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14910" windowHeight="7320" tabRatio="599"/>
  </bookViews>
  <sheets>
    <sheet name="Keskinäiset" sheetId="19" r:id="rId1"/>
  </sheets>
  <calcPr calcId="145621"/>
</workbook>
</file>

<file path=xl/calcChain.xml><?xml version="1.0" encoding="utf-8"?>
<calcChain xmlns="http://schemas.openxmlformats.org/spreadsheetml/2006/main">
  <c r="AL7480" i="19" l="1"/>
  <c r="AJ7480" i="19"/>
  <c r="AH7480" i="19"/>
  <c r="AG7480" i="19"/>
  <c r="AF7480" i="19"/>
  <c r="AE7480" i="19"/>
  <c r="AD7480" i="19"/>
  <c r="AL7479" i="19"/>
  <c r="AJ7479" i="19"/>
  <c r="AH7479" i="19"/>
  <c r="AG7479" i="19"/>
  <c r="AF7479" i="19"/>
  <c r="AE7479" i="19"/>
  <c r="AD7479" i="19"/>
  <c r="L6813" i="19"/>
  <c r="AN6927" i="19"/>
  <c r="AL6927" i="19"/>
  <c r="AK6927" i="19"/>
  <c r="AI6927" i="19"/>
  <c r="AJ6929" i="19"/>
  <c r="AH6929" i="19"/>
  <c r="AH6927" i="19" s="1"/>
  <c r="AG6929" i="19"/>
  <c r="AF6929" i="19"/>
  <c r="AF6927" i="19" s="1"/>
  <c r="AE6929" i="19"/>
  <c r="AD6929" i="19"/>
  <c r="AD6927" i="19" s="1"/>
  <c r="AL6928" i="19"/>
  <c r="AJ6928" i="19"/>
  <c r="AJ6927" i="19" s="1"/>
  <c r="AH6928" i="19"/>
  <c r="AG6928" i="19"/>
  <c r="AG6927" i="19" s="1"/>
  <c r="AF6928" i="19"/>
  <c r="AE6928" i="19"/>
  <c r="AE6927" i="19" s="1"/>
  <c r="AD6928" i="19"/>
  <c r="AL6474" i="19" l="1"/>
  <c r="AJ6474" i="19"/>
  <c r="AH6474" i="19"/>
  <c r="AG6474" i="19"/>
  <c r="AF6474" i="19"/>
  <c r="AE6474" i="19"/>
  <c r="AD6474" i="19"/>
  <c r="K6215" i="19"/>
  <c r="I6215" i="19"/>
  <c r="AL6254" i="19"/>
  <c r="AJ6254" i="19"/>
  <c r="AH6254" i="19"/>
  <c r="AG6254" i="19"/>
  <c r="AF6254" i="19"/>
  <c r="AE6254" i="19"/>
  <c r="AD6254" i="19"/>
  <c r="AL6253" i="19"/>
  <c r="AJ6253" i="19"/>
  <c r="AH6253" i="19"/>
  <c r="AG6253" i="19"/>
  <c r="AF6253" i="19"/>
  <c r="AE6253" i="19"/>
  <c r="AD6253" i="19"/>
  <c r="AL5197" i="19"/>
  <c r="AJ5197" i="19"/>
  <c r="AH5197" i="19"/>
  <c r="AG5197" i="19"/>
  <c r="AF5197" i="19"/>
  <c r="AE5197" i="19"/>
  <c r="AD5197" i="19"/>
  <c r="AL5196" i="19"/>
  <c r="AJ5196" i="19"/>
  <c r="AH5196" i="19"/>
  <c r="AG5196" i="19"/>
  <c r="AF5196" i="19"/>
  <c r="AE5196" i="19"/>
  <c r="AD5196" i="19"/>
  <c r="AL5372" i="19"/>
  <c r="AJ5372" i="19"/>
  <c r="AH5372" i="19"/>
  <c r="AG5372" i="19"/>
  <c r="AF5372" i="19"/>
  <c r="AE5372" i="19"/>
  <c r="AD5372" i="19"/>
  <c r="AL5371" i="19"/>
  <c r="AJ5371" i="19"/>
  <c r="AH5371" i="19"/>
  <c r="AG5371" i="19"/>
  <c r="AF5371" i="19"/>
  <c r="AE5371" i="19"/>
  <c r="AD5371" i="19"/>
  <c r="AL5370" i="19"/>
  <c r="AJ5370" i="19"/>
  <c r="AH5370" i="19"/>
  <c r="AG5370" i="19"/>
  <c r="AF5370" i="19"/>
  <c r="AE5370" i="19"/>
  <c r="AD5370" i="19"/>
  <c r="AN5118" i="19"/>
  <c r="AK5118" i="19"/>
  <c r="AL5120" i="19"/>
  <c r="AJ5120" i="19"/>
  <c r="AH5120" i="19"/>
  <c r="AG5120" i="19"/>
  <c r="AF5120" i="19"/>
  <c r="AE5120" i="19"/>
  <c r="AD5120" i="19"/>
  <c r="AL5119" i="19"/>
  <c r="AJ5119" i="19"/>
  <c r="AH5119" i="19"/>
  <c r="AG5119" i="19"/>
  <c r="AF5119" i="19"/>
  <c r="AE5119" i="19"/>
  <c r="AD5119" i="19"/>
  <c r="AL4884" i="19"/>
  <c r="AJ4884" i="19"/>
  <c r="AH4884" i="19"/>
  <c r="AG4884" i="19"/>
  <c r="AF4884" i="19"/>
  <c r="AE4884" i="19"/>
  <c r="AD4884" i="19"/>
  <c r="AL4781" i="19"/>
  <c r="AJ4781" i="19"/>
  <c r="AH4781" i="19"/>
  <c r="AG4781" i="19"/>
  <c r="AF4781" i="19"/>
  <c r="AE4781" i="19"/>
  <c r="AD4781" i="19"/>
  <c r="AL4780" i="19"/>
  <c r="AJ4780" i="19"/>
  <c r="AH4780" i="19"/>
  <c r="AG4780" i="19"/>
  <c r="AF4780" i="19"/>
  <c r="AE4780" i="19"/>
  <c r="AD4780" i="19"/>
  <c r="AL4960" i="19"/>
  <c r="AJ4960" i="19"/>
  <c r="AH4960" i="19"/>
  <c r="AG4960" i="19"/>
  <c r="AF4960" i="19"/>
  <c r="AE4960" i="19"/>
  <c r="AD4960" i="19"/>
  <c r="AL4959" i="19"/>
  <c r="AJ4959" i="19"/>
  <c r="AH4959" i="19"/>
  <c r="AG4959" i="19"/>
  <c r="AF4959" i="19"/>
  <c r="AE4959" i="19"/>
  <c r="AD4959" i="19"/>
  <c r="AN3805" i="19" l="1"/>
  <c r="AK3805" i="19"/>
  <c r="AL3806" i="19"/>
  <c r="AL3805" i="19" s="1"/>
  <c r="L3782" i="19" s="1"/>
  <c r="AJ3806" i="19"/>
  <c r="AJ3805" i="19" s="1"/>
  <c r="AH3806" i="19"/>
  <c r="AH3805" i="19" s="1"/>
  <c r="AG3806" i="19"/>
  <c r="AG3805" i="19" s="1"/>
  <c r="AF3806" i="19"/>
  <c r="AF3805" i="19" s="1"/>
  <c r="AE3806" i="19"/>
  <c r="AE3805" i="19" s="1"/>
  <c r="AD3806" i="19"/>
  <c r="AD3805" i="19" s="1"/>
  <c r="AL2134" i="19"/>
  <c r="AJ2134" i="19"/>
  <c r="AH2134" i="19"/>
  <c r="AG2134" i="19"/>
  <c r="AF2134" i="19"/>
  <c r="AE2134" i="19"/>
  <c r="AD2134" i="19"/>
  <c r="AL2133" i="19"/>
  <c r="AJ2133" i="19"/>
  <c r="AH2133" i="19"/>
  <c r="AG2133" i="19"/>
  <c r="AF2133" i="19"/>
  <c r="AE2133" i="19"/>
  <c r="AD2133" i="19"/>
  <c r="AL2223" i="19"/>
  <c r="AJ2223" i="19"/>
  <c r="AH2223" i="19"/>
  <c r="AG2223" i="19"/>
  <c r="AF2223" i="19"/>
  <c r="AE2223" i="19"/>
  <c r="AD2223" i="19"/>
  <c r="AL1802" i="19"/>
  <c r="AJ1802" i="19"/>
  <c r="AH1802" i="19"/>
  <c r="AG1802" i="19"/>
  <c r="AF1802" i="19"/>
  <c r="AE1802" i="19"/>
  <c r="AD1802" i="19"/>
  <c r="AL1801" i="19"/>
  <c r="AJ1801" i="19"/>
  <c r="AH1801" i="19"/>
  <c r="AG1801" i="19"/>
  <c r="AF1801" i="19"/>
  <c r="AE1801" i="19"/>
  <c r="AD1801" i="19"/>
  <c r="K1018" i="19"/>
  <c r="AL1043" i="19"/>
  <c r="AJ1043" i="19"/>
  <c r="AH1043" i="19"/>
  <c r="AG1043" i="19"/>
  <c r="AF1043" i="19"/>
  <c r="AE1043" i="19"/>
  <c r="AD1043" i="19"/>
  <c r="AL295" i="19"/>
  <c r="AJ295" i="19"/>
  <c r="AH295" i="19"/>
  <c r="AG295" i="19"/>
  <c r="AF295" i="19"/>
  <c r="AE295" i="19"/>
  <c r="AD295" i="19"/>
  <c r="AL875" i="19" l="1"/>
  <c r="AJ875" i="19"/>
  <c r="AH875" i="19"/>
  <c r="AG875" i="19"/>
  <c r="AF875" i="19"/>
  <c r="AE875" i="19"/>
  <c r="AD875" i="19"/>
  <c r="AL5132" i="19"/>
  <c r="AJ5132" i="19"/>
  <c r="AH5132" i="19"/>
  <c r="AG5132" i="19"/>
  <c r="AF5132" i="19"/>
  <c r="AE5132" i="19"/>
  <c r="AD5132" i="19"/>
  <c r="AL574" i="19"/>
  <c r="AJ574" i="19"/>
  <c r="AH574" i="19"/>
  <c r="AG574" i="19"/>
  <c r="AF574" i="19"/>
  <c r="AE574" i="19"/>
  <c r="AD574" i="19"/>
  <c r="AL7301" i="19"/>
  <c r="AJ7301" i="19"/>
  <c r="AH7301" i="19"/>
  <c r="AG7301" i="19"/>
  <c r="AF7301" i="19"/>
  <c r="AE7301" i="19"/>
  <c r="AD7301" i="19"/>
  <c r="AL6989" i="19"/>
  <c r="AJ6989" i="19"/>
  <c r="AH6989" i="19"/>
  <c r="AG6989" i="19"/>
  <c r="AF6989" i="19"/>
  <c r="AE6989" i="19"/>
  <c r="AD6989" i="19"/>
  <c r="AL1001" i="19"/>
  <c r="AJ1001" i="19"/>
  <c r="AH1001" i="19"/>
  <c r="AG1001" i="19"/>
  <c r="AF1001" i="19"/>
  <c r="AE1001" i="19"/>
  <c r="AD1001" i="19"/>
  <c r="AL5490" i="19"/>
  <c r="AJ5490" i="19"/>
  <c r="AH5490" i="19"/>
  <c r="AG5490" i="19"/>
  <c r="AF5490" i="19"/>
  <c r="AE5490" i="19"/>
  <c r="AD5490" i="19"/>
  <c r="AL1932" i="19"/>
  <c r="AJ1932" i="19"/>
  <c r="AH1932" i="19"/>
  <c r="AG1932" i="19"/>
  <c r="AF1932" i="19"/>
  <c r="AE1932" i="19"/>
  <c r="AD1932" i="19"/>
  <c r="AL2906" i="19" l="1"/>
  <c r="AJ2906" i="19"/>
  <c r="AH2906" i="19"/>
  <c r="AG2906" i="19"/>
  <c r="AF2906" i="19"/>
  <c r="AE2906" i="19"/>
  <c r="AD2906" i="19"/>
  <c r="AL7601" i="19"/>
  <c r="AJ7601" i="19"/>
  <c r="AH7601" i="19"/>
  <c r="AG7601" i="19"/>
  <c r="AF7601" i="19"/>
  <c r="AE7601" i="19"/>
  <c r="AD7601" i="19"/>
  <c r="AL464" i="19"/>
  <c r="AJ464" i="19"/>
  <c r="AH464" i="19"/>
  <c r="AG464" i="19"/>
  <c r="AF464" i="19"/>
  <c r="AE464" i="19"/>
  <c r="AD464" i="19"/>
  <c r="AL1299" i="19"/>
  <c r="AJ1299" i="19"/>
  <c r="AH1299" i="19"/>
  <c r="AG1299" i="19"/>
  <c r="AF1299" i="19"/>
  <c r="AE1299" i="19"/>
  <c r="AD1299" i="19"/>
  <c r="AD1298" i="19"/>
  <c r="AL5173" i="19"/>
  <c r="AJ5173" i="19"/>
  <c r="AH5173" i="19"/>
  <c r="AG5173" i="19"/>
  <c r="AF5173" i="19"/>
  <c r="AE5173" i="19"/>
  <c r="AD5173" i="19"/>
  <c r="AL3302" i="19" l="1"/>
  <c r="AJ3302" i="19"/>
  <c r="AH3302" i="19"/>
  <c r="AG3302" i="19"/>
  <c r="AF3302" i="19"/>
  <c r="AE3302" i="19"/>
  <c r="AD3302" i="19"/>
  <c r="AL6223" i="19"/>
  <c r="AJ6223" i="19"/>
  <c r="AH6223" i="19"/>
  <c r="AG6223" i="19"/>
  <c r="AF6223" i="19"/>
  <c r="AE6223" i="19"/>
  <c r="AD6223" i="19"/>
  <c r="AD6215" i="19"/>
  <c r="AL6706" i="19"/>
  <c r="AJ6706" i="19"/>
  <c r="AH6706" i="19"/>
  <c r="AG6706" i="19"/>
  <c r="AF6706" i="19"/>
  <c r="AE6706" i="19"/>
  <c r="AD6706" i="19"/>
  <c r="AD6703" i="19"/>
  <c r="AL4506" i="19"/>
  <c r="AJ4506" i="19"/>
  <c r="AH4506" i="19"/>
  <c r="AG4506" i="19"/>
  <c r="AF4506" i="19"/>
  <c r="AE4506" i="19"/>
  <c r="AD4506" i="19"/>
  <c r="AL2195" i="19"/>
  <c r="AJ2195" i="19"/>
  <c r="AH2195" i="19"/>
  <c r="AG2195" i="19"/>
  <c r="AF2195" i="19"/>
  <c r="AE2195" i="19"/>
  <c r="AD2195" i="19"/>
  <c r="AL488" i="19"/>
  <c r="AJ488" i="19"/>
  <c r="AH488" i="19"/>
  <c r="AG488" i="19"/>
  <c r="AF488" i="19"/>
  <c r="AE488" i="19"/>
  <c r="AD488" i="19"/>
  <c r="AL1649" i="19"/>
  <c r="AJ1649" i="19"/>
  <c r="AH1649" i="19"/>
  <c r="AG1649" i="19"/>
  <c r="AF1649" i="19"/>
  <c r="AE1649" i="19"/>
  <c r="AD1649" i="19"/>
  <c r="AL5245" i="19"/>
  <c r="AJ5245" i="19"/>
  <c r="AH5245" i="19"/>
  <c r="AG5245" i="19"/>
  <c r="AF5245" i="19"/>
  <c r="AE5245" i="19"/>
  <c r="AD5245" i="19"/>
  <c r="AL7572" i="19"/>
  <c r="AJ7572" i="19"/>
  <c r="AH7572" i="19"/>
  <c r="AG7572" i="19"/>
  <c r="AF7572" i="19"/>
  <c r="AE7572" i="19"/>
  <c r="AD7572" i="19"/>
  <c r="AL1337" i="19"/>
  <c r="AJ1337" i="19"/>
  <c r="AH1337" i="19"/>
  <c r="AG1337" i="19"/>
  <c r="AF1337" i="19"/>
  <c r="AE1337" i="19"/>
  <c r="AD1337" i="19"/>
  <c r="AL4953" i="19"/>
  <c r="AJ4953" i="19"/>
  <c r="AH4953" i="19"/>
  <c r="AG4953" i="19"/>
  <c r="AF4953" i="19"/>
  <c r="AE4953" i="19"/>
  <c r="AD4953" i="19"/>
  <c r="AL1145" i="19"/>
  <c r="AJ1145" i="19"/>
  <c r="AH1145" i="19"/>
  <c r="AG1145" i="19"/>
  <c r="AF1145" i="19"/>
  <c r="AE1145" i="19"/>
  <c r="AD1145" i="19"/>
  <c r="AL224" i="19"/>
  <c r="AJ224" i="19"/>
  <c r="AH224" i="19"/>
  <c r="AG224" i="19"/>
  <c r="AF224" i="19"/>
  <c r="AE224" i="19"/>
  <c r="AD224" i="19"/>
  <c r="AL2063" i="19"/>
  <c r="AJ2063" i="19"/>
  <c r="AH2063" i="19"/>
  <c r="AG2063" i="19"/>
  <c r="AF2063" i="19"/>
  <c r="AE2063" i="19"/>
  <c r="AD2063" i="19"/>
  <c r="AL7366" i="19"/>
  <c r="AJ7366" i="19"/>
  <c r="AH7366" i="19"/>
  <c r="AG7366" i="19"/>
  <c r="AF7366" i="19"/>
  <c r="AE7366" i="19"/>
  <c r="AD7366" i="19"/>
  <c r="AL6757" i="19"/>
  <c r="AJ6757" i="19"/>
  <c r="AH6757" i="19"/>
  <c r="AG6757" i="19"/>
  <c r="AF6757" i="19"/>
  <c r="AE6757" i="19"/>
  <c r="AD6757" i="19"/>
  <c r="AD6755" i="19"/>
  <c r="AL6172" i="19"/>
  <c r="AJ6172" i="19"/>
  <c r="AH6172" i="19"/>
  <c r="AG6172" i="19"/>
  <c r="AF6172" i="19"/>
  <c r="AE6172" i="19"/>
  <c r="AD6172" i="19"/>
  <c r="AD6171" i="19"/>
  <c r="AL7474" i="19"/>
  <c r="AJ7474" i="19"/>
  <c r="AH7474" i="19"/>
  <c r="AG7474" i="19"/>
  <c r="AF7474" i="19"/>
  <c r="AE7474" i="19"/>
  <c r="AD7474" i="19"/>
  <c r="AL6109" i="19"/>
  <c r="AJ6109" i="19"/>
  <c r="AH6109" i="19"/>
  <c r="AG6109" i="19"/>
  <c r="AF6109" i="19"/>
  <c r="AE6109" i="19"/>
  <c r="AD6109" i="19"/>
  <c r="AL1545" i="19"/>
  <c r="AJ1545" i="19"/>
  <c r="AH1545" i="19"/>
  <c r="AG1545" i="19"/>
  <c r="AF1545" i="19"/>
  <c r="AE1545" i="19"/>
  <c r="AD1545" i="19"/>
  <c r="AL807" i="19"/>
  <c r="AJ807" i="19"/>
  <c r="AH807" i="19"/>
  <c r="AG807" i="19"/>
  <c r="AF807" i="19"/>
  <c r="AE807" i="19"/>
  <c r="AD807" i="19"/>
  <c r="AL3156" i="19"/>
  <c r="AJ3156" i="19"/>
  <c r="AH3156" i="19"/>
  <c r="AG3156" i="19"/>
  <c r="AF3156" i="19"/>
  <c r="AE3156" i="19"/>
  <c r="AD3156" i="19"/>
  <c r="AL6808" i="19"/>
  <c r="AJ6808" i="19"/>
  <c r="AH6808" i="19"/>
  <c r="AG6808" i="19"/>
  <c r="AF6808" i="19"/>
  <c r="AE6808" i="19"/>
  <c r="AD6808" i="19"/>
  <c r="AD6807" i="19"/>
  <c r="AL4856" i="19"/>
  <c r="AJ4856" i="19"/>
  <c r="AH4856" i="19"/>
  <c r="AG4856" i="19"/>
  <c r="AF4856" i="19"/>
  <c r="AE4856" i="19"/>
  <c r="AD4856" i="19"/>
  <c r="AL2877" i="19"/>
  <c r="AJ2877" i="19"/>
  <c r="AH2877" i="19"/>
  <c r="AG2877" i="19"/>
  <c r="AF2877" i="19"/>
  <c r="AE2877" i="19"/>
  <c r="AD2877" i="19"/>
  <c r="AL1852" i="19"/>
  <c r="AJ1852" i="19"/>
  <c r="AH1852" i="19"/>
  <c r="AG1852" i="19"/>
  <c r="AF1852" i="19"/>
  <c r="AE1852" i="19"/>
  <c r="AD1852" i="19"/>
  <c r="AL5097" i="19"/>
  <c r="AJ5097" i="19"/>
  <c r="AH5097" i="19"/>
  <c r="AG5097" i="19"/>
  <c r="AF5097" i="19"/>
  <c r="AE5097" i="19"/>
  <c r="AD5097" i="19"/>
  <c r="AL4577" i="19"/>
  <c r="AJ4577" i="19"/>
  <c r="AH4577" i="19"/>
  <c r="AG4577" i="19"/>
  <c r="AF4577" i="19"/>
  <c r="AE4577" i="19"/>
  <c r="AD4577" i="19"/>
  <c r="AL7003" i="19"/>
  <c r="AJ7003" i="19"/>
  <c r="AH7003" i="19"/>
  <c r="AG7003" i="19"/>
  <c r="AF7003" i="19"/>
  <c r="AE7003" i="19"/>
  <c r="AD7003" i="19"/>
  <c r="AL631" i="19"/>
  <c r="AJ631" i="19"/>
  <c r="AH631" i="19"/>
  <c r="AG631" i="19"/>
  <c r="AF631" i="19"/>
  <c r="AE631" i="19"/>
  <c r="AD631" i="19"/>
  <c r="AL192" i="19"/>
  <c r="AJ192" i="19"/>
  <c r="AH192" i="19"/>
  <c r="AG192" i="19"/>
  <c r="AF192" i="19"/>
  <c r="AE192" i="19"/>
  <c r="AD192" i="19"/>
  <c r="AL6447" i="19"/>
  <c r="AJ6447" i="19"/>
  <c r="AH6447" i="19"/>
  <c r="AG6447" i="19"/>
  <c r="AF6447" i="19"/>
  <c r="AE6447" i="19"/>
  <c r="AD6447" i="19"/>
  <c r="AL3263" i="19"/>
  <c r="AJ3263" i="19"/>
  <c r="AH3263" i="19"/>
  <c r="AG3263" i="19"/>
  <c r="AF3263" i="19"/>
  <c r="AE3263" i="19"/>
  <c r="AD3263" i="19"/>
  <c r="AL4916" i="19"/>
  <c r="AJ4916" i="19"/>
  <c r="AH4916" i="19"/>
  <c r="AG4916" i="19"/>
  <c r="AF4916" i="19"/>
  <c r="AE4916" i="19"/>
  <c r="AD4916" i="19"/>
  <c r="AL735" i="19"/>
  <c r="AJ735" i="19"/>
  <c r="AH735" i="19"/>
  <c r="AG735" i="19"/>
  <c r="AF735" i="19"/>
  <c r="AE735" i="19"/>
  <c r="AD735" i="19"/>
  <c r="AL5421" i="19"/>
  <c r="AJ5421" i="19"/>
  <c r="AH5421" i="19"/>
  <c r="AG5421" i="19"/>
  <c r="AF5421" i="19"/>
  <c r="AE5421" i="19"/>
  <c r="AD5421" i="19"/>
  <c r="AD5419" i="19"/>
  <c r="AL2941" i="19"/>
  <c r="AJ2941" i="19"/>
  <c r="AH2941" i="19"/>
  <c r="AG2941" i="19"/>
  <c r="AF2941" i="19"/>
  <c r="AE2941" i="19"/>
  <c r="AD2941" i="19"/>
  <c r="AL4657" i="19"/>
  <c r="AJ4657" i="19"/>
  <c r="AH4657" i="19"/>
  <c r="AG4657" i="19"/>
  <c r="AF4657" i="19"/>
  <c r="AE4657" i="19"/>
  <c r="AD4657" i="19"/>
  <c r="AD4647" i="19"/>
  <c r="AL2105" i="19"/>
  <c r="AJ2105" i="19"/>
  <c r="AH2105" i="19"/>
  <c r="AG2105" i="19"/>
  <c r="AF2105" i="19"/>
  <c r="AE2105" i="19"/>
  <c r="AD2105" i="19"/>
  <c r="AL6599" i="19"/>
  <c r="AJ6599" i="19"/>
  <c r="AH6599" i="19"/>
  <c r="AG6599" i="19"/>
  <c r="AF6599" i="19"/>
  <c r="AE6599" i="19"/>
  <c r="AD6599" i="19"/>
  <c r="AL1510" i="19"/>
  <c r="AJ1510" i="19"/>
  <c r="AH1510" i="19"/>
  <c r="AG1510" i="19"/>
  <c r="AF1510" i="19"/>
  <c r="AE1510" i="19"/>
  <c r="AD1510" i="19"/>
  <c r="AL1613" i="19"/>
  <c r="AJ1613" i="19"/>
  <c r="AH1613" i="19"/>
  <c r="AG1613" i="19"/>
  <c r="AF1613" i="19"/>
  <c r="AE1613" i="19"/>
  <c r="AD1613" i="19"/>
  <c r="AD1612" i="19"/>
  <c r="AL2234" i="19"/>
  <c r="AJ2234" i="19"/>
  <c r="AH2234" i="19"/>
  <c r="AG2234" i="19"/>
  <c r="AF2234" i="19"/>
  <c r="AE2234" i="19"/>
  <c r="AD2234" i="19"/>
  <c r="AL5062" i="19"/>
  <c r="AJ5062" i="19"/>
  <c r="AH5062" i="19"/>
  <c r="AG5062" i="19"/>
  <c r="AF5062" i="19"/>
  <c r="AE5062" i="19"/>
  <c r="AD5062" i="19"/>
  <c r="AL6871" i="19"/>
  <c r="AJ6871" i="19"/>
  <c r="AH6871" i="19"/>
  <c r="AG6871" i="19"/>
  <c r="AF6871" i="19"/>
  <c r="AE6871" i="19"/>
  <c r="AD6871" i="19"/>
  <c r="AD2222" i="19" l="1"/>
  <c r="AL5369" i="19"/>
  <c r="AJ5369" i="19"/>
  <c r="AH5369" i="19"/>
  <c r="AG5369" i="19"/>
  <c r="AF5369" i="19"/>
  <c r="AE5369" i="19"/>
  <c r="AD5369" i="19"/>
  <c r="AL4883" i="19"/>
  <c r="AJ4883" i="19"/>
  <c r="AH4883" i="19"/>
  <c r="AG4883" i="19"/>
  <c r="AF4883" i="19"/>
  <c r="AE4883" i="19"/>
  <c r="AD4883" i="19"/>
  <c r="AL4882" i="19"/>
  <c r="AJ4882" i="19"/>
  <c r="AH4882" i="19"/>
  <c r="AG4882" i="19"/>
  <c r="AF4882" i="19"/>
  <c r="AE4882" i="19"/>
  <c r="AD4882" i="19"/>
  <c r="AL4779" i="19"/>
  <c r="AJ4779" i="19"/>
  <c r="AH4779" i="19"/>
  <c r="AG4779" i="19"/>
  <c r="AF4779" i="19"/>
  <c r="AE4779" i="19"/>
  <c r="AD4779" i="19"/>
  <c r="AL6473" i="19"/>
  <c r="AJ6473" i="19"/>
  <c r="AH6473" i="19"/>
  <c r="AG6473" i="19"/>
  <c r="AF6473" i="19"/>
  <c r="AE6473" i="19"/>
  <c r="AD6473" i="19"/>
  <c r="AL6472" i="19"/>
  <c r="AJ6472" i="19"/>
  <c r="AH6472" i="19"/>
  <c r="AG6472" i="19"/>
  <c r="AF6472" i="19"/>
  <c r="AE6472" i="19"/>
  <c r="AD6472" i="19"/>
  <c r="AD6471" i="19"/>
  <c r="AL5195" i="19"/>
  <c r="AJ5195" i="19"/>
  <c r="AH5195" i="19"/>
  <c r="AG5195" i="19"/>
  <c r="AF5195" i="19"/>
  <c r="AE5195" i="19"/>
  <c r="AD5195" i="19"/>
  <c r="AL5194" i="19"/>
  <c r="AJ5194" i="19"/>
  <c r="AH5194" i="19"/>
  <c r="AG5194" i="19"/>
  <c r="AF5194" i="19"/>
  <c r="AE5194" i="19"/>
  <c r="AD5194" i="19"/>
  <c r="AL2132" i="19"/>
  <c r="AJ2132" i="19"/>
  <c r="AH2132" i="19"/>
  <c r="AG2132" i="19"/>
  <c r="AF2132" i="19"/>
  <c r="AE2132" i="19"/>
  <c r="AD2132" i="19"/>
  <c r="AL2131" i="19"/>
  <c r="AJ2131" i="19"/>
  <c r="AH2131" i="19"/>
  <c r="AG2131" i="19"/>
  <c r="AF2131" i="19"/>
  <c r="AE2131" i="19"/>
  <c r="AD2131" i="19"/>
  <c r="AL2130" i="19"/>
  <c r="AJ2130" i="19"/>
  <c r="AH2130" i="19"/>
  <c r="AG2130" i="19"/>
  <c r="AF2130" i="19"/>
  <c r="AE2130" i="19"/>
  <c r="AD2130" i="19"/>
  <c r="AL7105" i="19"/>
  <c r="AJ7105" i="19"/>
  <c r="AH7105" i="19"/>
  <c r="AG7105" i="19"/>
  <c r="AF7105" i="19"/>
  <c r="AE7105" i="19"/>
  <c r="AD7105" i="19"/>
  <c r="AD7104" i="19"/>
  <c r="AL6492" i="19"/>
  <c r="AJ6492" i="19"/>
  <c r="AH6492" i="19"/>
  <c r="AG6492" i="19"/>
  <c r="AF6492" i="19"/>
  <c r="AE6492" i="19"/>
  <c r="AD6492" i="19"/>
  <c r="AL1170" i="19"/>
  <c r="AJ1170" i="19"/>
  <c r="AH1170" i="19"/>
  <c r="AG1170" i="19"/>
  <c r="AF1170" i="19"/>
  <c r="AE1170" i="19"/>
  <c r="AD1170" i="19"/>
  <c r="AL3128" i="19"/>
  <c r="AJ3128" i="19"/>
  <c r="AH3128" i="19"/>
  <c r="AG3128" i="19"/>
  <c r="AF3128" i="19"/>
  <c r="AE3128" i="19"/>
  <c r="AD3128" i="19"/>
  <c r="AL2988" i="19"/>
  <c r="AJ2988" i="19"/>
  <c r="AH2988" i="19"/>
  <c r="AG2988" i="19"/>
  <c r="AF2988" i="19"/>
  <c r="AE2988" i="19"/>
  <c r="AD2988" i="19"/>
  <c r="AD2987" i="19"/>
  <c r="AL1021" i="19"/>
  <c r="AJ1021" i="19"/>
  <c r="AH1021" i="19"/>
  <c r="AG1021" i="19"/>
  <c r="AF1021" i="19"/>
  <c r="AE1021" i="19"/>
  <c r="AD1021" i="19"/>
  <c r="AL4761" i="19"/>
  <c r="AJ4761" i="19"/>
  <c r="AH4761" i="19"/>
  <c r="AG4761" i="19"/>
  <c r="AF4761" i="19"/>
  <c r="AE4761" i="19"/>
  <c r="AD4761" i="19"/>
  <c r="AD4758" i="19"/>
  <c r="AL596" i="19"/>
  <c r="AJ596" i="19"/>
  <c r="AH596" i="19"/>
  <c r="AG596" i="19"/>
  <c r="AF596" i="19"/>
  <c r="AE596" i="19"/>
  <c r="AD596" i="19"/>
  <c r="AL7497" i="19"/>
  <c r="AJ7497" i="19"/>
  <c r="AH7497" i="19"/>
  <c r="AG7497" i="19"/>
  <c r="AF7497" i="19"/>
  <c r="AE7497" i="19"/>
  <c r="AD7497" i="19"/>
  <c r="AL6756" i="19"/>
  <c r="AJ6756" i="19"/>
  <c r="AH6756" i="19"/>
  <c r="AG6756" i="19"/>
  <c r="AF6756" i="19"/>
  <c r="AE6756" i="19"/>
  <c r="AD6756" i="19"/>
  <c r="AL1405" i="19"/>
  <c r="AJ1405" i="19"/>
  <c r="AH1405" i="19"/>
  <c r="AG1405" i="19"/>
  <c r="AF1405" i="19"/>
  <c r="AE1405" i="19"/>
  <c r="AD1405" i="19"/>
  <c r="AL2271" i="19"/>
  <c r="AJ2271" i="19"/>
  <c r="AH2271" i="19"/>
  <c r="AG2271" i="19"/>
  <c r="AF2271" i="19"/>
  <c r="AE2271" i="19"/>
  <c r="AD2271" i="19"/>
  <c r="AL6108" i="19"/>
  <c r="AJ6108" i="19"/>
  <c r="AH6108" i="19"/>
  <c r="AG6108" i="19"/>
  <c r="AF6108" i="19"/>
  <c r="AE6108" i="19"/>
  <c r="AD6108" i="19"/>
  <c r="AL1144" i="19"/>
  <c r="AJ1144" i="19"/>
  <c r="AH1144" i="19"/>
  <c r="AG1144" i="19"/>
  <c r="AF1144" i="19"/>
  <c r="AE1144" i="19"/>
  <c r="AD1144" i="19"/>
  <c r="AD1143" i="19"/>
  <c r="AL573" i="19"/>
  <c r="AJ573" i="19"/>
  <c r="AH573" i="19"/>
  <c r="AG573" i="19"/>
  <c r="AF573" i="19"/>
  <c r="AE573" i="19"/>
  <c r="AD573" i="19"/>
  <c r="AD571" i="19"/>
  <c r="AL1851" i="19"/>
  <c r="AJ1851" i="19"/>
  <c r="AH1851" i="19"/>
  <c r="AG1851" i="19"/>
  <c r="AF1851" i="19"/>
  <c r="AE1851" i="19"/>
  <c r="AD1851" i="19"/>
  <c r="AL7365" i="19"/>
  <c r="AJ7365" i="19"/>
  <c r="AH7365" i="19"/>
  <c r="AG7365" i="19"/>
  <c r="AF7365" i="19"/>
  <c r="AE7365" i="19"/>
  <c r="AD7365" i="19"/>
  <c r="AL1336" i="19"/>
  <c r="AJ1336" i="19"/>
  <c r="AH1336" i="19"/>
  <c r="AG1336" i="19"/>
  <c r="AF1336" i="19"/>
  <c r="AE1336" i="19"/>
  <c r="AD1336" i="19"/>
  <c r="AL7241" i="19"/>
  <c r="AJ7241" i="19"/>
  <c r="AH7241" i="19"/>
  <c r="AG7241" i="19"/>
  <c r="AF7241" i="19"/>
  <c r="AE7241" i="19"/>
  <c r="AD7241" i="19"/>
  <c r="AL6565" i="19"/>
  <c r="AJ6565" i="19"/>
  <c r="AH6565" i="19"/>
  <c r="AG6565" i="19"/>
  <c r="AF6565" i="19"/>
  <c r="AE6565" i="19"/>
  <c r="AD6565" i="19"/>
  <c r="AL4523" i="19"/>
  <c r="AJ4523" i="19"/>
  <c r="AH4523" i="19"/>
  <c r="AG4523" i="19"/>
  <c r="AF4523" i="19"/>
  <c r="AE4523" i="19"/>
  <c r="AD4523" i="19"/>
  <c r="AL280" i="19"/>
  <c r="AJ280" i="19"/>
  <c r="AH280" i="19"/>
  <c r="AG280" i="19"/>
  <c r="AF280" i="19"/>
  <c r="AE280" i="19"/>
  <c r="AD280" i="19"/>
  <c r="AD279" i="19"/>
  <c r="AL1720" i="19"/>
  <c r="AJ1720" i="19"/>
  <c r="AH1720" i="19"/>
  <c r="AG1720" i="19"/>
  <c r="AF1720" i="19"/>
  <c r="AE1720" i="19"/>
  <c r="AD1720" i="19"/>
  <c r="AL7074" i="19"/>
  <c r="AJ7074" i="19"/>
  <c r="AH7074" i="19"/>
  <c r="AG7074" i="19"/>
  <c r="AF7074" i="19"/>
  <c r="AE7074" i="19"/>
  <c r="AD7074" i="19"/>
  <c r="AD7073" i="19"/>
  <c r="AL4455" i="19"/>
  <c r="AJ4455" i="19"/>
  <c r="AH4455" i="19"/>
  <c r="AG4455" i="19"/>
  <c r="AF4455" i="19"/>
  <c r="AE4455" i="19"/>
  <c r="AD4455" i="19"/>
  <c r="AL6305" i="19"/>
  <c r="AJ6305" i="19"/>
  <c r="AH6305" i="19"/>
  <c r="AG6305" i="19"/>
  <c r="AF6305" i="19"/>
  <c r="AE6305" i="19"/>
  <c r="AD6305" i="19"/>
  <c r="AD6304" i="19"/>
  <c r="AL1815" i="19"/>
  <c r="AJ1815" i="19"/>
  <c r="AH1815" i="19"/>
  <c r="AG1815" i="19"/>
  <c r="AF1815" i="19"/>
  <c r="AE1815" i="19"/>
  <c r="AD1815" i="19"/>
  <c r="AL5350" i="19"/>
  <c r="AJ5350" i="19"/>
  <c r="AH5350" i="19"/>
  <c r="AG5350" i="19"/>
  <c r="AF5350" i="19"/>
  <c r="AE5350" i="19"/>
  <c r="AD5350" i="19"/>
  <c r="AL349" i="19"/>
  <c r="AJ349" i="19"/>
  <c r="AH349" i="19"/>
  <c r="AG349" i="19"/>
  <c r="AF349" i="19"/>
  <c r="AE349" i="19"/>
  <c r="AD349" i="19"/>
  <c r="AD348" i="19"/>
  <c r="AL7263" i="19"/>
  <c r="AJ7263" i="19"/>
  <c r="AH7263" i="19"/>
  <c r="AG7263" i="19"/>
  <c r="AF7263" i="19"/>
  <c r="AE7263" i="19"/>
  <c r="AD7263" i="19"/>
  <c r="AL7205" i="19"/>
  <c r="AJ7205" i="19"/>
  <c r="AH7205" i="19"/>
  <c r="AG7205" i="19"/>
  <c r="AF7205" i="19"/>
  <c r="AE7205" i="19"/>
  <c r="AD7205" i="19"/>
  <c r="AL1091" i="19"/>
  <c r="AJ1091" i="19"/>
  <c r="AH1091" i="19"/>
  <c r="AG1091" i="19"/>
  <c r="AF1091" i="19"/>
  <c r="AE1091" i="19"/>
  <c r="AD1091" i="19"/>
  <c r="AL3301" i="19"/>
  <c r="AJ3301" i="19"/>
  <c r="AH3301" i="19"/>
  <c r="AG3301" i="19"/>
  <c r="AF3301" i="19"/>
  <c r="AE3301" i="19"/>
  <c r="AD3301" i="19"/>
  <c r="AL1780" i="19"/>
  <c r="AJ1780" i="19"/>
  <c r="AH1780" i="19"/>
  <c r="AG1780" i="19"/>
  <c r="AF1780" i="19"/>
  <c r="AE1780" i="19"/>
  <c r="AD1780" i="19"/>
  <c r="AL6141" i="19"/>
  <c r="AJ6141" i="19"/>
  <c r="AH6141" i="19"/>
  <c r="AG6141" i="19"/>
  <c r="AF6141" i="19"/>
  <c r="AE6141" i="19"/>
  <c r="AD6141" i="19"/>
  <c r="AL5454" i="19"/>
  <c r="AJ5454" i="19"/>
  <c r="AH5454" i="19"/>
  <c r="AG5454" i="19"/>
  <c r="AF5454" i="19"/>
  <c r="AE5454" i="19"/>
  <c r="AD5454" i="19"/>
  <c r="AL1263" i="19"/>
  <c r="AJ1263" i="19"/>
  <c r="AH1263" i="19"/>
  <c r="AG1263" i="19"/>
  <c r="AF1263" i="19"/>
  <c r="AE1263" i="19"/>
  <c r="AD1263" i="19"/>
  <c r="AD1262" i="19"/>
  <c r="AL6774" i="19"/>
  <c r="AJ6774" i="19"/>
  <c r="AH6774" i="19"/>
  <c r="AG6774" i="19"/>
  <c r="AF6774" i="19"/>
  <c r="AE6774" i="19"/>
  <c r="AD6774" i="19"/>
  <c r="AL3234" i="19"/>
  <c r="AJ3234" i="19"/>
  <c r="AH3234" i="19"/>
  <c r="AG3234" i="19"/>
  <c r="AF3234" i="19"/>
  <c r="AE3234" i="19"/>
  <c r="AD3234" i="19"/>
  <c r="AL770" i="19"/>
  <c r="AJ770" i="19"/>
  <c r="AH770" i="19"/>
  <c r="AG770" i="19"/>
  <c r="AF770" i="19"/>
  <c r="AE770" i="19"/>
  <c r="AD770" i="19"/>
  <c r="AL2222" i="19" l="1"/>
  <c r="AJ2222" i="19"/>
  <c r="AH2222" i="19"/>
  <c r="AG2222" i="19"/>
  <c r="AF2222" i="19"/>
  <c r="AE2222" i="19"/>
  <c r="AL2221" i="19"/>
  <c r="AJ2221" i="19"/>
  <c r="AH2221" i="19"/>
  <c r="AG2221" i="19"/>
  <c r="AF2221" i="19"/>
  <c r="AE2221" i="19"/>
  <c r="AD2221" i="19"/>
  <c r="AL6252" i="19"/>
  <c r="AJ6252" i="19"/>
  <c r="AH6252" i="19"/>
  <c r="AG6252" i="19"/>
  <c r="AF6252" i="19"/>
  <c r="AE6252" i="19"/>
  <c r="AD6252" i="19"/>
  <c r="AL6251" i="19"/>
  <c r="AJ6251" i="19"/>
  <c r="AH6251" i="19"/>
  <c r="AG6251" i="19"/>
  <c r="AF6251" i="19"/>
  <c r="AE6251" i="19"/>
  <c r="AD6251" i="19"/>
  <c r="AL1007" i="19" l="1"/>
  <c r="AJ1007" i="19"/>
  <c r="AH1007" i="19"/>
  <c r="AG1007" i="19"/>
  <c r="AF1007" i="19"/>
  <c r="AE1007" i="19"/>
  <c r="AD1007" i="19"/>
  <c r="AL1006" i="19"/>
  <c r="AJ1006" i="19"/>
  <c r="AH1006" i="19"/>
  <c r="AG1006" i="19"/>
  <c r="AF1006" i="19"/>
  <c r="AE1006" i="19"/>
  <c r="AD1006" i="19"/>
  <c r="AL4512" i="19"/>
  <c r="AJ4512" i="19"/>
  <c r="AH4512" i="19"/>
  <c r="AG4512" i="19"/>
  <c r="AF4512" i="19"/>
  <c r="AE4512" i="19"/>
  <c r="AD4512" i="19"/>
  <c r="AL4511" i="19"/>
  <c r="AJ4511" i="19"/>
  <c r="AH4511" i="19"/>
  <c r="AG4511" i="19"/>
  <c r="AF4511" i="19"/>
  <c r="AE4511" i="19"/>
  <c r="AD4511" i="19"/>
  <c r="AL7517" i="19"/>
  <c r="AJ7517" i="19"/>
  <c r="AH7517" i="19"/>
  <c r="AG7517" i="19"/>
  <c r="AF7517" i="19"/>
  <c r="AE7517" i="19"/>
  <c r="AD7517" i="19"/>
  <c r="AL7516" i="19"/>
  <c r="AJ7516" i="19"/>
  <c r="AH7516" i="19"/>
  <c r="AG7516" i="19"/>
  <c r="AF7516" i="19"/>
  <c r="AE7516" i="19"/>
  <c r="AD7516" i="19"/>
  <c r="AL5512" i="19"/>
  <c r="AJ5512" i="19"/>
  <c r="AH5512" i="19"/>
  <c r="AG5512" i="19"/>
  <c r="AF5512" i="19"/>
  <c r="AE5512" i="19"/>
  <c r="AD5512" i="19"/>
  <c r="AL5511" i="19"/>
  <c r="AJ5511" i="19"/>
  <c r="AH5511" i="19"/>
  <c r="AG5511" i="19"/>
  <c r="AF5511" i="19"/>
  <c r="AE5511" i="19"/>
  <c r="AD5511" i="19"/>
  <c r="AL6328" i="19"/>
  <c r="AJ6328" i="19"/>
  <c r="AH6328" i="19"/>
  <c r="AG6328" i="19"/>
  <c r="AF6328" i="19"/>
  <c r="AE6328" i="19"/>
  <c r="AD6328" i="19"/>
  <c r="AL6327" i="19"/>
  <c r="AJ6327" i="19"/>
  <c r="AH6327" i="19"/>
  <c r="AG6327" i="19"/>
  <c r="AF6327" i="19"/>
  <c r="AE6327" i="19"/>
  <c r="AD6327" i="19"/>
  <c r="AL3251" i="19"/>
  <c r="AJ3251" i="19"/>
  <c r="AH3251" i="19"/>
  <c r="AG3251" i="19"/>
  <c r="AF3251" i="19"/>
  <c r="AE3251" i="19"/>
  <c r="AD3251" i="19"/>
  <c r="AL1800" i="19"/>
  <c r="AJ1800" i="19"/>
  <c r="AH1800" i="19"/>
  <c r="AG1800" i="19"/>
  <c r="AF1800" i="19"/>
  <c r="AE1800" i="19"/>
  <c r="AD1800" i="19"/>
  <c r="AL1799" i="19"/>
  <c r="AJ1799" i="19"/>
  <c r="AH1799" i="19"/>
  <c r="AG1799" i="19"/>
  <c r="AF1799" i="19"/>
  <c r="AE1799" i="19"/>
  <c r="AD1799" i="19"/>
  <c r="AL294" i="19"/>
  <c r="AJ294" i="19"/>
  <c r="AH294" i="19"/>
  <c r="AG294" i="19"/>
  <c r="AF294" i="19"/>
  <c r="AE294" i="19"/>
  <c r="AD294" i="19"/>
  <c r="L8095" i="19" l="1"/>
  <c r="M7527" i="19"/>
  <c r="N167" i="19" l="1"/>
  <c r="AN1718" i="19"/>
  <c r="K1720" i="19" s="1"/>
  <c r="AJ2031" i="19" l="1"/>
  <c r="AH2031" i="19"/>
  <c r="AJ2030" i="19"/>
  <c r="AH2030" i="19"/>
  <c r="AJ2029" i="19"/>
  <c r="AH2029" i="19"/>
  <c r="AJ2028" i="19"/>
  <c r="AH2028" i="19"/>
  <c r="AJ2027" i="19"/>
  <c r="AH2027" i="19"/>
  <c r="AJ2026" i="19"/>
  <c r="AH2026" i="19"/>
  <c r="AJ2025" i="19"/>
  <c r="AH2025" i="19"/>
  <c r="AJ2024" i="19"/>
  <c r="AH2024" i="19"/>
  <c r="AJ2023" i="19"/>
  <c r="AH2023" i="19"/>
  <c r="AJ2022" i="19"/>
  <c r="AH2022" i="19"/>
  <c r="AJ2021" i="19"/>
  <c r="AH2021" i="19"/>
  <c r="AJ2020" i="19"/>
  <c r="AH2020" i="19"/>
  <c r="AJ2019" i="19"/>
  <c r="AH2019" i="19"/>
  <c r="AJ2018" i="19"/>
  <c r="AH2018" i="19"/>
  <c r="AJ2017" i="19"/>
  <c r="AH2017" i="19"/>
  <c r="AJ2016" i="19"/>
  <c r="AH2016" i="19"/>
  <c r="AJ2008" i="19"/>
  <c r="AH2008" i="19"/>
  <c r="AJ2007" i="19"/>
  <c r="AH2007" i="19"/>
  <c r="AJ2006" i="19"/>
  <c r="AH2006" i="19"/>
  <c r="AJ2005" i="19"/>
  <c r="AH2005" i="19"/>
  <c r="AJ2004" i="19"/>
  <c r="AH2004" i="19"/>
  <c r="AJ2003" i="19"/>
  <c r="AH2003" i="19"/>
  <c r="AJ2002" i="19"/>
  <c r="AH2002" i="19"/>
  <c r="AJ2001" i="19"/>
  <c r="AH2001" i="19"/>
  <c r="AJ2000" i="19"/>
  <c r="AH2000" i="19"/>
  <c r="AJ1999" i="19"/>
  <c r="AH1999" i="19"/>
  <c r="AJ1998" i="19"/>
  <c r="AH1998" i="19"/>
  <c r="AJ1997" i="19"/>
  <c r="AH1997" i="19"/>
  <c r="AJ1996" i="19"/>
  <c r="AH1996" i="19"/>
  <c r="AJ1995" i="19"/>
  <c r="AH1995" i="19"/>
  <c r="AJ1994" i="19"/>
  <c r="AH1994" i="19"/>
  <c r="AJ1993" i="19"/>
  <c r="AH1993" i="19"/>
  <c r="AJ1992" i="19"/>
  <c r="AH1992" i="19"/>
  <c r="AJ1991" i="19"/>
  <c r="AH1991" i="19"/>
  <c r="AJ1990" i="19"/>
  <c r="AH1990" i="19"/>
  <c r="AJ1989" i="19"/>
  <c r="AH1989" i="19"/>
  <c r="L119" i="19"/>
  <c r="AL5453" i="19" l="1"/>
  <c r="AJ5453" i="19"/>
  <c r="AH5453" i="19"/>
  <c r="AG5453" i="19"/>
  <c r="AF5453" i="19"/>
  <c r="AE5453" i="19"/>
  <c r="AD5453" i="19"/>
  <c r="AL3233" i="19" l="1"/>
  <c r="AJ3233" i="19"/>
  <c r="AH3233" i="19"/>
  <c r="AG3233" i="19"/>
  <c r="AF3233" i="19"/>
  <c r="AE3233" i="19"/>
  <c r="AD3233" i="19"/>
  <c r="AL5315" i="19"/>
  <c r="AJ5315" i="19"/>
  <c r="AH5315" i="19"/>
  <c r="AG5315" i="19"/>
  <c r="AF5315" i="19"/>
  <c r="AE5315" i="19"/>
  <c r="AD5315" i="19"/>
  <c r="AL7300" i="19"/>
  <c r="AJ7300" i="19"/>
  <c r="AH7300" i="19"/>
  <c r="AG7300" i="19"/>
  <c r="AF7300" i="19"/>
  <c r="AE7300" i="19"/>
  <c r="AD7300" i="19"/>
  <c r="AL191" i="19"/>
  <c r="AJ191" i="19"/>
  <c r="AH191" i="19"/>
  <c r="AG191" i="19"/>
  <c r="AF191" i="19"/>
  <c r="AE191" i="19"/>
  <c r="AD191" i="19"/>
  <c r="AL4522" i="19"/>
  <c r="AJ4522" i="19"/>
  <c r="AH4522" i="19"/>
  <c r="AG4522" i="19"/>
  <c r="AF4522" i="19"/>
  <c r="AE4522" i="19"/>
  <c r="AD4522" i="19"/>
  <c r="AL8142" i="19"/>
  <c r="AJ8142" i="19"/>
  <c r="AH8142" i="19"/>
  <c r="AG8142" i="19"/>
  <c r="AF8142" i="19"/>
  <c r="AE8142" i="19"/>
  <c r="AD8142" i="19"/>
  <c r="AL279" i="19"/>
  <c r="AJ279" i="19"/>
  <c r="AH279" i="19"/>
  <c r="AG279" i="19"/>
  <c r="AF279" i="19"/>
  <c r="AE279" i="19"/>
  <c r="AL7036" i="19"/>
  <c r="AJ7036" i="19"/>
  <c r="AH7036" i="19"/>
  <c r="AG7036" i="19"/>
  <c r="AF7036" i="19"/>
  <c r="AE7036" i="19"/>
  <c r="AD7036" i="19"/>
  <c r="AL4332" i="19"/>
  <c r="AJ4332" i="19"/>
  <c r="AH4332" i="19"/>
  <c r="AG4332" i="19"/>
  <c r="AF4332" i="19"/>
  <c r="AE4332" i="19"/>
  <c r="AD4332" i="19"/>
  <c r="L1729" i="19"/>
  <c r="L1728" i="19"/>
  <c r="AL1719" i="19"/>
  <c r="AJ1719" i="19"/>
  <c r="H1720" i="19" s="1"/>
  <c r="AH1719" i="19"/>
  <c r="AG1719" i="19"/>
  <c r="AF1719" i="19"/>
  <c r="AE1719" i="19"/>
  <c r="AD1719" i="19"/>
  <c r="L7271" i="19"/>
  <c r="K7271" i="19"/>
  <c r="I7271" i="19"/>
  <c r="H7271" i="19"/>
  <c r="F7271" i="19"/>
  <c r="E7271" i="19"/>
  <c r="D7271" i="19"/>
  <c r="C7271" i="19"/>
  <c r="B7271" i="19"/>
  <c r="L7270" i="19"/>
  <c r="AL1198" i="19"/>
  <c r="AJ1198" i="19"/>
  <c r="AH1198" i="19"/>
  <c r="AG1198" i="19"/>
  <c r="AF1198" i="19"/>
  <c r="AE1198" i="19"/>
  <c r="AD1198" i="19"/>
  <c r="AL5244" i="19"/>
  <c r="AJ5244" i="19"/>
  <c r="AH5244" i="19"/>
  <c r="AG5244" i="19"/>
  <c r="AF5244" i="19"/>
  <c r="AE5244" i="19"/>
  <c r="AD5244" i="19"/>
  <c r="AL7140" i="19"/>
  <c r="AJ7140" i="19"/>
  <c r="AH7140" i="19"/>
  <c r="AG7140" i="19"/>
  <c r="AF7140" i="19"/>
  <c r="AE7140" i="19"/>
  <c r="AD7140" i="19"/>
  <c r="AL6304" i="19"/>
  <c r="AJ6304" i="19"/>
  <c r="AH6304" i="19"/>
  <c r="AG6304" i="19"/>
  <c r="AF6304" i="19"/>
  <c r="AE6304" i="19"/>
  <c r="AL4505" i="19"/>
  <c r="AJ4505" i="19"/>
  <c r="AH4505" i="19"/>
  <c r="AG4505" i="19"/>
  <c r="AF4505" i="19"/>
  <c r="AE4505" i="19"/>
  <c r="AD4505" i="19"/>
  <c r="AL3127" i="19"/>
  <c r="AJ3127" i="19"/>
  <c r="AH3127" i="19"/>
  <c r="AG3127" i="19"/>
  <c r="AF3127" i="19"/>
  <c r="AE3127" i="19"/>
  <c r="AD3127" i="19"/>
  <c r="AL4295" i="19"/>
  <c r="AJ4295" i="19"/>
  <c r="AH4295" i="19"/>
  <c r="AG4295" i="19"/>
  <c r="AF4295" i="19"/>
  <c r="AE4295" i="19"/>
  <c r="AD4295" i="19"/>
  <c r="AL7529" i="19"/>
  <c r="AJ7529" i="19"/>
  <c r="AH7529" i="19"/>
  <c r="AG7529" i="19"/>
  <c r="AF7529" i="19"/>
  <c r="AE7529" i="19"/>
  <c r="AD7529" i="19"/>
  <c r="AL5824" i="19"/>
  <c r="AJ5824" i="19"/>
  <c r="AH5824" i="19"/>
  <c r="AG5824" i="19"/>
  <c r="AF5824" i="19"/>
  <c r="AE5824" i="19"/>
  <c r="AD5824" i="19"/>
  <c r="L7046" i="19" l="1"/>
  <c r="L7045" i="19"/>
  <c r="L1591" i="19"/>
  <c r="AL572" i="19"/>
  <c r="AJ572" i="19"/>
  <c r="AH572" i="19"/>
  <c r="AG572" i="19"/>
  <c r="AF572" i="19"/>
  <c r="AE572" i="19"/>
  <c r="AD572" i="19"/>
  <c r="AL769" i="19"/>
  <c r="AJ769" i="19"/>
  <c r="AH769" i="19"/>
  <c r="AG769" i="19"/>
  <c r="AF769" i="19"/>
  <c r="AE769" i="19"/>
  <c r="AD769" i="19"/>
  <c r="AL5172" i="19"/>
  <c r="AJ5172" i="19"/>
  <c r="AH5172" i="19"/>
  <c r="AG5172" i="19"/>
  <c r="AF5172" i="19"/>
  <c r="AE5172" i="19"/>
  <c r="AD5172" i="19"/>
  <c r="AL6017" i="19"/>
  <c r="AJ6017" i="19"/>
  <c r="AH6017" i="19"/>
  <c r="AG6017" i="19"/>
  <c r="AF6017" i="19"/>
  <c r="AE6017" i="19"/>
  <c r="AD6017" i="19"/>
  <c r="AL668" i="19"/>
  <c r="AJ668" i="19"/>
  <c r="AH668" i="19"/>
  <c r="AG668" i="19"/>
  <c r="AF668" i="19"/>
  <c r="AE668" i="19"/>
  <c r="AD668" i="19"/>
  <c r="AL6773" i="19"/>
  <c r="AJ6773" i="19"/>
  <c r="AH6773" i="19"/>
  <c r="AG6773" i="19"/>
  <c r="AF6773" i="19"/>
  <c r="AE6773" i="19"/>
  <c r="AD6773" i="19"/>
  <c r="AL4952" i="19"/>
  <c r="AJ4952" i="19"/>
  <c r="AH4952" i="19"/>
  <c r="AG4952" i="19"/>
  <c r="AF4952" i="19"/>
  <c r="AE4952" i="19"/>
  <c r="AD4952" i="19"/>
  <c r="AL3921" i="19"/>
  <c r="AJ3921" i="19"/>
  <c r="AH3921" i="19"/>
  <c r="AG3921" i="19"/>
  <c r="AF3921" i="19"/>
  <c r="AE3921" i="19"/>
  <c r="AD3921" i="19"/>
  <c r="AL3300" i="19"/>
  <c r="AJ3300" i="19"/>
  <c r="AH3300" i="19"/>
  <c r="AG3300" i="19"/>
  <c r="AF3300" i="19"/>
  <c r="AE3300" i="19"/>
  <c r="AD3300" i="19"/>
  <c r="AL2194" i="19"/>
  <c r="AJ2194" i="19"/>
  <c r="AH2194" i="19"/>
  <c r="AG2194" i="19"/>
  <c r="AF2194" i="19"/>
  <c r="AE2194" i="19"/>
  <c r="AD2194" i="19"/>
  <c r="AL5595" i="19"/>
  <c r="AJ5595" i="19"/>
  <c r="AH5595" i="19"/>
  <c r="AG5595" i="19"/>
  <c r="AF5595" i="19"/>
  <c r="AE5595" i="19"/>
  <c r="AD5595" i="19"/>
  <c r="AL4158" i="19"/>
  <c r="AJ4158" i="19"/>
  <c r="AH4158" i="19"/>
  <c r="AG4158" i="19"/>
  <c r="AF4158" i="19"/>
  <c r="AE4158" i="19"/>
  <c r="AD4158" i="19"/>
  <c r="AL7768" i="19"/>
  <c r="AJ7768" i="19"/>
  <c r="AH7768" i="19"/>
  <c r="AG7768" i="19"/>
  <c r="AF7768" i="19"/>
  <c r="AE7768" i="19"/>
  <c r="AD7768" i="19"/>
  <c r="AL874" i="19"/>
  <c r="AJ874" i="19"/>
  <c r="AH874" i="19"/>
  <c r="AG874" i="19"/>
  <c r="AF874" i="19"/>
  <c r="AE874" i="19"/>
  <c r="AD874" i="19"/>
  <c r="AL6988" i="19"/>
  <c r="AJ6988" i="19"/>
  <c r="AH6988" i="19"/>
  <c r="AG6988" i="19"/>
  <c r="AF6988" i="19"/>
  <c r="AE6988" i="19"/>
  <c r="AD6988" i="19"/>
  <c r="AL7496" i="19"/>
  <c r="AJ7496" i="19"/>
  <c r="AH7496" i="19"/>
  <c r="AG7496" i="19"/>
  <c r="AF7496" i="19"/>
  <c r="AE7496" i="19"/>
  <c r="AD7496" i="19"/>
  <c r="AL7240" i="19" l="1"/>
  <c r="AJ7240" i="19"/>
  <c r="AH7240" i="19"/>
  <c r="AG7240" i="19"/>
  <c r="AF7240" i="19"/>
  <c r="AE7240" i="19"/>
  <c r="AD7240" i="19"/>
  <c r="AL2905" i="19"/>
  <c r="AJ2905" i="19"/>
  <c r="AH2905" i="19"/>
  <c r="AG2905" i="19"/>
  <c r="AF2905" i="19"/>
  <c r="AE2905" i="19"/>
  <c r="AD2905" i="19"/>
  <c r="AL1779" i="19"/>
  <c r="AJ1779" i="19"/>
  <c r="AH1779" i="19"/>
  <c r="AG1779" i="19"/>
  <c r="AF1779" i="19"/>
  <c r="AE1779" i="19"/>
  <c r="AD1779" i="19"/>
  <c r="AL4370" i="19"/>
  <c r="AJ4370" i="19"/>
  <c r="AH4370" i="19"/>
  <c r="AG4370" i="19"/>
  <c r="AF4370" i="19"/>
  <c r="AE4370" i="19"/>
  <c r="AD4370" i="19"/>
  <c r="AL6491" i="19"/>
  <c r="AJ6491" i="19"/>
  <c r="AH6491" i="19"/>
  <c r="AG6491" i="19"/>
  <c r="AF6491" i="19"/>
  <c r="AE6491" i="19"/>
  <c r="AD6491" i="19"/>
  <c r="AL7204" i="19"/>
  <c r="AJ7204" i="19"/>
  <c r="AH7204" i="19"/>
  <c r="AG7204" i="19"/>
  <c r="AF7204" i="19"/>
  <c r="AE7204" i="19"/>
  <c r="AD7204" i="19"/>
  <c r="AL1335" i="19"/>
  <c r="AJ1335" i="19"/>
  <c r="AH1335" i="19"/>
  <c r="AG1335" i="19"/>
  <c r="AF1335" i="19"/>
  <c r="AE1335" i="19"/>
  <c r="AD1335" i="19"/>
  <c r="AL4793" i="19"/>
  <c r="AJ4793" i="19"/>
  <c r="AH4793" i="19"/>
  <c r="AG4793" i="19"/>
  <c r="AF4793" i="19"/>
  <c r="AE4793" i="19"/>
  <c r="AD4793" i="19"/>
  <c r="AL6140" i="19"/>
  <c r="AJ6140" i="19"/>
  <c r="AH6140" i="19"/>
  <c r="AG6140" i="19"/>
  <c r="AF6140" i="19"/>
  <c r="AE6140" i="19"/>
  <c r="AD6140" i="19"/>
  <c r="AL7953" i="19"/>
  <c r="AJ7953" i="19"/>
  <c r="AH7953" i="19"/>
  <c r="AG7953" i="19"/>
  <c r="AF7953" i="19"/>
  <c r="AE7953" i="19"/>
  <c r="AD7953" i="19"/>
  <c r="AL3088" i="19"/>
  <c r="AJ3088" i="19"/>
  <c r="AH3088" i="19"/>
  <c r="AG3088" i="19"/>
  <c r="AF3088" i="19"/>
  <c r="AE3088" i="19"/>
  <c r="AD3088" i="19"/>
  <c r="AL2876" i="19" l="1"/>
  <c r="AJ2876" i="19"/>
  <c r="AH2876" i="19"/>
  <c r="AG2876" i="19"/>
  <c r="AF2876" i="19"/>
  <c r="AE2876" i="19"/>
  <c r="AD2876" i="19"/>
  <c r="AJ5131" i="19"/>
  <c r="AH5131" i="19"/>
  <c r="AG5131" i="19"/>
  <c r="AF5131" i="19"/>
  <c r="AE5131" i="19"/>
  <c r="AD5131" i="19"/>
  <c r="AL7705" i="19"/>
  <c r="AJ7705" i="19"/>
  <c r="AH7705" i="19"/>
  <c r="AG7705" i="19"/>
  <c r="AF7705" i="19"/>
  <c r="AE7705" i="19"/>
  <c r="AD7705" i="19"/>
  <c r="AL7002" i="19"/>
  <c r="AJ7002" i="19"/>
  <c r="AH7002" i="19"/>
  <c r="AG7002" i="19"/>
  <c r="AF7002" i="19"/>
  <c r="AE7002" i="19"/>
  <c r="AD7002" i="19"/>
  <c r="AL1000" i="19"/>
  <c r="AJ1000" i="19"/>
  <c r="AH1000" i="19"/>
  <c r="AG1000" i="19"/>
  <c r="AF1000" i="19"/>
  <c r="AE1000" i="19"/>
  <c r="AD1000" i="19"/>
  <c r="AL7364" i="19"/>
  <c r="AJ7364" i="19"/>
  <c r="AH7364" i="19"/>
  <c r="AG7364" i="19"/>
  <c r="AF7364" i="19"/>
  <c r="AE7364" i="19"/>
  <c r="AD7364" i="19"/>
  <c r="AL6171" i="19"/>
  <c r="AJ6171" i="19"/>
  <c r="AH6171" i="19"/>
  <c r="AG6171" i="19"/>
  <c r="AF6171" i="19"/>
  <c r="AE6171" i="19"/>
  <c r="AL1090" i="19"/>
  <c r="AJ1090" i="19"/>
  <c r="AH1090" i="19"/>
  <c r="AG1090" i="19"/>
  <c r="AF1090" i="19"/>
  <c r="AE1090" i="19"/>
  <c r="AD1090" i="19"/>
  <c r="AL1685" i="19"/>
  <c r="AJ1685" i="19"/>
  <c r="AH1685" i="19"/>
  <c r="AG1685" i="19"/>
  <c r="AF1685" i="19"/>
  <c r="AE1685" i="19"/>
  <c r="AD1685" i="19"/>
  <c r="AL4576" i="19"/>
  <c r="AJ4576" i="19"/>
  <c r="AH4576" i="19"/>
  <c r="AG4576" i="19"/>
  <c r="AF4576" i="19"/>
  <c r="AE4576" i="19"/>
  <c r="AD4576" i="19"/>
  <c r="AL5888" i="19"/>
  <c r="AJ5888" i="19"/>
  <c r="AH5888" i="19"/>
  <c r="AG5888" i="19"/>
  <c r="AF5888" i="19"/>
  <c r="AE5888" i="19"/>
  <c r="AD5888" i="19"/>
  <c r="AL7104" i="19"/>
  <c r="AJ7104" i="19"/>
  <c r="AH7104" i="19"/>
  <c r="AG7104" i="19"/>
  <c r="AF7104" i="19"/>
  <c r="AE7104" i="19"/>
  <c r="AL595" i="19"/>
  <c r="AJ595" i="19"/>
  <c r="AH595" i="19"/>
  <c r="AG595" i="19"/>
  <c r="AF595" i="19"/>
  <c r="AE595" i="19"/>
  <c r="AD595" i="19"/>
  <c r="AL2062" i="19"/>
  <c r="AJ2062" i="19"/>
  <c r="AH2062" i="19"/>
  <c r="AG2062" i="19"/>
  <c r="AF2062" i="19"/>
  <c r="AE2062" i="19"/>
  <c r="AD2062" i="19"/>
  <c r="AL3951" i="19"/>
  <c r="AJ3951" i="19"/>
  <c r="AH3951" i="19"/>
  <c r="AG3951" i="19"/>
  <c r="AF3951" i="19"/>
  <c r="AE3951" i="19"/>
  <c r="AD3951" i="19"/>
  <c r="AL6529" i="19"/>
  <c r="AJ6529" i="19"/>
  <c r="AH6529" i="19"/>
  <c r="AG6529" i="19"/>
  <c r="AF6529" i="19"/>
  <c r="AE6529" i="19"/>
  <c r="AD6529" i="19"/>
  <c r="AL5628" i="19" l="1"/>
  <c r="AJ5628" i="19"/>
  <c r="AH5628" i="19"/>
  <c r="AG5628" i="19"/>
  <c r="AF5628" i="19"/>
  <c r="AE5628" i="19"/>
  <c r="AD5628" i="19"/>
  <c r="AL4003" i="19"/>
  <c r="AJ4003" i="19"/>
  <c r="AH4003" i="19"/>
  <c r="AG4003" i="19"/>
  <c r="AF4003" i="19"/>
  <c r="AE4003" i="19"/>
  <c r="AD4003" i="19"/>
  <c r="AL7073" i="19"/>
  <c r="AJ7073" i="19"/>
  <c r="AH7073" i="19"/>
  <c r="AG7073" i="19"/>
  <c r="AF7073" i="19"/>
  <c r="AE7073" i="19"/>
  <c r="AL4760" i="19" l="1"/>
  <c r="AJ4760" i="19"/>
  <c r="AH4760" i="19"/>
  <c r="AG4760" i="19"/>
  <c r="AF4760" i="19"/>
  <c r="AE4760" i="19"/>
  <c r="AD4760" i="19"/>
  <c r="AL2008" i="19"/>
  <c r="AG2008" i="19"/>
  <c r="AF2008" i="19"/>
  <c r="AE2008" i="19"/>
  <c r="AD2008" i="19"/>
  <c r="AL522" i="19" l="1"/>
  <c r="AJ522" i="19"/>
  <c r="AH522" i="19"/>
  <c r="AG522" i="19"/>
  <c r="AF522" i="19"/>
  <c r="AE522" i="19"/>
  <c r="AD522" i="19"/>
  <c r="AL1404" i="19"/>
  <c r="AJ1404" i="19"/>
  <c r="AH1404" i="19"/>
  <c r="AG1404" i="19"/>
  <c r="AF1404" i="19"/>
  <c r="AE1404" i="19"/>
  <c r="AD1404" i="19"/>
  <c r="AL7571" i="19" l="1"/>
  <c r="AJ7571" i="19"/>
  <c r="AH7571" i="19"/>
  <c r="AG7571" i="19"/>
  <c r="AF7571" i="19"/>
  <c r="AE7571" i="19"/>
  <c r="AD7571" i="19"/>
  <c r="AL8005" i="19"/>
  <c r="AJ8005" i="19"/>
  <c r="AH8005" i="19"/>
  <c r="AG8005" i="19"/>
  <c r="AF8005" i="19"/>
  <c r="AE8005" i="19"/>
  <c r="AD8005" i="19"/>
  <c r="AL806" i="19" l="1"/>
  <c r="AJ806" i="19"/>
  <c r="AH806" i="19"/>
  <c r="AG806" i="19"/>
  <c r="AF806" i="19"/>
  <c r="AE806" i="19"/>
  <c r="AD806" i="19"/>
  <c r="AD804" i="19"/>
  <c r="AL4219" i="19"/>
  <c r="AJ4219" i="19"/>
  <c r="AH4219" i="19"/>
  <c r="AG4219" i="19"/>
  <c r="AF4219" i="19"/>
  <c r="AE4219" i="19"/>
  <c r="AD4219" i="19"/>
  <c r="AL6107" i="19"/>
  <c r="AJ6107" i="19"/>
  <c r="AH6107" i="19"/>
  <c r="AG6107" i="19"/>
  <c r="AF6107" i="19"/>
  <c r="AE6107" i="19"/>
  <c r="AD6107" i="19"/>
  <c r="AL3262" i="19"/>
  <c r="AJ3262" i="19"/>
  <c r="AH3262" i="19"/>
  <c r="AG3262" i="19"/>
  <c r="AF3262" i="19"/>
  <c r="AE3262" i="19"/>
  <c r="AD3262" i="19"/>
  <c r="AL8057" i="19"/>
  <c r="AJ8057" i="19"/>
  <c r="AH8057" i="19"/>
  <c r="AG8057" i="19"/>
  <c r="AF8057" i="19"/>
  <c r="AE8057" i="19"/>
  <c r="AD8057" i="19"/>
  <c r="AL1580" i="19"/>
  <c r="AJ1580" i="19"/>
  <c r="AH1580" i="19"/>
  <c r="AG1580" i="19"/>
  <c r="AF1580" i="19"/>
  <c r="AE1580" i="19"/>
  <c r="AD1580" i="19"/>
  <c r="AL3155" i="19"/>
  <c r="AJ3155" i="19"/>
  <c r="AH3155" i="19"/>
  <c r="AG3155" i="19"/>
  <c r="AF3155" i="19"/>
  <c r="AE3155" i="19"/>
  <c r="AD3155" i="19"/>
  <c r="AL4454" i="19"/>
  <c r="AJ4454" i="19"/>
  <c r="AH4454" i="19"/>
  <c r="AG4454" i="19"/>
  <c r="AF4454" i="19"/>
  <c r="AE4454" i="19"/>
  <c r="AD4454" i="19"/>
  <c r="AL1472" i="19"/>
  <c r="AJ1472" i="19"/>
  <c r="AH1472" i="19"/>
  <c r="AG1472" i="19"/>
  <c r="AF1472" i="19"/>
  <c r="AE1472" i="19"/>
  <c r="AD1472" i="19"/>
  <c r="AL1814" i="19"/>
  <c r="AJ1814" i="19"/>
  <c r="AH1814" i="19"/>
  <c r="AG1814" i="19"/>
  <c r="AF1814" i="19"/>
  <c r="AE1814" i="19"/>
  <c r="AD1814" i="19"/>
  <c r="AL1509" i="19" l="1"/>
  <c r="AJ1509" i="19"/>
  <c r="AH1509" i="19"/>
  <c r="AG1509" i="19"/>
  <c r="AF1509" i="19"/>
  <c r="AE1509" i="19"/>
  <c r="AD1509" i="19"/>
  <c r="AL6807" i="19"/>
  <c r="AJ6807" i="19"/>
  <c r="AH6807" i="19"/>
  <c r="AG6807" i="19"/>
  <c r="AF6807" i="19"/>
  <c r="AE6807" i="19"/>
  <c r="AJ7262" i="19" l="1"/>
  <c r="AH7262" i="19"/>
  <c r="AG7262" i="19"/>
  <c r="AF7262" i="19"/>
  <c r="AE7262" i="19"/>
  <c r="AD7262" i="19"/>
  <c r="AL463" i="19"/>
  <c r="AJ463" i="19"/>
  <c r="AH463" i="19"/>
  <c r="AG463" i="19"/>
  <c r="AF463" i="19"/>
  <c r="AE463" i="19"/>
  <c r="AD463" i="19"/>
  <c r="AL946" i="19"/>
  <c r="AJ946" i="19"/>
  <c r="AH946" i="19"/>
  <c r="AG946" i="19"/>
  <c r="AF946" i="19"/>
  <c r="AE946" i="19"/>
  <c r="AD946" i="19"/>
  <c r="AL5522" i="19"/>
  <c r="AJ5522" i="19"/>
  <c r="AH5522" i="19"/>
  <c r="AG5522" i="19"/>
  <c r="AF5522" i="19"/>
  <c r="AE5522" i="19"/>
  <c r="AD5522" i="19"/>
  <c r="AL5986" i="19"/>
  <c r="AJ5986" i="19"/>
  <c r="AH5986" i="19"/>
  <c r="AG5986" i="19"/>
  <c r="AF5986" i="19"/>
  <c r="AE5986" i="19"/>
  <c r="AD5986" i="19"/>
  <c r="AL1648" i="19" l="1"/>
  <c r="AJ1648" i="19"/>
  <c r="AH1648" i="19"/>
  <c r="AG1648" i="19"/>
  <c r="AF1648" i="19"/>
  <c r="AE1648" i="19"/>
  <c r="AD1648" i="19"/>
  <c r="AL1169" i="19"/>
  <c r="AJ1169" i="19"/>
  <c r="AH1169" i="19"/>
  <c r="AG1169" i="19"/>
  <c r="AF1169" i="19"/>
  <c r="AE1169" i="19"/>
  <c r="AD1169" i="19"/>
  <c r="AL4855" i="19"/>
  <c r="AJ4855" i="19"/>
  <c r="AH4855" i="19"/>
  <c r="AG4855" i="19"/>
  <c r="AF4855" i="19"/>
  <c r="AE4855" i="19"/>
  <c r="AD4855" i="19"/>
  <c r="AL5758" i="19"/>
  <c r="AJ5758" i="19"/>
  <c r="AH5758" i="19"/>
  <c r="AG5758" i="19"/>
  <c r="AF5758" i="19"/>
  <c r="AE5758" i="19"/>
  <c r="AD5758" i="19"/>
  <c r="AL4188" i="19"/>
  <c r="AJ4188" i="19"/>
  <c r="AH4188" i="19"/>
  <c r="AG4188" i="19"/>
  <c r="AF4188" i="19"/>
  <c r="AE4188" i="19"/>
  <c r="AD4188" i="19"/>
  <c r="AL2307" i="19" l="1"/>
  <c r="AJ2307" i="19"/>
  <c r="AH2307" i="19"/>
  <c r="AG2307" i="19"/>
  <c r="AF2307" i="19"/>
  <c r="AE2307" i="19"/>
  <c r="AD2307" i="19"/>
  <c r="AL2306" i="19" l="1"/>
  <c r="AJ2306" i="19"/>
  <c r="AH2306" i="19"/>
  <c r="AG2306" i="19"/>
  <c r="AF2306" i="19"/>
  <c r="AE2306" i="19"/>
  <c r="AD2306" i="19"/>
  <c r="AL5922" i="19"/>
  <c r="AJ5922" i="19"/>
  <c r="AH5922" i="19"/>
  <c r="AG5922" i="19"/>
  <c r="AF5922" i="19"/>
  <c r="AE5922" i="19"/>
  <c r="AD5922" i="19"/>
  <c r="AL4656" i="19"/>
  <c r="AJ4656" i="19"/>
  <c r="AH4656" i="19"/>
  <c r="AG4656" i="19"/>
  <c r="AF4656" i="19"/>
  <c r="AE4656" i="19"/>
  <c r="AD4656" i="19"/>
  <c r="AL2987" i="19"/>
  <c r="AJ2987" i="19"/>
  <c r="AH2987" i="19"/>
  <c r="AG2987" i="19"/>
  <c r="AF2987" i="19"/>
  <c r="AE2987" i="19"/>
  <c r="AL5096" i="19"/>
  <c r="AJ5096" i="19"/>
  <c r="AH5096" i="19"/>
  <c r="AG5096" i="19"/>
  <c r="AF5096" i="19"/>
  <c r="AE5096" i="19"/>
  <c r="AD5096" i="19"/>
  <c r="AL6446" i="19"/>
  <c r="AJ6446" i="19"/>
  <c r="AH6446" i="19"/>
  <c r="AG6446" i="19"/>
  <c r="AF6446" i="19"/>
  <c r="AE6446" i="19"/>
  <c r="AD6446" i="19"/>
  <c r="AL5953" i="19"/>
  <c r="AJ5953" i="19"/>
  <c r="AH5953" i="19"/>
  <c r="AG5953" i="19"/>
  <c r="AF5953" i="19"/>
  <c r="AE5953" i="19"/>
  <c r="AD5953" i="19"/>
  <c r="AL8205" i="19"/>
  <c r="AJ8205" i="19"/>
  <c r="AH8205" i="19"/>
  <c r="AG8205" i="19"/>
  <c r="AF8205" i="19"/>
  <c r="AE8205" i="19"/>
  <c r="AD8205" i="19"/>
  <c r="AL2104" i="19"/>
  <c r="AJ2104" i="19"/>
  <c r="AH2104" i="19"/>
  <c r="AG2104" i="19"/>
  <c r="AF2104" i="19"/>
  <c r="AE2104" i="19"/>
  <c r="AD2104" i="19"/>
  <c r="AL6564" i="19"/>
  <c r="AJ6564" i="19"/>
  <c r="AH6564" i="19"/>
  <c r="AG6564" i="19"/>
  <c r="AF6564" i="19"/>
  <c r="AE6564" i="19"/>
  <c r="AD6564" i="19"/>
  <c r="AL7473" i="19"/>
  <c r="AJ7473" i="19"/>
  <c r="AH7473" i="19"/>
  <c r="AG7473" i="19"/>
  <c r="AF7473" i="19"/>
  <c r="AE7473" i="19"/>
  <c r="AD7473" i="19"/>
  <c r="AL7874" i="19"/>
  <c r="AJ7874" i="19"/>
  <c r="AH7874" i="19"/>
  <c r="AG7874" i="19"/>
  <c r="AF7874" i="19"/>
  <c r="AE7874" i="19"/>
  <c r="AD7874" i="19"/>
  <c r="AL1262" i="19"/>
  <c r="AJ1262" i="19"/>
  <c r="AH1262" i="19"/>
  <c r="AG1262" i="19"/>
  <c r="AF1262" i="19"/>
  <c r="AE1262" i="19"/>
  <c r="AL6937" i="19"/>
  <c r="AJ6937" i="19"/>
  <c r="AH6937" i="19"/>
  <c r="AG6937" i="19"/>
  <c r="AF6937" i="19"/>
  <c r="AE6937" i="19"/>
  <c r="AD6937" i="19"/>
  <c r="AL5420" i="19"/>
  <c r="AJ5420" i="19"/>
  <c r="AH5420" i="19"/>
  <c r="AG5420" i="19"/>
  <c r="AF5420" i="19"/>
  <c r="AE5420" i="19"/>
  <c r="AD5420" i="19"/>
  <c r="AL5693" i="19"/>
  <c r="AJ5693" i="19"/>
  <c r="AH5693" i="19"/>
  <c r="AG5693" i="19"/>
  <c r="AF5693" i="19"/>
  <c r="AE5693" i="19"/>
  <c r="AD5693" i="19"/>
  <c r="AL630" i="19"/>
  <c r="AJ630" i="19"/>
  <c r="AH630" i="19"/>
  <c r="AG630" i="19"/>
  <c r="AF630" i="19"/>
  <c r="AE630" i="19"/>
  <c r="AD630" i="19"/>
  <c r="AL1055" i="19"/>
  <c r="AJ1055" i="19"/>
  <c r="AH1055" i="19"/>
  <c r="AG1055" i="19"/>
  <c r="AF1055" i="19"/>
  <c r="AE1055" i="19"/>
  <c r="AD1055" i="19"/>
  <c r="AL2940" i="19"/>
  <c r="AJ2940" i="19"/>
  <c r="AH2940" i="19"/>
  <c r="AG2940" i="19"/>
  <c r="AF2940" i="19"/>
  <c r="AE2940" i="19"/>
  <c r="AD2940" i="19"/>
  <c r="AL4992" i="19"/>
  <c r="AJ4992" i="19"/>
  <c r="AH4992" i="19"/>
  <c r="AG4992" i="19"/>
  <c r="AF4992" i="19"/>
  <c r="AE4992" i="19"/>
  <c r="AD4992" i="19"/>
  <c r="AL1931" i="19"/>
  <c r="AJ1931" i="19"/>
  <c r="AH1931" i="19"/>
  <c r="AG1931" i="19"/>
  <c r="AF1931" i="19"/>
  <c r="AE1931" i="19"/>
  <c r="AD1931" i="19"/>
  <c r="AL5489" i="19"/>
  <c r="AJ5489" i="19"/>
  <c r="AH5489" i="19"/>
  <c r="AG5489" i="19"/>
  <c r="AF5489" i="19"/>
  <c r="AE5489" i="19"/>
  <c r="AD5489" i="19"/>
  <c r="AL6389" i="19"/>
  <c r="AJ6389" i="19"/>
  <c r="AH6389" i="19"/>
  <c r="AG6389" i="19"/>
  <c r="AF6389" i="19"/>
  <c r="AE6389" i="19"/>
  <c r="AD6389" i="19"/>
  <c r="AL4915" i="19"/>
  <c r="AJ4915" i="19"/>
  <c r="AH4915" i="19"/>
  <c r="AG4915" i="19"/>
  <c r="AF4915" i="19"/>
  <c r="AE4915" i="19"/>
  <c r="AD4915" i="19"/>
  <c r="AL8092" i="19"/>
  <c r="AJ8092" i="19"/>
  <c r="AH8092" i="19"/>
  <c r="AG8092" i="19"/>
  <c r="AF8092" i="19"/>
  <c r="AE8092" i="19"/>
  <c r="AD8092" i="19"/>
  <c r="AL1298" i="19"/>
  <c r="AJ1298" i="19"/>
  <c r="AH1298" i="19"/>
  <c r="AG1298" i="19"/>
  <c r="AF1298" i="19"/>
  <c r="AE1298" i="19"/>
  <c r="AL427" i="19"/>
  <c r="AJ427" i="19"/>
  <c r="AH427" i="19"/>
  <c r="AG427" i="19"/>
  <c r="AF427" i="19"/>
  <c r="AE427" i="19"/>
  <c r="AD427" i="19"/>
  <c r="AL7738" i="19"/>
  <c r="AJ7738" i="19"/>
  <c r="AH7738" i="19"/>
  <c r="AG7738" i="19"/>
  <c r="AF7738" i="19"/>
  <c r="AE7738" i="19"/>
  <c r="AD7738" i="19"/>
  <c r="AL3192" i="19"/>
  <c r="AJ3192" i="19"/>
  <c r="AH3192" i="19"/>
  <c r="AG3192" i="19"/>
  <c r="AF3192" i="19"/>
  <c r="AE3192" i="19"/>
  <c r="AD3192" i="19"/>
  <c r="AL7600" i="19"/>
  <c r="AJ7600" i="19"/>
  <c r="AH7600" i="19"/>
  <c r="AG7600" i="19"/>
  <c r="AF7600" i="19"/>
  <c r="AE7600" i="19"/>
  <c r="AD7600" i="19"/>
  <c r="AL1612" i="19"/>
  <c r="AJ1612" i="19"/>
  <c r="AH1612" i="19"/>
  <c r="AG1612" i="19"/>
  <c r="AF1612" i="19"/>
  <c r="AE1612" i="19"/>
  <c r="AL2270" i="19"/>
  <c r="AJ2270" i="19"/>
  <c r="AH2270" i="19"/>
  <c r="AG2270" i="19"/>
  <c r="AF2270" i="19"/>
  <c r="AE2270" i="19"/>
  <c r="AD2270" i="19"/>
  <c r="AL1020" i="19"/>
  <c r="AJ1020" i="19"/>
  <c r="AH1020" i="19"/>
  <c r="AG1020" i="19"/>
  <c r="AF1020" i="19"/>
  <c r="AE1020" i="19"/>
  <c r="AD1020" i="19"/>
  <c r="AL3325" i="19"/>
  <c r="AJ3325" i="19"/>
  <c r="AH3325" i="19"/>
  <c r="AG3325" i="19"/>
  <c r="AF3325" i="19"/>
  <c r="AE3325" i="19"/>
  <c r="AD3325" i="19"/>
  <c r="AL5856" i="19"/>
  <c r="AJ5856" i="19"/>
  <c r="AH5856" i="19"/>
  <c r="AG5856" i="19"/>
  <c r="AF5856" i="19"/>
  <c r="AE5856" i="19"/>
  <c r="AD5856" i="19"/>
  <c r="AL4269" i="19"/>
  <c r="AJ4269" i="19"/>
  <c r="AH4269" i="19"/>
  <c r="AG4269" i="19"/>
  <c r="AF4269" i="19"/>
  <c r="AE4269" i="19"/>
  <c r="AD4269" i="19"/>
  <c r="AL6705" i="19"/>
  <c r="AJ6705" i="19"/>
  <c r="AH6705" i="19"/>
  <c r="AG6705" i="19"/>
  <c r="AF6705" i="19"/>
  <c r="AE6705" i="19"/>
  <c r="AD6705" i="19"/>
  <c r="AL1143" i="19"/>
  <c r="AJ1143" i="19"/>
  <c r="AH1143" i="19"/>
  <c r="AG1143" i="19"/>
  <c r="AF1143" i="19"/>
  <c r="AE1143" i="19"/>
  <c r="AL5061" i="19"/>
  <c r="AJ5061" i="19"/>
  <c r="AH5061" i="19"/>
  <c r="AG5061" i="19"/>
  <c r="AF5061" i="19"/>
  <c r="AE5061" i="19"/>
  <c r="AD5061" i="19"/>
  <c r="AL6643" i="19"/>
  <c r="AJ6643" i="19"/>
  <c r="AH6643" i="19"/>
  <c r="AG6643" i="19"/>
  <c r="AF6643" i="19"/>
  <c r="AE6643" i="19"/>
  <c r="AD6643" i="19"/>
  <c r="AL6755" i="19"/>
  <c r="AJ6755" i="19"/>
  <c r="AH6755" i="19"/>
  <c r="AG6755" i="19"/>
  <c r="AF6755" i="19"/>
  <c r="AE6755" i="19"/>
  <c r="AL7428" i="19"/>
  <c r="AJ7428" i="19"/>
  <c r="AH7428" i="19"/>
  <c r="AG7428" i="19"/>
  <c r="AF7428" i="19"/>
  <c r="AE7428" i="19"/>
  <c r="AD7428" i="19"/>
  <c r="AL4729" i="19"/>
  <c r="AJ4729" i="19"/>
  <c r="AH4729" i="19"/>
  <c r="AG4729" i="19"/>
  <c r="AF4729" i="19"/>
  <c r="AE4729" i="19"/>
  <c r="AD4729" i="19"/>
  <c r="AL1850" i="19"/>
  <c r="AJ1850" i="19"/>
  <c r="AH1850" i="19"/>
  <c r="AG1850" i="19"/>
  <c r="AF1850" i="19"/>
  <c r="AE1850" i="19"/>
  <c r="AD1850" i="19"/>
  <c r="AL5383" i="19"/>
  <c r="AJ5383" i="19"/>
  <c r="AH5383" i="19"/>
  <c r="AG5383" i="19"/>
  <c r="AF5383" i="19"/>
  <c r="AE5383" i="19"/>
  <c r="AD5383" i="19"/>
  <c r="AL8178" i="19"/>
  <c r="AJ8178" i="19"/>
  <c r="AH8178" i="19"/>
  <c r="AG8178" i="19"/>
  <c r="AF8178" i="19"/>
  <c r="AE8178" i="19"/>
  <c r="AD8178" i="19"/>
  <c r="AL348" i="19"/>
  <c r="AJ348" i="19"/>
  <c r="AH348" i="19"/>
  <c r="AG348" i="19"/>
  <c r="AF348" i="19"/>
  <c r="AE348" i="19"/>
  <c r="AL8419" i="19" l="1"/>
  <c r="AJ8419" i="19"/>
  <c r="AH8419" i="19"/>
  <c r="AG8419" i="19"/>
  <c r="AF8419" i="19"/>
  <c r="AE8419" i="19"/>
  <c r="AD8419" i="19"/>
  <c r="AL8418" i="19"/>
  <c r="AJ8418" i="19"/>
  <c r="AH8418" i="19"/>
  <c r="AG8418" i="19"/>
  <c r="AF8418" i="19"/>
  <c r="AE8418" i="19"/>
  <c r="AD8418" i="19"/>
  <c r="AL8401" i="19"/>
  <c r="AJ8401" i="19"/>
  <c r="AH8401" i="19"/>
  <c r="AG8401" i="19"/>
  <c r="AF8401" i="19"/>
  <c r="AE8401" i="19"/>
  <c r="AD8401" i="19"/>
  <c r="AL8400" i="19"/>
  <c r="AJ8400" i="19"/>
  <c r="AH8400" i="19"/>
  <c r="AG8400" i="19"/>
  <c r="AF8400" i="19"/>
  <c r="AE8400" i="19"/>
  <c r="AD8400" i="19"/>
  <c r="AL8399" i="19"/>
  <c r="AJ8399" i="19"/>
  <c r="AH8399" i="19"/>
  <c r="AG8399" i="19"/>
  <c r="AF8399" i="19"/>
  <c r="AE8399" i="19"/>
  <c r="AD8399" i="19"/>
  <c r="AL8398" i="19"/>
  <c r="AJ8398" i="19"/>
  <c r="AH8398" i="19"/>
  <c r="AG8398" i="19"/>
  <c r="AF8398" i="19"/>
  <c r="AE8398" i="19"/>
  <c r="AD8398" i="19"/>
  <c r="AL8397" i="19"/>
  <c r="AJ8397" i="19"/>
  <c r="AH8397" i="19"/>
  <c r="AG8397" i="19"/>
  <c r="AF8397" i="19"/>
  <c r="AE8397" i="19"/>
  <c r="AD8397" i="19"/>
  <c r="AL8396" i="19"/>
  <c r="AJ8396" i="19"/>
  <c r="AH8396" i="19"/>
  <c r="AG8396" i="19"/>
  <c r="AF8396" i="19"/>
  <c r="AE8396" i="19"/>
  <c r="AD8396" i="19"/>
  <c r="AL8395" i="19"/>
  <c r="AJ8395" i="19"/>
  <c r="AH8395" i="19"/>
  <c r="AG8395" i="19"/>
  <c r="AF8395" i="19"/>
  <c r="AE8395" i="19"/>
  <c r="AD8395" i="19"/>
  <c r="AL8394" i="19"/>
  <c r="AJ8394" i="19"/>
  <c r="AH8394" i="19"/>
  <c r="AG8394" i="19"/>
  <c r="AF8394" i="19"/>
  <c r="AE8394" i="19"/>
  <c r="AD8394" i="19"/>
  <c r="AL8393" i="19"/>
  <c r="AJ8393" i="19"/>
  <c r="AH8393" i="19"/>
  <c r="AG8393" i="19"/>
  <c r="AF8393" i="19"/>
  <c r="AE8393" i="19"/>
  <c r="AD8393" i="19"/>
  <c r="AL8392" i="19"/>
  <c r="AJ8392" i="19"/>
  <c r="AH8392" i="19"/>
  <c r="AG8392" i="19"/>
  <c r="AF8392" i="19"/>
  <c r="AE8392" i="19"/>
  <c r="AD8392" i="19"/>
  <c r="AL8391" i="19"/>
  <c r="AJ8391" i="19"/>
  <c r="AH8391" i="19"/>
  <c r="AG8391" i="19"/>
  <c r="AF8391" i="19"/>
  <c r="AE8391" i="19"/>
  <c r="AD8391" i="19"/>
  <c r="J1170" i="19" l="1"/>
  <c r="G1170" i="19"/>
  <c r="L1169" i="19"/>
  <c r="J1169" i="19"/>
  <c r="G1169" i="19"/>
  <c r="L1168" i="19"/>
  <c r="J1168" i="19"/>
  <c r="G1168" i="19"/>
  <c r="J1167" i="19"/>
  <c r="G1167" i="19"/>
  <c r="L1062" i="19"/>
  <c r="L1061" i="19"/>
  <c r="L986" i="19"/>
  <c r="L918" i="19"/>
  <c r="L917" i="19"/>
  <c r="L528" i="19"/>
  <c r="L527" i="19"/>
  <c r="AL8799" i="19" l="1"/>
  <c r="AL8798" i="19"/>
  <c r="AL8797" i="19"/>
  <c r="AL8796" i="19"/>
  <c r="AL8795" i="19"/>
  <c r="AL8794" i="19"/>
  <c r="AL8793" i="19"/>
  <c r="AL8792" i="19"/>
  <c r="AL8791" i="19"/>
  <c r="AL8790" i="19"/>
  <c r="AL8789" i="19"/>
  <c r="AL8788" i="19"/>
  <c r="AL8787" i="19"/>
  <c r="AL8786" i="19"/>
  <c r="AL8785" i="19"/>
  <c r="AL8784" i="19"/>
  <c r="AL8783" i="19"/>
  <c r="AL8782" i="19"/>
  <c r="AL8781" i="19"/>
  <c r="AL8780" i="19"/>
  <c r="AL5444" i="19"/>
  <c r="AL5443" i="19"/>
  <c r="AL5442" i="19"/>
  <c r="AL5441" i="19"/>
  <c r="AL5440" i="19"/>
  <c r="AL5439" i="19"/>
  <c r="AL5438" i="19"/>
  <c r="AL5419" i="19"/>
  <c r="AL5418" i="19"/>
  <c r="AL5417" i="19"/>
  <c r="AL5416" i="19"/>
  <c r="AL5415" i="19"/>
  <c r="AL5348" i="19"/>
  <c r="AL5347" i="19"/>
  <c r="AL5346" i="19"/>
  <c r="AL5345" i="19"/>
  <c r="AL5314" i="19"/>
  <c r="AL5313" i="19"/>
  <c r="AL5312" i="19"/>
  <c r="AL5311" i="19"/>
  <c r="AL5310" i="19"/>
  <c r="AL5279" i="19"/>
  <c r="AL5278" i="19"/>
  <c r="AL5277" i="19"/>
  <c r="AL5171" i="19"/>
  <c r="AL5170" i="19"/>
  <c r="AL5169" i="19"/>
  <c r="AL5168" i="19"/>
  <c r="AL5167" i="19"/>
  <c r="AL5166" i="19"/>
  <c r="AL5002" i="19"/>
  <c r="AL5001" i="19"/>
  <c r="AL5000" i="19"/>
  <c r="AL4999" i="19"/>
  <c r="AL4998" i="19"/>
  <c r="AL4997" i="19"/>
  <c r="AL4991" i="19"/>
  <c r="AL4990" i="19"/>
  <c r="AL4989" i="19"/>
  <c r="AL4988" i="19"/>
  <c r="AL4987" i="19"/>
  <c r="AL4986" i="19"/>
  <c r="AL4985" i="19"/>
  <c r="AL4984" i="19"/>
  <c r="AL4983" i="19"/>
  <c r="AL4982" i="19"/>
  <c r="AL4981" i="19"/>
  <c r="AL4980" i="19"/>
  <c r="AL4979" i="19"/>
  <c r="AL4978" i="19"/>
  <c r="AL4977" i="19"/>
  <c r="AL4976" i="19"/>
  <c r="AL4975" i="19"/>
  <c r="AL4974" i="19"/>
  <c r="AL4973" i="19"/>
  <c r="AL4972" i="19"/>
  <c r="AL4971" i="19"/>
  <c r="AL4970" i="19"/>
  <c r="AL4951" i="19"/>
  <c r="AL4950" i="19"/>
  <c r="AL4949" i="19"/>
  <c r="AL4948" i="19"/>
  <c r="AL4947" i="19"/>
  <c r="AL4946" i="19"/>
  <c r="AL4945" i="19"/>
  <c r="AL4944" i="19"/>
  <c r="AL4943" i="19"/>
  <c r="AL4942" i="19"/>
  <c r="AL4941" i="19"/>
  <c r="AL4940" i="19"/>
  <c r="AL4939" i="19"/>
  <c r="AL4938" i="19"/>
  <c r="AL4937" i="19"/>
  <c r="AL4936" i="19"/>
  <c r="AL4935" i="19"/>
  <c r="AL4934" i="19"/>
  <c r="AL4933" i="19"/>
  <c r="AL4932" i="19"/>
  <c r="AL4931" i="19"/>
  <c r="AL4930" i="19"/>
  <c r="AL4914" i="19"/>
  <c r="AL4913" i="19"/>
  <c r="AL4912" i="19"/>
  <c r="AL4911" i="19"/>
  <c r="AL4910" i="19"/>
  <c r="AL4909" i="19"/>
  <c r="AL4908" i="19"/>
  <c r="AL4907" i="19"/>
  <c r="AL4906" i="19"/>
  <c r="AL4905" i="19"/>
  <c r="AL4904" i="19"/>
  <c r="AL4903" i="19"/>
  <c r="AL4902" i="19"/>
  <c r="AL4901" i="19"/>
  <c r="AL4900" i="19"/>
  <c r="AL4899" i="19"/>
  <c r="AL4898" i="19"/>
  <c r="AL4897" i="19"/>
  <c r="AL4896" i="19"/>
  <c r="AL4895" i="19"/>
  <c r="AL4894" i="19"/>
  <c r="AN4737" i="19"/>
  <c r="AK4737" i="19"/>
  <c r="AL4655" i="19"/>
  <c r="AL4654" i="19"/>
  <c r="AL4653" i="19"/>
  <c r="AL4652" i="19"/>
  <c r="AL4651" i="19"/>
  <c r="AL4650" i="19"/>
  <c r="AL4649" i="19"/>
  <c r="AL4648" i="19"/>
  <c r="AL4647" i="19"/>
  <c r="AL4646" i="19"/>
  <c r="AL4645" i="19"/>
  <c r="AL4409" i="19"/>
  <c r="AL4408" i="19"/>
  <c r="AL4407" i="19"/>
  <c r="AL4406" i="19"/>
  <c r="AL4405" i="19"/>
  <c r="AL4404" i="19"/>
  <c r="AL4403" i="19"/>
  <c r="AL4402" i="19"/>
  <c r="AL4401" i="19"/>
  <c r="AL4400" i="19"/>
  <c r="AL4399" i="19"/>
  <c r="AL4398" i="19"/>
  <c r="AL4397" i="19"/>
  <c r="AL4396" i="19"/>
  <c r="AL4369" i="19"/>
  <c r="AL4368" i="19"/>
  <c r="AL4367" i="19"/>
  <c r="AL4366" i="19"/>
  <c r="AL4365" i="19"/>
  <c r="AL4364" i="19"/>
  <c r="AL4363" i="19"/>
  <c r="AL4362" i="19"/>
  <c r="AL4361" i="19"/>
  <c r="AL4360" i="19"/>
  <c r="AL4359" i="19"/>
  <c r="AL4358" i="19"/>
  <c r="AL4357" i="19"/>
  <c r="AL4331" i="19"/>
  <c r="AL4330" i="19"/>
  <c r="AL4329" i="19"/>
  <c r="AL4328" i="19"/>
  <c r="AL4327" i="19"/>
  <c r="AL4326" i="19"/>
  <c r="AL4325" i="19"/>
  <c r="AL4283" i="19"/>
  <c r="AL4282" i="19"/>
  <c r="AL4281" i="19"/>
  <c r="AL4280" i="19"/>
  <c r="AL4279" i="19"/>
  <c r="AL4278" i="19"/>
  <c r="AL4268" i="19"/>
  <c r="AL4267" i="19"/>
  <c r="AL4266" i="19"/>
  <c r="AL4265" i="19"/>
  <c r="AL4264" i="19"/>
  <c r="AL4263" i="19"/>
  <c r="AL4262" i="19"/>
  <c r="AL4261" i="19"/>
  <c r="AL4260" i="19"/>
  <c r="AL4259" i="19"/>
  <c r="AL4258" i="19"/>
  <c r="AL4257" i="19"/>
  <c r="AL4256" i="19"/>
  <c r="AL4255" i="19"/>
  <c r="AL4254" i="19"/>
  <c r="AL4253" i="19"/>
  <c r="AL4252" i="19"/>
  <c r="AL4251" i="19"/>
  <c r="AL4111" i="19"/>
  <c r="AL4110" i="19"/>
  <c r="AL4109" i="19"/>
  <c r="AL4108" i="19"/>
  <c r="AL4077" i="19"/>
  <c r="AL4076" i="19"/>
  <c r="AL4075" i="19"/>
  <c r="AL4074" i="19"/>
  <c r="AL4073" i="19"/>
  <c r="AL4072" i="19"/>
  <c r="AL4071" i="19"/>
  <c r="AL3363" i="19"/>
  <c r="AL3362" i="19"/>
  <c r="AL3361" i="19"/>
  <c r="AL3360" i="19"/>
  <c r="AL3359" i="19"/>
  <c r="AL3358" i="19"/>
  <c r="AL3232" i="19"/>
  <c r="AL3231" i="19"/>
  <c r="AL3230" i="19"/>
  <c r="AL3229" i="19"/>
  <c r="AL3228" i="19"/>
  <c r="AL3227" i="19"/>
  <c r="AL3226" i="19"/>
  <c r="AL3225" i="19"/>
  <c r="AL3224" i="19"/>
  <c r="AL3223" i="19"/>
  <c r="AL2875" i="19"/>
  <c r="AL2874" i="19"/>
  <c r="AL2873" i="19"/>
  <c r="AL2872" i="19"/>
  <c r="AL2871" i="19"/>
  <c r="AL2870" i="19"/>
  <c r="AL2869" i="19"/>
  <c r="AL2868" i="19"/>
  <c r="AL2867" i="19"/>
  <c r="AL2305" i="19"/>
  <c r="AL2304" i="19"/>
  <c r="AL2303" i="19"/>
  <c r="AL2302" i="19"/>
  <c r="AL2301" i="19"/>
  <c r="AL2300" i="19"/>
  <c r="AL2299" i="19"/>
  <c r="AL2298" i="19"/>
  <c r="AL2297" i="19"/>
  <c r="AL1930" i="19" l="1"/>
  <c r="AL1929" i="19"/>
  <c r="AL1928" i="19"/>
  <c r="AL1927" i="19"/>
  <c r="AL1926" i="19"/>
  <c r="AL1925" i="19"/>
  <c r="AL1924" i="19"/>
  <c r="AL1923" i="19"/>
  <c r="AL1922" i="19"/>
  <c r="AL1921" i="19"/>
  <c r="AL1920" i="19"/>
  <c r="AL1919" i="19"/>
  <c r="AL1798" i="19"/>
  <c r="AL1797" i="19"/>
  <c r="AL1796" i="19"/>
  <c r="AL1795" i="19"/>
  <c r="AL1794" i="19"/>
  <c r="AL1793" i="19"/>
  <c r="AL1791" i="19"/>
  <c r="L2677" i="19"/>
  <c r="L2676" i="19"/>
  <c r="L2675" i="19"/>
  <c r="L2674" i="19"/>
  <c r="AL5823" i="19"/>
  <c r="AJ5823" i="19"/>
  <c r="AH5823" i="19"/>
  <c r="AG5823" i="19"/>
  <c r="AF5823" i="19"/>
  <c r="AE5823" i="19"/>
  <c r="AD5823" i="19"/>
  <c r="L5799" i="19"/>
  <c r="AL3710" i="19"/>
  <c r="AJ3710" i="19"/>
  <c r="AH3710" i="19"/>
  <c r="AG3710" i="19"/>
  <c r="AF3710" i="19"/>
  <c r="AE3710" i="19"/>
  <c r="AD3710" i="19"/>
  <c r="L3692" i="19"/>
  <c r="AN5979" i="19"/>
  <c r="AL5979" i="19"/>
  <c r="AK5979" i="19"/>
  <c r="AJ5979" i="19"/>
  <c r="AH5979" i="19"/>
  <c r="AG5979" i="19"/>
  <c r="AF5979" i="19"/>
  <c r="AE5979" i="19"/>
  <c r="AD5979" i="19"/>
  <c r="L5994" i="19"/>
  <c r="L5993" i="19"/>
  <c r="L7537" i="19"/>
  <c r="L7536" i="19"/>
  <c r="AL571" i="19"/>
  <c r="AJ571" i="19"/>
  <c r="AH571" i="19"/>
  <c r="AG571" i="19"/>
  <c r="AF571" i="19"/>
  <c r="AE571" i="19"/>
  <c r="AL570" i="19"/>
  <c r="AJ570" i="19"/>
  <c r="AH570" i="19"/>
  <c r="AG570" i="19"/>
  <c r="AF570" i="19"/>
  <c r="AE570" i="19"/>
  <c r="AD570" i="19"/>
  <c r="AL569" i="19"/>
  <c r="AJ569" i="19"/>
  <c r="AH569" i="19"/>
  <c r="AG569" i="19"/>
  <c r="AF569" i="19"/>
  <c r="AE569" i="19"/>
  <c r="AD569" i="19"/>
  <c r="AL568" i="19"/>
  <c r="AJ568" i="19"/>
  <c r="AH568" i="19"/>
  <c r="AG568" i="19"/>
  <c r="AF568" i="19"/>
  <c r="AE568" i="19"/>
  <c r="AD568" i="19"/>
  <c r="AL567" i="19"/>
  <c r="AJ567" i="19"/>
  <c r="AH567" i="19"/>
  <c r="AG567" i="19"/>
  <c r="AF567" i="19"/>
  <c r="AE567" i="19"/>
  <c r="AD567" i="19"/>
  <c r="AL566" i="19"/>
  <c r="AJ566" i="19"/>
  <c r="AH566" i="19"/>
  <c r="AG566" i="19"/>
  <c r="AF566" i="19"/>
  <c r="AE566" i="19"/>
  <c r="AD566" i="19"/>
  <c r="AL565" i="19"/>
  <c r="AJ565" i="19"/>
  <c r="AH565" i="19"/>
  <c r="AG565" i="19"/>
  <c r="AF565" i="19"/>
  <c r="AE565" i="19"/>
  <c r="AD565" i="19"/>
  <c r="AL564" i="19"/>
  <c r="AJ564" i="19"/>
  <c r="AH564" i="19"/>
  <c r="AG564" i="19"/>
  <c r="AF564" i="19"/>
  <c r="AE564" i="19"/>
  <c r="AD564" i="19"/>
  <c r="AL563" i="19"/>
  <c r="AJ563" i="19"/>
  <c r="AH563" i="19"/>
  <c r="AG563" i="19"/>
  <c r="AF563" i="19"/>
  <c r="AE563" i="19"/>
  <c r="AD563" i="19"/>
  <c r="AL562" i="19"/>
  <c r="AJ562" i="19"/>
  <c r="AH562" i="19"/>
  <c r="AG562" i="19"/>
  <c r="AF562" i="19"/>
  <c r="AE562" i="19"/>
  <c r="AD562" i="19"/>
  <c r="AL561" i="19"/>
  <c r="AJ561" i="19"/>
  <c r="AH561" i="19"/>
  <c r="AG561" i="19"/>
  <c r="AF561" i="19"/>
  <c r="AE561" i="19"/>
  <c r="AD561" i="19"/>
  <c r="AL560" i="19"/>
  <c r="AJ560" i="19"/>
  <c r="AH560" i="19"/>
  <c r="AG560" i="19"/>
  <c r="AF560" i="19"/>
  <c r="AE560" i="19"/>
  <c r="AD560" i="19"/>
  <c r="AL559" i="19"/>
  <c r="AJ559" i="19"/>
  <c r="AH559" i="19"/>
  <c r="AG559" i="19"/>
  <c r="AF559" i="19"/>
  <c r="AE559" i="19"/>
  <c r="AD559" i="19"/>
  <c r="AL558" i="19"/>
  <c r="AJ558" i="19"/>
  <c r="AH558" i="19"/>
  <c r="AG558" i="19"/>
  <c r="AF558" i="19"/>
  <c r="AE558" i="19"/>
  <c r="AD558" i="19"/>
  <c r="AL557" i="19"/>
  <c r="AJ557" i="19"/>
  <c r="AH557" i="19"/>
  <c r="AG557" i="19"/>
  <c r="AF557" i="19"/>
  <c r="AE557" i="19"/>
  <c r="AD557" i="19"/>
  <c r="AL583" i="19"/>
  <c r="AJ583" i="19"/>
  <c r="AH583" i="19"/>
  <c r="AG583" i="19"/>
  <c r="AF583" i="19"/>
  <c r="AE583" i="19"/>
  <c r="AD583" i="19"/>
  <c r="AL582" i="19"/>
  <c r="AJ582" i="19"/>
  <c r="AH582" i="19"/>
  <c r="AG582" i="19"/>
  <c r="AF582" i="19"/>
  <c r="AE582" i="19"/>
  <c r="AD582" i="19"/>
  <c r="AL581" i="19"/>
  <c r="AJ581" i="19"/>
  <c r="AH581" i="19"/>
  <c r="AG581" i="19"/>
  <c r="AF581" i="19"/>
  <c r="AE581" i="19"/>
  <c r="AD581" i="19"/>
  <c r="AL580" i="19"/>
  <c r="AJ580" i="19"/>
  <c r="AH580" i="19"/>
  <c r="AG580" i="19"/>
  <c r="AF580" i="19"/>
  <c r="AE580" i="19"/>
  <c r="AD580" i="19"/>
  <c r="AL579" i="19"/>
  <c r="AJ579" i="19"/>
  <c r="AH579" i="19"/>
  <c r="AG579" i="19"/>
  <c r="AF579" i="19"/>
  <c r="AE579" i="19"/>
  <c r="AD579" i="19"/>
  <c r="AL578" i="19"/>
  <c r="AJ578" i="19"/>
  <c r="AH578" i="19"/>
  <c r="AG578" i="19"/>
  <c r="AF578" i="19"/>
  <c r="AE578" i="19"/>
  <c r="AD578" i="19"/>
  <c r="AN3837" i="19"/>
  <c r="AK3837" i="19"/>
  <c r="AL3087" i="19"/>
  <c r="AJ3087" i="19"/>
  <c r="AH3087" i="19"/>
  <c r="AG3087" i="19"/>
  <c r="AF3087" i="19"/>
  <c r="AE3087" i="19"/>
  <c r="AD3087" i="19"/>
  <c r="AL3086" i="19"/>
  <c r="AJ3086" i="19"/>
  <c r="AH3086" i="19"/>
  <c r="AG3086" i="19"/>
  <c r="AF3086" i="19"/>
  <c r="AE3086" i="19"/>
  <c r="AD3086" i="19"/>
  <c r="AL3085" i="19"/>
  <c r="AJ3085" i="19"/>
  <c r="AH3085" i="19"/>
  <c r="AG3085" i="19"/>
  <c r="AF3085" i="19"/>
  <c r="AE3085" i="19"/>
  <c r="AD3085" i="19"/>
  <c r="AL3084" i="19"/>
  <c r="AJ3084" i="19"/>
  <c r="AH3084" i="19"/>
  <c r="AG3084" i="19"/>
  <c r="AF3084" i="19"/>
  <c r="AE3084" i="19"/>
  <c r="AD3084" i="19"/>
  <c r="AL3083" i="19"/>
  <c r="AJ3083" i="19"/>
  <c r="AH3083" i="19"/>
  <c r="AG3083" i="19"/>
  <c r="AF3083" i="19"/>
  <c r="AE3083" i="19"/>
  <c r="AD3083" i="19"/>
  <c r="AL3082" i="19"/>
  <c r="AJ3082" i="19"/>
  <c r="AH3082" i="19"/>
  <c r="AG3082" i="19"/>
  <c r="AF3082" i="19"/>
  <c r="AE3082" i="19"/>
  <c r="AD3082" i="19"/>
  <c r="AL3428" i="19" l="1"/>
  <c r="AJ3428" i="19"/>
  <c r="AH3428" i="19"/>
  <c r="AG3428" i="19"/>
  <c r="AF3428" i="19"/>
  <c r="AE3428" i="19"/>
  <c r="AD3428" i="19"/>
  <c r="AL3427" i="19"/>
  <c r="AJ3427" i="19"/>
  <c r="AH3427" i="19"/>
  <c r="AG3427" i="19"/>
  <c r="AF3427" i="19"/>
  <c r="AE3427" i="19"/>
  <c r="AD3427" i="19"/>
  <c r="AL3426" i="19"/>
  <c r="AJ3426" i="19"/>
  <c r="AH3426" i="19"/>
  <c r="AG3426" i="19"/>
  <c r="AF3426" i="19"/>
  <c r="AE3426" i="19"/>
  <c r="AD3426" i="19"/>
  <c r="AL3558" i="19"/>
  <c r="AJ3558" i="19"/>
  <c r="AH3558" i="19"/>
  <c r="AG3558" i="19"/>
  <c r="AF3558" i="19"/>
  <c r="AE3558" i="19"/>
  <c r="AD3558" i="19"/>
  <c r="AL3591" i="19"/>
  <c r="AJ3591" i="19"/>
  <c r="AH3591" i="19"/>
  <c r="AG3591" i="19"/>
  <c r="AF3591" i="19"/>
  <c r="AE3591" i="19"/>
  <c r="AD3591" i="19"/>
  <c r="AL3683" i="19"/>
  <c r="AJ3683" i="19"/>
  <c r="AH3683" i="19"/>
  <c r="AG3683" i="19"/>
  <c r="AF3683" i="19"/>
  <c r="AE3683" i="19"/>
  <c r="AD3683" i="19"/>
  <c r="AL3751" i="19"/>
  <c r="AJ3751" i="19"/>
  <c r="AH3751" i="19"/>
  <c r="AG3751" i="19"/>
  <c r="AF3751" i="19"/>
  <c r="AE3751" i="19"/>
  <c r="AD3751" i="19"/>
  <c r="AL3750" i="19"/>
  <c r="AJ3750" i="19"/>
  <c r="AH3750" i="19"/>
  <c r="AG3750" i="19"/>
  <c r="AF3750" i="19"/>
  <c r="AE3750" i="19"/>
  <c r="AD3750" i="19"/>
  <c r="AL3749" i="19"/>
  <c r="AJ3749" i="19"/>
  <c r="AH3749" i="19"/>
  <c r="AG3749" i="19"/>
  <c r="AF3749" i="19"/>
  <c r="AE3749" i="19"/>
  <c r="AD3749" i="19"/>
  <c r="AL3748" i="19"/>
  <c r="AJ3748" i="19"/>
  <c r="AH3748" i="19"/>
  <c r="AG3748" i="19"/>
  <c r="AF3748" i="19"/>
  <c r="AE3748" i="19"/>
  <c r="AD3748" i="19"/>
  <c r="AL3839" i="19"/>
  <c r="AJ3839" i="19"/>
  <c r="AH3839" i="19"/>
  <c r="AG3839" i="19"/>
  <c r="AF3839" i="19"/>
  <c r="AE3839" i="19"/>
  <c r="AD3839" i="19"/>
  <c r="AL3838" i="19"/>
  <c r="AJ3838" i="19"/>
  <c r="AH3838" i="19"/>
  <c r="AG3838" i="19"/>
  <c r="AF3838" i="19"/>
  <c r="AE3838" i="19"/>
  <c r="AD3838" i="19"/>
  <c r="AL3898" i="19"/>
  <c r="AJ3898" i="19"/>
  <c r="AH3898" i="19"/>
  <c r="AG3898" i="19"/>
  <c r="AF3898" i="19"/>
  <c r="AE3898" i="19"/>
  <c r="AD3898" i="19"/>
  <c r="AL3897" i="19"/>
  <c r="AJ3897" i="19"/>
  <c r="AH3897" i="19"/>
  <c r="AG3897" i="19"/>
  <c r="AF3897" i="19"/>
  <c r="AE3897" i="19"/>
  <c r="AD3897" i="19"/>
  <c r="AL3896" i="19"/>
  <c r="AJ3896" i="19"/>
  <c r="AH3896" i="19"/>
  <c r="AG3896" i="19"/>
  <c r="AF3896" i="19"/>
  <c r="AE3896" i="19"/>
  <c r="AD3896" i="19"/>
  <c r="AL3895" i="19"/>
  <c r="AJ3895" i="19"/>
  <c r="AH3895" i="19"/>
  <c r="AG3895" i="19"/>
  <c r="AF3895" i="19"/>
  <c r="AE3895" i="19"/>
  <c r="AD3895" i="19"/>
  <c r="AL3894" i="19"/>
  <c r="AJ3894" i="19"/>
  <c r="AH3894" i="19"/>
  <c r="AG3894" i="19"/>
  <c r="AF3894" i="19"/>
  <c r="AE3894" i="19"/>
  <c r="AD3894" i="19"/>
  <c r="AL3893" i="19"/>
  <c r="AJ3893" i="19"/>
  <c r="AH3893" i="19"/>
  <c r="AG3893" i="19"/>
  <c r="AF3893" i="19"/>
  <c r="AE3893" i="19"/>
  <c r="AD3893" i="19"/>
  <c r="AL3892" i="19"/>
  <c r="AJ3892" i="19"/>
  <c r="AH3892" i="19"/>
  <c r="AG3892" i="19"/>
  <c r="AF3892" i="19"/>
  <c r="AE3892" i="19"/>
  <c r="AD3892" i="19"/>
  <c r="AL3891" i="19"/>
  <c r="AJ3891" i="19"/>
  <c r="AH3891" i="19"/>
  <c r="AG3891" i="19"/>
  <c r="AF3891" i="19"/>
  <c r="AE3891" i="19"/>
  <c r="AD3891" i="19"/>
  <c r="AL3890" i="19"/>
  <c r="AJ3890" i="19"/>
  <c r="AH3890" i="19"/>
  <c r="AG3890" i="19"/>
  <c r="AF3890" i="19"/>
  <c r="AE3890" i="19"/>
  <c r="AD3890" i="19"/>
  <c r="AL3889" i="19"/>
  <c r="AJ3889" i="19"/>
  <c r="AH3889" i="19"/>
  <c r="AG3889" i="19"/>
  <c r="AF3889" i="19"/>
  <c r="AE3889" i="19"/>
  <c r="AD3889" i="19"/>
  <c r="AL3888" i="19"/>
  <c r="AJ3888" i="19"/>
  <c r="AH3888" i="19"/>
  <c r="AG3888" i="19"/>
  <c r="AF3888" i="19"/>
  <c r="AE3888" i="19"/>
  <c r="AD3888" i="19"/>
  <c r="AL3887" i="19"/>
  <c r="AJ3887" i="19"/>
  <c r="AH3887" i="19"/>
  <c r="AG3887" i="19"/>
  <c r="AF3887" i="19"/>
  <c r="AE3887" i="19"/>
  <c r="AD3887" i="19"/>
  <c r="AL3886" i="19"/>
  <c r="AJ3886" i="19"/>
  <c r="AH3886" i="19"/>
  <c r="AG3886" i="19"/>
  <c r="AF3886" i="19"/>
  <c r="AE3886" i="19"/>
  <c r="AD3886" i="19"/>
  <c r="AL3885" i="19"/>
  <c r="AJ3885" i="19"/>
  <c r="AH3885" i="19"/>
  <c r="AG3885" i="19"/>
  <c r="AF3885" i="19"/>
  <c r="AE3885" i="19"/>
  <c r="AD3885" i="19"/>
  <c r="AL3884" i="19"/>
  <c r="AJ3884" i="19"/>
  <c r="AH3884" i="19"/>
  <c r="AG3884" i="19"/>
  <c r="AF3884" i="19"/>
  <c r="AE3884" i="19"/>
  <c r="AD3884" i="19"/>
  <c r="AL3883" i="19"/>
  <c r="AJ3883" i="19"/>
  <c r="AH3883" i="19"/>
  <c r="AG3883" i="19"/>
  <c r="AF3883" i="19"/>
  <c r="AE3883" i="19"/>
  <c r="AD3883" i="19"/>
  <c r="AL3882" i="19"/>
  <c r="AJ3882" i="19"/>
  <c r="AH3882" i="19"/>
  <c r="AG3882" i="19"/>
  <c r="AF3882" i="19"/>
  <c r="AE3882" i="19"/>
  <c r="AD3882" i="19"/>
  <c r="AL3881" i="19"/>
  <c r="AJ3881" i="19"/>
  <c r="AH3881" i="19"/>
  <c r="AG3881" i="19"/>
  <c r="AF3881" i="19"/>
  <c r="AE3881" i="19"/>
  <c r="AD3881" i="19"/>
  <c r="AL3906" i="19"/>
  <c r="AJ3906" i="19"/>
  <c r="AH3906" i="19"/>
  <c r="AG3906" i="19"/>
  <c r="AF3906" i="19"/>
  <c r="AE3906" i="19"/>
  <c r="AD3906" i="19"/>
  <c r="AL3905" i="19"/>
  <c r="AJ3905" i="19"/>
  <c r="AH3905" i="19"/>
  <c r="AG3905" i="19"/>
  <c r="AF3905" i="19"/>
  <c r="AE3905" i="19"/>
  <c r="AD3905" i="19"/>
  <c r="AL3904" i="19"/>
  <c r="AJ3904" i="19"/>
  <c r="AH3904" i="19"/>
  <c r="AG3904" i="19"/>
  <c r="AF3904" i="19"/>
  <c r="AE3904" i="19"/>
  <c r="AD3904" i="19"/>
  <c r="AL3880" i="19"/>
  <c r="AJ3880" i="19"/>
  <c r="AH3880" i="19"/>
  <c r="AG3880" i="19"/>
  <c r="AF3880" i="19"/>
  <c r="AE3880" i="19"/>
  <c r="AD3880" i="19"/>
  <c r="AL3879" i="19"/>
  <c r="AJ3879" i="19"/>
  <c r="AH3879" i="19"/>
  <c r="AG3879" i="19"/>
  <c r="AF3879" i="19"/>
  <c r="AE3879" i="19"/>
  <c r="AD3879" i="19"/>
  <c r="AL3878" i="19"/>
  <c r="AJ3878" i="19"/>
  <c r="AH3878" i="19"/>
  <c r="AG3878" i="19"/>
  <c r="AF3878" i="19"/>
  <c r="AE3878" i="19"/>
  <c r="AD3878" i="19"/>
  <c r="AL4002" i="19"/>
  <c r="AJ4002" i="19"/>
  <c r="AH4002" i="19"/>
  <c r="AG4002" i="19"/>
  <c r="AF4002" i="19"/>
  <c r="AE4002" i="19"/>
  <c r="AD4002" i="19"/>
  <c r="AL4001" i="19"/>
  <c r="AJ4001" i="19"/>
  <c r="AH4001" i="19"/>
  <c r="AG4001" i="19"/>
  <c r="AF4001" i="19"/>
  <c r="AE4001" i="19"/>
  <c r="AD4001" i="19"/>
  <c r="AL4000" i="19"/>
  <c r="AJ4000" i="19"/>
  <c r="AH4000" i="19"/>
  <c r="AG4000" i="19"/>
  <c r="AF4000" i="19"/>
  <c r="AE4000" i="19"/>
  <c r="AD4000" i="19"/>
  <c r="AL3999" i="19"/>
  <c r="AJ3999" i="19"/>
  <c r="AH3999" i="19"/>
  <c r="AG3999" i="19"/>
  <c r="AF3999" i="19"/>
  <c r="AE3999" i="19"/>
  <c r="AD3999" i="19"/>
  <c r="AL3998" i="19"/>
  <c r="AJ3998" i="19"/>
  <c r="AH3998" i="19"/>
  <c r="AG3998" i="19"/>
  <c r="AF3998" i="19"/>
  <c r="AE3998" i="19"/>
  <c r="AD3998" i="19"/>
  <c r="AL3997" i="19"/>
  <c r="AJ3997" i="19"/>
  <c r="AH3997" i="19"/>
  <c r="AG3997" i="19"/>
  <c r="AF3997" i="19"/>
  <c r="AE3997" i="19"/>
  <c r="AD3997" i="19"/>
  <c r="AL3996" i="19"/>
  <c r="AJ3996" i="19"/>
  <c r="AH3996" i="19"/>
  <c r="AG3996" i="19"/>
  <c r="AF3996" i="19"/>
  <c r="AE3996" i="19"/>
  <c r="AD3996" i="19"/>
  <c r="AL3995" i="19"/>
  <c r="AJ3995" i="19"/>
  <c r="AH3995" i="19"/>
  <c r="AG3995" i="19"/>
  <c r="AF3995" i="19"/>
  <c r="AE3995" i="19"/>
  <c r="AD3995" i="19"/>
  <c r="AL3994" i="19"/>
  <c r="AJ3994" i="19"/>
  <c r="AH3994" i="19"/>
  <c r="AG3994" i="19"/>
  <c r="AF3994" i="19"/>
  <c r="AE3994" i="19"/>
  <c r="AD3994" i="19"/>
  <c r="AL3993" i="19"/>
  <c r="AJ3993" i="19"/>
  <c r="AH3993" i="19"/>
  <c r="AG3993" i="19"/>
  <c r="AF3993" i="19"/>
  <c r="AE3993" i="19"/>
  <c r="AD3993" i="19"/>
  <c r="AL3992" i="19"/>
  <c r="AJ3992" i="19"/>
  <c r="AH3992" i="19"/>
  <c r="AG3992" i="19"/>
  <c r="AF3992" i="19"/>
  <c r="AE3992" i="19"/>
  <c r="AD3992" i="19"/>
  <c r="AL3991" i="19"/>
  <c r="AJ3991" i="19"/>
  <c r="AH3991" i="19"/>
  <c r="AG3991" i="19"/>
  <c r="AF3991" i="19"/>
  <c r="AE3991" i="19"/>
  <c r="AD3991" i="19"/>
  <c r="AL3990" i="19"/>
  <c r="AJ3990" i="19"/>
  <c r="AH3990" i="19"/>
  <c r="AG3990" i="19"/>
  <c r="AF3990" i="19"/>
  <c r="AE3990" i="19"/>
  <c r="AD3990" i="19"/>
  <c r="AL3989" i="19"/>
  <c r="AJ3989" i="19"/>
  <c r="AH3989" i="19"/>
  <c r="AG3989" i="19"/>
  <c r="AF3989" i="19"/>
  <c r="AE3989" i="19"/>
  <c r="AD3989" i="19"/>
  <c r="AL3988" i="19"/>
  <c r="AJ3988" i="19"/>
  <c r="AH3988" i="19"/>
  <c r="AG3988" i="19"/>
  <c r="AF3988" i="19"/>
  <c r="AE3988" i="19"/>
  <c r="AD3988" i="19"/>
  <c r="AL3987" i="19"/>
  <c r="AJ3987" i="19"/>
  <c r="AH3987" i="19"/>
  <c r="AG3987" i="19"/>
  <c r="AF3987" i="19"/>
  <c r="AE3987" i="19"/>
  <c r="AD3987" i="19"/>
  <c r="AL3986" i="19"/>
  <c r="AJ3986" i="19"/>
  <c r="AH3986" i="19"/>
  <c r="AG3986" i="19"/>
  <c r="AF3986" i="19"/>
  <c r="AE3986" i="19"/>
  <c r="AD3986" i="19"/>
  <c r="AL4019" i="19"/>
  <c r="AJ4019" i="19"/>
  <c r="AH4019" i="19"/>
  <c r="AG4019" i="19"/>
  <c r="AF4019" i="19"/>
  <c r="AE4019" i="19"/>
  <c r="AD4019" i="19"/>
  <c r="AL4018" i="19"/>
  <c r="AJ4018" i="19"/>
  <c r="AH4018" i="19"/>
  <c r="AG4018" i="19"/>
  <c r="AF4018" i="19"/>
  <c r="AE4018" i="19"/>
  <c r="AD4018" i="19"/>
  <c r="AL4017" i="19"/>
  <c r="AJ4017" i="19"/>
  <c r="AH4017" i="19"/>
  <c r="AG4017" i="19"/>
  <c r="AF4017" i="19"/>
  <c r="AE4017" i="19"/>
  <c r="AD4017" i="19"/>
  <c r="AL4016" i="19"/>
  <c r="AJ4016" i="19"/>
  <c r="AH4016" i="19"/>
  <c r="AG4016" i="19"/>
  <c r="AF4016" i="19"/>
  <c r="AE4016" i="19"/>
  <c r="AD4016" i="19"/>
  <c r="AL4015" i="19"/>
  <c r="AJ4015" i="19"/>
  <c r="AH4015" i="19"/>
  <c r="AG4015" i="19"/>
  <c r="AF4015" i="19"/>
  <c r="AE4015" i="19"/>
  <c r="AD4015" i="19"/>
  <c r="AL4014" i="19"/>
  <c r="AJ4014" i="19"/>
  <c r="AH4014" i="19"/>
  <c r="AG4014" i="19"/>
  <c r="AF4014" i="19"/>
  <c r="AE4014" i="19"/>
  <c r="AD4014" i="19"/>
  <c r="AL4013" i="19"/>
  <c r="AJ4013" i="19"/>
  <c r="AH4013" i="19"/>
  <c r="AG4013" i="19"/>
  <c r="AF4013" i="19"/>
  <c r="AE4013" i="19"/>
  <c r="AD4013" i="19"/>
  <c r="AL4012" i="19"/>
  <c r="AJ4012" i="19"/>
  <c r="AH4012" i="19"/>
  <c r="AG4012" i="19"/>
  <c r="AF4012" i="19"/>
  <c r="AE4012" i="19"/>
  <c r="AD4012" i="19"/>
  <c r="AJ4077" i="19"/>
  <c r="AH4077" i="19"/>
  <c r="AG4077" i="19"/>
  <c r="AF4077" i="19"/>
  <c r="AE4077" i="19"/>
  <c r="AD4077" i="19"/>
  <c r="AJ4076" i="19"/>
  <c r="AH4076" i="19"/>
  <c r="AG4076" i="19"/>
  <c r="AF4076" i="19"/>
  <c r="AE4076" i="19"/>
  <c r="AD4076" i="19"/>
  <c r="AJ4075" i="19"/>
  <c r="AH4075" i="19"/>
  <c r="AG4075" i="19"/>
  <c r="AF4075" i="19"/>
  <c r="AE4075" i="19"/>
  <c r="AD4075" i="19"/>
  <c r="AJ4074" i="19"/>
  <c r="AH4074" i="19"/>
  <c r="AG4074" i="19"/>
  <c r="AF4074" i="19"/>
  <c r="AE4074" i="19"/>
  <c r="AD4074" i="19"/>
  <c r="AJ4073" i="19"/>
  <c r="AH4073" i="19"/>
  <c r="AG4073" i="19"/>
  <c r="AF4073" i="19"/>
  <c r="AE4073" i="19"/>
  <c r="AD4073" i="19"/>
  <c r="AJ4072" i="19"/>
  <c r="AH4072" i="19"/>
  <c r="AG4072" i="19"/>
  <c r="AF4072" i="19"/>
  <c r="AE4072" i="19"/>
  <c r="AD4072" i="19"/>
  <c r="AL4097" i="19"/>
  <c r="AJ4097" i="19"/>
  <c r="AH4097" i="19"/>
  <c r="AG4097" i="19"/>
  <c r="AF4097" i="19"/>
  <c r="AE4097" i="19"/>
  <c r="AD4097" i="19"/>
  <c r="AL4096" i="19"/>
  <c r="AJ4096" i="19"/>
  <c r="AH4096" i="19"/>
  <c r="AG4096" i="19"/>
  <c r="AF4096" i="19"/>
  <c r="AE4096" i="19"/>
  <c r="AD4096" i="19"/>
  <c r="AJ4111" i="19"/>
  <c r="AH4111" i="19"/>
  <c r="AG4111" i="19"/>
  <c r="AF4111" i="19"/>
  <c r="AE4111" i="19"/>
  <c r="AD4111" i="19"/>
  <c r="AL4157" i="19"/>
  <c r="AJ4157" i="19"/>
  <c r="AH4157" i="19"/>
  <c r="AG4157" i="19"/>
  <c r="AF4157" i="19"/>
  <c r="AE4157" i="19"/>
  <c r="AD4157" i="19"/>
  <c r="AL4156" i="19"/>
  <c r="AJ4156" i="19"/>
  <c r="AH4156" i="19"/>
  <c r="AG4156" i="19"/>
  <c r="AF4156" i="19"/>
  <c r="AE4156" i="19"/>
  <c r="AD4156" i="19"/>
  <c r="AL4155" i="19"/>
  <c r="AJ4155" i="19"/>
  <c r="AH4155" i="19"/>
  <c r="AG4155" i="19"/>
  <c r="AF4155" i="19"/>
  <c r="AE4155" i="19"/>
  <c r="AD4155" i="19"/>
  <c r="AL4154" i="19"/>
  <c r="AJ4154" i="19"/>
  <c r="AH4154" i="19"/>
  <c r="AG4154" i="19"/>
  <c r="AF4154" i="19"/>
  <c r="AE4154" i="19"/>
  <c r="AD4154" i="19"/>
  <c r="AL4153" i="19"/>
  <c r="AJ4153" i="19"/>
  <c r="AH4153" i="19"/>
  <c r="AG4153" i="19"/>
  <c r="AF4153" i="19"/>
  <c r="AE4153" i="19"/>
  <c r="AD4153" i="19"/>
  <c r="AL4152" i="19"/>
  <c r="AJ4152" i="19"/>
  <c r="AH4152" i="19"/>
  <c r="AG4152" i="19"/>
  <c r="AF4152" i="19"/>
  <c r="AE4152" i="19"/>
  <c r="AD4152" i="19"/>
  <c r="AL4151" i="19"/>
  <c r="AJ4151" i="19"/>
  <c r="AH4151" i="19"/>
  <c r="AG4151" i="19"/>
  <c r="AF4151" i="19"/>
  <c r="AE4151" i="19"/>
  <c r="AD4151" i="19"/>
  <c r="AL4150" i="19"/>
  <c r="AJ4150" i="19"/>
  <c r="AH4150" i="19"/>
  <c r="AG4150" i="19"/>
  <c r="AF4150" i="19"/>
  <c r="AE4150" i="19"/>
  <c r="AD4150" i="19"/>
  <c r="AL4149" i="19"/>
  <c r="AJ4149" i="19"/>
  <c r="AH4149" i="19"/>
  <c r="AG4149" i="19"/>
  <c r="AF4149" i="19"/>
  <c r="AE4149" i="19"/>
  <c r="AD4149" i="19"/>
  <c r="AL4148" i="19"/>
  <c r="AJ4148" i="19"/>
  <c r="AH4148" i="19"/>
  <c r="AG4148" i="19"/>
  <c r="AF4148" i="19"/>
  <c r="AE4148" i="19"/>
  <c r="AD4148" i="19"/>
  <c r="AL4147" i="19"/>
  <c r="AJ4147" i="19"/>
  <c r="AH4147" i="19"/>
  <c r="AG4147" i="19"/>
  <c r="AF4147" i="19"/>
  <c r="AE4147" i="19"/>
  <c r="AD4147" i="19"/>
  <c r="AL4146" i="19"/>
  <c r="AJ4146" i="19"/>
  <c r="AH4146" i="19"/>
  <c r="AG4146" i="19"/>
  <c r="AF4146" i="19"/>
  <c r="AE4146" i="19"/>
  <c r="AD4146" i="19"/>
  <c r="AL4145" i="19"/>
  <c r="AJ4145" i="19"/>
  <c r="AH4145" i="19"/>
  <c r="AG4145" i="19"/>
  <c r="AF4145" i="19"/>
  <c r="AE4145" i="19"/>
  <c r="AD4145" i="19"/>
  <c r="AL4144" i="19"/>
  <c r="AJ4144" i="19"/>
  <c r="AH4144" i="19"/>
  <c r="AG4144" i="19"/>
  <c r="AF4144" i="19"/>
  <c r="AE4144" i="19"/>
  <c r="AD4144" i="19"/>
  <c r="AL4173" i="19"/>
  <c r="AJ4173" i="19"/>
  <c r="AH4173" i="19"/>
  <c r="AG4173" i="19"/>
  <c r="AF4173" i="19"/>
  <c r="AE4173" i="19"/>
  <c r="AD4173" i="19"/>
  <c r="AL4172" i="19"/>
  <c r="AJ4172" i="19"/>
  <c r="AH4172" i="19"/>
  <c r="AG4172" i="19"/>
  <c r="AF4172" i="19"/>
  <c r="AE4172" i="19"/>
  <c r="AD4172" i="19"/>
  <c r="AL4171" i="19"/>
  <c r="AJ4171" i="19"/>
  <c r="AH4171" i="19"/>
  <c r="AG4171" i="19"/>
  <c r="AF4171" i="19"/>
  <c r="AE4171" i="19"/>
  <c r="AD4171" i="19"/>
  <c r="AL4170" i="19"/>
  <c r="AJ4170" i="19"/>
  <c r="AH4170" i="19"/>
  <c r="AG4170" i="19"/>
  <c r="AF4170" i="19"/>
  <c r="AE4170" i="19"/>
  <c r="AD4170" i="19"/>
  <c r="AL4169" i="19"/>
  <c r="AJ4169" i="19"/>
  <c r="AH4169" i="19"/>
  <c r="AG4169" i="19"/>
  <c r="AF4169" i="19"/>
  <c r="AE4169" i="19"/>
  <c r="AD4169" i="19"/>
  <c r="AL4168" i="19"/>
  <c r="AJ4168" i="19"/>
  <c r="AH4168" i="19"/>
  <c r="AG4168" i="19"/>
  <c r="AF4168" i="19"/>
  <c r="AE4168" i="19"/>
  <c r="AD4168" i="19"/>
  <c r="AL4167" i="19"/>
  <c r="AJ4167" i="19"/>
  <c r="AH4167" i="19"/>
  <c r="AG4167" i="19"/>
  <c r="AF4167" i="19"/>
  <c r="AE4167" i="19"/>
  <c r="AD4167" i="19"/>
  <c r="AL4166" i="19"/>
  <c r="AJ4166" i="19"/>
  <c r="AH4166" i="19"/>
  <c r="AG4166" i="19"/>
  <c r="AF4166" i="19"/>
  <c r="AE4166" i="19"/>
  <c r="AD4166" i="19"/>
  <c r="AL4143" i="19"/>
  <c r="AL4142" i="19"/>
  <c r="AL4141" i="19"/>
  <c r="AL4140" i="19"/>
  <c r="AL4218" i="19"/>
  <c r="AJ4218" i="19"/>
  <c r="AH4218" i="19"/>
  <c r="AG4218" i="19"/>
  <c r="AF4218" i="19"/>
  <c r="AE4218" i="19"/>
  <c r="AD4218" i="19"/>
  <c r="AJ4268" i="19"/>
  <c r="AH4268" i="19"/>
  <c r="AG4268" i="19"/>
  <c r="AF4268" i="19"/>
  <c r="AE4268" i="19"/>
  <c r="AD4268" i="19"/>
  <c r="AJ4267" i="19"/>
  <c r="AH4267" i="19"/>
  <c r="AG4267" i="19"/>
  <c r="AF4267" i="19"/>
  <c r="AE4267" i="19"/>
  <c r="AD4267" i="19"/>
  <c r="AJ4266" i="19"/>
  <c r="AH4266" i="19"/>
  <c r="AG4266" i="19"/>
  <c r="AF4266" i="19"/>
  <c r="AE4266" i="19"/>
  <c r="AD4266" i="19"/>
  <c r="AJ4265" i="19"/>
  <c r="AH4265" i="19"/>
  <c r="AG4265" i="19"/>
  <c r="AF4265" i="19"/>
  <c r="AE4265" i="19"/>
  <c r="AD4265" i="19"/>
  <c r="AJ4264" i="19"/>
  <c r="AH4264" i="19"/>
  <c r="AG4264" i="19"/>
  <c r="AF4264" i="19"/>
  <c r="AE4264" i="19"/>
  <c r="AD4264" i="19"/>
  <c r="AJ4263" i="19"/>
  <c r="AH4263" i="19"/>
  <c r="AG4263" i="19"/>
  <c r="AF4263" i="19"/>
  <c r="AE4263" i="19"/>
  <c r="AD4263" i="19"/>
  <c r="AJ4262" i="19"/>
  <c r="AH4262" i="19"/>
  <c r="AG4262" i="19"/>
  <c r="AF4262" i="19"/>
  <c r="AE4262" i="19"/>
  <c r="AD4262" i="19"/>
  <c r="AJ4261" i="19"/>
  <c r="AH4261" i="19"/>
  <c r="AG4261" i="19"/>
  <c r="AF4261" i="19"/>
  <c r="AE4261" i="19"/>
  <c r="AD4261" i="19"/>
  <c r="AJ4260" i="19"/>
  <c r="AH4260" i="19"/>
  <c r="AG4260" i="19"/>
  <c r="AF4260" i="19"/>
  <c r="AE4260" i="19"/>
  <c r="AD4260" i="19"/>
  <c r="AJ4259" i="19"/>
  <c r="AH4259" i="19"/>
  <c r="AG4259" i="19"/>
  <c r="AF4259" i="19"/>
  <c r="AE4259" i="19"/>
  <c r="AD4259" i="19"/>
  <c r="AJ4258" i="19"/>
  <c r="AH4258" i="19"/>
  <c r="AG4258" i="19"/>
  <c r="AF4258" i="19"/>
  <c r="AE4258" i="19"/>
  <c r="AD4258" i="19"/>
  <c r="AJ4257" i="19"/>
  <c r="AH4257" i="19"/>
  <c r="AG4257" i="19"/>
  <c r="AF4257" i="19"/>
  <c r="AE4257" i="19"/>
  <c r="AD4257" i="19"/>
  <c r="AJ4256" i="19"/>
  <c r="AH4256" i="19"/>
  <c r="AG4256" i="19"/>
  <c r="AF4256" i="19"/>
  <c r="AE4256" i="19"/>
  <c r="AD4256" i="19"/>
  <c r="AJ4255" i="19"/>
  <c r="AH4255" i="19"/>
  <c r="AG4255" i="19"/>
  <c r="AF4255" i="19"/>
  <c r="AE4255" i="19"/>
  <c r="AD4255" i="19"/>
  <c r="AJ4254" i="19"/>
  <c r="AH4254" i="19"/>
  <c r="AG4254" i="19"/>
  <c r="AF4254" i="19"/>
  <c r="AE4254" i="19"/>
  <c r="AD4254" i="19"/>
  <c r="AE3837" i="19" l="1"/>
  <c r="AG3837" i="19"/>
  <c r="AJ3837" i="19"/>
  <c r="AD3837" i="19"/>
  <c r="AF3837" i="19"/>
  <c r="AH3837" i="19"/>
  <c r="AL3837" i="19"/>
  <c r="AN4276" i="19"/>
  <c r="AJ4283" i="19"/>
  <c r="AH4283" i="19"/>
  <c r="AG4283" i="19"/>
  <c r="AF4283" i="19"/>
  <c r="AE4283" i="19"/>
  <c r="AD4283" i="19"/>
  <c r="AJ4282" i="19"/>
  <c r="AH4282" i="19"/>
  <c r="AG4282" i="19"/>
  <c r="AF4282" i="19"/>
  <c r="AE4282" i="19"/>
  <c r="AD4282" i="19"/>
  <c r="AJ4281" i="19"/>
  <c r="AH4281" i="19"/>
  <c r="AG4281" i="19"/>
  <c r="AF4281" i="19"/>
  <c r="AE4281" i="19"/>
  <c r="AD4281" i="19"/>
  <c r="AJ4280" i="19"/>
  <c r="AH4280" i="19"/>
  <c r="AG4280" i="19"/>
  <c r="AF4280" i="19"/>
  <c r="AE4280" i="19"/>
  <c r="AD4280" i="19"/>
  <c r="AJ4279" i="19"/>
  <c r="AH4279" i="19"/>
  <c r="AG4279" i="19"/>
  <c r="AF4279" i="19"/>
  <c r="AE4279" i="19"/>
  <c r="AD4279" i="19"/>
  <c r="AJ4278" i="19"/>
  <c r="AH4278" i="19"/>
  <c r="AG4278" i="19"/>
  <c r="AF4278" i="19"/>
  <c r="AE4278" i="19"/>
  <c r="AD4278" i="19"/>
  <c r="AL4277" i="19"/>
  <c r="AJ4277" i="19"/>
  <c r="AH4277" i="19"/>
  <c r="AG4277" i="19"/>
  <c r="AF4277" i="19"/>
  <c r="AE4277" i="19"/>
  <c r="AD4277" i="19"/>
  <c r="AJ4369" i="19"/>
  <c r="AH4369" i="19"/>
  <c r="AG4369" i="19"/>
  <c r="AF4369" i="19"/>
  <c r="AE4369" i="19"/>
  <c r="AD4369" i="19"/>
  <c r="AJ4368" i="19"/>
  <c r="AH4368" i="19"/>
  <c r="AG4368" i="19"/>
  <c r="AF4368" i="19"/>
  <c r="AE4368" i="19"/>
  <c r="AD4368" i="19"/>
  <c r="AJ4367" i="19"/>
  <c r="AH4367" i="19"/>
  <c r="AG4367" i="19"/>
  <c r="AF4367" i="19"/>
  <c r="AE4367" i="19"/>
  <c r="AD4367" i="19"/>
  <c r="AJ4366" i="19"/>
  <c r="AH4366" i="19"/>
  <c r="AG4366" i="19"/>
  <c r="AF4366" i="19"/>
  <c r="AE4366" i="19"/>
  <c r="AD4366" i="19"/>
  <c r="AJ4365" i="19"/>
  <c r="AH4365" i="19"/>
  <c r="AG4365" i="19"/>
  <c r="AF4365" i="19"/>
  <c r="AE4365" i="19"/>
  <c r="AD4365" i="19"/>
  <c r="AJ4364" i="19"/>
  <c r="AH4364" i="19"/>
  <c r="AG4364" i="19"/>
  <c r="AF4364" i="19"/>
  <c r="AE4364" i="19"/>
  <c r="AD4364" i="19"/>
  <c r="AJ4363" i="19"/>
  <c r="AH4363" i="19"/>
  <c r="AG4363" i="19"/>
  <c r="AF4363" i="19"/>
  <c r="AE4363" i="19"/>
  <c r="AD4363" i="19"/>
  <c r="AJ4362" i="19"/>
  <c r="AH4362" i="19"/>
  <c r="AG4362" i="19"/>
  <c r="AF4362" i="19"/>
  <c r="AE4362" i="19"/>
  <c r="AD4362" i="19"/>
  <c r="AJ4361" i="19"/>
  <c r="AH4361" i="19"/>
  <c r="AG4361" i="19"/>
  <c r="AF4361" i="19"/>
  <c r="AE4361" i="19"/>
  <c r="AD4361" i="19"/>
  <c r="AJ4360" i="19"/>
  <c r="AH4360" i="19"/>
  <c r="AG4360" i="19"/>
  <c r="AF4360" i="19"/>
  <c r="AE4360" i="19"/>
  <c r="AD4360" i="19"/>
  <c r="AJ4359" i="19"/>
  <c r="AH4359" i="19"/>
  <c r="AG4359" i="19"/>
  <c r="AF4359" i="19"/>
  <c r="AE4359" i="19"/>
  <c r="AD4359" i="19"/>
  <c r="AL4386" i="19"/>
  <c r="AJ4386" i="19"/>
  <c r="AH4386" i="19"/>
  <c r="AG4386" i="19"/>
  <c r="AF4386" i="19"/>
  <c r="AE4386" i="19"/>
  <c r="AD4386" i="19"/>
  <c r="AL4385" i="19"/>
  <c r="AJ4385" i="19"/>
  <c r="AH4385" i="19"/>
  <c r="AG4385" i="19"/>
  <c r="AF4385" i="19"/>
  <c r="AE4385" i="19"/>
  <c r="AD4385" i="19"/>
  <c r="AL4384" i="19"/>
  <c r="AJ4384" i="19"/>
  <c r="AH4384" i="19"/>
  <c r="AG4384" i="19"/>
  <c r="AF4384" i="19"/>
  <c r="AE4384" i="19"/>
  <c r="AD4384" i="19"/>
  <c r="AL4383" i="19"/>
  <c r="AJ4383" i="19"/>
  <c r="AH4383" i="19"/>
  <c r="AG4383" i="19"/>
  <c r="AF4383" i="19"/>
  <c r="AE4383" i="19"/>
  <c r="AD4383" i="19"/>
  <c r="AJ4409" i="19"/>
  <c r="AH4409" i="19"/>
  <c r="AG4409" i="19"/>
  <c r="AF4409" i="19"/>
  <c r="AE4409" i="19"/>
  <c r="AD4409" i="19"/>
  <c r="AJ4408" i="19"/>
  <c r="AH4408" i="19"/>
  <c r="AG4408" i="19"/>
  <c r="AF4408" i="19"/>
  <c r="AE4408" i="19"/>
  <c r="AD4408" i="19"/>
  <c r="AJ4407" i="19"/>
  <c r="AH4407" i="19"/>
  <c r="AG4407" i="19"/>
  <c r="AF4407" i="19"/>
  <c r="AE4407" i="19"/>
  <c r="AD4407" i="19"/>
  <c r="AJ4406" i="19"/>
  <c r="AH4406" i="19"/>
  <c r="AG4406" i="19"/>
  <c r="AF4406" i="19"/>
  <c r="AE4406" i="19"/>
  <c r="AD4406" i="19"/>
  <c r="AJ4405" i="19"/>
  <c r="AH4405" i="19"/>
  <c r="AG4405" i="19"/>
  <c r="AF4405" i="19"/>
  <c r="AE4405" i="19"/>
  <c r="AD4405" i="19"/>
  <c r="AJ4404" i="19"/>
  <c r="AH4404" i="19"/>
  <c r="AG4404" i="19"/>
  <c r="AF4404" i="19"/>
  <c r="AE4404" i="19"/>
  <c r="AD4404" i="19"/>
  <c r="AJ4403" i="19"/>
  <c r="AH4403" i="19"/>
  <c r="AG4403" i="19"/>
  <c r="AF4403" i="19"/>
  <c r="AE4403" i="19"/>
  <c r="AD4403" i="19"/>
  <c r="AL4424" i="19"/>
  <c r="AJ4424" i="19"/>
  <c r="AH4424" i="19"/>
  <c r="AG4424" i="19"/>
  <c r="AF4424" i="19"/>
  <c r="AE4424" i="19"/>
  <c r="AD4424" i="19"/>
  <c r="AL4423" i="19"/>
  <c r="AJ4423" i="19"/>
  <c r="AH4423" i="19"/>
  <c r="AG4423" i="19"/>
  <c r="AF4423" i="19"/>
  <c r="AE4423" i="19"/>
  <c r="AD4423" i="19"/>
  <c r="AL4422" i="19"/>
  <c r="AJ4422" i="19"/>
  <c r="AH4422" i="19"/>
  <c r="AG4422" i="19"/>
  <c r="AF4422" i="19"/>
  <c r="AE4422" i="19"/>
  <c r="AD4422" i="19"/>
  <c r="AL4453" i="19"/>
  <c r="AJ4453" i="19"/>
  <c r="AH4453" i="19"/>
  <c r="AG4453" i="19"/>
  <c r="AF4453" i="19"/>
  <c r="AE4453" i="19"/>
  <c r="AD4453" i="19"/>
  <c r="AL4452" i="19"/>
  <c r="AJ4452" i="19"/>
  <c r="AH4452" i="19"/>
  <c r="AG4452" i="19"/>
  <c r="AF4452" i="19"/>
  <c r="AE4452" i="19"/>
  <c r="AD4452" i="19"/>
  <c r="AL4451" i="19"/>
  <c r="AJ4451" i="19"/>
  <c r="AH4451" i="19"/>
  <c r="AG4451" i="19"/>
  <c r="AF4451" i="19"/>
  <c r="AE4451" i="19"/>
  <c r="AD4451" i="19"/>
  <c r="AL4450" i="19"/>
  <c r="AJ4450" i="19"/>
  <c r="AH4450" i="19"/>
  <c r="AG4450" i="19"/>
  <c r="AF4450" i="19"/>
  <c r="AE4450" i="19"/>
  <c r="AD4450" i="19"/>
  <c r="AL4449" i="19"/>
  <c r="AJ4449" i="19"/>
  <c r="AH4449" i="19"/>
  <c r="AG4449" i="19"/>
  <c r="AF4449" i="19"/>
  <c r="AE4449" i="19"/>
  <c r="AD4449" i="19"/>
  <c r="AL4448" i="19"/>
  <c r="AJ4448" i="19"/>
  <c r="AH4448" i="19"/>
  <c r="AG4448" i="19"/>
  <c r="AF4448" i="19"/>
  <c r="AE4448" i="19"/>
  <c r="AD4448" i="19"/>
  <c r="AL4447" i="19"/>
  <c r="AJ4447" i="19"/>
  <c r="AH4447" i="19"/>
  <c r="AG4447" i="19"/>
  <c r="AF4447" i="19"/>
  <c r="AE4447" i="19"/>
  <c r="AD4447" i="19"/>
  <c r="AL4446" i="19"/>
  <c r="AJ4446" i="19"/>
  <c r="AH4446" i="19"/>
  <c r="AG4446" i="19"/>
  <c r="AF4446" i="19"/>
  <c r="AE4446" i="19"/>
  <c r="AD4446" i="19"/>
  <c r="AL4445" i="19"/>
  <c r="AJ4445" i="19"/>
  <c r="AH4445" i="19"/>
  <c r="AG4445" i="19"/>
  <c r="AF4445" i="19"/>
  <c r="AE4445" i="19"/>
  <c r="AD4445" i="19"/>
  <c r="AL4444" i="19"/>
  <c r="AJ4444" i="19"/>
  <c r="AH4444" i="19"/>
  <c r="AG4444" i="19"/>
  <c r="AF4444" i="19"/>
  <c r="AE4444" i="19"/>
  <c r="AD4444" i="19"/>
  <c r="AL4443" i="19"/>
  <c r="AJ4443" i="19"/>
  <c r="AH4443" i="19"/>
  <c r="AG4443" i="19"/>
  <c r="AF4443" i="19"/>
  <c r="AE4443" i="19"/>
  <c r="AD4443" i="19"/>
  <c r="AL4442" i="19"/>
  <c r="AJ4442" i="19"/>
  <c r="AH4442" i="19"/>
  <c r="AG4442" i="19"/>
  <c r="AF4442" i="19"/>
  <c r="AE4442" i="19"/>
  <c r="AD4442" i="19"/>
  <c r="AL4441" i="19"/>
  <c r="AJ4441" i="19"/>
  <c r="AH4441" i="19"/>
  <c r="AG4441" i="19"/>
  <c r="AF4441" i="19"/>
  <c r="AE4441" i="19"/>
  <c r="AD4441" i="19"/>
  <c r="AL4440" i="19"/>
  <c r="AJ4440" i="19"/>
  <c r="AH4440" i="19"/>
  <c r="AG4440" i="19"/>
  <c r="AF4440" i="19"/>
  <c r="AE4440" i="19"/>
  <c r="AD4440" i="19"/>
  <c r="AL4439" i="19"/>
  <c r="AJ4439" i="19"/>
  <c r="AH4439" i="19"/>
  <c r="AG4439" i="19"/>
  <c r="AF4439" i="19"/>
  <c r="AE4439" i="19"/>
  <c r="AD4439" i="19"/>
  <c r="AL4438" i="19"/>
  <c r="AJ4438" i="19"/>
  <c r="AH4438" i="19"/>
  <c r="AG4438" i="19"/>
  <c r="AF4438" i="19"/>
  <c r="AE4438" i="19"/>
  <c r="AD4438" i="19"/>
  <c r="AL4472" i="19"/>
  <c r="AJ4472" i="19"/>
  <c r="AH4472" i="19"/>
  <c r="AG4472" i="19"/>
  <c r="AF4472" i="19"/>
  <c r="AE4472" i="19"/>
  <c r="AD4472" i="19"/>
  <c r="AL4471" i="19"/>
  <c r="AJ4471" i="19"/>
  <c r="AH4471" i="19"/>
  <c r="AG4471" i="19"/>
  <c r="AF4471" i="19"/>
  <c r="AE4471" i="19"/>
  <c r="AD4471" i="19"/>
  <c r="AL4470" i="19"/>
  <c r="AJ4470" i="19"/>
  <c r="AH4470" i="19"/>
  <c r="AG4470" i="19"/>
  <c r="AF4470" i="19"/>
  <c r="AE4470" i="19"/>
  <c r="AD4470" i="19"/>
  <c r="AL4469" i="19"/>
  <c r="AJ4469" i="19"/>
  <c r="AH4469" i="19"/>
  <c r="AG4469" i="19"/>
  <c r="AF4469" i="19"/>
  <c r="AE4469" i="19"/>
  <c r="AD4469" i="19"/>
  <c r="AL4468" i="19"/>
  <c r="AJ4468" i="19"/>
  <c r="AH4468" i="19"/>
  <c r="AG4468" i="19"/>
  <c r="AF4468" i="19"/>
  <c r="AE4468" i="19"/>
  <c r="AD4468" i="19"/>
  <c r="AL4467" i="19"/>
  <c r="AJ4467" i="19"/>
  <c r="AH4467" i="19"/>
  <c r="AG4467" i="19"/>
  <c r="AF4467" i="19"/>
  <c r="AE4467" i="19"/>
  <c r="AD4467" i="19"/>
  <c r="AL4466" i="19"/>
  <c r="AJ4466" i="19"/>
  <c r="AH4466" i="19"/>
  <c r="AG4466" i="19"/>
  <c r="AF4466" i="19"/>
  <c r="AE4466" i="19"/>
  <c r="AD4466" i="19"/>
  <c r="AL4465" i="19"/>
  <c r="AJ4465" i="19"/>
  <c r="AH4465" i="19"/>
  <c r="AG4465" i="19"/>
  <c r="AF4465" i="19"/>
  <c r="AE4465" i="19"/>
  <c r="AD4465" i="19"/>
  <c r="AL4464" i="19"/>
  <c r="AJ4464" i="19"/>
  <c r="AH4464" i="19"/>
  <c r="AG4464" i="19"/>
  <c r="AF4464" i="19"/>
  <c r="AE4464" i="19"/>
  <c r="AD4464" i="19"/>
  <c r="AL4463" i="19"/>
  <c r="AJ4463" i="19"/>
  <c r="AH4463" i="19"/>
  <c r="AG4463" i="19"/>
  <c r="AF4463" i="19"/>
  <c r="AE4463" i="19"/>
  <c r="AD4463" i="19"/>
  <c r="AL4462" i="19"/>
  <c r="AJ4462" i="19"/>
  <c r="AH4462" i="19"/>
  <c r="AG4462" i="19"/>
  <c r="AF4462" i="19"/>
  <c r="AE4462" i="19"/>
  <c r="AD4462" i="19"/>
  <c r="AL4461" i="19"/>
  <c r="AJ4461" i="19"/>
  <c r="AH4461" i="19"/>
  <c r="AG4461" i="19"/>
  <c r="AF4461" i="19"/>
  <c r="AE4461" i="19"/>
  <c r="AD4461" i="19"/>
  <c r="AL4460" i="19"/>
  <c r="AJ4460" i="19"/>
  <c r="AH4460" i="19"/>
  <c r="AG4460" i="19"/>
  <c r="AF4460" i="19"/>
  <c r="AE4460" i="19"/>
  <c r="AD4460" i="19"/>
  <c r="AL4437" i="19"/>
  <c r="AJ4437" i="19"/>
  <c r="AH4437" i="19"/>
  <c r="AG4437" i="19"/>
  <c r="AF4437" i="19"/>
  <c r="AE4437" i="19"/>
  <c r="AD4437" i="19"/>
  <c r="AL4436" i="19"/>
  <c r="AJ4436" i="19"/>
  <c r="AH4436" i="19"/>
  <c r="AG4436" i="19"/>
  <c r="AF4436" i="19"/>
  <c r="AE4436" i="19"/>
  <c r="AD4436" i="19"/>
  <c r="AL4435" i="19"/>
  <c r="AJ4435" i="19"/>
  <c r="AH4435" i="19"/>
  <c r="AG4435" i="19"/>
  <c r="AF4435" i="19"/>
  <c r="AE4435" i="19"/>
  <c r="AD4435" i="19"/>
  <c r="AL4434" i="19"/>
  <c r="AJ4434" i="19"/>
  <c r="AH4434" i="19"/>
  <c r="AG4434" i="19"/>
  <c r="AF4434" i="19"/>
  <c r="AE4434" i="19"/>
  <c r="AD4434" i="19"/>
  <c r="AK4509" i="19"/>
  <c r="AN4509" i="19"/>
  <c r="AL4510" i="19"/>
  <c r="AJ4510" i="19"/>
  <c r="AH4510" i="19"/>
  <c r="AG4510" i="19"/>
  <c r="AF4510" i="19"/>
  <c r="AE4510" i="19"/>
  <c r="AD4510" i="19"/>
  <c r="AL4504" i="19"/>
  <c r="AJ4504" i="19"/>
  <c r="AH4504" i="19"/>
  <c r="AG4504" i="19"/>
  <c r="AF4504" i="19"/>
  <c r="AE4504" i="19"/>
  <c r="AD4504" i="19"/>
  <c r="AL4503" i="19"/>
  <c r="AJ4503" i="19"/>
  <c r="AH4503" i="19"/>
  <c r="AG4503" i="19"/>
  <c r="AF4503" i="19"/>
  <c r="AE4503" i="19"/>
  <c r="AD4503" i="19"/>
  <c r="AL4502" i="19"/>
  <c r="AJ4502" i="19"/>
  <c r="AH4502" i="19"/>
  <c r="AG4502" i="19"/>
  <c r="AF4502" i="19"/>
  <c r="AE4502" i="19"/>
  <c r="AD4502" i="19"/>
  <c r="AL4501" i="19"/>
  <c r="AJ4501" i="19"/>
  <c r="AH4501" i="19"/>
  <c r="AG4501" i="19"/>
  <c r="AF4501" i="19"/>
  <c r="AE4501" i="19"/>
  <c r="AD4501" i="19"/>
  <c r="AL4500" i="19"/>
  <c r="AJ4500" i="19"/>
  <c r="AH4500" i="19"/>
  <c r="AG4500" i="19"/>
  <c r="AF4500" i="19"/>
  <c r="AE4500" i="19"/>
  <c r="AD4500" i="19"/>
  <c r="AL4499" i="19"/>
  <c r="AJ4499" i="19"/>
  <c r="AH4499" i="19"/>
  <c r="AG4499" i="19"/>
  <c r="AF4499" i="19"/>
  <c r="AE4499" i="19"/>
  <c r="AD4499" i="19"/>
  <c r="AL4498" i="19"/>
  <c r="AJ4498" i="19"/>
  <c r="AH4498" i="19"/>
  <c r="AG4498" i="19"/>
  <c r="AF4498" i="19"/>
  <c r="AE4498" i="19"/>
  <c r="AD4498" i="19"/>
  <c r="AL4497" i="19"/>
  <c r="AJ4497" i="19"/>
  <c r="AH4497" i="19"/>
  <c r="AG4497" i="19"/>
  <c r="AF4497" i="19"/>
  <c r="AE4497" i="19"/>
  <c r="AD4497" i="19"/>
  <c r="AL4496" i="19"/>
  <c r="AJ4496" i="19"/>
  <c r="AH4496" i="19"/>
  <c r="AG4496" i="19"/>
  <c r="AF4496" i="19"/>
  <c r="AE4496" i="19"/>
  <c r="AD4496" i="19"/>
  <c r="AL4495" i="19"/>
  <c r="AJ4495" i="19"/>
  <c r="AH4495" i="19"/>
  <c r="AG4495" i="19"/>
  <c r="AF4495" i="19"/>
  <c r="AE4495" i="19"/>
  <c r="AD4495" i="19"/>
  <c r="AL4494" i="19"/>
  <c r="AJ4494" i="19"/>
  <c r="AH4494" i="19"/>
  <c r="AG4494" i="19"/>
  <c r="AF4494" i="19"/>
  <c r="AE4494" i="19"/>
  <c r="AD4494" i="19"/>
  <c r="AL4493" i="19"/>
  <c r="AJ4493" i="19"/>
  <c r="AH4493" i="19"/>
  <c r="AG4493" i="19"/>
  <c r="AF4493" i="19"/>
  <c r="AE4493" i="19"/>
  <c r="AD4493" i="19"/>
  <c r="AL4492" i="19"/>
  <c r="AJ4492" i="19"/>
  <c r="AH4492" i="19"/>
  <c r="AG4492" i="19"/>
  <c r="AF4492" i="19"/>
  <c r="AE4492" i="19"/>
  <c r="AD4492" i="19"/>
  <c r="AL4491" i="19"/>
  <c r="AJ4491" i="19"/>
  <c r="AH4491" i="19"/>
  <c r="AG4491" i="19"/>
  <c r="AF4491" i="19"/>
  <c r="AE4491" i="19"/>
  <c r="AD4491" i="19"/>
  <c r="AL4490" i="19"/>
  <c r="AJ4490" i="19"/>
  <c r="AH4490" i="19"/>
  <c r="AG4490" i="19"/>
  <c r="AF4490" i="19"/>
  <c r="AE4490" i="19"/>
  <c r="AD4490" i="19"/>
  <c r="AL4489" i="19"/>
  <c r="AJ4489" i="19"/>
  <c r="AH4489" i="19"/>
  <c r="AG4489" i="19"/>
  <c r="AF4489" i="19"/>
  <c r="AE4489" i="19"/>
  <c r="AD4489" i="19"/>
  <c r="AL4488" i="19"/>
  <c r="AJ4488" i="19"/>
  <c r="AH4488" i="19"/>
  <c r="AG4488" i="19"/>
  <c r="AF4488" i="19"/>
  <c r="AE4488" i="19"/>
  <c r="AD4488" i="19"/>
  <c r="AL4487" i="19"/>
  <c r="AJ4487" i="19"/>
  <c r="AH4487" i="19"/>
  <c r="AG4487" i="19"/>
  <c r="AF4487" i="19"/>
  <c r="AE4487" i="19"/>
  <c r="AD4487" i="19"/>
  <c r="AL4486" i="19"/>
  <c r="AJ4486" i="19"/>
  <c r="AH4486" i="19"/>
  <c r="AG4486" i="19"/>
  <c r="AF4486" i="19"/>
  <c r="AE4486" i="19"/>
  <c r="AD4486" i="19"/>
  <c r="AL4485" i="19"/>
  <c r="AJ4485" i="19"/>
  <c r="AH4485" i="19"/>
  <c r="AG4485" i="19"/>
  <c r="AF4485" i="19"/>
  <c r="AE4485" i="19"/>
  <c r="AD4485" i="19"/>
  <c r="AL4484" i="19"/>
  <c r="AJ4484" i="19"/>
  <c r="AH4484" i="19"/>
  <c r="AG4484" i="19"/>
  <c r="AF4484" i="19"/>
  <c r="AE4484" i="19"/>
  <c r="AD4484" i="19"/>
  <c r="AL4483" i="19"/>
  <c r="AJ4483" i="19"/>
  <c r="AH4483" i="19"/>
  <c r="AG4483" i="19"/>
  <c r="AF4483" i="19"/>
  <c r="AE4483" i="19"/>
  <c r="AD4483" i="19"/>
  <c r="AL4482" i="19"/>
  <c r="AJ4482" i="19"/>
  <c r="AH4482" i="19"/>
  <c r="AG4482" i="19"/>
  <c r="AF4482" i="19"/>
  <c r="AE4482" i="19"/>
  <c r="AD4482" i="19"/>
  <c r="AL4575" i="19"/>
  <c r="AJ4575" i="19"/>
  <c r="AH4575" i="19"/>
  <c r="AG4575" i="19"/>
  <c r="AF4575" i="19"/>
  <c r="AE4575" i="19"/>
  <c r="AD4575" i="19"/>
  <c r="AL4574" i="19"/>
  <c r="AJ4574" i="19"/>
  <c r="AH4574" i="19"/>
  <c r="AG4574" i="19"/>
  <c r="AF4574" i="19"/>
  <c r="AE4574" i="19"/>
  <c r="AD4574" i="19"/>
  <c r="AL4573" i="19"/>
  <c r="AJ4573" i="19"/>
  <c r="AH4573" i="19"/>
  <c r="AG4573" i="19"/>
  <c r="AF4573" i="19"/>
  <c r="AE4573" i="19"/>
  <c r="AD4573" i="19"/>
  <c r="AL4572" i="19"/>
  <c r="AJ4572" i="19"/>
  <c r="AH4572" i="19"/>
  <c r="AG4572" i="19"/>
  <c r="AF4572" i="19"/>
  <c r="AE4572" i="19"/>
  <c r="AD4572" i="19"/>
  <c r="AL4571" i="19"/>
  <c r="AJ4571" i="19"/>
  <c r="AH4571" i="19"/>
  <c r="AG4571" i="19"/>
  <c r="AF4571" i="19"/>
  <c r="AE4571" i="19"/>
  <c r="AD4571" i="19"/>
  <c r="AL4570" i="19"/>
  <c r="AJ4570" i="19"/>
  <c r="AH4570" i="19"/>
  <c r="AG4570" i="19"/>
  <c r="AF4570" i="19"/>
  <c r="AE4570" i="19"/>
  <c r="AD4570" i="19"/>
  <c r="AL4569" i="19"/>
  <c r="AJ4569" i="19"/>
  <c r="AH4569" i="19"/>
  <c r="AG4569" i="19"/>
  <c r="AF4569" i="19"/>
  <c r="AE4569" i="19"/>
  <c r="AD4569" i="19"/>
  <c r="AL4568" i="19"/>
  <c r="AJ4568" i="19"/>
  <c r="AH4568" i="19"/>
  <c r="AG4568" i="19"/>
  <c r="AF4568" i="19"/>
  <c r="AE4568" i="19"/>
  <c r="AD4568" i="19"/>
  <c r="AL4567" i="19"/>
  <c r="AJ4567" i="19"/>
  <c r="AH4567" i="19"/>
  <c r="AG4567" i="19"/>
  <c r="AF4567" i="19"/>
  <c r="AE4567" i="19"/>
  <c r="AD4567" i="19"/>
  <c r="AL4566" i="19"/>
  <c r="AJ4566" i="19"/>
  <c r="AH4566" i="19"/>
  <c r="AG4566" i="19"/>
  <c r="AF4566" i="19"/>
  <c r="AE4566" i="19"/>
  <c r="AD4566" i="19"/>
  <c r="AL4565" i="19"/>
  <c r="AJ4565" i="19"/>
  <c r="AH4565" i="19"/>
  <c r="AG4565" i="19"/>
  <c r="AF4565" i="19"/>
  <c r="AE4565" i="19"/>
  <c r="AD4565" i="19"/>
  <c r="AL4564" i="19"/>
  <c r="AJ4564" i="19"/>
  <c r="AH4564" i="19"/>
  <c r="AG4564" i="19"/>
  <c r="AF4564" i="19"/>
  <c r="AE4564" i="19"/>
  <c r="AD4564" i="19"/>
  <c r="AL4563" i="19"/>
  <c r="AJ4563" i="19"/>
  <c r="AH4563" i="19"/>
  <c r="AG4563" i="19"/>
  <c r="AF4563" i="19"/>
  <c r="AE4563" i="19"/>
  <c r="AD4563" i="19"/>
  <c r="AL4562" i="19"/>
  <c r="AJ4562" i="19"/>
  <c r="AH4562" i="19"/>
  <c r="AG4562" i="19"/>
  <c r="AF4562" i="19"/>
  <c r="AE4562" i="19"/>
  <c r="AD4562" i="19"/>
  <c r="AL4561" i="19"/>
  <c r="AJ4561" i="19"/>
  <c r="AH4561" i="19"/>
  <c r="AG4561" i="19"/>
  <c r="AF4561" i="19"/>
  <c r="AE4561" i="19"/>
  <c r="AD4561" i="19"/>
  <c r="AL4560" i="19"/>
  <c r="AJ4560" i="19"/>
  <c r="AH4560" i="19"/>
  <c r="AG4560" i="19"/>
  <c r="AF4560" i="19"/>
  <c r="AE4560" i="19"/>
  <c r="AD4560" i="19"/>
  <c r="AL4603" i="19"/>
  <c r="AJ4603" i="19"/>
  <c r="AH4603" i="19"/>
  <c r="AG4603" i="19"/>
  <c r="AF4603" i="19"/>
  <c r="AE4603" i="19"/>
  <c r="AD4603" i="19"/>
  <c r="AL4602" i="19"/>
  <c r="AJ4602" i="19"/>
  <c r="AH4602" i="19"/>
  <c r="AG4602" i="19"/>
  <c r="AF4602" i="19"/>
  <c r="AE4602" i="19"/>
  <c r="AD4602" i="19"/>
  <c r="AL4601" i="19"/>
  <c r="AJ4601" i="19"/>
  <c r="AH4601" i="19"/>
  <c r="AG4601" i="19"/>
  <c r="AF4601" i="19"/>
  <c r="AE4601" i="19"/>
  <c r="AD4601" i="19"/>
  <c r="AL4600" i="19"/>
  <c r="AJ4600" i="19"/>
  <c r="AH4600" i="19"/>
  <c r="AG4600" i="19"/>
  <c r="AF4600" i="19"/>
  <c r="AE4600" i="19"/>
  <c r="AD4600" i="19"/>
  <c r="AL4599" i="19"/>
  <c r="AJ4599" i="19"/>
  <c r="AH4599" i="19"/>
  <c r="AG4599" i="19"/>
  <c r="AF4599" i="19"/>
  <c r="AE4599" i="19"/>
  <c r="AD4599" i="19"/>
  <c r="AL4598" i="19"/>
  <c r="AJ4598" i="19"/>
  <c r="AH4598" i="19"/>
  <c r="AG4598" i="19"/>
  <c r="AF4598" i="19"/>
  <c r="AE4598" i="19"/>
  <c r="AD4598" i="19"/>
  <c r="AL4597" i="19"/>
  <c r="AJ4597" i="19"/>
  <c r="AH4597" i="19"/>
  <c r="AG4597" i="19"/>
  <c r="AF4597" i="19"/>
  <c r="AE4597" i="19"/>
  <c r="AD4597" i="19"/>
  <c r="AL4596" i="19"/>
  <c r="AJ4596" i="19"/>
  <c r="AH4596" i="19"/>
  <c r="AG4596" i="19"/>
  <c r="AF4596" i="19"/>
  <c r="AE4596" i="19"/>
  <c r="AD4596" i="19"/>
  <c r="AL4595" i="19"/>
  <c r="AJ4595" i="19"/>
  <c r="AH4595" i="19"/>
  <c r="AG4595" i="19"/>
  <c r="AF4595" i="19"/>
  <c r="AE4595" i="19"/>
  <c r="AD4595" i="19"/>
  <c r="AL4594" i="19"/>
  <c r="AJ4594" i="19"/>
  <c r="AH4594" i="19"/>
  <c r="AG4594" i="19"/>
  <c r="AF4594" i="19"/>
  <c r="AE4594" i="19"/>
  <c r="AD4594" i="19"/>
  <c r="AL4593" i="19"/>
  <c r="AJ4593" i="19"/>
  <c r="AH4593" i="19"/>
  <c r="AG4593" i="19"/>
  <c r="AF4593" i="19"/>
  <c r="AE4593" i="19"/>
  <c r="AD4593" i="19"/>
  <c r="AL4592" i="19"/>
  <c r="AJ4592" i="19"/>
  <c r="AH4592" i="19"/>
  <c r="AG4592" i="19"/>
  <c r="AF4592" i="19"/>
  <c r="AE4592" i="19"/>
  <c r="AD4592" i="19"/>
  <c r="AL4591" i="19"/>
  <c r="AJ4591" i="19"/>
  <c r="AH4591" i="19"/>
  <c r="AG4591" i="19"/>
  <c r="AF4591" i="19"/>
  <c r="AE4591" i="19"/>
  <c r="AD4591" i="19"/>
  <c r="AL4590" i="19"/>
  <c r="AJ4590" i="19"/>
  <c r="AH4590" i="19"/>
  <c r="AG4590" i="19"/>
  <c r="AF4590" i="19"/>
  <c r="AE4590" i="19"/>
  <c r="AD4590" i="19"/>
  <c r="AL4589" i="19"/>
  <c r="AJ4589" i="19"/>
  <c r="AH4589" i="19"/>
  <c r="AG4589" i="19"/>
  <c r="AF4589" i="19"/>
  <c r="AE4589" i="19"/>
  <c r="AD4589" i="19"/>
  <c r="AL4588" i="19"/>
  <c r="AJ4588" i="19"/>
  <c r="AH4588" i="19"/>
  <c r="AG4588" i="19"/>
  <c r="AF4588" i="19"/>
  <c r="AE4588" i="19"/>
  <c r="AD4588" i="19"/>
  <c r="AL4587" i="19"/>
  <c r="AJ4587" i="19"/>
  <c r="AH4587" i="19"/>
  <c r="AG4587" i="19"/>
  <c r="AF4587" i="19"/>
  <c r="AE4587" i="19"/>
  <c r="AD4587" i="19"/>
  <c r="AL4586" i="19"/>
  <c r="AJ4586" i="19"/>
  <c r="AH4586" i="19"/>
  <c r="AG4586" i="19"/>
  <c r="AF4586" i="19"/>
  <c r="AE4586" i="19"/>
  <c r="AD4586" i="19"/>
  <c r="AL4585" i="19"/>
  <c r="AJ4585" i="19"/>
  <c r="AH4585" i="19"/>
  <c r="AG4585" i="19"/>
  <c r="AF4585" i="19"/>
  <c r="AE4585" i="19"/>
  <c r="AD4585" i="19"/>
  <c r="AL4584" i="19"/>
  <c r="AJ4584" i="19"/>
  <c r="AH4584" i="19"/>
  <c r="AG4584" i="19"/>
  <c r="AF4584" i="19"/>
  <c r="AE4584" i="19"/>
  <c r="AD4584" i="19"/>
  <c r="AL4583" i="19"/>
  <c r="AJ4583" i="19"/>
  <c r="AH4583" i="19"/>
  <c r="AG4583" i="19"/>
  <c r="AF4583" i="19"/>
  <c r="AE4583" i="19"/>
  <c r="AD4583" i="19"/>
  <c r="AL4559" i="19"/>
  <c r="AJ4559" i="19"/>
  <c r="AH4559" i="19"/>
  <c r="AG4559" i="19"/>
  <c r="AF4559" i="19"/>
  <c r="AE4559" i="19"/>
  <c r="AD4559" i="19"/>
  <c r="AL4558" i="19"/>
  <c r="AJ4558" i="19"/>
  <c r="AH4558" i="19"/>
  <c r="AG4558" i="19"/>
  <c r="AF4558" i="19"/>
  <c r="AE4558" i="19"/>
  <c r="AD4558" i="19"/>
  <c r="AL4557" i="19"/>
  <c r="AJ4557" i="19"/>
  <c r="AH4557" i="19"/>
  <c r="AG4557" i="19"/>
  <c r="AF4557" i="19"/>
  <c r="AE4557" i="19"/>
  <c r="AD4557" i="19"/>
  <c r="AJ4655" i="19"/>
  <c r="AH4655" i="19"/>
  <c r="AG4655" i="19"/>
  <c r="AF4655" i="19"/>
  <c r="AE4655" i="19"/>
  <c r="AD4655" i="19"/>
  <c r="AJ4654" i="19"/>
  <c r="AH4654" i="19"/>
  <c r="AG4654" i="19"/>
  <c r="AF4654" i="19"/>
  <c r="AE4654" i="19"/>
  <c r="AD4654" i="19"/>
  <c r="AJ4653" i="19"/>
  <c r="AH4653" i="19"/>
  <c r="AG4653" i="19"/>
  <c r="AF4653" i="19"/>
  <c r="AE4653" i="19"/>
  <c r="AD4653" i="19"/>
  <c r="AJ4652" i="19"/>
  <c r="AH4652" i="19"/>
  <c r="AG4652" i="19"/>
  <c r="AF4652" i="19"/>
  <c r="AE4652" i="19"/>
  <c r="AD4652" i="19"/>
  <c r="AJ4651" i="19"/>
  <c r="AH4651" i="19"/>
  <c r="AG4651" i="19"/>
  <c r="AF4651" i="19"/>
  <c r="AE4651" i="19"/>
  <c r="AD4651" i="19"/>
  <c r="AJ4650" i="19"/>
  <c r="AH4650" i="19"/>
  <c r="AG4650" i="19"/>
  <c r="AF4650" i="19"/>
  <c r="AE4650" i="19"/>
  <c r="AD4650" i="19"/>
  <c r="AJ4649" i="19"/>
  <c r="AH4649" i="19"/>
  <c r="AG4649" i="19"/>
  <c r="AF4649" i="19"/>
  <c r="AE4649" i="19"/>
  <c r="AD4649" i="19"/>
  <c r="AL4670" i="19"/>
  <c r="AJ4670" i="19"/>
  <c r="AH4670" i="19"/>
  <c r="AG4670" i="19"/>
  <c r="AF4670" i="19"/>
  <c r="AE4670" i="19"/>
  <c r="AD4670" i="19"/>
  <c r="AL4669" i="19"/>
  <c r="AJ4669" i="19"/>
  <c r="AH4669" i="19"/>
  <c r="AG4669" i="19"/>
  <c r="AF4669" i="19"/>
  <c r="AE4669" i="19"/>
  <c r="AD4669" i="19"/>
  <c r="AL4668" i="19"/>
  <c r="AJ4668" i="19"/>
  <c r="AH4668" i="19"/>
  <c r="AG4668" i="19"/>
  <c r="AF4668" i="19"/>
  <c r="AE4668" i="19"/>
  <c r="AD4668" i="19"/>
  <c r="AL4728" i="19"/>
  <c r="AJ4728" i="19"/>
  <c r="AH4728" i="19"/>
  <c r="AG4728" i="19"/>
  <c r="AF4728" i="19"/>
  <c r="AE4728" i="19"/>
  <c r="AD4728" i="19"/>
  <c r="AL4727" i="19"/>
  <c r="AJ4727" i="19"/>
  <c r="AH4727" i="19"/>
  <c r="AG4727" i="19"/>
  <c r="AF4727" i="19"/>
  <c r="AE4727" i="19"/>
  <c r="AD4727" i="19"/>
  <c r="AL4726" i="19"/>
  <c r="AJ4726" i="19"/>
  <c r="AH4726" i="19"/>
  <c r="AG4726" i="19"/>
  <c r="AF4726" i="19"/>
  <c r="AE4726" i="19"/>
  <c r="AD4726" i="19"/>
  <c r="AL4725" i="19"/>
  <c r="AJ4725" i="19"/>
  <c r="AH4725" i="19"/>
  <c r="AG4725" i="19"/>
  <c r="AF4725" i="19"/>
  <c r="AE4725" i="19"/>
  <c r="AD4725" i="19"/>
  <c r="AL4724" i="19"/>
  <c r="AJ4724" i="19"/>
  <c r="AH4724" i="19"/>
  <c r="AG4724" i="19"/>
  <c r="AF4724" i="19"/>
  <c r="AE4724" i="19"/>
  <c r="AD4724" i="19"/>
  <c r="AL4723" i="19"/>
  <c r="AJ4723" i="19"/>
  <c r="AH4723" i="19"/>
  <c r="AG4723" i="19"/>
  <c r="AF4723" i="19"/>
  <c r="AE4723" i="19"/>
  <c r="AD4723" i="19"/>
  <c r="AL4722" i="19"/>
  <c r="AJ4722" i="19"/>
  <c r="AH4722" i="19"/>
  <c r="AG4722" i="19"/>
  <c r="AF4722" i="19"/>
  <c r="AE4722" i="19"/>
  <c r="AD4722" i="19"/>
  <c r="AL4721" i="19"/>
  <c r="AJ4721" i="19"/>
  <c r="AH4721" i="19"/>
  <c r="AG4721" i="19"/>
  <c r="AF4721" i="19"/>
  <c r="AE4721" i="19"/>
  <c r="AD4721" i="19"/>
  <c r="AL4720" i="19"/>
  <c r="AJ4720" i="19"/>
  <c r="AH4720" i="19"/>
  <c r="AG4720" i="19"/>
  <c r="AF4720" i="19"/>
  <c r="AE4720" i="19"/>
  <c r="AD4720" i="19"/>
  <c r="AL4719" i="19"/>
  <c r="AJ4719" i="19"/>
  <c r="AH4719" i="19"/>
  <c r="AG4719" i="19"/>
  <c r="AF4719" i="19"/>
  <c r="AE4719" i="19"/>
  <c r="AD4719" i="19"/>
  <c r="AL4718" i="19"/>
  <c r="AJ4718" i="19"/>
  <c r="AH4718" i="19"/>
  <c r="AG4718" i="19"/>
  <c r="AF4718" i="19"/>
  <c r="AE4718" i="19"/>
  <c r="AD4718" i="19"/>
  <c r="AL4717" i="19"/>
  <c r="AJ4717" i="19"/>
  <c r="AH4717" i="19"/>
  <c r="AG4717" i="19"/>
  <c r="AF4717" i="19"/>
  <c r="AE4717" i="19"/>
  <c r="AD4717" i="19"/>
  <c r="AL4716" i="19"/>
  <c r="AJ4716" i="19"/>
  <c r="AH4716" i="19"/>
  <c r="AG4716" i="19"/>
  <c r="AF4716" i="19"/>
  <c r="AE4716" i="19"/>
  <c r="AD4716" i="19"/>
  <c r="AL4715" i="19"/>
  <c r="AJ4715" i="19"/>
  <c r="AH4715" i="19"/>
  <c r="AG4715" i="19"/>
  <c r="AF4715" i="19"/>
  <c r="AE4715" i="19"/>
  <c r="AD4715" i="19"/>
  <c r="AL4714" i="19"/>
  <c r="AJ4714" i="19"/>
  <c r="AH4714" i="19"/>
  <c r="AG4714" i="19"/>
  <c r="AF4714" i="19"/>
  <c r="AE4714" i="19"/>
  <c r="AD4714" i="19"/>
  <c r="AL4745" i="19"/>
  <c r="AJ4745" i="19"/>
  <c r="AH4745" i="19"/>
  <c r="AG4745" i="19"/>
  <c r="AF4745" i="19"/>
  <c r="AE4745" i="19"/>
  <c r="AD4745" i="19"/>
  <c r="AL4744" i="19"/>
  <c r="AJ4744" i="19"/>
  <c r="AH4744" i="19"/>
  <c r="AG4744" i="19"/>
  <c r="AF4744" i="19"/>
  <c r="AE4744" i="19"/>
  <c r="AD4744" i="19"/>
  <c r="AL4743" i="19"/>
  <c r="AJ4743" i="19"/>
  <c r="AH4743" i="19"/>
  <c r="AG4743" i="19"/>
  <c r="AF4743" i="19"/>
  <c r="AE4743" i="19"/>
  <c r="AD4743" i="19"/>
  <c r="AL4742" i="19"/>
  <c r="AJ4742" i="19"/>
  <c r="AH4742" i="19"/>
  <c r="AG4742" i="19"/>
  <c r="AF4742" i="19"/>
  <c r="AE4742" i="19"/>
  <c r="AD4742" i="19"/>
  <c r="AL4741" i="19"/>
  <c r="AJ4741" i="19"/>
  <c r="AH4741" i="19"/>
  <c r="AG4741" i="19"/>
  <c r="AF4741" i="19"/>
  <c r="AE4741" i="19"/>
  <c r="AD4741" i="19"/>
  <c r="AL4740" i="19"/>
  <c r="AJ4740" i="19"/>
  <c r="AH4740" i="19"/>
  <c r="AG4740" i="19"/>
  <c r="AF4740" i="19"/>
  <c r="AE4740" i="19"/>
  <c r="AD4740" i="19"/>
  <c r="AL4739" i="19"/>
  <c r="AJ4739" i="19"/>
  <c r="AH4739" i="19"/>
  <c r="AG4739" i="19"/>
  <c r="AF4739" i="19"/>
  <c r="AE4739" i="19"/>
  <c r="AD4739" i="19"/>
  <c r="AL4738" i="19"/>
  <c r="AJ4738" i="19"/>
  <c r="AH4738" i="19"/>
  <c r="AG4738" i="19"/>
  <c r="AF4738" i="19"/>
  <c r="AE4738" i="19"/>
  <c r="AD4738" i="19"/>
  <c r="AL4713" i="19"/>
  <c r="AJ4713" i="19"/>
  <c r="AH4713" i="19"/>
  <c r="AG4713" i="19"/>
  <c r="AF4713" i="19"/>
  <c r="AE4713" i="19"/>
  <c r="AD4713" i="19"/>
  <c r="AL4712" i="19"/>
  <c r="AJ4712" i="19"/>
  <c r="AH4712" i="19"/>
  <c r="AG4712" i="19"/>
  <c r="AF4712" i="19"/>
  <c r="AE4712" i="19"/>
  <c r="AD4712" i="19"/>
  <c r="AL4711" i="19"/>
  <c r="AJ4711" i="19"/>
  <c r="AH4711" i="19"/>
  <c r="AG4711" i="19"/>
  <c r="AF4711" i="19"/>
  <c r="AE4711" i="19"/>
  <c r="AD4711" i="19"/>
  <c r="AL4778" i="19"/>
  <c r="AJ4778" i="19"/>
  <c r="AH4778" i="19"/>
  <c r="AG4778" i="19"/>
  <c r="AF4778" i="19"/>
  <c r="AE4778" i="19"/>
  <c r="AD4778" i="19"/>
  <c r="AD4777" i="19" s="1"/>
  <c r="AN4785" i="19"/>
  <c r="AL4785" i="19"/>
  <c r="AK4785" i="19"/>
  <c r="AJ4785" i="19"/>
  <c r="AH4785" i="19"/>
  <c r="AG4785" i="19"/>
  <c r="AF4785" i="19"/>
  <c r="AE4785" i="19"/>
  <c r="AD4785" i="19"/>
  <c r="AL4792" i="19"/>
  <c r="AJ4792" i="19"/>
  <c r="AH4792" i="19"/>
  <c r="AG4792" i="19"/>
  <c r="AF4792" i="19"/>
  <c r="AE4792" i="19"/>
  <c r="AD4792" i="19"/>
  <c r="AL4854" i="19"/>
  <c r="AJ4854" i="19"/>
  <c r="AH4854" i="19"/>
  <c r="AG4854" i="19"/>
  <c r="AF4854" i="19"/>
  <c r="AE4854" i="19"/>
  <c r="AD4854" i="19"/>
  <c r="AL4853" i="19"/>
  <c r="AJ4853" i="19"/>
  <c r="AH4853" i="19"/>
  <c r="AG4853" i="19"/>
  <c r="AF4853" i="19"/>
  <c r="AE4853" i="19"/>
  <c r="AD4853" i="19"/>
  <c r="AL4852" i="19"/>
  <c r="AJ4852" i="19"/>
  <c r="AH4852" i="19"/>
  <c r="AG4852" i="19"/>
  <c r="AF4852" i="19"/>
  <c r="AE4852" i="19"/>
  <c r="AD4852" i="19"/>
  <c r="AL4851" i="19"/>
  <c r="AJ4851" i="19"/>
  <c r="AH4851" i="19"/>
  <c r="AG4851" i="19"/>
  <c r="AF4851" i="19"/>
  <c r="AE4851" i="19"/>
  <c r="AD4851" i="19"/>
  <c r="AL4850" i="19"/>
  <c r="AJ4850" i="19"/>
  <c r="AH4850" i="19"/>
  <c r="AG4850" i="19"/>
  <c r="AF4850" i="19"/>
  <c r="AE4850" i="19"/>
  <c r="AD4850" i="19"/>
  <c r="AL4849" i="19"/>
  <c r="AJ4849" i="19"/>
  <c r="AH4849" i="19"/>
  <c r="AG4849" i="19"/>
  <c r="AF4849" i="19"/>
  <c r="AE4849" i="19"/>
  <c r="AD4849" i="19"/>
  <c r="AL4848" i="19"/>
  <c r="AJ4848" i="19"/>
  <c r="AH4848" i="19"/>
  <c r="AG4848" i="19"/>
  <c r="AF4848" i="19"/>
  <c r="AE4848" i="19"/>
  <c r="AD4848" i="19"/>
  <c r="AL4847" i="19"/>
  <c r="AJ4847" i="19"/>
  <c r="AH4847" i="19"/>
  <c r="AG4847" i="19"/>
  <c r="AF4847" i="19"/>
  <c r="AE4847" i="19"/>
  <c r="AD4847" i="19"/>
  <c r="AL4846" i="19"/>
  <c r="AJ4846" i="19"/>
  <c r="AH4846" i="19"/>
  <c r="AG4846" i="19"/>
  <c r="AF4846" i="19"/>
  <c r="AE4846" i="19"/>
  <c r="AD4846" i="19"/>
  <c r="AL4845" i="19"/>
  <c r="AJ4845" i="19"/>
  <c r="AH4845" i="19"/>
  <c r="AG4845" i="19"/>
  <c r="AF4845" i="19"/>
  <c r="AE4845" i="19"/>
  <c r="AD4845" i="19"/>
  <c r="AL4844" i="19"/>
  <c r="AJ4844" i="19"/>
  <c r="AH4844" i="19"/>
  <c r="AG4844" i="19"/>
  <c r="AF4844" i="19"/>
  <c r="AE4844" i="19"/>
  <c r="AD4844" i="19"/>
  <c r="AL4843" i="19"/>
  <c r="AJ4843" i="19"/>
  <c r="AH4843" i="19"/>
  <c r="AG4843" i="19"/>
  <c r="AF4843" i="19"/>
  <c r="AE4843" i="19"/>
  <c r="AD4843" i="19"/>
  <c r="AL4842" i="19"/>
  <c r="AJ4842" i="19"/>
  <c r="AH4842" i="19"/>
  <c r="AG4842" i="19"/>
  <c r="AF4842" i="19"/>
  <c r="AE4842" i="19"/>
  <c r="AD4842" i="19"/>
  <c r="AL4841" i="19"/>
  <c r="AJ4841" i="19"/>
  <c r="AH4841" i="19"/>
  <c r="AG4841" i="19"/>
  <c r="AF4841" i="19"/>
  <c r="AE4841" i="19"/>
  <c r="AD4841" i="19"/>
  <c r="AL4840" i="19"/>
  <c r="AJ4840" i="19"/>
  <c r="AH4840" i="19"/>
  <c r="AG4840" i="19"/>
  <c r="AF4840" i="19"/>
  <c r="AE4840" i="19"/>
  <c r="AD4840" i="19"/>
  <c r="AL4839" i="19"/>
  <c r="AJ4839" i="19"/>
  <c r="AH4839" i="19"/>
  <c r="AG4839" i="19"/>
  <c r="AF4839" i="19"/>
  <c r="AE4839" i="19"/>
  <c r="AD4839" i="19"/>
  <c r="AL4838" i="19"/>
  <c r="AJ4838" i="19"/>
  <c r="AH4838" i="19"/>
  <c r="AG4838" i="19"/>
  <c r="AF4838" i="19"/>
  <c r="AE4838" i="19"/>
  <c r="AD4838" i="19"/>
  <c r="AL4837" i="19"/>
  <c r="AJ4837" i="19"/>
  <c r="AH4837" i="19"/>
  <c r="AG4837" i="19"/>
  <c r="AF4837" i="19"/>
  <c r="AE4837" i="19"/>
  <c r="AD4837" i="19"/>
  <c r="AL4836" i="19"/>
  <c r="AJ4836" i="19"/>
  <c r="AH4836" i="19"/>
  <c r="AG4836" i="19"/>
  <c r="AF4836" i="19"/>
  <c r="AE4836" i="19"/>
  <c r="AD4836" i="19"/>
  <c r="AL4835" i="19"/>
  <c r="AJ4835" i="19"/>
  <c r="AH4835" i="19"/>
  <c r="AG4835" i="19"/>
  <c r="AF4835" i="19"/>
  <c r="AE4835" i="19"/>
  <c r="AD4835" i="19"/>
  <c r="AL4834" i="19"/>
  <c r="AJ4834" i="19"/>
  <c r="AH4834" i="19"/>
  <c r="AG4834" i="19"/>
  <c r="AF4834" i="19"/>
  <c r="AE4834" i="19"/>
  <c r="AD4834" i="19"/>
  <c r="AL4833" i="19"/>
  <c r="AJ4833" i="19"/>
  <c r="AH4833" i="19"/>
  <c r="AG4833" i="19"/>
  <c r="AF4833" i="19"/>
  <c r="AE4833" i="19"/>
  <c r="AD4833" i="19"/>
  <c r="AL4832" i="19"/>
  <c r="AJ4832" i="19"/>
  <c r="AH4832" i="19"/>
  <c r="AG4832" i="19"/>
  <c r="AF4832" i="19"/>
  <c r="AE4832" i="19"/>
  <c r="AD4832" i="19"/>
  <c r="AL4831" i="19"/>
  <c r="AJ4831" i="19"/>
  <c r="AH4831" i="19"/>
  <c r="AG4831" i="19"/>
  <c r="AF4831" i="19"/>
  <c r="AE4831" i="19"/>
  <c r="AD4831" i="19"/>
  <c r="AL4830" i="19"/>
  <c r="AJ4830" i="19"/>
  <c r="AH4830" i="19"/>
  <c r="AG4830" i="19"/>
  <c r="AF4830" i="19"/>
  <c r="AE4830" i="19"/>
  <c r="AD4830" i="19"/>
  <c r="AL4881" i="19"/>
  <c r="AJ4881" i="19"/>
  <c r="AH4881" i="19"/>
  <c r="AG4881" i="19"/>
  <c r="AF4881" i="19"/>
  <c r="AE4881" i="19"/>
  <c r="AD4881" i="19"/>
  <c r="AL4880" i="19"/>
  <c r="AJ4880" i="19"/>
  <c r="AH4880" i="19"/>
  <c r="AG4880" i="19"/>
  <c r="AF4880" i="19"/>
  <c r="AE4880" i="19"/>
  <c r="AD4880" i="19"/>
  <c r="AL4879" i="19"/>
  <c r="AJ4879" i="19"/>
  <c r="AH4879" i="19"/>
  <c r="AG4879" i="19"/>
  <c r="AF4879" i="19"/>
  <c r="AE4879" i="19"/>
  <c r="AD4879" i="19"/>
  <c r="AL4878" i="19"/>
  <c r="AJ4878" i="19"/>
  <c r="AH4878" i="19"/>
  <c r="AG4878" i="19"/>
  <c r="AF4878" i="19"/>
  <c r="AE4878" i="19"/>
  <c r="AD4878" i="19"/>
  <c r="AL4877" i="19"/>
  <c r="AJ4877" i="19"/>
  <c r="AH4877" i="19"/>
  <c r="AG4877" i="19"/>
  <c r="AF4877" i="19"/>
  <c r="AE4877" i="19"/>
  <c r="AD4877" i="19"/>
  <c r="AL4876" i="19"/>
  <c r="AJ4876" i="19"/>
  <c r="AH4876" i="19"/>
  <c r="AG4876" i="19"/>
  <c r="AF4876" i="19"/>
  <c r="AE4876" i="19"/>
  <c r="AD4876" i="19"/>
  <c r="AL4875" i="19"/>
  <c r="AJ4875" i="19"/>
  <c r="AH4875" i="19"/>
  <c r="AG4875" i="19"/>
  <c r="AF4875" i="19"/>
  <c r="AE4875" i="19"/>
  <c r="AD4875" i="19"/>
  <c r="AL4874" i="19"/>
  <c r="AJ4874" i="19"/>
  <c r="AH4874" i="19"/>
  <c r="AG4874" i="19"/>
  <c r="AF4874" i="19"/>
  <c r="AE4874" i="19"/>
  <c r="AD4874" i="19"/>
  <c r="AL4873" i="19"/>
  <c r="AJ4873" i="19"/>
  <c r="AH4873" i="19"/>
  <c r="AG4873" i="19"/>
  <c r="AF4873" i="19"/>
  <c r="AE4873" i="19"/>
  <c r="AD4873" i="19"/>
  <c r="AL4872" i="19"/>
  <c r="AJ4872" i="19"/>
  <c r="AH4872" i="19"/>
  <c r="AG4872" i="19"/>
  <c r="AF4872" i="19"/>
  <c r="AE4872" i="19"/>
  <c r="AD4872" i="19"/>
  <c r="AL4871" i="19"/>
  <c r="AJ4871" i="19"/>
  <c r="AH4871" i="19"/>
  <c r="AG4871" i="19"/>
  <c r="AF4871" i="19"/>
  <c r="AE4871" i="19"/>
  <c r="AD4871" i="19"/>
  <c r="AL4870" i="19"/>
  <c r="AJ4870" i="19"/>
  <c r="AH4870" i="19"/>
  <c r="AG4870" i="19"/>
  <c r="AF4870" i="19"/>
  <c r="AE4870" i="19"/>
  <c r="AD4870" i="19"/>
  <c r="AL4869" i="19"/>
  <c r="AJ4869" i="19"/>
  <c r="AH4869" i="19"/>
  <c r="AG4869" i="19"/>
  <c r="AF4869" i="19"/>
  <c r="AE4869" i="19"/>
  <c r="AD4869" i="19"/>
  <c r="AL4868" i="19"/>
  <c r="AJ4868" i="19"/>
  <c r="AH4868" i="19"/>
  <c r="AG4868" i="19"/>
  <c r="AF4868" i="19"/>
  <c r="AE4868" i="19"/>
  <c r="AD4868" i="19"/>
  <c r="AL4867" i="19"/>
  <c r="AJ4867" i="19"/>
  <c r="AH4867" i="19"/>
  <c r="AG4867" i="19"/>
  <c r="AF4867" i="19"/>
  <c r="AE4867" i="19"/>
  <c r="AD4867" i="19"/>
  <c r="AL4866" i="19"/>
  <c r="AJ4866" i="19"/>
  <c r="AH4866" i="19"/>
  <c r="AG4866" i="19"/>
  <c r="AF4866" i="19"/>
  <c r="AE4866" i="19"/>
  <c r="AD4866" i="19"/>
  <c r="AL4865" i="19"/>
  <c r="AJ4865" i="19"/>
  <c r="AH4865" i="19"/>
  <c r="AG4865" i="19"/>
  <c r="AF4865" i="19"/>
  <c r="AE4865" i="19"/>
  <c r="AD4865" i="19"/>
  <c r="AL4864" i="19"/>
  <c r="AJ4864" i="19"/>
  <c r="AH4864" i="19"/>
  <c r="AG4864" i="19"/>
  <c r="AF4864" i="19"/>
  <c r="AE4864" i="19"/>
  <c r="AD4864" i="19"/>
  <c r="AL4863" i="19"/>
  <c r="AJ4863" i="19"/>
  <c r="AH4863" i="19"/>
  <c r="AG4863" i="19"/>
  <c r="AF4863" i="19"/>
  <c r="AE4863" i="19"/>
  <c r="AD4863" i="19"/>
  <c r="AL4862" i="19"/>
  <c r="AJ4862" i="19"/>
  <c r="AH4862" i="19"/>
  <c r="AG4862" i="19"/>
  <c r="AF4862" i="19"/>
  <c r="AE4862" i="19"/>
  <c r="AD4862" i="19"/>
  <c r="AL4861" i="19"/>
  <c r="AJ4861" i="19"/>
  <c r="AH4861" i="19"/>
  <c r="AG4861" i="19"/>
  <c r="AF4861" i="19"/>
  <c r="AE4861" i="19"/>
  <c r="AD4861" i="19"/>
  <c r="AL4860" i="19"/>
  <c r="AJ4860" i="19"/>
  <c r="AH4860" i="19"/>
  <c r="AG4860" i="19"/>
  <c r="AF4860" i="19"/>
  <c r="AE4860" i="19"/>
  <c r="AD4860" i="19"/>
  <c r="AL4829" i="19"/>
  <c r="AJ4829" i="19"/>
  <c r="AH4829" i="19"/>
  <c r="AG4829" i="19"/>
  <c r="AF4829" i="19"/>
  <c r="AE4829" i="19"/>
  <c r="AD4829" i="19"/>
  <c r="AL4828" i="19"/>
  <c r="AJ4828" i="19"/>
  <c r="AH4828" i="19"/>
  <c r="AG4828" i="19"/>
  <c r="AF4828" i="19"/>
  <c r="AE4828" i="19"/>
  <c r="AD4828" i="19"/>
  <c r="AL4827" i="19"/>
  <c r="AJ4827" i="19"/>
  <c r="AH4827" i="19"/>
  <c r="AG4827" i="19"/>
  <c r="AF4827" i="19"/>
  <c r="AE4827" i="19"/>
  <c r="AD4827" i="19"/>
  <c r="AL4826" i="19"/>
  <c r="AJ4826" i="19"/>
  <c r="AH4826" i="19"/>
  <c r="AG4826" i="19"/>
  <c r="AF4826" i="19"/>
  <c r="AE4826" i="19"/>
  <c r="AD4826" i="19"/>
  <c r="AL4825" i="19"/>
  <c r="AJ4825" i="19"/>
  <c r="AH4825" i="19"/>
  <c r="AG4825" i="19"/>
  <c r="AF4825" i="19"/>
  <c r="AE4825" i="19"/>
  <c r="AD4825" i="19"/>
  <c r="AL4824" i="19"/>
  <c r="AJ4824" i="19"/>
  <c r="AH4824" i="19"/>
  <c r="AG4824" i="19"/>
  <c r="AF4824" i="19"/>
  <c r="AE4824" i="19"/>
  <c r="AD4824" i="19"/>
  <c r="AL4823" i="19"/>
  <c r="AJ4823" i="19"/>
  <c r="AH4823" i="19"/>
  <c r="AG4823" i="19"/>
  <c r="AF4823" i="19"/>
  <c r="AE4823" i="19"/>
  <c r="AD4823" i="19"/>
  <c r="AJ4914" i="19"/>
  <c r="AH4914" i="19"/>
  <c r="AG4914" i="19"/>
  <c r="AF4914" i="19"/>
  <c r="AE4914" i="19"/>
  <c r="AD4914" i="19"/>
  <c r="AJ4913" i="19"/>
  <c r="AH4913" i="19"/>
  <c r="AG4913" i="19"/>
  <c r="AF4913" i="19"/>
  <c r="AE4913" i="19"/>
  <c r="AD4913" i="19"/>
  <c r="AJ4912" i="19"/>
  <c r="AH4912" i="19"/>
  <c r="AG4912" i="19"/>
  <c r="AF4912" i="19"/>
  <c r="AE4912" i="19"/>
  <c r="AD4912" i="19"/>
  <c r="AJ4911" i="19"/>
  <c r="AH4911" i="19"/>
  <c r="AG4911" i="19"/>
  <c r="AF4911" i="19"/>
  <c r="AE4911" i="19"/>
  <c r="AD4911" i="19"/>
  <c r="AJ4910" i="19"/>
  <c r="AH4910" i="19"/>
  <c r="AG4910" i="19"/>
  <c r="AF4910" i="19"/>
  <c r="AE4910" i="19"/>
  <c r="AD4910" i="19"/>
  <c r="AJ4909" i="19"/>
  <c r="AH4909" i="19"/>
  <c r="AG4909" i="19"/>
  <c r="AF4909" i="19"/>
  <c r="AE4909" i="19"/>
  <c r="AD4909" i="19"/>
  <c r="AJ4908" i="19"/>
  <c r="AH4908" i="19"/>
  <c r="AG4908" i="19"/>
  <c r="AF4908" i="19"/>
  <c r="AE4908" i="19"/>
  <c r="AD4908" i="19"/>
  <c r="AJ4907" i="19"/>
  <c r="AH4907" i="19"/>
  <c r="AG4907" i="19"/>
  <c r="AF4907" i="19"/>
  <c r="AE4907" i="19"/>
  <c r="AD4907" i="19"/>
  <c r="AJ4906" i="19"/>
  <c r="AH4906" i="19"/>
  <c r="AG4906" i="19"/>
  <c r="AF4906" i="19"/>
  <c r="AE4906" i="19"/>
  <c r="AD4906" i="19"/>
  <c r="AJ4905" i="19"/>
  <c r="AH4905" i="19"/>
  <c r="AG4905" i="19"/>
  <c r="AF4905" i="19"/>
  <c r="AE4905" i="19"/>
  <c r="AD4905" i="19"/>
  <c r="AJ4904" i="19"/>
  <c r="AH4904" i="19"/>
  <c r="AG4904" i="19"/>
  <c r="AF4904" i="19"/>
  <c r="AE4904" i="19"/>
  <c r="AD4904" i="19"/>
  <c r="AL4920" i="19"/>
  <c r="AJ4920" i="19"/>
  <c r="AH4920" i="19"/>
  <c r="AG4920" i="19"/>
  <c r="AF4920" i="19"/>
  <c r="AE4920" i="19"/>
  <c r="AD4920" i="19"/>
  <c r="AJ4951" i="19"/>
  <c r="AH4951" i="19"/>
  <c r="AG4951" i="19"/>
  <c r="AF4951" i="19"/>
  <c r="AE4951" i="19"/>
  <c r="AD4951" i="19"/>
  <c r="AJ4950" i="19"/>
  <c r="AH4950" i="19"/>
  <c r="AG4950" i="19"/>
  <c r="AF4950" i="19"/>
  <c r="AE4950" i="19"/>
  <c r="AD4950" i="19"/>
  <c r="AJ4949" i="19"/>
  <c r="AH4949" i="19"/>
  <c r="AG4949" i="19"/>
  <c r="AF4949" i="19"/>
  <c r="AE4949" i="19"/>
  <c r="AD4949" i="19"/>
  <c r="AL4958" i="19"/>
  <c r="AJ4958" i="19"/>
  <c r="AH4958" i="19"/>
  <c r="AG4958" i="19"/>
  <c r="AF4958" i="19"/>
  <c r="AE4958" i="19"/>
  <c r="AD4958" i="19"/>
  <c r="AL4957" i="19"/>
  <c r="AJ4957" i="19"/>
  <c r="AH4957" i="19"/>
  <c r="AG4957" i="19"/>
  <c r="AF4957" i="19"/>
  <c r="AE4957" i="19"/>
  <c r="AD4957" i="19"/>
  <c r="AJ4948" i="19"/>
  <c r="AH4948" i="19"/>
  <c r="AG4948" i="19"/>
  <c r="AF4948" i="19"/>
  <c r="AE4948" i="19"/>
  <c r="AD4948" i="19"/>
  <c r="AJ4947" i="19"/>
  <c r="AH4947" i="19"/>
  <c r="AG4947" i="19"/>
  <c r="AF4947" i="19"/>
  <c r="AE4947" i="19"/>
  <c r="AD4947" i="19"/>
  <c r="AJ4946" i="19"/>
  <c r="AH4946" i="19"/>
  <c r="AG4946" i="19"/>
  <c r="AF4946" i="19"/>
  <c r="AE4946" i="19"/>
  <c r="AD4946" i="19"/>
  <c r="AJ4945" i="19"/>
  <c r="AH4945" i="19"/>
  <c r="AG4945" i="19"/>
  <c r="AF4945" i="19"/>
  <c r="AE4945" i="19"/>
  <c r="AD4945" i="19"/>
  <c r="AJ4944" i="19"/>
  <c r="AH4944" i="19"/>
  <c r="AG4944" i="19"/>
  <c r="AF4944" i="19"/>
  <c r="AE4944" i="19"/>
  <c r="AD4944" i="19"/>
  <c r="AJ4943" i="19"/>
  <c r="AH4943" i="19"/>
  <c r="AG4943" i="19"/>
  <c r="AF4943" i="19"/>
  <c r="AE4943" i="19"/>
  <c r="AD4943" i="19"/>
  <c r="AJ4942" i="19"/>
  <c r="AH4942" i="19"/>
  <c r="AG4942" i="19"/>
  <c r="AF4942" i="19"/>
  <c r="AE4942" i="19"/>
  <c r="AD4942" i="19"/>
  <c r="AJ4941" i="19"/>
  <c r="AH4941" i="19"/>
  <c r="AG4941" i="19"/>
  <c r="AF4941" i="19"/>
  <c r="AE4941" i="19"/>
  <c r="AD4941" i="19"/>
  <c r="AJ4940" i="19"/>
  <c r="AH4940" i="19"/>
  <c r="AG4940" i="19"/>
  <c r="AF4940" i="19"/>
  <c r="AE4940" i="19"/>
  <c r="AD4940" i="19"/>
  <c r="AJ4939" i="19"/>
  <c r="AH4939" i="19"/>
  <c r="AG4939" i="19"/>
  <c r="AF4939" i="19"/>
  <c r="AE4939" i="19"/>
  <c r="AD4939" i="19"/>
  <c r="AJ4938" i="19"/>
  <c r="AH4938" i="19"/>
  <c r="AG4938" i="19"/>
  <c r="AF4938" i="19"/>
  <c r="AE4938" i="19"/>
  <c r="AD4938" i="19"/>
  <c r="AJ4937" i="19"/>
  <c r="AH4937" i="19"/>
  <c r="AG4937" i="19"/>
  <c r="AF4937" i="19"/>
  <c r="AE4937" i="19"/>
  <c r="AD4937" i="19"/>
  <c r="AJ4936" i="19"/>
  <c r="AH4936" i="19"/>
  <c r="AG4936" i="19"/>
  <c r="AF4936" i="19"/>
  <c r="AE4936" i="19"/>
  <c r="AD4936" i="19"/>
  <c r="AJ4935" i="19"/>
  <c r="AH4935" i="19"/>
  <c r="AG4935" i="19"/>
  <c r="AF4935" i="19"/>
  <c r="AE4935" i="19"/>
  <c r="AD4935" i="19"/>
  <c r="AJ4934" i="19"/>
  <c r="AH4934" i="19"/>
  <c r="AG4934" i="19"/>
  <c r="AF4934" i="19"/>
  <c r="AE4934" i="19"/>
  <c r="AD4934" i="19"/>
  <c r="AJ4933" i="19"/>
  <c r="AH4933" i="19"/>
  <c r="AG4933" i="19"/>
  <c r="AF4933" i="19"/>
  <c r="AE4933" i="19"/>
  <c r="AD4933" i="19"/>
  <c r="AJ4932" i="19"/>
  <c r="AH4932" i="19"/>
  <c r="AG4932" i="19"/>
  <c r="AF4932" i="19"/>
  <c r="AE4932" i="19"/>
  <c r="AD4932" i="19"/>
  <c r="AJ4931" i="19"/>
  <c r="AH4931" i="19"/>
  <c r="AG4931" i="19"/>
  <c r="AF4931" i="19"/>
  <c r="AE4931" i="19"/>
  <c r="AD4931" i="19"/>
  <c r="AJ4930" i="19"/>
  <c r="AH4930" i="19"/>
  <c r="AG4930" i="19"/>
  <c r="AF4930" i="19"/>
  <c r="AE4930" i="19"/>
  <c r="AD4930" i="19"/>
  <c r="AJ4991" i="19"/>
  <c r="AH4991" i="19"/>
  <c r="AG4991" i="19"/>
  <c r="AF4991" i="19"/>
  <c r="AE4991" i="19"/>
  <c r="AD4991" i="19"/>
  <c r="AJ4990" i="19"/>
  <c r="AH4990" i="19"/>
  <c r="AG4990" i="19"/>
  <c r="AF4990" i="19"/>
  <c r="AE4990" i="19"/>
  <c r="AD4990" i="19"/>
  <c r="AJ4989" i="19"/>
  <c r="AH4989" i="19"/>
  <c r="AG4989" i="19"/>
  <c r="AF4989" i="19"/>
  <c r="AE4989" i="19"/>
  <c r="AD4989" i="19"/>
  <c r="AJ4988" i="19"/>
  <c r="AH4988" i="19"/>
  <c r="AG4988" i="19"/>
  <c r="AF4988" i="19"/>
  <c r="AE4988" i="19"/>
  <c r="AD4988" i="19"/>
  <c r="AJ4987" i="19"/>
  <c r="AH4987" i="19"/>
  <c r="AG4987" i="19"/>
  <c r="AF4987" i="19"/>
  <c r="AE4987" i="19"/>
  <c r="AD4987" i="19"/>
  <c r="AJ4986" i="19"/>
  <c r="AH4986" i="19"/>
  <c r="AG4986" i="19"/>
  <c r="AF4986" i="19"/>
  <c r="AE4986" i="19"/>
  <c r="AD4986" i="19"/>
  <c r="AJ4985" i="19"/>
  <c r="AH4985" i="19"/>
  <c r="AG4985" i="19"/>
  <c r="AF4985" i="19"/>
  <c r="AE4985" i="19"/>
  <c r="AD4985" i="19"/>
  <c r="AJ4984" i="19"/>
  <c r="AH4984" i="19"/>
  <c r="AG4984" i="19"/>
  <c r="AF4984" i="19"/>
  <c r="AE4984" i="19"/>
  <c r="AD4984" i="19"/>
  <c r="AJ4983" i="19"/>
  <c r="AH4983" i="19"/>
  <c r="AG4983" i="19"/>
  <c r="AF4983" i="19"/>
  <c r="AE4983" i="19"/>
  <c r="AD4983" i="19"/>
  <c r="AJ4982" i="19"/>
  <c r="AH4982" i="19"/>
  <c r="AG4982" i="19"/>
  <c r="AF4982" i="19"/>
  <c r="AE4982" i="19"/>
  <c r="AD4982" i="19"/>
  <c r="AJ4981" i="19"/>
  <c r="AH4981" i="19"/>
  <c r="AG4981" i="19"/>
  <c r="AF4981" i="19"/>
  <c r="AE4981" i="19"/>
  <c r="AD4981" i="19"/>
  <c r="AJ4980" i="19"/>
  <c r="AH4980" i="19"/>
  <c r="AG4980" i="19"/>
  <c r="AF4980" i="19"/>
  <c r="AE4980" i="19"/>
  <c r="AD4980" i="19"/>
  <c r="AJ4979" i="19"/>
  <c r="AH4979" i="19"/>
  <c r="AG4979" i="19"/>
  <c r="AF4979" i="19"/>
  <c r="AE4979" i="19"/>
  <c r="AD4979" i="19"/>
  <c r="AJ4978" i="19"/>
  <c r="AH4978" i="19"/>
  <c r="AG4978" i="19"/>
  <c r="AF4978" i="19"/>
  <c r="AE4978" i="19"/>
  <c r="AD4978" i="19"/>
  <c r="AJ4977" i="19"/>
  <c r="AH4977" i="19"/>
  <c r="AG4977" i="19"/>
  <c r="AF4977" i="19"/>
  <c r="AE4977" i="19"/>
  <c r="AD4977" i="19"/>
  <c r="AJ4976" i="19"/>
  <c r="AH4976" i="19"/>
  <c r="AG4976" i="19"/>
  <c r="AF4976" i="19"/>
  <c r="AE4976" i="19"/>
  <c r="AD4976" i="19"/>
  <c r="AJ4975" i="19"/>
  <c r="AH4975" i="19"/>
  <c r="AG4975" i="19"/>
  <c r="AF4975" i="19"/>
  <c r="AE4975" i="19"/>
  <c r="AD4975" i="19"/>
  <c r="AJ4974" i="19"/>
  <c r="AH4974" i="19"/>
  <c r="AG4974" i="19"/>
  <c r="AF4974" i="19"/>
  <c r="AE4974" i="19"/>
  <c r="AD4974" i="19"/>
  <c r="AJ4973" i="19"/>
  <c r="AH4973" i="19"/>
  <c r="AG4973" i="19"/>
  <c r="AF4973" i="19"/>
  <c r="AE4973" i="19"/>
  <c r="AD4973" i="19"/>
  <c r="AJ4972" i="19"/>
  <c r="AH4972" i="19"/>
  <c r="AG4972" i="19"/>
  <c r="AF4972" i="19"/>
  <c r="AE4972" i="19"/>
  <c r="AD4972" i="19"/>
  <c r="AJ5002" i="19"/>
  <c r="AH5002" i="19"/>
  <c r="AG5002" i="19"/>
  <c r="AF5002" i="19"/>
  <c r="AE5002" i="19"/>
  <c r="AD5002" i="19"/>
  <c r="AJ5001" i="19"/>
  <c r="AH5001" i="19"/>
  <c r="AG5001" i="19"/>
  <c r="AF5001" i="19"/>
  <c r="AE5001" i="19"/>
  <c r="AD5001" i="19"/>
  <c r="AJ5000" i="19"/>
  <c r="AH5000" i="19"/>
  <c r="AG5000" i="19"/>
  <c r="AF5000" i="19"/>
  <c r="AE5000" i="19"/>
  <c r="AD5000" i="19"/>
  <c r="AJ4999" i="19"/>
  <c r="AH4999" i="19"/>
  <c r="AG4999" i="19"/>
  <c r="AF4999" i="19"/>
  <c r="AE4999" i="19"/>
  <c r="AD4999" i="19"/>
  <c r="AJ4998" i="19"/>
  <c r="AH4998" i="19"/>
  <c r="AG4998" i="19"/>
  <c r="AF4998" i="19"/>
  <c r="AE4998" i="19"/>
  <c r="AD4998" i="19"/>
  <c r="AJ4997" i="19"/>
  <c r="AH4997" i="19"/>
  <c r="AG4997" i="19"/>
  <c r="AF4997" i="19"/>
  <c r="AE4997" i="19"/>
  <c r="AD4997" i="19"/>
  <c r="AL4996" i="19"/>
  <c r="AJ4996" i="19"/>
  <c r="AH4996" i="19"/>
  <c r="AG4996" i="19"/>
  <c r="AF4996" i="19"/>
  <c r="AE4996" i="19"/>
  <c r="AD4996" i="19"/>
  <c r="AL5037" i="19"/>
  <c r="AJ5037" i="19"/>
  <c r="AH5037" i="19"/>
  <c r="AG5037" i="19"/>
  <c r="AF5037" i="19"/>
  <c r="AE5037" i="19"/>
  <c r="AD5037" i="19"/>
  <c r="AL5036" i="19"/>
  <c r="AJ5036" i="19"/>
  <c r="AH5036" i="19"/>
  <c r="AG5036" i="19"/>
  <c r="AF5036" i="19"/>
  <c r="AE5036" i="19"/>
  <c r="AD5036" i="19"/>
  <c r="AL5035" i="19"/>
  <c r="AJ5035" i="19"/>
  <c r="AH5035" i="19"/>
  <c r="AG5035" i="19"/>
  <c r="AF5035" i="19"/>
  <c r="AE5035" i="19"/>
  <c r="AD5035" i="19"/>
  <c r="AL5034" i="19"/>
  <c r="AJ5034" i="19"/>
  <c r="AH5034" i="19"/>
  <c r="AG5034" i="19"/>
  <c r="AF5034" i="19"/>
  <c r="AE5034" i="19"/>
  <c r="AD5034" i="19"/>
  <c r="AL5033" i="19"/>
  <c r="AJ5033" i="19"/>
  <c r="AH5033" i="19"/>
  <c r="AG5033" i="19"/>
  <c r="AF5033" i="19"/>
  <c r="AE5033" i="19"/>
  <c r="AD5033" i="19"/>
  <c r="AL5032" i="19"/>
  <c r="AJ5032" i="19"/>
  <c r="AH5032" i="19"/>
  <c r="AG5032" i="19"/>
  <c r="AF5032" i="19"/>
  <c r="AE5032" i="19"/>
  <c r="AD5032" i="19"/>
  <c r="AL5031" i="19"/>
  <c r="AJ5031" i="19"/>
  <c r="AH5031" i="19"/>
  <c r="AG5031" i="19"/>
  <c r="AF5031" i="19"/>
  <c r="AE5031" i="19"/>
  <c r="AD5031" i="19"/>
  <c r="AL5030" i="19"/>
  <c r="AJ5030" i="19"/>
  <c r="AH5030" i="19"/>
  <c r="AG5030" i="19"/>
  <c r="AF5030" i="19"/>
  <c r="AE5030" i="19"/>
  <c r="AD5030" i="19"/>
  <c r="AL5029" i="19"/>
  <c r="AJ5029" i="19"/>
  <c r="AH5029" i="19"/>
  <c r="AG5029" i="19"/>
  <c r="AF5029" i="19"/>
  <c r="AE5029" i="19"/>
  <c r="AD5029" i="19"/>
  <c r="AL5028" i="19"/>
  <c r="AJ5028" i="19"/>
  <c r="AH5028" i="19"/>
  <c r="AG5028" i="19"/>
  <c r="AF5028" i="19"/>
  <c r="AE5028" i="19"/>
  <c r="AD5028" i="19"/>
  <c r="AL5027" i="19"/>
  <c r="AJ5027" i="19"/>
  <c r="AH5027" i="19"/>
  <c r="AG5027" i="19"/>
  <c r="AF5027" i="19"/>
  <c r="AE5027" i="19"/>
  <c r="AD5027" i="19"/>
  <c r="AL5026" i="19"/>
  <c r="AJ5026" i="19"/>
  <c r="AH5026" i="19"/>
  <c r="AG5026" i="19"/>
  <c r="AF5026" i="19"/>
  <c r="AE5026" i="19"/>
  <c r="AD5026" i="19"/>
  <c r="AL5025" i="19"/>
  <c r="AJ5025" i="19"/>
  <c r="AH5025" i="19"/>
  <c r="AG5025" i="19"/>
  <c r="AF5025" i="19"/>
  <c r="AE5025" i="19"/>
  <c r="AD5025" i="19"/>
  <c r="AL5024" i="19"/>
  <c r="AJ5024" i="19"/>
  <c r="AH5024" i="19"/>
  <c r="AG5024" i="19"/>
  <c r="AF5024" i="19"/>
  <c r="AE5024" i="19"/>
  <c r="AD5024" i="19"/>
  <c r="AL5023" i="19"/>
  <c r="AJ5023" i="19"/>
  <c r="AH5023" i="19"/>
  <c r="AG5023" i="19"/>
  <c r="AF5023" i="19"/>
  <c r="AE5023" i="19"/>
  <c r="AD5023" i="19"/>
  <c r="AL5022" i="19"/>
  <c r="AJ5022" i="19"/>
  <c r="AH5022" i="19"/>
  <c r="AG5022" i="19"/>
  <c r="AF5022" i="19"/>
  <c r="AE5022" i="19"/>
  <c r="AD5022" i="19"/>
  <c r="AL5021" i="19"/>
  <c r="AJ5021" i="19"/>
  <c r="AH5021" i="19"/>
  <c r="AG5021" i="19"/>
  <c r="AF5021" i="19"/>
  <c r="AE5021" i="19"/>
  <c r="AD5021" i="19"/>
  <c r="AL5020" i="19"/>
  <c r="AJ5020" i="19"/>
  <c r="AH5020" i="19"/>
  <c r="AG5020" i="19"/>
  <c r="AF5020" i="19"/>
  <c r="AE5020" i="19"/>
  <c r="AD5020" i="19"/>
  <c r="AL5019" i="19"/>
  <c r="AJ5019" i="19"/>
  <c r="AH5019" i="19"/>
  <c r="AG5019" i="19"/>
  <c r="AF5019" i="19"/>
  <c r="AE5019" i="19"/>
  <c r="AD5019" i="19"/>
  <c r="AL5018" i="19"/>
  <c r="AJ5018" i="19"/>
  <c r="AH5018" i="19"/>
  <c r="AG5018" i="19"/>
  <c r="AF5018" i="19"/>
  <c r="AE5018" i="19"/>
  <c r="AD5018" i="19"/>
  <c r="AL5045" i="19"/>
  <c r="AJ5045" i="19"/>
  <c r="AH5045" i="19"/>
  <c r="AG5045" i="19"/>
  <c r="AF5045" i="19"/>
  <c r="AE5045" i="19"/>
  <c r="AD5045" i="19"/>
  <c r="AL5044" i="19"/>
  <c r="AJ5044" i="19"/>
  <c r="AH5044" i="19"/>
  <c r="AG5044" i="19"/>
  <c r="AF5044" i="19"/>
  <c r="AE5044" i="19"/>
  <c r="AD5044" i="19"/>
  <c r="AL5043" i="19"/>
  <c r="AJ5043" i="19"/>
  <c r="AH5043" i="19"/>
  <c r="AG5043" i="19"/>
  <c r="AF5043" i="19"/>
  <c r="AE5043" i="19"/>
  <c r="AD5043" i="19"/>
  <c r="AL5042" i="19"/>
  <c r="AJ5042" i="19"/>
  <c r="AH5042" i="19"/>
  <c r="AG5042" i="19"/>
  <c r="AF5042" i="19"/>
  <c r="AE5042" i="19"/>
  <c r="AD5042" i="19"/>
  <c r="AL5041" i="19"/>
  <c r="AJ5041" i="19"/>
  <c r="AH5041" i="19"/>
  <c r="AG5041" i="19"/>
  <c r="AF5041" i="19"/>
  <c r="AE5041" i="19"/>
  <c r="AD5041" i="19"/>
  <c r="AL5060" i="19"/>
  <c r="AJ5060" i="19"/>
  <c r="AH5060" i="19"/>
  <c r="AG5060" i="19"/>
  <c r="AF5060" i="19"/>
  <c r="AE5060" i="19"/>
  <c r="AD5060" i="19"/>
  <c r="AL5059" i="19"/>
  <c r="AJ5059" i="19"/>
  <c r="AH5059" i="19"/>
  <c r="AG5059" i="19"/>
  <c r="AF5059" i="19"/>
  <c r="AE5059" i="19"/>
  <c r="AD5059" i="19"/>
  <c r="AL5083" i="19"/>
  <c r="AJ5083" i="19"/>
  <c r="AH5083" i="19"/>
  <c r="AG5083" i="19"/>
  <c r="AF5083" i="19"/>
  <c r="AE5083" i="19"/>
  <c r="AD5083" i="19"/>
  <c r="AL5082" i="19"/>
  <c r="AJ5082" i="19"/>
  <c r="AH5082" i="19"/>
  <c r="AG5082" i="19"/>
  <c r="AF5082" i="19"/>
  <c r="AE5082" i="19"/>
  <c r="AD5082" i="19"/>
  <c r="AN5156" i="19"/>
  <c r="AK5156" i="19"/>
  <c r="AJ5171" i="19"/>
  <c r="AH5171" i="19"/>
  <c r="AG5171" i="19"/>
  <c r="AF5171" i="19"/>
  <c r="AE5171" i="19"/>
  <c r="AD5171" i="19"/>
  <c r="AJ5170" i="19"/>
  <c r="AH5170" i="19"/>
  <c r="AG5170" i="19"/>
  <c r="AF5170" i="19"/>
  <c r="AE5170" i="19"/>
  <c r="AD5170" i="19"/>
  <c r="AL5193" i="19"/>
  <c r="AJ5193" i="19"/>
  <c r="AH5193" i="19"/>
  <c r="AG5193" i="19"/>
  <c r="AF5193" i="19"/>
  <c r="AE5193" i="19"/>
  <c r="AD5193" i="19"/>
  <c r="AL5192" i="19"/>
  <c r="AJ5192" i="19"/>
  <c r="AH5192" i="19"/>
  <c r="AG5192" i="19"/>
  <c r="AF5192" i="19"/>
  <c r="AE5192" i="19"/>
  <c r="AD5192" i="19"/>
  <c r="AL5243" i="19"/>
  <c r="AJ5243" i="19"/>
  <c r="AH5243" i="19"/>
  <c r="AG5243" i="19"/>
  <c r="AF5243" i="19"/>
  <c r="AE5243" i="19"/>
  <c r="AD5243" i="19"/>
  <c r="AL5242" i="19"/>
  <c r="AJ5242" i="19"/>
  <c r="AH5242" i="19"/>
  <c r="AG5242" i="19"/>
  <c r="AF5242" i="19"/>
  <c r="AE5242" i="19"/>
  <c r="AD5242" i="19"/>
  <c r="AL5241" i="19"/>
  <c r="AJ5241" i="19"/>
  <c r="AH5241" i="19"/>
  <c r="AG5241" i="19"/>
  <c r="AF5241" i="19"/>
  <c r="AE5241" i="19"/>
  <c r="AD5241" i="19"/>
  <c r="AL5268" i="19"/>
  <c r="AJ5268" i="19"/>
  <c r="AH5268" i="19"/>
  <c r="AG5268" i="19"/>
  <c r="AF5268" i="19"/>
  <c r="AE5268" i="19"/>
  <c r="AD5268" i="19"/>
  <c r="AL5267" i="19"/>
  <c r="AJ5267" i="19"/>
  <c r="AH5267" i="19"/>
  <c r="AG5267" i="19"/>
  <c r="AF5267" i="19"/>
  <c r="AE5267" i="19"/>
  <c r="AD5267" i="19"/>
  <c r="AL5266" i="19"/>
  <c r="AJ5266" i="19"/>
  <c r="AH5266" i="19"/>
  <c r="AG5266" i="19"/>
  <c r="AF5266" i="19"/>
  <c r="AE5266" i="19"/>
  <c r="AD5266" i="19"/>
  <c r="AN5375" i="19"/>
  <c r="AK5375" i="19"/>
  <c r="AL5368" i="19"/>
  <c r="AJ5368" i="19"/>
  <c r="AH5368" i="19"/>
  <c r="AG5368" i="19"/>
  <c r="AF5368" i="19"/>
  <c r="AE5368" i="19"/>
  <c r="AD5368" i="19"/>
  <c r="AJ5419" i="19"/>
  <c r="AH5419" i="19"/>
  <c r="AG5419" i="19"/>
  <c r="AF5419" i="19"/>
  <c r="AE5419" i="19"/>
  <c r="AJ5418" i="19"/>
  <c r="AH5418" i="19"/>
  <c r="AG5418" i="19"/>
  <c r="AF5418" i="19"/>
  <c r="AE5418" i="19"/>
  <c r="AD5418" i="19"/>
  <c r="AJ5417" i="19"/>
  <c r="AH5417" i="19"/>
  <c r="AG5417" i="19"/>
  <c r="AF5417" i="19"/>
  <c r="AE5417" i="19"/>
  <c r="AD5417" i="19"/>
  <c r="AJ5416" i="19"/>
  <c r="AH5416" i="19"/>
  <c r="AG5416" i="19"/>
  <c r="AF5416" i="19"/>
  <c r="AE5416" i="19"/>
  <c r="AD5416" i="19"/>
  <c r="AJ5415" i="19"/>
  <c r="AH5415" i="19"/>
  <c r="AG5415" i="19"/>
  <c r="AF5415" i="19"/>
  <c r="AE5415" i="19"/>
  <c r="AD5415" i="19"/>
  <c r="AJ5444" i="19"/>
  <c r="AH5444" i="19"/>
  <c r="AG5444" i="19"/>
  <c r="AF5444" i="19"/>
  <c r="AE5444" i="19"/>
  <c r="AD5444" i="19"/>
  <c r="AJ5443" i="19"/>
  <c r="AH5443" i="19"/>
  <c r="AG5443" i="19"/>
  <c r="AF5443" i="19"/>
  <c r="AE5443" i="19"/>
  <c r="AD5443" i="19"/>
  <c r="AJ5442" i="19"/>
  <c r="AH5442" i="19"/>
  <c r="AG5442" i="19"/>
  <c r="AF5442" i="19"/>
  <c r="AE5442" i="19"/>
  <c r="AD5442" i="19"/>
  <c r="AJ5441" i="19"/>
  <c r="AH5441" i="19"/>
  <c r="AG5441" i="19"/>
  <c r="AF5441" i="19"/>
  <c r="AE5441" i="19"/>
  <c r="AD5441" i="19"/>
  <c r="AJ5440" i="19"/>
  <c r="AH5440" i="19"/>
  <c r="AG5440" i="19"/>
  <c r="AF5440" i="19"/>
  <c r="AE5440" i="19"/>
  <c r="AD5440" i="19"/>
  <c r="AJ5439" i="19"/>
  <c r="AH5439" i="19"/>
  <c r="AG5439" i="19"/>
  <c r="AF5439" i="19"/>
  <c r="AE5439" i="19"/>
  <c r="AD5439" i="19"/>
  <c r="AJ5438" i="19"/>
  <c r="AH5438" i="19"/>
  <c r="AG5438" i="19"/>
  <c r="AF5438" i="19"/>
  <c r="AE5438" i="19"/>
  <c r="AD5438" i="19"/>
  <c r="AL5437" i="19"/>
  <c r="AJ5437" i="19"/>
  <c r="AH5437" i="19"/>
  <c r="AG5437" i="19"/>
  <c r="AF5437" i="19"/>
  <c r="AE5437" i="19"/>
  <c r="AD5437" i="19"/>
  <c r="AL5488" i="19"/>
  <c r="AJ5488" i="19"/>
  <c r="AH5488" i="19"/>
  <c r="AG5488" i="19"/>
  <c r="AF5488" i="19"/>
  <c r="AE5488" i="19"/>
  <c r="AD5488" i="19"/>
  <c r="AL5487" i="19"/>
  <c r="AJ5487" i="19"/>
  <c r="AH5487" i="19"/>
  <c r="AG5487" i="19"/>
  <c r="AF5487" i="19"/>
  <c r="AE5487" i="19"/>
  <c r="AD5487" i="19"/>
  <c r="AL5486" i="19"/>
  <c r="AJ5486" i="19"/>
  <c r="AH5486" i="19"/>
  <c r="AG5486" i="19"/>
  <c r="AF5486" i="19"/>
  <c r="AE5486" i="19"/>
  <c r="AD5486" i="19"/>
  <c r="AL5510" i="19"/>
  <c r="AJ5510" i="19"/>
  <c r="AH5510" i="19"/>
  <c r="AG5510" i="19"/>
  <c r="AF5510" i="19"/>
  <c r="AE5510" i="19"/>
  <c r="AD5510" i="19"/>
  <c r="AL5509" i="19"/>
  <c r="AJ5509" i="19"/>
  <c r="AH5509" i="19"/>
  <c r="AG5509" i="19"/>
  <c r="AF5509" i="19"/>
  <c r="AE5509" i="19"/>
  <c r="AD5509" i="19"/>
  <c r="AL5508" i="19"/>
  <c r="AJ5508" i="19"/>
  <c r="AH5508" i="19"/>
  <c r="AG5508" i="19"/>
  <c r="AF5508" i="19"/>
  <c r="AE5508" i="19"/>
  <c r="AD5508" i="19"/>
  <c r="AL5507" i="19"/>
  <c r="AJ5507" i="19"/>
  <c r="AH5507" i="19"/>
  <c r="AG5507" i="19"/>
  <c r="AF5507" i="19"/>
  <c r="AE5507" i="19"/>
  <c r="AD5507" i="19"/>
  <c r="AL5485" i="19"/>
  <c r="AJ5485" i="19"/>
  <c r="AH5485" i="19"/>
  <c r="AG5485" i="19"/>
  <c r="AF5485" i="19"/>
  <c r="AE5485" i="19"/>
  <c r="AD5485" i="19"/>
  <c r="AL5484" i="19"/>
  <c r="AJ5484" i="19"/>
  <c r="AH5484" i="19"/>
  <c r="AG5484" i="19"/>
  <c r="AF5484" i="19"/>
  <c r="AE5484" i="19"/>
  <c r="AD5484" i="19"/>
  <c r="AL5556" i="19"/>
  <c r="AL5594" i="19"/>
  <c r="AJ5594" i="19"/>
  <c r="AH5594" i="19"/>
  <c r="AG5594" i="19"/>
  <c r="AF5594" i="19"/>
  <c r="AE5594" i="19"/>
  <c r="AD5594" i="19"/>
  <c r="AL5593" i="19"/>
  <c r="AJ5593" i="19"/>
  <c r="AH5593" i="19"/>
  <c r="AG5593" i="19"/>
  <c r="AF5593" i="19"/>
  <c r="AE5593" i="19"/>
  <c r="AD5593" i="19"/>
  <c r="AL5592" i="19"/>
  <c r="AJ5592" i="19"/>
  <c r="AH5592" i="19"/>
  <c r="AG5592" i="19"/>
  <c r="AF5592" i="19"/>
  <c r="AE5592" i="19"/>
  <c r="AD5592" i="19"/>
  <c r="AL5591" i="19"/>
  <c r="AJ5591" i="19"/>
  <c r="AH5591" i="19"/>
  <c r="AG5591" i="19"/>
  <c r="AF5591" i="19"/>
  <c r="AE5591" i="19"/>
  <c r="AD5591" i="19"/>
  <c r="L6028" i="19"/>
  <c r="L6026" i="19"/>
  <c r="L6025" i="19"/>
  <c r="AL8021" i="19"/>
  <c r="AK8021" i="19"/>
  <c r="AJ8021" i="19"/>
  <c r="AI8021" i="19"/>
  <c r="AH8021" i="19"/>
  <c r="AG8021" i="19"/>
  <c r="AF8021" i="19"/>
  <c r="AE8021" i="19"/>
  <c r="AD8021" i="19"/>
  <c r="AL8050" i="19"/>
  <c r="AJ8050" i="19"/>
  <c r="AH8050" i="19"/>
  <c r="F8024" i="19" s="1"/>
  <c r="AG8050" i="19"/>
  <c r="E8024" i="19" s="1"/>
  <c r="AF8050" i="19"/>
  <c r="D8024" i="19" s="1"/>
  <c r="AE8050" i="19"/>
  <c r="C8024" i="19" s="1"/>
  <c r="AD8050" i="19"/>
  <c r="B8024" i="19" s="1"/>
  <c r="B6027" i="19" s="1"/>
  <c r="AN8047" i="19"/>
  <c r="AN8021" i="19" s="1"/>
  <c r="AL8047" i="19"/>
  <c r="AK8047" i="19"/>
  <c r="I8023" i="19" s="1"/>
  <c r="I6026" i="19" s="1"/>
  <c r="AJ8047" i="19"/>
  <c r="H8023" i="19" s="1"/>
  <c r="AH8047" i="19"/>
  <c r="F8023" i="19" s="1"/>
  <c r="F6026" i="19" s="1"/>
  <c r="AG8047" i="19"/>
  <c r="E8023" i="19" s="1"/>
  <c r="E6026" i="19" s="1"/>
  <c r="AF8047" i="19"/>
  <c r="D8023" i="19" s="1"/>
  <c r="AE8047" i="19"/>
  <c r="C8023" i="19" s="1"/>
  <c r="C6026" i="19" s="1"/>
  <c r="AD8047" i="19"/>
  <c r="B8023" i="19" s="1"/>
  <c r="B6026" i="19" s="1"/>
  <c r="L8032" i="19"/>
  <c r="K8032" i="19"/>
  <c r="I8032" i="19"/>
  <c r="H8032" i="19"/>
  <c r="F8032" i="19"/>
  <c r="E8032" i="19"/>
  <c r="D8032" i="19"/>
  <c r="C8032" i="19"/>
  <c r="B8032" i="19"/>
  <c r="L8031" i="19"/>
  <c r="K8031" i="19"/>
  <c r="I8031" i="19"/>
  <c r="H8031" i="19"/>
  <c r="F8031" i="19"/>
  <c r="E8031" i="19"/>
  <c r="D8031" i="19"/>
  <c r="C8031" i="19"/>
  <c r="B8031" i="19"/>
  <c r="L8030" i="19"/>
  <c r="K8030" i="19"/>
  <c r="I8030" i="19"/>
  <c r="H8030" i="19"/>
  <c r="F8030" i="19"/>
  <c r="E8030" i="19"/>
  <c r="D8030" i="19"/>
  <c r="C8030" i="19"/>
  <c r="B8030" i="19"/>
  <c r="L8029" i="19"/>
  <c r="K8029" i="19"/>
  <c r="I8029" i="19"/>
  <c r="H8029" i="19"/>
  <c r="F8029" i="19"/>
  <c r="E8029" i="19"/>
  <c r="D8029" i="19"/>
  <c r="C8029" i="19"/>
  <c r="B8029" i="19"/>
  <c r="L8024" i="19"/>
  <c r="L6027" i="19" s="1"/>
  <c r="K8024" i="19"/>
  <c r="K8039" i="19" s="1"/>
  <c r="I8024" i="19"/>
  <c r="I8039" i="19" s="1"/>
  <c r="H8024" i="19"/>
  <c r="H8039" i="19" s="1"/>
  <c r="K8022" i="19"/>
  <c r="I8022" i="19"/>
  <c r="H8022" i="19"/>
  <c r="F8022" i="19"/>
  <c r="F6025" i="19" s="1"/>
  <c r="E8022" i="19"/>
  <c r="D8022" i="19"/>
  <c r="D6025" i="19" s="1"/>
  <c r="C8022" i="19"/>
  <c r="B8022" i="19"/>
  <c r="B6025" i="19" s="1"/>
  <c r="M8021" i="19"/>
  <c r="AL5985" i="19"/>
  <c r="AJ5985" i="19"/>
  <c r="AH5985" i="19"/>
  <c r="AG5985" i="19"/>
  <c r="AF5985" i="19"/>
  <c r="AE5985" i="19"/>
  <c r="AD5985" i="19"/>
  <c r="AL5984" i="19"/>
  <c r="AJ5984" i="19"/>
  <c r="AH5984" i="19"/>
  <c r="AG5984" i="19"/>
  <c r="AF5984" i="19"/>
  <c r="AE5984" i="19"/>
  <c r="AD5984" i="19"/>
  <c r="AL5921" i="19"/>
  <c r="AJ5921" i="19"/>
  <c r="AH5921" i="19"/>
  <c r="AG5921" i="19"/>
  <c r="AF5921" i="19"/>
  <c r="AE5921" i="19"/>
  <c r="AD5921" i="19"/>
  <c r="AL5920" i="19"/>
  <c r="AJ5920" i="19"/>
  <c r="AH5920" i="19"/>
  <c r="AG5920" i="19"/>
  <c r="AF5920" i="19"/>
  <c r="AE5920" i="19"/>
  <c r="AD5920" i="19"/>
  <c r="AL5919" i="19"/>
  <c r="AJ5919" i="19"/>
  <c r="AH5919" i="19"/>
  <c r="AG5919" i="19"/>
  <c r="AF5919" i="19"/>
  <c r="AE5919" i="19"/>
  <c r="AD5919" i="19"/>
  <c r="AL5855" i="19"/>
  <c r="AJ5855" i="19"/>
  <c r="AH5855" i="19"/>
  <c r="AG5855" i="19"/>
  <c r="AF5855" i="19"/>
  <c r="AE5855" i="19"/>
  <c r="AD5855" i="19"/>
  <c r="AL5818" i="19"/>
  <c r="AJ5818" i="19"/>
  <c r="AH5818" i="19"/>
  <c r="AG5818" i="19"/>
  <c r="AF5818" i="19"/>
  <c r="AE5818" i="19"/>
  <c r="AD5818" i="19"/>
  <c r="AL5817" i="19"/>
  <c r="AJ5817" i="19"/>
  <c r="AH5817" i="19"/>
  <c r="AG5817" i="19"/>
  <c r="AF5817" i="19"/>
  <c r="AE5817" i="19"/>
  <c r="AD5817" i="19"/>
  <c r="AL5790" i="19"/>
  <c r="AJ5790" i="19"/>
  <c r="AH5790" i="19"/>
  <c r="AG5790" i="19"/>
  <c r="AF5790" i="19"/>
  <c r="AE5790" i="19"/>
  <c r="AD5790" i="19"/>
  <c r="AL5627" i="19"/>
  <c r="AJ5627" i="19"/>
  <c r="AH5627" i="19"/>
  <c r="AG5627" i="19"/>
  <c r="AF5627" i="19"/>
  <c r="AE5627" i="19"/>
  <c r="AD5627" i="19"/>
  <c r="AL5626" i="19"/>
  <c r="AJ5626" i="19"/>
  <c r="AH5626" i="19"/>
  <c r="AG5626" i="19"/>
  <c r="AF5626" i="19"/>
  <c r="AE5626" i="19"/>
  <c r="AD5626" i="19"/>
  <c r="AL5625" i="19"/>
  <c r="AJ5625" i="19"/>
  <c r="AH5625" i="19"/>
  <c r="AG5625" i="19"/>
  <c r="AF5625" i="19"/>
  <c r="AE5625" i="19"/>
  <c r="AD5625" i="19"/>
  <c r="AN7554" i="19"/>
  <c r="AL7554" i="19"/>
  <c r="AK7554" i="19"/>
  <c r="AJ7554" i="19"/>
  <c r="AH7554" i="19"/>
  <c r="AG7554" i="19"/>
  <c r="AF7554" i="19"/>
  <c r="AE7554" i="19"/>
  <c r="AD7554" i="19"/>
  <c r="AL6642" i="19"/>
  <c r="AJ6642" i="19"/>
  <c r="AH6642" i="19"/>
  <c r="AG6642" i="19"/>
  <c r="AF6642" i="19"/>
  <c r="AE6642" i="19"/>
  <c r="AD6642" i="19"/>
  <c r="AL6641" i="19"/>
  <c r="AJ6641" i="19"/>
  <c r="AH6641" i="19"/>
  <c r="AG6641" i="19"/>
  <c r="AF6641" i="19"/>
  <c r="AE6641" i="19"/>
  <c r="AD6641" i="19"/>
  <c r="AL6640" i="19"/>
  <c r="AJ6640" i="19"/>
  <c r="AH6640" i="19"/>
  <c r="AG6640" i="19"/>
  <c r="AF6640" i="19"/>
  <c r="AE6640" i="19"/>
  <c r="AD6640" i="19"/>
  <c r="AL6639" i="19"/>
  <c r="AJ6639" i="19"/>
  <c r="AH6639" i="19"/>
  <c r="AG6639" i="19"/>
  <c r="AF6639" i="19"/>
  <c r="AE6639" i="19"/>
  <c r="AD6639" i="19"/>
  <c r="AL6638" i="19"/>
  <c r="AJ6638" i="19"/>
  <c r="AH6638" i="19"/>
  <c r="AG6638" i="19"/>
  <c r="AF6638" i="19"/>
  <c r="AE6638" i="19"/>
  <c r="AD6638" i="19"/>
  <c r="AL6637" i="19"/>
  <c r="AJ6637" i="19"/>
  <c r="AH6637" i="19"/>
  <c r="AG6637" i="19"/>
  <c r="AF6637" i="19"/>
  <c r="AE6637" i="19"/>
  <c r="AD6637" i="19"/>
  <c r="AL6636" i="19"/>
  <c r="AJ6636" i="19"/>
  <c r="AH6636" i="19"/>
  <c r="AG6636" i="19"/>
  <c r="AF6636" i="19"/>
  <c r="AE6636" i="19"/>
  <c r="AD6636" i="19"/>
  <c r="AL6635" i="19"/>
  <c r="AJ6635" i="19"/>
  <c r="AH6635" i="19"/>
  <c r="AG6635" i="19"/>
  <c r="AF6635" i="19"/>
  <c r="AE6635" i="19"/>
  <c r="AD6635" i="19"/>
  <c r="AL6634" i="19"/>
  <c r="AJ6634" i="19"/>
  <c r="AH6634" i="19"/>
  <c r="AG6634" i="19"/>
  <c r="AF6634" i="19"/>
  <c r="AE6634" i="19"/>
  <c r="AD6634" i="19"/>
  <c r="AL6633" i="19"/>
  <c r="AJ6633" i="19"/>
  <c r="AH6633" i="19"/>
  <c r="AG6633" i="19"/>
  <c r="AF6633" i="19"/>
  <c r="AE6633" i="19"/>
  <c r="AD6633" i="19"/>
  <c r="AL6632" i="19"/>
  <c r="AJ6632" i="19"/>
  <c r="AH6632" i="19"/>
  <c r="AG6632" i="19"/>
  <c r="AF6632" i="19"/>
  <c r="AE6632" i="19"/>
  <c r="AD6632" i="19"/>
  <c r="AL6631" i="19"/>
  <c r="AJ6631" i="19"/>
  <c r="AH6631" i="19"/>
  <c r="AG6631" i="19"/>
  <c r="AF6631" i="19"/>
  <c r="AE6631" i="19"/>
  <c r="AD6631" i="19"/>
  <c r="AL6630" i="19"/>
  <c r="AJ6630" i="19"/>
  <c r="AH6630" i="19"/>
  <c r="AG6630" i="19"/>
  <c r="AF6630" i="19"/>
  <c r="AE6630" i="19"/>
  <c r="AD6630" i="19"/>
  <c r="AL6106" i="19"/>
  <c r="AJ6106" i="19"/>
  <c r="AH6106" i="19"/>
  <c r="AG6106" i="19"/>
  <c r="AF6106" i="19"/>
  <c r="AE6106" i="19"/>
  <c r="AD6106" i="19"/>
  <c r="AL6105" i="19"/>
  <c r="AJ6105" i="19"/>
  <c r="AH6105" i="19"/>
  <c r="AG6105" i="19"/>
  <c r="AF6105" i="19"/>
  <c r="AE6105" i="19"/>
  <c r="AD6105" i="19"/>
  <c r="AL6104" i="19"/>
  <c r="AJ6104" i="19"/>
  <c r="AH6104" i="19"/>
  <c r="AG6104" i="19"/>
  <c r="AF6104" i="19"/>
  <c r="AE6104" i="19"/>
  <c r="AD6104" i="19"/>
  <c r="AL6103" i="19"/>
  <c r="AJ6103" i="19"/>
  <c r="AH6103" i="19"/>
  <c r="AG6103" i="19"/>
  <c r="AF6103" i="19"/>
  <c r="AE6103" i="19"/>
  <c r="AD6103" i="19"/>
  <c r="AL6102" i="19"/>
  <c r="AJ6102" i="19"/>
  <c r="AH6102" i="19"/>
  <c r="AG6102" i="19"/>
  <c r="AF6102" i="19"/>
  <c r="AE6102" i="19"/>
  <c r="AD6102" i="19"/>
  <c r="AL6101" i="19"/>
  <c r="AJ6101" i="19"/>
  <c r="AH6101" i="19"/>
  <c r="AG6101" i="19"/>
  <c r="AF6101" i="19"/>
  <c r="AE6101" i="19"/>
  <c r="AD6101" i="19"/>
  <c r="AL6100" i="19"/>
  <c r="AJ6100" i="19"/>
  <c r="AH6100" i="19"/>
  <c r="AG6100" i="19"/>
  <c r="AF6100" i="19"/>
  <c r="AE6100" i="19"/>
  <c r="AD6100" i="19"/>
  <c r="AL6099" i="19"/>
  <c r="AJ6099" i="19"/>
  <c r="AH6099" i="19"/>
  <c r="AG6099" i="19"/>
  <c r="AF6099" i="19"/>
  <c r="AE6099" i="19"/>
  <c r="AD6099" i="19"/>
  <c r="AL6098" i="19"/>
  <c r="AJ6098" i="19"/>
  <c r="AH6098" i="19"/>
  <c r="AG6098" i="19"/>
  <c r="AF6098" i="19"/>
  <c r="AE6098" i="19"/>
  <c r="AD6098" i="19"/>
  <c r="AL6097" i="19"/>
  <c r="AJ6097" i="19"/>
  <c r="AH6097" i="19"/>
  <c r="AG6097" i="19"/>
  <c r="AF6097" i="19"/>
  <c r="AE6097" i="19"/>
  <c r="AD6097" i="19"/>
  <c r="AL6096" i="19"/>
  <c r="AJ6096" i="19"/>
  <c r="AH6096" i="19"/>
  <c r="AG6096" i="19"/>
  <c r="AF6096" i="19"/>
  <c r="AE6096" i="19"/>
  <c r="AD6096" i="19"/>
  <c r="AL6095" i="19"/>
  <c r="AJ6095" i="19"/>
  <c r="AH6095" i="19"/>
  <c r="AG6095" i="19"/>
  <c r="AF6095" i="19"/>
  <c r="AE6095" i="19"/>
  <c r="AD6095" i="19"/>
  <c r="AL6094" i="19"/>
  <c r="AJ6094" i="19"/>
  <c r="AH6094" i="19"/>
  <c r="AG6094" i="19"/>
  <c r="AF6094" i="19"/>
  <c r="AE6094" i="19"/>
  <c r="AD6094" i="19"/>
  <c r="AL6093" i="19"/>
  <c r="AJ6093" i="19"/>
  <c r="AH6093" i="19"/>
  <c r="AG6093" i="19"/>
  <c r="AF6093" i="19"/>
  <c r="AE6093" i="19"/>
  <c r="AD6093" i="19"/>
  <c r="AL6092" i="19"/>
  <c r="AJ6092" i="19"/>
  <c r="AH6092" i="19"/>
  <c r="AG6092" i="19"/>
  <c r="AF6092" i="19"/>
  <c r="AE6092" i="19"/>
  <c r="AD6092" i="19"/>
  <c r="AL6091" i="19"/>
  <c r="AJ6091" i="19"/>
  <c r="AH6091" i="19"/>
  <c r="AG6091" i="19"/>
  <c r="AF6091" i="19"/>
  <c r="AE6091" i="19"/>
  <c r="AD6091" i="19"/>
  <c r="AL6090" i="19"/>
  <c r="AJ6090" i="19"/>
  <c r="AH6090" i="19"/>
  <c r="AG6090" i="19"/>
  <c r="AF6090" i="19"/>
  <c r="AE6090" i="19"/>
  <c r="AD6090" i="19"/>
  <c r="AL6089" i="19"/>
  <c r="AJ6089" i="19"/>
  <c r="AH6089" i="19"/>
  <c r="AG6089" i="19"/>
  <c r="AF6089" i="19"/>
  <c r="AE6089" i="19"/>
  <c r="AD6089" i="19"/>
  <c r="AL6088" i="19"/>
  <c r="AJ6088" i="19"/>
  <c r="AH6088" i="19"/>
  <c r="AG6088" i="19"/>
  <c r="AF6088" i="19"/>
  <c r="AE6088" i="19"/>
  <c r="AD6088" i="19"/>
  <c r="AL6087" i="19"/>
  <c r="AJ6087" i="19"/>
  <c r="AH6087" i="19"/>
  <c r="AG6087" i="19"/>
  <c r="AF6087" i="19"/>
  <c r="AE6087" i="19"/>
  <c r="AD6087" i="19"/>
  <c r="AL6086" i="19"/>
  <c r="AJ6086" i="19"/>
  <c r="AH6086" i="19"/>
  <c r="AG6086" i="19"/>
  <c r="AF6086" i="19"/>
  <c r="AE6086" i="19"/>
  <c r="AD6086" i="19"/>
  <c r="AL6125" i="19"/>
  <c r="AJ6125" i="19"/>
  <c r="AH6125" i="19"/>
  <c r="AG6125" i="19"/>
  <c r="AF6125" i="19"/>
  <c r="AE6125" i="19"/>
  <c r="AD6125" i="19"/>
  <c r="AL6124" i="19"/>
  <c r="AJ6124" i="19"/>
  <c r="AH6124" i="19"/>
  <c r="AG6124" i="19"/>
  <c r="AF6124" i="19"/>
  <c r="AE6124" i="19"/>
  <c r="AD6124" i="19"/>
  <c r="AL6123" i="19"/>
  <c r="AJ6123" i="19"/>
  <c r="AH6123" i="19"/>
  <c r="AG6123" i="19"/>
  <c r="AF6123" i="19"/>
  <c r="AE6123" i="19"/>
  <c r="AD6123" i="19"/>
  <c r="AL6122" i="19"/>
  <c r="AJ6122" i="19"/>
  <c r="AH6122" i="19"/>
  <c r="AG6122" i="19"/>
  <c r="AF6122" i="19"/>
  <c r="AE6122" i="19"/>
  <c r="AD6122" i="19"/>
  <c r="AL6121" i="19"/>
  <c r="AJ6121" i="19"/>
  <c r="AH6121" i="19"/>
  <c r="AG6121" i="19"/>
  <c r="AF6121" i="19"/>
  <c r="AE6121" i="19"/>
  <c r="AD6121" i="19"/>
  <c r="AL6120" i="19"/>
  <c r="AJ6120" i="19"/>
  <c r="AH6120" i="19"/>
  <c r="AG6120" i="19"/>
  <c r="AF6120" i="19"/>
  <c r="AE6120" i="19"/>
  <c r="AD6120" i="19"/>
  <c r="AL6119" i="19"/>
  <c r="AJ6119" i="19"/>
  <c r="AH6119" i="19"/>
  <c r="AG6119" i="19"/>
  <c r="AF6119" i="19"/>
  <c r="AE6119" i="19"/>
  <c r="AD6119" i="19"/>
  <c r="AL6118" i="19"/>
  <c r="AJ6118" i="19"/>
  <c r="AH6118" i="19"/>
  <c r="AG6118" i="19"/>
  <c r="AF6118" i="19"/>
  <c r="AE6118" i="19"/>
  <c r="AD6118" i="19"/>
  <c r="AL6117" i="19"/>
  <c r="AJ6117" i="19"/>
  <c r="AH6117" i="19"/>
  <c r="AG6117" i="19"/>
  <c r="AF6117" i="19"/>
  <c r="AE6117" i="19"/>
  <c r="AD6117" i="19"/>
  <c r="AL6116" i="19"/>
  <c r="AJ6116" i="19"/>
  <c r="AH6116" i="19"/>
  <c r="AG6116" i="19"/>
  <c r="AF6116" i="19"/>
  <c r="AE6116" i="19"/>
  <c r="AD6116" i="19"/>
  <c r="AL6115" i="19"/>
  <c r="AJ6115" i="19"/>
  <c r="AH6115" i="19"/>
  <c r="AG6115" i="19"/>
  <c r="AF6115" i="19"/>
  <c r="AE6115" i="19"/>
  <c r="AD6115" i="19"/>
  <c r="AL6114" i="19"/>
  <c r="AJ6114" i="19"/>
  <c r="AH6114" i="19"/>
  <c r="AG6114" i="19"/>
  <c r="AF6114" i="19"/>
  <c r="AE6114" i="19"/>
  <c r="AD6114" i="19"/>
  <c r="AL6113" i="19"/>
  <c r="AJ6113" i="19"/>
  <c r="AH6113" i="19"/>
  <c r="AG6113" i="19"/>
  <c r="AF6113" i="19"/>
  <c r="AE6113" i="19"/>
  <c r="AD6113" i="19"/>
  <c r="AL6085" i="19"/>
  <c r="AL6084" i="19"/>
  <c r="AL6083" i="19"/>
  <c r="AL6082" i="19"/>
  <c r="AL6081" i="19"/>
  <c r="AL6139" i="19"/>
  <c r="AL6138" i="19"/>
  <c r="AL6137" i="19"/>
  <c r="AL6136" i="19"/>
  <c r="AL6135" i="19"/>
  <c r="AL6222" i="19"/>
  <c r="AJ6222" i="19"/>
  <c r="AH6222" i="19"/>
  <c r="AG6222" i="19"/>
  <c r="AF6222" i="19"/>
  <c r="AE6222" i="19"/>
  <c r="AD6222" i="19"/>
  <c r="AL6221" i="19"/>
  <c r="AJ6221" i="19"/>
  <c r="AH6221" i="19"/>
  <c r="AG6221" i="19"/>
  <c r="AF6221" i="19"/>
  <c r="AE6221" i="19"/>
  <c r="AD6221" i="19"/>
  <c r="AL6220" i="19"/>
  <c r="AJ6220" i="19"/>
  <c r="AH6220" i="19"/>
  <c r="AG6220" i="19"/>
  <c r="AF6220" i="19"/>
  <c r="AE6220" i="19"/>
  <c r="AD6220" i="19"/>
  <c r="AL6219" i="19"/>
  <c r="AJ6219" i="19"/>
  <c r="AH6219" i="19"/>
  <c r="AG6219" i="19"/>
  <c r="AF6219" i="19"/>
  <c r="AE6219" i="19"/>
  <c r="AD6219" i="19"/>
  <c r="AL6218" i="19"/>
  <c r="AJ6218" i="19"/>
  <c r="AH6218" i="19"/>
  <c r="AG6218" i="19"/>
  <c r="AF6218" i="19"/>
  <c r="AE6218" i="19"/>
  <c r="AD6218" i="19"/>
  <c r="AL6217" i="19"/>
  <c r="AJ6217" i="19"/>
  <c r="AH6217" i="19"/>
  <c r="AG6217" i="19"/>
  <c r="AF6217" i="19"/>
  <c r="AE6217" i="19"/>
  <c r="AD6217" i="19"/>
  <c r="AL6216" i="19"/>
  <c r="AJ6216" i="19"/>
  <c r="AH6216" i="19"/>
  <c r="AG6216" i="19"/>
  <c r="AF6216" i="19"/>
  <c r="AE6216" i="19"/>
  <c r="AD6216" i="19"/>
  <c r="AL6215" i="19"/>
  <c r="AJ6215" i="19"/>
  <c r="AH6215" i="19"/>
  <c r="AG6215" i="19"/>
  <c r="AF6215" i="19"/>
  <c r="AE6215" i="19"/>
  <c r="AL6214" i="19"/>
  <c r="AJ6214" i="19"/>
  <c r="AH6214" i="19"/>
  <c r="AG6214" i="19"/>
  <c r="AF6214" i="19"/>
  <c r="AE6214" i="19"/>
  <c r="AD6214" i="19"/>
  <c r="AL6213" i="19"/>
  <c r="AJ6213" i="19"/>
  <c r="AH6213" i="19"/>
  <c r="AG6213" i="19"/>
  <c r="AF6213" i="19"/>
  <c r="AE6213" i="19"/>
  <c r="AD6213" i="19"/>
  <c r="AL6212" i="19"/>
  <c r="AJ6212" i="19"/>
  <c r="AH6212" i="19"/>
  <c r="AG6212" i="19"/>
  <c r="AF6212" i="19"/>
  <c r="AE6212" i="19"/>
  <c r="AD6212" i="19"/>
  <c r="AL6211" i="19"/>
  <c r="AJ6211" i="19"/>
  <c r="AH6211" i="19"/>
  <c r="AG6211" i="19"/>
  <c r="AF6211" i="19"/>
  <c r="AE6211" i="19"/>
  <c r="AD6211" i="19"/>
  <c r="AL6210" i="19"/>
  <c r="AJ6210" i="19"/>
  <c r="AH6210" i="19"/>
  <c r="AG6210" i="19"/>
  <c r="AF6210" i="19"/>
  <c r="AE6210" i="19"/>
  <c r="AD6210" i="19"/>
  <c r="AL6209" i="19"/>
  <c r="AJ6209" i="19"/>
  <c r="AH6209" i="19"/>
  <c r="AG6209" i="19"/>
  <c r="AF6209" i="19"/>
  <c r="AE6209" i="19"/>
  <c r="AD6209" i="19"/>
  <c r="AL6208" i="19"/>
  <c r="AJ6208" i="19"/>
  <c r="AH6208" i="19"/>
  <c r="AG6208" i="19"/>
  <c r="AF6208" i="19"/>
  <c r="AE6208" i="19"/>
  <c r="AD6208" i="19"/>
  <c r="AL6207" i="19"/>
  <c r="AJ6207" i="19"/>
  <c r="AH6207" i="19"/>
  <c r="AG6207" i="19"/>
  <c r="AF6207" i="19"/>
  <c r="AE6207" i="19"/>
  <c r="AD6207" i="19"/>
  <c r="AL6250" i="19"/>
  <c r="AJ6250" i="19"/>
  <c r="AH6250" i="19"/>
  <c r="AG6250" i="19"/>
  <c r="AF6250" i="19"/>
  <c r="AE6250" i="19"/>
  <c r="AD6250" i="19"/>
  <c r="AL6249" i="19"/>
  <c r="AJ6249" i="19"/>
  <c r="AH6249" i="19"/>
  <c r="AG6249" i="19"/>
  <c r="AF6249" i="19"/>
  <c r="AE6249" i="19"/>
  <c r="AD6249" i="19"/>
  <c r="AL6248" i="19"/>
  <c r="AJ6248" i="19"/>
  <c r="AH6248" i="19"/>
  <c r="AG6248" i="19"/>
  <c r="AF6248" i="19"/>
  <c r="AE6248" i="19"/>
  <c r="AD6248" i="19"/>
  <c r="AL6247" i="19"/>
  <c r="AJ6247" i="19"/>
  <c r="AH6247" i="19"/>
  <c r="AG6247" i="19"/>
  <c r="AF6247" i="19"/>
  <c r="AE6247" i="19"/>
  <c r="AD6247" i="19"/>
  <c r="AL6246" i="19"/>
  <c r="AJ6246" i="19"/>
  <c r="AH6246" i="19"/>
  <c r="AG6246" i="19"/>
  <c r="AF6246" i="19"/>
  <c r="AE6246" i="19"/>
  <c r="AD6246" i="19"/>
  <c r="AL6245" i="19"/>
  <c r="AJ6245" i="19"/>
  <c r="AH6245" i="19"/>
  <c r="AG6245" i="19"/>
  <c r="AF6245" i="19"/>
  <c r="AE6245" i="19"/>
  <c r="AD6245" i="19"/>
  <c r="AL6244" i="19"/>
  <c r="AJ6244" i="19"/>
  <c r="AH6244" i="19"/>
  <c r="AG6244" i="19"/>
  <c r="AF6244" i="19"/>
  <c r="AE6244" i="19"/>
  <c r="AD6244" i="19"/>
  <c r="AL6243" i="19"/>
  <c r="AJ6243" i="19"/>
  <c r="AH6243" i="19"/>
  <c r="AG6243" i="19"/>
  <c r="AF6243" i="19"/>
  <c r="AE6243" i="19"/>
  <c r="AD6243" i="19"/>
  <c r="AL6242" i="19"/>
  <c r="AJ6242" i="19"/>
  <c r="AH6242" i="19"/>
  <c r="AG6242" i="19"/>
  <c r="AF6242" i="19"/>
  <c r="AE6242" i="19"/>
  <c r="AD6242" i="19"/>
  <c r="AL6241" i="19"/>
  <c r="AJ6241" i="19"/>
  <c r="AH6241" i="19"/>
  <c r="AG6241" i="19"/>
  <c r="AF6241" i="19"/>
  <c r="AE6241" i="19"/>
  <c r="AD6241" i="19"/>
  <c r="AL6240" i="19"/>
  <c r="AJ6240" i="19"/>
  <c r="AH6240" i="19"/>
  <c r="AG6240" i="19"/>
  <c r="AF6240" i="19"/>
  <c r="AE6240" i="19"/>
  <c r="AD6240" i="19"/>
  <c r="AL6239" i="19"/>
  <c r="AJ6239" i="19"/>
  <c r="AH6239" i="19"/>
  <c r="AG6239" i="19"/>
  <c r="AF6239" i="19"/>
  <c r="AE6239" i="19"/>
  <c r="AD6239" i="19"/>
  <c r="AL6238" i="19"/>
  <c r="AJ6238" i="19"/>
  <c r="AH6238" i="19"/>
  <c r="AG6238" i="19"/>
  <c r="AF6238" i="19"/>
  <c r="AE6238" i="19"/>
  <c r="AD6238" i="19"/>
  <c r="AL6237" i="19"/>
  <c r="AJ6237" i="19"/>
  <c r="AH6237" i="19"/>
  <c r="AG6237" i="19"/>
  <c r="AF6237" i="19"/>
  <c r="AE6237" i="19"/>
  <c r="AD6237" i="19"/>
  <c r="AL6236" i="19"/>
  <c r="AJ6236" i="19"/>
  <c r="AH6236" i="19"/>
  <c r="AG6236" i="19"/>
  <c r="AF6236" i="19"/>
  <c r="AE6236" i="19"/>
  <c r="AD6236" i="19"/>
  <c r="AL6235" i="19"/>
  <c r="AJ6235" i="19"/>
  <c r="AH6235" i="19"/>
  <c r="AG6235" i="19"/>
  <c r="AF6235" i="19"/>
  <c r="AE6235" i="19"/>
  <c r="AD6235" i="19"/>
  <c r="AL6234" i="19"/>
  <c r="AJ6234" i="19"/>
  <c r="AH6234" i="19"/>
  <c r="AG6234" i="19"/>
  <c r="AF6234" i="19"/>
  <c r="AE6234" i="19"/>
  <c r="AD6234" i="19"/>
  <c r="AL6233" i="19"/>
  <c r="AJ6233" i="19"/>
  <c r="AH6233" i="19"/>
  <c r="AG6233" i="19"/>
  <c r="AF6233" i="19"/>
  <c r="AE6233" i="19"/>
  <c r="AD6233" i="19"/>
  <c r="AL6206" i="19"/>
  <c r="AL6264" i="19"/>
  <c r="AL6263" i="19"/>
  <c r="AL6303" i="19"/>
  <c r="AJ6303" i="19"/>
  <c r="AH6303" i="19"/>
  <c r="AG6303" i="19"/>
  <c r="AF6303" i="19"/>
  <c r="AE6303" i="19"/>
  <c r="AD6303" i="19"/>
  <c r="AL6302" i="19"/>
  <c r="AJ6302" i="19"/>
  <c r="AH6302" i="19"/>
  <c r="AG6302" i="19"/>
  <c r="AF6302" i="19"/>
  <c r="AE6302" i="19"/>
  <c r="AD6302" i="19"/>
  <c r="AL6301" i="19"/>
  <c r="AJ6301" i="19"/>
  <c r="AH6301" i="19"/>
  <c r="AG6301" i="19"/>
  <c r="AF6301" i="19"/>
  <c r="AE6301" i="19"/>
  <c r="AD6301" i="19"/>
  <c r="AL6300" i="19"/>
  <c r="AJ6300" i="19"/>
  <c r="AH6300" i="19"/>
  <c r="AG6300" i="19"/>
  <c r="AF6300" i="19"/>
  <c r="AE6300" i="19"/>
  <c r="AD6300" i="19"/>
  <c r="AL6299" i="19"/>
  <c r="AJ6299" i="19"/>
  <c r="AH6299" i="19"/>
  <c r="AG6299" i="19"/>
  <c r="AF6299" i="19"/>
  <c r="AE6299" i="19"/>
  <c r="AD6299" i="19"/>
  <c r="AL6298" i="19"/>
  <c r="AJ6298" i="19"/>
  <c r="AH6298" i="19"/>
  <c r="AG6298" i="19"/>
  <c r="AF6298" i="19"/>
  <c r="AE6298" i="19"/>
  <c r="AD6298" i="19"/>
  <c r="AL6326" i="19"/>
  <c r="AJ6326" i="19"/>
  <c r="AH6326" i="19"/>
  <c r="AG6326" i="19"/>
  <c r="AF6326" i="19"/>
  <c r="AE6326" i="19"/>
  <c r="AD6326" i="19"/>
  <c r="AL6325" i="19"/>
  <c r="AJ6325" i="19"/>
  <c r="AH6325" i="19"/>
  <c r="AG6325" i="19"/>
  <c r="AF6325" i="19"/>
  <c r="AE6325" i="19"/>
  <c r="AD6325" i="19"/>
  <c r="AL6324" i="19"/>
  <c r="AJ6324" i="19"/>
  <c r="AH6324" i="19"/>
  <c r="AG6324" i="19"/>
  <c r="AF6324" i="19"/>
  <c r="AE6324" i="19"/>
  <c r="AD6324" i="19"/>
  <c r="AL6323" i="19"/>
  <c r="AJ6323" i="19"/>
  <c r="AH6323" i="19"/>
  <c r="AG6323" i="19"/>
  <c r="AF6323" i="19"/>
  <c r="AE6323" i="19"/>
  <c r="AD6323" i="19"/>
  <c r="AL6322" i="19"/>
  <c r="AJ6322" i="19"/>
  <c r="AH6322" i="19"/>
  <c r="AG6322" i="19"/>
  <c r="AF6322" i="19"/>
  <c r="AE6322" i="19"/>
  <c r="AD6322" i="19"/>
  <c r="AL6321" i="19"/>
  <c r="AJ6321" i="19"/>
  <c r="AH6321" i="19"/>
  <c r="AG6321" i="19"/>
  <c r="AF6321" i="19"/>
  <c r="AE6321" i="19"/>
  <c r="AD6321" i="19"/>
  <c r="AL6320" i="19"/>
  <c r="AJ6320" i="19"/>
  <c r="AH6320" i="19"/>
  <c r="AG6320" i="19"/>
  <c r="AF6320" i="19"/>
  <c r="AE6320" i="19"/>
  <c r="AD6320" i="19"/>
  <c r="AL6297" i="19"/>
  <c r="AL6296" i="19"/>
  <c r="AL6295" i="19"/>
  <c r="AL6339" i="19"/>
  <c r="AL6338" i="19"/>
  <c r="AL6337" i="19"/>
  <c r="AL6388" i="19"/>
  <c r="AJ6388" i="19"/>
  <c r="AH6388" i="19"/>
  <c r="AG6388" i="19"/>
  <c r="AF6388" i="19"/>
  <c r="AE6388" i="19"/>
  <c r="AD6388" i="19"/>
  <c r="AL6387" i="19"/>
  <c r="AJ6387" i="19"/>
  <c r="AH6387" i="19"/>
  <c r="AG6387" i="19"/>
  <c r="AF6387" i="19"/>
  <c r="AE6387" i="19"/>
  <c r="AD6387" i="19"/>
  <c r="AL6386" i="19"/>
  <c r="AJ6386" i="19"/>
  <c r="AH6386" i="19"/>
  <c r="AG6386" i="19"/>
  <c r="AF6386" i="19"/>
  <c r="AE6386" i="19"/>
  <c r="AD6386" i="19"/>
  <c r="AL6385" i="19"/>
  <c r="AJ6385" i="19"/>
  <c r="AH6385" i="19"/>
  <c r="AG6385" i="19"/>
  <c r="AF6385" i="19"/>
  <c r="AE6385" i="19"/>
  <c r="AD6385" i="19"/>
  <c r="AL6384" i="19"/>
  <c r="AJ6384" i="19"/>
  <c r="AH6384" i="19"/>
  <c r="AG6384" i="19"/>
  <c r="AF6384" i="19"/>
  <c r="AE6384" i="19"/>
  <c r="AD6384" i="19"/>
  <c r="AL6383" i="19"/>
  <c r="AJ6383" i="19"/>
  <c r="AH6383" i="19"/>
  <c r="AG6383" i="19"/>
  <c r="AF6383" i="19"/>
  <c r="AE6383" i="19"/>
  <c r="AD6383" i="19"/>
  <c r="AL6382" i="19"/>
  <c r="AJ6382" i="19"/>
  <c r="AH6382" i="19"/>
  <c r="AG6382" i="19"/>
  <c r="AF6382" i="19"/>
  <c r="AE6382" i="19"/>
  <c r="AD6382" i="19"/>
  <c r="AL6381" i="19"/>
  <c r="AJ6381" i="19"/>
  <c r="AH6381" i="19"/>
  <c r="AG6381" i="19"/>
  <c r="AF6381" i="19"/>
  <c r="AE6381" i="19"/>
  <c r="AD6381" i="19"/>
  <c r="AL6380" i="19"/>
  <c r="AJ6380" i="19"/>
  <c r="AH6380" i="19"/>
  <c r="AG6380" i="19"/>
  <c r="AF6380" i="19"/>
  <c r="AE6380" i="19"/>
  <c r="AD6380" i="19"/>
  <c r="AL6379" i="19"/>
  <c r="AJ6379" i="19"/>
  <c r="AH6379" i="19"/>
  <c r="AG6379" i="19"/>
  <c r="AF6379" i="19"/>
  <c r="AE6379" i="19"/>
  <c r="AD6379" i="19"/>
  <c r="AL6378" i="19"/>
  <c r="AJ6378" i="19"/>
  <c r="AH6378" i="19"/>
  <c r="AG6378" i="19"/>
  <c r="AF6378" i="19"/>
  <c r="AE6378" i="19"/>
  <c r="AD6378" i="19"/>
  <c r="AL6377" i="19"/>
  <c r="AJ6377" i="19"/>
  <c r="AH6377" i="19"/>
  <c r="AG6377" i="19"/>
  <c r="AF6377" i="19"/>
  <c r="AE6377" i="19"/>
  <c r="AD6377" i="19"/>
  <c r="AL6376" i="19"/>
  <c r="AJ6376" i="19"/>
  <c r="AH6376" i="19"/>
  <c r="AG6376" i="19"/>
  <c r="AF6376" i="19"/>
  <c r="AE6376" i="19"/>
  <c r="AD6376" i="19"/>
  <c r="AL6375" i="19"/>
  <c r="AJ6375" i="19"/>
  <c r="AH6375" i="19"/>
  <c r="AG6375" i="19"/>
  <c r="AF6375" i="19"/>
  <c r="AE6375" i="19"/>
  <c r="AD6375" i="19"/>
  <c r="AL6374" i="19"/>
  <c r="AJ6374" i="19"/>
  <c r="AH6374" i="19"/>
  <c r="AG6374" i="19"/>
  <c r="AF6374" i="19"/>
  <c r="AE6374" i="19"/>
  <c r="AD6374" i="19"/>
  <c r="AL6373" i="19"/>
  <c r="AJ6373" i="19"/>
  <c r="AH6373" i="19"/>
  <c r="AG6373" i="19"/>
  <c r="AF6373" i="19"/>
  <c r="AE6373" i="19"/>
  <c r="AD6373" i="19"/>
  <c r="AL6372" i="19"/>
  <c r="AJ6372" i="19"/>
  <c r="AH6372" i="19"/>
  <c r="AG6372" i="19"/>
  <c r="AF6372" i="19"/>
  <c r="AE6372" i="19"/>
  <c r="AD6372" i="19"/>
  <c r="AL6407" i="19"/>
  <c r="AJ6407" i="19"/>
  <c r="AH6407" i="19"/>
  <c r="AG6407" i="19"/>
  <c r="AF6407" i="19"/>
  <c r="AE6407" i="19"/>
  <c r="AD6407" i="19"/>
  <c r="AL6406" i="19"/>
  <c r="AJ6406" i="19"/>
  <c r="AH6406" i="19"/>
  <c r="AG6406" i="19"/>
  <c r="AF6406" i="19"/>
  <c r="AE6406" i="19"/>
  <c r="AD6406" i="19"/>
  <c r="AL6405" i="19"/>
  <c r="AJ6405" i="19"/>
  <c r="AH6405" i="19"/>
  <c r="AG6405" i="19"/>
  <c r="AF6405" i="19"/>
  <c r="AE6405" i="19"/>
  <c r="AD6405" i="19"/>
  <c r="AL6404" i="19"/>
  <c r="AJ6404" i="19"/>
  <c r="AH6404" i="19"/>
  <c r="AG6404" i="19"/>
  <c r="AF6404" i="19"/>
  <c r="AE6404" i="19"/>
  <c r="AD6404" i="19"/>
  <c r="AL6403" i="19"/>
  <c r="AJ6403" i="19"/>
  <c r="AH6403" i="19"/>
  <c r="AG6403" i="19"/>
  <c r="AF6403" i="19"/>
  <c r="AE6403" i="19"/>
  <c r="AD6403" i="19"/>
  <c r="AL6402" i="19"/>
  <c r="AJ6402" i="19"/>
  <c r="AH6402" i="19"/>
  <c r="AG6402" i="19"/>
  <c r="AF6402" i="19"/>
  <c r="AE6402" i="19"/>
  <c r="AD6402" i="19"/>
  <c r="AL6401" i="19"/>
  <c r="AJ6401" i="19"/>
  <c r="AH6401" i="19"/>
  <c r="AG6401" i="19"/>
  <c r="AF6401" i="19"/>
  <c r="AE6401" i="19"/>
  <c r="AD6401" i="19"/>
  <c r="AL6400" i="19"/>
  <c r="AJ6400" i="19"/>
  <c r="AH6400" i="19"/>
  <c r="AG6400" i="19"/>
  <c r="AF6400" i="19"/>
  <c r="AE6400" i="19"/>
  <c r="AD6400" i="19"/>
  <c r="AL6399" i="19"/>
  <c r="AJ6399" i="19"/>
  <c r="AH6399" i="19"/>
  <c r="AG6399" i="19"/>
  <c r="AF6399" i="19"/>
  <c r="AE6399" i="19"/>
  <c r="AD6399" i="19"/>
  <c r="AL6398" i="19"/>
  <c r="AJ6398" i="19"/>
  <c r="AH6398" i="19"/>
  <c r="AG6398" i="19"/>
  <c r="AF6398" i="19"/>
  <c r="AE6398" i="19"/>
  <c r="AD6398" i="19"/>
  <c r="AL6397" i="19"/>
  <c r="AJ6397" i="19"/>
  <c r="AH6397" i="19"/>
  <c r="AG6397" i="19"/>
  <c r="AF6397" i="19"/>
  <c r="AE6397" i="19"/>
  <c r="AD6397" i="19"/>
  <c r="AL6396" i="19"/>
  <c r="AJ6396" i="19"/>
  <c r="AH6396" i="19"/>
  <c r="AG6396" i="19"/>
  <c r="AF6396" i="19"/>
  <c r="AE6396" i="19"/>
  <c r="AD6396" i="19"/>
  <c r="AL6371" i="19"/>
  <c r="AL6370" i="19"/>
  <c r="AL6369" i="19"/>
  <c r="AL6445" i="19"/>
  <c r="AJ6445" i="19"/>
  <c r="AH6445" i="19"/>
  <c r="AG6445" i="19"/>
  <c r="AF6445" i="19"/>
  <c r="AE6445" i="19"/>
  <c r="AD6445" i="19"/>
  <c r="AL6444" i="19"/>
  <c r="AJ6444" i="19"/>
  <c r="AH6444" i="19"/>
  <c r="AG6444" i="19"/>
  <c r="AF6444" i="19"/>
  <c r="AE6444" i="19"/>
  <c r="AD6444" i="19"/>
  <c r="AL6443" i="19"/>
  <c r="AJ6443" i="19"/>
  <c r="AH6443" i="19"/>
  <c r="AG6443" i="19"/>
  <c r="AF6443" i="19"/>
  <c r="AE6443" i="19"/>
  <c r="AD6443" i="19"/>
  <c r="AL6442" i="19"/>
  <c r="AJ6442" i="19"/>
  <c r="AH6442" i="19"/>
  <c r="AG6442" i="19"/>
  <c r="AF6442" i="19"/>
  <c r="AE6442" i="19"/>
  <c r="AD6442" i="19"/>
  <c r="AL6441" i="19"/>
  <c r="AJ6441" i="19"/>
  <c r="AH6441" i="19"/>
  <c r="AG6441" i="19"/>
  <c r="AF6441" i="19"/>
  <c r="AE6441" i="19"/>
  <c r="AD6441" i="19"/>
  <c r="AL6440" i="19"/>
  <c r="AJ6440" i="19"/>
  <c r="AH6440" i="19"/>
  <c r="AG6440" i="19"/>
  <c r="AF6440" i="19"/>
  <c r="AE6440" i="19"/>
  <c r="AD6440" i="19"/>
  <c r="AL6439" i="19"/>
  <c r="AJ6439" i="19"/>
  <c r="AH6439" i="19"/>
  <c r="AG6439" i="19"/>
  <c r="AF6439" i="19"/>
  <c r="AE6439" i="19"/>
  <c r="AD6439" i="19"/>
  <c r="AL6438" i="19"/>
  <c r="AJ6438" i="19"/>
  <c r="AH6438" i="19"/>
  <c r="AG6438" i="19"/>
  <c r="AF6438" i="19"/>
  <c r="AE6438" i="19"/>
  <c r="AD6438" i="19"/>
  <c r="AL6437" i="19"/>
  <c r="AJ6437" i="19"/>
  <c r="AH6437" i="19"/>
  <c r="AG6437" i="19"/>
  <c r="AF6437" i="19"/>
  <c r="AE6437" i="19"/>
  <c r="AD6437" i="19"/>
  <c r="AL6436" i="19"/>
  <c r="AJ6436" i="19"/>
  <c r="AH6436" i="19"/>
  <c r="AG6436" i="19"/>
  <c r="AF6436" i="19"/>
  <c r="AE6436" i="19"/>
  <c r="AD6436" i="19"/>
  <c r="AL6435" i="19"/>
  <c r="AJ6435" i="19"/>
  <c r="AH6435" i="19"/>
  <c r="AG6435" i="19"/>
  <c r="AF6435" i="19"/>
  <c r="AE6435" i="19"/>
  <c r="AD6435" i="19"/>
  <c r="AL6434" i="19"/>
  <c r="AJ6434" i="19"/>
  <c r="AH6434" i="19"/>
  <c r="AG6434" i="19"/>
  <c r="AF6434" i="19"/>
  <c r="AE6434" i="19"/>
  <c r="AD6434" i="19"/>
  <c r="AL6433" i="19"/>
  <c r="AJ6433" i="19"/>
  <c r="AH6433" i="19"/>
  <c r="AG6433" i="19"/>
  <c r="AF6433" i="19"/>
  <c r="AE6433" i="19"/>
  <c r="AD6433" i="19"/>
  <c r="AL6432" i="19"/>
  <c r="AJ6432" i="19"/>
  <c r="AH6432" i="19"/>
  <c r="AG6432" i="19"/>
  <c r="AF6432" i="19"/>
  <c r="AE6432" i="19"/>
  <c r="AD6432" i="19"/>
  <c r="AL6431" i="19"/>
  <c r="AJ6431" i="19"/>
  <c r="AH6431" i="19"/>
  <c r="AG6431" i="19"/>
  <c r="AF6431" i="19"/>
  <c r="AE6431" i="19"/>
  <c r="AD6431" i="19"/>
  <c r="AL6430" i="19"/>
  <c r="AJ6430" i="19"/>
  <c r="AH6430" i="19"/>
  <c r="AG6430" i="19"/>
  <c r="AF6430" i="19"/>
  <c r="AE6430" i="19"/>
  <c r="AD6430" i="19"/>
  <c r="AL6429" i="19"/>
  <c r="AJ6429" i="19"/>
  <c r="AH6429" i="19"/>
  <c r="AG6429" i="19"/>
  <c r="AF6429" i="19"/>
  <c r="AE6429" i="19"/>
  <c r="AD6429" i="19"/>
  <c r="AL6428" i="19"/>
  <c r="AJ6428" i="19"/>
  <c r="AH6428" i="19"/>
  <c r="AG6428" i="19"/>
  <c r="AF6428" i="19"/>
  <c r="AE6428" i="19"/>
  <c r="AD6428" i="19"/>
  <c r="AL6427" i="19"/>
  <c r="AJ6427" i="19"/>
  <c r="AH6427" i="19"/>
  <c r="AG6427" i="19"/>
  <c r="AF6427" i="19"/>
  <c r="AE6427" i="19"/>
  <c r="AD6427" i="19"/>
  <c r="AL6426" i="19"/>
  <c r="AJ6426" i="19"/>
  <c r="AH6426" i="19"/>
  <c r="AG6426" i="19"/>
  <c r="AF6426" i="19"/>
  <c r="AE6426" i="19"/>
  <c r="AD6426" i="19"/>
  <c r="AL6425" i="19"/>
  <c r="AJ6425" i="19"/>
  <c r="AH6425" i="19"/>
  <c r="AG6425" i="19"/>
  <c r="AF6425" i="19"/>
  <c r="AE6425" i="19"/>
  <c r="AD6425" i="19"/>
  <c r="AL6424" i="19"/>
  <c r="AJ6424" i="19"/>
  <c r="AH6424" i="19"/>
  <c r="AG6424" i="19"/>
  <c r="AF6424" i="19"/>
  <c r="AE6424" i="19"/>
  <c r="AD6424" i="19"/>
  <c r="AL6423" i="19"/>
  <c r="AJ6423" i="19"/>
  <c r="AH6423" i="19"/>
  <c r="AG6423" i="19"/>
  <c r="AF6423" i="19"/>
  <c r="AE6423" i="19"/>
  <c r="AD6423" i="19"/>
  <c r="AL6471" i="19"/>
  <c r="AJ6471" i="19"/>
  <c r="AH6471" i="19"/>
  <c r="AG6471" i="19"/>
  <c r="AF6471" i="19"/>
  <c r="AE6471" i="19"/>
  <c r="AL6470" i="19"/>
  <c r="AJ6470" i="19"/>
  <c r="AH6470" i="19"/>
  <c r="AG6470" i="19"/>
  <c r="AF6470" i="19"/>
  <c r="AE6470" i="19"/>
  <c r="AD6470" i="19"/>
  <c r="AL6469" i="19"/>
  <c r="AJ6469" i="19"/>
  <c r="AH6469" i="19"/>
  <c r="AG6469" i="19"/>
  <c r="AF6469" i="19"/>
  <c r="AE6469" i="19"/>
  <c r="AD6469" i="19"/>
  <c r="AL6468" i="19"/>
  <c r="AJ6468" i="19"/>
  <c r="AH6468" i="19"/>
  <c r="AG6468" i="19"/>
  <c r="AF6468" i="19"/>
  <c r="AE6468" i="19"/>
  <c r="AD6468" i="19"/>
  <c r="AL6467" i="19"/>
  <c r="AJ6467" i="19"/>
  <c r="AH6467" i="19"/>
  <c r="AG6467" i="19"/>
  <c r="AF6467" i="19"/>
  <c r="AE6467" i="19"/>
  <c r="AD6467" i="19"/>
  <c r="AL6466" i="19"/>
  <c r="AJ6466" i="19"/>
  <c r="AH6466" i="19"/>
  <c r="AG6466" i="19"/>
  <c r="AF6466" i="19"/>
  <c r="AE6466" i="19"/>
  <c r="AD6466" i="19"/>
  <c r="AL6465" i="19"/>
  <c r="AJ6465" i="19"/>
  <c r="AH6465" i="19"/>
  <c r="AG6465" i="19"/>
  <c r="AF6465" i="19"/>
  <c r="AE6465" i="19"/>
  <c r="AD6465" i="19"/>
  <c r="AL6464" i="19"/>
  <c r="AJ6464" i="19"/>
  <c r="AH6464" i="19"/>
  <c r="AG6464" i="19"/>
  <c r="AF6464" i="19"/>
  <c r="AE6464" i="19"/>
  <c r="AD6464" i="19"/>
  <c r="AL6463" i="19"/>
  <c r="AJ6463" i="19"/>
  <c r="AH6463" i="19"/>
  <c r="AG6463" i="19"/>
  <c r="AF6463" i="19"/>
  <c r="AE6463" i="19"/>
  <c r="AD6463" i="19"/>
  <c r="AL6462" i="19"/>
  <c r="AJ6462" i="19"/>
  <c r="AH6462" i="19"/>
  <c r="AG6462" i="19"/>
  <c r="AF6462" i="19"/>
  <c r="AE6462" i="19"/>
  <c r="AD6462" i="19"/>
  <c r="AL6461" i="19"/>
  <c r="AJ6461" i="19"/>
  <c r="AH6461" i="19"/>
  <c r="AG6461" i="19"/>
  <c r="AF6461" i="19"/>
  <c r="AE6461" i="19"/>
  <c r="AD6461" i="19"/>
  <c r="AL6460" i="19"/>
  <c r="AJ6460" i="19"/>
  <c r="AH6460" i="19"/>
  <c r="AG6460" i="19"/>
  <c r="AF6460" i="19"/>
  <c r="AE6460" i="19"/>
  <c r="AD6460" i="19"/>
  <c r="AL6459" i="19"/>
  <c r="AJ6459" i="19"/>
  <c r="AH6459" i="19"/>
  <c r="AG6459" i="19"/>
  <c r="AF6459" i="19"/>
  <c r="AE6459" i="19"/>
  <c r="AD6459" i="19"/>
  <c r="AL6458" i="19"/>
  <c r="AJ6458" i="19"/>
  <c r="AH6458" i="19"/>
  <c r="AG6458" i="19"/>
  <c r="AF6458" i="19"/>
  <c r="AE6458" i="19"/>
  <c r="AD6458" i="19"/>
  <c r="AL6457" i="19"/>
  <c r="AJ6457" i="19"/>
  <c r="AH6457" i="19"/>
  <c r="AG6457" i="19"/>
  <c r="AF6457" i="19"/>
  <c r="AE6457" i="19"/>
  <c r="AD6457" i="19"/>
  <c r="AL6456" i="19"/>
  <c r="AJ6456" i="19"/>
  <c r="AH6456" i="19"/>
  <c r="AG6456" i="19"/>
  <c r="AF6456" i="19"/>
  <c r="AE6456" i="19"/>
  <c r="AD6456" i="19"/>
  <c r="AL6455" i="19"/>
  <c r="AJ6455" i="19"/>
  <c r="AH6455" i="19"/>
  <c r="AG6455" i="19"/>
  <c r="AF6455" i="19"/>
  <c r="AE6455" i="19"/>
  <c r="AD6455" i="19"/>
  <c r="AL6454" i="19"/>
  <c r="AJ6454" i="19"/>
  <c r="AH6454" i="19"/>
  <c r="AG6454" i="19"/>
  <c r="AF6454" i="19"/>
  <c r="AE6454" i="19"/>
  <c r="AD6454" i="19"/>
  <c r="AL6453" i="19"/>
  <c r="AJ6453" i="19"/>
  <c r="AH6453" i="19"/>
  <c r="AG6453" i="19"/>
  <c r="AF6453" i="19"/>
  <c r="AE6453" i="19"/>
  <c r="AD6453" i="19"/>
  <c r="AL6452" i="19"/>
  <c r="AJ6452" i="19"/>
  <c r="AH6452" i="19"/>
  <c r="AG6452" i="19"/>
  <c r="AF6452" i="19"/>
  <c r="AE6452" i="19"/>
  <c r="AD6452" i="19"/>
  <c r="AL6451" i="19"/>
  <c r="AJ6451" i="19"/>
  <c r="AH6451" i="19"/>
  <c r="AG6451" i="19"/>
  <c r="AF6451" i="19"/>
  <c r="AE6451" i="19"/>
  <c r="AD6451" i="19"/>
  <c r="AL6422" i="19"/>
  <c r="AL6421" i="19"/>
  <c r="AL6420" i="19"/>
  <c r="AL6419" i="19"/>
  <c r="AL6418" i="19"/>
  <c r="AL6417" i="19"/>
  <c r="AL6416" i="19"/>
  <c r="AN6519" i="19"/>
  <c r="AL6519" i="19"/>
  <c r="AK6519" i="19"/>
  <c r="AJ6519" i="19"/>
  <c r="AI6519" i="19"/>
  <c r="AH6519" i="19"/>
  <c r="AG6519" i="19"/>
  <c r="AF6519" i="19"/>
  <c r="AE6519" i="19"/>
  <c r="AD6519" i="19"/>
  <c r="AL6490" i="19"/>
  <c r="AJ6490" i="19"/>
  <c r="AH6490" i="19"/>
  <c r="AG6490" i="19"/>
  <c r="AF6490" i="19"/>
  <c r="AE6490" i="19"/>
  <c r="AD6490" i="19"/>
  <c r="AL6489" i="19"/>
  <c r="AJ6489" i="19"/>
  <c r="AH6489" i="19"/>
  <c r="AG6489" i="19"/>
  <c r="AF6489" i="19"/>
  <c r="AE6489" i="19"/>
  <c r="AD6489" i="19"/>
  <c r="AL6488" i="19"/>
  <c r="AJ6488" i="19"/>
  <c r="AH6488" i="19"/>
  <c r="AG6488" i="19"/>
  <c r="AF6488" i="19"/>
  <c r="AE6488" i="19"/>
  <c r="AD6488" i="19"/>
  <c r="AL6487" i="19"/>
  <c r="AJ6487" i="19"/>
  <c r="AH6487" i="19"/>
  <c r="AG6487" i="19"/>
  <c r="AF6487" i="19"/>
  <c r="AE6487" i="19"/>
  <c r="AD6487" i="19"/>
  <c r="AL6486" i="19"/>
  <c r="AJ6486" i="19"/>
  <c r="AH6486" i="19"/>
  <c r="AG6486" i="19"/>
  <c r="AF6486" i="19"/>
  <c r="AE6486" i="19"/>
  <c r="AD6486" i="19"/>
  <c r="AL6485" i="19"/>
  <c r="AJ6485" i="19"/>
  <c r="AH6485" i="19"/>
  <c r="AG6485" i="19"/>
  <c r="AF6485" i="19"/>
  <c r="AE6485" i="19"/>
  <c r="AD6485" i="19"/>
  <c r="AL6484" i="19"/>
  <c r="AJ6484" i="19"/>
  <c r="AH6484" i="19"/>
  <c r="AG6484" i="19"/>
  <c r="AF6484" i="19"/>
  <c r="AE6484" i="19"/>
  <c r="AD6484" i="19"/>
  <c r="AL6516" i="19"/>
  <c r="AJ6516" i="19"/>
  <c r="AH6516" i="19"/>
  <c r="AG6516" i="19"/>
  <c r="AF6516" i="19"/>
  <c r="AE6516" i="19"/>
  <c r="AD6516" i="19"/>
  <c r="AL6515" i="19"/>
  <c r="AJ6515" i="19"/>
  <c r="AH6515" i="19"/>
  <c r="AG6515" i="19"/>
  <c r="AF6515" i="19"/>
  <c r="AE6515" i="19"/>
  <c r="AD6515" i="19"/>
  <c r="AL6514" i="19"/>
  <c r="AJ6514" i="19"/>
  <c r="AH6514" i="19"/>
  <c r="AG6514" i="19"/>
  <c r="AF6514" i="19"/>
  <c r="AE6514" i="19"/>
  <c r="AD6514" i="19"/>
  <c r="AL6513" i="19"/>
  <c r="AJ6513" i="19"/>
  <c r="AH6513" i="19"/>
  <c r="AG6513" i="19"/>
  <c r="AF6513" i="19"/>
  <c r="AE6513" i="19"/>
  <c r="AD6513" i="19"/>
  <c r="AL6512" i="19"/>
  <c r="AJ6512" i="19"/>
  <c r="AH6512" i="19"/>
  <c r="AG6512" i="19"/>
  <c r="AF6512" i="19"/>
  <c r="AE6512" i="19"/>
  <c r="AD6512" i="19"/>
  <c r="AL6511" i="19"/>
  <c r="AJ6511" i="19"/>
  <c r="AH6511" i="19"/>
  <c r="AG6511" i="19"/>
  <c r="AF6511" i="19"/>
  <c r="AE6511" i="19"/>
  <c r="AD6511" i="19"/>
  <c r="AL6510" i="19"/>
  <c r="AJ6510" i="19"/>
  <c r="AH6510" i="19"/>
  <c r="AG6510" i="19"/>
  <c r="AF6510" i="19"/>
  <c r="AE6510" i="19"/>
  <c r="AD6510" i="19"/>
  <c r="AL6509" i="19"/>
  <c r="AJ6509" i="19"/>
  <c r="AH6509" i="19"/>
  <c r="AG6509" i="19"/>
  <c r="AF6509" i="19"/>
  <c r="AE6509" i="19"/>
  <c r="AD6509" i="19"/>
  <c r="AL6508" i="19"/>
  <c r="AJ6508" i="19"/>
  <c r="AH6508" i="19"/>
  <c r="AG6508" i="19"/>
  <c r="AF6508" i="19"/>
  <c r="AE6508" i="19"/>
  <c r="AD6508" i="19"/>
  <c r="AL6507" i="19"/>
  <c r="AJ6507" i="19"/>
  <c r="AH6507" i="19"/>
  <c r="AG6507" i="19"/>
  <c r="AF6507" i="19"/>
  <c r="AE6507" i="19"/>
  <c r="AD6507" i="19"/>
  <c r="AL6483" i="19"/>
  <c r="AL6528" i="19"/>
  <c r="AL6527" i="19"/>
  <c r="AL6526" i="19"/>
  <c r="AJ6528" i="19"/>
  <c r="AH6528" i="19"/>
  <c r="AG6528" i="19"/>
  <c r="AF6528" i="19"/>
  <c r="AE6528" i="19"/>
  <c r="AD6528" i="19"/>
  <c r="AJ6527" i="19"/>
  <c r="AH6527" i="19"/>
  <c r="AG6527" i="19"/>
  <c r="AF6527" i="19"/>
  <c r="AE6527" i="19"/>
  <c r="AD6527" i="19"/>
  <c r="AJ6526" i="19"/>
  <c r="AH6526" i="19"/>
  <c r="AG6526" i="19"/>
  <c r="AF6526" i="19"/>
  <c r="AE6526" i="19"/>
  <c r="AD6526" i="19"/>
  <c r="AL6563" i="19"/>
  <c r="AL6562" i="19"/>
  <c r="AL6561" i="19"/>
  <c r="AL6560" i="19"/>
  <c r="AL6559" i="19"/>
  <c r="AL6598" i="19"/>
  <c r="AJ6598" i="19"/>
  <c r="AH6598" i="19"/>
  <c r="AG6598" i="19"/>
  <c r="AF6598" i="19"/>
  <c r="AE6598" i="19"/>
  <c r="AD6598" i="19"/>
  <c r="AL6597" i="19"/>
  <c r="AJ6597" i="19"/>
  <c r="AH6597" i="19"/>
  <c r="AG6597" i="19"/>
  <c r="AF6597" i="19"/>
  <c r="AE6597" i="19"/>
  <c r="AD6597" i="19"/>
  <c r="AL6596" i="19"/>
  <c r="AJ6596" i="19"/>
  <c r="AH6596" i="19"/>
  <c r="AG6596" i="19"/>
  <c r="AF6596" i="19"/>
  <c r="AE6596" i="19"/>
  <c r="AD6596" i="19"/>
  <c r="AL6595" i="19"/>
  <c r="AJ6595" i="19"/>
  <c r="AH6595" i="19"/>
  <c r="AG6595" i="19"/>
  <c r="AF6595" i="19"/>
  <c r="AE6595" i="19"/>
  <c r="AD6595" i="19"/>
  <c r="AL6594" i="19"/>
  <c r="AJ6594" i="19"/>
  <c r="AH6594" i="19"/>
  <c r="AG6594" i="19"/>
  <c r="AF6594" i="19"/>
  <c r="AE6594" i="19"/>
  <c r="AD6594" i="19"/>
  <c r="AL6593" i="19"/>
  <c r="AJ6593" i="19"/>
  <c r="AH6593" i="19"/>
  <c r="AG6593" i="19"/>
  <c r="AF6593" i="19"/>
  <c r="AE6593" i="19"/>
  <c r="AD6593" i="19"/>
  <c r="AL6592" i="19"/>
  <c r="AJ6592" i="19"/>
  <c r="AH6592" i="19"/>
  <c r="AG6592" i="19"/>
  <c r="AF6592" i="19"/>
  <c r="AE6592" i="19"/>
  <c r="AD6592" i="19"/>
  <c r="AN6619" i="19"/>
  <c r="AK6619" i="19"/>
  <c r="AL6620" i="19"/>
  <c r="AL6619" i="19" s="1"/>
  <c r="L6602" i="19" s="1"/>
  <c r="AJ6620" i="19"/>
  <c r="AJ6619" i="19" s="1"/>
  <c r="AH6620" i="19"/>
  <c r="AH6619" i="19" s="1"/>
  <c r="AG6620" i="19"/>
  <c r="AG6619" i="19" s="1"/>
  <c r="AF6620" i="19"/>
  <c r="AF6619" i="19" s="1"/>
  <c r="AE6620" i="19"/>
  <c r="AE6619" i="19" s="1"/>
  <c r="AD6620" i="19"/>
  <c r="AD6619" i="19" s="1"/>
  <c r="AL6616" i="19"/>
  <c r="AJ6616" i="19"/>
  <c r="AH6616" i="19"/>
  <c r="AG6616" i="19"/>
  <c r="AF6616" i="19"/>
  <c r="AE6616" i="19"/>
  <c r="AD6616" i="19"/>
  <c r="AL6615" i="19"/>
  <c r="AJ6615" i="19"/>
  <c r="AH6615" i="19"/>
  <c r="AG6615" i="19"/>
  <c r="AF6615" i="19"/>
  <c r="AE6615" i="19"/>
  <c r="AD6615" i="19"/>
  <c r="AL6661" i="19"/>
  <c r="AJ6661" i="19"/>
  <c r="AH6661" i="19"/>
  <c r="AG6661" i="19"/>
  <c r="AF6661" i="19"/>
  <c r="AE6661" i="19"/>
  <c r="AD6661" i="19"/>
  <c r="AL6660" i="19"/>
  <c r="AJ6660" i="19"/>
  <c r="AH6660" i="19"/>
  <c r="AG6660" i="19"/>
  <c r="AF6660" i="19"/>
  <c r="AE6660" i="19"/>
  <c r="AD6660" i="19"/>
  <c r="AL6659" i="19"/>
  <c r="AJ6659" i="19"/>
  <c r="AH6659" i="19"/>
  <c r="AG6659" i="19"/>
  <c r="AF6659" i="19"/>
  <c r="AE6659" i="19"/>
  <c r="AD6659" i="19"/>
  <c r="AL6658" i="19"/>
  <c r="AJ6658" i="19"/>
  <c r="AH6658" i="19"/>
  <c r="AG6658" i="19"/>
  <c r="AF6658" i="19"/>
  <c r="AE6658" i="19"/>
  <c r="AD6658" i="19"/>
  <c r="AL6657" i="19"/>
  <c r="AJ6657" i="19"/>
  <c r="AH6657" i="19"/>
  <c r="AG6657" i="19"/>
  <c r="AF6657" i="19"/>
  <c r="AE6657" i="19"/>
  <c r="AD6657" i="19"/>
  <c r="AL6656" i="19"/>
  <c r="AJ6656" i="19"/>
  <c r="AH6656" i="19"/>
  <c r="AG6656" i="19"/>
  <c r="AF6656" i="19"/>
  <c r="AE6656" i="19"/>
  <c r="AD6656" i="19"/>
  <c r="AL6655" i="19"/>
  <c r="AJ6655" i="19"/>
  <c r="AH6655" i="19"/>
  <c r="AG6655" i="19"/>
  <c r="AF6655" i="19"/>
  <c r="AE6655" i="19"/>
  <c r="AD6655" i="19"/>
  <c r="AL6654" i="19"/>
  <c r="AJ6654" i="19"/>
  <c r="AH6654" i="19"/>
  <c r="AG6654" i="19"/>
  <c r="AF6654" i="19"/>
  <c r="AE6654" i="19"/>
  <c r="AD6654" i="19"/>
  <c r="AL6653" i="19"/>
  <c r="AJ6653" i="19"/>
  <c r="AH6653" i="19"/>
  <c r="AG6653" i="19"/>
  <c r="AF6653" i="19"/>
  <c r="AE6653" i="19"/>
  <c r="AD6653" i="19"/>
  <c r="AL6629" i="19"/>
  <c r="AL6628" i="19"/>
  <c r="AL6627" i="19"/>
  <c r="AL6626" i="19"/>
  <c r="AL6694" i="19"/>
  <c r="AJ6694" i="19"/>
  <c r="AH6694" i="19"/>
  <c r="AG6694" i="19"/>
  <c r="AF6694" i="19"/>
  <c r="AE6694" i="19"/>
  <c r="AD6694" i="19"/>
  <c r="AL6686" i="19"/>
  <c r="AL6685" i="19"/>
  <c r="AL6684" i="19"/>
  <c r="AL6683" i="19"/>
  <c r="AL6682" i="19"/>
  <c r="AL6681" i="19"/>
  <c r="AL6680" i="19"/>
  <c r="AL6679" i="19"/>
  <c r="AL6678" i="19"/>
  <c r="AL6677" i="19"/>
  <c r="AL6676" i="19"/>
  <c r="AL6675" i="19"/>
  <c r="AL6674" i="19"/>
  <c r="AL6673" i="19"/>
  <c r="AL6672" i="19"/>
  <c r="AL6671" i="19"/>
  <c r="AL6670" i="19"/>
  <c r="AL6704" i="19"/>
  <c r="AL6703" i="19"/>
  <c r="AJ6754" i="19"/>
  <c r="AH6754" i="19"/>
  <c r="AG6754" i="19"/>
  <c r="AF6754" i="19"/>
  <c r="AE6754" i="19"/>
  <c r="AD6754" i="19"/>
  <c r="AJ6753" i="19"/>
  <c r="AH6753" i="19"/>
  <c r="AG6753" i="19"/>
  <c r="AF6753" i="19"/>
  <c r="AE6753" i="19"/>
  <c r="AD6753" i="19"/>
  <c r="AJ6752" i="19"/>
  <c r="AH6752" i="19"/>
  <c r="AG6752" i="19"/>
  <c r="AF6752" i="19"/>
  <c r="AE6752" i="19"/>
  <c r="AD6752" i="19"/>
  <c r="AJ6751" i="19"/>
  <c r="AH6751" i="19"/>
  <c r="AG6751" i="19"/>
  <c r="AF6751" i="19"/>
  <c r="AE6751" i="19"/>
  <c r="AD6751" i="19"/>
  <c r="AJ6750" i="19"/>
  <c r="AH6750" i="19"/>
  <c r="AG6750" i="19"/>
  <c r="AF6750" i="19"/>
  <c r="AE6750" i="19"/>
  <c r="AD6750" i="19"/>
  <c r="AJ6749" i="19"/>
  <c r="AH6749" i="19"/>
  <c r="AG6749" i="19"/>
  <c r="AF6749" i="19"/>
  <c r="AE6749" i="19"/>
  <c r="AD6749" i="19"/>
  <c r="AJ6748" i="19"/>
  <c r="AH6748" i="19"/>
  <c r="AG6748" i="19"/>
  <c r="AF6748" i="19"/>
  <c r="AE6748" i="19"/>
  <c r="AD6748" i="19"/>
  <c r="AJ6747" i="19"/>
  <c r="AH6747" i="19"/>
  <c r="AG6747" i="19"/>
  <c r="AF6747" i="19"/>
  <c r="AE6747" i="19"/>
  <c r="AD6747" i="19"/>
  <c r="AJ6746" i="19"/>
  <c r="AH6746" i="19"/>
  <c r="AG6746" i="19"/>
  <c r="AF6746" i="19"/>
  <c r="AE6746" i="19"/>
  <c r="AD6746" i="19"/>
  <c r="AJ6745" i="19"/>
  <c r="AH6745" i="19"/>
  <c r="AG6745" i="19"/>
  <c r="AF6745" i="19"/>
  <c r="AE6745" i="19"/>
  <c r="AD6745" i="19"/>
  <c r="AJ6744" i="19"/>
  <c r="AH6744" i="19"/>
  <c r="AG6744" i="19"/>
  <c r="AF6744" i="19"/>
  <c r="AE6744" i="19"/>
  <c r="AD6744" i="19"/>
  <c r="AJ6743" i="19"/>
  <c r="AH6743" i="19"/>
  <c r="AG6743" i="19"/>
  <c r="AF6743" i="19"/>
  <c r="AE6743" i="19"/>
  <c r="AD6743" i="19"/>
  <c r="AJ6742" i="19"/>
  <c r="AH6742" i="19"/>
  <c r="AG6742" i="19"/>
  <c r="AF6742" i="19"/>
  <c r="AE6742" i="19"/>
  <c r="AD6742" i="19"/>
  <c r="AJ6741" i="19"/>
  <c r="AH6741" i="19"/>
  <c r="AG6741" i="19"/>
  <c r="AF6741" i="19"/>
  <c r="AE6741" i="19"/>
  <c r="AD6741" i="19"/>
  <c r="AJ6740" i="19"/>
  <c r="AH6740" i="19"/>
  <c r="AG6740" i="19"/>
  <c r="AF6740" i="19"/>
  <c r="AE6740" i="19"/>
  <c r="AD6740" i="19"/>
  <c r="AJ6739" i="19"/>
  <c r="AH6739" i="19"/>
  <c r="AG6739" i="19"/>
  <c r="AF6739" i="19"/>
  <c r="AE6739" i="19"/>
  <c r="AD6739" i="19"/>
  <c r="AJ6738" i="19"/>
  <c r="AH6738" i="19"/>
  <c r="AG6738" i="19"/>
  <c r="AF6738" i="19"/>
  <c r="AE6738" i="19"/>
  <c r="AD6738" i="19"/>
  <c r="AJ6737" i="19"/>
  <c r="AH6737" i="19"/>
  <c r="AG6737" i="19"/>
  <c r="AF6737" i="19"/>
  <c r="AE6737" i="19"/>
  <c r="AD6737" i="19"/>
  <c r="AJ6736" i="19"/>
  <c r="AH6736" i="19"/>
  <c r="AG6736" i="19"/>
  <c r="AF6736" i="19"/>
  <c r="AE6736" i="19"/>
  <c r="AD6736" i="19"/>
  <c r="AL6754" i="19"/>
  <c r="AL6753" i="19"/>
  <c r="AL6752" i="19"/>
  <c r="AL6751" i="19"/>
  <c r="AL6750" i="19"/>
  <c r="AL6749" i="19"/>
  <c r="AL6748" i="19"/>
  <c r="AL6747" i="19"/>
  <c r="AL6746" i="19"/>
  <c r="AL6745" i="19"/>
  <c r="AL6744" i="19"/>
  <c r="AL6743" i="19"/>
  <c r="AL6742" i="19"/>
  <c r="AL6741" i="19"/>
  <c r="AL6740" i="19"/>
  <c r="AL6739" i="19"/>
  <c r="AL6738" i="19"/>
  <c r="AL6737" i="19"/>
  <c r="AL6736" i="19"/>
  <c r="AL6735" i="19"/>
  <c r="AL6806" i="19"/>
  <c r="AL6805" i="19"/>
  <c r="AL6870" i="19"/>
  <c r="AL6869" i="19"/>
  <c r="AL6936" i="19"/>
  <c r="AL6935" i="19"/>
  <c r="AL6934" i="19"/>
  <c r="AL6933" i="19"/>
  <c r="AL6993" i="19"/>
  <c r="AJ6993" i="19"/>
  <c r="AH6993" i="19"/>
  <c r="AG6993" i="19"/>
  <c r="AF6993" i="19"/>
  <c r="AE6993" i="19"/>
  <c r="AD6993" i="19"/>
  <c r="AJ6987" i="19"/>
  <c r="AH6987" i="19"/>
  <c r="AG6987" i="19"/>
  <c r="AF6987" i="19"/>
  <c r="AE6987" i="19"/>
  <c r="AD6987" i="19"/>
  <c r="AJ6986" i="19"/>
  <c r="AH6986" i="19"/>
  <c r="AG6986" i="19"/>
  <c r="AF6986" i="19"/>
  <c r="AE6986" i="19"/>
  <c r="AD6986" i="19"/>
  <c r="AJ6985" i="19"/>
  <c r="AH6985" i="19"/>
  <c r="AG6985" i="19"/>
  <c r="AF6985" i="19"/>
  <c r="AE6985" i="19"/>
  <c r="AD6985" i="19"/>
  <c r="AJ6984" i="19"/>
  <c r="AH6984" i="19"/>
  <c r="AG6984" i="19"/>
  <c r="AF6984" i="19"/>
  <c r="AE6984" i="19"/>
  <c r="AD6984" i="19"/>
  <c r="AJ6983" i="19"/>
  <c r="AH6983" i="19"/>
  <c r="AG6983" i="19"/>
  <c r="AF6983" i="19"/>
  <c r="AE6983" i="19"/>
  <c r="AD6983" i="19"/>
  <c r="AJ6982" i="19"/>
  <c r="AH6982" i="19"/>
  <c r="AG6982" i="19"/>
  <c r="AF6982" i="19"/>
  <c r="AE6982" i="19"/>
  <c r="AD6982" i="19"/>
  <c r="AJ6981" i="19"/>
  <c r="AH6981" i="19"/>
  <c r="AG6981" i="19"/>
  <c r="AF6981" i="19"/>
  <c r="AE6981" i="19"/>
  <c r="AD6981" i="19"/>
  <c r="AJ6980" i="19"/>
  <c r="AH6980" i="19"/>
  <c r="AG6980" i="19"/>
  <c r="AF6980" i="19"/>
  <c r="AE6980" i="19"/>
  <c r="AD6980" i="19"/>
  <c r="AJ6979" i="19"/>
  <c r="AH6979" i="19"/>
  <c r="AG6979" i="19"/>
  <c r="AF6979" i="19"/>
  <c r="AE6979" i="19"/>
  <c r="AD6979" i="19"/>
  <c r="AL6987" i="19"/>
  <c r="AL6986" i="19"/>
  <c r="AL6985" i="19"/>
  <c r="AL6984" i="19"/>
  <c r="AL6983" i="19"/>
  <c r="AL6982" i="19"/>
  <c r="AL6981" i="19"/>
  <c r="AL6980" i="19"/>
  <c r="AL6979" i="19"/>
  <c r="AL6978" i="19"/>
  <c r="AL6977" i="19"/>
  <c r="AL6976" i="19"/>
  <c r="AL6975" i="19"/>
  <c r="AL6974" i="19"/>
  <c r="AL6973" i="19"/>
  <c r="AL6972" i="19"/>
  <c r="AL6971" i="19"/>
  <c r="AL6970" i="19"/>
  <c r="AL6969" i="19"/>
  <c r="AL6968" i="19"/>
  <c r="AL6967" i="19"/>
  <c r="AL6966" i="19"/>
  <c r="AL6965" i="19"/>
  <c r="AL7072" i="19"/>
  <c r="AL7071" i="19"/>
  <c r="AL7070" i="19"/>
  <c r="AL7069" i="19"/>
  <c r="AL7068" i="19"/>
  <c r="AN7126" i="19"/>
  <c r="AK7126" i="19"/>
  <c r="AL7128" i="19"/>
  <c r="AJ7128" i="19"/>
  <c r="AH7128" i="19"/>
  <c r="AG7128" i="19"/>
  <c r="AF7128" i="19"/>
  <c r="AE7128" i="19"/>
  <c r="AD7128" i="19"/>
  <c r="AL7127" i="19"/>
  <c r="AJ7127" i="19"/>
  <c r="AH7127" i="19"/>
  <c r="AG7127" i="19"/>
  <c r="AF7127" i="19"/>
  <c r="AE7127" i="19"/>
  <c r="AD7127" i="19"/>
  <c r="AL7103" i="19"/>
  <c r="AJ7103" i="19"/>
  <c r="AH7103" i="19"/>
  <c r="AG7103" i="19"/>
  <c r="AF7103" i="19"/>
  <c r="AE7103" i="19"/>
  <c r="AD7103" i="19"/>
  <c r="AL7102" i="19"/>
  <c r="AJ7102" i="19"/>
  <c r="AH7102" i="19"/>
  <c r="AG7102" i="19"/>
  <c r="AF7102" i="19"/>
  <c r="AE7102" i="19"/>
  <c r="AD7102" i="19"/>
  <c r="AL7101" i="19"/>
  <c r="AJ7101" i="19"/>
  <c r="AH7101" i="19"/>
  <c r="AG7101" i="19"/>
  <c r="AF7101" i="19"/>
  <c r="AE7101" i="19"/>
  <c r="AD7101" i="19"/>
  <c r="AL7100" i="19"/>
  <c r="AJ7100" i="19"/>
  <c r="AH7100" i="19"/>
  <c r="AG7100" i="19"/>
  <c r="AF7100" i="19"/>
  <c r="AE7100" i="19"/>
  <c r="AD7100" i="19"/>
  <c r="AL7139" i="19"/>
  <c r="AL7138" i="19"/>
  <c r="AL7137" i="19"/>
  <c r="AL7136" i="19"/>
  <c r="AL7135" i="19"/>
  <c r="AL7134" i="19"/>
  <c r="AL7133" i="19"/>
  <c r="AL7132" i="19"/>
  <c r="AL7179" i="19"/>
  <c r="AJ7179" i="19"/>
  <c r="AH7179" i="19"/>
  <c r="AG7179" i="19"/>
  <c r="AF7179" i="19"/>
  <c r="AE7179" i="19"/>
  <c r="AD7179" i="19"/>
  <c r="AL7178" i="19"/>
  <c r="AJ7178" i="19"/>
  <c r="AH7178" i="19"/>
  <c r="AG7178" i="19"/>
  <c r="AF7178" i="19"/>
  <c r="AE7178" i="19"/>
  <c r="AD7178" i="19"/>
  <c r="AL7177" i="19"/>
  <c r="AJ7177" i="19"/>
  <c r="AH7177" i="19"/>
  <c r="AG7177" i="19"/>
  <c r="AF7177" i="19"/>
  <c r="AE7177" i="19"/>
  <c r="AD7177" i="19"/>
  <c r="AL7176" i="19"/>
  <c r="AJ7176" i="19"/>
  <c r="AH7176" i="19"/>
  <c r="AG7176" i="19"/>
  <c r="AF7176" i="19"/>
  <c r="AE7176" i="19"/>
  <c r="AD7176" i="19"/>
  <c r="AL7175" i="19"/>
  <c r="AJ7175" i="19"/>
  <c r="AH7175" i="19"/>
  <c r="AG7175" i="19"/>
  <c r="AF7175" i="19"/>
  <c r="AE7175" i="19"/>
  <c r="AD7175" i="19"/>
  <c r="AL7174" i="19"/>
  <c r="AJ7174" i="19"/>
  <c r="AH7174" i="19"/>
  <c r="AG7174" i="19"/>
  <c r="AF7174" i="19"/>
  <c r="AE7174" i="19"/>
  <c r="AD7174" i="19"/>
  <c r="AL7173" i="19"/>
  <c r="AJ7173" i="19"/>
  <c r="AH7173" i="19"/>
  <c r="AG7173" i="19"/>
  <c r="AF7173" i="19"/>
  <c r="AE7173" i="19"/>
  <c r="AD7173" i="19"/>
  <c r="AL7172" i="19"/>
  <c r="AJ7172" i="19"/>
  <c r="AH7172" i="19"/>
  <c r="AG7172" i="19"/>
  <c r="AF7172" i="19"/>
  <c r="AE7172" i="19"/>
  <c r="AD7172" i="19"/>
  <c r="AL7171" i="19"/>
  <c r="AJ7171" i="19"/>
  <c r="AH7171" i="19"/>
  <c r="AG7171" i="19"/>
  <c r="AF7171" i="19"/>
  <c r="AE7171" i="19"/>
  <c r="AD7171" i="19"/>
  <c r="AL7170" i="19"/>
  <c r="AJ7170" i="19"/>
  <c r="AH7170" i="19"/>
  <c r="AG7170" i="19"/>
  <c r="AF7170" i="19"/>
  <c r="AE7170" i="19"/>
  <c r="AD7170" i="19"/>
  <c r="AL7169" i="19"/>
  <c r="AJ7169" i="19"/>
  <c r="AH7169" i="19"/>
  <c r="AG7169" i="19"/>
  <c r="AF7169" i="19"/>
  <c r="AE7169" i="19"/>
  <c r="AD7169" i="19"/>
  <c r="AL7168" i="19"/>
  <c r="AJ7168" i="19"/>
  <c r="AH7168" i="19"/>
  <c r="AG7168" i="19"/>
  <c r="AF7168" i="19"/>
  <c r="AE7168" i="19"/>
  <c r="AD7168" i="19"/>
  <c r="AL7167" i="19"/>
  <c r="AJ7167" i="19"/>
  <c r="AH7167" i="19"/>
  <c r="AG7167" i="19"/>
  <c r="AF7167" i="19"/>
  <c r="AE7167" i="19"/>
  <c r="AD7167" i="19"/>
  <c r="AL7166" i="19"/>
  <c r="AJ7166" i="19"/>
  <c r="AH7166" i="19"/>
  <c r="AG7166" i="19"/>
  <c r="AF7166" i="19"/>
  <c r="AE7166" i="19"/>
  <c r="AD7166" i="19"/>
  <c r="AL7165" i="19"/>
  <c r="AJ7165" i="19"/>
  <c r="AH7165" i="19"/>
  <c r="AG7165" i="19"/>
  <c r="AF7165" i="19"/>
  <c r="AE7165" i="19"/>
  <c r="AD7165" i="19"/>
  <c r="AL7164" i="19"/>
  <c r="AJ7164" i="19"/>
  <c r="AH7164" i="19"/>
  <c r="AG7164" i="19"/>
  <c r="AF7164" i="19"/>
  <c r="AE7164" i="19"/>
  <c r="AD7164" i="19"/>
  <c r="AL7203" i="19"/>
  <c r="AJ7203" i="19"/>
  <c r="AH7203" i="19"/>
  <c r="AG7203" i="19"/>
  <c r="AF7203" i="19"/>
  <c r="AE7203" i="19"/>
  <c r="AD7203" i="19"/>
  <c r="AL7202" i="19"/>
  <c r="AJ7202" i="19"/>
  <c r="AH7202" i="19"/>
  <c r="AG7202" i="19"/>
  <c r="AF7202" i="19"/>
  <c r="AE7202" i="19"/>
  <c r="AD7202" i="19"/>
  <c r="AL7201" i="19"/>
  <c r="AJ7201" i="19"/>
  <c r="AH7201" i="19"/>
  <c r="AG7201" i="19"/>
  <c r="AF7201" i="19"/>
  <c r="AE7201" i="19"/>
  <c r="AD7201" i="19"/>
  <c r="AL7200" i="19"/>
  <c r="AJ7200" i="19"/>
  <c r="AH7200" i="19"/>
  <c r="AG7200" i="19"/>
  <c r="AF7200" i="19"/>
  <c r="AE7200" i="19"/>
  <c r="AD7200" i="19"/>
  <c r="AL7199" i="19"/>
  <c r="AJ7199" i="19"/>
  <c r="AH7199" i="19"/>
  <c r="AG7199" i="19"/>
  <c r="AF7199" i="19"/>
  <c r="AE7199" i="19"/>
  <c r="AD7199" i="19"/>
  <c r="AL7220" i="19"/>
  <c r="AJ7220" i="19"/>
  <c r="AH7220" i="19"/>
  <c r="AG7220" i="19"/>
  <c r="AF7220" i="19"/>
  <c r="AE7220" i="19"/>
  <c r="AD7220" i="19"/>
  <c r="AL7198" i="19"/>
  <c r="AL7197" i="19"/>
  <c r="AJ7239" i="19"/>
  <c r="AH7239" i="19"/>
  <c r="AG7239" i="19"/>
  <c r="AF7239" i="19"/>
  <c r="AE7239" i="19"/>
  <c r="AD7239" i="19"/>
  <c r="AJ7238" i="19"/>
  <c r="AH7238" i="19"/>
  <c r="AG7238" i="19"/>
  <c r="AF7238" i="19"/>
  <c r="AE7238" i="19"/>
  <c r="AD7238" i="19"/>
  <c r="AJ7237" i="19"/>
  <c r="AH7237" i="19"/>
  <c r="AG7237" i="19"/>
  <c r="AF7237" i="19"/>
  <c r="AE7237" i="19"/>
  <c r="AD7237" i="19"/>
  <c r="AJ7236" i="19"/>
  <c r="AH7236" i="19"/>
  <c r="AG7236" i="19"/>
  <c r="AF7236" i="19"/>
  <c r="AE7236" i="19"/>
  <c r="AD7236" i="19"/>
  <c r="AJ7235" i="19"/>
  <c r="AH7235" i="19"/>
  <c r="AG7235" i="19"/>
  <c r="AF7235" i="19"/>
  <c r="AE7235" i="19"/>
  <c r="AD7235" i="19"/>
  <c r="AJ7234" i="19"/>
  <c r="AH7234" i="19"/>
  <c r="AG7234" i="19"/>
  <c r="AF7234" i="19"/>
  <c r="AE7234" i="19"/>
  <c r="AD7234" i="19"/>
  <c r="AJ7233" i="19"/>
  <c r="AH7233" i="19"/>
  <c r="AG7233" i="19"/>
  <c r="AF7233" i="19"/>
  <c r="AE7233" i="19"/>
  <c r="AD7233" i="19"/>
  <c r="AJ7232" i="19"/>
  <c r="AH7232" i="19"/>
  <c r="AG7232" i="19"/>
  <c r="AF7232" i="19"/>
  <c r="AE7232" i="19"/>
  <c r="AD7232" i="19"/>
  <c r="AL7239" i="19"/>
  <c r="AL7238" i="19"/>
  <c r="AL7237" i="19"/>
  <c r="AL7236" i="19"/>
  <c r="AL7235" i="19"/>
  <c r="AL7234" i="19"/>
  <c r="AL7233" i="19"/>
  <c r="AL7232" i="19"/>
  <c r="AL7231" i="19"/>
  <c r="AL7230" i="19"/>
  <c r="AL7229" i="19"/>
  <c r="AL7261" i="19"/>
  <c r="AL7299" i="19"/>
  <c r="AL7298" i="19"/>
  <c r="AL7297" i="19"/>
  <c r="AL7296" i="19"/>
  <c r="AL7295" i="19"/>
  <c r="AL7294" i="19"/>
  <c r="AL7293" i="19"/>
  <c r="AJ7327" i="19"/>
  <c r="AH7327" i="19"/>
  <c r="AG7327" i="19"/>
  <c r="AF7327" i="19"/>
  <c r="AE7327" i="19"/>
  <c r="AD7327" i="19"/>
  <c r="AJ7326" i="19"/>
  <c r="AH7326" i="19"/>
  <c r="AG7326" i="19"/>
  <c r="AF7326" i="19"/>
  <c r="AE7326" i="19"/>
  <c r="AD7326" i="19"/>
  <c r="AL7327" i="19"/>
  <c r="AL7326" i="19"/>
  <c r="AL7325" i="19"/>
  <c r="AL7363" i="19"/>
  <c r="AL7362" i="19"/>
  <c r="AL7361" i="19"/>
  <c r="AL7360" i="19"/>
  <c r="AL7359" i="19"/>
  <c r="AL7358" i="19"/>
  <c r="AL7357" i="19"/>
  <c r="AJ7393" i="19"/>
  <c r="AH7393" i="19"/>
  <c r="AG7393" i="19"/>
  <c r="AF7393" i="19"/>
  <c r="AE7393" i="19"/>
  <c r="AD7393" i="19"/>
  <c r="AJ7392" i="19"/>
  <c r="AH7392" i="19"/>
  <c r="AG7392" i="19"/>
  <c r="AF7392" i="19"/>
  <c r="AE7392" i="19"/>
  <c r="AD7392" i="19"/>
  <c r="AL7393" i="19"/>
  <c r="AL7392" i="19"/>
  <c r="AL7391" i="19"/>
  <c r="AL7390" i="19"/>
  <c r="AL7389" i="19"/>
  <c r="AL7427" i="19"/>
  <c r="AL7426" i="19"/>
  <c r="AL7425" i="19"/>
  <c r="AL7424" i="19"/>
  <c r="AL7423" i="19"/>
  <c r="AL7422" i="19"/>
  <c r="AL7421" i="19"/>
  <c r="AL7472" i="19"/>
  <c r="AJ7472" i="19"/>
  <c r="AH7472" i="19"/>
  <c r="AG7472" i="19"/>
  <c r="AF7472" i="19"/>
  <c r="AE7472" i="19"/>
  <c r="AD7472" i="19"/>
  <c r="AL7471" i="19"/>
  <c r="AJ7471" i="19"/>
  <c r="AH7471" i="19"/>
  <c r="AG7471" i="19"/>
  <c r="AF7471" i="19"/>
  <c r="AE7471" i="19"/>
  <c r="AD7471" i="19"/>
  <c r="AL7470" i="19"/>
  <c r="AJ7470" i="19"/>
  <c r="AH7470" i="19"/>
  <c r="AG7470" i="19"/>
  <c r="AF7470" i="19"/>
  <c r="AE7470" i="19"/>
  <c r="AD7470" i="19"/>
  <c r="AL7478" i="19"/>
  <c r="AJ7478" i="19"/>
  <c r="AH7478" i="19"/>
  <c r="AG7478" i="19"/>
  <c r="AF7478" i="19"/>
  <c r="AE7478" i="19"/>
  <c r="AD7478" i="19"/>
  <c r="AJ7469" i="19"/>
  <c r="AH7469" i="19"/>
  <c r="AG7469" i="19"/>
  <c r="AF7469" i="19"/>
  <c r="AE7469" i="19"/>
  <c r="AD7469" i="19"/>
  <c r="AJ7468" i="19"/>
  <c r="AH7468" i="19"/>
  <c r="AG7468" i="19"/>
  <c r="AF7468" i="19"/>
  <c r="AE7468" i="19"/>
  <c r="AD7468" i="19"/>
  <c r="AJ7467" i="19"/>
  <c r="AH7467" i="19"/>
  <c r="AG7467" i="19"/>
  <c r="AF7467" i="19"/>
  <c r="AE7467" i="19"/>
  <c r="AD7467" i="19"/>
  <c r="AJ7466" i="19"/>
  <c r="AH7466" i="19"/>
  <c r="AG7466" i="19"/>
  <c r="AF7466" i="19"/>
  <c r="AE7466" i="19"/>
  <c r="AD7466" i="19"/>
  <c r="AJ7465" i="19"/>
  <c r="AH7465" i="19"/>
  <c r="AG7465" i="19"/>
  <c r="AF7465" i="19"/>
  <c r="AE7465" i="19"/>
  <c r="AD7465" i="19"/>
  <c r="AJ7464" i="19"/>
  <c r="AH7464" i="19"/>
  <c r="AG7464" i="19"/>
  <c r="AF7464" i="19"/>
  <c r="AE7464" i="19"/>
  <c r="AD7464" i="19"/>
  <c r="AJ7463" i="19"/>
  <c r="AH7463" i="19"/>
  <c r="AG7463" i="19"/>
  <c r="AF7463" i="19"/>
  <c r="AE7463" i="19"/>
  <c r="AD7463" i="19"/>
  <c r="AJ7462" i="19"/>
  <c r="AH7462" i="19"/>
  <c r="AG7462" i="19"/>
  <c r="AF7462" i="19"/>
  <c r="AE7462" i="19"/>
  <c r="AD7462" i="19"/>
  <c r="AJ7461" i="19"/>
  <c r="AH7461" i="19"/>
  <c r="AG7461" i="19"/>
  <c r="AF7461" i="19"/>
  <c r="AE7461" i="19"/>
  <c r="AD7461" i="19"/>
  <c r="AJ7460" i="19"/>
  <c r="AH7460" i="19"/>
  <c r="AG7460" i="19"/>
  <c r="AF7460" i="19"/>
  <c r="AE7460" i="19"/>
  <c r="AD7460" i="19"/>
  <c r="AJ7459" i="19"/>
  <c r="AH7459" i="19"/>
  <c r="AG7459" i="19"/>
  <c r="AF7459" i="19"/>
  <c r="AE7459" i="19"/>
  <c r="AD7459" i="19"/>
  <c r="AJ7458" i="19"/>
  <c r="AH7458" i="19"/>
  <c r="AG7458" i="19"/>
  <c r="AF7458" i="19"/>
  <c r="AE7458" i="19"/>
  <c r="AD7458" i="19"/>
  <c r="AJ7457" i="19"/>
  <c r="AH7457" i="19"/>
  <c r="AG7457" i="19"/>
  <c r="AF7457" i="19"/>
  <c r="AE7457" i="19"/>
  <c r="AD7457" i="19"/>
  <c r="AJ7456" i="19"/>
  <c r="AH7456" i="19"/>
  <c r="AG7456" i="19"/>
  <c r="AF7456" i="19"/>
  <c r="AE7456" i="19"/>
  <c r="AD7456" i="19"/>
  <c r="AJ7455" i="19"/>
  <c r="AH7455" i="19"/>
  <c r="AG7455" i="19"/>
  <c r="AF7455" i="19"/>
  <c r="AE7455" i="19"/>
  <c r="AD7455" i="19"/>
  <c r="AL7469" i="19"/>
  <c r="AL7468" i="19"/>
  <c r="AL7467" i="19"/>
  <c r="AL7466" i="19"/>
  <c r="AL7465" i="19"/>
  <c r="AL7464" i="19"/>
  <c r="AL7463" i="19"/>
  <c r="AL7462" i="19"/>
  <c r="AL7461" i="19"/>
  <c r="AL7460" i="19"/>
  <c r="AL7459" i="19"/>
  <c r="AL7458" i="19"/>
  <c r="AL7457" i="19"/>
  <c r="AL7456" i="19"/>
  <c r="AL7455" i="19"/>
  <c r="AL7454" i="19"/>
  <c r="AL7453" i="19"/>
  <c r="AN7520" i="19"/>
  <c r="AL7520" i="19"/>
  <c r="AK7520" i="19"/>
  <c r="AJ7520" i="19"/>
  <c r="AI7520" i="19"/>
  <c r="AH7520" i="19"/>
  <c r="AG7520" i="19"/>
  <c r="AF7520" i="19"/>
  <c r="AE7520" i="19"/>
  <c r="AD7520" i="19"/>
  <c r="AN7511" i="19"/>
  <c r="AK7511" i="19"/>
  <c r="AI7511" i="19"/>
  <c r="AL7515" i="19"/>
  <c r="AJ7515" i="19"/>
  <c r="AH7515" i="19"/>
  <c r="AG7515" i="19"/>
  <c r="AF7515" i="19"/>
  <c r="AE7515" i="19"/>
  <c r="AD7515" i="19"/>
  <c r="AL7514" i="19"/>
  <c r="AJ7514" i="19"/>
  <c r="AH7514" i="19"/>
  <c r="AG7514" i="19"/>
  <c r="AF7514" i="19"/>
  <c r="AE7514" i="19"/>
  <c r="AD7514" i="19"/>
  <c r="AL7513" i="19"/>
  <c r="AJ7513" i="19"/>
  <c r="AH7513" i="19"/>
  <c r="AG7513" i="19"/>
  <c r="AF7513" i="19"/>
  <c r="AE7513" i="19"/>
  <c r="AD7513" i="19"/>
  <c r="AL7512" i="19"/>
  <c r="AJ7512" i="19"/>
  <c r="AH7512" i="19"/>
  <c r="AG7512" i="19"/>
  <c r="AF7512" i="19"/>
  <c r="AE7512" i="19"/>
  <c r="AD7512" i="19"/>
  <c r="AJ7495" i="19"/>
  <c r="AH7495" i="19"/>
  <c r="AG7495" i="19"/>
  <c r="AF7495" i="19"/>
  <c r="AE7495" i="19"/>
  <c r="AD7495" i="19"/>
  <c r="AJ7494" i="19"/>
  <c r="AH7494" i="19"/>
  <c r="AG7494" i="19"/>
  <c r="AF7494" i="19"/>
  <c r="AE7494" i="19"/>
  <c r="AD7494" i="19"/>
  <c r="AJ7493" i="19"/>
  <c r="AH7493" i="19"/>
  <c r="AG7493" i="19"/>
  <c r="AF7493" i="19"/>
  <c r="AE7493" i="19"/>
  <c r="AD7493" i="19"/>
  <c r="AJ7492" i="19"/>
  <c r="AH7492" i="19"/>
  <c r="AG7492" i="19"/>
  <c r="AF7492" i="19"/>
  <c r="AE7492" i="19"/>
  <c r="AD7492" i="19"/>
  <c r="AL7495" i="19"/>
  <c r="AL7494" i="19"/>
  <c r="AL7493" i="19"/>
  <c r="AL7492" i="19"/>
  <c r="AL7491" i="19"/>
  <c r="AL7490" i="19"/>
  <c r="AL7489" i="19"/>
  <c r="AD7528" i="19"/>
  <c r="AD7527" i="19"/>
  <c r="AL7528" i="19"/>
  <c r="AL7527" i="19"/>
  <c r="K7565" i="19"/>
  <c r="G7565" i="19"/>
  <c r="AL7590" i="19"/>
  <c r="AJ7590" i="19"/>
  <c r="AH7590" i="19"/>
  <c r="AG7590" i="19"/>
  <c r="AF7590" i="19"/>
  <c r="AE7590" i="19"/>
  <c r="AD7590" i="19"/>
  <c r="AL7586" i="19"/>
  <c r="AJ7586" i="19"/>
  <c r="AH7586" i="19"/>
  <c r="AG7586" i="19"/>
  <c r="AF7586" i="19"/>
  <c r="AE7586" i="19"/>
  <c r="AD7586" i="19"/>
  <c r="AL7570" i="19"/>
  <c r="AJ7570" i="19"/>
  <c r="AH7570" i="19"/>
  <c r="AG7570" i="19"/>
  <c r="AF7570" i="19"/>
  <c r="AE7570" i="19"/>
  <c r="AD7570" i="19"/>
  <c r="AL7569" i="19"/>
  <c r="AL7568" i="19"/>
  <c r="AL7567" i="19"/>
  <c r="AL7566" i="19"/>
  <c r="AL7565" i="19"/>
  <c r="AL7564" i="19"/>
  <c r="AL7563" i="19"/>
  <c r="AN7622" i="19"/>
  <c r="AK7622" i="19"/>
  <c r="AI7622" i="19"/>
  <c r="AL7623" i="19"/>
  <c r="AL7622" i="19" s="1"/>
  <c r="AJ7623" i="19"/>
  <c r="AJ7622" i="19" s="1"/>
  <c r="AH7623" i="19"/>
  <c r="AH7622" i="19" s="1"/>
  <c r="AG7623" i="19"/>
  <c r="AG7622" i="19" s="1"/>
  <c r="AF7623" i="19"/>
  <c r="AF7622" i="19" s="1"/>
  <c r="AE7623" i="19"/>
  <c r="AE7622" i="19" s="1"/>
  <c r="AD7623" i="19"/>
  <c r="AD7622" i="19" s="1"/>
  <c r="AJ7599" i="19"/>
  <c r="AH7599" i="19"/>
  <c r="AG7599" i="19"/>
  <c r="AF7599" i="19"/>
  <c r="AE7599" i="19"/>
  <c r="AD7599" i="19"/>
  <c r="AJ7598" i="19"/>
  <c r="AH7598" i="19"/>
  <c r="AG7598" i="19"/>
  <c r="AF7598" i="19"/>
  <c r="AE7598" i="19"/>
  <c r="AD7598" i="19"/>
  <c r="AJ7597" i="19"/>
  <c r="AH7597" i="19"/>
  <c r="AG7597" i="19"/>
  <c r="AF7597" i="19"/>
  <c r="AE7597" i="19"/>
  <c r="AD7597" i="19"/>
  <c r="AL7599" i="19"/>
  <c r="AL7598" i="19"/>
  <c r="AL7597" i="19"/>
  <c r="AL7596" i="19"/>
  <c r="AL7631" i="19"/>
  <c r="AL7630" i="19"/>
  <c r="AL7629" i="19"/>
  <c r="AL7665" i="19"/>
  <c r="AJ7665" i="19"/>
  <c r="AH7665" i="19"/>
  <c r="AG7665" i="19"/>
  <c r="AF7665" i="19"/>
  <c r="AE7665" i="19"/>
  <c r="AD7665" i="19"/>
  <c r="AL7664" i="19"/>
  <c r="AJ7664" i="19"/>
  <c r="AH7664" i="19"/>
  <c r="AG7664" i="19"/>
  <c r="AF7664" i="19"/>
  <c r="AE7664" i="19"/>
  <c r="AD7664" i="19"/>
  <c r="AL7685" i="19"/>
  <c r="AJ7685" i="19"/>
  <c r="AH7685" i="19"/>
  <c r="AG7685" i="19"/>
  <c r="AF7685" i="19"/>
  <c r="AE7685" i="19"/>
  <c r="AD7685" i="19"/>
  <c r="AL7684" i="19"/>
  <c r="AJ7684" i="19"/>
  <c r="AH7684" i="19"/>
  <c r="AG7684" i="19"/>
  <c r="AF7684" i="19"/>
  <c r="AE7684" i="19"/>
  <c r="AD7684" i="19"/>
  <c r="AL7663" i="19"/>
  <c r="AL7662" i="19"/>
  <c r="AL7661" i="19"/>
  <c r="AL7704" i="19"/>
  <c r="AJ7704" i="19"/>
  <c r="AH7704" i="19"/>
  <c r="AG7704" i="19"/>
  <c r="AF7704" i="19"/>
  <c r="AE7704" i="19"/>
  <c r="AD7704" i="19"/>
  <c r="AL7703" i="19"/>
  <c r="AJ7703" i="19"/>
  <c r="AH7703" i="19"/>
  <c r="AG7703" i="19"/>
  <c r="AF7703" i="19"/>
  <c r="AE7703" i="19"/>
  <c r="AD7703" i="19"/>
  <c r="AL7702" i="19"/>
  <c r="AJ7702" i="19"/>
  <c r="AH7702" i="19"/>
  <c r="AG7702" i="19"/>
  <c r="AF7702" i="19"/>
  <c r="AE7702" i="19"/>
  <c r="AD7702" i="19"/>
  <c r="AL7701" i="19"/>
  <c r="AJ7701" i="19"/>
  <c r="AH7701" i="19"/>
  <c r="AG7701" i="19"/>
  <c r="AF7701" i="19"/>
  <c r="AE7701" i="19"/>
  <c r="AD7701" i="19"/>
  <c r="AL7700" i="19"/>
  <c r="AJ7700" i="19"/>
  <c r="AH7700" i="19"/>
  <c r="AG7700" i="19"/>
  <c r="AF7700" i="19"/>
  <c r="AE7700" i="19"/>
  <c r="AD7700" i="19"/>
  <c r="AL7699" i="19"/>
  <c r="AJ7699" i="19"/>
  <c r="AH7699" i="19"/>
  <c r="AG7699" i="19"/>
  <c r="AF7699" i="19"/>
  <c r="AE7699" i="19"/>
  <c r="AD7699" i="19"/>
  <c r="AL7698" i="19"/>
  <c r="AJ7698" i="19"/>
  <c r="AH7698" i="19"/>
  <c r="AG7698" i="19"/>
  <c r="AF7698" i="19"/>
  <c r="AE7698" i="19"/>
  <c r="AD7698" i="19"/>
  <c r="AL7722" i="19"/>
  <c r="AJ7722" i="19"/>
  <c r="AH7722" i="19"/>
  <c r="AG7722" i="19"/>
  <c r="AF7722" i="19"/>
  <c r="AE7722" i="19"/>
  <c r="AD7722" i="19"/>
  <c r="AL7721" i="19"/>
  <c r="AJ7721" i="19"/>
  <c r="AH7721" i="19"/>
  <c r="AG7721" i="19"/>
  <c r="AF7721" i="19"/>
  <c r="AE7721" i="19"/>
  <c r="AD7721" i="19"/>
  <c r="AL7697" i="19"/>
  <c r="AL7696" i="19"/>
  <c r="AL7695" i="19"/>
  <c r="AL7694" i="19"/>
  <c r="AL7737" i="19"/>
  <c r="AL7736" i="19"/>
  <c r="AL7735" i="19"/>
  <c r="AL7734" i="19"/>
  <c r="AL7733" i="19"/>
  <c r="AL7732" i="19"/>
  <c r="AL7731" i="19"/>
  <c r="AL7767" i="19"/>
  <c r="AL7766" i="19"/>
  <c r="AL7809" i="19"/>
  <c r="AJ7809" i="19"/>
  <c r="AH7809" i="19"/>
  <c r="AG7809" i="19"/>
  <c r="AF7809" i="19"/>
  <c r="AE7809" i="19"/>
  <c r="AD7809" i="19"/>
  <c r="AL7808" i="19"/>
  <c r="AJ7808" i="19"/>
  <c r="AH7808" i="19"/>
  <c r="AG7808" i="19"/>
  <c r="AF7808" i="19"/>
  <c r="AE7808" i="19"/>
  <c r="AD7808" i="19"/>
  <c r="AL7807" i="19"/>
  <c r="AJ7807" i="19"/>
  <c r="AH7807" i="19"/>
  <c r="AG7807" i="19"/>
  <c r="AF7807" i="19"/>
  <c r="AE7807" i="19"/>
  <c r="AD7807" i="19"/>
  <c r="AL7806" i="19"/>
  <c r="AJ7806" i="19"/>
  <c r="AH7806" i="19"/>
  <c r="AG7806" i="19"/>
  <c r="AF7806" i="19"/>
  <c r="AE7806" i="19"/>
  <c r="AD7806" i="19"/>
  <c r="AL7805" i="19"/>
  <c r="AJ7805" i="19"/>
  <c r="AH7805" i="19"/>
  <c r="AG7805" i="19"/>
  <c r="AF7805" i="19"/>
  <c r="AE7805" i="19"/>
  <c r="AD7805" i="19"/>
  <c r="AL7804" i="19"/>
  <c r="AJ7804" i="19"/>
  <c r="AH7804" i="19"/>
  <c r="AG7804" i="19"/>
  <c r="AF7804" i="19"/>
  <c r="AE7804" i="19"/>
  <c r="AD7804" i="19"/>
  <c r="AL7803" i="19"/>
  <c r="AJ7803" i="19"/>
  <c r="AH7803" i="19"/>
  <c r="AG7803" i="19"/>
  <c r="AF7803" i="19"/>
  <c r="AE7803" i="19"/>
  <c r="AD7803" i="19"/>
  <c r="AL7802" i="19"/>
  <c r="AJ7802" i="19"/>
  <c r="AH7802" i="19"/>
  <c r="AG7802" i="19"/>
  <c r="AF7802" i="19"/>
  <c r="AE7802" i="19"/>
  <c r="AD7802" i="19"/>
  <c r="AL7830" i="19"/>
  <c r="AJ7830" i="19"/>
  <c r="AH7830" i="19"/>
  <c r="AG7830" i="19"/>
  <c r="AF7830" i="19"/>
  <c r="AE7830" i="19"/>
  <c r="AD7830" i="19"/>
  <c r="AL7829" i="19"/>
  <c r="AJ7829" i="19"/>
  <c r="AH7829" i="19"/>
  <c r="AG7829" i="19"/>
  <c r="AF7829" i="19"/>
  <c r="AE7829" i="19"/>
  <c r="AD7829" i="19"/>
  <c r="AL7828" i="19"/>
  <c r="AJ7828" i="19"/>
  <c r="AH7828" i="19"/>
  <c r="AG7828" i="19"/>
  <c r="AF7828" i="19"/>
  <c r="AE7828" i="19"/>
  <c r="AD7828" i="19"/>
  <c r="AL7801" i="19"/>
  <c r="K7911" i="19"/>
  <c r="AN7934" i="19"/>
  <c r="AK7934" i="19"/>
  <c r="I7911" i="19" s="1"/>
  <c r="AI7934" i="19"/>
  <c r="AL7935" i="19"/>
  <c r="AL7934" i="19" s="1"/>
  <c r="AJ7935" i="19"/>
  <c r="AJ7934" i="19" s="1"/>
  <c r="H7911" i="19" s="1"/>
  <c r="AH7935" i="19"/>
  <c r="AH7934" i="19" s="1"/>
  <c r="F7911" i="19" s="1"/>
  <c r="AG7935" i="19"/>
  <c r="AG7934" i="19" s="1"/>
  <c r="E7911" i="19" s="1"/>
  <c r="AF7935" i="19"/>
  <c r="AF7934" i="19" s="1"/>
  <c r="D7911" i="19" s="1"/>
  <c r="AE7935" i="19"/>
  <c r="AE7934" i="19" s="1"/>
  <c r="C7911" i="19" s="1"/>
  <c r="AD7935" i="19"/>
  <c r="AD7934" i="19" s="1"/>
  <c r="B7911" i="19" s="1"/>
  <c r="AL7952" i="19"/>
  <c r="AJ7952" i="19"/>
  <c r="AH7952" i="19"/>
  <c r="AG7952" i="19"/>
  <c r="AF7952" i="19"/>
  <c r="AE7952" i="19"/>
  <c r="AD7952" i="19"/>
  <c r="AL7951" i="19"/>
  <c r="AJ7951" i="19"/>
  <c r="AH7951" i="19"/>
  <c r="AG7951" i="19"/>
  <c r="AF7951" i="19"/>
  <c r="AE7951" i="19"/>
  <c r="AD7951" i="19"/>
  <c r="AL7950" i="19"/>
  <c r="AJ7950" i="19"/>
  <c r="AH7950" i="19"/>
  <c r="AG7950" i="19"/>
  <c r="AF7950" i="19"/>
  <c r="AE7950" i="19"/>
  <c r="AD7950" i="19"/>
  <c r="AL7949" i="19"/>
  <c r="AJ7949" i="19"/>
  <c r="AH7949" i="19"/>
  <c r="AG7949" i="19"/>
  <c r="AF7949" i="19"/>
  <c r="AE7949" i="19"/>
  <c r="AD7949" i="19"/>
  <c r="AL7948" i="19"/>
  <c r="AJ7948" i="19"/>
  <c r="AH7948" i="19"/>
  <c r="AG7948" i="19"/>
  <c r="AF7948" i="19"/>
  <c r="AE7948" i="19"/>
  <c r="AD7948" i="19"/>
  <c r="AL7947" i="19"/>
  <c r="AJ7947" i="19"/>
  <c r="AH7947" i="19"/>
  <c r="AG7947" i="19"/>
  <c r="AF7947" i="19"/>
  <c r="AE7947" i="19"/>
  <c r="AD7947" i="19"/>
  <c r="AL7946" i="19"/>
  <c r="AJ7946" i="19"/>
  <c r="AH7946" i="19"/>
  <c r="AG7946" i="19"/>
  <c r="AF7946" i="19"/>
  <c r="AE7946" i="19"/>
  <c r="AD7946" i="19"/>
  <c r="AL7945" i="19"/>
  <c r="AJ7945" i="19"/>
  <c r="AH7945" i="19"/>
  <c r="AG7945" i="19"/>
  <c r="AF7945" i="19"/>
  <c r="AE7945" i="19"/>
  <c r="AD7945" i="19"/>
  <c r="AL7944" i="19"/>
  <c r="AJ7944" i="19"/>
  <c r="AH7944" i="19"/>
  <c r="AG7944" i="19"/>
  <c r="AF7944" i="19"/>
  <c r="AE7944" i="19"/>
  <c r="AD7944" i="19"/>
  <c r="AL7972" i="19"/>
  <c r="AJ7972" i="19"/>
  <c r="AH7972" i="19"/>
  <c r="AG7972" i="19"/>
  <c r="AF7972" i="19"/>
  <c r="AE7972" i="19"/>
  <c r="AD7972" i="19"/>
  <c r="AL7971" i="19"/>
  <c r="AJ7971" i="19"/>
  <c r="AH7971" i="19"/>
  <c r="AG7971" i="19"/>
  <c r="AF7971" i="19"/>
  <c r="AE7971" i="19"/>
  <c r="AD7971" i="19"/>
  <c r="AL7970" i="19"/>
  <c r="AJ7970" i="19"/>
  <c r="AH7970" i="19"/>
  <c r="AG7970" i="19"/>
  <c r="AF7970" i="19"/>
  <c r="AE7970" i="19"/>
  <c r="AD7970" i="19"/>
  <c r="AL7969" i="19"/>
  <c r="AJ7969" i="19"/>
  <c r="AH7969" i="19"/>
  <c r="AG7969" i="19"/>
  <c r="AF7969" i="19"/>
  <c r="AE7969" i="19"/>
  <c r="AD7969" i="19"/>
  <c r="AL7968" i="19"/>
  <c r="AJ7968" i="19"/>
  <c r="AH7968" i="19"/>
  <c r="AG7968" i="19"/>
  <c r="AF7968" i="19"/>
  <c r="AE7968" i="19"/>
  <c r="AD7968" i="19"/>
  <c r="AL7943" i="19"/>
  <c r="AL7942" i="19"/>
  <c r="AL7941" i="19"/>
  <c r="D8038" i="19" l="1"/>
  <c r="C8039" i="19"/>
  <c r="F8033" i="19"/>
  <c r="L8045" i="19"/>
  <c r="H8033" i="19"/>
  <c r="H8038" i="19"/>
  <c r="AM8021" i="19"/>
  <c r="I8025" i="19"/>
  <c r="I6028" i="19" s="1"/>
  <c r="E8039" i="19"/>
  <c r="E6027" i="19"/>
  <c r="C8025" i="19"/>
  <c r="C6028" i="19" s="1"/>
  <c r="E8025" i="19"/>
  <c r="H8025" i="19"/>
  <c r="H6028" i="19" s="1"/>
  <c r="K8023" i="19"/>
  <c r="K8025" i="19" s="1"/>
  <c r="I8037" i="19"/>
  <c r="D8039" i="19"/>
  <c r="F8039" i="19"/>
  <c r="I6025" i="19"/>
  <c r="H6026" i="19"/>
  <c r="D6027" i="19"/>
  <c r="F6027" i="19"/>
  <c r="I6027" i="19"/>
  <c r="B8037" i="19"/>
  <c r="D8037" i="19"/>
  <c r="C6025" i="19"/>
  <c r="E6025" i="19"/>
  <c r="H6025" i="19"/>
  <c r="K6025" i="19"/>
  <c r="D6026" i="19"/>
  <c r="C6027" i="19"/>
  <c r="H6027" i="19"/>
  <c r="K6027" i="19"/>
  <c r="L7911" i="19"/>
  <c r="B8025" i="19"/>
  <c r="B6028" i="19" s="1"/>
  <c r="D8025" i="19"/>
  <c r="F8025" i="19"/>
  <c r="F6028" i="19" s="1"/>
  <c r="F8038" i="19"/>
  <c r="I8038" i="19"/>
  <c r="F8037" i="19"/>
  <c r="E8038" i="19"/>
  <c r="C8038" i="19"/>
  <c r="F8026" i="19"/>
  <c r="C8040" i="19"/>
  <c r="C8037" i="19"/>
  <c r="E8037" i="19"/>
  <c r="H8037" i="19"/>
  <c r="K8037" i="19"/>
  <c r="B8038" i="19"/>
  <c r="B8039" i="19"/>
  <c r="AD7126" i="19"/>
  <c r="AF7126" i="19"/>
  <c r="AH7126" i="19"/>
  <c r="AL7126" i="19"/>
  <c r="AE7126" i="19"/>
  <c r="AG7126" i="19"/>
  <c r="AJ7126" i="19"/>
  <c r="AE7511" i="19"/>
  <c r="AG7511" i="19"/>
  <c r="AJ7511" i="19"/>
  <c r="AD7511" i="19"/>
  <c r="AF7511" i="19"/>
  <c r="AH7511" i="19"/>
  <c r="AL7511" i="19"/>
  <c r="AN8008" i="19"/>
  <c r="AK8008" i="19"/>
  <c r="AL8004" i="19"/>
  <c r="AJ8004" i="19"/>
  <c r="AH8004" i="19"/>
  <c r="AG8004" i="19"/>
  <c r="AF8004" i="19"/>
  <c r="AE8004" i="19"/>
  <c r="AD8004" i="19"/>
  <c r="AL8003" i="19"/>
  <c r="AJ8003" i="19"/>
  <c r="AH8003" i="19"/>
  <c r="AG8003" i="19"/>
  <c r="AF8003" i="19"/>
  <c r="AE8003" i="19"/>
  <c r="AD8003" i="19"/>
  <c r="AL8002" i="19"/>
  <c r="AJ8002" i="19"/>
  <c r="AH8002" i="19"/>
  <c r="AG8002" i="19"/>
  <c r="AF8002" i="19"/>
  <c r="AE8002" i="19"/>
  <c r="AD8002" i="19"/>
  <c r="AL8001" i="19"/>
  <c r="AJ8001" i="19"/>
  <c r="AH8001" i="19"/>
  <c r="AG8001" i="19"/>
  <c r="AF8001" i="19"/>
  <c r="AE8001" i="19"/>
  <c r="AD8001" i="19"/>
  <c r="AL8000" i="19"/>
  <c r="AJ8000" i="19"/>
  <c r="AH8000" i="19"/>
  <c r="AG8000" i="19"/>
  <c r="AF8000" i="19"/>
  <c r="AE8000" i="19"/>
  <c r="AD8000" i="19"/>
  <c r="AL7999" i="19"/>
  <c r="AJ7999" i="19"/>
  <c r="AH7999" i="19"/>
  <c r="AG7999" i="19"/>
  <c r="AF7999" i="19"/>
  <c r="AE7999" i="19"/>
  <c r="AD7999" i="19"/>
  <c r="AL7998" i="19"/>
  <c r="AJ7998" i="19"/>
  <c r="AH7998" i="19"/>
  <c r="AG7998" i="19"/>
  <c r="AF7998" i="19"/>
  <c r="AE7998" i="19"/>
  <c r="AD7998" i="19"/>
  <c r="AL7997" i="19"/>
  <c r="AJ7997" i="19"/>
  <c r="AH7997" i="19"/>
  <c r="AG7997" i="19"/>
  <c r="AF7997" i="19"/>
  <c r="AE7997" i="19"/>
  <c r="AD7997" i="19"/>
  <c r="AL7996" i="19"/>
  <c r="AJ7996" i="19"/>
  <c r="AH7996" i="19"/>
  <c r="AG7996" i="19"/>
  <c r="AF7996" i="19"/>
  <c r="AE7996" i="19"/>
  <c r="AD7996" i="19"/>
  <c r="AL7995" i="19"/>
  <c r="AJ7995" i="19"/>
  <c r="AH7995" i="19"/>
  <c r="AG7995" i="19"/>
  <c r="AF7995" i="19"/>
  <c r="AE7995" i="19"/>
  <c r="AD7995" i="19"/>
  <c r="AL7994" i="19"/>
  <c r="AJ7994" i="19"/>
  <c r="AH7994" i="19"/>
  <c r="AG7994" i="19"/>
  <c r="AF7994" i="19"/>
  <c r="AE7994" i="19"/>
  <c r="AD7994" i="19"/>
  <c r="AL7993" i="19"/>
  <c r="AJ7993" i="19"/>
  <c r="AH7993" i="19"/>
  <c r="AG7993" i="19"/>
  <c r="AF7993" i="19"/>
  <c r="AE7993" i="19"/>
  <c r="AD7993" i="19"/>
  <c r="AL7992" i="19"/>
  <c r="AJ7992" i="19"/>
  <c r="AH7992" i="19"/>
  <c r="AG7992" i="19"/>
  <c r="AF7992" i="19"/>
  <c r="AE7992" i="19"/>
  <c r="AD7992" i="19"/>
  <c r="AL7991" i="19"/>
  <c r="AJ7991" i="19"/>
  <c r="AH7991" i="19"/>
  <c r="AG7991" i="19"/>
  <c r="AF7991" i="19"/>
  <c r="AE7991" i="19"/>
  <c r="AD7991" i="19"/>
  <c r="AL7990" i="19"/>
  <c r="AJ7990" i="19"/>
  <c r="AH7990" i="19"/>
  <c r="AG7990" i="19"/>
  <c r="AF7990" i="19"/>
  <c r="AE7990" i="19"/>
  <c r="AD7990" i="19"/>
  <c r="AL7989" i="19"/>
  <c r="AJ7989" i="19"/>
  <c r="AH7989" i="19"/>
  <c r="AG7989" i="19"/>
  <c r="AF7989" i="19"/>
  <c r="AE7989" i="19"/>
  <c r="AD7989" i="19"/>
  <c r="AL7988" i="19"/>
  <c r="AJ7988" i="19"/>
  <c r="AH7988" i="19"/>
  <c r="AG7988" i="19"/>
  <c r="AF7988" i="19"/>
  <c r="AE7988" i="19"/>
  <c r="AD7988" i="19"/>
  <c r="AL7987" i="19"/>
  <c r="AJ7987" i="19"/>
  <c r="AH7987" i="19"/>
  <c r="AG7987" i="19"/>
  <c r="AF7987" i="19"/>
  <c r="AE7987" i="19"/>
  <c r="AD7987" i="19"/>
  <c r="AL7986" i="19"/>
  <c r="AJ7986" i="19"/>
  <c r="AH7986" i="19"/>
  <c r="AG7986" i="19"/>
  <c r="AF7986" i="19"/>
  <c r="AE7986" i="19"/>
  <c r="AD7986" i="19"/>
  <c r="AL8013" i="19"/>
  <c r="AJ8013" i="19"/>
  <c r="AH8013" i="19"/>
  <c r="AG8013" i="19"/>
  <c r="AF8013" i="19"/>
  <c r="AE8013" i="19"/>
  <c r="AD8013" i="19"/>
  <c r="AL8012" i="19"/>
  <c r="AJ8012" i="19"/>
  <c r="AH8012" i="19"/>
  <c r="AG8012" i="19"/>
  <c r="AF8012" i="19"/>
  <c r="AE8012" i="19"/>
  <c r="AD8012" i="19"/>
  <c r="AL8011" i="19"/>
  <c r="AJ8011" i="19"/>
  <c r="AH8011" i="19"/>
  <c r="AG8011" i="19"/>
  <c r="AF8011" i="19"/>
  <c r="AE8011" i="19"/>
  <c r="AD8011" i="19"/>
  <c r="AL8010" i="19"/>
  <c r="AJ8010" i="19"/>
  <c r="AH8010" i="19"/>
  <c r="AG8010" i="19"/>
  <c r="AF8010" i="19"/>
  <c r="AE8010" i="19"/>
  <c r="AD8010" i="19"/>
  <c r="AL8009" i="19"/>
  <c r="AJ8009" i="19"/>
  <c r="AH8009" i="19"/>
  <c r="AG8009" i="19"/>
  <c r="AF8009" i="19"/>
  <c r="AE8009" i="19"/>
  <c r="AD8009" i="19"/>
  <c r="AL7985" i="19"/>
  <c r="AL7984" i="19"/>
  <c r="AL7983" i="19"/>
  <c r="AL7982" i="19"/>
  <c r="AL7981" i="19"/>
  <c r="L8059" i="19"/>
  <c r="K8059" i="19"/>
  <c r="I8059" i="19"/>
  <c r="AL8056" i="19"/>
  <c r="AL8141" i="19"/>
  <c r="AJ8141" i="19"/>
  <c r="AH8141" i="19"/>
  <c r="AG8141" i="19"/>
  <c r="AF8141" i="19"/>
  <c r="AE8141" i="19"/>
  <c r="AD8141" i="19"/>
  <c r="AL8140" i="19"/>
  <c r="AJ8140" i="19"/>
  <c r="AH8140" i="19"/>
  <c r="AG8140" i="19"/>
  <c r="AF8140" i="19"/>
  <c r="AE8140" i="19"/>
  <c r="AD8140" i="19"/>
  <c r="AL8139" i="19"/>
  <c r="AJ8139" i="19"/>
  <c r="AH8139" i="19"/>
  <c r="AG8139" i="19"/>
  <c r="AF8139" i="19"/>
  <c r="AE8139" i="19"/>
  <c r="AD8139" i="19"/>
  <c r="AL8138" i="19"/>
  <c r="AJ8138" i="19"/>
  <c r="AH8138" i="19"/>
  <c r="AG8138" i="19"/>
  <c r="AF8138" i="19"/>
  <c r="AE8138" i="19"/>
  <c r="AD8138" i="19"/>
  <c r="AL8137" i="19"/>
  <c r="AJ8137" i="19"/>
  <c r="AH8137" i="19"/>
  <c r="AG8137" i="19"/>
  <c r="AF8137" i="19"/>
  <c r="AE8137" i="19"/>
  <c r="AD8137" i="19"/>
  <c r="AL8136" i="19"/>
  <c r="AJ8136" i="19"/>
  <c r="AH8136" i="19"/>
  <c r="AG8136" i="19"/>
  <c r="AF8136" i="19"/>
  <c r="AE8136" i="19"/>
  <c r="AD8136" i="19"/>
  <c r="AL8135" i="19"/>
  <c r="AJ8135" i="19"/>
  <c r="AH8135" i="19"/>
  <c r="AG8135" i="19"/>
  <c r="AF8135" i="19"/>
  <c r="AE8135" i="19"/>
  <c r="AD8135" i="19"/>
  <c r="AL8134" i="19"/>
  <c r="AJ8134" i="19"/>
  <c r="AH8134" i="19"/>
  <c r="AG8134" i="19"/>
  <c r="AF8134" i="19"/>
  <c r="AE8134" i="19"/>
  <c r="AD8134" i="19"/>
  <c r="AL8133" i="19"/>
  <c r="AJ8133" i="19"/>
  <c r="AH8133" i="19"/>
  <c r="AG8133" i="19"/>
  <c r="AF8133" i="19"/>
  <c r="AE8133" i="19"/>
  <c r="AD8133" i="19"/>
  <c r="AL8132" i="19"/>
  <c r="AJ8132" i="19"/>
  <c r="AH8132" i="19"/>
  <c r="AG8132" i="19"/>
  <c r="AF8132" i="19"/>
  <c r="AE8132" i="19"/>
  <c r="AD8132" i="19"/>
  <c r="AL8131" i="19"/>
  <c r="AJ8131" i="19"/>
  <c r="AH8131" i="19"/>
  <c r="AG8131" i="19"/>
  <c r="AF8131" i="19"/>
  <c r="AE8131" i="19"/>
  <c r="AD8131" i="19"/>
  <c r="AL8130" i="19"/>
  <c r="AJ8130" i="19"/>
  <c r="AH8130" i="19"/>
  <c r="AG8130" i="19"/>
  <c r="AF8130" i="19"/>
  <c r="AE8130" i="19"/>
  <c r="AD8130" i="19"/>
  <c r="AL8129" i="19"/>
  <c r="AJ8129" i="19"/>
  <c r="AH8129" i="19"/>
  <c r="AG8129" i="19"/>
  <c r="AF8129" i="19"/>
  <c r="AE8129" i="19"/>
  <c r="AD8129" i="19"/>
  <c r="AL8161" i="19"/>
  <c r="AJ8161" i="19"/>
  <c r="AH8161" i="19"/>
  <c r="AG8161" i="19"/>
  <c r="AF8161" i="19"/>
  <c r="AE8161" i="19"/>
  <c r="AD8161" i="19"/>
  <c r="AL8160" i="19"/>
  <c r="AJ8160" i="19"/>
  <c r="AH8160" i="19"/>
  <c r="AG8160" i="19"/>
  <c r="AF8160" i="19"/>
  <c r="AE8160" i="19"/>
  <c r="AD8160" i="19"/>
  <c r="AL8159" i="19"/>
  <c r="AJ8159" i="19"/>
  <c r="AH8159" i="19"/>
  <c r="AG8159" i="19"/>
  <c r="AF8159" i="19"/>
  <c r="AE8159" i="19"/>
  <c r="AD8159" i="19"/>
  <c r="AL8158" i="19"/>
  <c r="AJ8158" i="19"/>
  <c r="AH8158" i="19"/>
  <c r="AG8158" i="19"/>
  <c r="AF8158" i="19"/>
  <c r="AE8158" i="19"/>
  <c r="AD8158" i="19"/>
  <c r="AL8157" i="19"/>
  <c r="AJ8157" i="19"/>
  <c r="AH8157" i="19"/>
  <c r="AG8157" i="19"/>
  <c r="AF8157" i="19"/>
  <c r="AE8157" i="19"/>
  <c r="AD8157" i="19"/>
  <c r="AL8156" i="19"/>
  <c r="AJ8156" i="19"/>
  <c r="AH8156" i="19"/>
  <c r="AG8156" i="19"/>
  <c r="AF8156" i="19"/>
  <c r="AE8156" i="19"/>
  <c r="AD8156" i="19"/>
  <c r="AL8155" i="19"/>
  <c r="AJ8155" i="19"/>
  <c r="AH8155" i="19"/>
  <c r="AG8155" i="19"/>
  <c r="AF8155" i="19"/>
  <c r="AE8155" i="19"/>
  <c r="AD8155" i="19"/>
  <c r="AL8154" i="19"/>
  <c r="AJ8154" i="19"/>
  <c r="AH8154" i="19"/>
  <c r="AG8154" i="19"/>
  <c r="AF8154" i="19"/>
  <c r="AE8154" i="19"/>
  <c r="AD8154" i="19"/>
  <c r="AL8153" i="19"/>
  <c r="AJ8153" i="19"/>
  <c r="AH8153" i="19"/>
  <c r="AG8153" i="19"/>
  <c r="AF8153" i="19"/>
  <c r="AE8153" i="19"/>
  <c r="AD8153" i="19"/>
  <c r="AL8152" i="19"/>
  <c r="AJ8152" i="19"/>
  <c r="AH8152" i="19"/>
  <c r="AG8152" i="19"/>
  <c r="AF8152" i="19"/>
  <c r="AE8152" i="19"/>
  <c r="AD8152" i="19"/>
  <c r="AL8128" i="19"/>
  <c r="AL8127" i="19"/>
  <c r="AL8126" i="19"/>
  <c r="AL8125" i="19"/>
  <c r="AL8177" i="19"/>
  <c r="AL8176" i="19"/>
  <c r="AL8175" i="19"/>
  <c r="AL8174" i="19"/>
  <c r="AL8173" i="19"/>
  <c r="AL8172" i="19"/>
  <c r="AL8171" i="19"/>
  <c r="AL8170" i="19"/>
  <c r="AL8204" i="19"/>
  <c r="AL8203" i="19"/>
  <c r="AL8202" i="19"/>
  <c r="AL8255" i="19"/>
  <c r="AJ8255" i="19"/>
  <c r="AH8255" i="19"/>
  <c r="AG8255" i="19"/>
  <c r="AF8255" i="19"/>
  <c r="AE8255" i="19"/>
  <c r="AD8255" i="19"/>
  <c r="AL8254" i="19"/>
  <c r="AJ8254" i="19"/>
  <c r="AH8254" i="19"/>
  <c r="AG8254" i="19"/>
  <c r="AF8254" i="19"/>
  <c r="AE8254" i="19"/>
  <c r="AD8254" i="19"/>
  <c r="AL8253" i="19"/>
  <c r="AJ8253" i="19"/>
  <c r="AH8253" i="19"/>
  <c r="AG8253" i="19"/>
  <c r="AF8253" i="19"/>
  <c r="AE8253" i="19"/>
  <c r="AD8253" i="19"/>
  <c r="AL8252" i="19"/>
  <c r="AJ8252" i="19"/>
  <c r="AH8252" i="19"/>
  <c r="AG8252" i="19"/>
  <c r="AF8252" i="19"/>
  <c r="AE8252" i="19"/>
  <c r="AD8252" i="19"/>
  <c r="AL8251" i="19"/>
  <c r="AJ8251" i="19"/>
  <c r="AH8251" i="19"/>
  <c r="AG8251" i="19"/>
  <c r="AF8251" i="19"/>
  <c r="AE8251" i="19"/>
  <c r="AD8251" i="19"/>
  <c r="AL8250" i="19"/>
  <c r="AJ8250" i="19"/>
  <c r="AH8250" i="19"/>
  <c r="AG8250" i="19"/>
  <c r="AF8250" i="19"/>
  <c r="AE8250" i="19"/>
  <c r="AD8250" i="19"/>
  <c r="AL8249" i="19"/>
  <c r="AJ8249" i="19"/>
  <c r="AH8249" i="19"/>
  <c r="AG8249" i="19"/>
  <c r="AF8249" i="19"/>
  <c r="AE8249" i="19"/>
  <c r="AD8249" i="19"/>
  <c r="AL8248" i="19"/>
  <c r="AJ8248" i="19"/>
  <c r="AH8248" i="19"/>
  <c r="AG8248" i="19"/>
  <c r="AF8248" i="19"/>
  <c r="AE8248" i="19"/>
  <c r="AD8248" i="19"/>
  <c r="AL8247" i="19"/>
  <c r="AJ8247" i="19"/>
  <c r="AH8247" i="19"/>
  <c r="AG8247" i="19"/>
  <c r="AF8247" i="19"/>
  <c r="AE8247" i="19"/>
  <c r="AD8247" i="19"/>
  <c r="AL8246" i="19"/>
  <c r="AJ8246" i="19"/>
  <c r="AH8246" i="19"/>
  <c r="AG8246" i="19"/>
  <c r="AF8246" i="19"/>
  <c r="AE8246" i="19"/>
  <c r="AD8246" i="19"/>
  <c r="AL8245" i="19"/>
  <c r="AJ8245" i="19"/>
  <c r="AH8245" i="19"/>
  <c r="AG8245" i="19"/>
  <c r="AF8245" i="19"/>
  <c r="AE8245" i="19"/>
  <c r="AD8245" i="19"/>
  <c r="AL8244" i="19"/>
  <c r="AJ8244" i="19"/>
  <c r="AH8244" i="19"/>
  <c r="AG8244" i="19"/>
  <c r="AF8244" i="19"/>
  <c r="AE8244" i="19"/>
  <c r="AD8244" i="19"/>
  <c r="AL8243" i="19"/>
  <c r="AJ8243" i="19"/>
  <c r="AH8243" i="19"/>
  <c r="AG8243" i="19"/>
  <c r="AF8243" i="19"/>
  <c r="AE8243" i="19"/>
  <c r="AD8243" i="19"/>
  <c r="AL8242" i="19"/>
  <c r="AJ8242" i="19"/>
  <c r="AH8242" i="19"/>
  <c r="AG8242" i="19"/>
  <c r="AF8242" i="19"/>
  <c r="AE8242" i="19"/>
  <c r="AD8242" i="19"/>
  <c r="AL8241" i="19"/>
  <c r="AJ8241" i="19"/>
  <c r="AH8241" i="19"/>
  <c r="AG8241" i="19"/>
  <c r="AF8241" i="19"/>
  <c r="AE8241" i="19"/>
  <c r="AD8241" i="19"/>
  <c r="AL8240" i="19"/>
  <c r="AJ8240" i="19"/>
  <c r="AH8240" i="19"/>
  <c r="AG8240" i="19"/>
  <c r="AF8240" i="19"/>
  <c r="AE8240" i="19"/>
  <c r="AD8240" i="19"/>
  <c r="AL8239" i="19"/>
  <c r="AJ8239" i="19"/>
  <c r="AH8239" i="19"/>
  <c r="AG8239" i="19"/>
  <c r="AF8239" i="19"/>
  <c r="AE8239" i="19"/>
  <c r="AD8239" i="19"/>
  <c r="AL8238" i="19"/>
  <c r="AJ8238" i="19"/>
  <c r="AH8238" i="19"/>
  <c r="AG8238" i="19"/>
  <c r="AF8238" i="19"/>
  <c r="AE8238" i="19"/>
  <c r="AD8238" i="19"/>
  <c r="AL8265" i="19"/>
  <c r="AJ8265" i="19"/>
  <c r="AH8265" i="19"/>
  <c r="AG8265" i="19"/>
  <c r="AF8265" i="19"/>
  <c r="AE8265" i="19"/>
  <c r="AD8265" i="19"/>
  <c r="AL8264" i="19"/>
  <c r="AJ8264" i="19"/>
  <c r="AH8264" i="19"/>
  <c r="AG8264" i="19"/>
  <c r="AF8264" i="19"/>
  <c r="AE8264" i="19"/>
  <c r="AD8264" i="19"/>
  <c r="AL8263" i="19"/>
  <c r="AJ8263" i="19"/>
  <c r="AH8263" i="19"/>
  <c r="AG8263" i="19"/>
  <c r="AF8263" i="19"/>
  <c r="AE8263" i="19"/>
  <c r="AD8263" i="19"/>
  <c r="AL8262" i="19"/>
  <c r="AJ8262" i="19"/>
  <c r="AH8262" i="19"/>
  <c r="AG8262" i="19"/>
  <c r="AF8262" i="19"/>
  <c r="AE8262" i="19"/>
  <c r="AD8262" i="19"/>
  <c r="AL8261" i="19"/>
  <c r="AJ8261" i="19"/>
  <c r="AH8261" i="19"/>
  <c r="AG8261" i="19"/>
  <c r="AF8261" i="19"/>
  <c r="AE8261" i="19"/>
  <c r="AD8261" i="19"/>
  <c r="AL8237" i="19"/>
  <c r="AL8236" i="19"/>
  <c r="AL8235" i="19"/>
  <c r="AL8234" i="19"/>
  <c r="AD8234" i="19"/>
  <c r="AE8234" i="19"/>
  <c r="AF8234" i="19"/>
  <c r="AG8234" i="19"/>
  <c r="AD8235" i="19"/>
  <c r="AE8235" i="19"/>
  <c r="AF8235" i="19"/>
  <c r="AG8235" i="19"/>
  <c r="AD8236" i="19"/>
  <c r="AE8236" i="19"/>
  <c r="AF8236" i="19"/>
  <c r="AG8236" i="19"/>
  <c r="AD8237" i="19"/>
  <c r="AE8237" i="19"/>
  <c r="AF8237" i="19"/>
  <c r="AG8237" i="19"/>
  <c r="AL8288" i="19"/>
  <c r="AL8287" i="19"/>
  <c r="AL8286" i="19"/>
  <c r="AL8285" i="19"/>
  <c r="AL8284" i="19"/>
  <c r="AL8283" i="19"/>
  <c r="AL8282" i="19"/>
  <c r="AL8281" i="19"/>
  <c r="AL8280" i="19"/>
  <c r="AL8279" i="19"/>
  <c r="AL8278" i="19"/>
  <c r="AL8277" i="19"/>
  <c r="AL8276" i="19"/>
  <c r="AL8332" i="19"/>
  <c r="AL8331" i="19"/>
  <c r="AL8330" i="19"/>
  <c r="AL8329" i="19"/>
  <c r="AL8328" i="19"/>
  <c r="AL8327" i="19"/>
  <c r="AL8326" i="19"/>
  <c r="AL8325" i="19"/>
  <c r="AL8324" i="19"/>
  <c r="AL8323" i="19"/>
  <c r="AL8322" i="19"/>
  <c r="AN8454" i="19"/>
  <c r="AL8466" i="19"/>
  <c r="AJ8466" i="19"/>
  <c r="AH8466" i="19"/>
  <c r="AG8466" i="19"/>
  <c r="AF8466" i="19"/>
  <c r="AE8466" i="19"/>
  <c r="AD8466" i="19"/>
  <c r="AL8465" i="19"/>
  <c r="AJ8465" i="19"/>
  <c r="AH8465" i="19"/>
  <c r="AG8465" i="19"/>
  <c r="AF8465" i="19"/>
  <c r="AE8465" i="19"/>
  <c r="AD8465" i="19"/>
  <c r="AL8464" i="19"/>
  <c r="AJ8464" i="19"/>
  <c r="AH8464" i="19"/>
  <c r="AG8464" i="19"/>
  <c r="AF8464" i="19"/>
  <c r="AE8464" i="19"/>
  <c r="AD8464" i="19"/>
  <c r="AL8488" i="19"/>
  <c r="AJ8488" i="19"/>
  <c r="AH8488" i="19"/>
  <c r="AG8488" i="19"/>
  <c r="AF8488" i="19"/>
  <c r="AE8488" i="19"/>
  <c r="AD8488" i="19"/>
  <c r="AL8487" i="19"/>
  <c r="AJ8487" i="19"/>
  <c r="AH8487" i="19"/>
  <c r="AG8487" i="19"/>
  <c r="AF8487" i="19"/>
  <c r="AE8487" i="19"/>
  <c r="AD8487" i="19"/>
  <c r="AL8463" i="19"/>
  <c r="AJ8463" i="19"/>
  <c r="AH8463" i="19"/>
  <c r="AG8463" i="19"/>
  <c r="AF8463" i="19"/>
  <c r="AE8463" i="19"/>
  <c r="AD8463" i="19"/>
  <c r="AL8462" i="19"/>
  <c r="AJ8462" i="19"/>
  <c r="AH8462" i="19"/>
  <c r="AG8462" i="19"/>
  <c r="AF8462" i="19"/>
  <c r="AE8462" i="19"/>
  <c r="AD8462" i="19"/>
  <c r="AL8461" i="19"/>
  <c r="AJ8461" i="19"/>
  <c r="AH8461" i="19"/>
  <c r="AG8461" i="19"/>
  <c r="AF8461" i="19"/>
  <c r="AE8461" i="19"/>
  <c r="AD8461" i="19"/>
  <c r="AL8460" i="19"/>
  <c r="AJ8460" i="19"/>
  <c r="AH8460" i="19"/>
  <c r="AG8460" i="19"/>
  <c r="AF8460" i="19"/>
  <c r="AE8460" i="19"/>
  <c r="AD8460" i="19"/>
  <c r="AL8542" i="19"/>
  <c r="AJ8542" i="19"/>
  <c r="AH8542" i="19"/>
  <c r="AG8542" i="19"/>
  <c r="AF8542" i="19"/>
  <c r="AE8542" i="19"/>
  <c r="AD8542" i="19"/>
  <c r="AL8541" i="19"/>
  <c r="AJ8541" i="19"/>
  <c r="AH8541" i="19"/>
  <c r="AG8541" i="19"/>
  <c r="AF8541" i="19"/>
  <c r="AE8541" i="19"/>
  <c r="AD8541" i="19"/>
  <c r="AL8540" i="19"/>
  <c r="AJ8540" i="19"/>
  <c r="AH8540" i="19"/>
  <c r="AG8540" i="19"/>
  <c r="AF8540" i="19"/>
  <c r="AE8540" i="19"/>
  <c r="AD8540" i="19"/>
  <c r="AL8539" i="19"/>
  <c r="AJ8539" i="19"/>
  <c r="AH8539" i="19"/>
  <c r="AG8539" i="19"/>
  <c r="AF8539" i="19"/>
  <c r="AE8539" i="19"/>
  <c r="AD8539" i="19"/>
  <c r="AL8538" i="19"/>
  <c r="AJ8538" i="19"/>
  <c r="AH8538" i="19"/>
  <c r="AG8538" i="19"/>
  <c r="AF8538" i="19"/>
  <c r="AE8538" i="19"/>
  <c r="AD8538" i="19"/>
  <c r="AL8537" i="19"/>
  <c r="AJ8537" i="19"/>
  <c r="AH8537" i="19"/>
  <c r="AG8537" i="19"/>
  <c r="AF8537" i="19"/>
  <c r="AE8537" i="19"/>
  <c r="AD8537" i="19"/>
  <c r="AL8536" i="19"/>
  <c r="AJ8536" i="19"/>
  <c r="AH8536" i="19"/>
  <c r="AG8536" i="19"/>
  <c r="AF8536" i="19"/>
  <c r="AE8536" i="19"/>
  <c r="AD8536" i="19"/>
  <c r="AL8559" i="19"/>
  <c r="AJ8559" i="19"/>
  <c r="AH8559" i="19"/>
  <c r="AG8559" i="19"/>
  <c r="AF8559" i="19"/>
  <c r="AE8559" i="19"/>
  <c r="AD8559" i="19"/>
  <c r="AL8558" i="19"/>
  <c r="AJ8558" i="19"/>
  <c r="AH8558" i="19"/>
  <c r="AG8558" i="19"/>
  <c r="AF8558" i="19"/>
  <c r="AE8558" i="19"/>
  <c r="AD8558" i="19"/>
  <c r="AL8557" i="19"/>
  <c r="AJ8557" i="19"/>
  <c r="AH8557" i="19"/>
  <c r="AG8557" i="19"/>
  <c r="AF8557" i="19"/>
  <c r="AE8557" i="19"/>
  <c r="AD8557" i="19"/>
  <c r="AL8556" i="19"/>
  <c r="AJ8556" i="19"/>
  <c r="AH8556" i="19"/>
  <c r="AG8556" i="19"/>
  <c r="AF8556" i="19"/>
  <c r="AE8556" i="19"/>
  <c r="AD8556" i="19"/>
  <c r="AL8535" i="19"/>
  <c r="AJ8535" i="19"/>
  <c r="AH8535" i="19"/>
  <c r="AG8535" i="19"/>
  <c r="AF8535" i="19"/>
  <c r="AE8535" i="19"/>
  <c r="AD8535" i="19"/>
  <c r="AL8534" i="19"/>
  <c r="AJ8534" i="19"/>
  <c r="AH8534" i="19"/>
  <c r="AG8534" i="19"/>
  <c r="AF8534" i="19"/>
  <c r="AE8534" i="19"/>
  <c r="AD8534" i="19"/>
  <c r="AL8533" i="19"/>
  <c r="AJ8533" i="19"/>
  <c r="AH8533" i="19"/>
  <c r="AG8533" i="19"/>
  <c r="AF8533" i="19"/>
  <c r="AE8533" i="19"/>
  <c r="AD8533" i="19"/>
  <c r="AL8532" i="19"/>
  <c r="AJ8532" i="19"/>
  <c r="AH8532" i="19"/>
  <c r="AG8532" i="19"/>
  <c r="AF8532" i="19"/>
  <c r="AE8532" i="19"/>
  <c r="AD8532" i="19"/>
  <c r="AL8531" i="19"/>
  <c r="AJ8531" i="19"/>
  <c r="AH8531" i="19"/>
  <c r="AG8531" i="19"/>
  <c r="AF8531" i="19"/>
  <c r="AE8531" i="19"/>
  <c r="AD8531" i="19"/>
  <c r="AL8530" i="19"/>
  <c r="AJ8530" i="19"/>
  <c r="AH8530" i="19"/>
  <c r="AG8530" i="19"/>
  <c r="AF8530" i="19"/>
  <c r="AE8530" i="19"/>
  <c r="AD8530" i="19"/>
  <c r="AL8594" i="19"/>
  <c r="AJ8594" i="19"/>
  <c r="AH8594" i="19"/>
  <c r="AG8594" i="19"/>
  <c r="AF8594" i="19"/>
  <c r="AE8594" i="19"/>
  <c r="AD8594" i="19"/>
  <c r="AL8593" i="19"/>
  <c r="AJ8593" i="19"/>
  <c r="AH8593" i="19"/>
  <c r="AG8593" i="19"/>
  <c r="AF8593" i="19"/>
  <c r="AE8593" i="19"/>
  <c r="AD8593" i="19"/>
  <c r="AL8592" i="19"/>
  <c r="AJ8592" i="19"/>
  <c r="AH8592" i="19"/>
  <c r="AG8592" i="19"/>
  <c r="AF8592" i="19"/>
  <c r="AE8592" i="19"/>
  <c r="AD8592" i="19"/>
  <c r="AL8591" i="19"/>
  <c r="AJ8591" i="19"/>
  <c r="AH8591" i="19"/>
  <c r="AG8591" i="19"/>
  <c r="AF8591" i="19"/>
  <c r="AE8591" i="19"/>
  <c r="AD8591" i="19"/>
  <c r="AL8590" i="19"/>
  <c r="AJ8590" i="19"/>
  <c r="AH8590" i="19"/>
  <c r="AG8590" i="19"/>
  <c r="AF8590" i="19"/>
  <c r="AE8590" i="19"/>
  <c r="AD8590" i="19"/>
  <c r="AL8589" i="19"/>
  <c r="AJ8589" i="19"/>
  <c r="AH8589" i="19"/>
  <c r="AG8589" i="19"/>
  <c r="AF8589" i="19"/>
  <c r="AE8589" i="19"/>
  <c r="AD8589" i="19"/>
  <c r="AL8588" i="19"/>
  <c r="AJ8588" i="19"/>
  <c r="AH8588" i="19"/>
  <c r="AG8588" i="19"/>
  <c r="AF8588" i="19"/>
  <c r="AE8588" i="19"/>
  <c r="AD8588" i="19"/>
  <c r="AL8587" i="19"/>
  <c r="AJ8587" i="19"/>
  <c r="AH8587" i="19"/>
  <c r="AG8587" i="19"/>
  <c r="AF8587" i="19"/>
  <c r="AE8587" i="19"/>
  <c r="AD8587" i="19"/>
  <c r="AL8586" i="19"/>
  <c r="AJ8586" i="19"/>
  <c r="AH8586" i="19"/>
  <c r="AG8586" i="19"/>
  <c r="AF8586" i="19"/>
  <c r="AE8586" i="19"/>
  <c r="AD8586" i="19"/>
  <c r="AL8585" i="19"/>
  <c r="AJ8585" i="19"/>
  <c r="AH8585" i="19"/>
  <c r="AG8585" i="19"/>
  <c r="AF8585" i="19"/>
  <c r="AE8585" i="19"/>
  <c r="AD8585" i="19"/>
  <c r="AL8584" i="19"/>
  <c r="AJ8584" i="19"/>
  <c r="AH8584" i="19"/>
  <c r="AG8584" i="19"/>
  <c r="AF8584" i="19"/>
  <c r="AE8584" i="19"/>
  <c r="AD8584" i="19"/>
  <c r="AL8583" i="19"/>
  <c r="AJ8583" i="19"/>
  <c r="AH8583" i="19"/>
  <c r="AG8583" i="19"/>
  <c r="AF8583" i="19"/>
  <c r="AE8583" i="19"/>
  <c r="AD8583" i="19"/>
  <c r="AL8582" i="19"/>
  <c r="AJ8582" i="19"/>
  <c r="AH8582" i="19"/>
  <c r="AG8582" i="19"/>
  <c r="AF8582" i="19"/>
  <c r="AE8582" i="19"/>
  <c r="AD8582" i="19"/>
  <c r="AL8581" i="19"/>
  <c r="AJ8581" i="19"/>
  <c r="AH8581" i="19"/>
  <c r="AG8581" i="19"/>
  <c r="AF8581" i="19"/>
  <c r="AE8581" i="19"/>
  <c r="AD8581" i="19"/>
  <c r="AL8580" i="19"/>
  <c r="AJ8580" i="19"/>
  <c r="AH8580" i="19"/>
  <c r="AG8580" i="19"/>
  <c r="AF8580" i="19"/>
  <c r="AE8580" i="19"/>
  <c r="AD8580" i="19"/>
  <c r="AL8579" i="19"/>
  <c r="AJ8579" i="19"/>
  <c r="AH8579" i="19"/>
  <c r="AG8579" i="19"/>
  <c r="AF8579" i="19"/>
  <c r="AE8579" i="19"/>
  <c r="AD8579" i="19"/>
  <c r="AL8578" i="19"/>
  <c r="AJ8578" i="19"/>
  <c r="AH8578" i="19"/>
  <c r="AG8578" i="19"/>
  <c r="AF8578" i="19"/>
  <c r="AE8578" i="19"/>
  <c r="AD8578" i="19"/>
  <c r="AL8577" i="19"/>
  <c r="AJ8577" i="19"/>
  <c r="AH8577" i="19"/>
  <c r="AG8577" i="19"/>
  <c r="AF8577" i="19"/>
  <c r="AE8577" i="19"/>
  <c r="AD8577" i="19"/>
  <c r="AL8576" i="19"/>
  <c r="AJ8576" i="19"/>
  <c r="AH8576" i="19"/>
  <c r="AG8576" i="19"/>
  <c r="AF8576" i="19"/>
  <c r="AE8576" i="19"/>
  <c r="AD8576" i="19"/>
  <c r="AL8575" i="19"/>
  <c r="AJ8575" i="19"/>
  <c r="AH8575" i="19"/>
  <c r="AG8575" i="19"/>
  <c r="AF8575" i="19"/>
  <c r="AE8575" i="19"/>
  <c r="AD8575" i="19"/>
  <c r="AL8600" i="19"/>
  <c r="AJ8600" i="19"/>
  <c r="AH8600" i="19"/>
  <c r="AG8600" i="19"/>
  <c r="AF8600" i="19"/>
  <c r="AE8600" i="19"/>
  <c r="AD8600" i="19"/>
  <c r="AL8574" i="19"/>
  <c r="AJ8574" i="19"/>
  <c r="AH8574" i="19"/>
  <c r="AG8574" i="19"/>
  <c r="AF8574" i="19"/>
  <c r="AE8574" i="19"/>
  <c r="AD8574" i="19"/>
  <c r="AL8573" i="19"/>
  <c r="AJ8573" i="19"/>
  <c r="AH8573" i="19"/>
  <c r="AG8573" i="19"/>
  <c r="AF8573" i="19"/>
  <c r="AE8573" i="19"/>
  <c r="AD8573" i="19"/>
  <c r="AL8572" i="19"/>
  <c r="AJ8572" i="19"/>
  <c r="AH8572" i="19"/>
  <c r="AG8572" i="19"/>
  <c r="AF8572" i="19"/>
  <c r="AE8572" i="19"/>
  <c r="AD8572" i="19"/>
  <c r="AL8571" i="19"/>
  <c r="AJ8571" i="19"/>
  <c r="AH8571" i="19"/>
  <c r="AG8571" i="19"/>
  <c r="AF8571" i="19"/>
  <c r="AE8571" i="19"/>
  <c r="AD8571" i="19"/>
  <c r="AL8570" i="19"/>
  <c r="AJ8570" i="19"/>
  <c r="AH8570" i="19"/>
  <c r="AG8570" i="19"/>
  <c r="AF8570" i="19"/>
  <c r="AE8570" i="19"/>
  <c r="AD8570" i="19"/>
  <c r="AL8569" i="19"/>
  <c r="AJ8569" i="19"/>
  <c r="AH8569" i="19"/>
  <c r="AG8569" i="19"/>
  <c r="AF8569" i="19"/>
  <c r="AE8569" i="19"/>
  <c r="AD8569" i="19"/>
  <c r="AL8599" i="19"/>
  <c r="AJ8599" i="19"/>
  <c r="AH8599" i="19"/>
  <c r="AG8599" i="19"/>
  <c r="AF8599" i="19"/>
  <c r="AE8599" i="19"/>
  <c r="AD8599" i="19"/>
  <c r="AL8598" i="19"/>
  <c r="AJ8598" i="19"/>
  <c r="AH8598" i="19"/>
  <c r="AG8598" i="19"/>
  <c r="AF8598" i="19"/>
  <c r="AE8598" i="19"/>
  <c r="AD8598" i="19"/>
  <c r="H8040" i="19" l="1"/>
  <c r="L8044" i="19"/>
  <c r="H8026" i="19"/>
  <c r="F8040" i="19"/>
  <c r="B8040" i="19"/>
  <c r="L8046" i="19" s="1"/>
  <c r="I8040" i="19"/>
  <c r="K8040" i="19"/>
  <c r="K6028" i="19"/>
  <c r="D8040" i="19"/>
  <c r="D6028" i="19"/>
  <c r="E8040" i="19"/>
  <c r="E6028" i="19"/>
  <c r="K8038" i="19"/>
  <c r="K6026" i="19"/>
  <c r="H8041" i="19"/>
  <c r="AL1237" i="19"/>
  <c r="AL1236" i="19"/>
  <c r="AL1235" i="19"/>
  <c r="AL1234" i="19"/>
  <c r="AL1233" i="19"/>
  <c r="AL1232" i="19"/>
  <c r="AL1231" i="19"/>
  <c r="AL1230" i="19"/>
  <c r="AL1229" i="19"/>
  <c r="AL1228" i="19"/>
  <c r="AL1227" i="19"/>
  <c r="AL1197" i="19"/>
  <c r="AL1196" i="19"/>
  <c r="AL1195" i="19"/>
  <c r="AL1194" i="19"/>
  <c r="AL1193" i="19"/>
  <c r="AL1192" i="19"/>
  <c r="AL1142" i="19"/>
  <c r="AL1141" i="19"/>
  <c r="AL1140" i="19"/>
  <c r="AL1139" i="19"/>
  <c r="AL1138" i="19"/>
  <c r="AL1137" i="19"/>
  <c r="AL1136" i="19"/>
  <c r="AL1135" i="19"/>
  <c r="AL1134" i="19"/>
  <c r="AL1133" i="19"/>
  <c r="AL1132" i="19"/>
  <c r="AL1131" i="19"/>
  <c r="AL1130" i="19"/>
  <c r="AL1129" i="19"/>
  <c r="AL1128" i="19"/>
  <c r="AL1127" i="19"/>
  <c r="AL1126" i="19"/>
  <c r="AL1125" i="19"/>
  <c r="AL1124" i="19"/>
  <c r="AL1123" i="19"/>
  <c r="AL1122" i="19"/>
  <c r="AL1005" i="19"/>
  <c r="AJ1005" i="19"/>
  <c r="AH1005" i="19"/>
  <c r="AG1005" i="19"/>
  <c r="AF1005" i="19"/>
  <c r="AE1005" i="19"/>
  <c r="AD1005" i="19"/>
  <c r="AL910" i="19"/>
  <c r="AJ910" i="19"/>
  <c r="AH910" i="19"/>
  <c r="AG910" i="19"/>
  <c r="AF910" i="19"/>
  <c r="AE910" i="19"/>
  <c r="AD910" i="19"/>
  <c r="AL909" i="19"/>
  <c r="AJ909" i="19"/>
  <c r="AH909" i="19"/>
  <c r="AG909" i="19"/>
  <c r="AF909" i="19"/>
  <c r="AE909" i="19"/>
  <c r="AD909" i="19"/>
  <c r="AL908" i="19"/>
  <c r="AJ908" i="19"/>
  <c r="AH908" i="19"/>
  <c r="AG908" i="19"/>
  <c r="AF908" i="19"/>
  <c r="AE908" i="19"/>
  <c r="AD908" i="19"/>
  <c r="F8041" i="19" l="1"/>
  <c r="AL648" i="19"/>
  <c r="AJ648" i="19"/>
  <c r="AH648" i="19"/>
  <c r="AG648" i="19"/>
  <c r="AF648" i="19"/>
  <c r="AE648" i="19"/>
  <c r="AD648" i="19"/>
  <c r="AL647" i="19"/>
  <c r="AJ647" i="19"/>
  <c r="AH647" i="19"/>
  <c r="AG647" i="19"/>
  <c r="AF647" i="19"/>
  <c r="AE647" i="19"/>
  <c r="AD647" i="19"/>
  <c r="AL487" i="19" l="1"/>
  <c r="AJ487" i="19"/>
  <c r="AH487" i="19"/>
  <c r="AG487" i="19"/>
  <c r="AF487" i="19"/>
  <c r="AE487" i="19"/>
  <c r="AD487" i="19"/>
  <c r="AL486" i="19"/>
  <c r="AJ486" i="19"/>
  <c r="AH486" i="19"/>
  <c r="AG486" i="19"/>
  <c r="AF486" i="19"/>
  <c r="AE486" i="19"/>
  <c r="AD486" i="19"/>
  <c r="AL426" i="19"/>
  <c r="AJ426" i="19"/>
  <c r="AH426" i="19"/>
  <c r="AG426" i="19"/>
  <c r="AF426" i="19"/>
  <c r="AE426" i="19"/>
  <c r="AD426" i="19"/>
  <c r="AL425" i="19"/>
  <c r="AJ425" i="19"/>
  <c r="AH425" i="19"/>
  <c r="AG425" i="19"/>
  <c r="AF425" i="19"/>
  <c r="AE425" i="19"/>
  <c r="AD425" i="19"/>
  <c r="AL424" i="19"/>
  <c r="AJ424" i="19"/>
  <c r="AH424" i="19"/>
  <c r="AG424" i="19"/>
  <c r="AF424" i="19"/>
  <c r="AE424" i="19"/>
  <c r="AD424" i="19"/>
  <c r="AL423" i="19"/>
  <c r="AJ423" i="19"/>
  <c r="AH423" i="19"/>
  <c r="AG423" i="19"/>
  <c r="AF423" i="19"/>
  <c r="AE423" i="19"/>
  <c r="AD423" i="19"/>
  <c r="AL422" i="19"/>
  <c r="AJ422" i="19"/>
  <c r="AH422" i="19"/>
  <c r="AG422" i="19"/>
  <c r="AF422" i="19"/>
  <c r="AE422" i="19"/>
  <c r="AD422" i="19"/>
  <c r="AL421" i="19"/>
  <c r="AJ421" i="19"/>
  <c r="AH421" i="19"/>
  <c r="AG421" i="19"/>
  <c r="AF421" i="19"/>
  <c r="AE421" i="19"/>
  <c r="AD421" i="19"/>
  <c r="AL420" i="19"/>
  <c r="AJ420" i="19"/>
  <c r="AH420" i="19"/>
  <c r="AG420" i="19"/>
  <c r="AF420" i="19"/>
  <c r="AE420" i="19"/>
  <c r="AD420" i="19"/>
  <c r="AL419" i="19"/>
  <c r="AJ419" i="19"/>
  <c r="AH419" i="19"/>
  <c r="AG419" i="19"/>
  <c r="AF419" i="19"/>
  <c r="AE419" i="19"/>
  <c r="AD419" i="19"/>
  <c r="AL418" i="19"/>
  <c r="AJ418" i="19"/>
  <c r="AH418" i="19"/>
  <c r="AG418" i="19"/>
  <c r="AF418" i="19"/>
  <c r="AE418" i="19"/>
  <c r="AD418" i="19"/>
  <c r="AL417" i="19"/>
  <c r="AJ417" i="19"/>
  <c r="AH417" i="19"/>
  <c r="AG417" i="19"/>
  <c r="AF417" i="19"/>
  <c r="AE417" i="19"/>
  <c r="AD417" i="19"/>
  <c r="AL416" i="19"/>
  <c r="AJ416" i="19"/>
  <c r="AH416" i="19"/>
  <c r="AG416" i="19"/>
  <c r="AF416" i="19"/>
  <c r="AE416" i="19"/>
  <c r="AD416" i="19"/>
  <c r="AL415" i="19"/>
  <c r="AJ415" i="19"/>
  <c r="AH415" i="19"/>
  <c r="AG415" i="19"/>
  <c r="AF415" i="19"/>
  <c r="AE415" i="19"/>
  <c r="AD415" i="19"/>
  <c r="AL414" i="19"/>
  <c r="AJ414" i="19"/>
  <c r="AH414" i="19"/>
  <c r="AG414" i="19"/>
  <c r="AF414" i="19"/>
  <c r="AE414" i="19"/>
  <c r="AD414" i="19"/>
  <c r="AL413" i="19"/>
  <c r="AJ413" i="19"/>
  <c r="AH413" i="19"/>
  <c r="AG413" i="19"/>
  <c r="AF413" i="19"/>
  <c r="AE413" i="19"/>
  <c r="AD413" i="19"/>
  <c r="AL412" i="19"/>
  <c r="AJ412" i="19"/>
  <c r="AH412" i="19"/>
  <c r="AG412" i="19"/>
  <c r="AF412" i="19"/>
  <c r="AE412" i="19"/>
  <c r="AD412" i="19"/>
  <c r="AL411" i="19"/>
  <c r="AJ411" i="19"/>
  <c r="AH411" i="19"/>
  <c r="AG411" i="19"/>
  <c r="AF411" i="19"/>
  <c r="AE411" i="19"/>
  <c r="AD411" i="19"/>
  <c r="AL410" i="19"/>
  <c r="AJ410" i="19"/>
  <c r="AH410" i="19"/>
  <c r="AG410" i="19"/>
  <c r="AF410" i="19"/>
  <c r="AE410" i="19"/>
  <c r="AD410" i="19"/>
  <c r="AL432" i="19"/>
  <c r="AJ432" i="19"/>
  <c r="AH432" i="19"/>
  <c r="AG432" i="19"/>
  <c r="AF432" i="19"/>
  <c r="AE432" i="19"/>
  <c r="AD432" i="19"/>
  <c r="AL8692" i="19"/>
  <c r="AL8691" i="19"/>
  <c r="AL8690" i="19"/>
  <c r="AL8689" i="19"/>
  <c r="AL8688" i="19"/>
  <c r="AL8687" i="19"/>
  <c r="AL8686" i="19"/>
  <c r="AL8685" i="19"/>
  <c r="AL8684" i="19"/>
  <c r="AL8683" i="19"/>
  <c r="AL8682" i="19"/>
  <c r="AL8681" i="19"/>
  <c r="AL8680" i="19"/>
  <c r="AL8679" i="19"/>
  <c r="AL8678" i="19"/>
  <c r="AL8677" i="19"/>
  <c r="AL8702" i="19"/>
  <c r="AL8727" i="19"/>
  <c r="AJ8727" i="19"/>
  <c r="AH8727" i="19"/>
  <c r="AG8727" i="19"/>
  <c r="AF8727" i="19"/>
  <c r="AE8727" i="19"/>
  <c r="AD8727" i="19"/>
  <c r="AL8726" i="19"/>
  <c r="AJ8726" i="19"/>
  <c r="AH8726" i="19"/>
  <c r="AG8726" i="19"/>
  <c r="AF8726" i="19"/>
  <c r="AE8726" i="19"/>
  <c r="AD8726" i="19"/>
  <c r="AL8725" i="19"/>
  <c r="AJ8725" i="19"/>
  <c r="AH8725" i="19"/>
  <c r="AG8725" i="19"/>
  <c r="AF8725" i="19"/>
  <c r="AE8725" i="19"/>
  <c r="AD8725" i="19"/>
  <c r="AL8724" i="19"/>
  <c r="AJ8724" i="19"/>
  <c r="AH8724" i="19"/>
  <c r="AG8724" i="19"/>
  <c r="AF8724" i="19"/>
  <c r="AE8724" i="19"/>
  <c r="AD8724" i="19"/>
  <c r="AL8723" i="19"/>
  <c r="AJ8723" i="19"/>
  <c r="AH8723" i="19"/>
  <c r="AG8723" i="19"/>
  <c r="AF8723" i="19"/>
  <c r="AE8723" i="19"/>
  <c r="AD8723" i="19"/>
  <c r="AL8749" i="19"/>
  <c r="AJ8749" i="19"/>
  <c r="AH8749" i="19"/>
  <c r="AG8749" i="19"/>
  <c r="AF8749" i="19"/>
  <c r="AE8749" i="19"/>
  <c r="AD8749" i="19"/>
  <c r="AL8748" i="19"/>
  <c r="AJ8748" i="19"/>
  <c r="AH8748" i="19"/>
  <c r="AG8748" i="19"/>
  <c r="AF8748" i="19"/>
  <c r="AE8748" i="19"/>
  <c r="AD8748" i="19"/>
  <c r="AJ8692" i="19"/>
  <c r="AH8692" i="19"/>
  <c r="AG8692" i="19"/>
  <c r="AF8692" i="19"/>
  <c r="AE8692" i="19"/>
  <c r="AD8692" i="19"/>
  <c r="AJ8691" i="19"/>
  <c r="AH8691" i="19"/>
  <c r="AG8691" i="19"/>
  <c r="AF8691" i="19"/>
  <c r="AE8691" i="19"/>
  <c r="AD8691" i="19"/>
  <c r="AJ8690" i="19"/>
  <c r="AH8690" i="19"/>
  <c r="AG8690" i="19"/>
  <c r="AF8690" i="19"/>
  <c r="AE8690" i="19"/>
  <c r="AD8690" i="19"/>
  <c r="AJ8689" i="19"/>
  <c r="AH8689" i="19"/>
  <c r="AG8689" i="19"/>
  <c r="AF8689" i="19"/>
  <c r="AE8689" i="19"/>
  <c r="AD8689" i="19"/>
  <c r="AJ8702" i="19"/>
  <c r="AH8702" i="19"/>
  <c r="AG8702" i="19"/>
  <c r="AF8702" i="19"/>
  <c r="AE8702" i="19"/>
  <c r="AD8702" i="19"/>
  <c r="AL8722" i="19"/>
  <c r="AL8721" i="19"/>
  <c r="AL8720" i="19"/>
  <c r="AL8719" i="19"/>
  <c r="AL8718" i="19"/>
  <c r="AL8717" i="19"/>
  <c r="AL8716" i="19"/>
  <c r="AL8715" i="19"/>
  <c r="AL8714" i="19"/>
  <c r="AL8713" i="19"/>
  <c r="AL8712" i="19"/>
  <c r="AL706" i="19"/>
  <c r="AL705" i="19"/>
  <c r="AL704" i="19"/>
  <c r="AL703" i="19"/>
  <c r="AL702" i="19"/>
  <c r="AL701" i="19"/>
  <c r="AL700" i="19"/>
  <c r="AL699" i="19"/>
  <c r="AL698" i="19"/>
  <c r="AL697" i="19"/>
  <c r="AL696" i="19"/>
  <c r="AL695" i="19"/>
  <c r="AL8747" i="19" l="1"/>
  <c r="AL8746" i="19"/>
  <c r="AL8745" i="19"/>
  <c r="AL8773" i="19"/>
  <c r="AL8772" i="19"/>
  <c r="AN8771" i="19"/>
  <c r="AK8771" i="19"/>
  <c r="AI8771" i="19"/>
  <c r="AJ8773" i="19"/>
  <c r="AH8773" i="19"/>
  <c r="AG8773" i="19"/>
  <c r="AF8773" i="19"/>
  <c r="AE8773" i="19"/>
  <c r="AD8773" i="19"/>
  <c r="AJ8772" i="19"/>
  <c r="AJ8771" i="19" s="1"/>
  <c r="AH8772" i="19"/>
  <c r="AH8771" i="19" s="1"/>
  <c r="AG8772" i="19"/>
  <c r="AG8771" i="19" s="1"/>
  <c r="AF8772" i="19"/>
  <c r="AF8771" i="19" s="1"/>
  <c r="AE8772" i="19"/>
  <c r="AE8771" i="19" s="1"/>
  <c r="AD8772" i="19"/>
  <c r="AD8771" i="19" s="1"/>
  <c r="AJ8799" i="19"/>
  <c r="AH8799" i="19"/>
  <c r="AG8799" i="19"/>
  <c r="AF8799" i="19"/>
  <c r="AE8799" i="19"/>
  <c r="AD8799" i="19"/>
  <c r="AJ8798" i="19"/>
  <c r="AH8798" i="19"/>
  <c r="AG8798" i="19"/>
  <c r="AF8798" i="19"/>
  <c r="AE8798" i="19"/>
  <c r="AD8798" i="19"/>
  <c r="AJ8797" i="19"/>
  <c r="AH8797" i="19"/>
  <c r="AG8797" i="19"/>
  <c r="AF8797" i="19"/>
  <c r="AE8797" i="19"/>
  <c r="AD8797" i="19"/>
  <c r="AJ8796" i="19"/>
  <c r="AH8796" i="19"/>
  <c r="AG8796" i="19"/>
  <c r="AF8796" i="19"/>
  <c r="AE8796" i="19"/>
  <c r="AD8796" i="19"/>
  <c r="AJ8795" i="19"/>
  <c r="AH8795" i="19"/>
  <c r="AG8795" i="19"/>
  <c r="AF8795" i="19"/>
  <c r="AE8795" i="19"/>
  <c r="AD8795" i="19"/>
  <c r="AJ8794" i="19"/>
  <c r="AH8794" i="19"/>
  <c r="AG8794" i="19"/>
  <c r="AF8794" i="19"/>
  <c r="AE8794" i="19"/>
  <c r="AD8794" i="19"/>
  <c r="AJ8793" i="19"/>
  <c r="AH8793" i="19"/>
  <c r="AG8793" i="19"/>
  <c r="AF8793" i="19"/>
  <c r="AE8793" i="19"/>
  <c r="AD8793" i="19"/>
  <c r="AJ8792" i="19"/>
  <c r="AH8792" i="19"/>
  <c r="AG8792" i="19"/>
  <c r="AF8792" i="19"/>
  <c r="AE8792" i="19"/>
  <c r="AD8792" i="19"/>
  <c r="AJ8791" i="19"/>
  <c r="AH8791" i="19"/>
  <c r="AG8791" i="19"/>
  <c r="AF8791" i="19"/>
  <c r="AE8791" i="19"/>
  <c r="AD8791" i="19"/>
  <c r="AJ8790" i="19"/>
  <c r="AH8790" i="19"/>
  <c r="AG8790" i="19"/>
  <c r="AF8790" i="19"/>
  <c r="AE8790" i="19"/>
  <c r="AD8790" i="19"/>
  <c r="AJ8789" i="19"/>
  <c r="AH8789" i="19"/>
  <c r="AG8789" i="19"/>
  <c r="AF8789" i="19"/>
  <c r="AE8789" i="19"/>
  <c r="AD8789" i="19"/>
  <c r="AJ8788" i="19"/>
  <c r="AH8788" i="19"/>
  <c r="AG8788" i="19"/>
  <c r="AF8788" i="19"/>
  <c r="AE8788" i="19"/>
  <c r="AD8788" i="19"/>
  <c r="AJ8787" i="19"/>
  <c r="AH8787" i="19"/>
  <c r="AG8787" i="19"/>
  <c r="AF8787" i="19"/>
  <c r="AE8787" i="19"/>
  <c r="AD8787" i="19"/>
  <c r="AJ8786" i="19"/>
  <c r="AH8786" i="19"/>
  <c r="AG8786" i="19"/>
  <c r="AF8786" i="19"/>
  <c r="AE8786" i="19"/>
  <c r="AD8786" i="19"/>
  <c r="AJ8785" i="19"/>
  <c r="AH8785" i="19"/>
  <c r="AG8785" i="19"/>
  <c r="AF8785" i="19"/>
  <c r="AE8785" i="19"/>
  <c r="AD8785" i="19"/>
  <c r="AJ8784" i="19"/>
  <c r="AH8784" i="19"/>
  <c r="AG8784" i="19"/>
  <c r="AF8784" i="19"/>
  <c r="AE8784" i="19"/>
  <c r="AD8784" i="19"/>
  <c r="AJ8783" i="19"/>
  <c r="AH8783" i="19"/>
  <c r="AG8783" i="19"/>
  <c r="AF8783" i="19"/>
  <c r="AE8783" i="19"/>
  <c r="AD8783" i="19"/>
  <c r="AL8779" i="19"/>
  <c r="AL8806" i="19"/>
  <c r="AL8807" i="19"/>
  <c r="AJ8807" i="19"/>
  <c r="AH8807" i="19"/>
  <c r="AG8807" i="19"/>
  <c r="AF8807" i="19"/>
  <c r="AE8807" i="19"/>
  <c r="AD8807" i="19"/>
  <c r="AJ8806" i="19"/>
  <c r="AH8806" i="19"/>
  <c r="AG8806" i="19"/>
  <c r="AF8806" i="19"/>
  <c r="AE8806" i="19"/>
  <c r="AD8806" i="19"/>
  <c r="AN7549" i="19"/>
  <c r="K7529" i="19" s="1"/>
  <c r="K5993" i="19" s="1"/>
  <c r="AL7549" i="19"/>
  <c r="AK7549" i="19"/>
  <c r="I7529" i="19" s="1"/>
  <c r="I5993" i="19" s="1"/>
  <c r="AJ7549" i="19"/>
  <c r="H7529" i="19" s="1"/>
  <c r="H5993" i="19" s="1"/>
  <c r="AH7549" i="19"/>
  <c r="F7529" i="19" s="1"/>
  <c r="F5993" i="19" s="1"/>
  <c r="AG7549" i="19"/>
  <c r="E7529" i="19" s="1"/>
  <c r="E5993" i="19" s="1"/>
  <c r="AF7549" i="19"/>
  <c r="D7529" i="19" s="1"/>
  <c r="D5993" i="19" s="1"/>
  <c r="AE7549" i="19"/>
  <c r="C7529" i="19" s="1"/>
  <c r="C5993" i="19" s="1"/>
  <c r="AD7549" i="19"/>
  <c r="B7529" i="19" s="1"/>
  <c r="B5993" i="19" s="1"/>
  <c r="K7530" i="19"/>
  <c r="K5994" i="19" s="1"/>
  <c r="I7530" i="19"/>
  <c r="I5994" i="19" s="1"/>
  <c r="AJ7528" i="19"/>
  <c r="AH7528" i="19"/>
  <c r="AG7528" i="19"/>
  <c r="AF7528" i="19"/>
  <c r="AE7528" i="19"/>
  <c r="AJ7527" i="19"/>
  <c r="AH7527" i="19"/>
  <c r="AG7527" i="19"/>
  <c r="AF7527" i="19"/>
  <c r="AE7527" i="19"/>
  <c r="AN7526" i="19"/>
  <c r="K7528" i="19" s="1"/>
  <c r="K5992" i="19" s="1"/>
  <c r="AK7526" i="19"/>
  <c r="I7528" i="19" s="1"/>
  <c r="I5992" i="19" s="1"/>
  <c r="AD7526" i="19"/>
  <c r="B7528" i="19" s="1"/>
  <c r="B5992" i="19" s="1"/>
  <c r="AL6010" i="19"/>
  <c r="AJ6010" i="19"/>
  <c r="H5987" i="19" s="1"/>
  <c r="H7537" i="19" s="1"/>
  <c r="AH6010" i="19"/>
  <c r="F5987" i="19" s="1"/>
  <c r="F7537" i="19" s="1"/>
  <c r="AG6010" i="19"/>
  <c r="E5987" i="19" s="1"/>
  <c r="E7537" i="19" s="1"/>
  <c r="AF6010" i="19"/>
  <c r="D5987" i="19" s="1"/>
  <c r="D7537" i="19" s="1"/>
  <c r="AE6010" i="19"/>
  <c r="C5987" i="19" s="1"/>
  <c r="C7537" i="19" s="1"/>
  <c r="AD6010" i="19"/>
  <c r="B5987" i="19" s="1"/>
  <c r="B7537" i="19" s="1"/>
  <c r="AN6006" i="19"/>
  <c r="K5986" i="19" s="1"/>
  <c r="K7536" i="19" s="1"/>
  <c r="AL6006" i="19"/>
  <c r="AK6006" i="19"/>
  <c r="I5986" i="19" s="1"/>
  <c r="I7536" i="19" s="1"/>
  <c r="AJ6006" i="19"/>
  <c r="AH6006" i="19"/>
  <c r="F5986" i="19" s="1"/>
  <c r="F7536" i="19" s="1"/>
  <c r="AG6006" i="19"/>
  <c r="E5986" i="19" s="1"/>
  <c r="E7536" i="19" s="1"/>
  <c r="AF6006" i="19"/>
  <c r="D5986" i="19" s="1"/>
  <c r="D7536" i="19" s="1"/>
  <c r="AE6006" i="19"/>
  <c r="C5986" i="19" s="1"/>
  <c r="C7536" i="19" s="1"/>
  <c r="AD6006" i="19"/>
  <c r="B5986" i="19" s="1"/>
  <c r="B7536" i="19" s="1"/>
  <c r="K5987" i="19"/>
  <c r="K7537" i="19" s="1"/>
  <c r="I5987" i="19"/>
  <c r="I7537" i="19" s="1"/>
  <c r="H5986" i="19"/>
  <c r="H7536" i="19" s="1"/>
  <c r="M5984" i="19"/>
  <c r="N127" i="19" s="1"/>
  <c r="AN5983" i="19"/>
  <c r="K5985" i="19" s="1"/>
  <c r="K7535" i="19" s="1"/>
  <c r="AL5983" i="19"/>
  <c r="AK5983" i="19"/>
  <c r="I5985" i="19" s="1"/>
  <c r="I7535" i="19" s="1"/>
  <c r="AJ5983" i="19"/>
  <c r="H5985" i="19" s="1"/>
  <c r="H7535" i="19" s="1"/>
  <c r="AH5983" i="19"/>
  <c r="F5985" i="19" s="1"/>
  <c r="F7535" i="19" s="1"/>
  <c r="AG5983" i="19"/>
  <c r="E5985" i="19" s="1"/>
  <c r="E7535" i="19" s="1"/>
  <c r="AF5983" i="19"/>
  <c r="D5985" i="19" s="1"/>
  <c r="D7535" i="19" s="1"/>
  <c r="AE5983" i="19"/>
  <c r="C5985" i="19" s="1"/>
  <c r="C7535" i="19" s="1"/>
  <c r="AD5983" i="19"/>
  <c r="B5985" i="19" s="1"/>
  <c r="B7535" i="19" s="1"/>
  <c r="B7544" i="19" l="1"/>
  <c r="AE7526" i="19"/>
  <c r="C7528" i="19" s="1"/>
  <c r="C5992" i="19" s="1"/>
  <c r="AG7526" i="19"/>
  <c r="E7528" i="19" s="1"/>
  <c r="E5992" i="19" s="1"/>
  <c r="AF7526" i="19"/>
  <c r="D7528" i="19" s="1"/>
  <c r="D5992" i="19" s="1"/>
  <c r="F7544" i="19"/>
  <c r="D7544" i="19"/>
  <c r="I7544" i="19"/>
  <c r="AL8771" i="19"/>
  <c r="C7544" i="19"/>
  <c r="E7544" i="19"/>
  <c r="AH7526" i="19"/>
  <c r="F7528" i="19" s="1"/>
  <c r="F5992" i="19" s="1"/>
  <c r="AM5983" i="19"/>
  <c r="I5988" i="19"/>
  <c r="H7544" i="19"/>
  <c r="K7544" i="19"/>
  <c r="AJ7526" i="19"/>
  <c r="H7528" i="19" s="1"/>
  <c r="H5992" i="19" s="1"/>
  <c r="AL7526" i="19"/>
  <c r="L7528" i="19" s="1"/>
  <c r="L5992" i="19" s="1"/>
  <c r="I7531" i="19"/>
  <c r="I167" i="19" s="1"/>
  <c r="K7531" i="19"/>
  <c r="K167" i="19" s="1"/>
  <c r="C5988" i="19"/>
  <c r="E5988" i="19"/>
  <c r="H5988" i="19"/>
  <c r="K5988" i="19"/>
  <c r="L5985" i="19"/>
  <c r="L7535" i="19" s="1"/>
  <c r="B5988" i="19"/>
  <c r="D5988" i="19"/>
  <c r="F5988" i="19"/>
  <c r="AL1168" i="19"/>
  <c r="AJ1168" i="19"/>
  <c r="AH1168" i="19"/>
  <c r="AG1168" i="19"/>
  <c r="AF1168" i="19"/>
  <c r="AE1168" i="19"/>
  <c r="AD1168" i="19"/>
  <c r="AL1167" i="19"/>
  <c r="AJ1167" i="19"/>
  <c r="AH1167" i="19"/>
  <c r="AG1167" i="19"/>
  <c r="AF1167" i="19"/>
  <c r="AE1167" i="19"/>
  <c r="AD1167" i="19"/>
  <c r="AL1166" i="19"/>
  <c r="AJ1166" i="19"/>
  <c r="AH1166" i="19"/>
  <c r="AG1166" i="19"/>
  <c r="AF1166" i="19"/>
  <c r="AE1166" i="19"/>
  <c r="AD1166" i="19"/>
  <c r="AL1165" i="19"/>
  <c r="AJ1165" i="19"/>
  <c r="AH1165" i="19"/>
  <c r="AG1165" i="19"/>
  <c r="AF1165" i="19"/>
  <c r="AE1165" i="19"/>
  <c r="AD1165" i="19"/>
  <c r="AL1164" i="19"/>
  <c r="AJ1164" i="19"/>
  <c r="AH1164" i="19"/>
  <c r="AG1164" i="19"/>
  <c r="AF1164" i="19"/>
  <c r="AE1164" i="19"/>
  <c r="AD1164" i="19"/>
  <c r="AL1163" i="19"/>
  <c r="AJ1163" i="19"/>
  <c r="AH1163" i="19"/>
  <c r="AG1163" i="19"/>
  <c r="AF1163" i="19"/>
  <c r="AE1163" i="19"/>
  <c r="AD1163" i="19"/>
  <c r="AL1162" i="19"/>
  <c r="AJ1162" i="19"/>
  <c r="AH1162" i="19"/>
  <c r="AG1162" i="19"/>
  <c r="AF1162" i="19"/>
  <c r="AE1162" i="19"/>
  <c r="AD1162" i="19"/>
  <c r="AL1161" i="19"/>
  <c r="AJ1161" i="19"/>
  <c r="AH1161" i="19"/>
  <c r="AG1161" i="19"/>
  <c r="AF1161" i="19"/>
  <c r="AE1161" i="19"/>
  <c r="AD1161" i="19"/>
  <c r="AL1159" i="19"/>
  <c r="AJ1159" i="19"/>
  <c r="AH1159" i="19"/>
  <c r="AG1159" i="19"/>
  <c r="AF1159" i="19"/>
  <c r="AE1159" i="19"/>
  <c r="AD1159" i="19"/>
  <c r="AJ1142" i="19"/>
  <c r="AH1142" i="19"/>
  <c r="AG1142" i="19"/>
  <c r="AF1142" i="19"/>
  <c r="AE1142" i="19"/>
  <c r="AD1142" i="19"/>
  <c r="AJ1141" i="19"/>
  <c r="AH1141" i="19"/>
  <c r="AG1141" i="19"/>
  <c r="AF1141" i="19"/>
  <c r="AE1141" i="19"/>
  <c r="AD1141" i="19"/>
  <c r="AJ1140" i="19"/>
  <c r="AH1140" i="19"/>
  <c r="AG1140" i="19"/>
  <c r="AF1140" i="19"/>
  <c r="AE1140" i="19"/>
  <c r="AD1140" i="19"/>
  <c r="AJ1139" i="19"/>
  <c r="AH1139" i="19"/>
  <c r="AG1139" i="19"/>
  <c r="AF1139" i="19"/>
  <c r="AE1139" i="19"/>
  <c r="AD1139" i="19"/>
  <c r="AJ1138" i="19"/>
  <c r="AH1138" i="19"/>
  <c r="AG1138" i="19"/>
  <c r="AF1138" i="19"/>
  <c r="AE1138" i="19"/>
  <c r="AD1138" i="19"/>
  <c r="AJ1137" i="19"/>
  <c r="AH1137" i="19"/>
  <c r="AG1137" i="19"/>
  <c r="AF1137" i="19"/>
  <c r="AE1137" i="19"/>
  <c r="AD1137" i="19"/>
  <c r="AJ1136" i="19"/>
  <c r="AH1136" i="19"/>
  <c r="AG1136" i="19"/>
  <c r="AF1136" i="19"/>
  <c r="AE1136" i="19"/>
  <c r="AD1136" i="19"/>
  <c r="AJ1135" i="19"/>
  <c r="AH1135" i="19"/>
  <c r="AG1135" i="19"/>
  <c r="AF1135" i="19"/>
  <c r="AE1135" i="19"/>
  <c r="AD1135" i="19"/>
  <c r="AJ1134" i="19"/>
  <c r="AH1134" i="19"/>
  <c r="AG1134" i="19"/>
  <c r="AF1134" i="19"/>
  <c r="AE1134" i="19"/>
  <c r="AD1134" i="19"/>
  <c r="AJ1133" i="19"/>
  <c r="AH1133" i="19"/>
  <c r="AG1133" i="19"/>
  <c r="AF1133" i="19"/>
  <c r="AE1133" i="19"/>
  <c r="AD1133" i="19"/>
  <c r="AJ1132" i="19"/>
  <c r="AH1132" i="19"/>
  <c r="AG1132" i="19"/>
  <c r="AF1132" i="19"/>
  <c r="AE1132" i="19"/>
  <c r="AD1132" i="19"/>
  <c r="AJ1131" i="19"/>
  <c r="AH1131" i="19"/>
  <c r="AG1131" i="19"/>
  <c r="AF1131" i="19"/>
  <c r="AE1131" i="19"/>
  <c r="AD1131" i="19"/>
  <c r="AJ1130" i="19"/>
  <c r="AH1130" i="19"/>
  <c r="AG1130" i="19"/>
  <c r="AF1130" i="19"/>
  <c r="AE1130" i="19"/>
  <c r="AD1130" i="19"/>
  <c r="AJ1129" i="19"/>
  <c r="AH1129" i="19"/>
  <c r="AG1129" i="19"/>
  <c r="AF1129" i="19"/>
  <c r="AE1129" i="19"/>
  <c r="AD1129" i="19"/>
  <c r="AJ1128" i="19"/>
  <c r="AH1128" i="19"/>
  <c r="AG1128" i="19"/>
  <c r="AF1128" i="19"/>
  <c r="AE1128" i="19"/>
  <c r="AD1128" i="19"/>
  <c r="AJ1127" i="19"/>
  <c r="AH1127" i="19"/>
  <c r="AG1127" i="19"/>
  <c r="AF1127" i="19"/>
  <c r="AE1127" i="19"/>
  <c r="AD1127" i="19"/>
  <c r="AJ1126" i="19"/>
  <c r="AH1126" i="19"/>
  <c r="AG1126" i="19"/>
  <c r="AF1126" i="19"/>
  <c r="AE1126" i="19"/>
  <c r="AD1126" i="19"/>
  <c r="AJ1125" i="19"/>
  <c r="AH1125" i="19"/>
  <c r="AG1125" i="19"/>
  <c r="AF1125" i="19"/>
  <c r="AE1125" i="19"/>
  <c r="AD1125" i="19"/>
  <c r="AJ1124" i="19"/>
  <c r="AH1124" i="19"/>
  <c r="AG1124" i="19"/>
  <c r="AF1124" i="19"/>
  <c r="AE1124" i="19"/>
  <c r="AD1124" i="19"/>
  <c r="AJ1123" i="19"/>
  <c r="AH1123" i="19"/>
  <c r="AG1123" i="19"/>
  <c r="AF1123" i="19"/>
  <c r="AE1123" i="19"/>
  <c r="AD1123" i="19"/>
  <c r="AJ1122" i="19"/>
  <c r="AH1122" i="19"/>
  <c r="AG1122" i="19"/>
  <c r="AF1122" i="19"/>
  <c r="AE1122" i="19"/>
  <c r="AD1122" i="19"/>
  <c r="AD1017" i="19"/>
  <c r="AE1017" i="19"/>
  <c r="AF1017" i="19"/>
  <c r="AG1017" i="19"/>
  <c r="AH1017" i="19"/>
  <c r="AJ1017" i="19"/>
  <c r="AL1017" i="19"/>
  <c r="AD1018" i="19"/>
  <c r="AE1018" i="19"/>
  <c r="AF1018" i="19"/>
  <c r="AG1018" i="19"/>
  <c r="AH1018" i="19"/>
  <c r="AJ1018" i="19"/>
  <c r="AL1018" i="19"/>
  <c r="AD1019" i="19"/>
  <c r="AE1019" i="19"/>
  <c r="AF1019" i="19"/>
  <c r="AG1019" i="19"/>
  <c r="AH1019" i="19"/>
  <c r="AJ1019" i="19"/>
  <c r="AL1019" i="19"/>
  <c r="AL1016" i="19"/>
  <c r="AJ1016" i="19"/>
  <c r="AH1016" i="19"/>
  <c r="AG1016" i="19"/>
  <c r="AF1016" i="19"/>
  <c r="AE1016" i="19"/>
  <c r="AD1016" i="19"/>
  <c r="AL1054" i="19"/>
  <c r="AJ1054" i="19"/>
  <c r="AH1054" i="19"/>
  <c r="AG1054" i="19"/>
  <c r="AF1054" i="19"/>
  <c r="AE1054" i="19"/>
  <c r="AD1054" i="19"/>
  <c r="AL1053" i="19"/>
  <c r="AJ1053" i="19"/>
  <c r="AH1053" i="19"/>
  <c r="AG1053" i="19"/>
  <c r="AF1053" i="19"/>
  <c r="AE1053" i="19"/>
  <c r="AD1053" i="19"/>
  <c r="AL1052" i="19"/>
  <c r="AJ1052" i="19"/>
  <c r="AH1052" i="19"/>
  <c r="AG1052" i="19"/>
  <c r="AF1052" i="19"/>
  <c r="AE1052" i="19"/>
  <c r="AD1052" i="19"/>
  <c r="L851" i="19"/>
  <c r="K851" i="19"/>
  <c r="I851" i="19"/>
  <c r="H851" i="19"/>
  <c r="F851" i="19"/>
  <c r="E851" i="19"/>
  <c r="D851" i="19"/>
  <c r="C851" i="19"/>
  <c r="B851" i="19"/>
  <c r="L850" i="19"/>
  <c r="K850" i="19"/>
  <c r="I850" i="19"/>
  <c r="H850" i="19"/>
  <c r="F850" i="19"/>
  <c r="E850" i="19"/>
  <c r="D850" i="19"/>
  <c r="C850" i="19"/>
  <c r="B850" i="19"/>
  <c r="L849" i="19"/>
  <c r="K849" i="19"/>
  <c r="I849" i="19"/>
  <c r="H849" i="19"/>
  <c r="F849" i="19"/>
  <c r="E849" i="19"/>
  <c r="D849" i="19"/>
  <c r="C849" i="19"/>
  <c r="B849" i="19"/>
  <c r="AL2342" i="19"/>
  <c r="AJ2342" i="19"/>
  <c r="AH2342" i="19"/>
  <c r="AG2342" i="19"/>
  <c r="AF2342" i="19"/>
  <c r="AE2342" i="19"/>
  <c r="AD2342" i="19"/>
  <c r="AL2341" i="19"/>
  <c r="AJ2341" i="19"/>
  <c r="AH2341" i="19"/>
  <c r="AG2341" i="19"/>
  <c r="AF2341" i="19"/>
  <c r="AE2341" i="19"/>
  <c r="AD2341" i="19"/>
  <c r="AL2340" i="19"/>
  <c r="AJ2340" i="19"/>
  <c r="AH2340" i="19"/>
  <c r="AG2340" i="19"/>
  <c r="AF2340" i="19"/>
  <c r="AE2340" i="19"/>
  <c r="AD2340" i="19"/>
  <c r="AL2339" i="19"/>
  <c r="AJ2339" i="19"/>
  <c r="AH2339" i="19"/>
  <c r="AG2339" i="19"/>
  <c r="AF2339" i="19"/>
  <c r="AE2339" i="19"/>
  <c r="AD2339" i="19"/>
  <c r="AL2361" i="19"/>
  <c r="AJ2361" i="19"/>
  <c r="AH2361" i="19"/>
  <c r="AG2361" i="19"/>
  <c r="AF2361" i="19"/>
  <c r="AE2361" i="19"/>
  <c r="AD2361" i="19"/>
  <c r="AL2360" i="19"/>
  <c r="AJ2360" i="19"/>
  <c r="AH2360" i="19"/>
  <c r="AG2360" i="19"/>
  <c r="AF2360" i="19"/>
  <c r="AE2360" i="19"/>
  <c r="AD2360" i="19"/>
  <c r="AN2039" i="19"/>
  <c r="AK2039" i="19"/>
  <c r="AI2039" i="19"/>
  <c r="AL2193" i="19"/>
  <c r="AJ2193" i="19"/>
  <c r="AH2193" i="19"/>
  <c r="AG2193" i="19"/>
  <c r="AF2193" i="19"/>
  <c r="AE2193" i="19"/>
  <c r="AD2193" i="19"/>
  <c r="AL2192" i="19"/>
  <c r="AJ2192" i="19"/>
  <c r="AH2192" i="19"/>
  <c r="AG2192" i="19"/>
  <c r="AF2192" i="19"/>
  <c r="AE2192" i="19"/>
  <c r="AD2192" i="19"/>
  <c r="AL2191" i="19"/>
  <c r="AJ2191" i="19"/>
  <c r="AH2191" i="19"/>
  <c r="AG2191" i="19"/>
  <c r="AF2191" i="19"/>
  <c r="AE2191" i="19"/>
  <c r="AD2191" i="19"/>
  <c r="AL2190" i="19"/>
  <c r="AJ2190" i="19"/>
  <c r="AH2190" i="19"/>
  <c r="AG2190" i="19"/>
  <c r="AF2190" i="19"/>
  <c r="AE2190" i="19"/>
  <c r="AD2190" i="19"/>
  <c r="AL2189" i="19"/>
  <c r="AJ2189" i="19"/>
  <c r="AH2189" i="19"/>
  <c r="AG2189" i="19"/>
  <c r="AF2189" i="19"/>
  <c r="AE2189" i="19"/>
  <c r="AD2189" i="19"/>
  <c r="AL2188" i="19"/>
  <c r="AJ2188" i="19"/>
  <c r="AH2188" i="19"/>
  <c r="AG2188" i="19"/>
  <c r="AF2188" i="19"/>
  <c r="AE2188" i="19"/>
  <c r="AD2188" i="19"/>
  <c r="AL2187" i="19"/>
  <c r="AJ2187" i="19"/>
  <c r="AH2187" i="19"/>
  <c r="AG2187" i="19"/>
  <c r="AF2187" i="19"/>
  <c r="AE2187" i="19"/>
  <c r="AD2187" i="19"/>
  <c r="AL2186" i="19"/>
  <c r="AJ2186" i="19"/>
  <c r="AH2186" i="19"/>
  <c r="AG2186" i="19"/>
  <c r="AF2186" i="19"/>
  <c r="AE2186" i="19"/>
  <c r="AD2186" i="19"/>
  <c r="AL2185" i="19"/>
  <c r="AJ2185" i="19"/>
  <c r="AH2185" i="19"/>
  <c r="AG2185" i="19"/>
  <c r="AF2185" i="19"/>
  <c r="AE2185" i="19"/>
  <c r="AD2185" i="19"/>
  <c r="AL2184" i="19"/>
  <c r="AJ2184" i="19"/>
  <c r="AH2184" i="19"/>
  <c r="AG2184" i="19"/>
  <c r="AF2184" i="19"/>
  <c r="AE2184" i="19"/>
  <c r="AD2184" i="19"/>
  <c r="AL2183" i="19"/>
  <c r="AJ2183" i="19"/>
  <c r="AH2183" i="19"/>
  <c r="AG2183" i="19"/>
  <c r="AF2183" i="19"/>
  <c r="AE2183" i="19"/>
  <c r="AD2183" i="19"/>
  <c r="AL2182" i="19"/>
  <c r="AJ2182" i="19"/>
  <c r="AH2182" i="19"/>
  <c r="AG2182" i="19"/>
  <c r="AF2182" i="19"/>
  <c r="AE2182" i="19"/>
  <c r="AD2182" i="19"/>
  <c r="AL2181" i="19"/>
  <c r="AJ2181" i="19"/>
  <c r="AH2181" i="19"/>
  <c r="AG2181" i="19"/>
  <c r="AF2181" i="19"/>
  <c r="AE2181" i="19"/>
  <c r="AD2181" i="19"/>
  <c r="AL2180" i="19"/>
  <c r="AJ2180" i="19"/>
  <c r="AH2180" i="19"/>
  <c r="AG2180" i="19"/>
  <c r="AF2180" i="19"/>
  <c r="AE2180" i="19"/>
  <c r="AD2180" i="19"/>
  <c r="AL2179" i="19"/>
  <c r="AJ2179" i="19"/>
  <c r="AH2179" i="19"/>
  <c r="AG2179" i="19"/>
  <c r="AF2179" i="19"/>
  <c r="AE2179" i="19"/>
  <c r="AD2179" i="19"/>
  <c r="AL2178" i="19"/>
  <c r="AJ2178" i="19"/>
  <c r="AH2178" i="19"/>
  <c r="AG2178" i="19"/>
  <c r="AF2178" i="19"/>
  <c r="AE2178" i="19"/>
  <c r="AD2178" i="19"/>
  <c r="AL2177" i="19"/>
  <c r="AJ2177" i="19"/>
  <c r="AH2177" i="19"/>
  <c r="AG2177" i="19"/>
  <c r="AF2177" i="19"/>
  <c r="AE2177" i="19"/>
  <c r="AD2177" i="19"/>
  <c r="AL2176" i="19"/>
  <c r="AJ2176" i="19"/>
  <c r="AH2176" i="19"/>
  <c r="AG2176" i="19"/>
  <c r="AF2176" i="19"/>
  <c r="AE2176" i="19"/>
  <c r="AD2176" i="19"/>
  <c r="AL2220" i="19"/>
  <c r="AJ2220" i="19"/>
  <c r="AH2220" i="19"/>
  <c r="AG2220" i="19"/>
  <c r="AF2220" i="19"/>
  <c r="AE2220" i="19"/>
  <c r="AD2220" i="19"/>
  <c r="AL2219" i="19"/>
  <c r="AJ2219" i="19"/>
  <c r="AH2219" i="19"/>
  <c r="AG2219" i="19"/>
  <c r="AF2219" i="19"/>
  <c r="AE2219" i="19"/>
  <c r="AD2219" i="19"/>
  <c r="AL2218" i="19"/>
  <c r="AJ2218" i="19"/>
  <c r="AH2218" i="19"/>
  <c r="AG2218" i="19"/>
  <c r="AF2218" i="19"/>
  <c r="AE2218" i="19"/>
  <c r="AD2218" i="19"/>
  <c r="AL2217" i="19"/>
  <c r="AJ2217" i="19"/>
  <c r="AH2217" i="19"/>
  <c r="AG2217" i="19"/>
  <c r="AF2217" i="19"/>
  <c r="AE2217" i="19"/>
  <c r="AD2217" i="19"/>
  <c r="AL2216" i="19"/>
  <c r="AJ2216" i="19"/>
  <c r="AH2216" i="19"/>
  <c r="AG2216" i="19"/>
  <c r="AF2216" i="19"/>
  <c r="AE2216" i="19"/>
  <c r="AD2216" i="19"/>
  <c r="AL2215" i="19"/>
  <c r="AJ2215" i="19"/>
  <c r="AH2215" i="19"/>
  <c r="AG2215" i="19"/>
  <c r="AF2215" i="19"/>
  <c r="AE2215" i="19"/>
  <c r="AD2215" i="19"/>
  <c r="AL2214" i="19"/>
  <c r="AJ2214" i="19"/>
  <c r="AH2214" i="19"/>
  <c r="AG2214" i="19"/>
  <c r="AF2214" i="19"/>
  <c r="AE2214" i="19"/>
  <c r="AD2214" i="19"/>
  <c r="AL2213" i="19"/>
  <c r="AJ2213" i="19"/>
  <c r="AH2213" i="19"/>
  <c r="AG2213" i="19"/>
  <c r="AF2213" i="19"/>
  <c r="AE2213" i="19"/>
  <c r="AD2213" i="19"/>
  <c r="AL2212" i="19"/>
  <c r="AJ2212" i="19"/>
  <c r="AH2212" i="19"/>
  <c r="AG2212" i="19"/>
  <c r="AF2212" i="19"/>
  <c r="AE2212" i="19"/>
  <c r="AD2212" i="19"/>
  <c r="AL2211" i="19"/>
  <c r="AJ2211" i="19"/>
  <c r="AH2211" i="19"/>
  <c r="AG2211" i="19"/>
  <c r="AF2211" i="19"/>
  <c r="AE2211" i="19"/>
  <c r="AD2211" i="19"/>
  <c r="AL2210" i="19"/>
  <c r="AJ2210" i="19"/>
  <c r="AH2210" i="19"/>
  <c r="AG2210" i="19"/>
  <c r="AF2210" i="19"/>
  <c r="AE2210" i="19"/>
  <c r="AD2210" i="19"/>
  <c r="AL2209" i="19"/>
  <c r="AJ2209" i="19"/>
  <c r="AH2209" i="19"/>
  <c r="AG2209" i="19"/>
  <c r="AF2209" i="19"/>
  <c r="AE2209" i="19"/>
  <c r="AD2209" i="19"/>
  <c r="AL2208" i="19"/>
  <c r="AJ2208" i="19"/>
  <c r="AH2208" i="19"/>
  <c r="AG2208" i="19"/>
  <c r="AF2208" i="19"/>
  <c r="AE2208" i="19"/>
  <c r="AD2208" i="19"/>
  <c r="AL2207" i="19"/>
  <c r="AJ2207" i="19"/>
  <c r="AH2207" i="19"/>
  <c r="AG2207" i="19"/>
  <c r="AF2207" i="19"/>
  <c r="AE2207" i="19"/>
  <c r="AD2207" i="19"/>
  <c r="AL2206" i="19"/>
  <c r="AJ2206" i="19"/>
  <c r="AH2206" i="19"/>
  <c r="AG2206" i="19"/>
  <c r="AF2206" i="19"/>
  <c r="AE2206" i="19"/>
  <c r="AD2206" i="19"/>
  <c r="AL2205" i="19"/>
  <c r="AJ2205" i="19"/>
  <c r="AH2205" i="19"/>
  <c r="AG2205" i="19"/>
  <c r="AF2205" i="19"/>
  <c r="AE2205" i="19"/>
  <c r="AD2205" i="19"/>
  <c r="AL2204" i="19"/>
  <c r="AJ2204" i="19"/>
  <c r="AH2204" i="19"/>
  <c r="AG2204" i="19"/>
  <c r="AF2204" i="19"/>
  <c r="AE2204" i="19"/>
  <c r="AD2204" i="19"/>
  <c r="AL2203" i="19"/>
  <c r="AJ2203" i="19"/>
  <c r="AH2203" i="19"/>
  <c r="AG2203" i="19"/>
  <c r="AF2203" i="19"/>
  <c r="AE2203" i="19"/>
  <c r="AD2203" i="19"/>
  <c r="AL2202" i="19"/>
  <c r="AJ2202" i="19"/>
  <c r="AH2202" i="19"/>
  <c r="AG2202" i="19"/>
  <c r="AF2202" i="19"/>
  <c r="AE2202" i="19"/>
  <c r="AD2202" i="19"/>
  <c r="AN2174" i="19"/>
  <c r="AK2174" i="19"/>
  <c r="AI2174" i="19"/>
  <c r="AL2129" i="19"/>
  <c r="AL2128" i="19"/>
  <c r="AL2127" i="19"/>
  <c r="AL2126" i="19"/>
  <c r="AL2103" i="19"/>
  <c r="AL2102" i="19"/>
  <c r="AL2101" i="19"/>
  <c r="AL2100" i="19"/>
  <c r="AN2137" i="19"/>
  <c r="AL2137" i="19"/>
  <c r="AK2137" i="19"/>
  <c r="AJ2137" i="19"/>
  <c r="AI2137" i="19"/>
  <c r="AH2137" i="19"/>
  <c r="AG2137" i="19"/>
  <c r="AF2137" i="19"/>
  <c r="AE2137" i="19"/>
  <c r="AD2137" i="19"/>
  <c r="AJ2103" i="19"/>
  <c r="AH2103" i="19"/>
  <c r="AG2103" i="19"/>
  <c r="AF2103" i="19"/>
  <c r="AE2103" i="19"/>
  <c r="AD2103" i="19"/>
  <c r="AJ2102" i="19"/>
  <c r="AH2102" i="19"/>
  <c r="AG2102" i="19"/>
  <c r="AF2102" i="19"/>
  <c r="AE2102" i="19"/>
  <c r="AD2102" i="19"/>
  <c r="AJ2129" i="19"/>
  <c r="AH2129" i="19"/>
  <c r="AG2129" i="19"/>
  <c r="AF2129" i="19"/>
  <c r="AE2129" i="19"/>
  <c r="AD2129" i="19"/>
  <c r="AJ2128" i="19"/>
  <c r="AH2128" i="19"/>
  <c r="AG2128" i="19"/>
  <c r="AF2128" i="19"/>
  <c r="AE2128" i="19"/>
  <c r="AD2128" i="19"/>
  <c r="AJ2127" i="19"/>
  <c r="AH2127" i="19"/>
  <c r="AG2127" i="19"/>
  <c r="AF2127" i="19"/>
  <c r="AE2127" i="19"/>
  <c r="AD2127" i="19"/>
  <c r="AJ2126" i="19"/>
  <c r="AH2126" i="19"/>
  <c r="AG2126" i="19"/>
  <c r="AF2126" i="19"/>
  <c r="AE2126" i="19"/>
  <c r="AD2126" i="19"/>
  <c r="AD2125" i="19" s="1"/>
  <c r="AL2061" i="19"/>
  <c r="AJ2061" i="19"/>
  <c r="AH2061" i="19"/>
  <c r="AG2061" i="19"/>
  <c r="AF2061" i="19"/>
  <c r="AE2061" i="19"/>
  <c r="AD2061" i="19"/>
  <c r="AL2060" i="19"/>
  <c r="AJ2060" i="19"/>
  <c r="AH2060" i="19"/>
  <c r="AG2060" i="19"/>
  <c r="AF2060" i="19"/>
  <c r="AE2060" i="19"/>
  <c r="AD2060" i="19"/>
  <c r="AL2059" i="19"/>
  <c r="AJ2059" i="19"/>
  <c r="AH2059" i="19"/>
  <c r="AG2059" i="19"/>
  <c r="AF2059" i="19"/>
  <c r="AE2059" i="19"/>
  <c r="AD2059" i="19"/>
  <c r="AL2058" i="19"/>
  <c r="AJ2058" i="19"/>
  <c r="AH2058" i="19"/>
  <c r="AG2058" i="19"/>
  <c r="AF2058" i="19"/>
  <c r="AE2058" i="19"/>
  <c r="AD2058" i="19"/>
  <c r="AL2057" i="19"/>
  <c r="AJ2057" i="19"/>
  <c r="AH2057" i="19"/>
  <c r="AG2057" i="19"/>
  <c r="AF2057" i="19"/>
  <c r="AE2057" i="19"/>
  <c r="AD2057" i="19"/>
  <c r="AL2056" i="19"/>
  <c r="AJ2056" i="19"/>
  <c r="AH2056" i="19"/>
  <c r="AG2056" i="19"/>
  <c r="AF2056" i="19"/>
  <c r="AE2056" i="19"/>
  <c r="AD2056" i="19"/>
  <c r="AL2055" i="19"/>
  <c r="AJ2055" i="19"/>
  <c r="AH2055" i="19"/>
  <c r="AG2055" i="19"/>
  <c r="AF2055" i="19"/>
  <c r="AE2055" i="19"/>
  <c r="AD2055" i="19"/>
  <c r="AL2054" i="19"/>
  <c r="AJ2054" i="19"/>
  <c r="AH2054" i="19"/>
  <c r="AG2054" i="19"/>
  <c r="AF2054" i="19"/>
  <c r="AE2054" i="19"/>
  <c r="AD2054" i="19"/>
  <c r="AL2053" i="19"/>
  <c r="AJ2053" i="19"/>
  <c r="AH2053" i="19"/>
  <c r="AG2053" i="19"/>
  <c r="AF2053" i="19"/>
  <c r="AE2053" i="19"/>
  <c r="AD2053" i="19"/>
  <c r="AL2052" i="19"/>
  <c r="AJ2052" i="19"/>
  <c r="AH2052" i="19"/>
  <c r="AG2052" i="19"/>
  <c r="AF2052" i="19"/>
  <c r="AE2052" i="19"/>
  <c r="AD2052" i="19"/>
  <c r="AL2051" i="19"/>
  <c r="AJ2051" i="19"/>
  <c r="AH2051" i="19"/>
  <c r="AG2051" i="19"/>
  <c r="AF2051" i="19"/>
  <c r="AE2051" i="19"/>
  <c r="AD2051" i="19"/>
  <c r="AL2050" i="19"/>
  <c r="AJ2050" i="19"/>
  <c r="AH2050" i="19"/>
  <c r="AG2050" i="19"/>
  <c r="AF2050" i="19"/>
  <c r="AE2050" i="19"/>
  <c r="AD2050" i="19"/>
  <c r="AL2049" i="19"/>
  <c r="AJ2049" i="19"/>
  <c r="AH2049" i="19"/>
  <c r="AG2049" i="19"/>
  <c r="AF2049" i="19"/>
  <c r="AE2049" i="19"/>
  <c r="AD2049" i="19"/>
  <c r="AL2048" i="19"/>
  <c r="AJ2048" i="19"/>
  <c r="AH2048" i="19"/>
  <c r="AG2048" i="19"/>
  <c r="AF2048" i="19"/>
  <c r="AE2048" i="19"/>
  <c r="AD2048" i="19"/>
  <c r="AL2047" i="19"/>
  <c r="AJ2047" i="19"/>
  <c r="AH2047" i="19"/>
  <c r="AG2047" i="19"/>
  <c r="AF2047" i="19"/>
  <c r="AE2047" i="19"/>
  <c r="AD2047" i="19"/>
  <c r="AL2046" i="19"/>
  <c r="AJ2046" i="19"/>
  <c r="AH2046" i="19"/>
  <c r="AG2046" i="19"/>
  <c r="AF2046" i="19"/>
  <c r="AE2046" i="19"/>
  <c r="AD2046" i="19"/>
  <c r="AL2045" i="19"/>
  <c r="AJ2045" i="19"/>
  <c r="AH2045" i="19"/>
  <c r="AG2045" i="19"/>
  <c r="AF2045" i="19"/>
  <c r="AE2045" i="19"/>
  <c r="AD2045" i="19"/>
  <c r="AL2044" i="19"/>
  <c r="AJ2044" i="19"/>
  <c r="AH2044" i="19"/>
  <c r="AG2044" i="19"/>
  <c r="AF2044" i="19"/>
  <c r="AE2044" i="19"/>
  <c r="AD2044" i="19"/>
  <c r="AL2043" i="19"/>
  <c r="AJ2043" i="19"/>
  <c r="AH2043" i="19"/>
  <c r="AG2043" i="19"/>
  <c r="AF2043" i="19"/>
  <c r="AE2043" i="19"/>
  <c r="AD2043" i="19"/>
  <c r="AL2042" i="19"/>
  <c r="AJ2042" i="19"/>
  <c r="AH2042" i="19"/>
  <c r="AG2042" i="19"/>
  <c r="AF2042" i="19"/>
  <c r="AE2042" i="19"/>
  <c r="AD2042" i="19"/>
  <c r="AL2041" i="19"/>
  <c r="AJ2041" i="19"/>
  <c r="AH2041" i="19"/>
  <c r="AG2041" i="19"/>
  <c r="AF2041" i="19"/>
  <c r="AE2041" i="19"/>
  <c r="AD2041" i="19"/>
  <c r="AL2076" i="19"/>
  <c r="AJ2076" i="19"/>
  <c r="AH2076" i="19"/>
  <c r="AG2076" i="19"/>
  <c r="AF2076" i="19"/>
  <c r="AE2076" i="19"/>
  <c r="AD2076" i="19"/>
  <c r="AL2075" i="19"/>
  <c r="AJ2075" i="19"/>
  <c r="AH2075" i="19"/>
  <c r="AG2075" i="19"/>
  <c r="AF2075" i="19"/>
  <c r="AE2075" i="19"/>
  <c r="AD2075" i="19"/>
  <c r="AL2090" i="19"/>
  <c r="AJ2090" i="19"/>
  <c r="AH2090" i="19"/>
  <c r="AG2090" i="19"/>
  <c r="AF2090" i="19"/>
  <c r="AE2090" i="19"/>
  <c r="AD2090" i="19"/>
  <c r="AL2089" i="19"/>
  <c r="AJ2089" i="19"/>
  <c r="AH2089" i="19"/>
  <c r="AG2089" i="19"/>
  <c r="AF2089" i="19"/>
  <c r="AE2089" i="19"/>
  <c r="AD2089" i="19"/>
  <c r="AL2088" i="19"/>
  <c r="AJ2088" i="19"/>
  <c r="AH2088" i="19"/>
  <c r="AG2088" i="19"/>
  <c r="AF2088" i="19"/>
  <c r="AE2088" i="19"/>
  <c r="AD2088" i="19"/>
  <c r="AL2087" i="19"/>
  <c r="AJ2087" i="19"/>
  <c r="AH2087" i="19"/>
  <c r="AG2087" i="19"/>
  <c r="AF2087" i="19"/>
  <c r="AE2087" i="19"/>
  <c r="AD2087" i="19"/>
  <c r="AL2086" i="19"/>
  <c r="AJ2086" i="19"/>
  <c r="AH2086" i="19"/>
  <c r="AG2086" i="19"/>
  <c r="AF2086" i="19"/>
  <c r="AE2086" i="19"/>
  <c r="AD2086" i="19"/>
  <c r="AL2085" i="19"/>
  <c r="AJ2085" i="19"/>
  <c r="AH2085" i="19"/>
  <c r="AG2085" i="19"/>
  <c r="AF2085" i="19"/>
  <c r="AE2085" i="19"/>
  <c r="AD2085" i="19"/>
  <c r="AL2084" i="19"/>
  <c r="AJ2084" i="19"/>
  <c r="AH2084" i="19"/>
  <c r="AG2084" i="19"/>
  <c r="AF2084" i="19"/>
  <c r="AE2084" i="19"/>
  <c r="AD2084" i="19"/>
  <c r="AL2083" i="19"/>
  <c r="AJ2083" i="19"/>
  <c r="AH2083" i="19"/>
  <c r="AG2083" i="19"/>
  <c r="AF2083" i="19"/>
  <c r="AE2083" i="19"/>
  <c r="AD2083" i="19"/>
  <c r="AL2082" i="19"/>
  <c r="AJ2082" i="19"/>
  <c r="AH2082" i="19"/>
  <c r="AG2082" i="19"/>
  <c r="AF2082" i="19"/>
  <c r="AE2082" i="19"/>
  <c r="AD2082" i="19"/>
  <c r="AL2081" i="19"/>
  <c r="AJ2081" i="19"/>
  <c r="AH2081" i="19"/>
  <c r="AG2081" i="19"/>
  <c r="AF2081" i="19"/>
  <c r="AE2081" i="19"/>
  <c r="AD2081" i="19"/>
  <c r="AL2080" i="19"/>
  <c r="AJ2080" i="19"/>
  <c r="AH2080" i="19"/>
  <c r="AG2080" i="19"/>
  <c r="AF2080" i="19"/>
  <c r="AE2080" i="19"/>
  <c r="AD2080" i="19"/>
  <c r="AL2079" i="19"/>
  <c r="AJ2079" i="19"/>
  <c r="AH2079" i="19"/>
  <c r="AG2079" i="19"/>
  <c r="AF2079" i="19"/>
  <c r="AE2079" i="19"/>
  <c r="AD2079" i="19"/>
  <c r="AL2078" i="19"/>
  <c r="AJ2078" i="19"/>
  <c r="AH2078" i="19"/>
  <c r="AG2078" i="19"/>
  <c r="AF2078" i="19"/>
  <c r="AE2078" i="19"/>
  <c r="AD2078" i="19"/>
  <c r="AL2077" i="19"/>
  <c r="AJ2077" i="19"/>
  <c r="AH2077" i="19"/>
  <c r="AG2077" i="19"/>
  <c r="AF2077" i="19"/>
  <c r="AE2077" i="19"/>
  <c r="AD2077" i="19"/>
  <c r="AL2074" i="19"/>
  <c r="AJ2074" i="19"/>
  <c r="AH2074" i="19"/>
  <c r="AG2074" i="19"/>
  <c r="AF2074" i="19"/>
  <c r="AE2074" i="19"/>
  <c r="AD2074" i="19"/>
  <c r="AL2073" i="19"/>
  <c r="AJ2073" i="19"/>
  <c r="AH2073" i="19"/>
  <c r="AG2073" i="19"/>
  <c r="AF2073" i="19"/>
  <c r="AE2073" i="19"/>
  <c r="AD2073" i="19"/>
  <c r="AL2072" i="19"/>
  <c r="AJ2072" i="19"/>
  <c r="AH2072" i="19"/>
  <c r="AG2072" i="19"/>
  <c r="AF2072" i="19"/>
  <c r="AE2072" i="19"/>
  <c r="AD2072" i="19"/>
  <c r="AL2071" i="19"/>
  <c r="AJ2071" i="19"/>
  <c r="AH2071" i="19"/>
  <c r="AG2071" i="19"/>
  <c r="AF2071" i="19"/>
  <c r="AE2071" i="19"/>
  <c r="AD2071" i="19"/>
  <c r="AL2070" i="19"/>
  <c r="AJ2070" i="19"/>
  <c r="AH2070" i="19"/>
  <c r="AG2070" i="19"/>
  <c r="AF2070" i="19"/>
  <c r="AE2070" i="19"/>
  <c r="AD2070" i="19"/>
  <c r="AL2069" i="19"/>
  <c r="AJ2069" i="19"/>
  <c r="AH2069" i="19"/>
  <c r="AG2069" i="19"/>
  <c r="AF2069" i="19"/>
  <c r="AE2069" i="19"/>
  <c r="AD2069" i="19"/>
  <c r="AL2068" i="19"/>
  <c r="AJ2068" i="19"/>
  <c r="AH2068" i="19"/>
  <c r="AG2068" i="19"/>
  <c r="AF2068" i="19"/>
  <c r="AE2068" i="19"/>
  <c r="AD2068" i="19"/>
  <c r="AL2067" i="19"/>
  <c r="AJ2067" i="19"/>
  <c r="AH2067" i="19"/>
  <c r="AG2067" i="19"/>
  <c r="AF2067" i="19"/>
  <c r="AE2067" i="19"/>
  <c r="AD2067" i="19"/>
  <c r="AL2007" i="19"/>
  <c r="AG2007" i="19"/>
  <c r="AF2007" i="19"/>
  <c r="AE2007" i="19"/>
  <c r="AD2007" i="19"/>
  <c r="AL2006" i="19"/>
  <c r="AG2006" i="19"/>
  <c r="AF2006" i="19"/>
  <c r="AE2006" i="19"/>
  <c r="AD2006" i="19"/>
  <c r="AL2005" i="19"/>
  <c r="AG2005" i="19"/>
  <c r="AF2005" i="19"/>
  <c r="AE2005" i="19"/>
  <c r="AD2005" i="19"/>
  <c r="AL2004" i="19"/>
  <c r="AG2004" i="19"/>
  <c r="AF2004" i="19"/>
  <c r="AE2004" i="19"/>
  <c r="AD2004" i="19"/>
  <c r="AL2003" i="19"/>
  <c r="AG2003" i="19"/>
  <c r="AF2003" i="19"/>
  <c r="AE2003" i="19"/>
  <c r="AD2003" i="19"/>
  <c r="AL2002" i="19"/>
  <c r="AG2002" i="19"/>
  <c r="AF2002" i="19"/>
  <c r="AE2002" i="19"/>
  <c r="AD2002" i="19"/>
  <c r="AL2001" i="19"/>
  <c r="AG2001" i="19"/>
  <c r="AF2001" i="19"/>
  <c r="AE2001" i="19"/>
  <c r="AD2001" i="19"/>
  <c r="AL2000" i="19"/>
  <c r="AG2000" i="19"/>
  <c r="AF2000" i="19"/>
  <c r="AE2000" i="19"/>
  <c r="AD2000" i="19"/>
  <c r="AL1999" i="19"/>
  <c r="AG1999" i="19"/>
  <c r="AF1999" i="19"/>
  <c r="AE1999" i="19"/>
  <c r="AD1999" i="19"/>
  <c r="AL1998" i="19"/>
  <c r="AG1998" i="19"/>
  <c r="AF1998" i="19"/>
  <c r="AE1998" i="19"/>
  <c r="AD1998" i="19"/>
  <c r="AL1997" i="19"/>
  <c r="AG1997" i="19"/>
  <c r="AF1997" i="19"/>
  <c r="AE1997" i="19"/>
  <c r="AD1997" i="19"/>
  <c r="AL1996" i="19"/>
  <c r="AG1996" i="19"/>
  <c r="AF1996" i="19"/>
  <c r="AE1996" i="19"/>
  <c r="AD1996" i="19"/>
  <c r="AL1995" i="19"/>
  <c r="AG1995" i="19"/>
  <c r="AF1995" i="19"/>
  <c r="AE1995" i="19"/>
  <c r="AD1995" i="19"/>
  <c r="AL1994" i="19"/>
  <c r="AG1994" i="19"/>
  <c r="AF1994" i="19"/>
  <c r="AE1994" i="19"/>
  <c r="AD1994" i="19"/>
  <c r="AL1993" i="19"/>
  <c r="AG1993" i="19"/>
  <c r="AF1993" i="19"/>
  <c r="AE1993" i="19"/>
  <c r="AD1993" i="19"/>
  <c r="AL1992" i="19"/>
  <c r="AG1992" i="19"/>
  <c r="AF1992" i="19"/>
  <c r="AE1992" i="19"/>
  <c r="AD1992" i="19"/>
  <c r="AL1991" i="19"/>
  <c r="AG1991" i="19"/>
  <c r="AF1991" i="19"/>
  <c r="AE1991" i="19"/>
  <c r="AD1991" i="19"/>
  <c r="AL1990" i="19"/>
  <c r="AG1990" i="19"/>
  <c r="AF1990" i="19"/>
  <c r="AE1990" i="19"/>
  <c r="AD1990" i="19"/>
  <c r="AL2031" i="19"/>
  <c r="AG2031" i="19"/>
  <c r="AF2031" i="19"/>
  <c r="AE2031" i="19"/>
  <c r="AD2031" i="19"/>
  <c r="AL2030" i="19"/>
  <c r="AG2030" i="19"/>
  <c r="AF2030" i="19"/>
  <c r="AE2030" i="19"/>
  <c r="AD2030" i="19"/>
  <c r="AL2029" i="19"/>
  <c r="AG2029" i="19"/>
  <c r="AF2029" i="19"/>
  <c r="AE2029" i="19"/>
  <c r="AD2029" i="19"/>
  <c r="AL2028" i="19"/>
  <c r="AG2028" i="19"/>
  <c r="AF2028" i="19"/>
  <c r="AE2028" i="19"/>
  <c r="AD2028" i="19"/>
  <c r="AL2027" i="19"/>
  <c r="AG2027" i="19"/>
  <c r="AF2027" i="19"/>
  <c r="AE2027" i="19"/>
  <c r="AD2027" i="19"/>
  <c r="AL2026" i="19"/>
  <c r="AG2026" i="19"/>
  <c r="AF2026" i="19"/>
  <c r="AE2026" i="19"/>
  <c r="AD2026" i="19"/>
  <c r="AL2025" i="19"/>
  <c r="AG2025" i="19"/>
  <c r="AF2025" i="19"/>
  <c r="AE2025" i="19"/>
  <c r="AD2025" i="19"/>
  <c r="AL2024" i="19"/>
  <c r="AG2024" i="19"/>
  <c r="AF2024" i="19"/>
  <c r="AE2024" i="19"/>
  <c r="AD2024" i="19"/>
  <c r="AL2023" i="19"/>
  <c r="AG2023" i="19"/>
  <c r="AF2023" i="19"/>
  <c r="AE2023" i="19"/>
  <c r="AD2023" i="19"/>
  <c r="AL2022" i="19"/>
  <c r="AG2022" i="19"/>
  <c r="AF2022" i="19"/>
  <c r="AE2022" i="19"/>
  <c r="AD2022" i="19"/>
  <c r="AL2021" i="19"/>
  <c r="AG2021" i="19"/>
  <c r="AF2021" i="19"/>
  <c r="AE2021" i="19"/>
  <c r="AD2021" i="19"/>
  <c r="AL2020" i="19"/>
  <c r="AG2020" i="19"/>
  <c r="AF2020" i="19"/>
  <c r="AE2020" i="19"/>
  <c r="AD2020" i="19"/>
  <c r="AL2019" i="19"/>
  <c r="AG2019" i="19"/>
  <c r="AF2019" i="19"/>
  <c r="AE2019" i="19"/>
  <c r="AD2019" i="19"/>
  <c r="AL2018" i="19"/>
  <c r="AG2018" i="19"/>
  <c r="AF2018" i="19"/>
  <c r="AE2018" i="19"/>
  <c r="AD2018" i="19"/>
  <c r="AL2017" i="19"/>
  <c r="AG2017" i="19"/>
  <c r="AF2017" i="19"/>
  <c r="AE2017" i="19"/>
  <c r="AD2017" i="19"/>
  <c r="AL2016" i="19"/>
  <c r="AG2016" i="19"/>
  <c r="AF2016" i="19"/>
  <c r="AE2016" i="19"/>
  <c r="AD2016" i="19"/>
  <c r="AJ1930" i="19"/>
  <c r="AH1930" i="19"/>
  <c r="AG1930" i="19"/>
  <c r="AF1930" i="19"/>
  <c r="AE1930" i="19"/>
  <c r="AD1930" i="19"/>
  <c r="AJ1929" i="19"/>
  <c r="AH1929" i="19"/>
  <c r="AG1929" i="19"/>
  <c r="AF1929" i="19"/>
  <c r="AE1929" i="19"/>
  <c r="AD1929" i="19"/>
  <c r="AJ1928" i="19"/>
  <c r="AH1928" i="19"/>
  <c r="AG1928" i="19"/>
  <c r="AF1928" i="19"/>
  <c r="AE1928" i="19"/>
  <c r="AD1928" i="19"/>
  <c r="AJ1927" i="19"/>
  <c r="AH1927" i="19"/>
  <c r="AG1927" i="19"/>
  <c r="AF1927" i="19"/>
  <c r="AE1927" i="19"/>
  <c r="AD1927" i="19"/>
  <c r="AJ1926" i="19"/>
  <c r="AH1926" i="19"/>
  <c r="AG1926" i="19"/>
  <c r="AF1926" i="19"/>
  <c r="AE1926" i="19"/>
  <c r="AD1926" i="19"/>
  <c r="AJ1925" i="19"/>
  <c r="AH1925" i="19"/>
  <c r="AG1925" i="19"/>
  <c r="AF1925" i="19"/>
  <c r="AE1925" i="19"/>
  <c r="AD1925" i="19"/>
  <c r="AJ1924" i="19"/>
  <c r="AH1924" i="19"/>
  <c r="AG1924" i="19"/>
  <c r="AF1924" i="19"/>
  <c r="AE1924" i="19"/>
  <c r="AD1924" i="19"/>
  <c r="AJ1923" i="19"/>
  <c r="AH1923" i="19"/>
  <c r="AG1923" i="19"/>
  <c r="AF1923" i="19"/>
  <c r="AE1923" i="19"/>
  <c r="AD1923" i="19"/>
  <c r="AL1948" i="19"/>
  <c r="AJ1948" i="19"/>
  <c r="AH1948" i="19"/>
  <c r="AG1948" i="19"/>
  <c r="AF1948" i="19"/>
  <c r="AE1948" i="19"/>
  <c r="AD1948" i="19"/>
  <c r="AL1947" i="19"/>
  <c r="AJ1947" i="19"/>
  <c r="AH1947" i="19"/>
  <c r="AG1947" i="19"/>
  <c r="AF1947" i="19"/>
  <c r="AE1947" i="19"/>
  <c r="AD1947" i="19"/>
  <c r="AL1946" i="19"/>
  <c r="AJ1946" i="19"/>
  <c r="AH1946" i="19"/>
  <c r="AG1946" i="19"/>
  <c r="AF1946" i="19"/>
  <c r="AE1946" i="19"/>
  <c r="AD1946" i="19"/>
  <c r="AL1945" i="19"/>
  <c r="AJ1945" i="19"/>
  <c r="AH1945" i="19"/>
  <c r="AG1945" i="19"/>
  <c r="AF1945" i="19"/>
  <c r="AE1945" i="19"/>
  <c r="AD1945" i="19"/>
  <c r="AL1813" i="19"/>
  <c r="AJ1813" i="19"/>
  <c r="AH1813" i="19"/>
  <c r="AG1813" i="19"/>
  <c r="AF1813" i="19"/>
  <c r="AE1813" i="19"/>
  <c r="AD1813" i="19"/>
  <c r="AL1839" i="19"/>
  <c r="AJ1839" i="19"/>
  <c r="AH1839" i="19"/>
  <c r="AG1839" i="19"/>
  <c r="AF1839" i="19"/>
  <c r="AE1839" i="19"/>
  <c r="AD1839" i="19"/>
  <c r="AL1838" i="19"/>
  <c r="AJ1838" i="19"/>
  <c r="AH1838" i="19"/>
  <c r="AG1838" i="19"/>
  <c r="AF1838" i="19"/>
  <c r="AE1838" i="19"/>
  <c r="AD1838" i="19"/>
  <c r="AL1778" i="19"/>
  <c r="AJ1778" i="19"/>
  <c r="AH1778" i="19"/>
  <c r="AG1778" i="19"/>
  <c r="AF1778" i="19"/>
  <c r="AE1778" i="19"/>
  <c r="AD1778" i="19"/>
  <c r="AL1777" i="19"/>
  <c r="AJ1777" i="19"/>
  <c r="AH1777" i="19"/>
  <c r="AG1777" i="19"/>
  <c r="AF1777" i="19"/>
  <c r="AE1777" i="19"/>
  <c r="AD1777" i="19"/>
  <c r="AL1776" i="19"/>
  <c r="AJ1776" i="19"/>
  <c r="AH1776" i="19"/>
  <c r="AG1776" i="19"/>
  <c r="AF1776" i="19"/>
  <c r="AE1776" i="19"/>
  <c r="AD1776" i="19"/>
  <c r="AL1775" i="19"/>
  <c r="AJ1775" i="19"/>
  <c r="AH1775" i="19"/>
  <c r="AG1775" i="19"/>
  <c r="AF1775" i="19"/>
  <c r="AE1775" i="19"/>
  <c r="AD1775" i="19"/>
  <c r="AL1774" i="19"/>
  <c r="AJ1774" i="19"/>
  <c r="AH1774" i="19"/>
  <c r="AG1774" i="19"/>
  <c r="AF1774" i="19"/>
  <c r="AE1774" i="19"/>
  <c r="AD1774" i="19"/>
  <c r="AL1773" i="19"/>
  <c r="AJ1773" i="19"/>
  <c r="AH1773" i="19"/>
  <c r="AG1773" i="19"/>
  <c r="AF1773" i="19"/>
  <c r="AE1773" i="19"/>
  <c r="AD1773" i="19"/>
  <c r="AL1772" i="19"/>
  <c r="AJ1772" i="19"/>
  <c r="AH1772" i="19"/>
  <c r="AG1772" i="19"/>
  <c r="AF1772" i="19"/>
  <c r="AE1772" i="19"/>
  <c r="AD1772" i="19"/>
  <c r="AL1771" i="19"/>
  <c r="AJ1771" i="19"/>
  <c r="AH1771" i="19"/>
  <c r="AG1771" i="19"/>
  <c r="AF1771" i="19"/>
  <c r="AE1771" i="19"/>
  <c r="AD1771" i="19"/>
  <c r="AL1770" i="19"/>
  <c r="AJ1770" i="19"/>
  <c r="AH1770" i="19"/>
  <c r="AG1770" i="19"/>
  <c r="AF1770" i="19"/>
  <c r="AE1770" i="19"/>
  <c r="AD1770" i="19"/>
  <c r="AL1769" i="19"/>
  <c r="AJ1769" i="19"/>
  <c r="AH1769" i="19"/>
  <c r="AG1769" i="19"/>
  <c r="AF1769" i="19"/>
  <c r="AE1769" i="19"/>
  <c r="AD1769" i="19"/>
  <c r="AL1768" i="19"/>
  <c r="AJ1768" i="19"/>
  <c r="AH1768" i="19"/>
  <c r="AG1768" i="19"/>
  <c r="AF1768" i="19"/>
  <c r="AE1768" i="19"/>
  <c r="AD1768" i="19"/>
  <c r="AL1767" i="19"/>
  <c r="AJ1767" i="19"/>
  <c r="AH1767" i="19"/>
  <c r="AG1767" i="19"/>
  <c r="AF1767" i="19"/>
  <c r="AE1767" i="19"/>
  <c r="AD1767" i="19"/>
  <c r="AL1766" i="19"/>
  <c r="AJ1766" i="19"/>
  <c r="AH1766" i="19"/>
  <c r="AG1766" i="19"/>
  <c r="AF1766" i="19"/>
  <c r="AE1766" i="19"/>
  <c r="AD1766" i="19"/>
  <c r="AL1765" i="19"/>
  <c r="AJ1765" i="19"/>
  <c r="AH1765" i="19"/>
  <c r="AG1765" i="19"/>
  <c r="AF1765" i="19"/>
  <c r="AE1765" i="19"/>
  <c r="AD1765" i="19"/>
  <c r="AN1805" i="19"/>
  <c r="AM1805" i="19"/>
  <c r="AL1805" i="19"/>
  <c r="AK1805" i="19"/>
  <c r="AJ1805" i="19"/>
  <c r="AI1805" i="19"/>
  <c r="AH1805" i="19"/>
  <c r="AG1805" i="19"/>
  <c r="AF1805" i="19"/>
  <c r="AE1805" i="19"/>
  <c r="AD1805" i="19"/>
  <c r="AJ1798" i="19"/>
  <c r="AH1798" i="19"/>
  <c r="AG1798" i="19"/>
  <c r="AF1798" i="19"/>
  <c r="AE1798" i="19"/>
  <c r="AD1798" i="19"/>
  <c r="AJ1797" i="19"/>
  <c r="AH1797" i="19"/>
  <c r="AG1797" i="19"/>
  <c r="AF1797" i="19"/>
  <c r="AE1797" i="19"/>
  <c r="AD1797" i="19"/>
  <c r="AJ1796" i="19"/>
  <c r="AH1796" i="19"/>
  <c r="AG1796" i="19"/>
  <c r="AF1796" i="19"/>
  <c r="AE1796" i="19"/>
  <c r="AD1796" i="19"/>
  <c r="AJ1795" i="19"/>
  <c r="AH1795" i="19"/>
  <c r="AG1795" i="19"/>
  <c r="AF1795" i="19"/>
  <c r="AE1795" i="19"/>
  <c r="AD1795" i="19"/>
  <c r="AJ1794" i="19"/>
  <c r="AH1794" i="19"/>
  <c r="AG1794" i="19"/>
  <c r="AF1794" i="19"/>
  <c r="AE1794" i="19"/>
  <c r="AD1794" i="19"/>
  <c r="AJ1793" i="19"/>
  <c r="AH1793" i="19"/>
  <c r="AG1793" i="19"/>
  <c r="AF1793" i="19"/>
  <c r="AE1793" i="19"/>
  <c r="AD1793" i="19"/>
  <c r="AL1792" i="19"/>
  <c r="AJ1792" i="19"/>
  <c r="AH1792" i="19"/>
  <c r="AG1792" i="19"/>
  <c r="AF1792" i="19"/>
  <c r="AE1792" i="19"/>
  <c r="AD1792" i="19"/>
  <c r="AJ1791" i="19"/>
  <c r="AH1791" i="19"/>
  <c r="AG1791" i="19"/>
  <c r="AF1791" i="19"/>
  <c r="AE1791" i="19"/>
  <c r="AD1791" i="19"/>
  <c r="AJ3363" i="19"/>
  <c r="AH3363" i="19"/>
  <c r="AG3363" i="19"/>
  <c r="AF3363" i="19"/>
  <c r="AE3363" i="19"/>
  <c r="AD3363" i="19"/>
  <c r="AJ3362" i="19"/>
  <c r="AH3362" i="19"/>
  <c r="AG3362" i="19"/>
  <c r="AF3362" i="19"/>
  <c r="AE3362" i="19"/>
  <c r="AD3362" i="19"/>
  <c r="AJ3361" i="19"/>
  <c r="AH3361" i="19"/>
  <c r="AG3361" i="19"/>
  <c r="AF3361" i="19"/>
  <c r="AE3361" i="19"/>
  <c r="AD3361" i="19"/>
  <c r="AL3384" i="19"/>
  <c r="AJ3384" i="19"/>
  <c r="AH3384" i="19"/>
  <c r="AG3384" i="19"/>
  <c r="AF3384" i="19"/>
  <c r="AE3384" i="19"/>
  <c r="AD3384" i="19"/>
  <c r="AJ3232" i="19"/>
  <c r="AH3232" i="19"/>
  <c r="AG3232" i="19"/>
  <c r="AF3232" i="19"/>
  <c r="AE3232" i="19"/>
  <c r="AD3232" i="19"/>
  <c r="AJ3231" i="19"/>
  <c r="AH3231" i="19"/>
  <c r="AG3231" i="19"/>
  <c r="AF3231" i="19"/>
  <c r="AE3231" i="19"/>
  <c r="AD3231" i="19"/>
  <c r="AJ3230" i="19"/>
  <c r="AH3230" i="19"/>
  <c r="AG3230" i="19"/>
  <c r="AF3230" i="19"/>
  <c r="AE3230" i="19"/>
  <c r="AD3230" i="19"/>
  <c r="AJ3229" i="19"/>
  <c r="AH3229" i="19"/>
  <c r="AG3229" i="19"/>
  <c r="AF3229" i="19"/>
  <c r="AE3229" i="19"/>
  <c r="AD3229" i="19"/>
  <c r="AJ3228" i="19"/>
  <c r="AH3228" i="19"/>
  <c r="AG3228" i="19"/>
  <c r="AF3228" i="19"/>
  <c r="AE3228" i="19"/>
  <c r="AD3228" i="19"/>
  <c r="AJ3227" i="19"/>
  <c r="AH3227" i="19"/>
  <c r="AG3227" i="19"/>
  <c r="AF3227" i="19"/>
  <c r="AE3227" i="19"/>
  <c r="AD3227" i="19"/>
  <c r="AJ3226" i="19"/>
  <c r="AH3226" i="19"/>
  <c r="AG3226" i="19"/>
  <c r="AF3226" i="19"/>
  <c r="AE3226" i="19"/>
  <c r="AD3226" i="19"/>
  <c r="AJ3225" i="19"/>
  <c r="AH3225" i="19"/>
  <c r="AG3225" i="19"/>
  <c r="AF3225" i="19"/>
  <c r="AE3225" i="19"/>
  <c r="AD3225" i="19"/>
  <c r="AL3250" i="19"/>
  <c r="AJ3250" i="19"/>
  <c r="AH3250" i="19"/>
  <c r="AG3250" i="19"/>
  <c r="AF3250" i="19"/>
  <c r="AE3250" i="19"/>
  <c r="AD3250" i="19"/>
  <c r="AL3249" i="19"/>
  <c r="AJ3249" i="19"/>
  <c r="AH3249" i="19"/>
  <c r="AG3249" i="19"/>
  <c r="AF3249" i="19"/>
  <c r="AE3249" i="19"/>
  <c r="AD3249" i="19"/>
  <c r="AL3248" i="19"/>
  <c r="AJ3248" i="19"/>
  <c r="AH3248" i="19"/>
  <c r="AG3248" i="19"/>
  <c r="AF3248" i="19"/>
  <c r="AE3248" i="19"/>
  <c r="AD3248" i="19"/>
  <c r="AL3247" i="19"/>
  <c r="AJ3247" i="19"/>
  <c r="AH3247" i="19"/>
  <c r="AG3247" i="19"/>
  <c r="AF3247" i="19"/>
  <c r="AE3247" i="19"/>
  <c r="AD3247" i="19"/>
  <c r="AL3154" i="19"/>
  <c r="AJ3154" i="19"/>
  <c r="AH3154" i="19"/>
  <c r="AG3154" i="19"/>
  <c r="AF3154" i="19"/>
  <c r="AE3154" i="19"/>
  <c r="AD3154" i="19"/>
  <c r="AL3153" i="19"/>
  <c r="AJ3153" i="19"/>
  <c r="AH3153" i="19"/>
  <c r="AG3153" i="19"/>
  <c r="AF3153" i="19"/>
  <c r="AE3153" i="19"/>
  <c r="AD3153" i="19"/>
  <c r="AL3179" i="19"/>
  <c r="AJ3179" i="19"/>
  <c r="AH3179" i="19"/>
  <c r="AG3179" i="19"/>
  <c r="AF3179" i="19"/>
  <c r="AE3179" i="19"/>
  <c r="AD3179" i="19"/>
  <c r="AL3178" i="19"/>
  <c r="AJ3178" i="19"/>
  <c r="AH3178" i="19"/>
  <c r="AG3178" i="19"/>
  <c r="AF3178" i="19"/>
  <c r="AE3178" i="19"/>
  <c r="AD3178" i="19"/>
  <c r="AL3177" i="19"/>
  <c r="AJ3177" i="19"/>
  <c r="AH3177" i="19"/>
  <c r="AG3177" i="19"/>
  <c r="AF3177" i="19"/>
  <c r="AE3177" i="19"/>
  <c r="AD3177" i="19"/>
  <c r="AL3152" i="19"/>
  <c r="AJ3152" i="19"/>
  <c r="AH3152" i="19"/>
  <c r="AG3152" i="19"/>
  <c r="AF3152" i="19"/>
  <c r="AE3152" i="19"/>
  <c r="AD3152" i="19"/>
  <c r="AL3151" i="19"/>
  <c r="AJ3151" i="19"/>
  <c r="AH3151" i="19"/>
  <c r="AG3151" i="19"/>
  <c r="AF3151" i="19"/>
  <c r="AE3151" i="19"/>
  <c r="AD3151" i="19"/>
  <c r="D7538" i="19" l="1"/>
  <c r="D127" i="19"/>
  <c r="H7538" i="19"/>
  <c r="H127" i="19"/>
  <c r="C7538" i="19"/>
  <c r="C127" i="19"/>
  <c r="F7538" i="19"/>
  <c r="F127" i="19"/>
  <c r="B7538" i="19"/>
  <c r="B127" i="19"/>
  <c r="K7538" i="19"/>
  <c r="I7546" i="19" s="1"/>
  <c r="K127" i="19"/>
  <c r="E7538" i="19"/>
  <c r="L7551" i="19" s="1"/>
  <c r="E127" i="19"/>
  <c r="I7538" i="19"/>
  <c r="K7546" i="19" s="1"/>
  <c r="I127" i="19"/>
  <c r="AL3176" i="19"/>
  <c r="K5995" i="19"/>
  <c r="I5995" i="19"/>
  <c r="H5989" i="19"/>
  <c r="L6007" i="19"/>
  <c r="F5989" i="19"/>
  <c r="L5988" i="19"/>
  <c r="AL3126" i="19"/>
  <c r="AJ3126" i="19"/>
  <c r="AH3126" i="19"/>
  <c r="AG3126" i="19"/>
  <c r="AF3126" i="19"/>
  <c r="AE3126" i="19"/>
  <c r="AD3126" i="19"/>
  <c r="AL3125" i="19"/>
  <c r="AJ3125" i="19"/>
  <c r="AH3125" i="19"/>
  <c r="AG3125" i="19"/>
  <c r="AF3125" i="19"/>
  <c r="AE3125" i="19"/>
  <c r="AD3125" i="19"/>
  <c r="AL3124" i="19"/>
  <c r="AJ3124" i="19"/>
  <c r="AH3124" i="19"/>
  <c r="AG3124" i="19"/>
  <c r="AF3124" i="19"/>
  <c r="AE3124" i="19"/>
  <c r="AD3124" i="19"/>
  <c r="AL3123" i="19"/>
  <c r="AJ3123" i="19"/>
  <c r="AH3123" i="19"/>
  <c r="AG3123" i="19"/>
  <c r="AF3123" i="19"/>
  <c r="AE3123" i="19"/>
  <c r="AD3123" i="19"/>
  <c r="AL3122" i="19"/>
  <c r="AJ3122" i="19"/>
  <c r="AH3122" i="19"/>
  <c r="AG3122" i="19"/>
  <c r="AF3122" i="19"/>
  <c r="AE3122" i="19"/>
  <c r="AD3122" i="19"/>
  <c r="AL3121" i="19"/>
  <c r="AJ3121" i="19"/>
  <c r="AH3121" i="19"/>
  <c r="AG3121" i="19"/>
  <c r="AF3121" i="19"/>
  <c r="AE3121" i="19"/>
  <c r="AD3121" i="19"/>
  <c r="AL3120" i="19"/>
  <c r="AJ3120" i="19"/>
  <c r="AH3120" i="19"/>
  <c r="AG3120" i="19"/>
  <c r="AF3120" i="19"/>
  <c r="AE3120" i="19"/>
  <c r="AD3120" i="19"/>
  <c r="AL3139" i="19"/>
  <c r="AJ3139" i="19"/>
  <c r="AH3139" i="19"/>
  <c r="AG3139" i="19"/>
  <c r="AF3139" i="19"/>
  <c r="AE3139" i="19"/>
  <c r="AD3139" i="19"/>
  <c r="AL3138" i="19"/>
  <c r="AJ3138" i="19"/>
  <c r="AH3138" i="19"/>
  <c r="AG3138" i="19"/>
  <c r="AF3138" i="19"/>
  <c r="AE3138" i="19"/>
  <c r="AD3138" i="19"/>
  <c r="AL3119" i="19"/>
  <c r="AJ3119" i="19"/>
  <c r="AH3119" i="19"/>
  <c r="AG3119" i="19"/>
  <c r="AF3119" i="19"/>
  <c r="AE3119" i="19"/>
  <c r="AD3119" i="19"/>
  <c r="AL3118" i="19"/>
  <c r="AJ3118" i="19"/>
  <c r="AH3118" i="19"/>
  <c r="AG3118" i="19"/>
  <c r="AF3118" i="19"/>
  <c r="AE3118" i="19"/>
  <c r="AD3118" i="19"/>
  <c r="AL3117" i="19"/>
  <c r="AJ3117" i="19"/>
  <c r="AH3117" i="19"/>
  <c r="AG3117" i="19"/>
  <c r="AF3117" i="19"/>
  <c r="AE3117" i="19"/>
  <c r="AD3117" i="19"/>
  <c r="AL3116" i="19"/>
  <c r="AJ3116" i="19"/>
  <c r="AH3116" i="19"/>
  <c r="AG3116" i="19"/>
  <c r="AF3116" i="19"/>
  <c r="AE3116" i="19"/>
  <c r="AD3116" i="19"/>
  <c r="AL3081" i="19"/>
  <c r="AJ3081" i="19"/>
  <c r="AH3081" i="19"/>
  <c r="AG3081" i="19"/>
  <c r="AF3081" i="19"/>
  <c r="AE3081" i="19"/>
  <c r="AD3081" i="19"/>
  <c r="AL2986" i="19"/>
  <c r="AJ2986" i="19"/>
  <c r="AH2986" i="19"/>
  <c r="AG2986" i="19"/>
  <c r="AF2986" i="19"/>
  <c r="AE2986" i="19"/>
  <c r="AD2986" i="19"/>
  <c r="AL2985" i="19"/>
  <c r="AJ2985" i="19"/>
  <c r="AH2985" i="19"/>
  <c r="AG2985" i="19"/>
  <c r="AF2985" i="19"/>
  <c r="AE2985" i="19"/>
  <c r="AD2985" i="19"/>
  <c r="AL2984" i="19"/>
  <c r="AJ2984" i="19"/>
  <c r="AH2984" i="19"/>
  <c r="AG2984" i="19"/>
  <c r="AF2984" i="19"/>
  <c r="AE2984" i="19"/>
  <c r="AD2984" i="19"/>
  <c r="AL2983" i="19"/>
  <c r="AJ2983" i="19"/>
  <c r="AH2983" i="19"/>
  <c r="AG2983" i="19"/>
  <c r="AF2983" i="19"/>
  <c r="AE2983" i="19"/>
  <c r="AD2983" i="19"/>
  <c r="AL2982" i="19"/>
  <c r="AJ2982" i="19"/>
  <c r="AH2982" i="19"/>
  <c r="AG2982" i="19"/>
  <c r="AF2982" i="19"/>
  <c r="AE2982" i="19"/>
  <c r="AD2982" i="19"/>
  <c r="AL2981" i="19"/>
  <c r="AJ2981" i="19"/>
  <c r="AH2981" i="19"/>
  <c r="AG2981" i="19"/>
  <c r="AF2981" i="19"/>
  <c r="AE2981" i="19"/>
  <c r="AD2981" i="19"/>
  <c r="AL3005" i="19"/>
  <c r="AJ3005" i="19"/>
  <c r="AH3005" i="19"/>
  <c r="AG3005" i="19"/>
  <c r="AF3005" i="19"/>
  <c r="AE3005" i="19"/>
  <c r="AD3005" i="19"/>
  <c r="AL3004" i="19"/>
  <c r="AJ3004" i="19"/>
  <c r="AH3004" i="19"/>
  <c r="AG3004" i="19"/>
  <c r="AF3004" i="19"/>
  <c r="AE3004" i="19"/>
  <c r="AD3004" i="19"/>
  <c r="AL3003" i="19"/>
  <c r="AJ3003" i="19"/>
  <c r="AH3003" i="19"/>
  <c r="AG3003" i="19"/>
  <c r="AF3003" i="19"/>
  <c r="AE3003" i="19"/>
  <c r="AD3003" i="19"/>
  <c r="AL2468" i="19"/>
  <c r="AJ2468" i="19"/>
  <c r="AH2468" i="19"/>
  <c r="AG2468" i="19"/>
  <c r="AF2468" i="19"/>
  <c r="AE2468" i="19"/>
  <c r="AD2468" i="19"/>
  <c r="AL2467" i="19"/>
  <c r="AJ2467" i="19"/>
  <c r="AH2467" i="19"/>
  <c r="AG2467" i="19"/>
  <c r="AF2467" i="19"/>
  <c r="AE2467" i="19"/>
  <c r="AD2467" i="19"/>
  <c r="AN2396" i="19"/>
  <c r="AL2396" i="19"/>
  <c r="AK2396" i="19"/>
  <c r="AJ2396" i="19"/>
  <c r="AH2396" i="19"/>
  <c r="AG2396" i="19"/>
  <c r="AF2396" i="19"/>
  <c r="AE2396" i="19"/>
  <c r="AD2396" i="19"/>
  <c r="AL1297" i="19"/>
  <c r="AJ1297" i="19"/>
  <c r="AH1297" i="19"/>
  <c r="AG1297" i="19"/>
  <c r="AF1297" i="19"/>
  <c r="AE1297" i="19"/>
  <c r="AD1297" i="19"/>
  <c r="AN1292" i="19"/>
  <c r="AL1292" i="19"/>
  <c r="AK1292" i="19"/>
  <c r="AJ1292" i="19"/>
  <c r="AH1292" i="19"/>
  <c r="AG1292" i="19"/>
  <c r="AF1292" i="19"/>
  <c r="AE1292" i="19"/>
  <c r="AD1292" i="19"/>
  <c r="L7538" i="19" l="1"/>
  <c r="L127" i="19"/>
  <c r="M127" i="19"/>
  <c r="AL999" i="19"/>
  <c r="AJ999" i="19"/>
  <c r="AH999" i="19"/>
  <c r="AG999" i="19"/>
  <c r="AF999" i="19"/>
  <c r="AE999" i="19"/>
  <c r="AD999" i="19"/>
  <c r="AL998" i="19"/>
  <c r="AJ998" i="19"/>
  <c r="AH998" i="19"/>
  <c r="AG998" i="19"/>
  <c r="AF998" i="19"/>
  <c r="AE998" i="19"/>
  <c r="AD998" i="19"/>
  <c r="AL997" i="19"/>
  <c r="AJ997" i="19"/>
  <c r="AH997" i="19"/>
  <c r="AG997" i="19"/>
  <c r="AF997" i="19"/>
  <c r="AE997" i="19"/>
  <c r="AD997" i="19"/>
  <c r="AL996" i="19"/>
  <c r="AJ996" i="19"/>
  <c r="AH996" i="19"/>
  <c r="AG996" i="19"/>
  <c r="AF996" i="19"/>
  <c r="AE996" i="19"/>
  <c r="AD996" i="19"/>
  <c r="AL995" i="19"/>
  <c r="AJ995" i="19"/>
  <c r="AH995" i="19"/>
  <c r="AG995" i="19"/>
  <c r="AF995" i="19"/>
  <c r="AE995" i="19"/>
  <c r="AD995" i="19"/>
  <c r="AL994" i="19"/>
  <c r="AJ994" i="19"/>
  <c r="AH994" i="19"/>
  <c r="AG994" i="19"/>
  <c r="AF994" i="19"/>
  <c r="AE994" i="19"/>
  <c r="AD994" i="19"/>
  <c r="AL993" i="19"/>
  <c r="AJ993" i="19"/>
  <c r="AH993" i="19"/>
  <c r="AG993" i="19"/>
  <c r="AF993" i="19"/>
  <c r="AE993" i="19"/>
  <c r="AD993" i="19"/>
  <c r="AL992" i="19"/>
  <c r="AJ992" i="19"/>
  <c r="AH992" i="19"/>
  <c r="AG992" i="19"/>
  <c r="AF992" i="19"/>
  <c r="AE992" i="19"/>
  <c r="AD992" i="19"/>
  <c r="AL991" i="19"/>
  <c r="AJ991" i="19"/>
  <c r="AH991" i="19"/>
  <c r="AG991" i="19"/>
  <c r="AF991" i="19"/>
  <c r="AE991" i="19"/>
  <c r="AD991" i="19"/>
  <c r="AL990" i="19"/>
  <c r="AJ990" i="19"/>
  <c r="AH990" i="19"/>
  <c r="AG990" i="19"/>
  <c r="AF990" i="19"/>
  <c r="AE990" i="19"/>
  <c r="AD990" i="19"/>
  <c r="AL989" i="19"/>
  <c r="AJ989" i="19"/>
  <c r="AH989" i="19"/>
  <c r="AG989" i="19"/>
  <c r="AF989" i="19"/>
  <c r="AE989" i="19"/>
  <c r="AD989" i="19"/>
  <c r="AL988" i="19"/>
  <c r="AJ988" i="19"/>
  <c r="AH988" i="19"/>
  <c r="AG988" i="19"/>
  <c r="AF988" i="19"/>
  <c r="AE988" i="19"/>
  <c r="AD988" i="19"/>
  <c r="AL987" i="19"/>
  <c r="AJ987" i="19"/>
  <c r="AH987" i="19"/>
  <c r="AG987" i="19"/>
  <c r="AF987" i="19"/>
  <c r="AE987" i="19"/>
  <c r="AD987" i="19"/>
  <c r="AL986" i="19"/>
  <c r="AJ986" i="19"/>
  <c r="AH986" i="19"/>
  <c r="AG986" i="19"/>
  <c r="AF986" i="19"/>
  <c r="AE986" i="19"/>
  <c r="AD986" i="19"/>
  <c r="AL985" i="19"/>
  <c r="AJ985" i="19"/>
  <c r="AH985" i="19"/>
  <c r="AG985" i="19"/>
  <c r="AF985" i="19"/>
  <c r="AE985" i="19"/>
  <c r="AD985" i="19"/>
  <c r="AL984" i="19"/>
  <c r="AJ984" i="19"/>
  <c r="AH984" i="19"/>
  <c r="AG984" i="19"/>
  <c r="AF984" i="19"/>
  <c r="AE984" i="19"/>
  <c r="AD984" i="19"/>
  <c r="AL983" i="19"/>
  <c r="AJ983" i="19"/>
  <c r="AH983" i="19"/>
  <c r="AG983" i="19"/>
  <c r="AF983" i="19"/>
  <c r="AE983" i="19"/>
  <c r="AD983" i="19"/>
  <c r="AJ982" i="19"/>
  <c r="AH982" i="19"/>
  <c r="AG982" i="19"/>
  <c r="AF982" i="19"/>
  <c r="AE982" i="19"/>
  <c r="AD982" i="19"/>
  <c r="AL981" i="19"/>
  <c r="AJ981" i="19"/>
  <c r="AH981" i="19"/>
  <c r="AG981" i="19"/>
  <c r="AF981" i="19"/>
  <c r="AE981" i="19"/>
  <c r="AD981" i="19"/>
  <c r="AL980" i="19"/>
  <c r="AJ980" i="19"/>
  <c r="AH980" i="19"/>
  <c r="AG980" i="19"/>
  <c r="AF980" i="19"/>
  <c r="AE980" i="19"/>
  <c r="AD980" i="19"/>
  <c r="AL978" i="19"/>
  <c r="AJ978" i="19"/>
  <c r="AH978" i="19"/>
  <c r="AG978" i="19"/>
  <c r="AF978" i="19"/>
  <c r="AE978" i="19"/>
  <c r="AD978" i="19"/>
  <c r="AL977" i="19"/>
  <c r="AJ977" i="19"/>
  <c r="AH977" i="19"/>
  <c r="AG977" i="19"/>
  <c r="AF977" i="19"/>
  <c r="AE977" i="19"/>
  <c r="AD977" i="19"/>
  <c r="AL976" i="19"/>
  <c r="AJ976" i="19"/>
  <c r="AH976" i="19"/>
  <c r="AG976" i="19"/>
  <c r="AF976" i="19"/>
  <c r="AE976" i="19"/>
  <c r="AD976" i="19"/>
  <c r="AL805" i="19"/>
  <c r="AJ805" i="19"/>
  <c r="AH805" i="19"/>
  <c r="AG805" i="19"/>
  <c r="AF805" i="19"/>
  <c r="AE805" i="19"/>
  <c r="AD805" i="19"/>
  <c r="AL830" i="19"/>
  <c r="AJ830" i="19"/>
  <c r="AH830" i="19"/>
  <c r="AG830" i="19"/>
  <c r="AF830" i="19"/>
  <c r="AE830" i="19"/>
  <c r="AD830" i="19"/>
  <c r="AL734" i="19"/>
  <c r="AL733" i="19"/>
  <c r="AL732" i="19"/>
  <c r="AL685" i="19"/>
  <c r="AL684" i="19"/>
  <c r="AL667" i="19"/>
  <c r="AL666" i="19"/>
  <c r="AL665" i="19"/>
  <c r="AL664" i="19"/>
  <c r="AL663" i="19"/>
  <c r="AL662" i="19"/>
  <c r="AL661" i="19"/>
  <c r="AL660" i="19"/>
  <c r="AL659" i="19"/>
  <c r="AL658" i="19"/>
  <c r="AL657" i="19"/>
  <c r="AN618" i="19"/>
  <c r="AL618" i="19"/>
  <c r="AK618" i="19"/>
  <c r="AJ618" i="19"/>
  <c r="AH618" i="19"/>
  <c r="AG618" i="19"/>
  <c r="AF618" i="19"/>
  <c r="AE618" i="19"/>
  <c r="AD618" i="19"/>
  <c r="AL556" i="19"/>
  <c r="AJ556" i="19"/>
  <c r="AH556" i="19"/>
  <c r="AG556" i="19"/>
  <c r="AF556" i="19"/>
  <c r="AE556" i="19"/>
  <c r="AD556" i="19"/>
  <c r="AL555" i="19"/>
  <c r="AJ555" i="19"/>
  <c r="AH555" i="19"/>
  <c r="AG555" i="19"/>
  <c r="AF555" i="19"/>
  <c r="AE555" i="19"/>
  <c r="AD555" i="19"/>
  <c r="AL554" i="19"/>
  <c r="AJ554" i="19"/>
  <c r="AH554" i="19"/>
  <c r="AG554" i="19"/>
  <c r="AF554" i="19"/>
  <c r="AE554" i="19"/>
  <c r="AD554" i="19"/>
  <c r="AL553" i="19"/>
  <c r="AJ553" i="19"/>
  <c r="AH553" i="19"/>
  <c r="AG553" i="19"/>
  <c r="AF553" i="19"/>
  <c r="AE553" i="19"/>
  <c r="AD553" i="19"/>
  <c r="AL552" i="19"/>
  <c r="AJ552" i="19"/>
  <c r="AH552" i="19"/>
  <c r="AG552" i="19"/>
  <c r="AF552" i="19"/>
  <c r="AE552" i="19"/>
  <c r="AD552" i="19"/>
  <c r="AL521" i="19"/>
  <c r="AJ521" i="19"/>
  <c r="AH521" i="19"/>
  <c r="AG521" i="19"/>
  <c r="AF521" i="19"/>
  <c r="AE521" i="19"/>
  <c r="AD521" i="19"/>
  <c r="AL520" i="19"/>
  <c r="AJ520" i="19"/>
  <c r="AH520" i="19"/>
  <c r="AG520" i="19"/>
  <c r="AF520" i="19"/>
  <c r="AE520" i="19"/>
  <c r="AD520" i="19"/>
  <c r="AL519" i="19"/>
  <c r="AJ519" i="19"/>
  <c r="AH519" i="19"/>
  <c r="AG519" i="19"/>
  <c r="AF519" i="19"/>
  <c r="AE519" i="19"/>
  <c r="AD519" i="19"/>
  <c r="AL518" i="19"/>
  <c r="AJ518" i="19"/>
  <c r="AH518" i="19"/>
  <c r="AG518" i="19"/>
  <c r="AF518" i="19"/>
  <c r="AE518" i="19"/>
  <c r="AD518" i="19"/>
  <c r="AL509" i="19"/>
  <c r="AJ509" i="19"/>
  <c r="AH509" i="19"/>
  <c r="AG509" i="19"/>
  <c r="AF509" i="19"/>
  <c r="AE509" i="19"/>
  <c r="AD509" i="19"/>
  <c r="AJ667" i="19"/>
  <c r="AH667" i="19"/>
  <c r="AG667" i="19"/>
  <c r="AF667" i="19"/>
  <c r="AE667" i="19"/>
  <c r="AD667" i="19"/>
  <c r="AJ666" i="19"/>
  <c r="AH666" i="19"/>
  <c r="AG666" i="19"/>
  <c r="AF666" i="19"/>
  <c r="AE666" i="19"/>
  <c r="AD666" i="19"/>
  <c r="AJ665" i="19"/>
  <c r="AH665" i="19"/>
  <c r="AG665" i="19"/>
  <c r="AF665" i="19"/>
  <c r="AE665" i="19"/>
  <c r="AD665" i="19"/>
  <c r="AJ664" i="19"/>
  <c r="AH664" i="19"/>
  <c r="AG664" i="19"/>
  <c r="AF664" i="19"/>
  <c r="AE664" i="19"/>
  <c r="AD664" i="19"/>
  <c r="AJ663" i="19"/>
  <c r="AH663" i="19"/>
  <c r="AG663" i="19"/>
  <c r="AF663" i="19"/>
  <c r="AE663" i="19"/>
  <c r="AD663" i="19"/>
  <c r="AJ685" i="19"/>
  <c r="AH685" i="19"/>
  <c r="AG685" i="19"/>
  <c r="AF685" i="19"/>
  <c r="AE685" i="19"/>
  <c r="AD685" i="19"/>
  <c r="AJ684" i="19"/>
  <c r="AH684" i="19"/>
  <c r="AG684" i="19"/>
  <c r="AF684" i="19"/>
  <c r="AE684" i="19"/>
  <c r="AD684" i="19"/>
  <c r="AL629" i="19"/>
  <c r="AJ629" i="19"/>
  <c r="AH629" i="19"/>
  <c r="AG629" i="19"/>
  <c r="AF629" i="19"/>
  <c r="AE629" i="19"/>
  <c r="AD629" i="19"/>
  <c r="AL628" i="19"/>
  <c r="AJ628" i="19"/>
  <c r="AH628" i="19"/>
  <c r="AG628" i="19"/>
  <c r="AF628" i="19"/>
  <c r="AE628" i="19"/>
  <c r="AD628" i="19"/>
  <c r="AL627" i="19"/>
  <c r="AJ627" i="19"/>
  <c r="AH627" i="19"/>
  <c r="AG627" i="19"/>
  <c r="AF627" i="19"/>
  <c r="AE627" i="19"/>
  <c r="AD627" i="19"/>
  <c r="AL626" i="19"/>
  <c r="AJ626" i="19"/>
  <c r="AH626" i="19"/>
  <c r="AG626" i="19"/>
  <c r="AF626" i="19"/>
  <c r="AE626" i="19"/>
  <c r="AD626" i="19"/>
  <c r="AL462" i="19" l="1"/>
  <c r="AJ462" i="19"/>
  <c r="AH462" i="19"/>
  <c r="AG462" i="19"/>
  <c r="AF462" i="19"/>
  <c r="AE462" i="19"/>
  <c r="AD462" i="19"/>
  <c r="AL461" i="19"/>
  <c r="AJ461" i="19"/>
  <c r="AH461" i="19"/>
  <c r="AG461" i="19"/>
  <c r="AF461" i="19"/>
  <c r="AE461" i="19"/>
  <c r="AD461" i="19"/>
  <c r="AL460" i="19"/>
  <c r="AJ460" i="19"/>
  <c r="AH460" i="19"/>
  <c r="AG460" i="19"/>
  <c r="AF460" i="19"/>
  <c r="AE460" i="19"/>
  <c r="AD460" i="19"/>
  <c r="AL459" i="19"/>
  <c r="AJ459" i="19"/>
  <c r="AH459" i="19"/>
  <c r="AG459" i="19"/>
  <c r="AF459" i="19"/>
  <c r="AE459" i="19"/>
  <c r="AD459" i="19"/>
  <c r="AL458" i="19"/>
  <c r="AJ458" i="19"/>
  <c r="AH458" i="19"/>
  <c r="AG458" i="19"/>
  <c r="AF458" i="19"/>
  <c r="AE458" i="19"/>
  <c r="AD458" i="19"/>
  <c r="AL457" i="19"/>
  <c r="AJ457" i="19"/>
  <c r="AH457" i="19"/>
  <c r="AG457" i="19"/>
  <c r="AF457" i="19"/>
  <c r="AE457" i="19"/>
  <c r="AD457" i="19"/>
  <c r="AL456" i="19"/>
  <c r="AJ456" i="19"/>
  <c r="AH456" i="19"/>
  <c r="AG456" i="19"/>
  <c r="AF456" i="19"/>
  <c r="AE456" i="19"/>
  <c r="AD456" i="19"/>
  <c r="AL455" i="19"/>
  <c r="AJ455" i="19"/>
  <c r="AH455" i="19"/>
  <c r="AG455" i="19"/>
  <c r="AF455" i="19"/>
  <c r="AE455" i="19"/>
  <c r="AD455" i="19"/>
  <c r="AL454" i="19"/>
  <c r="AJ454" i="19"/>
  <c r="AH454" i="19"/>
  <c r="AG454" i="19"/>
  <c r="AF454" i="19"/>
  <c r="AE454" i="19"/>
  <c r="AD454" i="19"/>
  <c r="AL453" i="19"/>
  <c r="AJ453" i="19"/>
  <c r="AH453" i="19"/>
  <c r="AG453" i="19"/>
  <c r="AF453" i="19"/>
  <c r="AE453" i="19"/>
  <c r="AD453" i="19"/>
  <c r="AL452" i="19"/>
  <c r="AJ452" i="19"/>
  <c r="AH452" i="19"/>
  <c r="AG452" i="19"/>
  <c r="AF452" i="19"/>
  <c r="AE452" i="19"/>
  <c r="AD452" i="19"/>
  <c r="AL451" i="19"/>
  <c r="AJ451" i="19"/>
  <c r="AH451" i="19"/>
  <c r="AG451" i="19"/>
  <c r="AF451" i="19"/>
  <c r="AE451" i="19"/>
  <c r="AD451" i="19"/>
  <c r="AL450" i="19"/>
  <c r="AJ450" i="19"/>
  <c r="AH450" i="19"/>
  <c r="AG450" i="19"/>
  <c r="AF450" i="19"/>
  <c r="AE450" i="19"/>
  <c r="AD450" i="19"/>
  <c r="AL449" i="19"/>
  <c r="AJ449" i="19"/>
  <c r="AH449" i="19"/>
  <c r="AG449" i="19"/>
  <c r="AF449" i="19"/>
  <c r="AE449" i="19"/>
  <c r="AD449" i="19"/>
  <c r="AL448" i="19"/>
  <c r="AJ448" i="19"/>
  <c r="AH448" i="19"/>
  <c r="AG448" i="19"/>
  <c r="AF448" i="19"/>
  <c r="AE448" i="19"/>
  <c r="AD448" i="19"/>
  <c r="AL447" i="19"/>
  <c r="AJ447" i="19"/>
  <c r="AH447" i="19"/>
  <c r="AG447" i="19"/>
  <c r="AF447" i="19"/>
  <c r="AE447" i="19"/>
  <c r="AD447" i="19"/>
  <c r="AL446" i="19"/>
  <c r="AJ446" i="19"/>
  <c r="AH446" i="19"/>
  <c r="AG446" i="19"/>
  <c r="AF446" i="19"/>
  <c r="AE446" i="19"/>
  <c r="AD446" i="19"/>
  <c r="AL445" i="19"/>
  <c r="AJ445" i="19"/>
  <c r="AH445" i="19"/>
  <c r="AG445" i="19"/>
  <c r="AF445" i="19"/>
  <c r="AE445" i="19"/>
  <c r="AD445" i="19"/>
  <c r="AL473" i="19"/>
  <c r="AJ473" i="19"/>
  <c r="AH473" i="19"/>
  <c r="AG473" i="19"/>
  <c r="AF473" i="19"/>
  <c r="AE473" i="19"/>
  <c r="AD473" i="19"/>
  <c r="AL472" i="19"/>
  <c r="AJ472" i="19"/>
  <c r="AH472" i="19"/>
  <c r="AG472" i="19"/>
  <c r="AF472" i="19"/>
  <c r="AE472" i="19"/>
  <c r="AD472" i="19"/>
  <c r="AL471" i="19"/>
  <c r="AJ471" i="19"/>
  <c r="AH471" i="19"/>
  <c r="AG471" i="19"/>
  <c r="AF471" i="19"/>
  <c r="AE471" i="19"/>
  <c r="AD471" i="19"/>
  <c r="AL470" i="19"/>
  <c r="AJ470" i="19"/>
  <c r="AH470" i="19"/>
  <c r="AG470" i="19"/>
  <c r="AF470" i="19"/>
  <c r="AE470" i="19"/>
  <c r="AD470" i="19"/>
  <c r="AL469" i="19"/>
  <c r="AJ469" i="19"/>
  <c r="AH469" i="19"/>
  <c r="AG469" i="19"/>
  <c r="AF469" i="19"/>
  <c r="AE469" i="19"/>
  <c r="AD469" i="19"/>
  <c r="AL468" i="19"/>
  <c r="AJ468" i="19"/>
  <c r="AH468" i="19"/>
  <c r="AG468" i="19"/>
  <c r="AF468" i="19"/>
  <c r="AE468" i="19"/>
  <c r="AD468" i="19"/>
  <c r="AL293" i="19"/>
  <c r="AJ293" i="19"/>
  <c r="AH293" i="19"/>
  <c r="AG293" i="19"/>
  <c r="AF293" i="19"/>
  <c r="AE293" i="19"/>
  <c r="AD293" i="19"/>
  <c r="AL278" i="19"/>
  <c r="AJ278" i="19"/>
  <c r="AH278" i="19"/>
  <c r="AG278" i="19"/>
  <c r="AF278" i="19"/>
  <c r="AE278" i="19"/>
  <c r="AD278" i="19"/>
  <c r="AL277" i="19"/>
  <c r="AJ277" i="19"/>
  <c r="AH277" i="19"/>
  <c r="AG277" i="19"/>
  <c r="AF277" i="19"/>
  <c r="AE277" i="19"/>
  <c r="AD277" i="19"/>
  <c r="AL276" i="19"/>
  <c r="AJ276" i="19"/>
  <c r="AH276" i="19"/>
  <c r="AG276" i="19"/>
  <c r="AF276" i="19"/>
  <c r="AE276" i="19"/>
  <c r="AD276" i="19"/>
  <c r="AL275" i="19"/>
  <c r="AJ275" i="19"/>
  <c r="AH275" i="19"/>
  <c r="AG275" i="19"/>
  <c r="AF275" i="19"/>
  <c r="AE275" i="19"/>
  <c r="AD275" i="19"/>
  <c r="AL274" i="19"/>
  <c r="AJ274" i="19"/>
  <c r="AH274" i="19"/>
  <c r="AG274" i="19"/>
  <c r="AF274" i="19"/>
  <c r="AE274" i="19"/>
  <c r="AD274" i="19"/>
  <c r="AL273" i="19"/>
  <c r="AJ273" i="19"/>
  <c r="AH273" i="19"/>
  <c r="AG273" i="19"/>
  <c r="AF273" i="19"/>
  <c r="AE273" i="19"/>
  <c r="AD273" i="19"/>
  <c r="AL272" i="19"/>
  <c r="AJ272" i="19"/>
  <c r="AH272" i="19"/>
  <c r="AG272" i="19"/>
  <c r="AF272" i="19"/>
  <c r="AE272" i="19"/>
  <c r="AD272" i="19"/>
  <c r="AL271" i="19"/>
  <c r="AJ271" i="19"/>
  <c r="AH271" i="19"/>
  <c r="AG271" i="19"/>
  <c r="AF271" i="19"/>
  <c r="AE271" i="19"/>
  <c r="AD271" i="19"/>
  <c r="AL270" i="19"/>
  <c r="AJ270" i="19"/>
  <c r="AH270" i="19"/>
  <c r="AG270" i="19"/>
  <c r="AF270" i="19"/>
  <c r="AE270" i="19"/>
  <c r="AD270" i="19"/>
  <c r="AL269" i="19"/>
  <c r="AJ269" i="19"/>
  <c r="AH269" i="19"/>
  <c r="AG269" i="19"/>
  <c r="AF269" i="19"/>
  <c r="AE269" i="19"/>
  <c r="AD269" i="19"/>
  <c r="AL268" i="19"/>
  <c r="AJ268" i="19"/>
  <c r="AH268" i="19"/>
  <c r="AG268" i="19"/>
  <c r="AF268" i="19"/>
  <c r="AE268" i="19"/>
  <c r="AD268" i="19"/>
  <c r="AL267" i="19"/>
  <c r="AJ267" i="19"/>
  <c r="AH267" i="19"/>
  <c r="AG267" i="19"/>
  <c r="AF267" i="19"/>
  <c r="AE267" i="19"/>
  <c r="AD267" i="19"/>
  <c r="AL266" i="19"/>
  <c r="AJ266" i="19"/>
  <c r="AH266" i="19"/>
  <c r="AG266" i="19"/>
  <c r="AF266" i="19"/>
  <c r="AE266" i="19"/>
  <c r="AD266" i="19"/>
  <c r="AL265" i="19"/>
  <c r="AJ265" i="19"/>
  <c r="AH265" i="19"/>
  <c r="AG265" i="19"/>
  <c r="AF265" i="19"/>
  <c r="AE265" i="19"/>
  <c r="AD265" i="19"/>
  <c r="AL264" i="19"/>
  <c r="AJ264" i="19"/>
  <c r="AH264" i="19"/>
  <c r="AG264" i="19"/>
  <c r="AF264" i="19"/>
  <c r="AE264" i="19"/>
  <c r="AD264" i="19"/>
  <c r="AL263" i="19"/>
  <c r="AJ263" i="19"/>
  <c r="AH263" i="19"/>
  <c r="AG263" i="19"/>
  <c r="AF263" i="19"/>
  <c r="AE263" i="19"/>
  <c r="AD263" i="19"/>
  <c r="AL292" i="19"/>
  <c r="AJ292" i="19"/>
  <c r="AH292" i="19"/>
  <c r="AG292" i="19"/>
  <c r="AF292" i="19"/>
  <c r="AE292" i="19"/>
  <c r="AD292" i="19"/>
  <c r="AL291" i="19"/>
  <c r="AJ291" i="19"/>
  <c r="AH291" i="19"/>
  <c r="AG291" i="19"/>
  <c r="AF291" i="19"/>
  <c r="AE291" i="19"/>
  <c r="AD291" i="19"/>
  <c r="AL290" i="19"/>
  <c r="AJ290" i="19"/>
  <c r="AH290" i="19"/>
  <c r="AG290" i="19"/>
  <c r="AF290" i="19"/>
  <c r="AE290" i="19"/>
  <c r="AD290" i="19"/>
  <c r="AL289" i="19"/>
  <c r="AJ289" i="19"/>
  <c r="AH289" i="19"/>
  <c r="AG289" i="19"/>
  <c r="AF289" i="19"/>
  <c r="AE289" i="19"/>
  <c r="AD289" i="19"/>
  <c r="AL288" i="19"/>
  <c r="AJ288" i="19"/>
  <c r="AH288" i="19"/>
  <c r="AG288" i="19"/>
  <c r="AF288" i="19"/>
  <c r="AE288" i="19"/>
  <c r="AD288" i="19"/>
  <c r="AL305" i="19"/>
  <c r="AJ305" i="19"/>
  <c r="AH305" i="19"/>
  <c r="AG305" i="19"/>
  <c r="AF305" i="19"/>
  <c r="AE305" i="19"/>
  <c r="AD305" i="19"/>
  <c r="AD467" i="19" l="1"/>
  <c r="M188" i="19"/>
  <c r="N5" i="19" s="1"/>
  <c r="M224" i="19"/>
  <c r="N6" i="19" s="1"/>
  <c r="M336" i="19"/>
  <c r="N8" i="19" s="1"/>
  <c r="M592" i="19"/>
  <c r="N14" i="19" s="1"/>
  <c r="M624" i="19"/>
  <c r="N15" i="19" s="1"/>
  <c r="M732" i="19"/>
  <c r="N19" i="19" s="1"/>
  <c r="M768" i="19"/>
  <c r="N20" i="19" s="1"/>
  <c r="M803" i="19"/>
  <c r="N21" i="19" s="1"/>
  <c r="M840" i="19"/>
  <c r="M1016" i="19"/>
  <c r="N25" i="19" s="1"/>
  <c r="M1121" i="19"/>
  <c r="N28" i="19" s="1"/>
  <c r="M1226" i="19"/>
  <c r="M1544" i="19"/>
  <c r="N39" i="19" s="1"/>
  <c r="M1719" i="19"/>
  <c r="N43" i="19" s="1"/>
  <c r="M1764" i="19"/>
  <c r="N47" i="19" s="1"/>
  <c r="M2040" i="19"/>
  <c r="N52" i="19" s="1"/>
  <c r="M2099" i="19"/>
  <c r="N53" i="19" s="1"/>
  <c r="M2232" i="19"/>
  <c r="N56" i="19" s="1"/>
  <c r="M2370" i="19"/>
  <c r="M2699" i="19"/>
  <c r="M2832" i="19"/>
  <c r="M2903" i="19"/>
  <c r="N62" i="19" s="1"/>
  <c r="M2939" i="19"/>
  <c r="N63" i="19" s="1"/>
  <c r="M2976" i="19"/>
  <c r="N64" i="19" s="1"/>
  <c r="M3015" i="19"/>
  <c r="M3048" i="19"/>
  <c r="M3080" i="19"/>
  <c r="N65" i="19" s="1"/>
  <c r="M3115" i="19"/>
  <c r="N66" i="19" s="1"/>
  <c r="M3150" i="19"/>
  <c r="N67" i="19" s="1"/>
  <c r="M3190" i="19"/>
  <c r="N68" i="19" s="1"/>
  <c r="M3222" i="19"/>
  <c r="N69" i="19" s="1"/>
  <c r="M3260" i="19"/>
  <c r="N70" i="19" s="1"/>
  <c r="M3292" i="19"/>
  <c r="N71" i="19" s="1"/>
  <c r="M3324" i="19"/>
  <c r="N72" i="19" s="1"/>
  <c r="M3394" i="19"/>
  <c r="M3426" i="19"/>
  <c r="M3459" i="19"/>
  <c r="M3715" i="19"/>
  <c r="M3747" i="19"/>
  <c r="M3877" i="19"/>
  <c r="N75" i="19" s="1"/>
  <c r="M3950" i="19"/>
  <c r="N77" i="19" s="1"/>
  <c r="M4070" i="19"/>
  <c r="N79" i="19" s="1"/>
  <c r="M4182" i="19"/>
  <c r="N81" i="19" s="1"/>
  <c r="M4324" i="19"/>
  <c r="N85" i="19" s="1"/>
  <c r="M4433" i="19"/>
  <c r="N89" i="19" s="1"/>
  <c r="M4481" i="19"/>
  <c r="N90" i="19" s="1"/>
  <c r="M4521" i="19"/>
  <c r="N91" i="19" s="1"/>
  <c r="M4612" i="19"/>
  <c r="M4644" i="19"/>
  <c r="N93" i="19" s="1"/>
  <c r="M4755" i="19"/>
  <c r="N95" i="19" s="1"/>
  <c r="M4823" i="19"/>
  <c r="N97" i="19" s="1"/>
  <c r="M4893" i="19"/>
  <c r="N98" i="19" s="1"/>
  <c r="M4929" i="19"/>
  <c r="N99" i="19" s="1"/>
  <c r="AL5095" i="19"/>
  <c r="AJ5095" i="19"/>
  <c r="AH5095" i="19"/>
  <c r="AG5095" i="19"/>
  <c r="AF5095" i="19"/>
  <c r="AE5095" i="19"/>
  <c r="AD5095" i="19"/>
  <c r="AL5094" i="19"/>
  <c r="AJ5094" i="19"/>
  <c r="AH5094" i="19"/>
  <c r="AG5094" i="19"/>
  <c r="AF5094" i="19"/>
  <c r="AE5094" i="19"/>
  <c r="AD5094" i="19"/>
  <c r="AL5093" i="19"/>
  <c r="AJ5093" i="19"/>
  <c r="AH5093" i="19"/>
  <c r="AG5093" i="19"/>
  <c r="AF5093" i="19"/>
  <c r="AE5093" i="19"/>
  <c r="AD5093" i="19"/>
  <c r="M5092" i="19" l="1"/>
  <c r="N104" i="19" s="1"/>
  <c r="M5130" i="19"/>
  <c r="N105" i="19" s="1"/>
  <c r="M5206" i="19"/>
  <c r="M5239" i="19"/>
  <c r="N107" i="19" s="1"/>
  <c r="M5309" i="19"/>
  <c r="N108" i="19" s="1"/>
  <c r="M5345" i="19"/>
  <c r="N109" i="19" s="1"/>
  <c r="M5453" i="19"/>
  <c r="N112" i="19" s="1"/>
  <c r="AL5757" i="19" l="1"/>
  <c r="AJ5757" i="19"/>
  <c r="AH5757" i="19"/>
  <c r="AG5757" i="19"/>
  <c r="AF5757" i="19"/>
  <c r="AE5757" i="19"/>
  <c r="AD5757" i="19"/>
  <c r="L5832" i="19" l="1"/>
  <c r="L5896" i="19"/>
  <c r="L5895" i="19"/>
  <c r="L6058" i="19"/>
  <c r="M6135" i="19"/>
  <c r="N132" i="19" s="1"/>
  <c r="M6171" i="19"/>
  <c r="N133" i="19" s="1"/>
  <c r="M6263" i="19"/>
  <c r="M6295" i="19"/>
  <c r="N135" i="19" s="1"/>
  <c r="M6369" i="19"/>
  <c r="N136" i="19" s="1"/>
  <c r="M6416" i="19"/>
  <c r="N137" i="19" s="1"/>
  <c r="M6483" i="19"/>
  <c r="N138" i="19" s="1"/>
  <c r="M6559" i="19"/>
  <c r="N140" i="19" s="1"/>
  <c r="M6592" i="19"/>
  <c r="N141" i="19" s="1"/>
  <c r="M6626" i="19"/>
  <c r="N142" i="19" s="1"/>
  <c r="AN6729" i="19"/>
  <c r="AL6729" i="19"/>
  <c r="AK6729" i="19"/>
  <c r="AJ6729" i="19"/>
  <c r="AH6729" i="19"/>
  <c r="AG6729" i="19"/>
  <c r="AF6729" i="19"/>
  <c r="AE6729" i="19"/>
  <c r="AD6729" i="19"/>
  <c r="M6703" i="19"/>
  <c r="N145" i="19" s="1"/>
  <c r="AN5479" i="19"/>
  <c r="AL5479" i="19"/>
  <c r="AK5479" i="19"/>
  <c r="AJ5479" i="19"/>
  <c r="AH5479" i="19"/>
  <c r="AG5479" i="19"/>
  <c r="AF5479" i="19"/>
  <c r="AE5479" i="19"/>
  <c r="AD5479" i="19"/>
  <c r="AN4318" i="19" l="1"/>
  <c r="AL4318" i="19"/>
  <c r="AK4318" i="19"/>
  <c r="AJ4318" i="19"/>
  <c r="AH4318" i="19"/>
  <c r="AG4318" i="19"/>
  <c r="AF4318" i="19"/>
  <c r="AE4318" i="19"/>
  <c r="AD4318" i="19"/>
  <c r="AN4211" i="19"/>
  <c r="AL4211" i="19"/>
  <c r="AK4211" i="19"/>
  <c r="AJ4211" i="19"/>
  <c r="AH4211" i="19"/>
  <c r="AG4211" i="19"/>
  <c r="AF4211" i="19"/>
  <c r="AE4211" i="19"/>
  <c r="AD4211" i="19"/>
  <c r="AN3741" i="19"/>
  <c r="AL3741" i="19"/>
  <c r="AK3741" i="19"/>
  <c r="AJ3741" i="19"/>
  <c r="AH3741" i="19"/>
  <c r="AG3741" i="19"/>
  <c r="AF3741" i="19"/>
  <c r="AE3741" i="19"/>
  <c r="AD3741" i="19"/>
  <c r="AN3184" i="19"/>
  <c r="AK3184" i="19"/>
  <c r="AI3184" i="19"/>
  <c r="AN2897" i="19"/>
  <c r="AK2897" i="19"/>
  <c r="AN2760" i="19"/>
  <c r="AL2760" i="19"/>
  <c r="AK2760" i="19"/>
  <c r="AJ2760" i="19"/>
  <c r="AH2760" i="19"/>
  <c r="AG2760" i="19"/>
  <c r="AF2760" i="19"/>
  <c r="AE2760" i="19"/>
  <c r="AD2760" i="19"/>
  <c r="AL2259" i="19"/>
  <c r="AJ2259" i="19"/>
  <c r="AH2259" i="19"/>
  <c r="AG2259" i="19"/>
  <c r="AF2259" i="19"/>
  <c r="AE2259" i="19"/>
  <c r="AD2259" i="19"/>
  <c r="AL3286" i="19"/>
  <c r="AJ3286" i="19"/>
  <c r="AH3286" i="19"/>
  <c r="AG3286" i="19"/>
  <c r="AF3286" i="19"/>
  <c r="AE3286" i="19"/>
  <c r="AD3286" i="19"/>
  <c r="M6869" i="19"/>
  <c r="N149" i="19" s="1"/>
  <c r="M7002" i="19"/>
  <c r="N152" i="19" s="1"/>
  <c r="AN7030" i="19"/>
  <c r="AL7030" i="19"/>
  <c r="AK7030" i="19"/>
  <c r="AJ7030" i="19"/>
  <c r="AH7030" i="19"/>
  <c r="AG7030" i="19"/>
  <c r="AF7030" i="19"/>
  <c r="AE7030" i="19"/>
  <c r="AD7030" i="19"/>
  <c r="M7068" i="19"/>
  <c r="N154" i="19" s="1"/>
  <c r="M7100" i="19"/>
  <c r="N155" i="19" s="1"/>
  <c r="M7164" i="19"/>
  <c r="M7229" i="19"/>
  <c r="N160" i="19" s="1"/>
  <c r="AJ7391" i="19"/>
  <c r="AH7391" i="19"/>
  <c r="AG7391" i="19"/>
  <c r="AF7391" i="19"/>
  <c r="AE7391" i="19"/>
  <c r="AD7391" i="19"/>
  <c r="AN3773" i="19" l="1"/>
  <c r="AK3773" i="19"/>
  <c r="M7694" i="19"/>
  <c r="N173" i="19" s="1"/>
  <c r="AN7725" i="19"/>
  <c r="AL7725" i="19"/>
  <c r="AK7725" i="19"/>
  <c r="AJ7725" i="19"/>
  <c r="AH7725" i="19"/>
  <c r="AG7725" i="19"/>
  <c r="AF7725" i="19"/>
  <c r="AE7725" i="19"/>
  <c r="AD7725" i="19"/>
  <c r="AK7730" i="19"/>
  <c r="AN7730" i="19"/>
  <c r="M7731" i="19"/>
  <c r="N174" i="19" s="1"/>
  <c r="M7766" i="19"/>
  <c r="N175" i="19" s="1"/>
  <c r="M7801" i="19"/>
  <c r="N176" i="19" s="1"/>
  <c r="M7839" i="19"/>
  <c r="M7873" i="19"/>
  <c r="N177" i="19" s="1"/>
  <c r="M7941" i="19"/>
  <c r="N178" i="19" s="1"/>
  <c r="M8056" i="19"/>
  <c r="N180" i="19" s="1"/>
  <c r="M8092" i="19"/>
  <c r="N181" i="19" s="1"/>
  <c r="M8125" i="19"/>
  <c r="N182" i="19" s="1"/>
  <c r="AN8196" i="19"/>
  <c r="AM8196" i="19"/>
  <c r="AL8196" i="19"/>
  <c r="AK8196" i="19"/>
  <c r="AJ8196" i="19"/>
  <c r="AI8196" i="19"/>
  <c r="AH8196" i="19"/>
  <c r="AG8196" i="19"/>
  <c r="AF8196" i="19"/>
  <c r="AE8196" i="19"/>
  <c r="AD8196" i="19"/>
  <c r="AN8193" i="19"/>
  <c r="AK8193" i="19"/>
  <c r="AI8193" i="19"/>
  <c r="M8170" i="19"/>
  <c r="N183" i="19" s="1"/>
  <c r="M8202" i="19"/>
  <c r="N184" i="19" s="1"/>
  <c r="M8276" i="19"/>
  <c r="M8391" i="19"/>
  <c r="AN8739" i="19"/>
  <c r="AL8739" i="19"/>
  <c r="AK8739" i="19"/>
  <c r="AJ8739" i="19"/>
  <c r="AH8739" i="19"/>
  <c r="AG8739" i="19"/>
  <c r="AF8739" i="19"/>
  <c r="AE8739" i="19"/>
  <c r="AD8739" i="19"/>
  <c r="M8712" i="19"/>
  <c r="M8745" i="19"/>
  <c r="M8779" i="19"/>
  <c r="AN2933" i="19"/>
  <c r="AK2933" i="19"/>
  <c r="M2866" i="19"/>
  <c r="N61" i="19" s="1"/>
  <c r="M2765" i="19"/>
  <c r="M2733" i="19"/>
  <c r="M2634" i="19"/>
  <c r="M2499" i="19"/>
  <c r="M2434" i="19"/>
  <c r="M2402" i="19"/>
  <c r="M2264" i="19" l="1"/>
  <c r="N57" i="19" s="1"/>
  <c r="M2143" i="19"/>
  <c r="N54" i="19" s="1"/>
  <c r="L8101" i="19"/>
  <c r="K8101" i="19"/>
  <c r="I8101" i="19"/>
  <c r="H8101" i="19"/>
  <c r="F8101" i="19"/>
  <c r="E8101" i="19"/>
  <c r="D8101" i="19"/>
  <c r="C8101" i="19"/>
  <c r="B8101" i="19"/>
  <c r="AN8118" i="19"/>
  <c r="AL8118" i="19"/>
  <c r="AK8118" i="19"/>
  <c r="I8095" i="19" s="1"/>
  <c r="I8110" i="19" s="1"/>
  <c r="AJ8118" i="19"/>
  <c r="AH8118" i="19"/>
  <c r="F8095" i="19" s="1"/>
  <c r="F8110" i="19" s="1"/>
  <c r="AG8118" i="19"/>
  <c r="E8095" i="19" s="1"/>
  <c r="E8110" i="19" s="1"/>
  <c r="AF8118" i="19"/>
  <c r="D8095" i="19" s="1"/>
  <c r="D8110" i="19" s="1"/>
  <c r="AE8118" i="19"/>
  <c r="C8095" i="19" s="1"/>
  <c r="C8110" i="19" s="1"/>
  <c r="AD8118" i="19"/>
  <c r="B8095" i="19" s="1"/>
  <c r="B8110" i="19" s="1"/>
  <c r="AN8114" i="19"/>
  <c r="K8094" i="19" s="1"/>
  <c r="K8109" i="19" s="1"/>
  <c r="AL8114" i="19"/>
  <c r="AK8114" i="19"/>
  <c r="I8094" i="19" s="1"/>
  <c r="AJ8114" i="19"/>
  <c r="H8094" i="19" s="1"/>
  <c r="AH8114" i="19"/>
  <c r="F8094" i="19" s="1"/>
  <c r="AG8114" i="19"/>
  <c r="E8094" i="19" s="1"/>
  <c r="E8109" i="19" s="1"/>
  <c r="AF8114" i="19"/>
  <c r="D8094" i="19" s="1"/>
  <c r="D8109" i="19" s="1"/>
  <c r="AE8114" i="19"/>
  <c r="C8094" i="19" s="1"/>
  <c r="C8109" i="19" s="1"/>
  <c r="AD8114" i="19"/>
  <c r="B8094" i="19" s="1"/>
  <c r="L8103" i="19"/>
  <c r="K8103" i="19"/>
  <c r="I8103" i="19"/>
  <c r="H8103" i="19"/>
  <c r="F8103" i="19"/>
  <c r="E8103" i="19"/>
  <c r="D8103" i="19"/>
  <c r="C8103" i="19"/>
  <c r="B8103" i="19"/>
  <c r="L8100" i="19"/>
  <c r="K8095" i="19"/>
  <c r="K8110" i="19" s="1"/>
  <c r="H8095" i="19"/>
  <c r="H8110" i="19" s="1"/>
  <c r="AH8091" i="19"/>
  <c r="F8093" i="19" s="1"/>
  <c r="AF8091" i="19"/>
  <c r="D8093" i="19" s="1"/>
  <c r="AD8091" i="19"/>
  <c r="B8093" i="19" s="1"/>
  <c r="AN8091" i="19"/>
  <c r="K8093" i="19" s="1"/>
  <c r="AL8091" i="19"/>
  <c r="L8093" i="19" s="1"/>
  <c r="AK8091" i="19"/>
  <c r="I8093" i="19" s="1"/>
  <c r="AJ8091" i="19"/>
  <c r="H8093" i="19" s="1"/>
  <c r="AG8091" i="19"/>
  <c r="E8093" i="19" s="1"/>
  <c r="AE8091" i="19"/>
  <c r="C8093" i="19" s="1"/>
  <c r="L8655" i="19"/>
  <c r="L8654" i="19"/>
  <c r="AN8671" i="19"/>
  <c r="AL8671" i="19"/>
  <c r="AK8671" i="19"/>
  <c r="I8648" i="19" s="1"/>
  <c r="I6059" i="19" s="1"/>
  <c r="AJ8671" i="19"/>
  <c r="H8648" i="19" s="1"/>
  <c r="H6059" i="19" s="1"/>
  <c r="AH8671" i="19"/>
  <c r="F8648" i="19" s="1"/>
  <c r="F6059" i="19" s="1"/>
  <c r="AG8671" i="19"/>
  <c r="E8648" i="19" s="1"/>
  <c r="E6059" i="19" s="1"/>
  <c r="AF8671" i="19"/>
  <c r="D8648" i="19" s="1"/>
  <c r="D6059" i="19" s="1"/>
  <c r="AE8671" i="19"/>
  <c r="C8648" i="19" s="1"/>
  <c r="C6059" i="19" s="1"/>
  <c r="AD8671" i="19"/>
  <c r="B8648" i="19" s="1"/>
  <c r="B6059" i="19" s="1"/>
  <c r="M8645" i="19"/>
  <c r="AN8667" i="19"/>
  <c r="AL8667" i="19"/>
  <c r="AK8667" i="19"/>
  <c r="I8647" i="19" s="1"/>
  <c r="I6058" i="19" s="1"/>
  <c r="AJ8667" i="19"/>
  <c r="AH8667" i="19"/>
  <c r="F8647" i="19" s="1"/>
  <c r="F6058" i="19" s="1"/>
  <c r="AG8667" i="19"/>
  <c r="E8647" i="19" s="1"/>
  <c r="E6058" i="19" s="1"/>
  <c r="AF8667" i="19"/>
  <c r="D8647" i="19" s="1"/>
  <c r="D6058" i="19" s="1"/>
  <c r="AE8667" i="19"/>
  <c r="C8647" i="19" s="1"/>
  <c r="C6058" i="19" s="1"/>
  <c r="AD8667" i="19"/>
  <c r="B8647" i="19" s="1"/>
  <c r="B6058" i="19" s="1"/>
  <c r="K8648" i="19"/>
  <c r="K6059" i="19" s="1"/>
  <c r="K8647" i="19"/>
  <c r="K6058" i="19" s="1"/>
  <c r="H8647" i="19"/>
  <c r="H6058" i="19" s="1"/>
  <c r="AL8644" i="19"/>
  <c r="AH8644" i="19"/>
  <c r="F8646" i="19" s="1"/>
  <c r="F6057" i="19" s="1"/>
  <c r="AG8644" i="19"/>
  <c r="E8646" i="19" s="1"/>
  <c r="E6057" i="19" s="1"/>
  <c r="AF8644" i="19"/>
  <c r="D8646" i="19" s="1"/>
  <c r="D6057" i="19" s="1"/>
  <c r="AE8644" i="19"/>
  <c r="C8646" i="19" s="1"/>
  <c r="C6057" i="19" s="1"/>
  <c r="AD8644" i="19"/>
  <c r="B8646" i="19" s="1"/>
  <c r="B6057" i="19" s="1"/>
  <c r="AN8644" i="19"/>
  <c r="K8646" i="19" s="1"/>
  <c r="K6057" i="19" s="1"/>
  <c r="AK8644" i="19"/>
  <c r="I8646" i="19" s="1"/>
  <c r="I6057" i="19" s="1"/>
  <c r="AJ8644" i="19"/>
  <c r="H8646" i="19" s="1"/>
  <c r="H6057" i="19" s="1"/>
  <c r="F8109" i="19" l="1"/>
  <c r="I8109" i="19"/>
  <c r="F8104" i="19"/>
  <c r="L8116" i="19"/>
  <c r="H8104" i="19"/>
  <c r="H8109" i="19"/>
  <c r="E8096" i="19"/>
  <c r="I8096" i="19"/>
  <c r="K8096" i="19"/>
  <c r="B8096" i="19"/>
  <c r="F8096" i="19"/>
  <c r="F181" i="19" s="1"/>
  <c r="C8096" i="19"/>
  <c r="C181" i="19" s="1"/>
  <c r="H8096" i="19"/>
  <c r="H181" i="19" s="1"/>
  <c r="D8096" i="19"/>
  <c r="AM8091" i="19"/>
  <c r="L8096" i="19" s="1"/>
  <c r="L181" i="19" s="1"/>
  <c r="B8109" i="19"/>
  <c r="L6057" i="19"/>
  <c r="C8649" i="19"/>
  <c r="C6060" i="19" s="1"/>
  <c r="E8649" i="19"/>
  <c r="E6060" i="19" s="1"/>
  <c r="I8649" i="19"/>
  <c r="I6060" i="19" s="1"/>
  <c r="K8649" i="19"/>
  <c r="K6060" i="19" s="1"/>
  <c r="B8649" i="19"/>
  <c r="B6060" i="19" s="1"/>
  <c r="D8649" i="19"/>
  <c r="D6060" i="19" s="1"/>
  <c r="F8649" i="19"/>
  <c r="F6060" i="19" s="1"/>
  <c r="H8649" i="19"/>
  <c r="H6060" i="19" s="1"/>
  <c r="AM8644" i="19"/>
  <c r="L6060" i="19" s="1"/>
  <c r="L5963" i="19"/>
  <c r="L5962" i="19"/>
  <c r="AN7062" i="19"/>
  <c r="AL7062" i="19"/>
  <c r="AK7062" i="19"/>
  <c r="I7039" i="19" s="1"/>
  <c r="AJ7062" i="19"/>
  <c r="H7039" i="19" s="1"/>
  <c r="H5963" i="19" s="1"/>
  <c r="AH7062" i="19"/>
  <c r="F7039" i="19" s="1"/>
  <c r="F5963" i="19" s="1"/>
  <c r="AG7062" i="19"/>
  <c r="E7039" i="19" s="1"/>
  <c r="AF7062" i="19"/>
  <c r="D7039" i="19" s="1"/>
  <c r="D5963" i="19" s="1"/>
  <c r="AE7062" i="19"/>
  <c r="C7039" i="19" s="1"/>
  <c r="AD7062" i="19"/>
  <c r="B7039" i="19" s="1"/>
  <c r="B5963" i="19" s="1"/>
  <c r="M7036" i="19"/>
  <c r="N153" i="19" s="1"/>
  <c r="AN7058" i="19"/>
  <c r="K7038" i="19" s="1"/>
  <c r="AL7058" i="19"/>
  <c r="AK7058" i="19"/>
  <c r="I7038" i="19" s="1"/>
  <c r="I5962" i="19" s="1"/>
  <c r="AJ7058" i="19"/>
  <c r="H7038" i="19" s="1"/>
  <c r="AH7058" i="19"/>
  <c r="F7038" i="19" s="1"/>
  <c r="AG7058" i="19"/>
  <c r="E7038" i="19" s="1"/>
  <c r="AF7058" i="19"/>
  <c r="D7038" i="19" s="1"/>
  <c r="AE7058" i="19"/>
  <c r="C7038" i="19" s="1"/>
  <c r="AD7058" i="19"/>
  <c r="B7038" i="19" s="1"/>
  <c r="K7039" i="19"/>
  <c r="K5963" i="19" s="1"/>
  <c r="AL7035" i="19"/>
  <c r="AJ7035" i="19"/>
  <c r="AH7035" i="19"/>
  <c r="AG7035" i="19"/>
  <c r="AF7035" i="19"/>
  <c r="AE7035" i="19"/>
  <c r="AD7035" i="19"/>
  <c r="AN7035" i="19"/>
  <c r="AK7035" i="19"/>
  <c r="L6535" i="19"/>
  <c r="L5928" i="19"/>
  <c r="AN6552" i="19"/>
  <c r="AK6552" i="19"/>
  <c r="I6529" i="19" s="1"/>
  <c r="M6526" i="19"/>
  <c r="N139" i="19" s="1"/>
  <c r="AN6548" i="19"/>
  <c r="AL6548" i="19"/>
  <c r="AK6548" i="19"/>
  <c r="I6528" i="19" s="1"/>
  <c r="I5928" i="19" s="1"/>
  <c r="AJ6548" i="19"/>
  <c r="H6528" i="19" s="1"/>
  <c r="H5928" i="19" s="1"/>
  <c r="AH6548" i="19"/>
  <c r="F6528" i="19" s="1"/>
  <c r="F5928" i="19" s="1"/>
  <c r="AG6548" i="19"/>
  <c r="E6528" i="19" s="1"/>
  <c r="AF6548" i="19"/>
  <c r="D6528" i="19" s="1"/>
  <c r="D5928" i="19" s="1"/>
  <c r="AE6548" i="19"/>
  <c r="C6528" i="19" s="1"/>
  <c r="AD6548" i="19"/>
  <c r="B6528" i="19" s="1"/>
  <c r="B5928" i="19" s="1"/>
  <c r="K6529" i="19"/>
  <c r="K5929" i="19" s="1"/>
  <c r="K6528" i="19"/>
  <c r="K5928" i="19" s="1"/>
  <c r="AL6525" i="19"/>
  <c r="AH6525" i="19"/>
  <c r="F6527" i="19" s="1"/>
  <c r="F5927" i="19" s="1"/>
  <c r="AF6525" i="19"/>
  <c r="D6527" i="19" s="1"/>
  <c r="D5927" i="19" s="1"/>
  <c r="AD6525" i="19"/>
  <c r="B6527" i="19" s="1"/>
  <c r="B5927" i="19" s="1"/>
  <c r="AN6525" i="19"/>
  <c r="K6527" i="19" s="1"/>
  <c r="K5927" i="19" s="1"/>
  <c r="AK6525" i="19"/>
  <c r="I6527" i="19" s="1"/>
  <c r="I5927" i="19" s="1"/>
  <c r="AJ6525" i="19"/>
  <c r="H6527" i="19" s="1"/>
  <c r="H5927" i="19" s="1"/>
  <c r="AG6525" i="19"/>
  <c r="E6527" i="19" s="1"/>
  <c r="E5927" i="19" s="1"/>
  <c r="AE6525" i="19"/>
  <c r="C6527" i="19" s="1"/>
  <c r="C5927" i="19" s="1"/>
  <c r="AN5408" i="19"/>
  <c r="AL5408" i="19"/>
  <c r="AK5408" i="19"/>
  <c r="I5384" i="19" s="1"/>
  <c r="I5896" i="19" s="1"/>
  <c r="AJ5408" i="19"/>
  <c r="H5384" i="19" s="1"/>
  <c r="H5896" i="19" s="1"/>
  <c r="AH5408" i="19"/>
  <c r="F5384" i="19" s="1"/>
  <c r="F5896" i="19" s="1"/>
  <c r="AG5408" i="19"/>
  <c r="E5384" i="19" s="1"/>
  <c r="E5896" i="19" s="1"/>
  <c r="AF5408" i="19"/>
  <c r="D5384" i="19" s="1"/>
  <c r="D5896" i="19" s="1"/>
  <c r="AE5408" i="19"/>
  <c r="C5384" i="19" s="1"/>
  <c r="C5896" i="19" s="1"/>
  <c r="AD5408" i="19"/>
  <c r="B5384" i="19" s="1"/>
  <c r="B5896" i="19" s="1"/>
  <c r="J5392" i="19"/>
  <c r="G5392" i="19"/>
  <c r="L5391" i="19"/>
  <c r="J5391" i="19"/>
  <c r="G5391" i="19"/>
  <c r="L5390" i="19"/>
  <c r="J5390" i="19"/>
  <c r="G5390" i="19"/>
  <c r="J5389" i="19"/>
  <c r="G5389" i="19"/>
  <c r="M5381" i="19"/>
  <c r="N110" i="19" s="1"/>
  <c r="AN5403" i="19"/>
  <c r="K5383" i="19" s="1"/>
  <c r="K5895" i="19" s="1"/>
  <c r="AL5403" i="19"/>
  <c r="AK5403" i="19"/>
  <c r="AJ5403" i="19"/>
  <c r="H5383" i="19" s="1"/>
  <c r="H5895" i="19" s="1"/>
  <c r="AH5403" i="19"/>
  <c r="F5383" i="19" s="1"/>
  <c r="F5895" i="19" s="1"/>
  <c r="AG5403" i="19"/>
  <c r="E5383" i="19" s="1"/>
  <c r="E5895" i="19" s="1"/>
  <c r="AF5403" i="19"/>
  <c r="D5383" i="19" s="1"/>
  <c r="D5895" i="19" s="1"/>
  <c r="AE5403" i="19"/>
  <c r="C5383" i="19" s="1"/>
  <c r="C5895" i="19" s="1"/>
  <c r="AD5403" i="19"/>
  <c r="B5383" i="19" s="1"/>
  <c r="B5895" i="19" s="1"/>
  <c r="K5384" i="19"/>
  <c r="K5896" i="19" s="1"/>
  <c r="I5383" i="19"/>
  <c r="I5895" i="19" s="1"/>
  <c r="AL5382" i="19"/>
  <c r="AJ5382" i="19"/>
  <c r="AH5382" i="19"/>
  <c r="AG5382" i="19"/>
  <c r="AF5382" i="19"/>
  <c r="AE5382" i="19"/>
  <c r="AD5382" i="19"/>
  <c r="AL5381" i="19"/>
  <c r="AJ5381" i="19"/>
  <c r="AH5381" i="19"/>
  <c r="AG5381" i="19"/>
  <c r="AF5381" i="19"/>
  <c r="AE5381" i="19"/>
  <c r="AD5381" i="19"/>
  <c r="AN5380" i="19"/>
  <c r="K5382" i="19" s="1"/>
  <c r="K5894" i="19" s="1"/>
  <c r="AK5380" i="19"/>
  <c r="I5382" i="19" s="1"/>
  <c r="I5894" i="19" s="1"/>
  <c r="L4801" i="19"/>
  <c r="L4800" i="19"/>
  <c r="L5864" i="19"/>
  <c r="K5864" i="19"/>
  <c r="I5864" i="19"/>
  <c r="H5864" i="19"/>
  <c r="F5864" i="19"/>
  <c r="E5864" i="19"/>
  <c r="D5864" i="19"/>
  <c r="C5864" i="19"/>
  <c r="B5864" i="19"/>
  <c r="L5863" i="19"/>
  <c r="AN4817" i="19"/>
  <c r="AL4817" i="19"/>
  <c r="AK4817" i="19"/>
  <c r="AJ4817" i="19"/>
  <c r="AH4817" i="19"/>
  <c r="AG4817" i="19"/>
  <c r="AF4817" i="19"/>
  <c r="AE4817" i="19"/>
  <c r="AD4817" i="19"/>
  <c r="M4791" i="19"/>
  <c r="N96" i="19" s="1"/>
  <c r="AN4813" i="19"/>
  <c r="K4793" i="19" s="1"/>
  <c r="AL4813" i="19"/>
  <c r="AK4813" i="19"/>
  <c r="I4793" i="19" s="1"/>
  <c r="AJ4813" i="19"/>
  <c r="AH4813" i="19"/>
  <c r="F4793" i="19" s="1"/>
  <c r="AG4813" i="19"/>
  <c r="E4793" i="19" s="1"/>
  <c r="AF4813" i="19"/>
  <c r="D4793" i="19" s="1"/>
  <c r="D5863" i="19" s="1"/>
  <c r="AE4813" i="19"/>
  <c r="C4793" i="19" s="1"/>
  <c r="AD4813" i="19"/>
  <c r="B4793" i="19" s="1"/>
  <c r="B5863" i="19" s="1"/>
  <c r="H4793" i="19"/>
  <c r="H5863" i="19" s="1"/>
  <c r="AL4791" i="19"/>
  <c r="AJ4791" i="19"/>
  <c r="AJ4790" i="19" s="1"/>
  <c r="H4792" i="19" s="1"/>
  <c r="H5862" i="19" s="1"/>
  <c r="AH4791" i="19"/>
  <c r="AG4791" i="19"/>
  <c r="AG4790" i="19" s="1"/>
  <c r="E4792" i="19" s="1"/>
  <c r="E5862" i="19" s="1"/>
  <c r="AF4791" i="19"/>
  <c r="AF4790" i="19" s="1"/>
  <c r="D4792" i="19" s="1"/>
  <c r="D5862" i="19" s="1"/>
  <c r="AE4791" i="19"/>
  <c r="AE4790" i="19" s="1"/>
  <c r="C4792" i="19" s="1"/>
  <c r="C5862" i="19" s="1"/>
  <c r="AD4791" i="19"/>
  <c r="AD4790" i="19" s="1"/>
  <c r="B4792" i="19" s="1"/>
  <c r="B5862" i="19" s="1"/>
  <c r="AN4790" i="19"/>
  <c r="K4792" i="19" s="1"/>
  <c r="K5862" i="19" s="1"/>
  <c r="AL4790" i="19"/>
  <c r="AK4790" i="19"/>
  <c r="I4792" i="19" s="1"/>
  <c r="I5862" i="19" s="1"/>
  <c r="AH4790" i="19"/>
  <c r="F4792" i="19" s="1"/>
  <c r="F5862" i="19" s="1"/>
  <c r="J4228" i="19"/>
  <c r="G4228" i="19"/>
  <c r="L4227" i="19"/>
  <c r="J4227" i="19"/>
  <c r="G4227" i="19"/>
  <c r="J4226" i="19"/>
  <c r="G4226" i="19"/>
  <c r="J4225" i="19"/>
  <c r="G4225" i="19"/>
  <c r="M4217" i="19"/>
  <c r="N82" i="19" s="1"/>
  <c r="AL4244" i="19"/>
  <c r="AJ4244" i="19"/>
  <c r="H4220" i="19" s="1"/>
  <c r="H5832" i="19" s="1"/>
  <c r="AH4244" i="19"/>
  <c r="F4220" i="19" s="1"/>
  <c r="F5832" i="19" s="1"/>
  <c r="AG4244" i="19"/>
  <c r="E4220" i="19" s="1"/>
  <c r="E5832" i="19" s="1"/>
  <c r="AF4244" i="19"/>
  <c r="D4220" i="19" s="1"/>
  <c r="D5832" i="19" s="1"/>
  <c r="AE4244" i="19"/>
  <c r="C4220" i="19" s="1"/>
  <c r="C5832" i="19" s="1"/>
  <c r="AD4244" i="19"/>
  <c r="B4220" i="19" s="1"/>
  <c r="B5832" i="19" s="1"/>
  <c r="AN4240" i="19"/>
  <c r="K4219" i="19" s="1"/>
  <c r="K5831" i="19" s="1"/>
  <c r="AL4240" i="19"/>
  <c r="AK4240" i="19"/>
  <c r="I4219" i="19" s="1"/>
  <c r="I5831" i="19" s="1"/>
  <c r="AJ4240" i="19"/>
  <c r="H4219" i="19" s="1"/>
  <c r="H5831" i="19" s="1"/>
  <c r="AH4240" i="19"/>
  <c r="F4219" i="19" s="1"/>
  <c r="F5831" i="19" s="1"/>
  <c r="AG4240" i="19"/>
  <c r="E4219" i="19" s="1"/>
  <c r="E5831" i="19" s="1"/>
  <c r="AF4240" i="19"/>
  <c r="D4219" i="19" s="1"/>
  <c r="D5831" i="19" s="1"/>
  <c r="AE4240" i="19"/>
  <c r="C4219" i="19" s="1"/>
  <c r="C5831" i="19" s="1"/>
  <c r="AD4240" i="19"/>
  <c r="B4219" i="19" s="1"/>
  <c r="B5831" i="19" s="1"/>
  <c r="K4220" i="19"/>
  <c r="K5832" i="19" s="1"/>
  <c r="I4220" i="19"/>
  <c r="I5832" i="19" s="1"/>
  <c r="AL4217" i="19"/>
  <c r="AL4216" i="19" s="1"/>
  <c r="AJ4217" i="19"/>
  <c r="AJ4216" i="19" s="1"/>
  <c r="H4218" i="19" s="1"/>
  <c r="H5830" i="19" s="1"/>
  <c r="AH4217" i="19"/>
  <c r="AH4216" i="19" s="1"/>
  <c r="F4218" i="19" s="1"/>
  <c r="F5830" i="19" s="1"/>
  <c r="AG4217" i="19"/>
  <c r="AG4216" i="19" s="1"/>
  <c r="E4218" i="19" s="1"/>
  <c r="E5830" i="19" s="1"/>
  <c r="AF4217" i="19"/>
  <c r="AF4216" i="19" s="1"/>
  <c r="D4218" i="19" s="1"/>
  <c r="D5830" i="19" s="1"/>
  <c r="AE4217" i="19"/>
  <c r="AE4216" i="19" s="1"/>
  <c r="C4218" i="19" s="1"/>
  <c r="C5830" i="19" s="1"/>
  <c r="AD4217" i="19"/>
  <c r="AD4216" i="19" s="1"/>
  <c r="B4218" i="19" s="1"/>
  <c r="B5830" i="19" s="1"/>
  <c r="AN4216" i="19"/>
  <c r="K4218" i="19" s="1"/>
  <c r="K5830" i="19" s="1"/>
  <c r="AK4216" i="19"/>
  <c r="I4218" i="19" s="1"/>
  <c r="I5830" i="19" s="1"/>
  <c r="AI4216" i="19"/>
  <c r="AN3709" i="19"/>
  <c r="AL3709" i="19"/>
  <c r="AK3709" i="19"/>
  <c r="I3686" i="19" s="1"/>
  <c r="I5800" i="19" s="1"/>
  <c r="AJ3709" i="19"/>
  <c r="H3686" i="19" s="1"/>
  <c r="H5800" i="19" s="1"/>
  <c r="AH3709" i="19"/>
  <c r="F3686" i="19" s="1"/>
  <c r="F5800" i="19" s="1"/>
  <c r="AG3709" i="19"/>
  <c r="E3686" i="19" s="1"/>
  <c r="E5800" i="19" s="1"/>
  <c r="AF3709" i="19"/>
  <c r="D3686" i="19" s="1"/>
  <c r="D5800" i="19" s="1"/>
  <c r="AE3709" i="19"/>
  <c r="C3686" i="19" s="1"/>
  <c r="C5800" i="19" s="1"/>
  <c r="AD3709" i="19"/>
  <c r="B3686" i="19" s="1"/>
  <c r="B5800" i="19" s="1"/>
  <c r="M3683" i="19"/>
  <c r="AN3705" i="19"/>
  <c r="AL3705" i="19"/>
  <c r="AK3705" i="19"/>
  <c r="I3685" i="19" s="1"/>
  <c r="I5799" i="19" s="1"/>
  <c r="AJ3705" i="19"/>
  <c r="H3685" i="19" s="1"/>
  <c r="H5799" i="19" s="1"/>
  <c r="AH3705" i="19"/>
  <c r="F3685" i="19" s="1"/>
  <c r="F5799" i="19" s="1"/>
  <c r="AG3705" i="19"/>
  <c r="E3685" i="19" s="1"/>
  <c r="E5799" i="19" s="1"/>
  <c r="AF3705" i="19"/>
  <c r="D3685" i="19" s="1"/>
  <c r="D5799" i="19" s="1"/>
  <c r="AE3705" i="19"/>
  <c r="AD3705" i="19"/>
  <c r="B3685" i="19" s="1"/>
  <c r="B5799" i="19" s="1"/>
  <c r="K3686" i="19"/>
  <c r="K5800" i="19" s="1"/>
  <c r="K3685" i="19"/>
  <c r="K5799" i="19" s="1"/>
  <c r="C3685" i="19"/>
  <c r="C5799" i="19" s="1"/>
  <c r="AH3682" i="19"/>
  <c r="F3684" i="19" s="1"/>
  <c r="F5798" i="19" s="1"/>
  <c r="AF3682" i="19"/>
  <c r="D3684" i="19" s="1"/>
  <c r="D5798" i="19" s="1"/>
  <c r="AD3682" i="19"/>
  <c r="B3684" i="19" s="1"/>
  <c r="B5798" i="19" s="1"/>
  <c r="AN3682" i="19"/>
  <c r="K3684" i="19" s="1"/>
  <c r="K5798" i="19" s="1"/>
  <c r="AL3682" i="19"/>
  <c r="AK3682" i="19"/>
  <c r="I3684" i="19" s="1"/>
  <c r="I5798" i="19" s="1"/>
  <c r="AJ3682" i="19"/>
  <c r="H3684" i="19" s="1"/>
  <c r="H5798" i="19" s="1"/>
  <c r="AG3682" i="19"/>
  <c r="E3684" i="19" s="1"/>
  <c r="E5798" i="19" s="1"/>
  <c r="AE3682" i="19"/>
  <c r="C3684" i="19" s="1"/>
  <c r="C5798" i="19" s="1"/>
  <c r="L3199" i="19"/>
  <c r="L5765" i="19"/>
  <c r="AN3216" i="19"/>
  <c r="AK3216" i="19"/>
  <c r="I3193" i="19" s="1"/>
  <c r="I5766" i="19" s="1"/>
  <c r="AL3191" i="19"/>
  <c r="AJ3191" i="19"/>
  <c r="AH3191" i="19"/>
  <c r="AG3191" i="19"/>
  <c r="AF3191" i="19"/>
  <c r="AE3191" i="19"/>
  <c r="AD3191" i="19"/>
  <c r="AN3212" i="19"/>
  <c r="K3192" i="19" s="1"/>
  <c r="K5765" i="19" s="1"/>
  <c r="AL3212" i="19"/>
  <c r="AK3212" i="19"/>
  <c r="AJ3212" i="19"/>
  <c r="AH3212" i="19"/>
  <c r="AG3212" i="19"/>
  <c r="AF3212" i="19"/>
  <c r="AE3212" i="19"/>
  <c r="AD3212" i="19"/>
  <c r="K3193" i="19"/>
  <c r="I3192" i="19"/>
  <c r="I5765" i="19" s="1"/>
  <c r="H3192" i="19"/>
  <c r="H5765" i="19" s="1"/>
  <c r="F3192" i="19"/>
  <c r="F5765" i="19" s="1"/>
  <c r="E3192" i="19"/>
  <c r="D3192" i="19"/>
  <c r="D5765" i="19" s="1"/>
  <c r="C3192" i="19"/>
  <c r="B3192" i="19"/>
  <c r="B5765" i="19" s="1"/>
  <c r="AL3190" i="19"/>
  <c r="AJ3190" i="19"/>
  <c r="AH3190" i="19"/>
  <c r="AG3190" i="19"/>
  <c r="AF3190" i="19"/>
  <c r="AE3190" i="19"/>
  <c r="AD3190" i="19"/>
  <c r="AN3189" i="19"/>
  <c r="K3191" i="19" s="1"/>
  <c r="K5764" i="19" s="1"/>
  <c r="AK3189" i="19"/>
  <c r="I3191" i="19" s="1"/>
  <c r="I5764" i="19" s="1"/>
  <c r="L5635" i="19"/>
  <c r="L5634" i="19"/>
  <c r="L5734" i="19"/>
  <c r="L5733" i="19"/>
  <c r="M2666" i="19"/>
  <c r="AL2692" i="19"/>
  <c r="AJ2692" i="19"/>
  <c r="H2669" i="19" s="1"/>
  <c r="AH2692" i="19"/>
  <c r="AG2692" i="19"/>
  <c r="E2669" i="19" s="1"/>
  <c r="AF2692" i="19"/>
  <c r="D2669" i="19" s="1"/>
  <c r="AE2692" i="19"/>
  <c r="C2669" i="19" s="1"/>
  <c r="AD2692" i="19"/>
  <c r="B2669" i="19" s="1"/>
  <c r="AN2688" i="19"/>
  <c r="K2668" i="19" s="1"/>
  <c r="AL2688" i="19"/>
  <c r="AK2688" i="19"/>
  <c r="I2668" i="19" s="1"/>
  <c r="AJ2688" i="19"/>
  <c r="H2668" i="19" s="1"/>
  <c r="AH2688" i="19"/>
  <c r="F2668" i="19" s="1"/>
  <c r="AG2688" i="19"/>
  <c r="E2668" i="19" s="1"/>
  <c r="AF2688" i="19"/>
  <c r="D2668" i="19" s="1"/>
  <c r="AE2688" i="19"/>
  <c r="C2668" i="19" s="1"/>
  <c r="AD2688" i="19"/>
  <c r="B2668" i="19" s="1"/>
  <c r="K2669" i="19"/>
  <c r="I2669" i="19"/>
  <c r="F2669" i="19"/>
  <c r="AJ2665" i="19"/>
  <c r="H2667" i="19" s="1"/>
  <c r="H5732" i="19" s="1"/>
  <c r="AH2665" i="19"/>
  <c r="F2667" i="19" s="1"/>
  <c r="F5732" i="19" s="1"/>
  <c r="AG2665" i="19"/>
  <c r="E2667" i="19" s="1"/>
  <c r="E5732" i="19" s="1"/>
  <c r="AF2665" i="19"/>
  <c r="D2667" i="19" s="1"/>
  <c r="D5732" i="19" s="1"/>
  <c r="AE2665" i="19"/>
  <c r="C2667" i="19" s="1"/>
  <c r="C5732" i="19" s="1"/>
  <c r="AD2665" i="19"/>
  <c r="B2667" i="19" s="1"/>
  <c r="B5732" i="19" s="1"/>
  <c r="AN2665" i="19"/>
  <c r="K2667" i="19" s="1"/>
  <c r="K5732" i="19" s="1"/>
  <c r="AK2665" i="19"/>
  <c r="I2667" i="19" s="1"/>
  <c r="I5732" i="19" s="1"/>
  <c r="L2153" i="19"/>
  <c r="L2152" i="19"/>
  <c r="L5702" i="19"/>
  <c r="L5701" i="19"/>
  <c r="AK5413" i="19"/>
  <c r="AN5413" i="19"/>
  <c r="M5414" i="19"/>
  <c r="N111" i="19" s="1"/>
  <c r="AD5414" i="19"/>
  <c r="AE5414" i="19"/>
  <c r="AF5414" i="19"/>
  <c r="AG5414" i="19"/>
  <c r="AH5414" i="19"/>
  <c r="AJ5414" i="19"/>
  <c r="AL5414" i="19"/>
  <c r="AL2169" i="19"/>
  <c r="AJ2169" i="19"/>
  <c r="H2146" i="19" s="1"/>
  <c r="AH2169" i="19"/>
  <c r="F2146" i="19" s="1"/>
  <c r="F5702" i="19" s="1"/>
  <c r="AG2169" i="19"/>
  <c r="E2146" i="19" s="1"/>
  <c r="E5702" i="19" s="1"/>
  <c r="AF2169" i="19"/>
  <c r="D2146" i="19" s="1"/>
  <c r="D5702" i="19" s="1"/>
  <c r="AE2169" i="19"/>
  <c r="C2146" i="19" s="1"/>
  <c r="C5702" i="19" s="1"/>
  <c r="AD2169" i="19"/>
  <c r="B2146" i="19" s="1"/>
  <c r="B5702" i="19" s="1"/>
  <c r="AN2165" i="19"/>
  <c r="K2145" i="19" s="1"/>
  <c r="K5701" i="19" s="1"/>
  <c r="AL2165" i="19"/>
  <c r="AK2165" i="19"/>
  <c r="I2145" i="19" s="1"/>
  <c r="I5701" i="19" s="1"/>
  <c r="AJ2165" i="19"/>
  <c r="H2145" i="19" s="1"/>
  <c r="H5701" i="19" s="1"/>
  <c r="AH2165" i="19"/>
  <c r="F2145" i="19" s="1"/>
  <c r="F5701" i="19" s="1"/>
  <c r="AG2165" i="19"/>
  <c r="E2145" i="19" s="1"/>
  <c r="E5701" i="19" s="1"/>
  <c r="AF2165" i="19"/>
  <c r="D2145" i="19" s="1"/>
  <c r="D5701" i="19" s="1"/>
  <c r="AE2165" i="19"/>
  <c r="C2145" i="19" s="1"/>
  <c r="AD2165" i="19"/>
  <c r="B2145" i="19" s="1"/>
  <c r="B5701" i="19" s="1"/>
  <c r="K2146" i="19"/>
  <c r="K5702" i="19" s="1"/>
  <c r="I2146" i="19"/>
  <c r="I5702" i="19" s="1"/>
  <c r="AL2143" i="19"/>
  <c r="AJ2143" i="19"/>
  <c r="AJ2142" i="19" s="1"/>
  <c r="H2144" i="19" s="1"/>
  <c r="H5700" i="19" s="1"/>
  <c r="AH2143" i="19"/>
  <c r="AH2142" i="19" s="1"/>
  <c r="F2144" i="19" s="1"/>
  <c r="F5700" i="19" s="1"/>
  <c r="AG2143" i="19"/>
  <c r="AG2142" i="19" s="1"/>
  <c r="E2144" i="19" s="1"/>
  <c r="E5700" i="19" s="1"/>
  <c r="AF2143" i="19"/>
  <c r="AF2142" i="19" s="1"/>
  <c r="D2144" i="19" s="1"/>
  <c r="D5700" i="19" s="1"/>
  <c r="AE2143" i="19"/>
  <c r="AE2142" i="19" s="1"/>
  <c r="C2144" i="19" s="1"/>
  <c r="C5700" i="19" s="1"/>
  <c r="AD2143" i="19"/>
  <c r="AD2142" i="19" s="1"/>
  <c r="B2144" i="19" s="1"/>
  <c r="B5700" i="19" s="1"/>
  <c r="AN2142" i="19"/>
  <c r="K2144" i="19" s="1"/>
  <c r="K5700" i="19" s="1"/>
  <c r="AL2142" i="19"/>
  <c r="AK2142" i="19"/>
  <c r="I2144" i="19" s="1"/>
  <c r="I5700" i="19" s="1"/>
  <c r="L1590" i="19"/>
  <c r="L1589" i="19"/>
  <c r="J5671" i="19"/>
  <c r="L5670" i="19"/>
  <c r="L5669" i="19"/>
  <c r="AK1158" i="19"/>
  <c r="I1160" i="19" s="1"/>
  <c r="AN1158" i="19"/>
  <c r="K1160" i="19" s="1"/>
  <c r="M1159" i="19"/>
  <c r="N29" i="19" s="1"/>
  <c r="AD1160" i="19"/>
  <c r="AE1160" i="19"/>
  <c r="AF1160" i="19"/>
  <c r="AG1160" i="19"/>
  <c r="AH1160" i="19"/>
  <c r="AJ1160" i="19"/>
  <c r="AL1160" i="19"/>
  <c r="K1162" i="19"/>
  <c r="AD1181" i="19"/>
  <c r="B1161" i="19" s="1"/>
  <c r="AE1181" i="19"/>
  <c r="C1161" i="19" s="1"/>
  <c r="AF1181" i="19"/>
  <c r="D1161" i="19" s="1"/>
  <c r="AG1181" i="19"/>
  <c r="E1161" i="19" s="1"/>
  <c r="AH1181" i="19"/>
  <c r="F1161" i="19" s="1"/>
  <c r="AJ1181" i="19"/>
  <c r="H1161" i="19" s="1"/>
  <c r="AK1181" i="19"/>
  <c r="I1161" i="19" s="1"/>
  <c r="AL1181" i="19"/>
  <c r="AN1181" i="19"/>
  <c r="K1161" i="19" s="1"/>
  <c r="AI1185" i="19"/>
  <c r="AK1185" i="19"/>
  <c r="I1162" i="19" s="1"/>
  <c r="AN1185" i="19"/>
  <c r="B181" i="19" l="1"/>
  <c r="M181" i="19" s="1"/>
  <c r="D8111" i="19"/>
  <c r="D181" i="19"/>
  <c r="I8111" i="19"/>
  <c r="I181" i="19"/>
  <c r="K8111" i="19"/>
  <c r="K181" i="19"/>
  <c r="E8111" i="19"/>
  <c r="E181" i="19"/>
  <c r="K7037" i="19"/>
  <c r="K5961" i="19" s="1"/>
  <c r="C7037" i="19"/>
  <c r="C5961" i="19" s="1"/>
  <c r="E7037" i="19"/>
  <c r="E5961" i="19" s="1"/>
  <c r="H7037" i="19"/>
  <c r="H5961" i="19" s="1"/>
  <c r="I7037" i="19"/>
  <c r="I5961" i="19" s="1"/>
  <c r="B7037" i="19"/>
  <c r="L7037" i="19" s="1"/>
  <c r="L5961" i="19" s="1"/>
  <c r="D7037" i="19"/>
  <c r="D5961" i="19" s="1"/>
  <c r="F7037" i="19"/>
  <c r="F5961" i="19" s="1"/>
  <c r="L3686" i="19"/>
  <c r="L5800" i="19" s="1"/>
  <c r="L6527" i="19"/>
  <c r="L5927" i="19" s="1"/>
  <c r="AL3189" i="19"/>
  <c r="AD3189" i="19"/>
  <c r="B3191" i="19" s="1"/>
  <c r="B5764" i="19" s="1"/>
  <c r="AF3189" i="19"/>
  <c r="D3191" i="19" s="1"/>
  <c r="D5764" i="19" s="1"/>
  <c r="AH3189" i="19"/>
  <c r="F3191" i="19" s="1"/>
  <c r="F5764" i="19" s="1"/>
  <c r="AE3189" i="19"/>
  <c r="C3191" i="19" s="1"/>
  <c r="C5764" i="19" s="1"/>
  <c r="AG3189" i="19"/>
  <c r="E3191" i="19" s="1"/>
  <c r="E5764" i="19" s="1"/>
  <c r="AJ3189" i="19"/>
  <c r="H3191" i="19" s="1"/>
  <c r="H5764" i="19" s="1"/>
  <c r="H8111" i="19"/>
  <c r="H8097" i="19"/>
  <c r="C8111" i="19"/>
  <c r="L8115" i="19"/>
  <c r="F8111" i="19"/>
  <c r="F8097" i="19"/>
  <c r="B8111" i="19"/>
  <c r="L8111" i="19" s="1"/>
  <c r="AD3216" i="19"/>
  <c r="B3193" i="19" s="1"/>
  <c r="B5766" i="19" s="1"/>
  <c r="AF3216" i="19"/>
  <c r="D3193" i="19" s="1"/>
  <c r="D5766" i="19" s="1"/>
  <c r="AH3216" i="19"/>
  <c r="F3193" i="19" s="1"/>
  <c r="F5766" i="19" s="1"/>
  <c r="AM7035" i="19"/>
  <c r="F8650" i="19"/>
  <c r="L8668" i="19"/>
  <c r="H8650" i="19"/>
  <c r="K5962" i="19"/>
  <c r="AE5380" i="19"/>
  <c r="C5382" i="19" s="1"/>
  <c r="C5894" i="19" s="1"/>
  <c r="C5962" i="19"/>
  <c r="E5962" i="19"/>
  <c r="B5962" i="19"/>
  <c r="D5962" i="19"/>
  <c r="F5962" i="19"/>
  <c r="H5962" i="19"/>
  <c r="C5963" i="19"/>
  <c r="E5963" i="19"/>
  <c r="I5963" i="19"/>
  <c r="D7040" i="19"/>
  <c r="D153" i="19" s="1"/>
  <c r="I7040" i="19"/>
  <c r="I153" i="19" s="1"/>
  <c r="E7040" i="19"/>
  <c r="B7040" i="19"/>
  <c r="B153" i="19" s="1"/>
  <c r="K7040" i="19"/>
  <c r="K153" i="19" s="1"/>
  <c r="C5928" i="19"/>
  <c r="E5928" i="19"/>
  <c r="AJ5380" i="19"/>
  <c r="H5382" i="19" s="1"/>
  <c r="H5894" i="19" s="1"/>
  <c r="AL5380" i="19"/>
  <c r="AM5380" i="19" s="1"/>
  <c r="AD6552" i="19"/>
  <c r="AF6552" i="19"/>
  <c r="AH6552" i="19"/>
  <c r="AL6552" i="19"/>
  <c r="AE6552" i="19"/>
  <c r="AG6552" i="19"/>
  <c r="AJ6552" i="19"/>
  <c r="I5929" i="19"/>
  <c r="I6530" i="19"/>
  <c r="I139" i="19" s="1"/>
  <c r="K6530" i="19"/>
  <c r="K139" i="19" s="1"/>
  <c r="AM4790" i="19"/>
  <c r="AD5380" i="19"/>
  <c r="B5382" i="19" s="1"/>
  <c r="B5894" i="19" s="1"/>
  <c r="AF5380" i="19"/>
  <c r="D5382" i="19" s="1"/>
  <c r="D5894" i="19" s="1"/>
  <c r="AH5380" i="19"/>
  <c r="F5382" i="19" s="1"/>
  <c r="F5894" i="19" s="1"/>
  <c r="AG5380" i="19"/>
  <c r="E5382" i="19" s="1"/>
  <c r="E5894" i="19" s="1"/>
  <c r="K5385" i="19"/>
  <c r="I5385" i="19"/>
  <c r="F5863" i="19"/>
  <c r="I5863" i="19"/>
  <c r="C5863" i="19"/>
  <c r="E5863" i="19"/>
  <c r="K5863" i="19"/>
  <c r="L4792" i="19"/>
  <c r="L5862" i="19" s="1"/>
  <c r="B4795" i="19"/>
  <c r="B96" i="19" s="1"/>
  <c r="K4795" i="19"/>
  <c r="K96" i="19" s="1"/>
  <c r="D4795" i="19"/>
  <c r="D96" i="19" s="1"/>
  <c r="I4795" i="19"/>
  <c r="I96" i="19" s="1"/>
  <c r="C4795" i="19"/>
  <c r="E4795" i="19"/>
  <c r="E96" i="19" s="1"/>
  <c r="H4795" i="19"/>
  <c r="F4795" i="19"/>
  <c r="C4221" i="19"/>
  <c r="K4221" i="19"/>
  <c r="E4221" i="19"/>
  <c r="I4221" i="19"/>
  <c r="H4221" i="19"/>
  <c r="B4221" i="19"/>
  <c r="D4221" i="19"/>
  <c r="F4221" i="19"/>
  <c r="L4218" i="19"/>
  <c r="L5830" i="19" s="1"/>
  <c r="AM4216" i="19"/>
  <c r="AE3216" i="19"/>
  <c r="C3193" i="19" s="1"/>
  <c r="C5766" i="19" s="1"/>
  <c r="AG3216" i="19"/>
  <c r="E3193" i="19" s="1"/>
  <c r="E5766" i="19" s="1"/>
  <c r="AJ3216" i="19"/>
  <c r="H3193" i="19" s="1"/>
  <c r="H5766" i="19" s="1"/>
  <c r="AL3216" i="19"/>
  <c r="E3687" i="19"/>
  <c r="E5801" i="19" s="1"/>
  <c r="B3687" i="19"/>
  <c r="B5801" i="19" s="1"/>
  <c r="F3687" i="19"/>
  <c r="F5801" i="19" s="1"/>
  <c r="C3687" i="19"/>
  <c r="C5801" i="19" s="1"/>
  <c r="H3687" i="19"/>
  <c r="H5801" i="19" s="1"/>
  <c r="L3684" i="19"/>
  <c r="L5798" i="19" s="1"/>
  <c r="I3687" i="19"/>
  <c r="I5801" i="19" s="1"/>
  <c r="K3687" i="19"/>
  <c r="K5801" i="19" s="1"/>
  <c r="D3687" i="19"/>
  <c r="D5801" i="19" s="1"/>
  <c r="AM3682" i="19"/>
  <c r="L3687" i="19" s="1"/>
  <c r="L5801" i="19" s="1"/>
  <c r="C5765" i="19"/>
  <c r="E5765" i="19"/>
  <c r="K5766" i="19"/>
  <c r="I3194" i="19"/>
  <c r="I68" i="19" s="1"/>
  <c r="K3194" i="19"/>
  <c r="K68" i="19" s="1"/>
  <c r="B5733" i="19"/>
  <c r="D5733" i="19"/>
  <c r="F5733" i="19"/>
  <c r="I5733" i="19"/>
  <c r="C5733" i="19"/>
  <c r="E5733" i="19"/>
  <c r="H5733" i="19"/>
  <c r="K5733" i="19"/>
  <c r="B5734" i="19"/>
  <c r="D5734" i="19"/>
  <c r="F5734" i="19"/>
  <c r="I5734" i="19"/>
  <c r="C5734" i="19"/>
  <c r="E5734" i="19"/>
  <c r="H5734" i="19"/>
  <c r="K5734" i="19"/>
  <c r="AL2665" i="19"/>
  <c r="D2670" i="19"/>
  <c r="I2670" i="19"/>
  <c r="C2670" i="19"/>
  <c r="C5735" i="19" s="1"/>
  <c r="E2670" i="19"/>
  <c r="H2670" i="19"/>
  <c r="H5735" i="19" s="1"/>
  <c r="B2670" i="19"/>
  <c r="B5735" i="19" s="1"/>
  <c r="F2670" i="19"/>
  <c r="F5735" i="19" s="1"/>
  <c r="K2670" i="19"/>
  <c r="H5702" i="19"/>
  <c r="C5701" i="19"/>
  <c r="E2147" i="19"/>
  <c r="I2147" i="19"/>
  <c r="I54" i="19" s="1"/>
  <c r="K2147" i="19"/>
  <c r="K54" i="19" s="1"/>
  <c r="B2147" i="19"/>
  <c r="F2147" i="19"/>
  <c r="C2147" i="19"/>
  <c r="H2147" i="19"/>
  <c r="L2144" i="19"/>
  <c r="L5700" i="19" s="1"/>
  <c r="D2147" i="19"/>
  <c r="AM2142" i="19"/>
  <c r="L2147" i="19" s="1"/>
  <c r="AF1158" i="19"/>
  <c r="D1160" i="19" s="1"/>
  <c r="AD1158" i="19"/>
  <c r="B1160" i="19" s="1"/>
  <c r="AH1185" i="19"/>
  <c r="F1162" i="19" s="1"/>
  <c r="AF1185" i="19"/>
  <c r="D1162" i="19" s="1"/>
  <c r="AJ1158" i="19"/>
  <c r="H1160" i="19" s="1"/>
  <c r="AE1158" i="19"/>
  <c r="C1160" i="19" s="1"/>
  <c r="AJ1185" i="19"/>
  <c r="H1162" i="19" s="1"/>
  <c r="AG1185" i="19"/>
  <c r="E1162" i="19" s="1"/>
  <c r="AE1185" i="19"/>
  <c r="C1162" i="19" s="1"/>
  <c r="AL1158" i="19"/>
  <c r="AH1158" i="19"/>
  <c r="F1160" i="19" s="1"/>
  <c r="F1163" i="19" s="1"/>
  <c r="F29" i="19" s="1"/>
  <c r="AL1185" i="19"/>
  <c r="AD1185" i="19"/>
  <c r="B1162" i="19" s="1"/>
  <c r="AG1158" i="19"/>
  <c r="E1160" i="19" s="1"/>
  <c r="E1163" i="19" s="1"/>
  <c r="E29" i="19" s="1"/>
  <c r="K1163" i="19"/>
  <c r="K29" i="19" s="1"/>
  <c r="I1163" i="19"/>
  <c r="I29" i="19" s="1"/>
  <c r="E5964" i="19" l="1"/>
  <c r="E153" i="19"/>
  <c r="H7040" i="19"/>
  <c r="F7040" i="19"/>
  <c r="C7040" i="19"/>
  <c r="L7059" i="19" s="1"/>
  <c r="D5833" i="19"/>
  <c r="D82" i="19"/>
  <c r="H5833" i="19"/>
  <c r="H82" i="19"/>
  <c r="E5833" i="19"/>
  <c r="E82" i="19"/>
  <c r="C5833" i="19"/>
  <c r="C82" i="19"/>
  <c r="H5865" i="19"/>
  <c r="H96" i="19"/>
  <c r="C5865" i="19"/>
  <c r="C96" i="19"/>
  <c r="M96" i="19" s="1"/>
  <c r="K5897" i="19"/>
  <c r="K110" i="19"/>
  <c r="B5961" i="19"/>
  <c r="F5833" i="19"/>
  <c r="F82" i="19"/>
  <c r="B5833" i="19"/>
  <c r="B82" i="19"/>
  <c r="I5833" i="19"/>
  <c r="I82" i="19"/>
  <c r="K5833" i="19"/>
  <c r="K82" i="19"/>
  <c r="F5865" i="19"/>
  <c r="F96" i="19"/>
  <c r="I5897" i="19"/>
  <c r="I110" i="19"/>
  <c r="L5703" i="19"/>
  <c r="L54" i="19"/>
  <c r="C5703" i="19"/>
  <c r="C54" i="19"/>
  <c r="B5703" i="19"/>
  <c r="B54" i="19"/>
  <c r="L7040" i="19"/>
  <c r="L153" i="19" s="1"/>
  <c r="D5703" i="19"/>
  <c r="D54" i="19"/>
  <c r="H5703" i="19"/>
  <c r="H54" i="19"/>
  <c r="F5703" i="19"/>
  <c r="F54" i="19"/>
  <c r="E5703" i="19"/>
  <c r="E54" i="19"/>
  <c r="H3194" i="19"/>
  <c r="L3191" i="19"/>
  <c r="L5764" i="19" s="1"/>
  <c r="AM3189" i="19"/>
  <c r="B3194" i="19"/>
  <c r="D3194" i="19"/>
  <c r="D5385" i="19"/>
  <c r="H5385" i="19"/>
  <c r="F3194" i="19"/>
  <c r="L5766" i="19"/>
  <c r="B5385" i="19"/>
  <c r="E5385" i="19"/>
  <c r="F8112" i="19"/>
  <c r="L8117" i="19"/>
  <c r="H8112" i="19"/>
  <c r="C5385" i="19"/>
  <c r="C110" i="19" s="1"/>
  <c r="K5964" i="19"/>
  <c r="B5964" i="19"/>
  <c r="I5964" i="19"/>
  <c r="D5964" i="19"/>
  <c r="H7041" i="19"/>
  <c r="F7041" i="19"/>
  <c r="L5382" i="19"/>
  <c r="L5894" i="19" s="1"/>
  <c r="K5930" i="19"/>
  <c r="I5930" i="19"/>
  <c r="F5385" i="19"/>
  <c r="E5865" i="19"/>
  <c r="K5865" i="19"/>
  <c r="I5865" i="19"/>
  <c r="D5865" i="19"/>
  <c r="L4795" i="19"/>
  <c r="B5865" i="19"/>
  <c r="F4796" i="19"/>
  <c r="H4796" i="19"/>
  <c r="L4814" i="19"/>
  <c r="AM1158" i="19"/>
  <c r="D1163" i="19"/>
  <c r="D29" i="19" s="1"/>
  <c r="C3194" i="19"/>
  <c r="L4221" i="19"/>
  <c r="E3194" i="19"/>
  <c r="F4222" i="19"/>
  <c r="H4222" i="19"/>
  <c r="L4240" i="19"/>
  <c r="L1160" i="19"/>
  <c r="F3688" i="19"/>
  <c r="H3688" i="19"/>
  <c r="L3706" i="19"/>
  <c r="B1163" i="19"/>
  <c r="C1163" i="19"/>
  <c r="C29" i="19" s="1"/>
  <c r="K5767" i="19"/>
  <c r="I5767" i="19"/>
  <c r="I5735" i="19"/>
  <c r="L5732" i="19"/>
  <c r="AM2665" i="19"/>
  <c r="L5735" i="19" s="1"/>
  <c r="K5735" i="19"/>
  <c r="E5735" i="19"/>
  <c r="D5735" i="19"/>
  <c r="F2671" i="19"/>
  <c r="H2671" i="19"/>
  <c r="L2689" i="19"/>
  <c r="K5703" i="19"/>
  <c r="I5703" i="19"/>
  <c r="H1163" i="19"/>
  <c r="H29" i="19" s="1"/>
  <c r="F2148" i="19"/>
  <c r="H2148" i="19"/>
  <c r="L2166" i="19"/>
  <c r="L5964" i="19" l="1"/>
  <c r="F5964" i="19"/>
  <c r="F153" i="19"/>
  <c r="C5964" i="19"/>
  <c r="C153" i="19"/>
  <c r="M153" i="19" s="1"/>
  <c r="H5964" i="19"/>
  <c r="H153" i="19"/>
  <c r="L5833" i="19"/>
  <c r="L82" i="19"/>
  <c r="L5865" i="19"/>
  <c r="L96" i="19"/>
  <c r="B5897" i="19"/>
  <c r="B110" i="19"/>
  <c r="F5767" i="19"/>
  <c r="F68" i="19"/>
  <c r="D5897" i="19"/>
  <c r="D110" i="19"/>
  <c r="B5767" i="19"/>
  <c r="B68" i="19"/>
  <c r="M82" i="19"/>
  <c r="E5767" i="19"/>
  <c r="E68" i="19"/>
  <c r="C5767" i="19"/>
  <c r="C68" i="19"/>
  <c r="F5897" i="19"/>
  <c r="F110" i="19"/>
  <c r="M110" i="19"/>
  <c r="E5897" i="19"/>
  <c r="E110" i="19"/>
  <c r="H5897" i="19"/>
  <c r="H110" i="19"/>
  <c r="D5767" i="19"/>
  <c r="D68" i="19"/>
  <c r="H5767" i="19"/>
  <c r="H68" i="19"/>
  <c r="F1164" i="19"/>
  <c r="B29" i="19"/>
  <c r="M54" i="19"/>
  <c r="M29" i="19"/>
  <c r="L5385" i="19"/>
  <c r="H3195" i="19"/>
  <c r="L3194" i="19"/>
  <c r="L5404" i="19"/>
  <c r="C5897" i="19"/>
  <c r="F3195" i="19"/>
  <c r="H5386" i="19"/>
  <c r="L1163" i="19"/>
  <c r="L29" i="19" s="1"/>
  <c r="F5386" i="19"/>
  <c r="H1164" i="19"/>
  <c r="L1182" i="19"/>
  <c r="L3213" i="19"/>
  <c r="M68" i="19" l="1"/>
  <c r="L5767" i="19"/>
  <c r="L68" i="19"/>
  <c r="L5897" i="19"/>
  <c r="L110" i="19"/>
  <c r="M5625" i="19"/>
  <c r="N118" i="19" s="1"/>
  <c r="M518" i="19" l="1"/>
  <c r="N12" i="19" s="1"/>
  <c r="AN544" i="19"/>
  <c r="AK544" i="19"/>
  <c r="I521" i="19" s="1"/>
  <c r="AN540" i="19"/>
  <c r="K520" i="19" s="1"/>
  <c r="AL540" i="19"/>
  <c r="AK540" i="19"/>
  <c r="I520" i="19" s="1"/>
  <c r="AJ540" i="19"/>
  <c r="H520" i="19" s="1"/>
  <c r="AH540" i="19"/>
  <c r="F520" i="19" s="1"/>
  <c r="AG540" i="19"/>
  <c r="E520" i="19" s="1"/>
  <c r="AF540" i="19"/>
  <c r="D520" i="19" s="1"/>
  <c r="AE540" i="19"/>
  <c r="C520" i="19" s="1"/>
  <c r="AD540" i="19"/>
  <c r="B520" i="19" s="1"/>
  <c r="K521" i="19"/>
  <c r="AH517" i="19"/>
  <c r="F519" i="19" s="1"/>
  <c r="F5599" i="19" s="1"/>
  <c r="AF517" i="19"/>
  <c r="D519" i="19" s="1"/>
  <c r="D5599" i="19" s="1"/>
  <c r="AD517" i="19"/>
  <c r="B519" i="19" s="1"/>
  <c r="B5599" i="19" s="1"/>
  <c r="AN517" i="19"/>
  <c r="K519" i="19" s="1"/>
  <c r="K5599" i="19" s="1"/>
  <c r="AL517" i="19"/>
  <c r="AK517" i="19"/>
  <c r="I519" i="19" s="1"/>
  <c r="I5599" i="19" s="1"/>
  <c r="AJ517" i="19"/>
  <c r="H519" i="19" s="1"/>
  <c r="H5599" i="19" s="1"/>
  <c r="AG517" i="19"/>
  <c r="E519" i="19" s="1"/>
  <c r="E5599" i="19" s="1"/>
  <c r="AE517" i="19"/>
  <c r="C519" i="19" s="1"/>
  <c r="C5599" i="19" s="1"/>
  <c r="L519" i="19" l="1"/>
  <c r="L5599" i="19" s="1"/>
  <c r="AE544" i="19"/>
  <c r="C521" i="19" s="1"/>
  <c r="C5601" i="19" s="1"/>
  <c r="C5602" i="19" s="1"/>
  <c r="AJ544" i="19"/>
  <c r="H521" i="19" s="1"/>
  <c r="F5601" i="19" s="1"/>
  <c r="F5602" i="19" s="1"/>
  <c r="K5601" i="19"/>
  <c r="K5602" i="19" s="1"/>
  <c r="I5601" i="19"/>
  <c r="I5602" i="19" s="1"/>
  <c r="AL544" i="19"/>
  <c r="AD544" i="19"/>
  <c r="B521" i="19" s="1"/>
  <c r="B5601" i="19" s="1"/>
  <c r="B5602" i="19" s="1"/>
  <c r="AF544" i="19"/>
  <c r="D521" i="19" s="1"/>
  <c r="D522" i="19" s="1"/>
  <c r="D12" i="19" s="1"/>
  <c r="AH544" i="19"/>
  <c r="F521" i="19" s="1"/>
  <c r="AG544" i="19"/>
  <c r="E521" i="19" s="1"/>
  <c r="E522" i="19" s="1"/>
  <c r="E12" i="19" s="1"/>
  <c r="I522" i="19"/>
  <c r="I12" i="19" s="1"/>
  <c r="K522" i="19"/>
  <c r="K12" i="19" s="1"/>
  <c r="H522" i="19" l="1"/>
  <c r="H12" i="19" s="1"/>
  <c r="C522" i="19"/>
  <c r="C12" i="19" s="1"/>
  <c r="L5601" i="19"/>
  <c r="AM517" i="19"/>
  <c r="H5601" i="19"/>
  <c r="H5602" i="19" s="1"/>
  <c r="B522" i="19"/>
  <c r="F522" i="19"/>
  <c r="F12" i="19" s="1"/>
  <c r="E5601" i="19"/>
  <c r="E5602" i="19" s="1"/>
  <c r="L5615" i="19" s="1"/>
  <c r="D5601" i="19"/>
  <c r="D5602" i="19" s="1"/>
  <c r="B12" i="19" l="1"/>
  <c r="AX188" i="19"/>
  <c r="M12" i="19"/>
  <c r="L522" i="19"/>
  <c r="H523" i="19"/>
  <c r="L541" i="19"/>
  <c r="AX204" i="19" s="1"/>
  <c r="F523" i="19"/>
  <c r="AN6075" i="19"/>
  <c r="AK6075" i="19"/>
  <c r="I6052" i="19" s="1"/>
  <c r="I8655" i="19" s="1"/>
  <c r="K8663" i="19" s="1"/>
  <c r="AN6071" i="19"/>
  <c r="K6051" i="19" s="1"/>
  <c r="K8654" i="19" s="1"/>
  <c r="I8662" i="19" s="1"/>
  <c r="AL6071" i="19"/>
  <c r="AK6071" i="19"/>
  <c r="I6051" i="19" s="1"/>
  <c r="I8654" i="19" s="1"/>
  <c r="K8662" i="19" s="1"/>
  <c r="AJ6071" i="19"/>
  <c r="H6051" i="19" s="1"/>
  <c r="AH6071" i="19"/>
  <c r="F6051" i="19" s="1"/>
  <c r="F8654" i="19" s="1"/>
  <c r="H8662" i="19" s="1"/>
  <c r="AG6071" i="19"/>
  <c r="E6051" i="19" s="1"/>
  <c r="E8654" i="19" s="1"/>
  <c r="C8662" i="19" s="1"/>
  <c r="AF6071" i="19"/>
  <c r="D6051" i="19" s="1"/>
  <c r="D8654" i="19" s="1"/>
  <c r="D8662" i="19" s="1"/>
  <c r="AE6071" i="19"/>
  <c r="C6051" i="19" s="1"/>
  <c r="C8654" i="19" s="1"/>
  <c r="E8662" i="19" s="1"/>
  <c r="AD6071" i="19"/>
  <c r="B6051" i="19" s="1"/>
  <c r="B8654" i="19" s="1"/>
  <c r="B8662" i="19" s="1"/>
  <c r="K6052" i="19"/>
  <c r="K8655" i="19" s="1"/>
  <c r="I8663" i="19" s="1"/>
  <c r="M6049" i="19"/>
  <c r="AN6048" i="19"/>
  <c r="K6050" i="19" s="1"/>
  <c r="K8653" i="19" s="1"/>
  <c r="I8661" i="19" s="1"/>
  <c r="AK6048" i="19"/>
  <c r="I6050" i="19" s="1"/>
  <c r="I8653" i="19" s="1"/>
  <c r="K8661" i="19" s="1"/>
  <c r="AL6043" i="19"/>
  <c r="AJ6043" i="19"/>
  <c r="H6020" i="19" s="1"/>
  <c r="AH6043" i="19"/>
  <c r="AG6043" i="19"/>
  <c r="E6020" i="19" s="1"/>
  <c r="AF6043" i="19"/>
  <c r="D6020" i="19" s="1"/>
  <c r="AE6043" i="19"/>
  <c r="C6020" i="19" s="1"/>
  <c r="AD6043" i="19"/>
  <c r="B6020" i="19" s="1"/>
  <c r="AL6039" i="19"/>
  <c r="AN6039" i="19"/>
  <c r="K6019" i="19" s="1"/>
  <c r="AK6039" i="19"/>
  <c r="I6019" i="19" s="1"/>
  <c r="AJ6039" i="19"/>
  <c r="H6019" i="19" s="1"/>
  <c r="AH6039" i="19"/>
  <c r="F6019" i="19" s="1"/>
  <c r="AG6039" i="19"/>
  <c r="E6019" i="19" s="1"/>
  <c r="AF6039" i="19"/>
  <c r="D6019" i="19" s="1"/>
  <c r="AE6039" i="19"/>
  <c r="C6019" i="19" s="1"/>
  <c r="AD6039" i="19"/>
  <c r="B6019" i="19" s="1"/>
  <c r="K6020" i="19"/>
  <c r="I6020" i="19"/>
  <c r="F6020" i="19"/>
  <c r="M6017" i="19"/>
  <c r="N128" i="19" s="1"/>
  <c r="AN6016" i="19"/>
  <c r="K6018" i="19" s="1"/>
  <c r="AK6016" i="19"/>
  <c r="I6018" i="19" s="1"/>
  <c r="H5956" i="19"/>
  <c r="H7046" i="19" s="1"/>
  <c r="F5956" i="19"/>
  <c r="F7046" i="19" s="1"/>
  <c r="E5956" i="19"/>
  <c r="D5956" i="19"/>
  <c r="C5956" i="19"/>
  <c r="B5956" i="19"/>
  <c r="AN5975" i="19"/>
  <c r="K5955" i="19" s="1"/>
  <c r="AL5975" i="19"/>
  <c r="AK5975" i="19"/>
  <c r="I5955" i="19" s="1"/>
  <c r="I7045" i="19" s="1"/>
  <c r="AJ5975" i="19"/>
  <c r="H5955" i="19" s="1"/>
  <c r="H7045" i="19" s="1"/>
  <c r="AH5975" i="19"/>
  <c r="F5955" i="19" s="1"/>
  <c r="AG5975" i="19"/>
  <c r="E5955" i="19" s="1"/>
  <c r="E7045" i="19" s="1"/>
  <c r="AF5975" i="19"/>
  <c r="D5955" i="19" s="1"/>
  <c r="D7045" i="19" s="1"/>
  <c r="AE5975" i="19"/>
  <c r="C5955" i="19" s="1"/>
  <c r="C7045" i="19" s="1"/>
  <c r="AD5975" i="19"/>
  <c r="B5955" i="19" s="1"/>
  <c r="K5956" i="19"/>
  <c r="K7046" i="19" s="1"/>
  <c r="I5956" i="19"/>
  <c r="I7046" i="19" s="1"/>
  <c r="AL5952" i="19"/>
  <c r="AJ5952" i="19"/>
  <c r="H5954" i="19" s="1"/>
  <c r="H7044" i="19" s="1"/>
  <c r="AH5952" i="19"/>
  <c r="F5954" i="19" s="1"/>
  <c r="F7044" i="19" s="1"/>
  <c r="AG5952" i="19"/>
  <c r="E5954" i="19" s="1"/>
  <c r="E7044" i="19" s="1"/>
  <c r="AF5952" i="19"/>
  <c r="D5954" i="19" s="1"/>
  <c r="D7044" i="19" s="1"/>
  <c r="AE5952" i="19"/>
  <c r="C5954" i="19" s="1"/>
  <c r="C7044" i="19" s="1"/>
  <c r="AD5952" i="19"/>
  <c r="B5954" i="19" s="1"/>
  <c r="B7044" i="19" s="1"/>
  <c r="M5953" i="19"/>
  <c r="N126" i="19" s="1"/>
  <c r="AN5952" i="19"/>
  <c r="K5954" i="19" s="1"/>
  <c r="K7044" i="19" s="1"/>
  <c r="AK5952" i="19"/>
  <c r="I5954" i="19" s="1"/>
  <c r="I7044" i="19" s="1"/>
  <c r="AJ5945" i="19"/>
  <c r="H5922" i="19" s="1"/>
  <c r="H6536" i="19" s="1"/>
  <c r="AH5945" i="19"/>
  <c r="F5922" i="19" s="1"/>
  <c r="F6536" i="19" s="1"/>
  <c r="AG5945" i="19"/>
  <c r="E5922" i="19" s="1"/>
  <c r="E6536" i="19" s="1"/>
  <c r="AF5945" i="19"/>
  <c r="D5922" i="19" s="1"/>
  <c r="D6536" i="19" s="1"/>
  <c r="AE5945" i="19"/>
  <c r="C5922" i="19" s="1"/>
  <c r="C6536" i="19" s="1"/>
  <c r="AD5945" i="19"/>
  <c r="B5922" i="19" s="1"/>
  <c r="B6536" i="19" s="1"/>
  <c r="AN5945" i="19"/>
  <c r="AL5945" i="19"/>
  <c r="AK5945" i="19"/>
  <c r="I5922" i="19" s="1"/>
  <c r="AN5941" i="19"/>
  <c r="K5921" i="19" s="1"/>
  <c r="AL5941" i="19"/>
  <c r="AK5941" i="19"/>
  <c r="I5921" i="19" s="1"/>
  <c r="I6535" i="19" s="1"/>
  <c r="K6543" i="19" s="1"/>
  <c r="AJ5941" i="19"/>
  <c r="H5921" i="19" s="1"/>
  <c r="AH5941" i="19"/>
  <c r="F5921" i="19" s="1"/>
  <c r="F6535" i="19" s="1"/>
  <c r="H6543" i="19" s="1"/>
  <c r="AG5941" i="19"/>
  <c r="E5921" i="19" s="1"/>
  <c r="AF5941" i="19"/>
  <c r="D5921" i="19" s="1"/>
  <c r="D6535" i="19" s="1"/>
  <c r="D6543" i="19" s="1"/>
  <c r="AE5941" i="19"/>
  <c r="C5921" i="19" s="1"/>
  <c r="AD5941" i="19"/>
  <c r="B5921" i="19" s="1"/>
  <c r="B6535" i="19" s="1"/>
  <c r="B6543" i="19" s="1"/>
  <c r="K5922" i="19"/>
  <c r="K6536" i="19" s="1"/>
  <c r="I6544" i="19" s="1"/>
  <c r="M5919" i="19"/>
  <c r="N125" i="19" s="1"/>
  <c r="AN5918" i="19"/>
  <c r="K5920" i="19" s="1"/>
  <c r="K6534" i="19" s="1"/>
  <c r="I6542" i="19" s="1"/>
  <c r="AL5918" i="19"/>
  <c r="AK5918" i="19"/>
  <c r="I5920" i="19" s="1"/>
  <c r="I6534" i="19" s="1"/>
  <c r="K6542" i="19" s="1"/>
  <c r="AJ5918" i="19"/>
  <c r="H5920" i="19" s="1"/>
  <c r="H6534" i="19" s="1"/>
  <c r="F6542" i="19" s="1"/>
  <c r="AL5913" i="19"/>
  <c r="AJ5913" i="19"/>
  <c r="H5889" i="19" s="1"/>
  <c r="AH5913" i="19"/>
  <c r="F5889" i="19" s="1"/>
  <c r="F5391" i="19" s="1"/>
  <c r="H5399" i="19" s="1"/>
  <c r="AG5913" i="19"/>
  <c r="E5889" i="19" s="1"/>
  <c r="E5391" i="19" s="1"/>
  <c r="C5399" i="19" s="1"/>
  <c r="AF5913" i="19"/>
  <c r="D5889" i="19" s="1"/>
  <c r="D5391" i="19" s="1"/>
  <c r="D5399" i="19" s="1"/>
  <c r="AE5913" i="19"/>
  <c r="C5889" i="19" s="1"/>
  <c r="AD5913" i="19"/>
  <c r="B5889" i="19" s="1"/>
  <c r="B5391" i="19" s="1"/>
  <c r="B5399" i="19" s="1"/>
  <c r="AN5908" i="19"/>
  <c r="K5888" i="19" s="1"/>
  <c r="K5390" i="19" s="1"/>
  <c r="I5398" i="19" s="1"/>
  <c r="AL5908" i="19"/>
  <c r="AK5908" i="19"/>
  <c r="I5888" i="19" s="1"/>
  <c r="AJ5908" i="19"/>
  <c r="H5888" i="19" s="1"/>
  <c r="H5390" i="19" s="1"/>
  <c r="F5398" i="19" s="1"/>
  <c r="AH5908" i="19"/>
  <c r="F5888" i="19" s="1"/>
  <c r="AG5908" i="19"/>
  <c r="E5888" i="19" s="1"/>
  <c r="E5390" i="19" s="1"/>
  <c r="C5398" i="19" s="1"/>
  <c r="AF5908" i="19"/>
  <c r="D5888" i="19" s="1"/>
  <c r="AE5908" i="19"/>
  <c r="C5888" i="19" s="1"/>
  <c r="C5390" i="19" s="1"/>
  <c r="E5398" i="19" s="1"/>
  <c r="AD5908" i="19"/>
  <c r="B5888" i="19" s="1"/>
  <c r="K5889" i="19"/>
  <c r="I5889" i="19"/>
  <c r="I5391" i="19" s="1"/>
  <c r="K5399" i="19" s="1"/>
  <c r="AL5887" i="19"/>
  <c r="AJ5887" i="19"/>
  <c r="AH5887" i="19"/>
  <c r="AG5887" i="19"/>
  <c r="AF5887" i="19"/>
  <c r="AE5887" i="19"/>
  <c r="AD5887" i="19"/>
  <c r="AL5886" i="19"/>
  <c r="AJ5886" i="19"/>
  <c r="AH5886" i="19"/>
  <c r="AG5886" i="19"/>
  <c r="AF5886" i="19"/>
  <c r="AE5886" i="19"/>
  <c r="AD5886" i="19"/>
  <c r="M5886" i="19"/>
  <c r="N124" i="19" s="1"/>
  <c r="AN5885" i="19"/>
  <c r="K5887" i="19" s="1"/>
  <c r="K5389" i="19" s="1"/>
  <c r="I5397" i="19" s="1"/>
  <c r="AK5885" i="19"/>
  <c r="I5887" i="19" s="1"/>
  <c r="I5389" i="19" s="1"/>
  <c r="K5397" i="19" s="1"/>
  <c r="AL5880" i="19"/>
  <c r="AJ5880" i="19"/>
  <c r="H5857" i="19" s="1"/>
  <c r="H4801" i="19" s="1"/>
  <c r="F4809" i="19" s="1"/>
  <c r="AH5880" i="19"/>
  <c r="AG5880" i="19"/>
  <c r="E5857" i="19" s="1"/>
  <c r="E4801" i="19" s="1"/>
  <c r="C4809" i="19" s="1"/>
  <c r="AF5880" i="19"/>
  <c r="D5857" i="19" s="1"/>
  <c r="AE5880" i="19"/>
  <c r="C5857" i="19" s="1"/>
  <c r="C4801" i="19" s="1"/>
  <c r="E4809" i="19" s="1"/>
  <c r="AD5880" i="19"/>
  <c r="B5857" i="19" s="1"/>
  <c r="B4801" i="19" s="1"/>
  <c r="B4809" i="19" s="1"/>
  <c r="AN5876" i="19"/>
  <c r="AL5876" i="19"/>
  <c r="AK5876" i="19"/>
  <c r="I5856" i="19" s="1"/>
  <c r="AJ5876" i="19"/>
  <c r="H5856" i="19" s="1"/>
  <c r="H4800" i="19" s="1"/>
  <c r="F4808" i="19" s="1"/>
  <c r="AH5876" i="19"/>
  <c r="F5856" i="19" s="1"/>
  <c r="AG5876" i="19"/>
  <c r="E5856" i="19" s="1"/>
  <c r="E4800" i="19" s="1"/>
  <c r="C4808" i="19" s="1"/>
  <c r="AF5876" i="19"/>
  <c r="D5856" i="19" s="1"/>
  <c r="AE5876" i="19"/>
  <c r="C5856" i="19" s="1"/>
  <c r="C4800" i="19" s="1"/>
  <c r="E4808" i="19" s="1"/>
  <c r="AD5876" i="19"/>
  <c r="B5856" i="19" s="1"/>
  <c r="B4800" i="19" s="1"/>
  <c r="B4808" i="19" s="1"/>
  <c r="K5857" i="19"/>
  <c r="K4801" i="19" s="1"/>
  <c r="I4809" i="19" s="1"/>
  <c r="I5857" i="19"/>
  <c r="I4801" i="19" s="1"/>
  <c r="K4809" i="19" s="1"/>
  <c r="F5857" i="19"/>
  <c r="K5856" i="19"/>
  <c r="K4800" i="19" s="1"/>
  <c r="I4808" i="19" s="1"/>
  <c r="AL5854" i="19"/>
  <c r="AL5853" i="19" s="1"/>
  <c r="AJ5854" i="19"/>
  <c r="AH5854" i="19"/>
  <c r="AH5853" i="19" s="1"/>
  <c r="F5855" i="19" s="1"/>
  <c r="F4799" i="19" s="1"/>
  <c r="H4807" i="19" s="1"/>
  <c r="AG5854" i="19"/>
  <c r="AF5854" i="19"/>
  <c r="AE5854" i="19"/>
  <c r="AD5854" i="19"/>
  <c r="M5854" i="19"/>
  <c r="N123" i="19" s="1"/>
  <c r="AN5853" i="19"/>
  <c r="K5855" i="19" s="1"/>
  <c r="K4799" i="19" s="1"/>
  <c r="I4807" i="19" s="1"/>
  <c r="AK5853" i="19"/>
  <c r="I5855" i="19" s="1"/>
  <c r="I4799" i="19" s="1"/>
  <c r="K4807" i="19" s="1"/>
  <c r="AL5848" i="19"/>
  <c r="AJ5848" i="19"/>
  <c r="H5825" i="19" s="1"/>
  <c r="AH5848" i="19"/>
  <c r="F5825" i="19" s="1"/>
  <c r="AG5848" i="19"/>
  <c r="E5825" i="19" s="1"/>
  <c r="AF5848" i="19"/>
  <c r="D5825" i="19" s="1"/>
  <c r="AE5848" i="19"/>
  <c r="C5825" i="19" s="1"/>
  <c r="AD5848" i="19"/>
  <c r="B5825" i="19" s="1"/>
  <c r="AL5844" i="19"/>
  <c r="AN5844" i="19"/>
  <c r="K5824" i="19" s="1"/>
  <c r="AK5844" i="19"/>
  <c r="I5824" i="19" s="1"/>
  <c r="AJ5844" i="19"/>
  <c r="H5824" i="19" s="1"/>
  <c r="AH5844" i="19"/>
  <c r="F5824" i="19" s="1"/>
  <c r="AG5844" i="19"/>
  <c r="E5824" i="19" s="1"/>
  <c r="AF5844" i="19"/>
  <c r="D5824" i="19" s="1"/>
  <c r="AE5844" i="19"/>
  <c r="C5824" i="19" s="1"/>
  <c r="AD5844" i="19"/>
  <c r="B5824" i="19" s="1"/>
  <c r="K5825" i="19"/>
  <c r="I5825" i="19"/>
  <c r="AL5822" i="19"/>
  <c r="AL5821" i="19" s="1"/>
  <c r="AJ5822" i="19"/>
  <c r="AJ5821" i="19" s="1"/>
  <c r="H5823" i="19" s="1"/>
  <c r="H4225" i="19" s="1"/>
  <c r="F4233" i="19" s="1"/>
  <c r="AH5822" i="19"/>
  <c r="AH5821" i="19" s="1"/>
  <c r="F5823" i="19" s="1"/>
  <c r="F4225" i="19" s="1"/>
  <c r="H4233" i="19" s="1"/>
  <c r="AG5822" i="19"/>
  <c r="AG5821" i="19" s="1"/>
  <c r="E5823" i="19" s="1"/>
  <c r="E4225" i="19" s="1"/>
  <c r="C4233" i="19" s="1"/>
  <c r="AF5822" i="19"/>
  <c r="AF5821" i="19" s="1"/>
  <c r="D5823" i="19" s="1"/>
  <c r="D4225" i="19" s="1"/>
  <c r="D4233" i="19" s="1"/>
  <c r="AE5822" i="19"/>
  <c r="AE5821" i="19" s="1"/>
  <c r="C5823" i="19" s="1"/>
  <c r="C4225" i="19" s="1"/>
  <c r="E4233" i="19" s="1"/>
  <c r="AD5822" i="19"/>
  <c r="AD5821" i="19" s="1"/>
  <c r="B5823" i="19" s="1"/>
  <c r="B4225" i="19" s="1"/>
  <c r="B4233" i="19" s="1"/>
  <c r="M5822" i="19"/>
  <c r="N122" i="19" s="1"/>
  <c r="AN5821" i="19"/>
  <c r="K5823" i="19" s="1"/>
  <c r="K4225" i="19" s="1"/>
  <c r="I4233" i="19" s="1"/>
  <c r="AK5821" i="19"/>
  <c r="I5823" i="19" s="1"/>
  <c r="I4225" i="19" s="1"/>
  <c r="K4233" i="19" s="1"/>
  <c r="AH5816" i="19"/>
  <c r="F5793" i="19" s="1"/>
  <c r="F3693" i="19" s="1"/>
  <c r="AD5816" i="19"/>
  <c r="B5793" i="19" s="1"/>
  <c r="B3693" i="19" s="1"/>
  <c r="B3701" i="19" s="1"/>
  <c r="AN5816" i="19"/>
  <c r="AK5816" i="19"/>
  <c r="I5793" i="19" s="1"/>
  <c r="I3693" i="19" s="1"/>
  <c r="K3701" i="19" s="1"/>
  <c r="AN5812" i="19"/>
  <c r="AL5812" i="19"/>
  <c r="AK5812" i="19"/>
  <c r="I5792" i="19" s="1"/>
  <c r="I3692" i="19" s="1"/>
  <c r="AJ5812" i="19"/>
  <c r="H5792" i="19" s="1"/>
  <c r="H3692" i="19" s="1"/>
  <c r="AH5812" i="19"/>
  <c r="F5792" i="19" s="1"/>
  <c r="F3692" i="19" s="1"/>
  <c r="AG5812" i="19"/>
  <c r="E5792" i="19" s="1"/>
  <c r="E3692" i="19" s="1"/>
  <c r="AF5812" i="19"/>
  <c r="D5792" i="19" s="1"/>
  <c r="D3692" i="19" s="1"/>
  <c r="AE5812" i="19"/>
  <c r="C5792" i="19" s="1"/>
  <c r="C3692" i="19" s="1"/>
  <c r="AD5812" i="19"/>
  <c r="B5792" i="19" s="1"/>
  <c r="B3692" i="19" s="1"/>
  <c r="K5793" i="19"/>
  <c r="K3693" i="19" s="1"/>
  <c r="I3701" i="19" s="1"/>
  <c r="K5792" i="19"/>
  <c r="K3692" i="19" s="1"/>
  <c r="AJ5789" i="19"/>
  <c r="H5791" i="19" s="1"/>
  <c r="H3691" i="19" s="1"/>
  <c r="M5790" i="19"/>
  <c r="AN5789" i="19"/>
  <c r="K5791" i="19" s="1"/>
  <c r="K3691" i="19" s="1"/>
  <c r="AK5789" i="19"/>
  <c r="I5791" i="19" s="1"/>
  <c r="I3691" i="19" s="1"/>
  <c r="AN5782" i="19"/>
  <c r="AK5782" i="19"/>
  <c r="I5759" i="19" s="1"/>
  <c r="AN5778" i="19"/>
  <c r="AL5778" i="19"/>
  <c r="AK5778" i="19"/>
  <c r="I5758" i="19" s="1"/>
  <c r="AJ5778" i="19"/>
  <c r="AH5778" i="19"/>
  <c r="F5758" i="19" s="1"/>
  <c r="AG5778" i="19"/>
  <c r="E5758" i="19" s="1"/>
  <c r="E3199" i="19" s="1"/>
  <c r="C3207" i="19" s="1"/>
  <c r="AF5778" i="19"/>
  <c r="D5758" i="19" s="1"/>
  <c r="AE5778" i="19"/>
  <c r="C5758" i="19" s="1"/>
  <c r="C3199" i="19" s="1"/>
  <c r="E3207" i="19" s="1"/>
  <c r="AD5778" i="19"/>
  <c r="B5758" i="19" s="1"/>
  <c r="K5759" i="19"/>
  <c r="K3200" i="19" s="1"/>
  <c r="I3208" i="19" s="1"/>
  <c r="K5758" i="19"/>
  <c r="H5758" i="19"/>
  <c r="AL5756" i="19"/>
  <c r="AJ5756" i="19"/>
  <c r="AJ5755" i="19" s="1"/>
  <c r="H5757" i="19" s="1"/>
  <c r="H3198" i="19" s="1"/>
  <c r="F3206" i="19" s="1"/>
  <c r="AH5756" i="19"/>
  <c r="AG5756" i="19"/>
  <c r="AG5755" i="19" s="1"/>
  <c r="E5757" i="19" s="1"/>
  <c r="E3198" i="19" s="1"/>
  <c r="C3206" i="19" s="1"/>
  <c r="AF5756" i="19"/>
  <c r="AE5756" i="19"/>
  <c r="AE5755" i="19" s="1"/>
  <c r="C5757" i="19" s="1"/>
  <c r="C3198" i="19" s="1"/>
  <c r="E3206" i="19" s="1"/>
  <c r="AD5756" i="19"/>
  <c r="M5756" i="19"/>
  <c r="N121" i="19" s="1"/>
  <c r="AN5755" i="19"/>
  <c r="K5757" i="19" s="1"/>
  <c r="K3198" i="19" s="1"/>
  <c r="I3206" i="19" s="1"/>
  <c r="AK5755" i="19"/>
  <c r="I5757" i="19" s="1"/>
  <c r="I3198" i="19" s="1"/>
  <c r="K3206" i="19" s="1"/>
  <c r="AL5750" i="19"/>
  <c r="AJ5750" i="19"/>
  <c r="H5727" i="19" s="1"/>
  <c r="AH5750" i="19"/>
  <c r="F5727" i="19" s="1"/>
  <c r="AG5750" i="19"/>
  <c r="E5727" i="19" s="1"/>
  <c r="AF5750" i="19"/>
  <c r="D5727" i="19" s="1"/>
  <c r="D2676" i="19" s="1"/>
  <c r="D2684" i="19" s="1"/>
  <c r="AE5750" i="19"/>
  <c r="C5727" i="19" s="1"/>
  <c r="AD5750" i="19"/>
  <c r="B5727" i="19" s="1"/>
  <c r="B2676" i="19" s="1"/>
  <c r="B2684" i="19" s="1"/>
  <c r="AN5746" i="19"/>
  <c r="K5726" i="19" s="1"/>
  <c r="AL5746" i="19"/>
  <c r="AK5746" i="19"/>
  <c r="I5726" i="19" s="1"/>
  <c r="AJ5746" i="19"/>
  <c r="H5726" i="19" s="1"/>
  <c r="AH5746" i="19"/>
  <c r="F5726" i="19" s="1"/>
  <c r="AG5746" i="19"/>
  <c r="E5726" i="19" s="1"/>
  <c r="E2675" i="19" s="1"/>
  <c r="C2683" i="19" s="1"/>
  <c r="AF5746" i="19"/>
  <c r="D5726" i="19" s="1"/>
  <c r="AE5746" i="19"/>
  <c r="C5726" i="19" s="1"/>
  <c r="C2675" i="19" s="1"/>
  <c r="E2683" i="19" s="1"/>
  <c r="AD5746" i="19"/>
  <c r="B5726" i="19" s="1"/>
  <c r="K5727" i="19"/>
  <c r="I5727" i="19"/>
  <c r="AL5723" i="19"/>
  <c r="AH5723" i="19"/>
  <c r="F5725" i="19" s="1"/>
  <c r="F2674" i="19" s="1"/>
  <c r="H2682" i="19" s="1"/>
  <c r="AD5723" i="19"/>
  <c r="B5725" i="19" s="1"/>
  <c r="B2674" i="19" s="1"/>
  <c r="B2682" i="19" s="1"/>
  <c r="M5724" i="19"/>
  <c r="AN5723" i="19"/>
  <c r="K5725" i="19" s="1"/>
  <c r="K2674" i="19" s="1"/>
  <c r="I2682" i="19" s="1"/>
  <c r="AK5723" i="19"/>
  <c r="I5725" i="19" s="1"/>
  <c r="I2674" i="19" s="1"/>
  <c r="K2682" i="19" s="1"/>
  <c r="AF5723" i="19"/>
  <c r="D5725" i="19" s="1"/>
  <c r="D2674" i="19" s="1"/>
  <c r="D2682" i="19" s="1"/>
  <c r="AL5718" i="19"/>
  <c r="AJ5718" i="19"/>
  <c r="H5695" i="19" s="1"/>
  <c r="AH5718" i="19"/>
  <c r="AG5718" i="19"/>
  <c r="E5695" i="19" s="1"/>
  <c r="AF5718" i="19"/>
  <c r="D5695" i="19" s="1"/>
  <c r="AE5718" i="19"/>
  <c r="C5695" i="19" s="1"/>
  <c r="AD5718" i="19"/>
  <c r="B5695" i="19" s="1"/>
  <c r="AN5714" i="19"/>
  <c r="K5694" i="19" s="1"/>
  <c r="AL5714" i="19"/>
  <c r="AK5714" i="19"/>
  <c r="AJ5714" i="19"/>
  <c r="H5694" i="19" s="1"/>
  <c r="H2152" i="19" s="1"/>
  <c r="AH5714" i="19"/>
  <c r="F5694" i="19" s="1"/>
  <c r="F2152" i="19" s="1"/>
  <c r="AG5714" i="19"/>
  <c r="E5694" i="19" s="1"/>
  <c r="E2152" i="19" s="1"/>
  <c r="C2160" i="19" s="1"/>
  <c r="AF5714" i="19"/>
  <c r="D5694" i="19" s="1"/>
  <c r="AE5714" i="19"/>
  <c r="C5694" i="19" s="1"/>
  <c r="C2152" i="19" s="1"/>
  <c r="E2160" i="19" s="1"/>
  <c r="AD5714" i="19"/>
  <c r="B5694" i="19" s="1"/>
  <c r="K5695" i="19"/>
  <c r="I5695" i="19"/>
  <c r="I2153" i="19" s="1"/>
  <c r="K2161" i="19" s="1"/>
  <c r="F5695" i="19"/>
  <c r="F2153" i="19" s="1"/>
  <c r="H2161" i="19" s="1"/>
  <c r="I5694" i="19"/>
  <c r="AL5692" i="19"/>
  <c r="AL5691" i="19" s="1"/>
  <c r="AJ5692" i="19"/>
  <c r="AJ5691" i="19" s="1"/>
  <c r="H5693" i="19" s="1"/>
  <c r="H2151" i="19" s="1"/>
  <c r="AH5692" i="19"/>
  <c r="AH5691" i="19" s="1"/>
  <c r="F5693" i="19" s="1"/>
  <c r="F2151" i="19" s="1"/>
  <c r="AG5692" i="19"/>
  <c r="AG5691" i="19" s="1"/>
  <c r="E5693" i="19" s="1"/>
  <c r="E2151" i="19" s="1"/>
  <c r="AF5692" i="19"/>
  <c r="AF5691" i="19" s="1"/>
  <c r="D5693" i="19" s="1"/>
  <c r="D2151" i="19" s="1"/>
  <c r="AE5692" i="19"/>
  <c r="AE5691" i="19" s="1"/>
  <c r="C5693" i="19" s="1"/>
  <c r="C2151" i="19" s="1"/>
  <c r="AD5692" i="19"/>
  <c r="AD5691" i="19" s="1"/>
  <c r="B5693" i="19" s="1"/>
  <c r="B2151" i="19" s="1"/>
  <c r="M5692" i="19"/>
  <c r="N120" i="19" s="1"/>
  <c r="AN5691" i="19"/>
  <c r="K5693" i="19" s="1"/>
  <c r="K2151" i="19" s="1"/>
  <c r="AK5691" i="19"/>
  <c r="I5693" i="19" s="1"/>
  <c r="I2151" i="19" s="1"/>
  <c r="AL5686" i="19"/>
  <c r="AJ5686" i="19"/>
  <c r="H5663" i="19" s="1"/>
  <c r="AH5686" i="19"/>
  <c r="AG5686" i="19"/>
  <c r="E5663" i="19" s="1"/>
  <c r="AF5686" i="19"/>
  <c r="D5663" i="19" s="1"/>
  <c r="D1590" i="19" s="1"/>
  <c r="AE5686" i="19"/>
  <c r="C5663" i="19" s="1"/>
  <c r="AD5686" i="19"/>
  <c r="B5663" i="19" s="1"/>
  <c r="B1590" i="19" s="1"/>
  <c r="AN5682" i="19"/>
  <c r="K5662" i="19" s="1"/>
  <c r="K1589" i="19" s="1"/>
  <c r="AL5682" i="19"/>
  <c r="AK5682" i="19"/>
  <c r="I5662" i="19" s="1"/>
  <c r="I1589" i="19" s="1"/>
  <c r="AJ5682" i="19"/>
  <c r="H5662" i="19" s="1"/>
  <c r="AH5682" i="19"/>
  <c r="F5662" i="19" s="1"/>
  <c r="F1589" i="19" s="1"/>
  <c r="AG5682" i="19"/>
  <c r="E5662" i="19" s="1"/>
  <c r="E1589" i="19" s="1"/>
  <c r="AF5682" i="19"/>
  <c r="D5662" i="19" s="1"/>
  <c r="D1589" i="19" s="1"/>
  <c r="AE5682" i="19"/>
  <c r="C5662" i="19" s="1"/>
  <c r="C1589" i="19" s="1"/>
  <c r="AD5682" i="19"/>
  <c r="B5662" i="19" s="1"/>
  <c r="B1589" i="19" s="1"/>
  <c r="K5663" i="19"/>
  <c r="I5663" i="19"/>
  <c r="F5663" i="19"/>
  <c r="M5660" i="19"/>
  <c r="N119" i="19" s="1"/>
  <c r="AN5659" i="19"/>
  <c r="K5661" i="19" s="1"/>
  <c r="K1588" i="19" s="1"/>
  <c r="AK5659" i="19"/>
  <c r="I5661" i="19" s="1"/>
  <c r="I1588" i="19" s="1"/>
  <c r="AN5651" i="19"/>
  <c r="AL5651" i="19"/>
  <c r="AK5651" i="19"/>
  <c r="I5628" i="19" s="1"/>
  <c r="I1062" i="19" s="1"/>
  <c r="AJ5651" i="19"/>
  <c r="AH5651" i="19"/>
  <c r="F5628" i="19" s="1"/>
  <c r="F1062" i="19" s="1"/>
  <c r="AG5651" i="19"/>
  <c r="E5628" i="19" s="1"/>
  <c r="E1062" i="19" s="1"/>
  <c r="AF5651" i="19"/>
  <c r="D5628" i="19" s="1"/>
  <c r="D1062" i="19" s="1"/>
  <c r="AE5651" i="19"/>
  <c r="C5628" i="19" s="1"/>
  <c r="C1062" i="19" s="1"/>
  <c r="AD5651" i="19"/>
  <c r="B5628" i="19" s="1"/>
  <c r="B1062" i="19" s="1"/>
  <c r="AN5647" i="19"/>
  <c r="K5627" i="19" s="1"/>
  <c r="K1061" i="19" s="1"/>
  <c r="AL5647" i="19"/>
  <c r="AK5647" i="19"/>
  <c r="I5627" i="19" s="1"/>
  <c r="I1061" i="19" s="1"/>
  <c r="AJ5647" i="19"/>
  <c r="AH5647" i="19"/>
  <c r="AG5647" i="19"/>
  <c r="AF5647" i="19"/>
  <c r="AE5647" i="19"/>
  <c r="AD5647" i="19"/>
  <c r="K5628" i="19"/>
  <c r="K1062" i="19" s="1"/>
  <c r="H5628" i="19"/>
  <c r="H1062" i="19" s="1"/>
  <c r="H5627" i="19"/>
  <c r="H1061" i="19" s="1"/>
  <c r="F5627" i="19"/>
  <c r="F1061" i="19" s="1"/>
  <c r="E5627" i="19"/>
  <c r="E1061" i="19" s="1"/>
  <c r="D5627" i="19"/>
  <c r="D1061" i="19" s="1"/>
  <c r="C5627" i="19"/>
  <c r="C1061" i="19" s="1"/>
  <c r="B5627" i="19"/>
  <c r="B1061" i="19" s="1"/>
  <c r="AN5624" i="19"/>
  <c r="K5626" i="19" s="1"/>
  <c r="K1060" i="19" s="1"/>
  <c r="AL5624" i="19"/>
  <c r="AK5624" i="19"/>
  <c r="I5626" i="19" s="1"/>
  <c r="I1060" i="19" s="1"/>
  <c r="AJ5624" i="19"/>
  <c r="H5626" i="19" s="1"/>
  <c r="H1060" i="19" s="1"/>
  <c r="AH5624" i="19"/>
  <c r="F5626" i="19" s="1"/>
  <c r="F1060" i="19" s="1"/>
  <c r="AG5624" i="19"/>
  <c r="E5626" i="19" s="1"/>
  <c r="E1060" i="19" s="1"/>
  <c r="AF5624" i="19"/>
  <c r="D5626" i="19" s="1"/>
  <c r="D1060" i="19" s="1"/>
  <c r="AE5624" i="19"/>
  <c r="C5626" i="19" s="1"/>
  <c r="C1060" i="19" s="1"/>
  <c r="AD5624" i="19"/>
  <c r="B5626" i="19" s="1"/>
  <c r="B1060" i="19" s="1"/>
  <c r="AN5617" i="19"/>
  <c r="K5594" i="19" s="1"/>
  <c r="K528" i="19" s="1"/>
  <c r="AK5617" i="19"/>
  <c r="I5594" i="19" s="1"/>
  <c r="I528" i="19" s="1"/>
  <c r="AI5617" i="19"/>
  <c r="AN5613" i="19"/>
  <c r="K5593" i="19" s="1"/>
  <c r="AL5613" i="19"/>
  <c r="AK5613" i="19"/>
  <c r="I5593" i="19" s="1"/>
  <c r="AJ5613" i="19"/>
  <c r="H5593" i="19" s="1"/>
  <c r="AH5613" i="19"/>
  <c r="F5593" i="19" s="1"/>
  <c r="AG5613" i="19"/>
  <c r="E5593" i="19" s="1"/>
  <c r="AF5613" i="19"/>
  <c r="D5593" i="19" s="1"/>
  <c r="AE5613" i="19"/>
  <c r="C5593" i="19" s="1"/>
  <c r="AD5613" i="19"/>
  <c r="B5593" i="19" s="1"/>
  <c r="M5591" i="19"/>
  <c r="N117" i="19" s="1"/>
  <c r="AN5590" i="19"/>
  <c r="K5592" i="19" s="1"/>
  <c r="K526" i="19" s="1"/>
  <c r="I534" i="19" s="1"/>
  <c r="AL5590" i="19"/>
  <c r="AK5590" i="19"/>
  <c r="I5592" i="19" s="1"/>
  <c r="I526" i="19" s="1"/>
  <c r="K534" i="19" s="1"/>
  <c r="AJ5590" i="19"/>
  <c r="H5592" i="19" s="1"/>
  <c r="H526" i="19" s="1"/>
  <c r="F534" i="19" s="1"/>
  <c r="AH5590" i="19"/>
  <c r="F5592" i="19" s="1"/>
  <c r="F526" i="19" s="1"/>
  <c r="H534" i="19" s="1"/>
  <c r="AG5590" i="19"/>
  <c r="E5592" i="19" s="1"/>
  <c r="E526" i="19" s="1"/>
  <c r="C534" i="19" s="1"/>
  <c r="AF5590" i="19"/>
  <c r="D5592" i="19" s="1"/>
  <c r="D526" i="19" s="1"/>
  <c r="D534" i="19" s="1"/>
  <c r="AE5590" i="19"/>
  <c r="C5592" i="19" s="1"/>
  <c r="C526" i="19" s="1"/>
  <c r="E534" i="19" s="1"/>
  <c r="AD5590" i="19"/>
  <c r="B5592" i="19" s="1"/>
  <c r="B5971" i="19" l="1"/>
  <c r="B7046" i="19"/>
  <c r="D5971" i="19"/>
  <c r="D7046" i="19"/>
  <c r="L5602" i="19"/>
  <c r="L12" i="19"/>
  <c r="B5970" i="19"/>
  <c r="B7045" i="19"/>
  <c r="C5971" i="19"/>
  <c r="C7046" i="19"/>
  <c r="E5971" i="19"/>
  <c r="E7046" i="19"/>
  <c r="B526" i="19"/>
  <c r="B5608" i="19"/>
  <c r="B527" i="19"/>
  <c r="B535" i="19" s="1"/>
  <c r="D5608" i="19"/>
  <c r="D527" i="19"/>
  <c r="F5608" i="19"/>
  <c r="F527" i="19"/>
  <c r="H535" i="19" s="1"/>
  <c r="I5608" i="19"/>
  <c r="I527" i="19"/>
  <c r="K535" i="19" s="1"/>
  <c r="K5608" i="19"/>
  <c r="K527" i="19"/>
  <c r="I535" i="19" s="1"/>
  <c r="F5970" i="19"/>
  <c r="F7045" i="19"/>
  <c r="K5970" i="19"/>
  <c r="K7045" i="19"/>
  <c r="C5608" i="19"/>
  <c r="C527" i="19"/>
  <c r="E535" i="19" s="1"/>
  <c r="E5608" i="19"/>
  <c r="E527" i="19"/>
  <c r="H5608" i="19"/>
  <c r="H527" i="19"/>
  <c r="F535" i="19" s="1"/>
  <c r="L5954" i="19"/>
  <c r="L7044" i="19" s="1"/>
  <c r="B534" i="19"/>
  <c r="I5742" i="19"/>
  <c r="I2676" i="19"/>
  <c r="K2684" i="19" s="1"/>
  <c r="B5741" i="19"/>
  <c r="B2675" i="19"/>
  <c r="B2683" i="19" s="1"/>
  <c r="D5741" i="19"/>
  <c r="D2675" i="19"/>
  <c r="D2683" i="19" s="1"/>
  <c r="F5741" i="19"/>
  <c r="F2675" i="19"/>
  <c r="H2683" i="19" s="1"/>
  <c r="I5741" i="19"/>
  <c r="I2675" i="19"/>
  <c r="K2683" i="19" s="1"/>
  <c r="K5741" i="19"/>
  <c r="K2675" i="19"/>
  <c r="I2683" i="19" s="1"/>
  <c r="C5742" i="19"/>
  <c r="C2676" i="19"/>
  <c r="E2684" i="19" s="1"/>
  <c r="E5742" i="19"/>
  <c r="E2676" i="19"/>
  <c r="C2684" i="19" s="1"/>
  <c r="H5742" i="19"/>
  <c r="H2676" i="19"/>
  <c r="F2684" i="19" s="1"/>
  <c r="K5742" i="19"/>
  <c r="K2676" i="19"/>
  <c r="I2684" i="19" s="1"/>
  <c r="H5741" i="19"/>
  <c r="H2675" i="19"/>
  <c r="F2683" i="19" s="1"/>
  <c r="F5742" i="19"/>
  <c r="F2676" i="19"/>
  <c r="H2684" i="19" s="1"/>
  <c r="L5592" i="19"/>
  <c r="L526" i="19" s="1"/>
  <c r="AM5723" i="19"/>
  <c r="H6066" i="19"/>
  <c r="H8654" i="19"/>
  <c r="F8662" i="19" s="1"/>
  <c r="F6066" i="19"/>
  <c r="I6066" i="19"/>
  <c r="K5936" i="19"/>
  <c r="K6535" i="19"/>
  <c r="I6543" i="19" s="1"/>
  <c r="AM5853" i="19"/>
  <c r="E5936" i="19"/>
  <c r="E6535" i="19"/>
  <c r="C6543" i="19" s="1"/>
  <c r="C5936" i="19"/>
  <c r="C6535" i="19"/>
  <c r="E6543" i="19" s="1"/>
  <c r="H5936" i="19"/>
  <c r="H6535" i="19"/>
  <c r="F6543" i="19" s="1"/>
  <c r="I5937" i="19"/>
  <c r="I6536" i="19"/>
  <c r="K6544" i="19" s="1"/>
  <c r="AJ5617" i="19"/>
  <c r="H5594" i="19" s="1"/>
  <c r="H528" i="19" s="1"/>
  <c r="C5904" i="19"/>
  <c r="C5391" i="19"/>
  <c r="E5399" i="19" s="1"/>
  <c r="B5903" i="19"/>
  <c r="B5390" i="19"/>
  <c r="B5398" i="19" s="1"/>
  <c r="D5903" i="19"/>
  <c r="D5390" i="19"/>
  <c r="D5398" i="19" s="1"/>
  <c r="F5903" i="19"/>
  <c r="F5390" i="19"/>
  <c r="H5398" i="19" s="1"/>
  <c r="I5903" i="19"/>
  <c r="I5390" i="19"/>
  <c r="K5398" i="19" s="1"/>
  <c r="H5904" i="19"/>
  <c r="H5391" i="19"/>
  <c r="F5399" i="19" s="1"/>
  <c r="K5904" i="19"/>
  <c r="K5391" i="19"/>
  <c r="I5399" i="19" s="1"/>
  <c r="D5871" i="19"/>
  <c r="D4800" i="19"/>
  <c r="D4808" i="19" s="1"/>
  <c r="I5871" i="19"/>
  <c r="I4800" i="19"/>
  <c r="K4808" i="19" s="1"/>
  <c r="B5936" i="19"/>
  <c r="D5936" i="19"/>
  <c r="F5936" i="19"/>
  <c r="I5936" i="19"/>
  <c r="D5970" i="19"/>
  <c r="I5970" i="19"/>
  <c r="AH5617" i="19"/>
  <c r="F5594" i="19" s="1"/>
  <c r="AL5617" i="19"/>
  <c r="AM5590" i="19" s="1"/>
  <c r="F5871" i="19"/>
  <c r="F4800" i="19"/>
  <c r="H4808" i="19" s="1"/>
  <c r="F5872" i="19"/>
  <c r="F4801" i="19"/>
  <c r="H4809" i="19" s="1"/>
  <c r="D5872" i="19"/>
  <c r="D4801" i="19"/>
  <c r="D4809" i="19" s="1"/>
  <c r="B5839" i="19"/>
  <c r="B4226" i="19"/>
  <c r="D5839" i="19"/>
  <c r="D4226" i="19"/>
  <c r="D4234" i="19" s="1"/>
  <c r="F5839" i="19"/>
  <c r="F4226" i="19"/>
  <c r="H4234" i="19" s="1"/>
  <c r="I5839" i="19"/>
  <c r="I4226" i="19"/>
  <c r="K4234" i="19" s="1"/>
  <c r="C5839" i="19"/>
  <c r="C4226" i="19"/>
  <c r="E4234" i="19" s="1"/>
  <c r="E5839" i="19"/>
  <c r="E4226" i="19"/>
  <c r="C4234" i="19" s="1"/>
  <c r="H5839" i="19"/>
  <c r="H4226" i="19"/>
  <c r="F4234" i="19" s="1"/>
  <c r="K5839" i="19"/>
  <c r="K4226" i="19"/>
  <c r="I4234" i="19" s="1"/>
  <c r="C5840" i="19"/>
  <c r="C4227" i="19"/>
  <c r="E4235" i="19" s="1"/>
  <c r="E5840" i="19"/>
  <c r="E4227" i="19"/>
  <c r="C4235" i="19" s="1"/>
  <c r="H5840" i="19"/>
  <c r="H4227" i="19"/>
  <c r="F4235" i="19" s="1"/>
  <c r="K5840" i="19"/>
  <c r="K4227" i="19"/>
  <c r="I4235" i="19" s="1"/>
  <c r="AD5617" i="19"/>
  <c r="B5594" i="19" s="1"/>
  <c r="B528" i="19" s="1"/>
  <c r="B5840" i="19"/>
  <c r="B4227" i="19"/>
  <c r="B4235" i="19" s="1"/>
  <c r="D5840" i="19"/>
  <c r="D4227" i="19"/>
  <c r="D4235" i="19" s="1"/>
  <c r="F5840" i="19"/>
  <c r="F4227" i="19"/>
  <c r="H4235" i="19" s="1"/>
  <c r="I5840" i="19"/>
  <c r="I4227" i="19"/>
  <c r="K4235" i="19" s="1"/>
  <c r="H5903" i="19"/>
  <c r="F5971" i="19"/>
  <c r="I5971" i="19"/>
  <c r="AD6075" i="19"/>
  <c r="B6052" i="19" s="1"/>
  <c r="B8655" i="19" s="1"/>
  <c r="AF6075" i="19"/>
  <c r="D6052" i="19" s="1"/>
  <c r="D8655" i="19" s="1"/>
  <c r="D8663" i="19" s="1"/>
  <c r="AH6075" i="19"/>
  <c r="F6052" i="19" s="1"/>
  <c r="F8655" i="19" s="1"/>
  <c r="H8663" i="19" s="1"/>
  <c r="B6066" i="19"/>
  <c r="D6066" i="19"/>
  <c r="I5774" i="19"/>
  <c r="I3200" i="19"/>
  <c r="K3208" i="19" s="1"/>
  <c r="H5773" i="19"/>
  <c r="H3199" i="19"/>
  <c r="F3207" i="19" s="1"/>
  <c r="K5773" i="19"/>
  <c r="K3199" i="19"/>
  <c r="I3207" i="19" s="1"/>
  <c r="B5773" i="19"/>
  <c r="B3199" i="19"/>
  <c r="B3207" i="19" s="1"/>
  <c r="D5773" i="19"/>
  <c r="D3199" i="19"/>
  <c r="D3207" i="19" s="1"/>
  <c r="F5773" i="19"/>
  <c r="F3199" i="19"/>
  <c r="H3207" i="19" s="1"/>
  <c r="I5773" i="19"/>
  <c r="I3199" i="19"/>
  <c r="K3207" i="19" s="1"/>
  <c r="AJ5782" i="19"/>
  <c r="H5759" i="19" s="1"/>
  <c r="H3200" i="19" s="1"/>
  <c r="F3208" i="19" s="1"/>
  <c r="AL5782" i="19"/>
  <c r="AH5659" i="19"/>
  <c r="F5661" i="19" s="1"/>
  <c r="F1588" i="19" s="1"/>
  <c r="K5709" i="19"/>
  <c r="K2152" i="19"/>
  <c r="I2160" i="19" s="1"/>
  <c r="C5710" i="19"/>
  <c r="C2153" i="19"/>
  <c r="E2161" i="19" s="1"/>
  <c r="E5710" i="19"/>
  <c r="E2153" i="19"/>
  <c r="C2161" i="19" s="1"/>
  <c r="H5710" i="19"/>
  <c r="H2153" i="19"/>
  <c r="F2161" i="19" s="1"/>
  <c r="B5709" i="19"/>
  <c r="B2152" i="19"/>
  <c r="B2160" i="19" s="1"/>
  <c r="D5709" i="19"/>
  <c r="D2152" i="19"/>
  <c r="D2160" i="19" s="1"/>
  <c r="I5709" i="19"/>
  <c r="I2152" i="19"/>
  <c r="K2160" i="19" s="1"/>
  <c r="B5710" i="19"/>
  <c r="B2153" i="19"/>
  <c r="B2161" i="19" s="1"/>
  <c r="D5710" i="19"/>
  <c r="D2153" i="19"/>
  <c r="D2161" i="19" s="1"/>
  <c r="AH6016" i="19"/>
  <c r="F6018" i="19" s="1"/>
  <c r="F6021" i="19" s="1"/>
  <c r="F128" i="19" s="1"/>
  <c r="K6066" i="19"/>
  <c r="AD5659" i="19"/>
  <c r="B5661" i="19" s="1"/>
  <c r="B1588" i="19" s="1"/>
  <c r="AF5659" i="19"/>
  <c r="D5661" i="19" s="1"/>
  <c r="D1588" i="19" s="1"/>
  <c r="K5710" i="19"/>
  <c r="K2153" i="19"/>
  <c r="I2161" i="19" s="1"/>
  <c r="AD5782" i="19"/>
  <c r="B5759" i="19" s="1"/>
  <c r="B3200" i="19" s="1"/>
  <c r="B3208" i="19" s="1"/>
  <c r="D6067" i="19"/>
  <c r="AF5617" i="19"/>
  <c r="D5594" i="19" s="1"/>
  <c r="AE5918" i="19"/>
  <c r="C5920" i="19" s="1"/>
  <c r="C5923" i="19" s="1"/>
  <c r="AG5918" i="19"/>
  <c r="E5920" i="19" s="1"/>
  <c r="E5923" i="19" s="1"/>
  <c r="AD6016" i="19"/>
  <c r="B6018" i="19" s="1"/>
  <c r="AF6016" i="19"/>
  <c r="D6018" i="19" s="1"/>
  <c r="D6021" i="19" s="1"/>
  <c r="AE6048" i="19"/>
  <c r="C6050" i="19" s="1"/>
  <c r="AG6048" i="19"/>
  <c r="E6050" i="19" s="1"/>
  <c r="E8653" i="19" s="1"/>
  <c r="C8661" i="19" s="1"/>
  <c r="AJ6048" i="19"/>
  <c r="H6050" i="19" s="1"/>
  <c r="C6066" i="19"/>
  <c r="E6066" i="19"/>
  <c r="K6067" i="19"/>
  <c r="AE5782" i="19"/>
  <c r="C5759" i="19" s="1"/>
  <c r="C5760" i="19" s="1"/>
  <c r="AG5782" i="19"/>
  <c r="E5759" i="19" s="1"/>
  <c r="E5760" i="19" s="1"/>
  <c r="E121" i="19" s="1"/>
  <c r="AD6048" i="19"/>
  <c r="B6050" i="19" s="1"/>
  <c r="B8653" i="19" s="1"/>
  <c r="B8661" i="19" s="1"/>
  <c r="AF6048" i="19"/>
  <c r="D6050" i="19" s="1"/>
  <c r="L6073" i="19"/>
  <c r="AE6075" i="19"/>
  <c r="C6052" i="19" s="1"/>
  <c r="C8655" i="19" s="1"/>
  <c r="E8663" i="19" s="1"/>
  <c r="AH6048" i="19"/>
  <c r="F6050" i="19" s="1"/>
  <c r="F8653" i="19" s="1"/>
  <c r="H8661" i="19" s="1"/>
  <c r="AG6075" i="19"/>
  <c r="E6052" i="19" s="1"/>
  <c r="AJ6075" i="19"/>
  <c r="H6052" i="19" s="1"/>
  <c r="H8655" i="19" s="1"/>
  <c r="F8663" i="19" s="1"/>
  <c r="AD5755" i="19"/>
  <c r="B5757" i="19" s="1"/>
  <c r="B5760" i="19" s="1"/>
  <c r="AL5789" i="19"/>
  <c r="AE5789" i="19"/>
  <c r="C5791" i="19" s="1"/>
  <c r="H5704" i="19"/>
  <c r="AF5755" i="19"/>
  <c r="D5757" i="19" s="1"/>
  <c r="AH5755" i="19"/>
  <c r="F5757" i="19" s="1"/>
  <c r="F3198" i="19" s="1"/>
  <c r="H3206" i="19" s="1"/>
  <c r="AL5755" i="19"/>
  <c r="L5757" i="19" s="1"/>
  <c r="L3198" i="19" s="1"/>
  <c r="F5768" i="19"/>
  <c r="AG5789" i="19"/>
  <c r="E5791" i="19" s="1"/>
  <c r="L5780" i="19"/>
  <c r="AE6016" i="19"/>
  <c r="C6018" i="19" s="1"/>
  <c r="C6021" i="19" s="1"/>
  <c r="C128" i="19" s="1"/>
  <c r="AG6016" i="19"/>
  <c r="E6018" i="19" s="1"/>
  <c r="E6021" i="19" s="1"/>
  <c r="AJ6016" i="19"/>
  <c r="H6018" i="19" s="1"/>
  <c r="H6021" i="19" s="1"/>
  <c r="H128" i="19" s="1"/>
  <c r="E1590" i="19"/>
  <c r="C1590" i="19"/>
  <c r="AE5659" i="19"/>
  <c r="C5661" i="19" s="1"/>
  <c r="C1588" i="19" s="1"/>
  <c r="AG5659" i="19"/>
  <c r="E5661" i="19" s="1"/>
  <c r="E1588" i="19" s="1"/>
  <c r="AJ5659" i="19"/>
  <c r="H5661" i="19" s="1"/>
  <c r="H5664" i="19" s="1"/>
  <c r="H119" i="19" s="1"/>
  <c r="K1590" i="19"/>
  <c r="H5768" i="19"/>
  <c r="F1590" i="19"/>
  <c r="I1590" i="19"/>
  <c r="AE5723" i="19"/>
  <c r="C5725" i="19" s="1"/>
  <c r="AG5723" i="19"/>
  <c r="E5725" i="19" s="1"/>
  <c r="AJ5723" i="19"/>
  <c r="H5725" i="19" s="1"/>
  <c r="AD5853" i="19"/>
  <c r="B5855" i="19" s="1"/>
  <c r="L5855" i="19" s="1"/>
  <c r="L4799" i="19" s="1"/>
  <c r="AL5659" i="19"/>
  <c r="C5741" i="19"/>
  <c r="E5741" i="19"/>
  <c r="B5742" i="19"/>
  <c r="D5742" i="19"/>
  <c r="C5773" i="19"/>
  <c r="E5773" i="19"/>
  <c r="K5774" i="19"/>
  <c r="F5736" i="19"/>
  <c r="AF5853" i="19"/>
  <c r="D5855" i="19" s="1"/>
  <c r="B5871" i="19"/>
  <c r="K5871" i="19"/>
  <c r="I5872" i="19"/>
  <c r="E5904" i="19"/>
  <c r="I5904" i="19"/>
  <c r="H5971" i="19"/>
  <c r="K5971" i="19"/>
  <c r="AE5617" i="19"/>
  <c r="C5594" i="19" s="1"/>
  <c r="AE5816" i="19"/>
  <c r="C5793" i="19" s="1"/>
  <c r="C3693" i="19" s="1"/>
  <c r="E3701" i="19" s="1"/>
  <c r="AG5816" i="19"/>
  <c r="E5793" i="19" s="1"/>
  <c r="E3693" i="19" s="1"/>
  <c r="C3701" i="19" s="1"/>
  <c r="AJ5816" i="19"/>
  <c r="H5793" i="19" s="1"/>
  <c r="F5898" i="19"/>
  <c r="K5609" i="19"/>
  <c r="H5609" i="19"/>
  <c r="AG5617" i="19"/>
  <c r="E5594" i="19" s="1"/>
  <c r="L5748" i="19"/>
  <c r="H5736" i="19"/>
  <c r="L5878" i="19"/>
  <c r="H5866" i="19"/>
  <c r="AE5885" i="19"/>
  <c r="C5887" i="19" s="1"/>
  <c r="C5902" i="19" s="1"/>
  <c r="AG5885" i="19"/>
  <c r="E5887" i="19" s="1"/>
  <c r="E5389" i="19" s="1"/>
  <c r="C5397" i="19" s="1"/>
  <c r="AJ5885" i="19"/>
  <c r="H5887" i="19" s="1"/>
  <c r="H5389" i="19" s="1"/>
  <c r="F5397" i="19" s="1"/>
  <c r="AF5885" i="19"/>
  <c r="D5887" i="19" s="1"/>
  <c r="D5389" i="19" s="1"/>
  <c r="D5397" i="19" s="1"/>
  <c r="L5910" i="19"/>
  <c r="H5898" i="19"/>
  <c r="H5965" i="19"/>
  <c r="I5609" i="19"/>
  <c r="AF5816" i="19"/>
  <c r="D5793" i="19" s="1"/>
  <c r="D3693" i="19" s="1"/>
  <c r="D3701" i="19" s="1"/>
  <c r="AL5816" i="19"/>
  <c r="L5793" i="19" s="1"/>
  <c r="L3693" i="19" s="1"/>
  <c r="L3701" i="19" s="1"/>
  <c r="F5834" i="19"/>
  <c r="H5871" i="19"/>
  <c r="C5709" i="19"/>
  <c r="E5709" i="19"/>
  <c r="F5710" i="19"/>
  <c r="I5710" i="19"/>
  <c r="F5603" i="19"/>
  <c r="L5716" i="19"/>
  <c r="H5603" i="19"/>
  <c r="L5693" i="19"/>
  <c r="L2151" i="19" s="1"/>
  <c r="F5704" i="19"/>
  <c r="L4226" i="19"/>
  <c r="C5871" i="19"/>
  <c r="E5871" i="19"/>
  <c r="AD5885" i="19"/>
  <c r="B5887" i="19" s="1"/>
  <c r="B5389" i="19" s="1"/>
  <c r="B5397" i="19" s="1"/>
  <c r="AH5885" i="19"/>
  <c r="F5887" i="19" s="1"/>
  <c r="AL5885" i="19"/>
  <c r="E5903" i="19"/>
  <c r="C5903" i="19"/>
  <c r="K5903" i="19"/>
  <c r="K5937" i="19"/>
  <c r="AL6016" i="19"/>
  <c r="L6041" i="19"/>
  <c r="AL6048" i="19"/>
  <c r="AF5782" i="19"/>
  <c r="D5759" i="19" s="1"/>
  <c r="AH5782" i="19"/>
  <c r="F5759" i="19" s="1"/>
  <c r="AD5789" i="19"/>
  <c r="B5791" i="19" s="1"/>
  <c r="B3691" i="19" s="1"/>
  <c r="AF5789" i="19"/>
  <c r="D5791" i="19" s="1"/>
  <c r="AH5789" i="19"/>
  <c r="F5791" i="19" s="1"/>
  <c r="L5846" i="19"/>
  <c r="H5834" i="19"/>
  <c r="AE5853" i="19"/>
  <c r="C5855" i="19" s="1"/>
  <c r="C5870" i="19" s="1"/>
  <c r="AG5853" i="19"/>
  <c r="E5855" i="19" s="1"/>
  <c r="E5870" i="19" s="1"/>
  <c r="AJ5853" i="19"/>
  <c r="H5855" i="19" s="1"/>
  <c r="H5858" i="19" s="1"/>
  <c r="B5872" i="19"/>
  <c r="K5872" i="19"/>
  <c r="H5872" i="19"/>
  <c r="B5904" i="19"/>
  <c r="D5904" i="19"/>
  <c r="F5904" i="19"/>
  <c r="AD5918" i="19"/>
  <c r="B5920" i="19" s="1"/>
  <c r="B5935" i="19" s="1"/>
  <c r="AF5918" i="19"/>
  <c r="D5920" i="19" s="1"/>
  <c r="D5935" i="19" s="1"/>
  <c r="AH5918" i="19"/>
  <c r="F5920" i="19" s="1"/>
  <c r="F5935" i="19" s="1"/>
  <c r="F5965" i="19"/>
  <c r="C5970" i="19"/>
  <c r="E5970" i="19"/>
  <c r="H5970" i="19"/>
  <c r="I6067" i="19"/>
  <c r="F6061" i="19"/>
  <c r="AL6075" i="19"/>
  <c r="D5607" i="19"/>
  <c r="F5607" i="19"/>
  <c r="K5607" i="19"/>
  <c r="K5595" i="19"/>
  <c r="B5629" i="19"/>
  <c r="F5629" i="19"/>
  <c r="I5629" i="19"/>
  <c r="C5607" i="19"/>
  <c r="E5607" i="19"/>
  <c r="H5607" i="19"/>
  <c r="C5629" i="19"/>
  <c r="E5629" i="19"/>
  <c r="H5629" i="19"/>
  <c r="L5626" i="19"/>
  <c r="L1060" i="19" s="1"/>
  <c r="B5696" i="19"/>
  <c r="D5696" i="19"/>
  <c r="D120" i="19" s="1"/>
  <c r="F5696" i="19"/>
  <c r="I5696" i="19"/>
  <c r="I120" i="19" s="1"/>
  <c r="K5696" i="19"/>
  <c r="K120" i="19" s="1"/>
  <c r="B5740" i="19"/>
  <c r="B5728" i="19"/>
  <c r="B2677" i="19" s="1"/>
  <c r="B2685" i="19" s="1"/>
  <c r="F5740" i="19"/>
  <c r="F5728" i="19"/>
  <c r="F2677" i="19" s="1"/>
  <c r="K5740" i="19"/>
  <c r="K5728" i="19"/>
  <c r="B5607" i="19"/>
  <c r="I5607" i="19"/>
  <c r="I5595" i="19"/>
  <c r="D5629" i="19"/>
  <c r="K5629" i="19"/>
  <c r="I5664" i="19"/>
  <c r="K5664" i="19"/>
  <c r="C5696" i="19"/>
  <c r="E5696" i="19"/>
  <c r="E120" i="19" s="1"/>
  <c r="H5696" i="19"/>
  <c r="D5740" i="19"/>
  <c r="D5728" i="19"/>
  <c r="I5740" i="19"/>
  <c r="I5728" i="19"/>
  <c r="AM5624" i="19"/>
  <c r="C5772" i="19"/>
  <c r="H5772" i="19"/>
  <c r="H5806" i="19"/>
  <c r="E5838" i="19"/>
  <c r="E5826" i="19"/>
  <c r="E122" i="19" s="1"/>
  <c r="I5838" i="19"/>
  <c r="I5826" i="19"/>
  <c r="I122" i="19" s="1"/>
  <c r="K5838" i="19"/>
  <c r="K5826" i="19"/>
  <c r="K122" i="19" s="1"/>
  <c r="B5838" i="19"/>
  <c r="B5826" i="19"/>
  <c r="D5838" i="19"/>
  <c r="D5826" i="19"/>
  <c r="D122" i="19" s="1"/>
  <c r="F5838" i="19"/>
  <c r="F5826" i="19"/>
  <c r="F5870" i="19"/>
  <c r="F5858" i="19"/>
  <c r="K5858" i="19"/>
  <c r="K123" i="19" s="1"/>
  <c r="K5870" i="19"/>
  <c r="I5902" i="19"/>
  <c r="I5890" i="19"/>
  <c r="I124" i="19" s="1"/>
  <c r="AM5691" i="19"/>
  <c r="E5772" i="19"/>
  <c r="I5772" i="19"/>
  <c r="I5760" i="19"/>
  <c r="I121" i="19" s="1"/>
  <c r="K5772" i="19"/>
  <c r="K5760" i="19"/>
  <c r="K121" i="19" s="1"/>
  <c r="I5794" i="19"/>
  <c r="I3694" i="19" s="1"/>
  <c r="K3702" i="19" s="1"/>
  <c r="I5806" i="19"/>
  <c r="K5806" i="19"/>
  <c r="K5794" i="19"/>
  <c r="K3694" i="19" s="1"/>
  <c r="I3702" i="19" s="1"/>
  <c r="C5838" i="19"/>
  <c r="C5826" i="19"/>
  <c r="H5838" i="19"/>
  <c r="H5826" i="19"/>
  <c r="L5823" i="19"/>
  <c r="L4225" i="19" s="1"/>
  <c r="L4233" i="19" s="1"/>
  <c r="I5870" i="19"/>
  <c r="I5858" i="19"/>
  <c r="I123" i="19" s="1"/>
  <c r="AM5821" i="19"/>
  <c r="F5866" i="19"/>
  <c r="C5872" i="19"/>
  <c r="E5872" i="19"/>
  <c r="H5935" i="19"/>
  <c r="H5923" i="19"/>
  <c r="L6536" i="19"/>
  <c r="E5969" i="19"/>
  <c r="E5957" i="19"/>
  <c r="E126" i="19" s="1"/>
  <c r="I5957" i="19"/>
  <c r="I126" i="19" s="1"/>
  <c r="I5969" i="19"/>
  <c r="K5969" i="19"/>
  <c r="K5957" i="19"/>
  <c r="K126" i="19" s="1"/>
  <c r="B5957" i="19"/>
  <c r="B5969" i="19"/>
  <c r="L5969" i="19" s="1"/>
  <c r="D5957" i="19"/>
  <c r="D126" i="19" s="1"/>
  <c r="D5969" i="19"/>
  <c r="F5957" i="19"/>
  <c r="K5902" i="19"/>
  <c r="K5890" i="19"/>
  <c r="K124" i="19" s="1"/>
  <c r="I5935" i="19"/>
  <c r="I5923" i="19"/>
  <c r="I125" i="19" s="1"/>
  <c r="K5935" i="19"/>
  <c r="K5923" i="19"/>
  <c r="K125" i="19" s="1"/>
  <c r="C5969" i="19"/>
  <c r="C5957" i="19"/>
  <c r="H5957" i="19"/>
  <c r="I6021" i="19"/>
  <c r="AM5918" i="19"/>
  <c r="AM5952" i="19"/>
  <c r="L5957" i="19" s="1"/>
  <c r="L126" i="19" s="1"/>
  <c r="L5977" i="19"/>
  <c r="K6065" i="19"/>
  <c r="K6053" i="19"/>
  <c r="K6021" i="19"/>
  <c r="I6065" i="19"/>
  <c r="I6053" i="19"/>
  <c r="H6061" i="19"/>
  <c r="H4228" i="19" l="1"/>
  <c r="H122" i="19"/>
  <c r="C4228" i="19"/>
  <c r="E4236" i="19" s="1"/>
  <c r="C122" i="19"/>
  <c r="C2154" i="19"/>
  <c r="E2162" i="19" s="1"/>
  <c r="C120" i="19"/>
  <c r="I1591" i="19"/>
  <c r="I119" i="19"/>
  <c r="F2154" i="19"/>
  <c r="F120" i="19"/>
  <c r="H1063" i="19"/>
  <c r="H118" i="19"/>
  <c r="C1063" i="19"/>
  <c r="C118" i="19"/>
  <c r="I1063" i="19"/>
  <c r="I118" i="19"/>
  <c r="K6036" i="19"/>
  <c r="K128" i="19"/>
  <c r="I6036" i="19"/>
  <c r="I128" i="19"/>
  <c r="C7047" i="19"/>
  <c r="C126" i="19"/>
  <c r="F7047" i="19"/>
  <c r="F126" i="19"/>
  <c r="B7047" i="19"/>
  <c r="B126" i="19"/>
  <c r="H6537" i="19"/>
  <c r="H125" i="19"/>
  <c r="K1591" i="19"/>
  <c r="K119" i="19"/>
  <c r="K1063" i="19"/>
  <c r="K118" i="19"/>
  <c r="I5610" i="19"/>
  <c r="I117" i="19"/>
  <c r="E1063" i="19"/>
  <c r="E118" i="19"/>
  <c r="F1063" i="19"/>
  <c r="F118" i="19"/>
  <c r="K5610" i="19"/>
  <c r="K117" i="19"/>
  <c r="H4802" i="19"/>
  <c r="H123" i="19"/>
  <c r="B3201" i="19"/>
  <c r="B3209" i="19" s="1"/>
  <c r="B121" i="19"/>
  <c r="D6036" i="19"/>
  <c r="D128" i="19"/>
  <c r="E6537" i="19"/>
  <c r="E125" i="19"/>
  <c r="H7047" i="19"/>
  <c r="H126" i="19"/>
  <c r="F4802" i="19"/>
  <c r="H4810" i="19" s="1"/>
  <c r="F123" i="19"/>
  <c r="F4228" i="19"/>
  <c r="H4236" i="19" s="1"/>
  <c r="F122" i="19"/>
  <c r="B4228" i="19"/>
  <c r="B4236" i="19" s="1"/>
  <c r="B122" i="19"/>
  <c r="H2154" i="19"/>
  <c r="F2162" i="19" s="1"/>
  <c r="H120" i="19"/>
  <c r="D1063" i="19"/>
  <c r="D118" i="19"/>
  <c r="B2154" i="19"/>
  <c r="B2162" i="19" s="1"/>
  <c r="B120" i="19"/>
  <c r="B1063" i="19"/>
  <c r="B118" i="19"/>
  <c r="E6036" i="19"/>
  <c r="E128" i="19"/>
  <c r="C3201" i="19"/>
  <c r="E3209" i="19" s="1"/>
  <c r="C121" i="19"/>
  <c r="M121" i="19" s="1"/>
  <c r="C6537" i="19"/>
  <c r="C125" i="19"/>
  <c r="D5972" i="19"/>
  <c r="D7047" i="19"/>
  <c r="E5972" i="19"/>
  <c r="E7047" i="19"/>
  <c r="L7047" i="19"/>
  <c r="I5972" i="19"/>
  <c r="I7047" i="19"/>
  <c r="AM6016" i="19"/>
  <c r="L6018" i="19"/>
  <c r="E5595" i="19"/>
  <c r="E528" i="19"/>
  <c r="D5609" i="19"/>
  <c r="D528" i="19"/>
  <c r="F5609" i="19"/>
  <c r="F528" i="19"/>
  <c r="F529" i="19" s="1"/>
  <c r="L534" i="19"/>
  <c r="L5607" i="19"/>
  <c r="K5972" i="19"/>
  <c r="K7047" i="19"/>
  <c r="C5609" i="19"/>
  <c r="C528" i="19"/>
  <c r="C529" i="19" s="1"/>
  <c r="E537" i="19" s="1"/>
  <c r="B6021" i="19"/>
  <c r="B128" i="19" s="1"/>
  <c r="M128" i="19" s="1"/>
  <c r="I5743" i="19"/>
  <c r="I2677" i="19"/>
  <c r="K2685" i="19" s="1"/>
  <c r="D5743" i="19"/>
  <c r="D2677" i="19"/>
  <c r="D2685" i="19" s="1"/>
  <c r="K5743" i="19"/>
  <c r="K2677" i="19"/>
  <c r="I2685" i="19" s="1"/>
  <c r="F2678" i="19"/>
  <c r="H2685" i="19"/>
  <c r="H2686" i="19" s="1"/>
  <c r="F5794" i="19"/>
  <c r="F3694" i="19" s="1"/>
  <c r="F3691" i="19"/>
  <c r="H5794" i="19"/>
  <c r="H3694" i="19" s="1"/>
  <c r="H3693" i="19"/>
  <c r="H5740" i="19"/>
  <c r="H2674" i="19"/>
  <c r="F2682" i="19" s="1"/>
  <c r="C5728" i="19"/>
  <c r="C2677" i="19" s="1"/>
  <c r="E2685" i="19" s="1"/>
  <c r="C2674" i="19"/>
  <c r="E2682" i="19" s="1"/>
  <c r="E5806" i="19"/>
  <c r="E3691" i="19"/>
  <c r="C5806" i="19"/>
  <c r="C3691" i="19"/>
  <c r="D5806" i="19"/>
  <c r="D3691" i="19"/>
  <c r="E5740" i="19"/>
  <c r="E2674" i="19"/>
  <c r="C2682" i="19" s="1"/>
  <c r="L5887" i="19"/>
  <c r="L5389" i="19" s="1"/>
  <c r="L5397" i="19" s="1"/>
  <c r="F6065" i="19"/>
  <c r="C5740" i="19"/>
  <c r="L3200" i="19"/>
  <c r="E6053" i="19"/>
  <c r="E8656" i="19" s="1"/>
  <c r="C8664" i="19" s="1"/>
  <c r="H6053" i="19"/>
  <c r="H8656" i="19" s="1"/>
  <c r="F8664" i="19" s="1"/>
  <c r="B6065" i="19"/>
  <c r="F5772" i="19"/>
  <c r="B5870" i="19"/>
  <c r="L5870" i="19" s="1"/>
  <c r="F5664" i="19"/>
  <c r="H5595" i="19"/>
  <c r="C5595" i="19"/>
  <c r="C6053" i="19"/>
  <c r="C8656" i="19" s="1"/>
  <c r="E8664" i="19" s="1"/>
  <c r="E5794" i="19"/>
  <c r="E3694" i="19" s="1"/>
  <c r="B5595" i="19"/>
  <c r="E5664" i="19"/>
  <c r="C6067" i="19"/>
  <c r="B5902" i="19"/>
  <c r="F5760" i="19"/>
  <c r="D6053" i="19"/>
  <c r="D6068" i="19" s="1"/>
  <c r="E6065" i="19"/>
  <c r="F6053" i="19"/>
  <c r="F8656" i="19" s="1"/>
  <c r="H8664" i="19" s="1"/>
  <c r="B6053" i="19"/>
  <c r="B8656" i="19" s="1"/>
  <c r="B8664" i="19" s="1"/>
  <c r="D5902" i="19"/>
  <c r="B5774" i="19"/>
  <c r="H5728" i="19"/>
  <c r="B5664" i="19"/>
  <c r="F6067" i="19"/>
  <c r="B5609" i="19"/>
  <c r="E5902" i="19"/>
  <c r="AM5789" i="19"/>
  <c r="E5728" i="19"/>
  <c r="F5806" i="19"/>
  <c r="B5890" i="19"/>
  <c r="D5794" i="19"/>
  <c r="D3694" i="19" s="1"/>
  <c r="D3702" i="19" s="1"/>
  <c r="AM6048" i="19"/>
  <c r="L8656" i="19" s="1"/>
  <c r="E5890" i="19"/>
  <c r="D5890" i="19"/>
  <c r="H6067" i="19"/>
  <c r="C5664" i="19"/>
  <c r="L5791" i="19"/>
  <c r="L3691" i="19" s="1"/>
  <c r="L1588" i="19"/>
  <c r="B6067" i="19"/>
  <c r="E6067" i="19"/>
  <c r="E8655" i="19"/>
  <c r="C8663" i="19" s="1"/>
  <c r="D6065" i="19"/>
  <c r="D8653" i="19"/>
  <c r="D8661" i="19" s="1"/>
  <c r="H6065" i="19"/>
  <c r="H8653" i="19"/>
  <c r="F8661" i="19" s="1"/>
  <c r="C6065" i="19"/>
  <c r="C8653" i="19"/>
  <c r="E8661" i="19" s="1"/>
  <c r="I6068" i="19"/>
  <c r="I8656" i="19"/>
  <c r="K8664" i="19" s="1"/>
  <c r="K6068" i="19"/>
  <c r="K8656" i="19"/>
  <c r="I8664" i="19" s="1"/>
  <c r="B8663" i="19"/>
  <c r="B536" i="19"/>
  <c r="B529" i="19"/>
  <c r="H5890" i="19"/>
  <c r="AM5885" i="19"/>
  <c r="F5595" i="19"/>
  <c r="D5595" i="19"/>
  <c r="AM5755" i="19"/>
  <c r="L5760" i="19" s="1"/>
  <c r="K5938" i="19"/>
  <c r="K6537" i="19"/>
  <c r="I6545" i="19" s="1"/>
  <c r="I5938" i="19"/>
  <c r="I6537" i="19"/>
  <c r="K6545" i="19" s="1"/>
  <c r="D5923" i="19"/>
  <c r="D6534" i="19"/>
  <c r="D6542" i="19" s="1"/>
  <c r="C5935" i="19"/>
  <c r="C6534" i="19"/>
  <c r="E6542" i="19" s="1"/>
  <c r="F5923" i="19"/>
  <c r="F6534" i="19"/>
  <c r="H6542" i="19" s="1"/>
  <c r="L5920" i="19"/>
  <c r="L6534" i="19" s="1"/>
  <c r="B6534" i="19"/>
  <c r="B6542" i="19" s="1"/>
  <c r="E5935" i="19"/>
  <c r="E6534" i="19"/>
  <c r="C6542" i="19" s="1"/>
  <c r="I5905" i="19"/>
  <c r="I5392" i="19"/>
  <c r="K5400" i="19" s="1"/>
  <c r="K5905" i="19"/>
  <c r="K5392" i="19"/>
  <c r="I5400" i="19" s="1"/>
  <c r="F5890" i="19"/>
  <c r="F5389" i="19"/>
  <c r="H5397" i="19" s="1"/>
  <c r="C5890" i="19"/>
  <c r="C5389" i="19"/>
  <c r="E5397" i="19" s="1"/>
  <c r="I5873" i="19"/>
  <c r="I4802" i="19"/>
  <c r="K4810" i="19" s="1"/>
  <c r="E5858" i="19"/>
  <c r="E123" i="19" s="1"/>
  <c r="E4799" i="19"/>
  <c r="C4807" i="19" s="1"/>
  <c r="D5760" i="19"/>
  <c r="F4810" i="19"/>
  <c r="K5873" i="19"/>
  <c r="K4802" i="19"/>
  <c r="I4810" i="19" s="1"/>
  <c r="H5870" i="19"/>
  <c r="H4799" i="19"/>
  <c r="F4807" i="19" s="1"/>
  <c r="C5858" i="19"/>
  <c r="C4799" i="19"/>
  <c r="E4807" i="19" s="1"/>
  <c r="D5858" i="19"/>
  <c r="D123" i="19" s="1"/>
  <c r="D4799" i="19"/>
  <c r="D4807" i="19" s="1"/>
  <c r="B5858" i="19"/>
  <c r="B4799" i="19"/>
  <c r="D5870" i="19"/>
  <c r="B4234" i="19"/>
  <c r="B5923" i="19"/>
  <c r="B5806" i="19"/>
  <c r="D5841" i="19"/>
  <c r="D4228" i="19"/>
  <c r="D4236" i="19" s="1"/>
  <c r="K5841" i="19"/>
  <c r="K4228" i="19"/>
  <c r="I4236" i="19" s="1"/>
  <c r="I5841" i="19"/>
  <c r="I4228" i="19"/>
  <c r="K4236" i="19" s="1"/>
  <c r="C5794" i="19"/>
  <c r="C3694" i="19" s="1"/>
  <c r="E3702" i="19" s="1"/>
  <c r="H5760" i="19"/>
  <c r="D5664" i="19"/>
  <c r="H5774" i="19"/>
  <c r="F4229" i="19"/>
  <c r="E5841" i="19"/>
  <c r="E4228" i="19"/>
  <c r="F4236" i="19"/>
  <c r="B5794" i="19"/>
  <c r="B3694" i="19" s="1"/>
  <c r="B3702" i="19" s="1"/>
  <c r="K5775" i="19"/>
  <c r="K3201" i="19"/>
  <c r="I3209" i="19" s="1"/>
  <c r="I5775" i="19"/>
  <c r="I3201" i="19"/>
  <c r="K3209" i="19" s="1"/>
  <c r="D5774" i="19"/>
  <c r="D3200" i="19"/>
  <c r="D3208" i="19" s="1"/>
  <c r="E5775" i="19"/>
  <c r="E3201" i="19"/>
  <c r="D5772" i="19"/>
  <c r="D3198" i="19"/>
  <c r="D3206" i="19" s="1"/>
  <c r="B5772" i="19"/>
  <c r="L5772" i="19" s="1"/>
  <c r="B3198" i="19"/>
  <c r="C5774" i="19"/>
  <c r="C3200" i="19"/>
  <c r="E3208" i="19" s="1"/>
  <c r="F5774" i="19"/>
  <c r="F3200" i="19"/>
  <c r="H3208" i="19" s="1"/>
  <c r="E5774" i="19"/>
  <c r="E3200" i="19"/>
  <c r="C3208" i="19" s="1"/>
  <c r="I5711" i="19"/>
  <c r="I2154" i="19"/>
  <c r="K2162" i="19" s="1"/>
  <c r="K5711" i="19"/>
  <c r="K2154" i="19"/>
  <c r="I2162" i="19" s="1"/>
  <c r="H2155" i="19"/>
  <c r="D5711" i="19"/>
  <c r="D2154" i="19"/>
  <c r="D2162" i="19" s="1"/>
  <c r="E5711" i="19"/>
  <c r="E2154" i="19"/>
  <c r="F2155" i="19"/>
  <c r="H2162" i="19"/>
  <c r="L5826" i="19"/>
  <c r="AM5659" i="19"/>
  <c r="E536" i="19"/>
  <c r="H529" i="19"/>
  <c r="F536" i="19"/>
  <c r="K529" i="19"/>
  <c r="I537" i="19" s="1"/>
  <c r="I536" i="19"/>
  <c r="H536" i="19"/>
  <c r="K536" i="19"/>
  <c r="I529" i="19"/>
  <c r="K537" i="19" s="1"/>
  <c r="E5609" i="19"/>
  <c r="C536" i="19"/>
  <c r="B6036" i="19"/>
  <c r="F5972" i="19"/>
  <c r="F5958" i="19"/>
  <c r="B6068" i="19"/>
  <c r="H6022" i="19"/>
  <c r="C6036" i="19"/>
  <c r="L6040" i="19"/>
  <c r="H5972" i="19"/>
  <c r="H5958" i="19"/>
  <c r="C5972" i="19"/>
  <c r="L5976" i="19"/>
  <c r="F6022" i="19"/>
  <c r="B5972" i="19"/>
  <c r="L5972" i="19" s="1"/>
  <c r="H5841" i="19"/>
  <c r="H5827" i="19"/>
  <c r="C5841" i="19"/>
  <c r="L5845" i="19"/>
  <c r="L5696" i="19"/>
  <c r="L5629" i="19"/>
  <c r="F5743" i="19"/>
  <c r="F5729" i="19"/>
  <c r="B5743" i="19"/>
  <c r="F5711" i="19"/>
  <c r="F5697" i="19"/>
  <c r="H5873" i="19"/>
  <c r="B5775" i="19"/>
  <c r="F5873" i="19"/>
  <c r="F5827" i="19"/>
  <c r="F5841" i="19"/>
  <c r="B5841" i="19"/>
  <c r="L5779" i="19"/>
  <c r="C5775" i="19"/>
  <c r="C5743" i="19"/>
  <c r="H5711" i="19"/>
  <c r="H5697" i="19"/>
  <c r="L5715" i="19"/>
  <c r="C5711" i="19"/>
  <c r="B5711" i="19"/>
  <c r="H5630" i="19"/>
  <c r="L5648" i="19"/>
  <c r="F5630" i="19"/>
  <c r="E6068" i="19" l="1"/>
  <c r="H4229" i="19"/>
  <c r="L5902" i="19"/>
  <c r="M118" i="19"/>
  <c r="M120" i="19"/>
  <c r="M122" i="19"/>
  <c r="F2163" i="19"/>
  <c r="H4237" i="19"/>
  <c r="L2154" i="19"/>
  <c r="L2162" i="19" s="1"/>
  <c r="L120" i="19"/>
  <c r="L4228" i="19"/>
  <c r="L4236" i="19" s="1"/>
  <c r="L122" i="19"/>
  <c r="D1591" i="19"/>
  <c r="D119" i="19"/>
  <c r="H5924" i="19"/>
  <c r="B125" i="19"/>
  <c r="M125" i="19" s="1"/>
  <c r="H5859" i="19"/>
  <c r="B123" i="19"/>
  <c r="C4802" i="19"/>
  <c r="E4810" i="19" s="1"/>
  <c r="C123" i="19"/>
  <c r="M123" i="19" s="1"/>
  <c r="D3201" i="19"/>
  <c r="D3209" i="19" s="1"/>
  <c r="D121" i="19"/>
  <c r="L3201" i="19"/>
  <c r="L121" i="19"/>
  <c r="F5610" i="19"/>
  <c r="F117" i="19"/>
  <c r="H5392" i="19"/>
  <c r="H124" i="19"/>
  <c r="C1591" i="19"/>
  <c r="C119" i="19"/>
  <c r="D5392" i="19"/>
  <c r="D5400" i="19" s="1"/>
  <c r="D124" i="19"/>
  <c r="B5392" i="19"/>
  <c r="B5400" i="19" s="1"/>
  <c r="B124" i="19"/>
  <c r="E1591" i="19"/>
  <c r="E119" i="19"/>
  <c r="C5610" i="19"/>
  <c r="C117" i="19"/>
  <c r="F1591" i="19"/>
  <c r="F119" i="19"/>
  <c r="M126" i="19"/>
  <c r="L5747" i="19"/>
  <c r="L1063" i="19"/>
  <c r="L118" i="19"/>
  <c r="H2163" i="19"/>
  <c r="F4237" i="19"/>
  <c r="H3201" i="19"/>
  <c r="F3209" i="19" s="1"/>
  <c r="H121" i="19"/>
  <c r="C5392" i="19"/>
  <c r="E5400" i="19" s="1"/>
  <c r="C124" i="19"/>
  <c r="M124" i="19" s="1"/>
  <c r="F5392" i="19"/>
  <c r="F5393" i="19" s="1"/>
  <c r="F124" i="19"/>
  <c r="F6537" i="19"/>
  <c r="F125" i="19"/>
  <c r="D6537" i="19"/>
  <c r="D125" i="19"/>
  <c r="D5610" i="19"/>
  <c r="D117" i="19"/>
  <c r="E5905" i="19"/>
  <c r="E124" i="19"/>
  <c r="B1591" i="19"/>
  <c r="B119" i="19"/>
  <c r="F3201" i="19"/>
  <c r="H3209" i="19" s="1"/>
  <c r="F121" i="19"/>
  <c r="L5595" i="19"/>
  <c r="B117" i="19"/>
  <c r="H5610" i="19"/>
  <c r="H117" i="19"/>
  <c r="E5610" i="19"/>
  <c r="E117" i="19"/>
  <c r="B537" i="19"/>
  <c r="AX220" i="19"/>
  <c r="L6021" i="19"/>
  <c r="E5743" i="19"/>
  <c r="E2677" i="19"/>
  <c r="H5743" i="19"/>
  <c r="H2677" i="19"/>
  <c r="L3707" i="19"/>
  <c r="C3702" i="19"/>
  <c r="L3708" i="19" s="1"/>
  <c r="H3695" i="19"/>
  <c r="F3702" i="19"/>
  <c r="F3703" i="19" s="1"/>
  <c r="F3695" i="19"/>
  <c r="H3702" i="19"/>
  <c r="H3703" i="19" s="1"/>
  <c r="H6068" i="19"/>
  <c r="H6069" i="19" s="1"/>
  <c r="H5665" i="19"/>
  <c r="C6068" i="19"/>
  <c r="L6074" i="19" s="1"/>
  <c r="H8657" i="19"/>
  <c r="F5665" i="19"/>
  <c r="F5761" i="19"/>
  <c r="L5614" i="19"/>
  <c r="F5775" i="19"/>
  <c r="F5776" i="19" s="1"/>
  <c r="F5596" i="19"/>
  <c r="B5610" i="19"/>
  <c r="L6072" i="19"/>
  <c r="H6054" i="19"/>
  <c r="H5596" i="19"/>
  <c r="B5873" i="19"/>
  <c r="H5874" i="19" s="1"/>
  <c r="L8653" i="19"/>
  <c r="F6054" i="19"/>
  <c r="H5729" i="19"/>
  <c r="D8656" i="19"/>
  <c r="D8664" i="19" s="1"/>
  <c r="D5905" i="19"/>
  <c r="F5859" i="19"/>
  <c r="L5806" i="19"/>
  <c r="F8657" i="19"/>
  <c r="L5749" i="19"/>
  <c r="F6068" i="19"/>
  <c r="F6069" i="19" s="1"/>
  <c r="L5935" i="19"/>
  <c r="L5794" i="19"/>
  <c r="L3694" i="19" s="1"/>
  <c r="L3702" i="19" s="1"/>
  <c r="L5877" i="19"/>
  <c r="L5890" i="19"/>
  <c r="H5761" i="19"/>
  <c r="H5905" i="19"/>
  <c r="F5905" i="19"/>
  <c r="E5392" i="19"/>
  <c r="C5400" i="19" s="1"/>
  <c r="L5406" i="19" s="1"/>
  <c r="D5775" i="19"/>
  <c r="L5683" i="19"/>
  <c r="C5873" i="19"/>
  <c r="B5905" i="19"/>
  <c r="C5905" i="19"/>
  <c r="F5400" i="19"/>
  <c r="F5401" i="19" s="1"/>
  <c r="L8669" i="19"/>
  <c r="H8665" i="19"/>
  <c r="F8665" i="19"/>
  <c r="L8670" i="19"/>
  <c r="H5891" i="19"/>
  <c r="L5923" i="19"/>
  <c r="B6537" i="19"/>
  <c r="L6542" i="19"/>
  <c r="H5775" i="19"/>
  <c r="H5776" i="19" s="1"/>
  <c r="F5891" i="19"/>
  <c r="L5909" i="19"/>
  <c r="F3210" i="19"/>
  <c r="L3209" i="19"/>
  <c r="H3202" i="19"/>
  <c r="L5858" i="19"/>
  <c r="B4802" i="19"/>
  <c r="D5873" i="19"/>
  <c r="D4802" i="19"/>
  <c r="D4810" i="19" s="1"/>
  <c r="B4807" i="19"/>
  <c r="L4807" i="19" s="1"/>
  <c r="E5873" i="19"/>
  <c r="E4802" i="19"/>
  <c r="F5924" i="19"/>
  <c r="L5942" i="19"/>
  <c r="L4241" i="19"/>
  <c r="C4236" i="19"/>
  <c r="L4242" i="19" s="1"/>
  <c r="H5795" i="19"/>
  <c r="F5795" i="19"/>
  <c r="L5813" i="19"/>
  <c r="B3206" i="19"/>
  <c r="L3206" i="19" s="1"/>
  <c r="L3214" i="19"/>
  <c r="C3209" i="19"/>
  <c r="L3215" i="19" s="1"/>
  <c r="H3210" i="19"/>
  <c r="L5775" i="19"/>
  <c r="L2167" i="19"/>
  <c r="C2162" i="19"/>
  <c r="L2168" i="19" s="1"/>
  <c r="L5711" i="19"/>
  <c r="L5841" i="19"/>
  <c r="L6042" i="19"/>
  <c r="L5781" i="19"/>
  <c r="F530" i="19"/>
  <c r="H537" i="19"/>
  <c r="H538" i="19" s="1"/>
  <c r="H530" i="19"/>
  <c r="F537" i="19"/>
  <c r="F538" i="19" s="1"/>
  <c r="H5744" i="19"/>
  <c r="L5847" i="19"/>
  <c r="H5842" i="19"/>
  <c r="H5712" i="19"/>
  <c r="F5712" i="19"/>
  <c r="F5744" i="19"/>
  <c r="L5717" i="19"/>
  <c r="F5842" i="19"/>
  <c r="L5978" i="19"/>
  <c r="H5973" i="19"/>
  <c r="F5973" i="19"/>
  <c r="AJ8722" i="19"/>
  <c r="AH8722" i="19"/>
  <c r="AG8722" i="19"/>
  <c r="AF8722" i="19"/>
  <c r="AE8722" i="19"/>
  <c r="AD8722" i="19"/>
  <c r="AJ6978" i="19"/>
  <c r="AH6978" i="19"/>
  <c r="AG6978" i="19"/>
  <c r="AF6978" i="19"/>
  <c r="AE6978" i="19"/>
  <c r="AD6978" i="19"/>
  <c r="AJ7454" i="19"/>
  <c r="AH7454" i="19"/>
  <c r="AG7454" i="19"/>
  <c r="AF7454" i="19"/>
  <c r="AE7454" i="19"/>
  <c r="AD7454" i="19"/>
  <c r="H5400" i="19" l="1"/>
  <c r="H5401" i="19" s="1"/>
  <c r="F3202" i="19"/>
  <c r="H5393" i="19"/>
  <c r="F6538" i="19"/>
  <c r="L5610" i="19"/>
  <c r="L4802" i="19"/>
  <c r="L123" i="19"/>
  <c r="L6036" i="19"/>
  <c r="L128" i="19"/>
  <c r="M117" i="19"/>
  <c r="M119" i="19"/>
  <c r="L6537" i="19"/>
  <c r="L125" i="19"/>
  <c r="L5392" i="19"/>
  <c r="L5400" i="19" s="1"/>
  <c r="L124" i="19"/>
  <c r="L529" i="19"/>
  <c r="L537" i="19" s="1"/>
  <c r="L117" i="19"/>
  <c r="L2690" i="19"/>
  <c r="C2685" i="19"/>
  <c r="L2691" i="19" s="1"/>
  <c r="H2678" i="19"/>
  <c r="F2685" i="19"/>
  <c r="F2686" i="19" s="1"/>
  <c r="L5879" i="19"/>
  <c r="H5611" i="19"/>
  <c r="L5616" i="19"/>
  <c r="F5611" i="19"/>
  <c r="L5405" i="19"/>
  <c r="F5874" i="19"/>
  <c r="H5906" i="19"/>
  <c r="F5906" i="19"/>
  <c r="L5911" i="19"/>
  <c r="L6550" i="19"/>
  <c r="H6538" i="19"/>
  <c r="L4815" i="19"/>
  <c r="C4810" i="19"/>
  <c r="B4810" i="19"/>
  <c r="F4803" i="19"/>
  <c r="H4803" i="19"/>
  <c r="L5873" i="19"/>
  <c r="L4816" i="19" l="1"/>
  <c r="L4810" i="19"/>
  <c r="F4811" i="19"/>
  <c r="H4811" i="19"/>
  <c r="AL3493" i="19" l="1"/>
  <c r="AJ3493" i="19"/>
  <c r="AH3493" i="19"/>
  <c r="AG3493" i="19"/>
  <c r="AF3493" i="19"/>
  <c r="AE3493" i="19"/>
  <c r="AD3493" i="19"/>
  <c r="AJ7390" i="19"/>
  <c r="AH7390" i="19"/>
  <c r="AG7390" i="19"/>
  <c r="AF7390" i="19"/>
  <c r="AE7390" i="19"/>
  <c r="AD7390" i="19"/>
  <c r="AJ6977" i="19" l="1"/>
  <c r="AH6977" i="19"/>
  <c r="AG6977" i="19"/>
  <c r="AF6977" i="19"/>
  <c r="AE6977" i="19"/>
  <c r="AD6977" i="19"/>
  <c r="AJ6339" i="19"/>
  <c r="AH6339" i="19"/>
  <c r="AG6339" i="19"/>
  <c r="AF6339" i="19"/>
  <c r="AE6339" i="19"/>
  <c r="AD6339" i="19"/>
  <c r="AJ6338" i="19"/>
  <c r="AH6338" i="19"/>
  <c r="AG6338" i="19"/>
  <c r="AF6338" i="19"/>
  <c r="AE6338" i="19"/>
  <c r="AD6338" i="19"/>
  <c r="AJ6337" i="19"/>
  <c r="AH6337" i="19"/>
  <c r="AG6337" i="19"/>
  <c r="AF6337" i="19"/>
  <c r="AE6337" i="19"/>
  <c r="AD6337" i="19"/>
  <c r="AJ7569" i="19"/>
  <c r="AH7569" i="19"/>
  <c r="AG7569" i="19"/>
  <c r="AF7569" i="19"/>
  <c r="AE7569" i="19"/>
  <c r="AD7569" i="19"/>
  <c r="AJ7568" i="19"/>
  <c r="AH7568" i="19"/>
  <c r="AG7568" i="19"/>
  <c r="AF7568" i="19"/>
  <c r="AE7568" i="19"/>
  <c r="AD7568" i="19"/>
  <c r="AJ4903" i="19"/>
  <c r="AH4903" i="19"/>
  <c r="AG4903" i="19"/>
  <c r="AF4903" i="19"/>
  <c r="AE4903" i="19"/>
  <c r="AD4903" i="19"/>
  <c r="AJ4902" i="19"/>
  <c r="AH4902" i="19"/>
  <c r="AG4902" i="19"/>
  <c r="AF4902" i="19"/>
  <c r="AE4902" i="19"/>
  <c r="AD4902" i="19"/>
  <c r="AJ4110" i="19"/>
  <c r="AH4110" i="19"/>
  <c r="AG4110" i="19"/>
  <c r="AF4110" i="19"/>
  <c r="AE4110" i="19"/>
  <c r="AD4110" i="19"/>
  <c r="AL3590" i="19"/>
  <c r="AJ3590" i="19"/>
  <c r="AH3590" i="19"/>
  <c r="AG3590" i="19"/>
  <c r="AF3590" i="19"/>
  <c r="AE3590" i="19"/>
  <c r="AD3590" i="19"/>
  <c r="AJ8721" i="19" l="1"/>
  <c r="AH8721" i="19"/>
  <c r="AG8721" i="19"/>
  <c r="AF8721" i="19"/>
  <c r="AE8721" i="19"/>
  <c r="AD8721" i="19"/>
  <c r="AL3653" i="19"/>
  <c r="AJ3653" i="19"/>
  <c r="AH3653" i="19"/>
  <c r="AG3653" i="19"/>
  <c r="AF3653" i="19"/>
  <c r="AE3653" i="19"/>
  <c r="AD3653" i="19"/>
  <c r="AL2767" i="19" l="1"/>
  <c r="AJ2767" i="19"/>
  <c r="AH2767" i="19"/>
  <c r="AG2767" i="19"/>
  <c r="AF2767" i="19"/>
  <c r="AE2767" i="19"/>
  <c r="AD2767" i="19"/>
  <c r="M8428" i="19" l="1"/>
  <c r="M8321" i="19"/>
  <c r="AJ7139" i="19" l="1"/>
  <c r="AH7139" i="19"/>
  <c r="AG7139" i="19"/>
  <c r="AF7139" i="19"/>
  <c r="AE7139" i="19"/>
  <c r="AD7139" i="19"/>
  <c r="AL2766" i="19"/>
  <c r="AJ2766" i="19"/>
  <c r="AH2766" i="19"/>
  <c r="AG2766" i="19"/>
  <c r="AF2766" i="19"/>
  <c r="AE2766" i="19"/>
  <c r="AD2766" i="19"/>
  <c r="AL4681" i="19"/>
  <c r="AJ4681" i="19"/>
  <c r="AH4681" i="19"/>
  <c r="AG4681" i="19"/>
  <c r="AF4681" i="19"/>
  <c r="AE4681" i="19"/>
  <c r="AD4681" i="19"/>
  <c r="AL3396" i="19" l="1"/>
  <c r="AJ3396" i="19"/>
  <c r="AH3396" i="19"/>
  <c r="AG3396" i="19"/>
  <c r="AF3396" i="19"/>
  <c r="AE3396" i="19"/>
  <c r="AD3396" i="19"/>
  <c r="AD3395" i="19"/>
  <c r="AE3395" i="19"/>
  <c r="AF3395" i="19"/>
  <c r="AG3395" i="19"/>
  <c r="AH3395" i="19"/>
  <c r="AJ3395" i="19"/>
  <c r="AL3395" i="19"/>
  <c r="AJ7596" i="19"/>
  <c r="AG7596" i="19"/>
  <c r="AF7596" i="19"/>
  <c r="AE7596" i="19"/>
  <c r="AD7596" i="19"/>
  <c r="AH7596" i="19"/>
  <c r="AJ4109" i="19"/>
  <c r="AG4109" i="19"/>
  <c r="AF4109" i="19"/>
  <c r="AE4109" i="19"/>
  <c r="AD4109" i="19"/>
  <c r="AH4109" i="19"/>
  <c r="AJ7389" i="19" l="1"/>
  <c r="AH7389" i="19"/>
  <c r="AG7389" i="19"/>
  <c r="AF7389" i="19"/>
  <c r="AE7389" i="19"/>
  <c r="AD7389" i="19"/>
  <c r="AL4929" i="19" l="1"/>
  <c r="AJ4929" i="19"/>
  <c r="AH4929" i="19"/>
  <c r="AG4929" i="19"/>
  <c r="AF4929" i="19"/>
  <c r="AE4929" i="19"/>
  <c r="AD4929" i="19"/>
  <c r="AJ8720" i="19" l="1"/>
  <c r="AH8720" i="19"/>
  <c r="AG8720" i="19"/>
  <c r="AF8720" i="19"/>
  <c r="AE8720" i="19"/>
  <c r="AD8720" i="19"/>
  <c r="AJ6976" i="19"/>
  <c r="AH6976" i="19"/>
  <c r="AG6976" i="19"/>
  <c r="AF6976" i="19"/>
  <c r="AE6976" i="19"/>
  <c r="AD6976" i="19"/>
  <c r="AJ7567" i="19"/>
  <c r="AH7567" i="19"/>
  <c r="AG7567" i="19"/>
  <c r="AF7567" i="19"/>
  <c r="AE7567" i="19"/>
  <c r="AD7567" i="19"/>
  <c r="AJ5279" i="19" l="1"/>
  <c r="AH5279" i="19"/>
  <c r="AG5279" i="19"/>
  <c r="AF5279" i="19"/>
  <c r="AE5279" i="19"/>
  <c r="AD5279" i="19"/>
  <c r="AJ4901" i="19" l="1"/>
  <c r="AH4901" i="19"/>
  <c r="AG4901" i="19"/>
  <c r="AF4901" i="19"/>
  <c r="AE4901" i="19"/>
  <c r="AD4901" i="19"/>
  <c r="AL3557" i="19" l="1"/>
  <c r="AJ3557" i="19"/>
  <c r="AH3557" i="19"/>
  <c r="AG3557" i="19"/>
  <c r="AF3557" i="19"/>
  <c r="AE3557" i="19"/>
  <c r="AD3557" i="19"/>
  <c r="AJ7453" i="19"/>
  <c r="AH7453" i="19"/>
  <c r="AG7453" i="19"/>
  <c r="AF7453" i="19"/>
  <c r="AE7453" i="19"/>
  <c r="AD7453" i="19"/>
  <c r="AL1959" i="19" l="1"/>
  <c r="AJ1959" i="19"/>
  <c r="AH1959" i="19"/>
  <c r="AG1959" i="19"/>
  <c r="AF1959" i="19"/>
  <c r="AE1959" i="19"/>
  <c r="AD1959" i="19"/>
  <c r="AL3589" i="19" l="1"/>
  <c r="AJ3589" i="19"/>
  <c r="AH3589" i="19"/>
  <c r="AG3589" i="19"/>
  <c r="AF3589" i="19"/>
  <c r="AE3589" i="19"/>
  <c r="AD3589" i="19"/>
  <c r="AL3492" i="19"/>
  <c r="AJ3492" i="19"/>
  <c r="AH3492" i="19"/>
  <c r="AG3492" i="19"/>
  <c r="AF3492" i="19"/>
  <c r="AE3492" i="19"/>
  <c r="AD3492" i="19"/>
  <c r="AJ8719" i="19"/>
  <c r="AH8719" i="19"/>
  <c r="AG8719" i="19"/>
  <c r="AF8719" i="19"/>
  <c r="AE8719" i="19"/>
  <c r="AD8719" i="19"/>
  <c r="AJ7325" i="19" l="1"/>
  <c r="AH7325" i="19"/>
  <c r="AG7325" i="19"/>
  <c r="AF7325" i="19"/>
  <c r="AE7325" i="19"/>
  <c r="AD7325" i="19"/>
  <c r="AL3747" i="19"/>
  <c r="AJ3747" i="19"/>
  <c r="AH3747" i="19"/>
  <c r="AG3747" i="19"/>
  <c r="AF3747" i="19"/>
  <c r="AE3747" i="19"/>
  <c r="AD3747" i="19"/>
  <c r="AL3621" i="19" l="1"/>
  <c r="AJ3621" i="19"/>
  <c r="AH3621" i="19"/>
  <c r="AG3621" i="19"/>
  <c r="AF3621" i="19"/>
  <c r="AE3621" i="19"/>
  <c r="AD3621" i="19"/>
  <c r="AL2765" i="19" l="1"/>
  <c r="AJ2765" i="19"/>
  <c r="AH2765" i="19"/>
  <c r="AG2765" i="19"/>
  <c r="AF2765" i="19"/>
  <c r="AE2765" i="19"/>
  <c r="AD2765" i="19"/>
  <c r="AJ6975" i="19"/>
  <c r="AH6975" i="19"/>
  <c r="AG6975" i="19"/>
  <c r="AF6975" i="19"/>
  <c r="AE6975" i="19"/>
  <c r="AD6975" i="19"/>
  <c r="AL3051" i="19"/>
  <c r="AJ3051" i="19"/>
  <c r="AH3051" i="19"/>
  <c r="AG3051" i="19"/>
  <c r="AF3051" i="19"/>
  <c r="AE3051" i="19"/>
  <c r="AD3051" i="19"/>
  <c r="AN726" i="19" l="1"/>
  <c r="AK726" i="19"/>
  <c r="AN8350" i="19"/>
  <c r="AK8350" i="19"/>
  <c r="AI8350" i="19"/>
  <c r="L8212" i="19"/>
  <c r="AJ7427" i="19" l="1"/>
  <c r="AH7427" i="19"/>
  <c r="AG7427" i="19"/>
  <c r="AF7427" i="19"/>
  <c r="AE7427" i="19"/>
  <c r="AD7427" i="19"/>
  <c r="AJ7426" i="19"/>
  <c r="AH7426" i="19"/>
  <c r="AG7426" i="19"/>
  <c r="AF7426" i="19"/>
  <c r="AE7426" i="19"/>
  <c r="AD7426" i="19"/>
  <c r="AJ7425" i="19"/>
  <c r="AH7425" i="19"/>
  <c r="AG7425" i="19"/>
  <c r="AF7425" i="19"/>
  <c r="AE7425" i="19"/>
  <c r="AD7425" i="19"/>
  <c r="AN7415" i="19"/>
  <c r="K7392" i="19" s="1"/>
  <c r="AK7415" i="19"/>
  <c r="AJ7363" i="19"/>
  <c r="AH7363" i="19"/>
  <c r="AG7363" i="19"/>
  <c r="AF7363" i="19"/>
  <c r="AE7363" i="19"/>
  <c r="AD7363" i="19"/>
  <c r="AN7383" i="19"/>
  <c r="AK7383" i="19"/>
  <c r="AJ7299" i="19"/>
  <c r="AH7299" i="19"/>
  <c r="AG7299" i="19"/>
  <c r="AF7299" i="19"/>
  <c r="AE7299" i="19"/>
  <c r="AD7299" i="19"/>
  <c r="AJ7231" i="19"/>
  <c r="AH7231" i="19"/>
  <c r="AG7231" i="19"/>
  <c r="AF7231" i="19"/>
  <c r="AE7231" i="19"/>
  <c r="AD7231" i="19"/>
  <c r="AJ7230" i="19"/>
  <c r="AH7230" i="19"/>
  <c r="AG7230" i="19"/>
  <c r="AF7230" i="19"/>
  <c r="AE7230" i="19"/>
  <c r="AD7230" i="19"/>
  <c r="AJ7229" i="19"/>
  <c r="AH7229" i="19"/>
  <c r="AG7229" i="19"/>
  <c r="AF7229" i="19"/>
  <c r="AE7229" i="19"/>
  <c r="AD7229" i="19"/>
  <c r="AJ4331" i="19"/>
  <c r="AH4331" i="19"/>
  <c r="AG4331" i="19"/>
  <c r="AF4331" i="19"/>
  <c r="AE4331" i="19"/>
  <c r="AD4331" i="19"/>
  <c r="AJ4330" i="19"/>
  <c r="AH4330" i="19"/>
  <c r="AG4330" i="19"/>
  <c r="AF4330" i="19"/>
  <c r="AE4330" i="19"/>
  <c r="AD4330" i="19"/>
  <c r="AJ4329" i="19"/>
  <c r="AH4329" i="19"/>
  <c r="AG4329" i="19"/>
  <c r="AF4329" i="19"/>
  <c r="AE4329" i="19"/>
  <c r="AD4329" i="19"/>
  <c r="AJ4328" i="19"/>
  <c r="AH4328" i="19"/>
  <c r="AG4328" i="19"/>
  <c r="AF4328" i="19"/>
  <c r="AE4328" i="19"/>
  <c r="AD4328" i="19"/>
  <c r="AL3773" i="19"/>
  <c r="AJ3773" i="19"/>
  <c r="AH3773" i="19"/>
  <c r="AG3773" i="19"/>
  <c r="AF3773" i="19"/>
  <c r="AE3773" i="19"/>
  <c r="AD3773" i="19"/>
  <c r="AL3299" i="19"/>
  <c r="AJ3299" i="19"/>
  <c r="AH3299" i="19"/>
  <c r="AG3299" i="19"/>
  <c r="AF3299" i="19"/>
  <c r="AE3299" i="19"/>
  <c r="AD3299" i="19"/>
  <c r="AL3298" i="19"/>
  <c r="AJ3298" i="19"/>
  <c r="AH3298" i="19"/>
  <c r="AG3298" i="19"/>
  <c r="AF3298" i="19"/>
  <c r="AE3298" i="19"/>
  <c r="AD3298" i="19"/>
  <c r="AN3318" i="19"/>
  <c r="AK3318" i="19"/>
  <c r="AL3318" i="19"/>
  <c r="AJ3318" i="19"/>
  <c r="AH3318" i="19"/>
  <c r="AG3318" i="19"/>
  <c r="AF3318" i="19"/>
  <c r="AE3318" i="19"/>
  <c r="AD3318" i="19"/>
  <c r="AD8747" i="19"/>
  <c r="AE8747" i="19"/>
  <c r="AF8747" i="19"/>
  <c r="AG8747" i="19"/>
  <c r="AH8747" i="19"/>
  <c r="AJ8747" i="19"/>
  <c r="AN7688" i="19"/>
  <c r="AK7688" i="19"/>
  <c r="AL7688" i="19"/>
  <c r="AH7688" i="19"/>
  <c r="AN7589" i="19"/>
  <c r="AK7589" i="19"/>
  <c r="AL7589" i="19"/>
  <c r="AJ7589" i="19"/>
  <c r="AH7589" i="19"/>
  <c r="AG7589" i="19"/>
  <c r="AF7589" i="19"/>
  <c r="AE7589" i="19"/>
  <c r="AD7589" i="19"/>
  <c r="AJ7362" i="19"/>
  <c r="AH7362" i="19"/>
  <c r="AG7362" i="19"/>
  <c r="AF7362" i="19"/>
  <c r="AE7362" i="19"/>
  <c r="AD7362" i="19"/>
  <c r="AJ7298" i="19"/>
  <c r="AH7298" i="19"/>
  <c r="AG7298" i="19"/>
  <c r="AF7298" i="19"/>
  <c r="AE7298" i="19"/>
  <c r="AD7298" i="19"/>
  <c r="AJ7297" i="19"/>
  <c r="AH7297" i="19"/>
  <c r="AG7297" i="19"/>
  <c r="AF7297" i="19"/>
  <c r="AE7297" i="19"/>
  <c r="AD7297" i="19"/>
  <c r="AJ7296" i="19"/>
  <c r="AH7296" i="19"/>
  <c r="AG7296" i="19"/>
  <c r="AF7296" i="19"/>
  <c r="AE7296" i="19"/>
  <c r="AD7296" i="19"/>
  <c r="AJ4327" i="19"/>
  <c r="AH4327" i="19"/>
  <c r="AG4327" i="19"/>
  <c r="AF4327" i="19"/>
  <c r="AE4327" i="19"/>
  <c r="AD4327" i="19"/>
  <c r="AL3297" i="19"/>
  <c r="AJ3297" i="19"/>
  <c r="AH3297" i="19"/>
  <c r="AG3297" i="19"/>
  <c r="AF3297" i="19"/>
  <c r="AE3297" i="19"/>
  <c r="AD3297" i="19"/>
  <c r="AL3296" i="19"/>
  <c r="AJ3296" i="19"/>
  <c r="AH3296" i="19"/>
  <c r="AG3296" i="19"/>
  <c r="AF3296" i="19"/>
  <c r="AE3296" i="19"/>
  <c r="AD3296" i="19"/>
  <c r="AL3295" i="19"/>
  <c r="AJ3295" i="19"/>
  <c r="AH3295" i="19"/>
  <c r="AG3295" i="19"/>
  <c r="AF3295" i="19"/>
  <c r="AE3295" i="19"/>
  <c r="AD3295" i="19"/>
  <c r="AL2269" i="19"/>
  <c r="AJ2269" i="19"/>
  <c r="AH2269" i="19"/>
  <c r="AG2269" i="19"/>
  <c r="AF2269" i="19"/>
  <c r="AE2269" i="19"/>
  <c r="AD2269" i="19"/>
  <c r="AL2268" i="19"/>
  <c r="AJ2268" i="19"/>
  <c r="AH2268" i="19"/>
  <c r="AG2268" i="19"/>
  <c r="AF2268" i="19"/>
  <c r="AE2268" i="19"/>
  <c r="AD2268" i="19"/>
  <c r="AL2267" i="19"/>
  <c r="AJ2267" i="19"/>
  <c r="AH2267" i="19"/>
  <c r="AG2267" i="19"/>
  <c r="AF2267" i="19"/>
  <c r="AE2267" i="19"/>
  <c r="AD2267" i="19"/>
  <c r="AL2266" i="19"/>
  <c r="AJ2266" i="19"/>
  <c r="AH2266" i="19"/>
  <c r="AG2266" i="19"/>
  <c r="AF2266" i="19"/>
  <c r="AE2266" i="19"/>
  <c r="AD2266" i="19"/>
  <c r="AL2265" i="19"/>
  <c r="AJ2265" i="19"/>
  <c r="AH2265" i="19"/>
  <c r="AG2265" i="19"/>
  <c r="AF2265" i="19"/>
  <c r="AE2265" i="19"/>
  <c r="AD2265" i="19"/>
  <c r="AE7688" i="19" l="1"/>
  <c r="AG7688" i="19"/>
  <c r="AJ7688" i="19"/>
  <c r="AH7415" i="19"/>
  <c r="AD7415" i="19"/>
  <c r="AE7383" i="19"/>
  <c r="AG7383" i="19"/>
  <c r="AJ7383" i="19"/>
  <c r="AF7415" i="19"/>
  <c r="AL7415" i="19"/>
  <c r="AH7383" i="19"/>
  <c r="AL7383" i="19"/>
  <c r="AE7415" i="19"/>
  <c r="AG7415" i="19"/>
  <c r="AJ7415" i="19"/>
  <c r="AD7688" i="19"/>
  <c r="AF7688" i="19"/>
  <c r="AD7383" i="19"/>
  <c r="AF7383" i="19"/>
  <c r="AK1078" i="19" l="1"/>
  <c r="AN1078" i="19"/>
  <c r="AG1078" i="19"/>
  <c r="AF1078" i="19"/>
  <c r="AE1078" i="19"/>
  <c r="AD1078" i="19"/>
  <c r="AL1078" i="19"/>
  <c r="AJ1078" i="19"/>
  <c r="AH1078" i="19"/>
  <c r="AN8382" i="19" l="1"/>
  <c r="K8358" i="19" s="1"/>
  <c r="L8366" i="19" l="1"/>
  <c r="K8366" i="19"/>
  <c r="I8366" i="19"/>
  <c r="H8366" i="19"/>
  <c r="F8366" i="19"/>
  <c r="E8366" i="19"/>
  <c r="D8366" i="19"/>
  <c r="C8366" i="19"/>
  <c r="B8366" i="19"/>
  <c r="AJ8385" i="19"/>
  <c r="H8359" i="19" s="1"/>
  <c r="AG8385" i="19"/>
  <c r="E8359" i="19" s="1"/>
  <c r="AE8385" i="19"/>
  <c r="C8359" i="19" s="1"/>
  <c r="AN8385" i="19"/>
  <c r="AL8385" i="19"/>
  <c r="AK8385" i="19"/>
  <c r="I8359" i="19" s="1"/>
  <c r="AH8385" i="19"/>
  <c r="AF8385" i="19"/>
  <c r="D8359" i="19" s="1"/>
  <c r="AD8385" i="19"/>
  <c r="B8359" i="19" s="1"/>
  <c r="AL8382" i="19"/>
  <c r="AK8382" i="19"/>
  <c r="I8358" i="19" s="1"/>
  <c r="AJ8382" i="19"/>
  <c r="H8358" i="19" s="1"/>
  <c r="AH8382" i="19"/>
  <c r="F8358" i="19" s="1"/>
  <c r="AG8382" i="19"/>
  <c r="E8358" i="19" s="1"/>
  <c r="AF8382" i="19"/>
  <c r="D8358" i="19" s="1"/>
  <c r="AE8382" i="19"/>
  <c r="C8358" i="19" s="1"/>
  <c r="AD8382" i="19"/>
  <c r="B8358" i="19" s="1"/>
  <c r="K8359" i="19"/>
  <c r="F8359" i="19"/>
  <c r="M8356" i="19"/>
  <c r="AN8355" i="19"/>
  <c r="K8357" i="19" s="1"/>
  <c r="AK8355" i="19"/>
  <c r="I8357" i="19" s="1"/>
  <c r="L1306" i="19"/>
  <c r="AE8355" i="19" l="1"/>
  <c r="C8357" i="19" s="1"/>
  <c r="AG8355" i="19"/>
  <c r="E8357" i="19" s="1"/>
  <c r="AJ8355" i="19"/>
  <c r="H8357" i="19" s="1"/>
  <c r="AF8355" i="19"/>
  <c r="D8357" i="19" s="1"/>
  <c r="AH8355" i="19"/>
  <c r="F8357" i="19" s="1"/>
  <c r="AD8355" i="19"/>
  <c r="B8357" i="19" s="1"/>
  <c r="AL8355" i="19"/>
  <c r="K8360" i="19"/>
  <c r="I8360" i="19"/>
  <c r="E8360" i="19" l="1"/>
  <c r="D8360" i="19"/>
  <c r="H8360" i="19"/>
  <c r="C8360" i="19"/>
  <c r="F8360" i="19"/>
  <c r="AM8355" i="19"/>
  <c r="B8360" i="19"/>
  <c r="K6839" i="19"/>
  <c r="I6839" i="19"/>
  <c r="AN6859" i="19"/>
  <c r="L8379" i="19" l="1"/>
  <c r="F8361" i="19"/>
  <c r="H8361" i="19"/>
  <c r="AJ7361" i="19" l="1"/>
  <c r="AH7361" i="19"/>
  <c r="AG7361" i="19"/>
  <c r="AF7361" i="19"/>
  <c r="AE7361" i="19"/>
  <c r="AD7361" i="19"/>
  <c r="AJ6974" i="19"/>
  <c r="AH6974" i="19"/>
  <c r="AG6974" i="19"/>
  <c r="AF6974" i="19"/>
  <c r="AE6974" i="19"/>
  <c r="AD6974" i="19"/>
  <c r="AJ7360" i="19" l="1"/>
  <c r="AH7360" i="19"/>
  <c r="AG7360" i="19"/>
  <c r="AF7360" i="19"/>
  <c r="AE7360" i="19"/>
  <c r="AD7360" i="19"/>
  <c r="AJ8718" i="19"/>
  <c r="AH8718" i="19"/>
  <c r="AG8718" i="19"/>
  <c r="AF8718" i="19"/>
  <c r="AE8718" i="19"/>
  <c r="AD8718" i="19"/>
  <c r="AJ7424" i="19"/>
  <c r="AH7424" i="19"/>
  <c r="AG7424" i="19"/>
  <c r="AF7424" i="19"/>
  <c r="AE7424" i="19"/>
  <c r="AD7424" i="19"/>
  <c r="AN1507" i="19"/>
  <c r="AK1507" i="19"/>
  <c r="AI1507" i="19"/>
  <c r="AL1121" i="19" l="1"/>
  <c r="AJ1121" i="19"/>
  <c r="AH1121" i="19"/>
  <c r="AG1121" i="19"/>
  <c r="AF1121" i="19"/>
  <c r="AE1121" i="19"/>
  <c r="AD1121" i="19"/>
  <c r="AD3920" i="19"/>
  <c r="AJ7491" i="19" l="1"/>
  <c r="AH7491" i="19"/>
  <c r="AG7491" i="19"/>
  <c r="AF7491" i="19"/>
  <c r="AE7491" i="19"/>
  <c r="AD7491" i="19"/>
  <c r="AJ7663" i="19"/>
  <c r="AH7663" i="19"/>
  <c r="AG7663" i="19"/>
  <c r="AF7663" i="19"/>
  <c r="AE7663" i="19"/>
  <c r="AD7663" i="19"/>
  <c r="AJ6973" i="19"/>
  <c r="AH6973" i="19"/>
  <c r="AG6973" i="19"/>
  <c r="AF6973" i="19"/>
  <c r="AE6973" i="19"/>
  <c r="AD6973" i="19"/>
  <c r="AJ7138" i="19" l="1"/>
  <c r="AH7138" i="19"/>
  <c r="AG7138" i="19"/>
  <c r="AF7138" i="19"/>
  <c r="AE7138" i="19"/>
  <c r="AD7138" i="19"/>
  <c r="AJ8177" i="19"/>
  <c r="AH8177" i="19"/>
  <c r="AG8177" i="19"/>
  <c r="AF8177" i="19"/>
  <c r="AE8177" i="19"/>
  <c r="AD8177" i="19"/>
  <c r="AJ7423" i="19"/>
  <c r="AH7423" i="19"/>
  <c r="AG7423" i="19"/>
  <c r="AF7423" i="19"/>
  <c r="AE7423" i="19"/>
  <c r="AD7423" i="19"/>
  <c r="AJ7295" i="19" l="1"/>
  <c r="AH7295" i="19"/>
  <c r="AG7295" i="19"/>
  <c r="AF7295" i="19"/>
  <c r="AE7295" i="19"/>
  <c r="AD7295" i="19"/>
  <c r="AL979" i="19"/>
  <c r="AJ979" i="19"/>
  <c r="AH979" i="19"/>
  <c r="AG979" i="19"/>
  <c r="AF979" i="19"/>
  <c r="AE979" i="19"/>
  <c r="AD979" i="19"/>
  <c r="AL3294" i="19" l="1"/>
  <c r="AJ3294" i="19"/>
  <c r="AH3294" i="19"/>
  <c r="AG3294" i="19"/>
  <c r="AF3294" i="19"/>
  <c r="AE3294" i="19"/>
  <c r="AD3294" i="19"/>
  <c r="AL2233" i="19" l="1"/>
  <c r="AJ2233" i="19"/>
  <c r="AH2233" i="19"/>
  <c r="AG2233" i="19"/>
  <c r="AF2233" i="19"/>
  <c r="AE2233" i="19"/>
  <c r="AD2233" i="19"/>
  <c r="AJ8204" i="19"/>
  <c r="AH8204" i="19"/>
  <c r="AG8204" i="19"/>
  <c r="AF8204" i="19"/>
  <c r="AE8204" i="19"/>
  <c r="AD8204" i="19"/>
  <c r="AJ8717" i="19" l="1"/>
  <c r="AH8717" i="19"/>
  <c r="AG8717" i="19"/>
  <c r="AF8717" i="19"/>
  <c r="AE8717" i="19"/>
  <c r="AD8717" i="19"/>
  <c r="AJ7631" i="19"/>
  <c r="AH7631" i="19"/>
  <c r="AG7631" i="19"/>
  <c r="AF7631" i="19"/>
  <c r="AE7631" i="19"/>
  <c r="AD7631" i="19"/>
  <c r="AJ6806" i="19"/>
  <c r="AH6806" i="19"/>
  <c r="AG6806" i="19"/>
  <c r="AF6806" i="19"/>
  <c r="AE6806" i="19"/>
  <c r="AD6806" i="19"/>
  <c r="AJ7566" i="19"/>
  <c r="AH7566" i="19"/>
  <c r="AG7566" i="19"/>
  <c r="AF7566" i="19"/>
  <c r="AE7566" i="19"/>
  <c r="AD7566" i="19"/>
  <c r="AJ4900" i="19"/>
  <c r="AH4900" i="19"/>
  <c r="AG4900" i="19"/>
  <c r="AF4900" i="19"/>
  <c r="AE4900" i="19"/>
  <c r="AD4900" i="19"/>
  <c r="AJ4326" i="19"/>
  <c r="AH4326" i="19"/>
  <c r="AG4326" i="19"/>
  <c r="AF4326" i="19"/>
  <c r="AE4326" i="19"/>
  <c r="AD4326" i="19"/>
  <c r="AJ6735" i="19"/>
  <c r="AH6735" i="19"/>
  <c r="AG6735" i="19"/>
  <c r="AF6735" i="19"/>
  <c r="AE6735" i="19"/>
  <c r="AD6735" i="19"/>
  <c r="L2412" i="19" l="1"/>
  <c r="K2412" i="19"/>
  <c r="I2412" i="19"/>
  <c r="H2412" i="19"/>
  <c r="F2412" i="19"/>
  <c r="E2412" i="19"/>
  <c r="D2412" i="19"/>
  <c r="C2412" i="19"/>
  <c r="B2412" i="19"/>
  <c r="L2411" i="19"/>
  <c r="L2912" i="19"/>
  <c r="L3436" i="19"/>
  <c r="L3435" i="19"/>
  <c r="L3925" i="19"/>
  <c r="K3925" i="19"/>
  <c r="I3925" i="19"/>
  <c r="H3925" i="19"/>
  <c r="F3925" i="19"/>
  <c r="E3925" i="19"/>
  <c r="D3925" i="19"/>
  <c r="C3925" i="19"/>
  <c r="B3925" i="19"/>
  <c r="L3924" i="19"/>
  <c r="K5101" i="19"/>
  <c r="L7238" i="19"/>
  <c r="L6145" i="19"/>
  <c r="K6145" i="19"/>
  <c r="I6145" i="19"/>
  <c r="H6145" i="19"/>
  <c r="F6145" i="19"/>
  <c r="E6145" i="19"/>
  <c r="D6145" i="19"/>
  <c r="C6145" i="19"/>
  <c r="B6145" i="19"/>
  <c r="L6144" i="19"/>
  <c r="L6745" i="19"/>
  <c r="K6745" i="19"/>
  <c r="I6745" i="19"/>
  <c r="H6745" i="19"/>
  <c r="F6745" i="19"/>
  <c r="E6745" i="19"/>
  <c r="D6745" i="19"/>
  <c r="C6745" i="19"/>
  <c r="B6745" i="19"/>
  <c r="L6744" i="19"/>
  <c r="L7740" i="19"/>
  <c r="L8330" i="19"/>
  <c r="K8324" i="19"/>
  <c r="I8324" i="19"/>
  <c r="AN8315" i="19"/>
  <c r="AK8315" i="19"/>
  <c r="AN4515" i="19" l="1"/>
  <c r="K4484" i="19" s="1"/>
  <c r="K986" i="19" s="1"/>
  <c r="AK4515" i="19"/>
  <c r="I4484" i="19" s="1"/>
  <c r="I986" i="19" s="1"/>
  <c r="AN3909" i="19"/>
  <c r="AL3909" i="19"/>
  <c r="AK3909" i="19"/>
  <c r="AJ3909" i="19"/>
  <c r="AH3909" i="19"/>
  <c r="AG3909" i="19"/>
  <c r="AF3909" i="19"/>
  <c r="AE3909" i="19"/>
  <c r="AD3909" i="19"/>
  <c r="K1236" i="19"/>
  <c r="I1236" i="19"/>
  <c r="L1235" i="19"/>
  <c r="L1131" i="19"/>
  <c r="K1131" i="19"/>
  <c r="I1131" i="19"/>
  <c r="H1131" i="19"/>
  <c r="F1131" i="19"/>
  <c r="E1131" i="19"/>
  <c r="D1131" i="19"/>
  <c r="C1131" i="19"/>
  <c r="B1131" i="19"/>
  <c r="L1095" i="19"/>
  <c r="K1095" i="19"/>
  <c r="I1095" i="19"/>
  <c r="H1095" i="19"/>
  <c r="F1095" i="19"/>
  <c r="E1095" i="19"/>
  <c r="D1095" i="19"/>
  <c r="C1095" i="19"/>
  <c r="B1095" i="19"/>
  <c r="L1094" i="19"/>
  <c r="AN7255" i="19"/>
  <c r="AL7255" i="19"/>
  <c r="AK7255" i="19"/>
  <c r="AJ7255" i="19"/>
  <c r="AH7255" i="19"/>
  <c r="AG7255" i="19"/>
  <c r="AF7255" i="19"/>
  <c r="AE7255" i="19"/>
  <c r="AD7255" i="19"/>
  <c r="L950" i="19"/>
  <c r="K950" i="19"/>
  <c r="I950" i="19"/>
  <c r="H950" i="19"/>
  <c r="F950" i="19"/>
  <c r="E950" i="19"/>
  <c r="D950" i="19"/>
  <c r="C950" i="19"/>
  <c r="B950" i="19"/>
  <c r="L881" i="19"/>
  <c r="L813" i="19"/>
  <c r="K813" i="19"/>
  <c r="I813" i="19"/>
  <c r="H813" i="19"/>
  <c r="F813" i="19"/>
  <c r="E813" i="19"/>
  <c r="D813" i="19"/>
  <c r="C813" i="19"/>
  <c r="B813" i="19"/>
  <c r="J779" i="19"/>
  <c r="G779" i="19"/>
  <c r="J778" i="19"/>
  <c r="G778" i="19"/>
  <c r="L777" i="19"/>
  <c r="J777" i="19"/>
  <c r="G777" i="19"/>
  <c r="J776" i="19"/>
  <c r="G776" i="19"/>
  <c r="AL4481" i="19" l="1"/>
  <c r="AJ4481" i="19"/>
  <c r="AH4481" i="19"/>
  <c r="AG4481" i="19"/>
  <c r="AF4481" i="19"/>
  <c r="AE4481" i="19"/>
  <c r="AD4481" i="19"/>
  <c r="M3915" i="19"/>
  <c r="N76" i="19" s="1"/>
  <c r="AN2428" i="19"/>
  <c r="AL2428" i="19"/>
  <c r="AK2428" i="19"/>
  <c r="AJ2428" i="19"/>
  <c r="AH2428" i="19"/>
  <c r="AG2428" i="19"/>
  <c r="AF2428" i="19"/>
  <c r="AE2428" i="19"/>
  <c r="AD2428" i="19"/>
  <c r="L197" i="19"/>
  <c r="M405" i="19"/>
  <c r="N9" i="19" s="1"/>
  <c r="J1822" i="19"/>
  <c r="G1822" i="19"/>
  <c r="L1821" i="19"/>
  <c r="K1821" i="19"/>
  <c r="J1821" i="19"/>
  <c r="I1821" i="19"/>
  <c r="H1821" i="19"/>
  <c r="G1821" i="19"/>
  <c r="F1821" i="19"/>
  <c r="E1821" i="19"/>
  <c r="D1821" i="19"/>
  <c r="C1821" i="19"/>
  <c r="B1821" i="19"/>
  <c r="J1820" i="19"/>
  <c r="G1820" i="19"/>
  <c r="J1819" i="19"/>
  <c r="G1819" i="19"/>
  <c r="AE2933" i="19" l="1"/>
  <c r="AG2933" i="19"/>
  <c r="AJ2933" i="19"/>
  <c r="AD2933" i="19"/>
  <c r="AF2933" i="19"/>
  <c r="AH2933" i="19"/>
  <c r="AL2933" i="19"/>
  <c r="AD8350" i="19"/>
  <c r="AF8350" i="19"/>
  <c r="AH8350" i="19"/>
  <c r="AL8350" i="19"/>
  <c r="AE8350" i="19"/>
  <c r="AG8350" i="19"/>
  <c r="AJ8350" i="19"/>
  <c r="M1297" i="19"/>
  <c r="N34" i="19" s="1"/>
  <c r="M1333" i="19"/>
  <c r="N35" i="19" s="1"/>
  <c r="M1369" i="19"/>
  <c r="AN1327" i="19"/>
  <c r="K1300" i="19" s="1"/>
  <c r="K778" i="19" s="1"/>
  <c r="AK1327" i="19"/>
  <c r="I1300" i="19" s="1"/>
  <c r="I778" i="19" s="1"/>
  <c r="AL1327" i="19"/>
  <c r="L1300" i="19" s="1"/>
  <c r="L778" i="19" s="1"/>
  <c r="AJ1327" i="19"/>
  <c r="H1300" i="19" s="1"/>
  <c r="H778" i="19" s="1"/>
  <c r="AH1327" i="19"/>
  <c r="F1300" i="19" s="1"/>
  <c r="F778" i="19" s="1"/>
  <c r="AG1327" i="19"/>
  <c r="E1300" i="19" s="1"/>
  <c r="E778" i="19" s="1"/>
  <c r="AF1327" i="19"/>
  <c r="D1300" i="19" s="1"/>
  <c r="D778" i="19" s="1"/>
  <c r="AE1327" i="19"/>
  <c r="C1300" i="19" s="1"/>
  <c r="C778" i="19" s="1"/>
  <c r="AD1327" i="19"/>
  <c r="B1300" i="19" s="1"/>
  <c r="B778" i="19" s="1"/>
  <c r="AJ1197" i="19"/>
  <c r="AH1197" i="19"/>
  <c r="AG1197" i="19"/>
  <c r="AF1197" i="19"/>
  <c r="AE1197" i="19"/>
  <c r="AD1197" i="19"/>
  <c r="L741" i="19" l="1"/>
  <c r="AN797" i="19"/>
  <c r="K771" i="19" s="1"/>
  <c r="K1307" i="19" s="1"/>
  <c r="AK797" i="19"/>
  <c r="I771" i="19" s="1"/>
  <c r="I1307" i="19" s="1"/>
  <c r="AI797" i="19"/>
  <c r="AD797" i="19" l="1"/>
  <c r="B771" i="19" s="1"/>
  <c r="B1307" i="19" s="1"/>
  <c r="AF797" i="19"/>
  <c r="D771" i="19" s="1"/>
  <c r="D1307" i="19" s="1"/>
  <c r="AL797" i="19"/>
  <c r="L1307" i="19" s="1"/>
  <c r="AE797" i="19"/>
  <c r="C771" i="19" s="1"/>
  <c r="C1307" i="19" s="1"/>
  <c r="AG797" i="19"/>
  <c r="E771" i="19" s="1"/>
  <c r="E1307" i="19" s="1"/>
  <c r="AH797" i="19"/>
  <c r="F771" i="19" s="1"/>
  <c r="F1307" i="19" s="1"/>
  <c r="AJ797" i="19"/>
  <c r="H771" i="19" s="1"/>
  <c r="H1307" i="19" s="1"/>
  <c r="AN761" i="19"/>
  <c r="K735" i="19" s="1"/>
  <c r="AK761" i="19"/>
  <c r="I735" i="19" s="1"/>
  <c r="K1299" i="19"/>
  <c r="K777" i="19" s="1"/>
  <c r="I1299" i="19"/>
  <c r="I777" i="19" s="1"/>
  <c r="AN217" i="19"/>
  <c r="K191" i="19" s="1"/>
  <c r="K742" i="19" s="1"/>
  <c r="AK217" i="19"/>
  <c r="I191" i="19" s="1"/>
  <c r="I742" i="19" s="1"/>
  <c r="AJ8422" i="19"/>
  <c r="H8394" i="19" s="1"/>
  <c r="H2343" i="19" s="1"/>
  <c r="AG8422" i="19"/>
  <c r="E8394" i="19" s="1"/>
  <c r="E2343" i="19" s="1"/>
  <c r="AF8422" i="19"/>
  <c r="D8394" i="19" s="1"/>
  <c r="D2343" i="19" s="1"/>
  <c r="AE8422" i="19"/>
  <c r="C8394" i="19" s="1"/>
  <c r="C2343" i="19" s="1"/>
  <c r="AD8422" i="19"/>
  <c r="B8394" i="19" s="1"/>
  <c r="B2343" i="19" s="1"/>
  <c r="AN8422" i="19"/>
  <c r="AL8422" i="19"/>
  <c r="AK8422" i="19"/>
  <c r="I8394" i="19" s="1"/>
  <c r="I2343" i="19" s="1"/>
  <c r="AH8422" i="19"/>
  <c r="F8394" i="19" s="1"/>
  <c r="F2343" i="19" s="1"/>
  <c r="AL8417" i="19"/>
  <c r="AK8417" i="19"/>
  <c r="I8393" i="19" s="1"/>
  <c r="I2342" i="19" s="1"/>
  <c r="AJ8417" i="19"/>
  <c r="H8393" i="19" s="1"/>
  <c r="H2342" i="19" s="1"/>
  <c r="AH8417" i="19"/>
  <c r="F8393" i="19" s="1"/>
  <c r="F2342" i="19" s="1"/>
  <c r="AG8417" i="19"/>
  <c r="E8393" i="19" s="1"/>
  <c r="E2342" i="19" s="1"/>
  <c r="AF8417" i="19"/>
  <c r="D8393" i="19" s="1"/>
  <c r="D2342" i="19" s="1"/>
  <c r="AE8417" i="19"/>
  <c r="C8393" i="19" s="1"/>
  <c r="C2342" i="19" s="1"/>
  <c r="AD8417" i="19"/>
  <c r="B8393" i="19" s="1"/>
  <c r="K8394" i="19"/>
  <c r="K8393" i="19"/>
  <c r="K2342" i="19" s="1"/>
  <c r="AN8390" i="19"/>
  <c r="K8392" i="19" s="1"/>
  <c r="K2341" i="19" s="1"/>
  <c r="AK8390" i="19"/>
  <c r="I8392" i="19" s="1"/>
  <c r="I2341" i="19" s="1"/>
  <c r="H8324" i="19"/>
  <c r="H1236" i="19" s="1"/>
  <c r="F8324" i="19"/>
  <c r="F1236" i="19" s="1"/>
  <c r="E8324" i="19"/>
  <c r="E1236" i="19" s="1"/>
  <c r="D8324" i="19"/>
  <c r="D1236" i="19" s="1"/>
  <c r="C8324" i="19"/>
  <c r="C1236" i="19" s="1"/>
  <c r="B8324" i="19"/>
  <c r="AN8347" i="19"/>
  <c r="K8323" i="19" s="1"/>
  <c r="K1235" i="19" s="1"/>
  <c r="AK8347" i="19"/>
  <c r="I8323" i="19" s="1"/>
  <c r="I1235" i="19" s="1"/>
  <c r="AJ8332" i="19"/>
  <c r="AH8332" i="19"/>
  <c r="AG8332" i="19"/>
  <c r="AF8332" i="19"/>
  <c r="AE8332" i="19"/>
  <c r="AD8332" i="19"/>
  <c r="AJ8331" i="19"/>
  <c r="AH8331" i="19"/>
  <c r="AG8331" i="19"/>
  <c r="AF8331" i="19"/>
  <c r="AE8331" i="19"/>
  <c r="AD8331" i="19"/>
  <c r="AJ8330" i="19"/>
  <c r="AH8330" i="19"/>
  <c r="AG8330" i="19"/>
  <c r="AF8330" i="19"/>
  <c r="AE8330" i="19"/>
  <c r="AD8330" i="19"/>
  <c r="AJ8329" i="19"/>
  <c r="AH8329" i="19"/>
  <c r="AG8329" i="19"/>
  <c r="AF8329" i="19"/>
  <c r="AE8329" i="19"/>
  <c r="AD8329" i="19"/>
  <c r="AJ8328" i="19"/>
  <c r="AH8328" i="19"/>
  <c r="AG8328" i="19"/>
  <c r="AF8328" i="19"/>
  <c r="AE8328" i="19"/>
  <c r="AD8328" i="19"/>
  <c r="AJ8327" i="19"/>
  <c r="AH8327" i="19"/>
  <c r="AG8327" i="19"/>
  <c r="AF8327" i="19"/>
  <c r="AE8327" i="19"/>
  <c r="AD8327" i="19"/>
  <c r="AJ8326" i="19"/>
  <c r="AH8326" i="19"/>
  <c r="AG8326" i="19"/>
  <c r="AF8326" i="19"/>
  <c r="AE8326" i="19"/>
  <c r="AD8326" i="19"/>
  <c r="AJ8325" i="19"/>
  <c r="AH8325" i="19"/>
  <c r="AG8325" i="19"/>
  <c r="AF8325" i="19"/>
  <c r="AE8325" i="19"/>
  <c r="AD8325" i="19"/>
  <c r="AJ8324" i="19"/>
  <c r="AH8324" i="19"/>
  <c r="AG8324" i="19"/>
  <c r="AF8324" i="19"/>
  <c r="AE8324" i="19"/>
  <c r="AD8324" i="19"/>
  <c r="AJ8323" i="19"/>
  <c r="AH8323" i="19"/>
  <c r="AG8323" i="19"/>
  <c r="AF8323" i="19"/>
  <c r="AE8323" i="19"/>
  <c r="AD8323" i="19"/>
  <c r="AJ8322" i="19"/>
  <c r="AH8322" i="19"/>
  <c r="AG8322" i="19"/>
  <c r="AF8322" i="19"/>
  <c r="AE8322" i="19"/>
  <c r="AD8322" i="19"/>
  <c r="AL8321" i="19"/>
  <c r="AJ8321" i="19"/>
  <c r="AH8321" i="19"/>
  <c r="AG8321" i="19"/>
  <c r="AF8321" i="19"/>
  <c r="AE8321" i="19"/>
  <c r="AD8321" i="19"/>
  <c r="AN8320" i="19"/>
  <c r="K8322" i="19" s="1"/>
  <c r="K1234" i="19" s="1"/>
  <c r="AK8320" i="19"/>
  <c r="I8322" i="19" s="1"/>
  <c r="I1234" i="19" s="1"/>
  <c r="AL7760" i="19"/>
  <c r="AJ7760" i="19"/>
  <c r="H7734" i="19" s="1"/>
  <c r="H1201" i="19" s="1"/>
  <c r="AH7760" i="19"/>
  <c r="F7734" i="19" s="1"/>
  <c r="F1201" i="19" s="1"/>
  <c r="AG7760" i="19"/>
  <c r="E7734" i="19" s="1"/>
  <c r="E1201" i="19" s="1"/>
  <c r="AF7760" i="19"/>
  <c r="D7734" i="19" s="1"/>
  <c r="D1201" i="19" s="1"/>
  <c r="AE7760" i="19"/>
  <c r="C7734" i="19" s="1"/>
  <c r="C1201" i="19" s="1"/>
  <c r="AD7760" i="19"/>
  <c r="B7734" i="19" s="1"/>
  <c r="B1201" i="19" s="1"/>
  <c r="AN7757" i="19"/>
  <c r="K7733" i="19" s="1"/>
  <c r="K1200" i="19" s="1"/>
  <c r="AK7757" i="19"/>
  <c r="I7733" i="19" s="1"/>
  <c r="I1200" i="19" s="1"/>
  <c r="AJ7737" i="19"/>
  <c r="AH7737" i="19"/>
  <c r="AG7737" i="19"/>
  <c r="AF7737" i="19"/>
  <c r="AE7737" i="19"/>
  <c r="AD7737" i="19"/>
  <c r="AJ7736" i="19"/>
  <c r="AH7736" i="19"/>
  <c r="AG7736" i="19"/>
  <c r="AF7736" i="19"/>
  <c r="AE7736" i="19"/>
  <c r="AD7736" i="19"/>
  <c r="AJ7735" i="19"/>
  <c r="AH7735" i="19"/>
  <c r="AG7735" i="19"/>
  <c r="AF7735" i="19"/>
  <c r="AE7735" i="19"/>
  <c r="AD7735" i="19"/>
  <c r="AJ7734" i="19"/>
  <c r="AH7734" i="19"/>
  <c r="AG7734" i="19"/>
  <c r="AF7734" i="19"/>
  <c r="AE7734" i="19"/>
  <c r="AD7734" i="19"/>
  <c r="K7734" i="19"/>
  <c r="K1201" i="19" s="1"/>
  <c r="I7734" i="19"/>
  <c r="I1201" i="19" s="1"/>
  <c r="AJ7733" i="19"/>
  <c r="AH7733" i="19"/>
  <c r="AG7733" i="19"/>
  <c r="AF7733" i="19"/>
  <c r="AE7733" i="19"/>
  <c r="AD7733" i="19"/>
  <c r="AJ7732" i="19"/>
  <c r="AH7732" i="19"/>
  <c r="AG7732" i="19"/>
  <c r="AF7732" i="19"/>
  <c r="AE7732" i="19"/>
  <c r="AD7732" i="19"/>
  <c r="AJ7731" i="19"/>
  <c r="AH7731" i="19"/>
  <c r="AG7731" i="19"/>
  <c r="AF7731" i="19"/>
  <c r="AE7731" i="19"/>
  <c r="AD7731" i="19"/>
  <c r="K7732" i="19"/>
  <c r="K1199" i="19" s="1"/>
  <c r="I7732" i="19"/>
  <c r="I1199" i="19" s="1"/>
  <c r="AK6767" i="19"/>
  <c r="AK6761" i="19"/>
  <c r="I6737" i="19" s="1"/>
  <c r="I1130" i="19" s="1"/>
  <c r="AL6767" i="19"/>
  <c r="AJ6767" i="19"/>
  <c r="AH6767" i="19"/>
  <c r="AG6767" i="19"/>
  <c r="AF6767" i="19"/>
  <c r="AE6767" i="19"/>
  <c r="AD6767" i="19"/>
  <c r="AL6761" i="19"/>
  <c r="AH6761" i="19"/>
  <c r="F6737" i="19" s="1"/>
  <c r="F1130" i="19" s="1"/>
  <c r="AF6761" i="19"/>
  <c r="D6737" i="19" s="1"/>
  <c r="D1130" i="19" s="1"/>
  <c r="AD6761" i="19"/>
  <c r="B6737" i="19" s="1"/>
  <c r="B1130" i="19" s="1"/>
  <c r="AN6761" i="19"/>
  <c r="AJ6761" i="19"/>
  <c r="AG6761" i="19"/>
  <c r="E6737" i="19" s="1"/>
  <c r="E1130" i="19" s="1"/>
  <c r="AE6761" i="19"/>
  <c r="C6737" i="19" s="1"/>
  <c r="C1130" i="19" s="1"/>
  <c r="I6753" i="19"/>
  <c r="K6753" i="19"/>
  <c r="F6753" i="19"/>
  <c r="H6753" i="19"/>
  <c r="C6753" i="19"/>
  <c r="D6753" i="19"/>
  <c r="E6753" i="19"/>
  <c r="B6753" i="19"/>
  <c r="K6737" i="19"/>
  <c r="H6737" i="19"/>
  <c r="H1130" i="19" s="1"/>
  <c r="AJ6734" i="19"/>
  <c r="H6736" i="19" s="1"/>
  <c r="H1129" i="19" s="1"/>
  <c r="AG6734" i="19"/>
  <c r="E6736" i="19" s="1"/>
  <c r="E1129" i="19" s="1"/>
  <c r="AF6734" i="19"/>
  <c r="D6736" i="19" s="1"/>
  <c r="D1129" i="19" s="1"/>
  <c r="AE6734" i="19"/>
  <c r="C6736" i="19" s="1"/>
  <c r="C1129" i="19" s="1"/>
  <c r="AD6734" i="19"/>
  <c r="B6736" i="19" s="1"/>
  <c r="B1129" i="19" s="1"/>
  <c r="M6735" i="19"/>
  <c r="N146" i="19" s="1"/>
  <c r="AN6734" i="19"/>
  <c r="K6736" i="19" s="1"/>
  <c r="K1129" i="19" s="1"/>
  <c r="AK6734" i="19"/>
  <c r="I6736" i="19" s="1"/>
  <c r="I1129" i="19" s="1"/>
  <c r="AH6734" i="19"/>
  <c r="F6736" i="19" s="1"/>
  <c r="F1129" i="19" s="1"/>
  <c r="AL6166" i="19"/>
  <c r="AJ6166" i="19"/>
  <c r="AH6166" i="19"/>
  <c r="AG6166" i="19"/>
  <c r="AF6166" i="19"/>
  <c r="AE6166" i="19"/>
  <c r="AD6166" i="19"/>
  <c r="AN6161" i="19"/>
  <c r="AK6161" i="19"/>
  <c r="I6137" i="19" s="1"/>
  <c r="I1094" i="19" s="1"/>
  <c r="I6153" i="19"/>
  <c r="K6153" i="19"/>
  <c r="F6153" i="19"/>
  <c r="H6153" i="19"/>
  <c r="C6153" i="19"/>
  <c r="D6153" i="19"/>
  <c r="E6153" i="19"/>
  <c r="B6153" i="19"/>
  <c r="AJ6139" i="19"/>
  <c r="AH6139" i="19"/>
  <c r="AG6139" i="19"/>
  <c r="AF6139" i="19"/>
  <c r="AE6139" i="19"/>
  <c r="AD6139" i="19"/>
  <c r="AJ6138" i="19"/>
  <c r="AH6138" i="19"/>
  <c r="AG6138" i="19"/>
  <c r="AF6138" i="19"/>
  <c r="AE6138" i="19"/>
  <c r="AD6138" i="19"/>
  <c r="AJ6137" i="19"/>
  <c r="AH6137" i="19"/>
  <c r="AG6137" i="19"/>
  <c r="AF6137" i="19"/>
  <c r="AE6137" i="19"/>
  <c r="AD6137" i="19"/>
  <c r="K6137" i="19"/>
  <c r="K1094" i="19" s="1"/>
  <c r="AJ6136" i="19"/>
  <c r="AH6136" i="19"/>
  <c r="AG6136" i="19"/>
  <c r="AF6136" i="19"/>
  <c r="AE6136" i="19"/>
  <c r="AD6136" i="19"/>
  <c r="AJ6135" i="19"/>
  <c r="AH6135" i="19"/>
  <c r="AG6135" i="19"/>
  <c r="AF6135" i="19"/>
  <c r="AE6135" i="19"/>
  <c r="AD6135" i="19"/>
  <c r="AN6134" i="19"/>
  <c r="K6136" i="19" s="1"/>
  <c r="K1093" i="19" s="1"/>
  <c r="AK6134" i="19"/>
  <c r="I6136" i="19" s="1"/>
  <c r="I1093" i="19" s="1"/>
  <c r="AN7251" i="19"/>
  <c r="K7231" i="19" s="1"/>
  <c r="K1168" i="19" s="1"/>
  <c r="I1176" i="19" s="1"/>
  <c r="AL7251" i="19"/>
  <c r="AK7251" i="19"/>
  <c r="I7231" i="19" s="1"/>
  <c r="I1168" i="19" s="1"/>
  <c r="K1176" i="19" s="1"/>
  <c r="AJ7251" i="19"/>
  <c r="AH7251" i="19"/>
  <c r="F7231" i="19" s="1"/>
  <c r="F1168" i="19" s="1"/>
  <c r="H1176" i="19" s="1"/>
  <c r="AG7251" i="19"/>
  <c r="E7231" i="19" s="1"/>
  <c r="E1168" i="19" s="1"/>
  <c r="C1176" i="19" s="1"/>
  <c r="AF7251" i="19"/>
  <c r="D7231" i="19" s="1"/>
  <c r="D1168" i="19" s="1"/>
  <c r="D1176" i="19" s="1"/>
  <c r="AE7251" i="19"/>
  <c r="C7231" i="19" s="1"/>
  <c r="C1168" i="19" s="1"/>
  <c r="E1176" i="19" s="1"/>
  <c r="AD7251" i="19"/>
  <c r="B7231" i="19" s="1"/>
  <c r="B1168" i="19" s="1"/>
  <c r="B1176" i="19" s="1"/>
  <c r="K7232" i="19"/>
  <c r="K1169" i="19" s="1"/>
  <c r="I1177" i="19" s="1"/>
  <c r="I7232" i="19"/>
  <c r="I1169" i="19" s="1"/>
  <c r="K1177" i="19" s="1"/>
  <c r="H7231" i="19"/>
  <c r="H1168" i="19" s="1"/>
  <c r="F1176" i="19" s="1"/>
  <c r="AL7228" i="19"/>
  <c r="AJ7228" i="19"/>
  <c r="H7230" i="19" s="1"/>
  <c r="H1167" i="19" s="1"/>
  <c r="F1175" i="19" s="1"/>
  <c r="AH7228" i="19"/>
  <c r="F7230" i="19" s="1"/>
  <c r="F1167" i="19" s="1"/>
  <c r="H1175" i="19" s="1"/>
  <c r="AG7228" i="19"/>
  <c r="E7230" i="19" s="1"/>
  <c r="E1167" i="19" s="1"/>
  <c r="C1175" i="19" s="1"/>
  <c r="AF7228" i="19"/>
  <c r="D7230" i="19" s="1"/>
  <c r="D1167" i="19" s="1"/>
  <c r="D1175" i="19" s="1"/>
  <c r="AE7228" i="19"/>
  <c r="C7230" i="19" s="1"/>
  <c r="C1167" i="19" s="1"/>
  <c r="E1175" i="19" s="1"/>
  <c r="AD7228" i="19"/>
  <c r="B7230" i="19" s="1"/>
  <c r="B1167" i="19" s="1"/>
  <c r="AN7228" i="19"/>
  <c r="K7230" i="19" s="1"/>
  <c r="K1167" i="19" s="1"/>
  <c r="I1175" i="19" s="1"/>
  <c r="AK7228" i="19"/>
  <c r="I7230" i="19" s="1"/>
  <c r="I1167" i="19" s="1"/>
  <c r="K1175" i="19" s="1"/>
  <c r="AJ5124" i="19"/>
  <c r="H5095" i="19" s="1"/>
  <c r="H1026" i="19" s="1"/>
  <c r="AH5124" i="19"/>
  <c r="F5095" i="19" s="1"/>
  <c r="F1026" i="19" s="1"/>
  <c r="AG5124" i="19"/>
  <c r="E5095" i="19" s="1"/>
  <c r="E1026" i="19" s="1"/>
  <c r="AF5124" i="19"/>
  <c r="D5095" i="19" s="1"/>
  <c r="D1026" i="19" s="1"/>
  <c r="AE5124" i="19"/>
  <c r="C5095" i="19" s="1"/>
  <c r="C1026" i="19" s="1"/>
  <c r="AD5124" i="19"/>
  <c r="B5095" i="19" s="1"/>
  <c r="B1026" i="19" s="1"/>
  <c r="AN5124" i="19"/>
  <c r="K5095" i="19" s="1"/>
  <c r="K1026" i="19" s="1"/>
  <c r="AL5124" i="19"/>
  <c r="AK5124" i="19"/>
  <c r="I5095" i="19" s="1"/>
  <c r="I1026" i="19" s="1"/>
  <c r="AL5118" i="19"/>
  <c r="AH5118" i="19"/>
  <c r="F5094" i="19" s="1"/>
  <c r="F1025" i="19" s="1"/>
  <c r="AG5118" i="19"/>
  <c r="E5094" i="19" s="1"/>
  <c r="E1025" i="19" s="1"/>
  <c r="AF5118" i="19"/>
  <c r="D5094" i="19" s="1"/>
  <c r="D1025" i="19" s="1"/>
  <c r="AE5118" i="19"/>
  <c r="C5094" i="19" s="1"/>
  <c r="C1025" i="19" s="1"/>
  <c r="AD5118" i="19"/>
  <c r="AJ5118" i="19"/>
  <c r="H5094" i="19" s="1"/>
  <c r="H1025" i="19" s="1"/>
  <c r="K5094" i="19"/>
  <c r="K1025" i="19" s="1"/>
  <c r="I5094" i="19"/>
  <c r="I1025" i="19" s="1"/>
  <c r="AL5092" i="19"/>
  <c r="AJ5092" i="19"/>
  <c r="AH5092" i="19"/>
  <c r="AG5092" i="19"/>
  <c r="AF5092" i="19"/>
  <c r="AE5092" i="19"/>
  <c r="AD5092" i="19"/>
  <c r="AN5091" i="19"/>
  <c r="K5093" i="19" s="1"/>
  <c r="K1024" i="19" s="1"/>
  <c r="AK5091" i="19"/>
  <c r="I5093" i="19" s="1"/>
  <c r="I1024" i="19" s="1"/>
  <c r="AL4515" i="19"/>
  <c r="AJ4515" i="19"/>
  <c r="H4484" i="19" s="1"/>
  <c r="H986" i="19" s="1"/>
  <c r="AH4515" i="19"/>
  <c r="F4484" i="19" s="1"/>
  <c r="F986" i="19" s="1"/>
  <c r="AG4515" i="19"/>
  <c r="E4484" i="19" s="1"/>
  <c r="E986" i="19" s="1"/>
  <c r="AF4515" i="19"/>
  <c r="D4484" i="19" s="1"/>
  <c r="D986" i="19" s="1"/>
  <c r="AE4515" i="19"/>
  <c r="C4484" i="19" s="1"/>
  <c r="C986" i="19" s="1"/>
  <c r="AD4515" i="19"/>
  <c r="B4484" i="19" s="1"/>
  <c r="B986" i="19" s="1"/>
  <c r="K4483" i="19"/>
  <c r="K985" i="19" s="1"/>
  <c r="I4483" i="19"/>
  <c r="I985" i="19" s="1"/>
  <c r="AN4480" i="19"/>
  <c r="K4482" i="19" s="1"/>
  <c r="K984" i="19" s="1"/>
  <c r="AK4480" i="19"/>
  <c r="I4482" i="19" s="1"/>
  <c r="I984" i="19" s="1"/>
  <c r="AN3944" i="19"/>
  <c r="AL3944" i="19"/>
  <c r="AK3944" i="19"/>
  <c r="AJ3944" i="19"/>
  <c r="AH3944" i="19"/>
  <c r="AG3944" i="19"/>
  <c r="AF3944" i="19"/>
  <c r="AE3944" i="19"/>
  <c r="AD3944" i="19"/>
  <c r="AN3941" i="19"/>
  <c r="K3917" i="19" s="1"/>
  <c r="K949" i="19" s="1"/>
  <c r="AK3941" i="19"/>
  <c r="I3933" i="19"/>
  <c r="K3933" i="19"/>
  <c r="F3933" i="19"/>
  <c r="H3933" i="19"/>
  <c r="C3933" i="19"/>
  <c r="D3933" i="19"/>
  <c r="E3933" i="19"/>
  <c r="B3933" i="19"/>
  <c r="AL3920" i="19"/>
  <c r="AJ3920" i="19"/>
  <c r="AH3920" i="19"/>
  <c r="AG3920" i="19"/>
  <c r="AF3920" i="19"/>
  <c r="AE3920" i="19"/>
  <c r="AL3919" i="19"/>
  <c r="AJ3919" i="19"/>
  <c r="AH3919" i="19"/>
  <c r="AG3919" i="19"/>
  <c r="AF3919" i="19"/>
  <c r="AE3919" i="19"/>
  <c r="AD3919" i="19"/>
  <c r="AL3918" i="19"/>
  <c r="AJ3918" i="19"/>
  <c r="AH3918" i="19"/>
  <c r="AG3918" i="19"/>
  <c r="AF3918" i="19"/>
  <c r="AE3918" i="19"/>
  <c r="AD3918" i="19"/>
  <c r="AL3917" i="19"/>
  <c r="AJ3917" i="19"/>
  <c r="AH3917" i="19"/>
  <c r="AG3917" i="19"/>
  <c r="AF3917" i="19"/>
  <c r="AE3917" i="19"/>
  <c r="AD3917" i="19"/>
  <c r="I3917" i="19"/>
  <c r="I949" i="19" s="1"/>
  <c r="AL3916" i="19"/>
  <c r="AJ3916" i="19"/>
  <c r="AH3916" i="19"/>
  <c r="AG3916" i="19"/>
  <c r="AF3916" i="19"/>
  <c r="AE3916" i="19"/>
  <c r="AD3916" i="19"/>
  <c r="AL3915" i="19"/>
  <c r="AJ3915" i="19"/>
  <c r="AH3915" i="19"/>
  <c r="AG3915" i="19"/>
  <c r="AF3915" i="19"/>
  <c r="AE3915" i="19"/>
  <c r="AD3915" i="19"/>
  <c r="AN3914" i="19"/>
  <c r="K3916" i="19" s="1"/>
  <c r="K948" i="19" s="1"/>
  <c r="AK3914" i="19"/>
  <c r="I3916" i="19" s="1"/>
  <c r="I948" i="19" s="1"/>
  <c r="AL3452" i="19"/>
  <c r="AJ3452" i="19"/>
  <c r="H3429" i="19" s="1"/>
  <c r="H918" i="19" s="1"/>
  <c r="AH3452" i="19"/>
  <c r="F3429" i="19" s="1"/>
  <c r="F918" i="19" s="1"/>
  <c r="AG3452" i="19"/>
  <c r="E3429" i="19" s="1"/>
  <c r="E918" i="19" s="1"/>
  <c r="AF3452" i="19"/>
  <c r="D3429" i="19" s="1"/>
  <c r="D918" i="19" s="1"/>
  <c r="AE3452" i="19"/>
  <c r="C3429" i="19" s="1"/>
  <c r="C918" i="19" s="1"/>
  <c r="AD3452" i="19"/>
  <c r="B3429" i="19" s="1"/>
  <c r="B918" i="19" s="1"/>
  <c r="AN3448" i="19"/>
  <c r="K3428" i="19" s="1"/>
  <c r="K917" i="19" s="1"/>
  <c r="AL3448" i="19"/>
  <c r="AK3448" i="19"/>
  <c r="I3428" i="19" s="1"/>
  <c r="I917" i="19" s="1"/>
  <c r="AJ3448" i="19"/>
  <c r="H3428" i="19" s="1"/>
  <c r="H917" i="19" s="1"/>
  <c r="AH3448" i="19"/>
  <c r="F3428" i="19" s="1"/>
  <c r="F917" i="19" s="1"/>
  <c r="AG3448" i="19"/>
  <c r="E3428" i="19" s="1"/>
  <c r="E917" i="19" s="1"/>
  <c r="AF3448" i="19"/>
  <c r="D3428" i="19" s="1"/>
  <c r="D917" i="19" s="1"/>
  <c r="AE3448" i="19"/>
  <c r="C3428" i="19" s="1"/>
  <c r="C917" i="19" s="1"/>
  <c r="AD3448" i="19"/>
  <c r="B3428" i="19" s="1"/>
  <c r="B917" i="19" s="1"/>
  <c r="K3429" i="19"/>
  <c r="K918" i="19" s="1"/>
  <c r="I3429" i="19"/>
  <c r="I918" i="19" s="1"/>
  <c r="AL3425" i="19"/>
  <c r="AJ3425" i="19"/>
  <c r="H3427" i="19" s="1"/>
  <c r="H916" i="19" s="1"/>
  <c r="AG3425" i="19"/>
  <c r="E3427" i="19" s="1"/>
  <c r="E916" i="19" s="1"/>
  <c r="AE3425" i="19"/>
  <c r="C3427" i="19" s="1"/>
  <c r="C916" i="19" s="1"/>
  <c r="AN3425" i="19"/>
  <c r="K3427" i="19" s="1"/>
  <c r="K916" i="19" s="1"/>
  <c r="AK3425" i="19"/>
  <c r="I3427" i="19" s="1"/>
  <c r="I916" i="19" s="1"/>
  <c r="AH3425" i="19"/>
  <c r="F3427" i="19" s="1"/>
  <c r="F916" i="19" s="1"/>
  <c r="AF3425" i="19"/>
  <c r="D3427" i="19" s="1"/>
  <c r="D916" i="19" s="1"/>
  <c r="AD3425" i="19"/>
  <c r="B3427" i="19" s="1"/>
  <c r="B916" i="19" s="1"/>
  <c r="H2906" i="19"/>
  <c r="H882" i="19" s="1"/>
  <c r="F2906" i="19"/>
  <c r="F882" i="19" s="1"/>
  <c r="E2906" i="19"/>
  <c r="E882" i="19" s="1"/>
  <c r="D2906" i="19"/>
  <c r="D882" i="19" s="1"/>
  <c r="C2906" i="19"/>
  <c r="C882" i="19" s="1"/>
  <c r="B2906" i="19"/>
  <c r="B882" i="19" s="1"/>
  <c r="K2906" i="19"/>
  <c r="K882" i="19" s="1"/>
  <c r="I2906" i="19"/>
  <c r="I882" i="19" s="1"/>
  <c r="AN2929" i="19"/>
  <c r="K2905" i="19" s="1"/>
  <c r="K881" i="19" s="1"/>
  <c r="AK2929" i="19"/>
  <c r="I2905" i="19" s="1"/>
  <c r="I881" i="19" s="1"/>
  <c r="AL2904" i="19"/>
  <c r="AJ2904" i="19"/>
  <c r="AH2904" i="19"/>
  <c r="AG2904" i="19"/>
  <c r="AF2904" i="19"/>
  <c r="AE2904" i="19"/>
  <c r="AD2904" i="19"/>
  <c r="AL2903" i="19"/>
  <c r="AJ2903" i="19"/>
  <c r="AH2903" i="19"/>
  <c r="AG2903" i="19"/>
  <c r="AF2903" i="19"/>
  <c r="AE2903" i="19"/>
  <c r="AD2903" i="19"/>
  <c r="AN2902" i="19"/>
  <c r="K2904" i="19" s="1"/>
  <c r="K880" i="19" s="1"/>
  <c r="AK2902" i="19"/>
  <c r="I2904" i="19" s="1"/>
  <c r="I880" i="19" s="1"/>
  <c r="AN2424" i="19"/>
  <c r="K2404" i="19" s="1"/>
  <c r="AL2424" i="19"/>
  <c r="AK2424" i="19"/>
  <c r="I2404" i="19" s="1"/>
  <c r="AJ2424" i="19"/>
  <c r="H2404" i="19" s="1"/>
  <c r="AH2424" i="19"/>
  <c r="F2404" i="19" s="1"/>
  <c r="AG2424" i="19"/>
  <c r="E2404" i="19" s="1"/>
  <c r="AF2424" i="19"/>
  <c r="D2404" i="19" s="1"/>
  <c r="AE2424" i="19"/>
  <c r="C2404" i="19" s="1"/>
  <c r="AD2424" i="19"/>
  <c r="B2404" i="19" s="1"/>
  <c r="AL2401" i="19"/>
  <c r="AJ2401" i="19"/>
  <c r="AH2401" i="19"/>
  <c r="AG2401" i="19"/>
  <c r="AF2401" i="19"/>
  <c r="AE2401" i="19"/>
  <c r="AD2401" i="19"/>
  <c r="AN2401" i="19"/>
  <c r="AK2401" i="19"/>
  <c r="AL1842" i="19"/>
  <c r="AJ1842" i="19"/>
  <c r="AH1842" i="19"/>
  <c r="AG1842" i="19"/>
  <c r="AF1842" i="19"/>
  <c r="AE1842" i="19"/>
  <c r="AD1842" i="19"/>
  <c r="AN1837" i="19"/>
  <c r="K1813" i="19" s="1"/>
  <c r="K812" i="19" s="1"/>
  <c r="AK1837" i="19"/>
  <c r="I1813" i="19" s="1"/>
  <c r="I812" i="19" s="1"/>
  <c r="I1829" i="19"/>
  <c r="K1829" i="19"/>
  <c r="C1829" i="19"/>
  <c r="D1829" i="19"/>
  <c r="E1829" i="19"/>
  <c r="B1829" i="19"/>
  <c r="AL1812" i="19"/>
  <c r="AJ1812" i="19"/>
  <c r="AH1812" i="19"/>
  <c r="AG1812" i="19"/>
  <c r="AF1812" i="19"/>
  <c r="AE1812" i="19"/>
  <c r="AD1812" i="19"/>
  <c r="AL1811" i="19"/>
  <c r="AJ1811" i="19"/>
  <c r="AH1811" i="19"/>
  <c r="AG1811" i="19"/>
  <c r="AF1811" i="19"/>
  <c r="AE1811" i="19"/>
  <c r="AD1811" i="19"/>
  <c r="M1811" i="19"/>
  <c r="N48" i="19" s="1"/>
  <c r="AN1810" i="19"/>
  <c r="K1812" i="19" s="1"/>
  <c r="K811" i="19" s="1"/>
  <c r="AK1810" i="19"/>
  <c r="I1812" i="19" s="1"/>
  <c r="I811" i="19" s="1"/>
  <c r="H1299" i="19"/>
  <c r="H777" i="19" s="1"/>
  <c r="F1299" i="19"/>
  <c r="F777" i="19" s="1"/>
  <c r="E1299" i="19"/>
  <c r="E777" i="19" s="1"/>
  <c r="D1299" i="19"/>
  <c r="D777" i="19" s="1"/>
  <c r="C1299" i="19"/>
  <c r="C777" i="19" s="1"/>
  <c r="B1299" i="19"/>
  <c r="B777" i="19" s="1"/>
  <c r="AN1323" i="19"/>
  <c r="AN1296" i="19" s="1"/>
  <c r="K1298" i="19" s="1"/>
  <c r="AK1323" i="19"/>
  <c r="AK1296" i="19" s="1"/>
  <c r="I1298" i="19" s="1"/>
  <c r="I1315" i="19"/>
  <c r="K1315" i="19"/>
  <c r="AN214" i="19"/>
  <c r="K190" i="19" s="1"/>
  <c r="K741" i="19" s="1"/>
  <c r="AK214" i="19"/>
  <c r="I190" i="19" s="1"/>
  <c r="I741" i="19" s="1"/>
  <c r="AL190" i="19"/>
  <c r="AJ190" i="19"/>
  <c r="AH190" i="19"/>
  <c r="AG190" i="19"/>
  <c r="AF190" i="19"/>
  <c r="AE190" i="19"/>
  <c r="AD190" i="19"/>
  <c r="AL189" i="19"/>
  <c r="AJ189" i="19"/>
  <c r="AH189" i="19"/>
  <c r="AG189" i="19"/>
  <c r="AF189" i="19"/>
  <c r="AE189" i="19"/>
  <c r="AD189" i="19"/>
  <c r="AL188" i="19"/>
  <c r="AJ188" i="19"/>
  <c r="AH188" i="19"/>
  <c r="AG188" i="19"/>
  <c r="AF188" i="19"/>
  <c r="AE188" i="19"/>
  <c r="AD188" i="19"/>
  <c r="AN187" i="19"/>
  <c r="K189" i="19" s="1"/>
  <c r="K740" i="19" s="1"/>
  <c r="AK187" i="19"/>
  <c r="I189" i="19" s="1"/>
  <c r="I740" i="19" s="1"/>
  <c r="AK767" i="19"/>
  <c r="I769" i="19" s="1"/>
  <c r="I1305" i="19" s="1"/>
  <c r="AN767" i="19"/>
  <c r="K769" i="19" s="1"/>
  <c r="K1305" i="19" s="1"/>
  <c r="AD768" i="19"/>
  <c r="AE768" i="19"/>
  <c r="AF768" i="19"/>
  <c r="AG768" i="19"/>
  <c r="AH768" i="19"/>
  <c r="AJ768" i="19"/>
  <c r="AL768" i="19"/>
  <c r="K786" i="19"/>
  <c r="I786" i="19"/>
  <c r="AK794" i="19"/>
  <c r="AN794" i="19"/>
  <c r="B5094" i="19" l="1"/>
  <c r="B1025" i="19" s="1"/>
  <c r="B1175" i="19"/>
  <c r="B2342" i="19"/>
  <c r="L3427" i="19"/>
  <c r="L916" i="19" s="1"/>
  <c r="L8393" i="19"/>
  <c r="L2342" i="19" s="1"/>
  <c r="AE7730" i="19"/>
  <c r="C7732" i="19" s="1"/>
  <c r="C1199" i="19" s="1"/>
  <c r="AG7730" i="19"/>
  <c r="E7732" i="19" s="1"/>
  <c r="E1199" i="19" s="1"/>
  <c r="AJ7730" i="19"/>
  <c r="H7732" i="19" s="1"/>
  <c r="H1199" i="19" s="1"/>
  <c r="AD7730" i="19"/>
  <c r="B7732" i="19" s="1"/>
  <c r="B1199" i="19" s="1"/>
  <c r="AF7730" i="19"/>
  <c r="AH7730" i="19"/>
  <c r="F7732" i="19" s="1"/>
  <c r="F1199" i="19" s="1"/>
  <c r="AL7730" i="19"/>
  <c r="B1236" i="19"/>
  <c r="K2343" i="19"/>
  <c r="K1301" i="19"/>
  <c r="K776" i="19"/>
  <c r="I784" i="19" s="1"/>
  <c r="K1130" i="19"/>
  <c r="L1236" i="19"/>
  <c r="I1301" i="19"/>
  <c r="I776" i="19"/>
  <c r="K784" i="19" s="1"/>
  <c r="I2403" i="19"/>
  <c r="C2403" i="19"/>
  <c r="E2403" i="19"/>
  <c r="H2403" i="19"/>
  <c r="I750" i="19"/>
  <c r="I198" i="19"/>
  <c r="F786" i="19"/>
  <c r="C786" i="19"/>
  <c r="D786" i="19"/>
  <c r="K2403" i="19"/>
  <c r="B2403" i="19"/>
  <c r="D2403" i="19"/>
  <c r="F2403" i="19"/>
  <c r="K750" i="19"/>
  <c r="K198" i="19"/>
  <c r="H786" i="19"/>
  <c r="E786" i="19"/>
  <c r="B786" i="19"/>
  <c r="AL8320" i="19"/>
  <c r="AH8347" i="19"/>
  <c r="F8323" i="19" s="1"/>
  <c r="F1235" i="19" s="1"/>
  <c r="AH8390" i="19"/>
  <c r="F8392" i="19" s="1"/>
  <c r="F8395" i="19" s="1"/>
  <c r="F2344" i="19" s="1"/>
  <c r="AJ8320" i="19"/>
  <c r="H8322" i="19" s="1"/>
  <c r="H1234" i="19" s="1"/>
  <c r="AD7757" i="19"/>
  <c r="B7733" i="19" s="1"/>
  <c r="B1200" i="19" s="1"/>
  <c r="AH7757" i="19"/>
  <c r="F7733" i="19" s="1"/>
  <c r="F1200" i="19" s="1"/>
  <c r="AG8320" i="19"/>
  <c r="E8322" i="19" s="1"/>
  <c r="E1234" i="19" s="1"/>
  <c r="K8395" i="19"/>
  <c r="AD8390" i="19"/>
  <c r="B8392" i="19" s="1"/>
  <c r="AF8390" i="19"/>
  <c r="D8392" i="19" s="1"/>
  <c r="AL8390" i="19"/>
  <c r="L8392" i="19" s="1"/>
  <c r="L2341" i="19" s="1"/>
  <c r="D7732" i="19"/>
  <c r="D1199" i="19" s="1"/>
  <c r="AD217" i="19"/>
  <c r="B191" i="19" s="1"/>
  <c r="B742" i="19" s="1"/>
  <c r="AF217" i="19"/>
  <c r="D191" i="19" s="1"/>
  <c r="D742" i="19" s="1"/>
  <c r="AH217" i="19"/>
  <c r="F191" i="19" s="1"/>
  <c r="F742" i="19" s="1"/>
  <c r="AL217" i="19"/>
  <c r="AL6134" i="19"/>
  <c r="AD761" i="19"/>
  <c r="B735" i="19" s="1"/>
  <c r="AF761" i="19"/>
  <c r="D735" i="19" s="1"/>
  <c r="AH761" i="19"/>
  <c r="F735" i="19" s="1"/>
  <c r="AL761" i="19"/>
  <c r="AE761" i="19"/>
  <c r="C735" i="19" s="1"/>
  <c r="AG761" i="19"/>
  <c r="E735" i="19" s="1"/>
  <c r="AJ761" i="19"/>
  <c r="H735" i="19" s="1"/>
  <c r="AD2929" i="19"/>
  <c r="B2905" i="19" s="1"/>
  <c r="AF2929" i="19"/>
  <c r="D2905" i="19" s="1"/>
  <c r="D881" i="19" s="1"/>
  <c r="AH2929" i="19"/>
  <c r="F2905" i="19" s="1"/>
  <c r="AE217" i="19"/>
  <c r="C191" i="19" s="1"/>
  <c r="C742" i="19" s="1"/>
  <c r="AG217" i="19"/>
  <c r="E191" i="19" s="1"/>
  <c r="AJ217" i="19"/>
  <c r="H191" i="19" s="1"/>
  <c r="H742" i="19" s="1"/>
  <c r="I770" i="19"/>
  <c r="K770" i="19"/>
  <c r="K772" i="19" s="1"/>
  <c r="K20" i="19" s="1"/>
  <c r="E1315" i="19"/>
  <c r="C1315" i="19"/>
  <c r="F1315" i="19"/>
  <c r="AJ4509" i="19"/>
  <c r="H4483" i="19" s="1"/>
  <c r="H985" i="19" s="1"/>
  <c r="AE8347" i="19"/>
  <c r="C8323" i="19" s="1"/>
  <c r="C1235" i="19" s="1"/>
  <c r="AG8347" i="19"/>
  <c r="E8323" i="19" s="1"/>
  <c r="AJ8347" i="19"/>
  <c r="H8323" i="19" s="1"/>
  <c r="H1235" i="19" s="1"/>
  <c r="AF8347" i="19"/>
  <c r="D8323" i="19" s="1"/>
  <c r="AL8347" i="19"/>
  <c r="B1315" i="19"/>
  <c r="D1315" i="19"/>
  <c r="H1315" i="19"/>
  <c r="AE8390" i="19"/>
  <c r="C8392" i="19" s="1"/>
  <c r="AG8390" i="19"/>
  <c r="E8392" i="19" s="1"/>
  <c r="AE4509" i="19"/>
  <c r="C4483" i="19" s="1"/>
  <c r="C985" i="19" s="1"/>
  <c r="AG4509" i="19"/>
  <c r="E4483" i="19" s="1"/>
  <c r="E985" i="19" s="1"/>
  <c r="I5109" i="19"/>
  <c r="AE6161" i="19"/>
  <c r="C6137" i="19" s="1"/>
  <c r="AJ8390" i="19"/>
  <c r="H8392" i="19" s="1"/>
  <c r="H8395" i="19" s="1"/>
  <c r="H2344" i="19" s="1"/>
  <c r="AE7757" i="19"/>
  <c r="C7733" i="19" s="1"/>
  <c r="C1200" i="19" s="1"/>
  <c r="AG7757" i="19"/>
  <c r="E7733" i="19" s="1"/>
  <c r="E1200" i="19" s="1"/>
  <c r="AJ7757" i="19"/>
  <c r="H7733" i="19" s="1"/>
  <c r="H1200" i="19" s="1"/>
  <c r="AF7757" i="19"/>
  <c r="D7733" i="19" s="1"/>
  <c r="K8325" i="19"/>
  <c r="AD8347" i="19"/>
  <c r="B8323" i="19" s="1"/>
  <c r="B1235" i="19" s="1"/>
  <c r="I8325" i="19"/>
  <c r="AD4509" i="19"/>
  <c r="B4483" i="19" s="1"/>
  <c r="B985" i="19" s="1"/>
  <c r="AF4509" i="19"/>
  <c r="D4483" i="19" s="1"/>
  <c r="D985" i="19" s="1"/>
  <c r="AH4509" i="19"/>
  <c r="F4483" i="19" s="1"/>
  <c r="F985" i="19" s="1"/>
  <c r="AL4509" i="19"/>
  <c r="AJ6134" i="19"/>
  <c r="H6136" i="19" s="1"/>
  <c r="H1093" i="19" s="1"/>
  <c r="AD8320" i="19"/>
  <c r="B8322" i="19" s="1"/>
  <c r="B1234" i="19" s="1"/>
  <c r="AF8320" i="19"/>
  <c r="D8322" i="19" s="1"/>
  <c r="D1234" i="19" s="1"/>
  <c r="AH8320" i="19"/>
  <c r="F8322" i="19" s="1"/>
  <c r="AE8320" i="19"/>
  <c r="C8322" i="19" s="1"/>
  <c r="L2343" i="19"/>
  <c r="I8395" i="19"/>
  <c r="AJ6161" i="19"/>
  <c r="H6137" i="19" s="1"/>
  <c r="AL6161" i="19"/>
  <c r="AM6134" i="19" s="1"/>
  <c r="AL7757" i="19"/>
  <c r="I7735" i="19"/>
  <c r="K7735" i="19"/>
  <c r="L1201" i="19"/>
  <c r="AG5091" i="19"/>
  <c r="E5093" i="19" s="1"/>
  <c r="AE6134" i="19"/>
  <c r="C6136" i="19" s="1"/>
  <c r="AG6134" i="19"/>
  <c r="E6136" i="19" s="1"/>
  <c r="AD6161" i="19"/>
  <c r="B6137" i="19" s="1"/>
  <c r="AF6161" i="19"/>
  <c r="D6137" i="19" s="1"/>
  <c r="AH6161" i="19"/>
  <c r="F6137" i="19" s="1"/>
  <c r="AG6161" i="19"/>
  <c r="E6137" i="19" s="1"/>
  <c r="AL6734" i="19"/>
  <c r="AM6734" i="19" s="1"/>
  <c r="D6739" i="19"/>
  <c r="D146" i="19" s="1"/>
  <c r="I6739" i="19"/>
  <c r="I146" i="19" s="1"/>
  <c r="C6739" i="19"/>
  <c r="E6739" i="19"/>
  <c r="E146" i="19" s="1"/>
  <c r="H6739" i="19"/>
  <c r="B6739" i="19"/>
  <c r="F6739" i="19"/>
  <c r="K6739" i="19"/>
  <c r="K146" i="19" s="1"/>
  <c r="AL4480" i="19"/>
  <c r="AJ4480" i="19"/>
  <c r="H4482" i="19" s="1"/>
  <c r="H984" i="19" s="1"/>
  <c r="AD5091" i="19"/>
  <c r="B5093" i="19" s="1"/>
  <c r="AF5091" i="19"/>
  <c r="D5093" i="19" s="1"/>
  <c r="AH5091" i="19"/>
  <c r="F5093" i="19" s="1"/>
  <c r="AL5091" i="19"/>
  <c r="AD6134" i="19"/>
  <c r="B6136" i="19" s="1"/>
  <c r="AF6134" i="19"/>
  <c r="D6136" i="19" s="1"/>
  <c r="D1093" i="19" s="1"/>
  <c r="AH6134" i="19"/>
  <c r="F6136" i="19" s="1"/>
  <c r="I6139" i="19"/>
  <c r="I132" i="19" s="1"/>
  <c r="K6139" i="19"/>
  <c r="K132" i="19" s="1"/>
  <c r="AE5091" i="19"/>
  <c r="C5093" i="19" s="1"/>
  <c r="C1024" i="19" s="1"/>
  <c r="AJ5091" i="19"/>
  <c r="H5093" i="19" s="1"/>
  <c r="L7230" i="19"/>
  <c r="L1167" i="19" s="1"/>
  <c r="I7233" i="19"/>
  <c r="K7233" i="19"/>
  <c r="AG3914" i="19"/>
  <c r="E3916" i="19" s="1"/>
  <c r="AJ3941" i="19"/>
  <c r="H3917" i="19" s="1"/>
  <c r="AL3941" i="19"/>
  <c r="AE4480" i="19"/>
  <c r="C4482" i="19" s="1"/>
  <c r="C984" i="19" s="1"/>
  <c r="AG4480" i="19"/>
  <c r="E4482" i="19" s="1"/>
  <c r="E984" i="19" s="1"/>
  <c r="I5096" i="19"/>
  <c r="K5096" i="19"/>
  <c r="L1026" i="19"/>
  <c r="AD3941" i="19"/>
  <c r="B3917" i="19" s="1"/>
  <c r="AF3941" i="19"/>
  <c r="D3917" i="19" s="1"/>
  <c r="AH3941" i="19"/>
  <c r="F3917" i="19" s="1"/>
  <c r="AE3941" i="19"/>
  <c r="C3917" i="19" s="1"/>
  <c r="AH2902" i="19"/>
  <c r="F2904" i="19" s="1"/>
  <c r="AL3914" i="19"/>
  <c r="AE3914" i="19"/>
  <c r="C3916" i="19" s="1"/>
  <c r="AJ3914" i="19"/>
  <c r="H3916" i="19" s="1"/>
  <c r="AG3941" i="19"/>
  <c r="E3917" i="19" s="1"/>
  <c r="AD4480" i="19"/>
  <c r="B4482" i="19" s="1"/>
  <c r="B984" i="19" s="1"/>
  <c r="AF4480" i="19"/>
  <c r="D4482" i="19" s="1"/>
  <c r="D984" i="19" s="1"/>
  <c r="AH4480" i="19"/>
  <c r="F4482" i="19" s="1"/>
  <c r="F984" i="19" s="1"/>
  <c r="I4485" i="19"/>
  <c r="K4485" i="19"/>
  <c r="AD2902" i="19"/>
  <c r="B2904" i="19" s="1"/>
  <c r="AE2902" i="19"/>
  <c r="C2904" i="19" s="1"/>
  <c r="AG2902" i="19"/>
  <c r="E2904" i="19" s="1"/>
  <c r="AD3914" i="19"/>
  <c r="B3916" i="19" s="1"/>
  <c r="B948" i="19" s="1"/>
  <c r="AF3914" i="19"/>
  <c r="D3916" i="19" s="1"/>
  <c r="AH3914" i="19"/>
  <c r="F3916" i="19" s="1"/>
  <c r="I3919" i="19"/>
  <c r="I76" i="19" s="1"/>
  <c r="K3919" i="19"/>
  <c r="K76" i="19" s="1"/>
  <c r="B3430" i="19"/>
  <c r="B919" i="19" s="1"/>
  <c r="K3430" i="19"/>
  <c r="K919" i="19" s="1"/>
  <c r="D3430" i="19"/>
  <c r="D919" i="19" s="1"/>
  <c r="I3430" i="19"/>
  <c r="I919" i="19" s="1"/>
  <c r="C3430" i="19"/>
  <c r="C919" i="19" s="1"/>
  <c r="E3430" i="19"/>
  <c r="E919" i="19" s="1"/>
  <c r="H3430" i="19"/>
  <c r="H919" i="19" s="1"/>
  <c r="F3430" i="19"/>
  <c r="F919" i="19" s="1"/>
  <c r="AM3425" i="19"/>
  <c r="L3430" i="19" s="1"/>
  <c r="L919" i="19" s="1"/>
  <c r="AH1837" i="19"/>
  <c r="F1813" i="19" s="1"/>
  <c r="F812" i="19" s="1"/>
  <c r="AE1837" i="19"/>
  <c r="C1813" i="19" s="1"/>
  <c r="C812" i="19" s="1"/>
  <c r="AG1837" i="19"/>
  <c r="E1813" i="19" s="1"/>
  <c r="E812" i="19" s="1"/>
  <c r="AJ1837" i="19"/>
  <c r="H1813" i="19" s="1"/>
  <c r="H812" i="19" s="1"/>
  <c r="AD1837" i="19"/>
  <c r="B1813" i="19" s="1"/>
  <c r="B812" i="19" s="1"/>
  <c r="AF1837" i="19"/>
  <c r="D1813" i="19" s="1"/>
  <c r="D812" i="19" s="1"/>
  <c r="AE2929" i="19"/>
  <c r="C2905" i="19" s="1"/>
  <c r="AG2929" i="19"/>
  <c r="E2905" i="19" s="1"/>
  <c r="AJ2929" i="19"/>
  <c r="H2905" i="19" s="1"/>
  <c r="AL2929" i="19"/>
  <c r="AJ2902" i="19"/>
  <c r="H2904" i="19" s="1"/>
  <c r="AF2902" i="19"/>
  <c r="D2904" i="19" s="1"/>
  <c r="AL2902" i="19"/>
  <c r="I2907" i="19"/>
  <c r="I62" i="19" s="1"/>
  <c r="K2907" i="19"/>
  <c r="K62" i="19" s="1"/>
  <c r="L882" i="19"/>
  <c r="AG1810" i="19"/>
  <c r="E1812" i="19" s="1"/>
  <c r="E811" i="19" s="1"/>
  <c r="AD1810" i="19"/>
  <c r="B1812" i="19" s="1"/>
  <c r="B811" i="19" s="1"/>
  <c r="AF1810" i="19"/>
  <c r="D1812" i="19" s="1"/>
  <c r="D811" i="19" s="1"/>
  <c r="AH1810" i="19"/>
  <c r="F1812" i="19" s="1"/>
  <c r="F811" i="19" s="1"/>
  <c r="AL1810" i="19"/>
  <c r="AE1810" i="19"/>
  <c r="C1812" i="19" s="1"/>
  <c r="C811" i="19" s="1"/>
  <c r="AJ1810" i="19"/>
  <c r="H1812" i="19" s="1"/>
  <c r="H811" i="19" s="1"/>
  <c r="AL1837" i="19"/>
  <c r="I1815" i="19"/>
  <c r="K1815" i="19"/>
  <c r="AJ214" i="19"/>
  <c r="H190" i="19" s="1"/>
  <c r="H741" i="19" s="1"/>
  <c r="AL214" i="19"/>
  <c r="AJ1323" i="19"/>
  <c r="AJ1296" i="19" s="1"/>
  <c r="AL1323" i="19"/>
  <c r="AL1296" i="19" s="1"/>
  <c r="AM1296" i="19" s="1"/>
  <c r="AD1323" i="19"/>
  <c r="AD1296" i="19" s="1"/>
  <c r="B1298" i="19" s="1"/>
  <c r="AF1323" i="19"/>
  <c r="AF1296" i="19" s="1"/>
  <c r="AH1323" i="19"/>
  <c r="AH1296" i="19" s="1"/>
  <c r="F1298" i="19" s="1"/>
  <c r="AE1323" i="19"/>
  <c r="AE1296" i="19" s="1"/>
  <c r="AG1323" i="19"/>
  <c r="AG1296" i="19" s="1"/>
  <c r="AD214" i="19"/>
  <c r="B190" i="19" s="1"/>
  <c r="B741" i="19" s="1"/>
  <c r="AF214" i="19"/>
  <c r="D190" i="19" s="1"/>
  <c r="D741" i="19" s="1"/>
  <c r="AH214" i="19"/>
  <c r="F190" i="19" s="1"/>
  <c r="F741" i="19" s="1"/>
  <c r="AE214" i="19"/>
  <c r="C190" i="19" s="1"/>
  <c r="C741" i="19" s="1"/>
  <c r="AG214" i="19"/>
  <c r="E190" i="19" s="1"/>
  <c r="E741" i="19" s="1"/>
  <c r="AF187" i="19"/>
  <c r="D189" i="19" s="1"/>
  <c r="I1313" i="19"/>
  <c r="K1313" i="19"/>
  <c r="AL187" i="19"/>
  <c r="AD187" i="19"/>
  <c r="B189" i="19" s="1"/>
  <c r="B740" i="19" s="1"/>
  <c r="AJ187" i="19"/>
  <c r="H189" i="19" s="1"/>
  <c r="H740" i="19" s="1"/>
  <c r="AE187" i="19"/>
  <c r="C189" i="19" s="1"/>
  <c r="C740" i="19" s="1"/>
  <c r="AG187" i="19"/>
  <c r="E189" i="19" s="1"/>
  <c r="E740" i="19" s="1"/>
  <c r="I192" i="19"/>
  <c r="K192" i="19"/>
  <c r="AF794" i="19"/>
  <c r="AJ794" i="19"/>
  <c r="AL794" i="19"/>
  <c r="AH794" i="19"/>
  <c r="AD794" i="19"/>
  <c r="AG794" i="19"/>
  <c r="AE794" i="19"/>
  <c r="AL767" i="19"/>
  <c r="AH767" i="19"/>
  <c r="F769" i="19" s="1"/>
  <c r="F1305" i="19" s="1"/>
  <c r="AJ767" i="19"/>
  <c r="H769" i="19" s="1"/>
  <c r="H1305" i="19" s="1"/>
  <c r="AG767" i="19"/>
  <c r="E769" i="19" s="1"/>
  <c r="E1305" i="19" s="1"/>
  <c r="AF767" i="19"/>
  <c r="D769" i="19" s="1"/>
  <c r="D1305" i="19" s="1"/>
  <c r="AD767" i="19"/>
  <c r="B769" i="19" s="1"/>
  <c r="B1305" i="19" s="1"/>
  <c r="AE767" i="19"/>
  <c r="C769" i="19" s="1"/>
  <c r="C1305" i="19" s="1"/>
  <c r="L1813" i="19" l="1"/>
  <c r="L5094" i="19"/>
  <c r="L1025" i="19" s="1"/>
  <c r="L1175" i="19"/>
  <c r="K1170" i="19"/>
  <c r="I1178" i="19" s="1"/>
  <c r="K160" i="19"/>
  <c r="B1132" i="19"/>
  <c r="B146" i="19"/>
  <c r="I1202" i="19"/>
  <c r="I174" i="19"/>
  <c r="I1170" i="19"/>
  <c r="K1178" i="19" s="1"/>
  <c r="I160" i="19"/>
  <c r="F1132" i="19"/>
  <c r="F146" i="19"/>
  <c r="H1132" i="19"/>
  <c r="H146" i="19"/>
  <c r="C1132" i="19"/>
  <c r="C146" i="19"/>
  <c r="M146" i="19" s="1"/>
  <c r="K1202" i="19"/>
  <c r="K174" i="19"/>
  <c r="I987" i="19"/>
  <c r="I90" i="19"/>
  <c r="K1027" i="19"/>
  <c r="K104" i="19"/>
  <c r="I779" i="19"/>
  <c r="K787" i="19" s="1"/>
  <c r="I34" i="19"/>
  <c r="K779" i="19"/>
  <c r="K34" i="19"/>
  <c r="K987" i="19"/>
  <c r="K90" i="19"/>
  <c r="I1027" i="19"/>
  <c r="I104" i="19"/>
  <c r="K743" i="19"/>
  <c r="K5" i="19"/>
  <c r="K814" i="19"/>
  <c r="K48" i="19"/>
  <c r="I743" i="19"/>
  <c r="I5" i="19"/>
  <c r="I814" i="19"/>
  <c r="I48" i="19"/>
  <c r="L4483" i="19"/>
  <c r="L985" i="19" s="1"/>
  <c r="L812" i="19"/>
  <c r="L742" i="19"/>
  <c r="AM7730" i="19"/>
  <c r="AH187" i="19"/>
  <c r="F189" i="19" s="1"/>
  <c r="F740" i="19" s="1"/>
  <c r="AM8320" i="19"/>
  <c r="H8325" i="19"/>
  <c r="H1237" i="19" s="1"/>
  <c r="K1308" i="19"/>
  <c r="I1316" i="19" s="1"/>
  <c r="I2344" i="19"/>
  <c r="K785" i="19"/>
  <c r="K1306" i="19"/>
  <c r="I1314" i="19" s="1"/>
  <c r="I785" i="19"/>
  <c r="I1306" i="19"/>
  <c r="K1314" i="19" s="1"/>
  <c r="K2344" i="19"/>
  <c r="E8395" i="19"/>
  <c r="E2341" i="19"/>
  <c r="B8395" i="19"/>
  <c r="B2344" i="19" s="1"/>
  <c r="B2341" i="19"/>
  <c r="H2341" i="19"/>
  <c r="C2341" i="19"/>
  <c r="D2341" i="19"/>
  <c r="F2341" i="19"/>
  <c r="E6139" i="19"/>
  <c r="E132" i="19" s="1"/>
  <c r="H5096" i="19"/>
  <c r="H1024" i="19"/>
  <c r="F5096" i="19"/>
  <c r="F1024" i="19"/>
  <c r="B5096" i="19"/>
  <c r="B1024" i="19"/>
  <c r="E5096" i="19"/>
  <c r="E1024" i="19"/>
  <c r="D5096" i="19"/>
  <c r="D1024" i="19"/>
  <c r="L2904" i="19"/>
  <c r="L880" i="19" s="1"/>
  <c r="F1301" i="19"/>
  <c r="F34" i="19" s="1"/>
  <c r="F776" i="19"/>
  <c r="B1301" i="19"/>
  <c r="B776" i="19"/>
  <c r="B784" i="19" s="1"/>
  <c r="I883" i="19"/>
  <c r="E881" i="19"/>
  <c r="I951" i="19"/>
  <c r="F948" i="19"/>
  <c r="C880" i="19"/>
  <c r="L4482" i="19"/>
  <c r="L984" i="19" s="1"/>
  <c r="C948" i="19"/>
  <c r="F880" i="19"/>
  <c r="F949" i="19"/>
  <c r="B949" i="19"/>
  <c r="H949" i="19"/>
  <c r="K1096" i="19"/>
  <c r="E1096" i="19"/>
  <c r="K1132" i="19"/>
  <c r="E1132" i="19"/>
  <c r="E1094" i="19"/>
  <c r="D1094" i="19"/>
  <c r="E1093" i="19"/>
  <c r="C8325" i="19"/>
  <c r="C1237" i="19" s="1"/>
  <c r="C1234" i="19"/>
  <c r="D7735" i="19"/>
  <c r="D1200" i="19"/>
  <c r="C1094" i="19"/>
  <c r="D1235" i="19"/>
  <c r="E1235" i="19"/>
  <c r="F881" i="19"/>
  <c r="B881" i="19"/>
  <c r="H784" i="19"/>
  <c r="K883" i="19"/>
  <c r="D880" i="19"/>
  <c r="H880" i="19"/>
  <c r="H881" i="19"/>
  <c r="C881" i="19"/>
  <c r="K951" i="19"/>
  <c r="D3919" i="19"/>
  <c r="D76" i="19" s="1"/>
  <c r="D948" i="19"/>
  <c r="E880" i="19"/>
  <c r="B880" i="19"/>
  <c r="E949" i="19"/>
  <c r="H948" i="19"/>
  <c r="C949" i="19"/>
  <c r="D949" i="19"/>
  <c r="E948" i="19"/>
  <c r="I1096" i="19"/>
  <c r="F1093" i="19"/>
  <c r="L6136" i="19"/>
  <c r="L1093" i="19" s="1"/>
  <c r="B1093" i="19"/>
  <c r="I1132" i="19"/>
  <c r="D1132" i="19"/>
  <c r="F1094" i="19"/>
  <c r="B1094" i="19"/>
  <c r="C6139" i="19"/>
  <c r="C1093" i="19"/>
  <c r="H1094" i="19"/>
  <c r="F8325" i="19"/>
  <c r="F1237" i="19" s="1"/>
  <c r="F1234" i="19"/>
  <c r="K1237" i="19"/>
  <c r="I1237" i="19"/>
  <c r="B2907" i="19"/>
  <c r="E4485" i="19"/>
  <c r="H7735" i="19"/>
  <c r="AM8390" i="19"/>
  <c r="B8325" i="19"/>
  <c r="L8344" i="19" s="1"/>
  <c r="E7735" i="19"/>
  <c r="F7735" i="19"/>
  <c r="D6139" i="19"/>
  <c r="D132" i="19" s="1"/>
  <c r="E8325" i="19"/>
  <c r="I772" i="19"/>
  <c r="I20" i="19" s="1"/>
  <c r="B7735" i="19"/>
  <c r="B174" i="19" s="1"/>
  <c r="D8395" i="19"/>
  <c r="C8395" i="19"/>
  <c r="D8325" i="19"/>
  <c r="AM187" i="19"/>
  <c r="C5096" i="19"/>
  <c r="C104" i="19" s="1"/>
  <c r="D4485" i="19"/>
  <c r="B3919" i="19"/>
  <c r="H1815" i="19"/>
  <c r="D1815" i="19"/>
  <c r="H2907" i="19"/>
  <c r="H62" i="19" s="1"/>
  <c r="H198" i="19"/>
  <c r="H750" i="19"/>
  <c r="C198" i="19"/>
  <c r="D198" i="19"/>
  <c r="D750" i="19"/>
  <c r="E198" i="19"/>
  <c r="E750" i="19"/>
  <c r="F198" i="19"/>
  <c r="F750" i="19"/>
  <c r="B198" i="19"/>
  <c r="B750" i="19"/>
  <c r="H3919" i="19"/>
  <c r="H76" i="19" s="1"/>
  <c r="B6139" i="19"/>
  <c r="L5093" i="19"/>
  <c r="L1024" i="19" s="1"/>
  <c r="AM4480" i="19"/>
  <c r="F2907" i="19"/>
  <c r="F62" i="19" s="1"/>
  <c r="C4485" i="19"/>
  <c r="L7732" i="19"/>
  <c r="L1199" i="19" s="1"/>
  <c r="D192" i="19"/>
  <c r="D740" i="19"/>
  <c r="E742" i="19"/>
  <c r="C750" i="19" s="1"/>
  <c r="L198" i="19"/>
  <c r="E770" i="19"/>
  <c r="F770" i="19"/>
  <c r="H770" i="19"/>
  <c r="H772" i="19" s="1"/>
  <c r="C770" i="19"/>
  <c r="B770" i="19"/>
  <c r="D770" i="19"/>
  <c r="E1298" i="19"/>
  <c r="C1298" i="19"/>
  <c r="D1298" i="19"/>
  <c r="H1298" i="19"/>
  <c r="L1298" i="19"/>
  <c r="L776" i="19" s="1"/>
  <c r="H6139" i="19"/>
  <c r="H132" i="19" s="1"/>
  <c r="H192" i="19"/>
  <c r="H4485" i="19"/>
  <c r="AM3914" i="19"/>
  <c r="AM5091" i="19"/>
  <c r="L8322" i="19"/>
  <c r="L1234" i="19" s="1"/>
  <c r="C2907" i="19"/>
  <c r="C62" i="19" s="1"/>
  <c r="C7735" i="19"/>
  <c r="F3919" i="19"/>
  <c r="F76" i="19" s="1"/>
  <c r="F6139" i="19"/>
  <c r="F132" i="19" s="1"/>
  <c r="E1815" i="19"/>
  <c r="E3919" i="19"/>
  <c r="E76" i="19" s="1"/>
  <c r="L6736" i="19"/>
  <c r="L6739" i="19"/>
  <c r="F6740" i="19"/>
  <c r="H6740" i="19"/>
  <c r="L6758" i="19"/>
  <c r="D2907" i="19"/>
  <c r="D62" i="19" s="1"/>
  <c r="C3919" i="19"/>
  <c r="E192" i="19"/>
  <c r="L3916" i="19"/>
  <c r="L948" i="19" s="1"/>
  <c r="E2907" i="19"/>
  <c r="E62" i="19" s="1"/>
  <c r="B4485" i="19"/>
  <c r="F4485" i="19"/>
  <c r="AM1810" i="19"/>
  <c r="H3431" i="19"/>
  <c r="L3449" i="19"/>
  <c r="F3431" i="19"/>
  <c r="C1815" i="19"/>
  <c r="F1815" i="19"/>
  <c r="L1812" i="19"/>
  <c r="L811" i="19" s="1"/>
  <c r="AM2902" i="19"/>
  <c r="C192" i="19"/>
  <c r="B1815" i="19"/>
  <c r="F1313" i="19"/>
  <c r="B192" i="19"/>
  <c r="B5" i="19" s="1"/>
  <c r="L189" i="19"/>
  <c r="L740" i="19" s="1"/>
  <c r="B1313" i="19"/>
  <c r="L769" i="19"/>
  <c r="L1305" i="19" s="1"/>
  <c r="L192" i="19" l="1"/>
  <c r="L1132" i="19"/>
  <c r="L146" i="19"/>
  <c r="C1202" i="19"/>
  <c r="C174" i="19"/>
  <c r="M174" i="19" s="1"/>
  <c r="F1202" i="19"/>
  <c r="F174" i="19"/>
  <c r="H1202" i="19"/>
  <c r="H174" i="19"/>
  <c r="D1202" i="19"/>
  <c r="D174" i="19"/>
  <c r="L6139" i="19"/>
  <c r="L132" i="19" s="1"/>
  <c r="B132" i="19"/>
  <c r="E1202" i="19"/>
  <c r="E174" i="19"/>
  <c r="C1096" i="19"/>
  <c r="C132" i="19"/>
  <c r="M132" i="19" s="1"/>
  <c r="F987" i="19"/>
  <c r="F90" i="19"/>
  <c r="C987" i="19"/>
  <c r="C90" i="19"/>
  <c r="B951" i="19"/>
  <c r="B76" i="19"/>
  <c r="E987" i="19"/>
  <c r="E90" i="19"/>
  <c r="D1027" i="19"/>
  <c r="D104" i="19"/>
  <c r="E1027" i="19"/>
  <c r="E104" i="19"/>
  <c r="B1027" i="19"/>
  <c r="B104" i="19"/>
  <c r="M104" i="19" s="1"/>
  <c r="F1027" i="19"/>
  <c r="F104" i="19"/>
  <c r="H1027" i="19"/>
  <c r="H104" i="19"/>
  <c r="B987" i="19"/>
  <c r="B90" i="19"/>
  <c r="C951" i="19"/>
  <c r="C76" i="19"/>
  <c r="M76" i="19" s="1"/>
  <c r="H987" i="19"/>
  <c r="H90" i="19"/>
  <c r="D987" i="19"/>
  <c r="D90" i="19"/>
  <c r="B883" i="19"/>
  <c r="B62" i="19"/>
  <c r="M62" i="19" s="1"/>
  <c r="B814" i="19"/>
  <c r="B48" i="19"/>
  <c r="F814" i="19"/>
  <c r="F48" i="19"/>
  <c r="H743" i="19"/>
  <c r="H5" i="19"/>
  <c r="H1308" i="19"/>
  <c r="F1316" i="19" s="1"/>
  <c r="H20" i="19"/>
  <c r="D743" i="19"/>
  <c r="D5" i="19"/>
  <c r="D814" i="19"/>
  <c r="D48" i="19"/>
  <c r="E743" i="19"/>
  <c r="E5" i="19"/>
  <c r="C743" i="19"/>
  <c r="C5" i="19"/>
  <c r="M5" i="19" s="1"/>
  <c r="C814" i="19"/>
  <c r="C48" i="19"/>
  <c r="M48" i="19" s="1"/>
  <c r="E814" i="19"/>
  <c r="E48" i="19"/>
  <c r="H814" i="19"/>
  <c r="H48" i="19"/>
  <c r="B779" i="19"/>
  <c r="B34" i="19"/>
  <c r="B743" i="19"/>
  <c r="AQ221" i="19" s="1"/>
  <c r="AR188" i="19"/>
  <c r="F8396" i="19"/>
  <c r="F192" i="19"/>
  <c r="H8396" i="19"/>
  <c r="L8395" i="19"/>
  <c r="L2344" i="19" s="1"/>
  <c r="B785" i="19"/>
  <c r="B1306" i="19"/>
  <c r="B1314" i="19" s="1"/>
  <c r="H785" i="19"/>
  <c r="H1306" i="19"/>
  <c r="F1314" i="19" s="1"/>
  <c r="E785" i="19"/>
  <c r="E1306" i="19"/>
  <c r="C1314" i="19" s="1"/>
  <c r="I787" i="19"/>
  <c r="I1308" i="19"/>
  <c r="K1316" i="19" s="1"/>
  <c r="D785" i="19"/>
  <c r="D1306" i="19"/>
  <c r="D1314" i="19" s="1"/>
  <c r="C785" i="19"/>
  <c r="C1306" i="19"/>
  <c r="E1314" i="19" s="1"/>
  <c r="F785" i="19"/>
  <c r="F1306" i="19"/>
  <c r="H1314" i="19" s="1"/>
  <c r="D2344" i="19"/>
  <c r="L8414" i="19"/>
  <c r="C2344" i="19"/>
  <c r="E2344" i="19"/>
  <c r="H5097" i="19"/>
  <c r="L5096" i="19"/>
  <c r="H8326" i="19"/>
  <c r="L2907" i="19"/>
  <c r="F8326" i="19"/>
  <c r="F7736" i="19"/>
  <c r="F5097" i="19"/>
  <c r="L1301" i="19"/>
  <c r="L5115" i="19"/>
  <c r="C1027" i="19"/>
  <c r="L784" i="19"/>
  <c r="E883" i="19"/>
  <c r="D883" i="19"/>
  <c r="F1096" i="19"/>
  <c r="D1301" i="19"/>
  <c r="D34" i="19" s="1"/>
  <c r="D776" i="19"/>
  <c r="D784" i="19" s="1"/>
  <c r="L1129" i="19"/>
  <c r="F3920" i="19"/>
  <c r="F951" i="19"/>
  <c r="L2926" i="19"/>
  <c r="C883" i="19"/>
  <c r="H1096" i="19"/>
  <c r="H1301" i="19"/>
  <c r="H34" i="19" s="1"/>
  <c r="H776" i="19"/>
  <c r="F784" i="19" s="1"/>
  <c r="C1301" i="19"/>
  <c r="C776" i="19"/>
  <c r="E784" i="19" s="1"/>
  <c r="L1096" i="19"/>
  <c r="B1096" i="19"/>
  <c r="H951" i="19"/>
  <c r="H2908" i="19"/>
  <c r="H883" i="19"/>
  <c r="D1096" i="19"/>
  <c r="D951" i="19"/>
  <c r="E951" i="19"/>
  <c r="E1301" i="19"/>
  <c r="E34" i="19" s="1"/>
  <c r="E776" i="19"/>
  <c r="C784" i="19" s="1"/>
  <c r="F883" i="19"/>
  <c r="H7736" i="19"/>
  <c r="B1202" i="19"/>
  <c r="F1302" i="19"/>
  <c r="F779" i="19"/>
  <c r="F780" i="19" s="1"/>
  <c r="E1237" i="19"/>
  <c r="L8325" i="19"/>
  <c r="B1237" i="19"/>
  <c r="D1237" i="19"/>
  <c r="L7754" i="19"/>
  <c r="L7735" i="19"/>
  <c r="L3938" i="19"/>
  <c r="L3919" i="19"/>
  <c r="L76" i="19" s="1"/>
  <c r="H3920" i="19"/>
  <c r="F2908" i="19"/>
  <c r="L4485" i="19"/>
  <c r="L6158" i="19"/>
  <c r="F6140" i="19"/>
  <c r="C1313" i="19"/>
  <c r="L4504" i="19"/>
  <c r="H1313" i="19"/>
  <c r="H4486" i="19"/>
  <c r="B772" i="19"/>
  <c r="B20" i="19" s="1"/>
  <c r="E1313" i="19"/>
  <c r="F772" i="19"/>
  <c r="H6140" i="19"/>
  <c r="D1313" i="19"/>
  <c r="D772" i="19"/>
  <c r="C772" i="19"/>
  <c r="E772" i="19"/>
  <c r="H193" i="19"/>
  <c r="F4486" i="19"/>
  <c r="L1815" i="19"/>
  <c r="L1834" i="19"/>
  <c r="F1816" i="19"/>
  <c r="H1816" i="19"/>
  <c r="L1313" i="19"/>
  <c r="L211" i="19"/>
  <c r="AR204" i="19" s="1"/>
  <c r="L1202" i="19" l="1"/>
  <c r="L174" i="19"/>
  <c r="L987" i="19"/>
  <c r="L90" i="19"/>
  <c r="L1320" i="19"/>
  <c r="C34" i="19"/>
  <c r="M34" i="19" s="1"/>
  <c r="L779" i="19"/>
  <c r="L34" i="19"/>
  <c r="L883" i="19"/>
  <c r="L62" i="19"/>
  <c r="L1027" i="19"/>
  <c r="L104" i="19"/>
  <c r="E1308" i="19"/>
  <c r="C1316" i="19" s="1"/>
  <c r="E20" i="19"/>
  <c r="D1308" i="19"/>
  <c r="D1316" i="19" s="1"/>
  <c r="D20" i="19"/>
  <c r="L743" i="19"/>
  <c r="L5" i="19"/>
  <c r="L814" i="19"/>
  <c r="L48" i="19"/>
  <c r="C1308" i="19"/>
  <c r="E1316" i="19" s="1"/>
  <c r="C20" i="19"/>
  <c r="M20" i="19" s="1"/>
  <c r="F1308" i="19"/>
  <c r="H1316" i="19" s="1"/>
  <c r="F20" i="19"/>
  <c r="F743" i="19"/>
  <c r="F5" i="19"/>
  <c r="F193" i="19"/>
  <c r="B787" i="19"/>
  <c r="B1308" i="19"/>
  <c r="L951" i="19"/>
  <c r="E779" i="19"/>
  <c r="L792" i="19" s="1"/>
  <c r="C779" i="19"/>
  <c r="E787" i="19" s="1"/>
  <c r="H1302" i="19"/>
  <c r="H779" i="19"/>
  <c r="H780" i="19" s="1"/>
  <c r="H787" i="19"/>
  <c r="D779" i="19"/>
  <c r="D787" i="19" s="1"/>
  <c r="L1237" i="19"/>
  <c r="F773" i="19"/>
  <c r="H773" i="19"/>
  <c r="L791" i="19"/>
  <c r="H788" i="19" l="1"/>
  <c r="H1309" i="19"/>
  <c r="B1316" i="19"/>
  <c r="F1309" i="19"/>
  <c r="L1321" i="19"/>
  <c r="C787" i="19"/>
  <c r="L793" i="19" s="1"/>
  <c r="F787" i="19"/>
  <c r="F788" i="19" s="1"/>
  <c r="AN1256" i="19"/>
  <c r="K1229" i="19" s="1"/>
  <c r="K8331" i="19" s="1"/>
  <c r="I8339" i="19" s="1"/>
  <c r="AL1256" i="19"/>
  <c r="AK1256" i="19"/>
  <c r="I1229" i="19" s="1"/>
  <c r="I8331" i="19" s="1"/>
  <c r="K8339" i="19" s="1"/>
  <c r="AJ1256" i="19"/>
  <c r="H1229" i="19" s="1"/>
  <c r="H8331" i="19" s="1"/>
  <c r="F8339" i="19" s="1"/>
  <c r="AH1256" i="19"/>
  <c r="F1229" i="19" s="1"/>
  <c r="F8331" i="19" s="1"/>
  <c r="H8339" i="19" s="1"/>
  <c r="AG1256" i="19"/>
  <c r="E1229" i="19" s="1"/>
  <c r="E8331" i="19" s="1"/>
  <c r="C8339" i="19" s="1"/>
  <c r="AF1256" i="19"/>
  <c r="D1229" i="19" s="1"/>
  <c r="D8331" i="19" s="1"/>
  <c r="D8339" i="19" s="1"/>
  <c r="AE1256" i="19"/>
  <c r="C1229" i="19" s="1"/>
  <c r="C8331" i="19" s="1"/>
  <c r="E8339" i="19" s="1"/>
  <c r="AD1256" i="19"/>
  <c r="B1229" i="19" s="1"/>
  <c r="B8331" i="19" s="1"/>
  <c r="B8339" i="19" s="1"/>
  <c r="AN1252" i="19"/>
  <c r="K1228" i="19" s="1"/>
  <c r="K8330" i="19" s="1"/>
  <c r="I8338" i="19" s="1"/>
  <c r="AK1252" i="19"/>
  <c r="I1228" i="19" s="1"/>
  <c r="I8330" i="19" s="1"/>
  <c r="K8338" i="19" s="1"/>
  <c r="AJ1237" i="19"/>
  <c r="AH1237" i="19"/>
  <c r="AG1237" i="19"/>
  <c r="AF1237" i="19"/>
  <c r="AE1237" i="19"/>
  <c r="AD1237" i="19"/>
  <c r="AJ1236" i="19"/>
  <c r="AH1236" i="19"/>
  <c r="AG1236" i="19"/>
  <c r="AF1236" i="19"/>
  <c r="AE1236" i="19"/>
  <c r="AD1236" i="19"/>
  <c r="AJ1235" i="19"/>
  <c r="AH1235" i="19"/>
  <c r="AG1235" i="19"/>
  <c r="AF1235" i="19"/>
  <c r="AE1235" i="19"/>
  <c r="AD1235" i="19"/>
  <c r="AJ1234" i="19"/>
  <c r="AH1234" i="19"/>
  <c r="AG1234" i="19"/>
  <c r="AF1234" i="19"/>
  <c r="AE1234" i="19"/>
  <c r="AD1234" i="19"/>
  <c r="AJ1233" i="19"/>
  <c r="AH1233" i="19"/>
  <c r="AG1233" i="19"/>
  <c r="AF1233" i="19"/>
  <c r="AE1233" i="19"/>
  <c r="AD1233" i="19"/>
  <c r="AJ1232" i="19"/>
  <c r="AH1232" i="19"/>
  <c r="AG1232" i="19"/>
  <c r="AF1232" i="19"/>
  <c r="AE1232" i="19"/>
  <c r="AD1232" i="19"/>
  <c r="AJ1231" i="19"/>
  <c r="AH1231" i="19"/>
  <c r="AG1231" i="19"/>
  <c r="AF1231" i="19"/>
  <c r="AE1231" i="19"/>
  <c r="AD1231" i="19"/>
  <c r="AJ1230" i="19"/>
  <c r="AH1230" i="19"/>
  <c r="AG1230" i="19"/>
  <c r="AF1230" i="19"/>
  <c r="AE1230" i="19"/>
  <c r="AD1230" i="19"/>
  <c r="AJ1229" i="19"/>
  <c r="AH1229" i="19"/>
  <c r="AG1229" i="19"/>
  <c r="AF1229" i="19"/>
  <c r="AE1229" i="19"/>
  <c r="AD1229" i="19"/>
  <c r="AJ1228" i="19"/>
  <c r="AH1228" i="19"/>
  <c r="AG1228" i="19"/>
  <c r="AF1228" i="19"/>
  <c r="AE1228" i="19"/>
  <c r="AD1228" i="19"/>
  <c r="AJ1227" i="19"/>
  <c r="AH1227" i="19"/>
  <c r="AG1227" i="19"/>
  <c r="AF1227" i="19"/>
  <c r="AE1227" i="19"/>
  <c r="AD1227" i="19"/>
  <c r="AL1226" i="19"/>
  <c r="AJ1226" i="19"/>
  <c r="AH1226" i="19"/>
  <c r="AG1226" i="19"/>
  <c r="AF1226" i="19"/>
  <c r="AE1226" i="19"/>
  <c r="AD1226" i="19"/>
  <c r="AN1225" i="19"/>
  <c r="K1227" i="19" s="1"/>
  <c r="K8329" i="19" s="1"/>
  <c r="AK1225" i="19"/>
  <c r="I1227" i="19" s="1"/>
  <c r="I8329" i="19" s="1"/>
  <c r="AN1220" i="19"/>
  <c r="K1194" i="19" s="1"/>
  <c r="K7741" i="19" s="1"/>
  <c r="AK1220" i="19"/>
  <c r="I1194" i="19" s="1"/>
  <c r="I7741" i="19" s="1"/>
  <c r="AN1217" i="19"/>
  <c r="K1193" i="19" s="1"/>
  <c r="K7740" i="19" s="1"/>
  <c r="AK1217" i="19"/>
  <c r="I1193" i="19" s="1"/>
  <c r="I7740" i="19" s="1"/>
  <c r="AJ1196" i="19"/>
  <c r="AH1196" i="19"/>
  <c r="AG1196" i="19"/>
  <c r="AF1196" i="19"/>
  <c r="AE1196" i="19"/>
  <c r="AD1196" i="19"/>
  <c r="AJ1195" i="19"/>
  <c r="AH1195" i="19"/>
  <c r="AG1195" i="19"/>
  <c r="AF1195" i="19"/>
  <c r="AE1195" i="19"/>
  <c r="AD1195" i="19"/>
  <c r="AJ1194" i="19"/>
  <c r="AH1194" i="19"/>
  <c r="AG1194" i="19"/>
  <c r="AF1194" i="19"/>
  <c r="AE1194" i="19"/>
  <c r="AD1194" i="19"/>
  <c r="AJ1193" i="19"/>
  <c r="AH1193" i="19"/>
  <c r="AG1193" i="19"/>
  <c r="AF1193" i="19"/>
  <c r="AE1193" i="19"/>
  <c r="AD1193" i="19"/>
  <c r="AJ1192" i="19"/>
  <c r="AH1192" i="19"/>
  <c r="AG1192" i="19"/>
  <c r="AF1192" i="19"/>
  <c r="AE1192" i="19"/>
  <c r="AD1192" i="19"/>
  <c r="AL1191" i="19"/>
  <c r="AJ1191" i="19"/>
  <c r="AH1191" i="19"/>
  <c r="AG1191" i="19"/>
  <c r="AF1191" i="19"/>
  <c r="AE1191" i="19"/>
  <c r="AD1191" i="19"/>
  <c r="M1191" i="19"/>
  <c r="N30" i="19" s="1"/>
  <c r="AN1190" i="19"/>
  <c r="K1192" i="19" s="1"/>
  <c r="AK1190" i="19"/>
  <c r="I1192" i="19" s="1"/>
  <c r="I7739" i="19" s="1"/>
  <c r="AN1154" i="19"/>
  <c r="AL1154" i="19"/>
  <c r="AK1154" i="19"/>
  <c r="AJ1154" i="19"/>
  <c r="AH1154" i="19"/>
  <c r="AG1154" i="19"/>
  <c r="AF1154" i="19"/>
  <c r="AE1154" i="19"/>
  <c r="AD1154" i="19"/>
  <c r="AN1148" i="19"/>
  <c r="K1123" i="19" s="1"/>
  <c r="K6744" i="19" s="1"/>
  <c r="I6752" i="19" s="1"/>
  <c r="AK1148" i="19"/>
  <c r="I1123" i="19" s="1"/>
  <c r="I6744" i="19" s="1"/>
  <c r="K6752" i="19" s="1"/>
  <c r="AN1120" i="19"/>
  <c r="K1122" i="19" s="1"/>
  <c r="AK1120" i="19"/>
  <c r="I1122" i="19" s="1"/>
  <c r="AN1115" i="19"/>
  <c r="AL1115" i="19"/>
  <c r="AK1115" i="19"/>
  <c r="AJ1115" i="19"/>
  <c r="AH1115" i="19"/>
  <c r="AG1115" i="19"/>
  <c r="AF1115" i="19"/>
  <c r="AE1115" i="19"/>
  <c r="AD1115" i="19"/>
  <c r="AF1111" i="19"/>
  <c r="D1087" i="19" s="1"/>
  <c r="D6144" i="19" s="1"/>
  <c r="D6152" i="19" s="1"/>
  <c r="AN1111" i="19"/>
  <c r="K1087" i="19" s="1"/>
  <c r="K6144" i="19" s="1"/>
  <c r="I6152" i="19" s="1"/>
  <c r="AK1111" i="19"/>
  <c r="I1103" i="19"/>
  <c r="K1103" i="19"/>
  <c r="F1103" i="19"/>
  <c r="H1103" i="19"/>
  <c r="C1103" i="19"/>
  <c r="D1103" i="19"/>
  <c r="E1103" i="19"/>
  <c r="B1103" i="19"/>
  <c r="AL1089" i="19"/>
  <c r="AJ1089" i="19"/>
  <c r="AH1089" i="19"/>
  <c r="AG1089" i="19"/>
  <c r="AF1089" i="19"/>
  <c r="AE1089" i="19"/>
  <c r="AD1089" i="19"/>
  <c r="AL1088" i="19"/>
  <c r="AJ1088" i="19"/>
  <c r="AH1088" i="19"/>
  <c r="AG1088" i="19"/>
  <c r="AF1088" i="19"/>
  <c r="AE1088" i="19"/>
  <c r="AD1088" i="19"/>
  <c r="AL1087" i="19"/>
  <c r="AJ1087" i="19"/>
  <c r="AH1087" i="19"/>
  <c r="AG1087" i="19"/>
  <c r="AF1087" i="19"/>
  <c r="AE1087" i="19"/>
  <c r="AD1087" i="19"/>
  <c r="I1087" i="19"/>
  <c r="I6144" i="19" s="1"/>
  <c r="K6152" i="19" s="1"/>
  <c r="AL1086" i="19"/>
  <c r="AJ1086" i="19"/>
  <c r="AH1086" i="19"/>
  <c r="AG1086" i="19"/>
  <c r="AF1086" i="19"/>
  <c r="AE1086" i="19"/>
  <c r="AD1086" i="19"/>
  <c r="AL1085" i="19"/>
  <c r="AJ1085" i="19"/>
  <c r="AH1085" i="19"/>
  <c r="AG1085" i="19"/>
  <c r="AF1085" i="19"/>
  <c r="AE1085" i="19"/>
  <c r="AD1085" i="19"/>
  <c r="M1085" i="19"/>
  <c r="N27" i="19" s="1"/>
  <c r="AN1084" i="19"/>
  <c r="K1086" i="19" s="1"/>
  <c r="K6143" i="19" s="1"/>
  <c r="I6151" i="19" s="1"/>
  <c r="AK1084" i="19"/>
  <c r="I1086" i="19" s="1"/>
  <c r="I6143" i="19" s="1"/>
  <c r="K6151" i="19" s="1"/>
  <c r="AI1084" i="19"/>
  <c r="AI1078" i="19" s="1"/>
  <c r="H1055" i="19"/>
  <c r="F1055" i="19"/>
  <c r="E1055" i="19"/>
  <c r="D1055" i="19"/>
  <c r="C1055" i="19"/>
  <c r="B1055" i="19"/>
  <c r="B5635" i="19" s="1"/>
  <c r="B5643" i="19" s="1"/>
  <c r="AN1074" i="19"/>
  <c r="K1054" i="19" s="1"/>
  <c r="AL1074" i="19"/>
  <c r="AK1074" i="19"/>
  <c r="I1054" i="19" s="1"/>
  <c r="AJ1074" i="19"/>
  <c r="H1054" i="19" s="1"/>
  <c r="AH1074" i="19"/>
  <c r="F1054" i="19" s="1"/>
  <c r="AG1074" i="19"/>
  <c r="E1054" i="19" s="1"/>
  <c r="AF1074" i="19"/>
  <c r="D1054" i="19" s="1"/>
  <c r="AE1074" i="19"/>
  <c r="C1054" i="19" s="1"/>
  <c r="AD1074" i="19"/>
  <c r="B1054" i="19" s="1"/>
  <c r="K1055" i="19"/>
  <c r="K5635" i="19" s="1"/>
  <c r="I5643" i="19" s="1"/>
  <c r="I1055" i="19"/>
  <c r="I5635" i="19" s="1"/>
  <c r="K5643" i="19" s="1"/>
  <c r="M1052" i="19"/>
  <c r="N26" i="19" s="1"/>
  <c r="AN1051" i="19"/>
  <c r="K1053" i="19" s="1"/>
  <c r="AK1051" i="19"/>
  <c r="I1053" i="19" s="1"/>
  <c r="AN1046" i="19"/>
  <c r="K1019" i="19" s="1"/>
  <c r="AK1046" i="19"/>
  <c r="I1019" i="19" s="1"/>
  <c r="AI1046" i="19"/>
  <c r="AN1042" i="19"/>
  <c r="AL1042" i="19"/>
  <c r="AK1042" i="19"/>
  <c r="I1018" i="19" s="1"/>
  <c r="I5101" i="19" s="1"/>
  <c r="K5109" i="19" s="1"/>
  <c r="AJ1042" i="19"/>
  <c r="H1018" i="19" s="1"/>
  <c r="H5101" i="19" s="1"/>
  <c r="F5109" i="19" s="1"/>
  <c r="AH1042" i="19"/>
  <c r="F1018" i="19" s="1"/>
  <c r="F5101" i="19" s="1"/>
  <c r="H5109" i="19" s="1"/>
  <c r="AG1042" i="19"/>
  <c r="E1018" i="19" s="1"/>
  <c r="E5101" i="19" s="1"/>
  <c r="C5109" i="19" s="1"/>
  <c r="AF1042" i="19"/>
  <c r="D1018" i="19" s="1"/>
  <c r="D5101" i="19" s="1"/>
  <c r="D5109" i="19" s="1"/>
  <c r="AE1042" i="19"/>
  <c r="C1018" i="19" s="1"/>
  <c r="C5101" i="19" s="1"/>
  <c r="E5109" i="19" s="1"/>
  <c r="AD1042" i="19"/>
  <c r="B1018" i="19" s="1"/>
  <c r="B5101" i="19" s="1"/>
  <c r="I1033" i="19"/>
  <c r="K1033" i="19"/>
  <c r="F1033" i="19"/>
  <c r="H1033" i="19"/>
  <c r="C1033" i="19"/>
  <c r="D1033" i="19"/>
  <c r="E1033" i="19"/>
  <c r="B1033" i="19"/>
  <c r="AN1015" i="19"/>
  <c r="K1017" i="19" s="1"/>
  <c r="AK1015" i="19"/>
  <c r="I1017" i="19" s="1"/>
  <c r="AN1010" i="19"/>
  <c r="K979" i="19" s="1"/>
  <c r="K4491" i="19" s="1"/>
  <c r="I4499" i="19" s="1"/>
  <c r="AL1010" i="19"/>
  <c r="AK1010" i="19"/>
  <c r="I979" i="19" s="1"/>
  <c r="I4491" i="19" s="1"/>
  <c r="K4499" i="19" s="1"/>
  <c r="AJ1010" i="19"/>
  <c r="H979" i="19" s="1"/>
  <c r="H4491" i="19" s="1"/>
  <c r="F4499" i="19" s="1"/>
  <c r="AH1010" i="19"/>
  <c r="F979" i="19" s="1"/>
  <c r="F4491" i="19" s="1"/>
  <c r="H4499" i="19" s="1"/>
  <c r="AG1010" i="19"/>
  <c r="E979" i="19" s="1"/>
  <c r="E4491" i="19" s="1"/>
  <c r="C4499" i="19" s="1"/>
  <c r="AF1010" i="19"/>
  <c r="D979" i="19" s="1"/>
  <c r="D4491" i="19" s="1"/>
  <c r="D4499" i="19" s="1"/>
  <c r="AE1010" i="19"/>
  <c r="C979" i="19" s="1"/>
  <c r="C4491" i="19" s="1"/>
  <c r="E4499" i="19" s="1"/>
  <c r="AD1010" i="19"/>
  <c r="B979" i="19" s="1"/>
  <c r="B4491" i="19" s="1"/>
  <c r="AN1004" i="19"/>
  <c r="K978" i="19" s="1"/>
  <c r="K4490" i="19" s="1"/>
  <c r="I4498" i="19" s="1"/>
  <c r="AK1004" i="19"/>
  <c r="I978" i="19" s="1"/>
  <c r="I4490" i="19" s="1"/>
  <c r="K4498" i="19" s="1"/>
  <c r="M976" i="19"/>
  <c r="N24" i="19" s="1"/>
  <c r="AN975" i="19"/>
  <c r="K977" i="19" s="1"/>
  <c r="AK975" i="19"/>
  <c r="I977" i="19" s="1"/>
  <c r="AN970" i="19"/>
  <c r="AL970" i="19"/>
  <c r="AK970" i="19"/>
  <c r="AJ970" i="19"/>
  <c r="AH970" i="19"/>
  <c r="AG970" i="19"/>
  <c r="AF970" i="19"/>
  <c r="AE970" i="19"/>
  <c r="AD970" i="19"/>
  <c r="AN966" i="19"/>
  <c r="K942" i="19" s="1"/>
  <c r="K3924" i="19" s="1"/>
  <c r="I3932" i="19" s="1"/>
  <c r="AK966" i="19"/>
  <c r="I942" i="19" s="1"/>
  <c r="I3924" i="19" s="1"/>
  <c r="K3932" i="19" s="1"/>
  <c r="I958" i="19"/>
  <c r="K958" i="19"/>
  <c r="F958" i="19"/>
  <c r="H958" i="19"/>
  <c r="C958" i="19"/>
  <c r="D958" i="19"/>
  <c r="E958" i="19"/>
  <c r="B958" i="19"/>
  <c r="AL945" i="19"/>
  <c r="AJ945" i="19"/>
  <c r="AH945" i="19"/>
  <c r="AG945" i="19"/>
  <c r="AF945" i="19"/>
  <c r="AE945" i="19"/>
  <c r="AD945" i="19"/>
  <c r="AL944" i="19"/>
  <c r="AJ944" i="19"/>
  <c r="AH944" i="19"/>
  <c r="AG944" i="19"/>
  <c r="AF944" i="19"/>
  <c r="AE944" i="19"/>
  <c r="AD944" i="19"/>
  <c r="AL943" i="19"/>
  <c r="AJ943" i="19"/>
  <c r="AH943" i="19"/>
  <c r="AG943" i="19"/>
  <c r="AF943" i="19"/>
  <c r="AE943" i="19"/>
  <c r="AD943" i="19"/>
  <c r="AL942" i="19"/>
  <c r="AJ942" i="19"/>
  <c r="AH942" i="19"/>
  <c r="AG942" i="19"/>
  <c r="AF942" i="19"/>
  <c r="AE942" i="19"/>
  <c r="AD942" i="19"/>
  <c r="AL941" i="19"/>
  <c r="AJ941" i="19"/>
  <c r="AH941" i="19"/>
  <c r="AG941" i="19"/>
  <c r="AF941" i="19"/>
  <c r="AE941" i="19"/>
  <c r="AD941" i="19"/>
  <c r="AL940" i="19"/>
  <c r="AJ940" i="19"/>
  <c r="AH940" i="19"/>
  <c r="AG940" i="19"/>
  <c r="AF940" i="19"/>
  <c r="AE940" i="19"/>
  <c r="AD940" i="19"/>
  <c r="M940" i="19"/>
  <c r="N23" i="19" s="1"/>
  <c r="AN939" i="19"/>
  <c r="K941" i="19" s="1"/>
  <c r="AK939" i="19"/>
  <c r="I941" i="19" s="1"/>
  <c r="AL934" i="19"/>
  <c r="AJ934" i="19"/>
  <c r="H911" i="19" s="1"/>
  <c r="H3436" i="19" s="1"/>
  <c r="F3444" i="19" s="1"/>
  <c r="AH934" i="19"/>
  <c r="F911" i="19" s="1"/>
  <c r="F3436" i="19" s="1"/>
  <c r="H3444" i="19" s="1"/>
  <c r="AG934" i="19"/>
  <c r="E911" i="19" s="1"/>
  <c r="E3436" i="19" s="1"/>
  <c r="C3444" i="19" s="1"/>
  <c r="AF934" i="19"/>
  <c r="D911" i="19" s="1"/>
  <c r="D3436" i="19" s="1"/>
  <c r="D3444" i="19" s="1"/>
  <c r="AE934" i="19"/>
  <c r="C911" i="19" s="1"/>
  <c r="C3436" i="19" s="1"/>
  <c r="E3444" i="19" s="1"/>
  <c r="AD934" i="19"/>
  <c r="B911" i="19" s="1"/>
  <c r="B3436" i="19" s="1"/>
  <c r="B3444" i="19" s="1"/>
  <c r="AN930" i="19"/>
  <c r="K910" i="19" s="1"/>
  <c r="K3435" i="19" s="1"/>
  <c r="I3443" i="19" s="1"/>
  <c r="AL930" i="19"/>
  <c r="AK930" i="19"/>
  <c r="I910" i="19" s="1"/>
  <c r="I3435" i="19" s="1"/>
  <c r="K3443" i="19" s="1"/>
  <c r="AJ930" i="19"/>
  <c r="AH930" i="19"/>
  <c r="F910" i="19" s="1"/>
  <c r="F3435" i="19" s="1"/>
  <c r="AG930" i="19"/>
  <c r="E910" i="19" s="1"/>
  <c r="E3435" i="19" s="1"/>
  <c r="C3443" i="19" s="1"/>
  <c r="AF930" i="19"/>
  <c r="D910" i="19" s="1"/>
  <c r="D3435" i="19" s="1"/>
  <c r="D3443" i="19" s="1"/>
  <c r="AE930" i="19"/>
  <c r="C910" i="19" s="1"/>
  <c r="C3435" i="19" s="1"/>
  <c r="E3443" i="19" s="1"/>
  <c r="AD930" i="19"/>
  <c r="B910" i="19" s="1"/>
  <c r="B3435" i="19" s="1"/>
  <c r="B3443" i="19" s="1"/>
  <c r="K911" i="19"/>
  <c r="K3436" i="19" s="1"/>
  <c r="I3444" i="19" s="1"/>
  <c r="I911" i="19"/>
  <c r="I3436" i="19" s="1"/>
  <c r="K3444" i="19" s="1"/>
  <c r="H910" i="19"/>
  <c r="H3435" i="19" s="1"/>
  <c r="M908" i="19"/>
  <c r="AN907" i="19"/>
  <c r="K909" i="19" s="1"/>
  <c r="K3434" i="19" s="1"/>
  <c r="AK907" i="19"/>
  <c r="I909" i="19" s="1"/>
  <c r="I3434" i="19" s="1"/>
  <c r="AJ902" i="19"/>
  <c r="H875" i="19" s="1"/>
  <c r="H2913" i="19" s="1"/>
  <c r="F2921" i="19" s="1"/>
  <c r="AH902" i="19"/>
  <c r="F875" i="19" s="1"/>
  <c r="F2913" i="19" s="1"/>
  <c r="H2921" i="19" s="1"/>
  <c r="AG902" i="19"/>
  <c r="E875" i="19" s="1"/>
  <c r="E2913" i="19" s="1"/>
  <c r="C2921" i="19" s="1"/>
  <c r="AF902" i="19"/>
  <c r="D875" i="19" s="1"/>
  <c r="D2913" i="19" s="1"/>
  <c r="D2921" i="19" s="1"/>
  <c r="AE902" i="19"/>
  <c r="C875" i="19" s="1"/>
  <c r="C2913" i="19" s="1"/>
  <c r="E2921" i="19" s="1"/>
  <c r="AD902" i="19"/>
  <c r="B875" i="19" s="1"/>
  <c r="B2913" i="19" s="1"/>
  <c r="AN902" i="19"/>
  <c r="K875" i="19" s="1"/>
  <c r="K2913" i="19" s="1"/>
  <c r="I2921" i="19" s="1"/>
  <c r="AL902" i="19"/>
  <c r="AK902" i="19"/>
  <c r="I875" i="19" s="1"/>
  <c r="I2913" i="19" s="1"/>
  <c r="K2921" i="19" s="1"/>
  <c r="AN898" i="19"/>
  <c r="K874" i="19" s="1"/>
  <c r="K2912" i="19" s="1"/>
  <c r="I2920" i="19" s="1"/>
  <c r="AK898" i="19"/>
  <c r="I874" i="19" s="1"/>
  <c r="I2912" i="19" s="1"/>
  <c r="K2920" i="19" s="1"/>
  <c r="AL873" i="19"/>
  <c r="AJ873" i="19"/>
  <c r="AH873" i="19"/>
  <c r="AG873" i="19"/>
  <c r="AF873" i="19"/>
  <c r="AE873" i="19"/>
  <c r="AD873" i="19"/>
  <c r="AL872" i="19"/>
  <c r="AJ872" i="19"/>
  <c r="AH872" i="19"/>
  <c r="AG872" i="19"/>
  <c r="AF872" i="19"/>
  <c r="AE872" i="19"/>
  <c r="AD872" i="19"/>
  <c r="M872" i="19"/>
  <c r="N22" i="19" s="1"/>
  <c r="AN871" i="19"/>
  <c r="K873" i="19" s="1"/>
  <c r="AK871" i="19"/>
  <c r="I873" i="19" s="1"/>
  <c r="AN866" i="19"/>
  <c r="AL866" i="19"/>
  <c r="AK866" i="19"/>
  <c r="AJ866" i="19"/>
  <c r="AH866" i="19"/>
  <c r="AG866" i="19"/>
  <c r="AF866" i="19"/>
  <c r="AE866" i="19"/>
  <c r="AD866" i="19"/>
  <c r="AN862" i="19"/>
  <c r="K842" i="19" s="1"/>
  <c r="K2411" i="19" s="1"/>
  <c r="I2419" i="19" s="1"/>
  <c r="AK862" i="19"/>
  <c r="I842" i="19" s="1"/>
  <c r="I2411" i="19" s="1"/>
  <c r="K2419" i="19" s="1"/>
  <c r="I858" i="19"/>
  <c r="K858" i="19"/>
  <c r="F858" i="19"/>
  <c r="H858" i="19"/>
  <c r="C858" i="19"/>
  <c r="D858" i="19"/>
  <c r="E858" i="19"/>
  <c r="B858" i="19"/>
  <c r="L848" i="19"/>
  <c r="K848" i="19"/>
  <c r="I848" i="19"/>
  <c r="H848" i="19"/>
  <c r="F848" i="19"/>
  <c r="E848" i="19"/>
  <c r="D848" i="19"/>
  <c r="C848" i="19"/>
  <c r="B848" i="19"/>
  <c r="AN839" i="19"/>
  <c r="K841" i="19" s="1"/>
  <c r="AK839" i="19"/>
  <c r="I841" i="19" s="1"/>
  <c r="AI839" i="19"/>
  <c r="AN834" i="19"/>
  <c r="AL834" i="19"/>
  <c r="AK834" i="19"/>
  <c r="AJ834" i="19"/>
  <c r="AH834" i="19"/>
  <c r="AG834" i="19"/>
  <c r="AF834" i="19"/>
  <c r="AE834" i="19"/>
  <c r="AD834" i="19"/>
  <c r="AN829" i="19"/>
  <c r="K805" i="19" s="1"/>
  <c r="AK829" i="19"/>
  <c r="I805" i="19" s="1"/>
  <c r="I821" i="19"/>
  <c r="K821" i="19"/>
  <c r="F821" i="19"/>
  <c r="H821" i="19"/>
  <c r="C821" i="19"/>
  <c r="D821" i="19"/>
  <c r="E821" i="19"/>
  <c r="B821" i="19"/>
  <c r="AL804" i="19"/>
  <c r="AJ804" i="19"/>
  <c r="AH804" i="19"/>
  <c r="AG804" i="19"/>
  <c r="AF804" i="19"/>
  <c r="AE804" i="19"/>
  <c r="AL803" i="19"/>
  <c r="AJ803" i="19"/>
  <c r="AH803" i="19"/>
  <c r="AG803" i="19"/>
  <c r="AF803" i="19"/>
  <c r="AE803" i="19"/>
  <c r="AD803" i="19"/>
  <c r="AN802" i="19"/>
  <c r="AK802" i="19"/>
  <c r="AN758" i="19"/>
  <c r="K734" i="19" s="1"/>
  <c r="AK758" i="19"/>
  <c r="I734" i="19" s="1"/>
  <c r="AJ734" i="19"/>
  <c r="AH734" i="19"/>
  <c r="AG734" i="19"/>
  <c r="AF734" i="19"/>
  <c r="AE734" i="19"/>
  <c r="AD734" i="19"/>
  <c r="AJ733" i="19"/>
  <c r="AH733" i="19"/>
  <c r="AG733" i="19"/>
  <c r="AF733" i="19"/>
  <c r="AE733" i="19"/>
  <c r="AD733" i="19"/>
  <c r="AJ732" i="19"/>
  <c r="AH732" i="19"/>
  <c r="AG732" i="19"/>
  <c r="AF732" i="19"/>
  <c r="AE732" i="19"/>
  <c r="AD732" i="19"/>
  <c r="AN731" i="19"/>
  <c r="K733" i="19" s="1"/>
  <c r="AK731" i="19"/>
  <c r="I733" i="19" s="1"/>
  <c r="B5109" i="19" l="1"/>
  <c r="L1018" i="19"/>
  <c r="L5101" i="19" s="1"/>
  <c r="I7237" i="19"/>
  <c r="K7245" i="19" s="1"/>
  <c r="I5633" i="19"/>
  <c r="K5641" i="19" s="1"/>
  <c r="C7238" i="19"/>
  <c r="E7246" i="19" s="1"/>
  <c r="C5634" i="19"/>
  <c r="E5642" i="19" s="1"/>
  <c r="E7238" i="19"/>
  <c r="C7246" i="19" s="1"/>
  <c r="E5634" i="19"/>
  <c r="C5642" i="19" s="1"/>
  <c r="H7238" i="19"/>
  <c r="F7246" i="19" s="1"/>
  <c r="H5634" i="19"/>
  <c r="F5642" i="19" s="1"/>
  <c r="D7239" i="19"/>
  <c r="D5635" i="19"/>
  <c r="D5643" i="19" s="1"/>
  <c r="F7239" i="19"/>
  <c r="F5635" i="19"/>
  <c r="H5643" i="19" s="1"/>
  <c r="K7237" i="19"/>
  <c r="I7245" i="19" s="1"/>
  <c r="K5633" i="19"/>
  <c r="I5641" i="19" s="1"/>
  <c r="B7238" i="19"/>
  <c r="B7246" i="19" s="1"/>
  <c r="B5634" i="19"/>
  <c r="B5642" i="19" s="1"/>
  <c r="D7238" i="19"/>
  <c r="D7246" i="19" s="1"/>
  <c r="D5634" i="19"/>
  <c r="D5642" i="19" s="1"/>
  <c r="F7238" i="19"/>
  <c r="H7246" i="19" s="1"/>
  <c r="F5634" i="19"/>
  <c r="H5642" i="19" s="1"/>
  <c r="I7238" i="19"/>
  <c r="K7246" i="19" s="1"/>
  <c r="I5634" i="19"/>
  <c r="K5642" i="19" s="1"/>
  <c r="K7238" i="19"/>
  <c r="I7246" i="19" s="1"/>
  <c r="K5634" i="19"/>
  <c r="I5642" i="19" s="1"/>
  <c r="C7239" i="19"/>
  <c r="C5635" i="19"/>
  <c r="E5643" i="19" s="1"/>
  <c r="E7239" i="19"/>
  <c r="E5635" i="19"/>
  <c r="C5643" i="19" s="1"/>
  <c r="H7239" i="19"/>
  <c r="H5635" i="19"/>
  <c r="F5643" i="19" s="1"/>
  <c r="B7239" i="19"/>
  <c r="L7239" i="19"/>
  <c r="F1317" i="19"/>
  <c r="H1317" i="19"/>
  <c r="L1322" i="19"/>
  <c r="L8331" i="19"/>
  <c r="K856" i="19"/>
  <c r="K2410" i="19"/>
  <c r="I2418" i="19" s="1"/>
  <c r="K888" i="19"/>
  <c r="K2911" i="19"/>
  <c r="I2919" i="19" s="1"/>
  <c r="K956" i="19"/>
  <c r="K3923" i="19"/>
  <c r="I3931" i="19" s="1"/>
  <c r="K992" i="19"/>
  <c r="K4489" i="19"/>
  <c r="I4497" i="19" s="1"/>
  <c r="B4499" i="19"/>
  <c r="K1032" i="19"/>
  <c r="K5100" i="19"/>
  <c r="I5108" i="19" s="1"/>
  <c r="K1034" i="19"/>
  <c r="K5102" i="19"/>
  <c r="I5110" i="19" s="1"/>
  <c r="K1070" i="19"/>
  <c r="K7239" i="19"/>
  <c r="I7247" i="19" s="1"/>
  <c r="I1137" i="19"/>
  <c r="I6743" i="19"/>
  <c r="K6751" i="19" s="1"/>
  <c r="I856" i="19"/>
  <c r="I2410" i="19"/>
  <c r="K2418" i="19" s="1"/>
  <c r="I888" i="19"/>
  <c r="I2911" i="19"/>
  <c r="K2919" i="19" s="1"/>
  <c r="B2921" i="19"/>
  <c r="I956" i="19"/>
  <c r="I3923" i="19"/>
  <c r="K3931" i="19" s="1"/>
  <c r="I992" i="19"/>
  <c r="I4489" i="19"/>
  <c r="K4497" i="19" s="1"/>
  <c r="I1032" i="19"/>
  <c r="I5100" i="19"/>
  <c r="K5108" i="19" s="1"/>
  <c r="I1034" i="19"/>
  <c r="I5102" i="19"/>
  <c r="K5110" i="19" s="1"/>
  <c r="I1070" i="19"/>
  <c r="I7239" i="19"/>
  <c r="K7247" i="19" s="1"/>
  <c r="K1137" i="19"/>
  <c r="K6743" i="19"/>
  <c r="I6751" i="19" s="1"/>
  <c r="K1207" i="19"/>
  <c r="K7739" i="19"/>
  <c r="K1208" i="19"/>
  <c r="K1209" i="19"/>
  <c r="B1069" i="19"/>
  <c r="D1069" i="19"/>
  <c r="K1069" i="19"/>
  <c r="K1101" i="19"/>
  <c r="I1102" i="19"/>
  <c r="I196" i="19"/>
  <c r="K204" i="19" s="1"/>
  <c r="I748" i="19"/>
  <c r="K196" i="19"/>
  <c r="I204" i="19" s="1"/>
  <c r="K748" i="19"/>
  <c r="I749" i="19"/>
  <c r="I197" i="19"/>
  <c r="K205" i="19" s="1"/>
  <c r="I820" i="19"/>
  <c r="I1820" i="19"/>
  <c r="K857" i="19"/>
  <c r="I889" i="19"/>
  <c r="I890" i="19"/>
  <c r="K890" i="19"/>
  <c r="C890" i="19"/>
  <c r="E890" i="19"/>
  <c r="H890" i="19"/>
  <c r="K957" i="19"/>
  <c r="K993" i="19"/>
  <c r="C1069" i="19"/>
  <c r="E1069" i="19"/>
  <c r="I1101" i="19"/>
  <c r="K1102" i="19"/>
  <c r="I1207" i="19"/>
  <c r="I1208" i="19"/>
  <c r="I1209" i="19"/>
  <c r="E206" i="19"/>
  <c r="C1244" i="19"/>
  <c r="C206" i="19"/>
  <c r="E1244" i="19"/>
  <c r="F206" i="19"/>
  <c r="K197" i="19"/>
  <c r="I205" i="19" s="1"/>
  <c r="K749" i="19"/>
  <c r="K820" i="19"/>
  <c r="K1820" i="19"/>
  <c r="I857" i="19"/>
  <c r="K889" i="19"/>
  <c r="B890" i="19"/>
  <c r="D890" i="19"/>
  <c r="F890" i="19"/>
  <c r="I957" i="19"/>
  <c r="I993" i="19"/>
  <c r="I1069" i="19"/>
  <c r="D1102" i="19"/>
  <c r="B206" i="19"/>
  <c r="B1244" i="19"/>
  <c r="D206" i="19"/>
  <c r="D1244" i="19"/>
  <c r="H206" i="19"/>
  <c r="K206" i="19"/>
  <c r="I1244" i="19"/>
  <c r="I206" i="19"/>
  <c r="K1244" i="19"/>
  <c r="AG1225" i="19"/>
  <c r="E1227" i="19" s="1"/>
  <c r="E8329" i="19" s="1"/>
  <c r="L4491" i="19"/>
  <c r="AJ1046" i="19"/>
  <c r="H1019" i="19" s="1"/>
  <c r="AG1148" i="19"/>
  <c r="E1123" i="19" s="1"/>
  <c r="E6744" i="19" s="1"/>
  <c r="C6752" i="19" s="1"/>
  <c r="AL1120" i="19"/>
  <c r="AE1190" i="19"/>
  <c r="C1192" i="19" s="1"/>
  <c r="AG1190" i="19"/>
  <c r="E1192" i="19" s="1"/>
  <c r="AJ1190" i="19"/>
  <c r="H1192" i="19" s="1"/>
  <c r="AD1051" i="19"/>
  <c r="B1053" i="19" s="1"/>
  <c r="B1056" i="19" s="1"/>
  <c r="B26" i="19" s="1"/>
  <c r="AH1046" i="19"/>
  <c r="F1019" i="19" s="1"/>
  <c r="AL1046" i="19"/>
  <c r="AH1220" i="19"/>
  <c r="F1194" i="19" s="1"/>
  <c r="AD1225" i="19"/>
  <c r="B1227" i="19" s="1"/>
  <c r="B8329" i="19" s="1"/>
  <c r="AF1225" i="19"/>
  <c r="D1227" i="19" s="1"/>
  <c r="D8329" i="19" s="1"/>
  <c r="AH1225" i="19"/>
  <c r="F1227" i="19" s="1"/>
  <c r="F8329" i="19" s="1"/>
  <c r="AL1225" i="19"/>
  <c r="AH1252" i="19"/>
  <c r="F1228" i="19" s="1"/>
  <c r="F8330" i="19" s="1"/>
  <c r="AD966" i="19"/>
  <c r="B942" i="19" s="1"/>
  <c r="AG975" i="19"/>
  <c r="E977" i="19" s="1"/>
  <c r="AG1015" i="19"/>
  <c r="E1017" i="19" s="1"/>
  <c r="AD1046" i="19"/>
  <c r="B1019" i="19" s="1"/>
  <c r="AF1046" i="19"/>
  <c r="D1019" i="19" s="1"/>
  <c r="AE1084" i="19"/>
  <c r="C1086" i="19" s="1"/>
  <c r="AG1084" i="19"/>
  <c r="E1086" i="19" s="1"/>
  <c r="AJ802" i="19"/>
  <c r="H804" i="19" s="1"/>
  <c r="H819" i="19" s="1"/>
  <c r="AD898" i="19"/>
  <c r="B874" i="19" s="1"/>
  <c r="AH898" i="19"/>
  <c r="F874" i="19" s="1"/>
  <c r="AL802" i="19"/>
  <c r="AL907" i="19"/>
  <c r="AE802" i="19"/>
  <c r="C804" i="19" s="1"/>
  <c r="AF871" i="19"/>
  <c r="D873" i="19" s="1"/>
  <c r="AJ907" i="19"/>
  <c r="H909" i="19" s="1"/>
  <c r="H3434" i="19" s="1"/>
  <c r="AE1225" i="19"/>
  <c r="C1227" i="19" s="1"/>
  <c r="C8329" i="19" s="1"/>
  <c r="AJ1225" i="19"/>
  <c r="H1227" i="19" s="1"/>
  <c r="H8329" i="19" s="1"/>
  <c r="L1250" i="19"/>
  <c r="H1238" i="19"/>
  <c r="AE1252" i="19"/>
  <c r="C1228" i="19" s="1"/>
  <c r="C8330" i="19" s="1"/>
  <c r="E8338" i="19" s="1"/>
  <c r="AG1252" i="19"/>
  <c r="E1228" i="19" s="1"/>
  <c r="E8330" i="19" s="1"/>
  <c r="C8338" i="19" s="1"/>
  <c r="AJ1252" i="19"/>
  <c r="H1228" i="19" s="1"/>
  <c r="H8330" i="19" s="1"/>
  <c r="AD1252" i="19"/>
  <c r="B1228" i="19" s="1"/>
  <c r="AE1046" i="19"/>
  <c r="C1019" i="19" s="1"/>
  <c r="AG1046" i="19"/>
  <c r="E1019" i="19" s="1"/>
  <c r="AJ1120" i="19"/>
  <c r="H1122" i="19" s="1"/>
  <c r="AE1148" i="19"/>
  <c r="C1123" i="19" s="1"/>
  <c r="C6744" i="19" s="1"/>
  <c r="E6752" i="19" s="1"/>
  <c r="AJ1148" i="19"/>
  <c r="H1123" i="19" s="1"/>
  <c r="H6744" i="19" s="1"/>
  <c r="F6752" i="19" s="1"/>
  <c r="AL1148" i="19"/>
  <c r="AJ829" i="19"/>
  <c r="H805" i="19" s="1"/>
  <c r="AL829" i="19"/>
  <c r="AG839" i="19"/>
  <c r="E841" i="19" s="1"/>
  <c r="AH1051" i="19"/>
  <c r="F1053" i="19" s="1"/>
  <c r="AF1252" i="19"/>
  <c r="D1228" i="19" s="1"/>
  <c r="D8330" i="19" s="1"/>
  <c r="D8338" i="19" s="1"/>
  <c r="AD1217" i="19"/>
  <c r="B1193" i="19" s="1"/>
  <c r="AH1217" i="19"/>
  <c r="F1193" i="19" s="1"/>
  <c r="I804" i="19"/>
  <c r="K804" i="19"/>
  <c r="AD829" i="19"/>
  <c r="B805" i="19" s="1"/>
  <c r="AF829" i="19"/>
  <c r="D805" i="19" s="1"/>
  <c r="AH829" i="19"/>
  <c r="F805" i="19" s="1"/>
  <c r="AE829" i="19"/>
  <c r="C805" i="19" s="1"/>
  <c r="AG829" i="19"/>
  <c r="E805" i="19" s="1"/>
  <c r="H852" i="19"/>
  <c r="AD862" i="19"/>
  <c r="B842" i="19" s="1"/>
  <c r="AH862" i="19"/>
  <c r="F842" i="19" s="1"/>
  <c r="AE907" i="19"/>
  <c r="C909" i="19" s="1"/>
  <c r="C3434" i="19" s="1"/>
  <c r="AG907" i="19"/>
  <c r="E909" i="19" s="1"/>
  <c r="E3434" i="19" s="1"/>
  <c r="AE939" i="19"/>
  <c r="C941" i="19" s="1"/>
  <c r="L964" i="19"/>
  <c r="H952" i="19"/>
  <c r="AH966" i="19"/>
  <c r="F942" i="19" s="1"/>
  <c r="AD975" i="19"/>
  <c r="B977" i="19" s="1"/>
  <c r="AF975" i="19"/>
  <c r="D977" i="19" s="1"/>
  <c r="AH975" i="19"/>
  <c r="F977" i="19" s="1"/>
  <c r="AL975" i="19"/>
  <c r="AE975" i="19"/>
  <c r="C977" i="19" s="1"/>
  <c r="AJ975" i="19"/>
  <c r="H977" i="19" s="1"/>
  <c r="AD1004" i="19"/>
  <c r="B978" i="19" s="1"/>
  <c r="AH1004" i="19"/>
  <c r="F978" i="19" s="1"/>
  <c r="AD1015" i="19"/>
  <c r="B1017" i="19" s="1"/>
  <c r="AF1015" i="19"/>
  <c r="D1017" i="19" s="1"/>
  <c r="AH1015" i="19"/>
  <c r="F1017" i="19" s="1"/>
  <c r="AL1015" i="19"/>
  <c r="AE1015" i="19"/>
  <c r="C1017" i="19" s="1"/>
  <c r="C5100" i="19" s="1"/>
  <c r="E5108" i="19" s="1"/>
  <c r="AJ1015" i="19"/>
  <c r="H1017" i="19" s="1"/>
  <c r="AF1051" i="19"/>
  <c r="D1053" i="19" s="1"/>
  <c r="AE1120" i="19"/>
  <c r="C1122" i="19" s="1"/>
  <c r="AG1120" i="19"/>
  <c r="E1122" i="19" s="1"/>
  <c r="E6743" i="19" s="1"/>
  <c r="C6751" i="19" s="1"/>
  <c r="AL1190" i="19"/>
  <c r="AE1220" i="19"/>
  <c r="C1194" i="19" s="1"/>
  <c r="AG1220" i="19"/>
  <c r="E1194" i="19" s="1"/>
  <c r="AJ1220" i="19"/>
  <c r="H1194" i="19" s="1"/>
  <c r="AD1220" i="19"/>
  <c r="B1194" i="19" s="1"/>
  <c r="AF1220" i="19"/>
  <c r="D1194" i="19" s="1"/>
  <c r="AL1220" i="19"/>
  <c r="L7741" i="19" s="1"/>
  <c r="AG758" i="19"/>
  <c r="E734" i="19" s="1"/>
  <c r="AE731" i="19"/>
  <c r="C733" i="19" s="1"/>
  <c r="AG731" i="19"/>
  <c r="E733" i="19" s="1"/>
  <c r="AD731" i="19"/>
  <c r="B733" i="19" s="1"/>
  <c r="AF731" i="19"/>
  <c r="D733" i="19" s="1"/>
  <c r="AH731" i="19"/>
  <c r="F733" i="19" s="1"/>
  <c r="L756" i="19"/>
  <c r="AE758" i="19"/>
  <c r="C734" i="19" s="1"/>
  <c r="AJ758" i="19"/>
  <c r="H734" i="19" s="1"/>
  <c r="AL758" i="19"/>
  <c r="AL939" i="19"/>
  <c r="AJ939" i="19"/>
  <c r="H941" i="19" s="1"/>
  <c r="AG802" i="19"/>
  <c r="H815" i="19"/>
  <c r="AE839" i="19"/>
  <c r="C841" i="19" s="1"/>
  <c r="AJ839" i="19"/>
  <c r="H841" i="19" s="1"/>
  <c r="AF862" i="19"/>
  <c r="D842" i="19" s="1"/>
  <c r="AE871" i="19"/>
  <c r="C873" i="19" s="1"/>
  <c r="AG871" i="19"/>
  <c r="E873" i="19" s="1"/>
  <c r="AJ871" i="19"/>
  <c r="H873" i="19" s="1"/>
  <c r="AD871" i="19"/>
  <c r="B873" i="19" s="1"/>
  <c r="B2911" i="19" s="1"/>
  <c r="AH871" i="19"/>
  <c r="F873" i="19" s="1"/>
  <c r="L896" i="19"/>
  <c r="H884" i="19"/>
  <c r="AE898" i="19"/>
  <c r="C874" i="19" s="1"/>
  <c r="AG898" i="19"/>
  <c r="E874" i="19" s="1"/>
  <c r="AJ898" i="19"/>
  <c r="H874" i="19" s="1"/>
  <c r="AF898" i="19"/>
  <c r="D874" i="19" s="1"/>
  <c r="AL898" i="19"/>
  <c r="I944" i="19"/>
  <c r="I23" i="19" s="1"/>
  <c r="AE966" i="19"/>
  <c r="C942" i="19" s="1"/>
  <c r="AG966" i="19"/>
  <c r="E942" i="19" s="1"/>
  <c r="AJ966" i="19"/>
  <c r="H942" i="19" s="1"/>
  <c r="AF966" i="19"/>
  <c r="D942" i="19" s="1"/>
  <c r="AL966" i="19"/>
  <c r="AF1004" i="19"/>
  <c r="D978" i="19" s="1"/>
  <c r="L1040" i="19"/>
  <c r="H1028" i="19"/>
  <c r="AE1051" i="19"/>
  <c r="C1053" i="19" s="1"/>
  <c r="AG1051" i="19"/>
  <c r="E1053" i="19" s="1"/>
  <c r="AJ1051" i="19"/>
  <c r="H1053" i="19" s="1"/>
  <c r="L1109" i="19"/>
  <c r="AD1111" i="19"/>
  <c r="B1087" i="19" s="1"/>
  <c r="AH1111" i="19"/>
  <c r="F1087" i="19" s="1"/>
  <c r="AD1148" i="19"/>
  <c r="B1123" i="19" s="1"/>
  <c r="B6744" i="19" s="1"/>
  <c r="B6752" i="19" s="1"/>
  <c r="AF1148" i="19"/>
  <c r="D1123" i="19" s="1"/>
  <c r="D6744" i="19" s="1"/>
  <c r="D6752" i="19" s="1"/>
  <c r="AH1148" i="19"/>
  <c r="F1123" i="19" s="1"/>
  <c r="F6744" i="19" s="1"/>
  <c r="H6752" i="19" s="1"/>
  <c r="AD1190" i="19"/>
  <c r="B1192" i="19" s="1"/>
  <c r="B7739" i="19" s="1"/>
  <c r="AF1190" i="19"/>
  <c r="D1192" i="19" s="1"/>
  <c r="AH1190" i="19"/>
  <c r="F1192" i="19" s="1"/>
  <c r="AE1217" i="19"/>
  <c r="C1193" i="19" s="1"/>
  <c r="AG1217" i="19"/>
  <c r="E1193" i="19" s="1"/>
  <c r="AJ1217" i="19"/>
  <c r="H1193" i="19" s="1"/>
  <c r="AF1217" i="19"/>
  <c r="D1193" i="19" s="1"/>
  <c r="AL1217" i="19"/>
  <c r="H744" i="19"/>
  <c r="AD758" i="19"/>
  <c r="B734" i="19" s="1"/>
  <c r="AF758" i="19"/>
  <c r="D734" i="19" s="1"/>
  <c r="AH758" i="19"/>
  <c r="F734" i="19" s="1"/>
  <c r="L827" i="19"/>
  <c r="F815" i="19"/>
  <c r="AL862" i="19"/>
  <c r="AE862" i="19"/>
  <c r="C842" i="19" s="1"/>
  <c r="AG862" i="19"/>
  <c r="E842" i="19" s="1"/>
  <c r="AJ862" i="19"/>
  <c r="H842" i="19" s="1"/>
  <c r="F884" i="19"/>
  <c r="AD907" i="19"/>
  <c r="B909" i="19" s="1"/>
  <c r="B3434" i="19" s="1"/>
  <c r="AF907" i="19"/>
  <c r="D909" i="19" s="1"/>
  <c r="D3434" i="19" s="1"/>
  <c r="AH907" i="19"/>
  <c r="F909" i="19" s="1"/>
  <c r="F3434" i="19" s="1"/>
  <c r="L932" i="19"/>
  <c r="F952" i="19"/>
  <c r="F744" i="19"/>
  <c r="AH802" i="19"/>
  <c r="AD839" i="19"/>
  <c r="B841" i="19" s="1"/>
  <c r="AF839" i="19"/>
  <c r="D841" i="19" s="1"/>
  <c r="D844" i="19" s="1"/>
  <c r="AH839" i="19"/>
  <c r="F841" i="19" s="1"/>
  <c r="AL839" i="19"/>
  <c r="AL871" i="19"/>
  <c r="AE1004" i="19"/>
  <c r="C978" i="19" s="1"/>
  <c r="AG1004" i="19"/>
  <c r="E978" i="19" s="1"/>
  <c r="AJ1004" i="19"/>
  <c r="H978" i="19" s="1"/>
  <c r="AL1051" i="19"/>
  <c r="H1097" i="19"/>
  <c r="F1203" i="19"/>
  <c r="AL1252" i="19"/>
  <c r="AL1004" i="19"/>
  <c r="F1028" i="19"/>
  <c r="F1097" i="19"/>
  <c r="AE1111" i="19"/>
  <c r="C1087" i="19" s="1"/>
  <c r="AG1111" i="19"/>
  <c r="E1087" i="19" s="1"/>
  <c r="AJ1111" i="19"/>
  <c r="H1087" i="19" s="1"/>
  <c r="AL1111" i="19"/>
  <c r="AD1120" i="19"/>
  <c r="B1122" i="19" s="1"/>
  <c r="B6743" i="19" s="1"/>
  <c r="AF1120" i="19"/>
  <c r="D1122" i="19" s="1"/>
  <c r="AH1120" i="19"/>
  <c r="F1122" i="19" s="1"/>
  <c r="L1215" i="19"/>
  <c r="H1203" i="19"/>
  <c r="F1238" i="19"/>
  <c r="AJ731" i="19"/>
  <c r="H733" i="19" s="1"/>
  <c r="H748" i="19" s="1"/>
  <c r="AL731" i="19"/>
  <c r="AD1084" i="19"/>
  <c r="B1086" i="19" s="1"/>
  <c r="AF1084" i="19"/>
  <c r="D1086" i="19" s="1"/>
  <c r="AH1084" i="19"/>
  <c r="F1086" i="19" s="1"/>
  <c r="F6143" i="19" s="1"/>
  <c r="H6151" i="19" s="1"/>
  <c r="AL1084" i="19"/>
  <c r="AM1084" i="19" s="1"/>
  <c r="AJ1084" i="19"/>
  <c r="H1086" i="19" s="1"/>
  <c r="H6143" i="19" s="1"/>
  <c r="F6151" i="19" s="1"/>
  <c r="AG939" i="19"/>
  <c r="E941" i="19" s="1"/>
  <c r="AD802" i="19"/>
  <c r="AF802" i="19"/>
  <c r="K736" i="19"/>
  <c r="K19" i="19" s="1"/>
  <c r="K807" i="19"/>
  <c r="K21" i="19" s="1"/>
  <c r="K844" i="19"/>
  <c r="F852" i="19"/>
  <c r="K876" i="19"/>
  <c r="K22" i="19" s="1"/>
  <c r="L2913" i="19"/>
  <c r="I912" i="19"/>
  <c r="K912" i="19"/>
  <c r="I736" i="19"/>
  <c r="I19" i="19" s="1"/>
  <c r="I844" i="19"/>
  <c r="I876" i="19"/>
  <c r="I22" i="19" s="1"/>
  <c r="K944" i="19"/>
  <c r="K23" i="19" s="1"/>
  <c r="AD939" i="19"/>
  <c r="B941" i="19" s="1"/>
  <c r="B3923" i="19" s="1"/>
  <c r="B3931" i="19" s="1"/>
  <c r="AF939" i="19"/>
  <c r="D941" i="19" s="1"/>
  <c r="AH939" i="19"/>
  <c r="F941" i="19" s="1"/>
  <c r="I1056" i="19"/>
  <c r="I980" i="19"/>
  <c r="K980" i="19"/>
  <c r="I1020" i="19"/>
  <c r="I25" i="19" s="1"/>
  <c r="K1020" i="19"/>
  <c r="K25" i="19" s="1"/>
  <c r="I1089" i="19"/>
  <c r="I27" i="19" s="1"/>
  <c r="I1125" i="19"/>
  <c r="K1125" i="19"/>
  <c r="K1056" i="19"/>
  <c r="K1089" i="19"/>
  <c r="K27" i="19" s="1"/>
  <c r="K1195" i="19"/>
  <c r="K30" i="19" s="1"/>
  <c r="I1195" i="19"/>
  <c r="I30" i="19" s="1"/>
  <c r="I1230" i="19"/>
  <c r="K1230" i="19"/>
  <c r="L5109" i="19" l="1"/>
  <c r="L1033" i="19"/>
  <c r="AM1015" i="19"/>
  <c r="L1017" i="19"/>
  <c r="K6746" i="19"/>
  <c r="I6754" i="19" s="1"/>
  <c r="K28" i="19"/>
  <c r="K5636" i="19"/>
  <c r="I5644" i="19" s="1"/>
  <c r="K26" i="19"/>
  <c r="I6746" i="19"/>
  <c r="K6754" i="19" s="1"/>
  <c r="I28" i="19"/>
  <c r="K4492" i="19"/>
  <c r="I4500" i="19" s="1"/>
  <c r="K24" i="19"/>
  <c r="I5636" i="19"/>
  <c r="K5644" i="19" s="1"/>
  <c r="I26" i="19"/>
  <c r="I4492" i="19"/>
  <c r="K4500" i="19" s="1"/>
  <c r="I24" i="19"/>
  <c r="AM907" i="19"/>
  <c r="L909" i="19"/>
  <c r="L978" i="19"/>
  <c r="L805" i="19"/>
  <c r="L1820" i="19" s="1"/>
  <c r="L4490" i="19"/>
  <c r="AM1051" i="19"/>
  <c r="L1056" i="19" s="1"/>
  <c r="L7240" i="19" s="1"/>
  <c r="L1053" i="19"/>
  <c r="L5633" i="19" s="1"/>
  <c r="F1230" i="19"/>
  <c r="F8332" i="19" s="1"/>
  <c r="H912" i="19"/>
  <c r="H3437" i="19" s="1"/>
  <c r="F3445" i="19" s="1"/>
  <c r="AM871" i="19"/>
  <c r="D1020" i="19"/>
  <c r="B1020" i="19"/>
  <c r="L864" i="19"/>
  <c r="H7237" i="19"/>
  <c r="F7245" i="19" s="1"/>
  <c r="H5633" i="19"/>
  <c r="F5641" i="19" s="1"/>
  <c r="C7237" i="19"/>
  <c r="E7245" i="19" s="1"/>
  <c r="C5633" i="19"/>
  <c r="E5641" i="19" s="1"/>
  <c r="D7237" i="19"/>
  <c r="D7245" i="19" s="1"/>
  <c r="D5633" i="19"/>
  <c r="D5641" i="19" s="1"/>
  <c r="F7237" i="19"/>
  <c r="H7245" i="19" s="1"/>
  <c r="F5633" i="19"/>
  <c r="H5641" i="19" s="1"/>
  <c r="B7240" i="19"/>
  <c r="B5636" i="19"/>
  <c r="B5644" i="19" s="1"/>
  <c r="E7237" i="19"/>
  <c r="C7245" i="19" s="1"/>
  <c r="E5633" i="19"/>
  <c r="C5641" i="19" s="1"/>
  <c r="B7237" i="19"/>
  <c r="B7245" i="19" s="1"/>
  <c r="B5633" i="19"/>
  <c r="E912" i="19"/>
  <c r="E927" i="19" s="1"/>
  <c r="AM802" i="19"/>
  <c r="AM1225" i="19"/>
  <c r="D1230" i="19"/>
  <c r="D1245" i="19" s="1"/>
  <c r="AM1120" i="19"/>
  <c r="L977" i="19"/>
  <c r="L4489" i="19" s="1"/>
  <c r="I1245" i="19"/>
  <c r="I8332" i="19"/>
  <c r="K8340" i="19" s="1"/>
  <c r="I1210" i="19"/>
  <c r="I7742" i="19"/>
  <c r="K1104" i="19"/>
  <c r="K6146" i="19"/>
  <c r="I6154" i="19" s="1"/>
  <c r="I1104" i="19"/>
  <c r="I6146" i="19"/>
  <c r="K6154" i="19" s="1"/>
  <c r="I1035" i="19"/>
  <c r="I5103" i="19"/>
  <c r="K5111" i="19" s="1"/>
  <c r="D956" i="19"/>
  <c r="D3923" i="19"/>
  <c r="D3931" i="19" s="1"/>
  <c r="D859" i="19"/>
  <c r="D2413" i="19"/>
  <c r="I927" i="19"/>
  <c r="I3437" i="19"/>
  <c r="K3445" i="19" s="1"/>
  <c r="E956" i="19"/>
  <c r="E3923" i="19"/>
  <c r="C3931" i="19" s="1"/>
  <c r="D1101" i="19"/>
  <c r="D6143" i="19"/>
  <c r="D6151" i="19" s="1"/>
  <c r="D1137" i="19"/>
  <c r="D6743" i="19"/>
  <c r="D6751" i="19" s="1"/>
  <c r="E1102" i="19"/>
  <c r="E6144" i="19"/>
  <c r="C6152" i="19" s="1"/>
  <c r="E993" i="19"/>
  <c r="E4490" i="19"/>
  <c r="C4498" i="19" s="1"/>
  <c r="F856" i="19"/>
  <c r="F2410" i="19"/>
  <c r="H2418" i="19" s="1"/>
  <c r="B856" i="19"/>
  <c r="B2410" i="19"/>
  <c r="E857" i="19"/>
  <c r="E2411" i="19"/>
  <c r="C2419" i="19" s="1"/>
  <c r="D1208" i="19"/>
  <c r="D7740" i="19"/>
  <c r="E1208" i="19"/>
  <c r="E7740" i="19"/>
  <c r="F1207" i="19"/>
  <c r="F7739" i="19"/>
  <c r="F1102" i="19"/>
  <c r="F6144" i="19"/>
  <c r="H6152" i="19" s="1"/>
  <c r="D993" i="19"/>
  <c r="D4490" i="19"/>
  <c r="D4498" i="19" s="1"/>
  <c r="D957" i="19"/>
  <c r="D3924" i="19"/>
  <c r="D3932" i="19" s="1"/>
  <c r="E957" i="19"/>
  <c r="E3924" i="19"/>
  <c r="C3932" i="19" s="1"/>
  <c r="I959" i="19"/>
  <c r="I3926" i="19"/>
  <c r="K3934" i="19" s="1"/>
  <c r="D889" i="19"/>
  <c r="D2912" i="19"/>
  <c r="D2920" i="19" s="1"/>
  <c r="E889" i="19"/>
  <c r="E2912" i="19"/>
  <c r="C2920" i="19" s="1"/>
  <c r="F888" i="19"/>
  <c r="F2911" i="19"/>
  <c r="H2919" i="19" s="1"/>
  <c r="H888" i="19"/>
  <c r="H2911" i="19"/>
  <c r="F2919" i="19" s="1"/>
  <c r="C888" i="19"/>
  <c r="C2911" i="19"/>
  <c r="E2919" i="19" s="1"/>
  <c r="H856" i="19"/>
  <c r="H2410" i="19"/>
  <c r="F2418" i="19" s="1"/>
  <c r="H956" i="19"/>
  <c r="H3923" i="19"/>
  <c r="F3931" i="19" s="1"/>
  <c r="B1209" i="19"/>
  <c r="B7741" i="19"/>
  <c r="E1209" i="19"/>
  <c r="E7741" i="19"/>
  <c r="C1137" i="19"/>
  <c r="C6743" i="19"/>
  <c r="E6751" i="19" s="1"/>
  <c r="H1032" i="19"/>
  <c r="H5100" i="19"/>
  <c r="F5108" i="19" s="1"/>
  <c r="D1032" i="19"/>
  <c r="D5100" i="19"/>
  <c r="D5108" i="19" s="1"/>
  <c r="F993" i="19"/>
  <c r="F4490" i="19"/>
  <c r="H4498" i="19" s="1"/>
  <c r="H992" i="19"/>
  <c r="H4489" i="19"/>
  <c r="F4497" i="19" s="1"/>
  <c r="D992" i="19"/>
  <c r="D4489" i="19"/>
  <c r="D4497" i="19" s="1"/>
  <c r="F957" i="19"/>
  <c r="F3924" i="19"/>
  <c r="H3932" i="19" s="1"/>
  <c r="F857" i="19"/>
  <c r="F2411" i="19"/>
  <c r="H2419" i="19" s="1"/>
  <c r="B1208" i="19"/>
  <c r="B7740" i="19"/>
  <c r="H1137" i="19"/>
  <c r="H6743" i="19"/>
  <c r="C1034" i="19"/>
  <c r="C5102" i="19"/>
  <c r="E5110" i="19" s="1"/>
  <c r="B889" i="19"/>
  <c r="B2912" i="19"/>
  <c r="B2920" i="19" s="1"/>
  <c r="E1101" i="19"/>
  <c r="E6143" i="19"/>
  <c r="C6151" i="19" s="1"/>
  <c r="D1034" i="19"/>
  <c r="D5102" i="19"/>
  <c r="D5110" i="19" s="1"/>
  <c r="E1032" i="19"/>
  <c r="E5100" i="19"/>
  <c r="C5108" i="19" s="1"/>
  <c r="B957" i="19"/>
  <c r="B3924" i="19"/>
  <c r="B3932" i="19" s="1"/>
  <c r="F1209" i="19"/>
  <c r="F7741" i="19"/>
  <c r="H1207" i="19"/>
  <c r="H7739" i="19"/>
  <c r="C1207" i="19"/>
  <c r="C7739" i="19"/>
  <c r="F1245" i="19"/>
  <c r="K1245" i="19"/>
  <c r="K8332" i="19"/>
  <c r="I8340" i="19" s="1"/>
  <c r="K1210" i="19"/>
  <c r="K7742" i="19"/>
  <c r="K1071" i="19"/>
  <c r="K7240" i="19"/>
  <c r="I7248" i="19" s="1"/>
  <c r="K1035" i="19"/>
  <c r="K5103" i="19"/>
  <c r="I5111" i="19" s="1"/>
  <c r="I1071" i="19"/>
  <c r="I7240" i="19"/>
  <c r="K7248" i="19" s="1"/>
  <c r="F956" i="19"/>
  <c r="F3923" i="19"/>
  <c r="H3931" i="19" s="1"/>
  <c r="K959" i="19"/>
  <c r="K3926" i="19"/>
  <c r="I3934" i="19" s="1"/>
  <c r="I891" i="19"/>
  <c r="I2914" i="19"/>
  <c r="K2922" i="19" s="1"/>
  <c r="I859" i="19"/>
  <c r="I2413" i="19"/>
  <c r="K927" i="19"/>
  <c r="K3437" i="19"/>
  <c r="I3445" i="19" s="1"/>
  <c r="K891" i="19"/>
  <c r="K2914" i="19"/>
  <c r="I2922" i="19" s="1"/>
  <c r="K859" i="19"/>
  <c r="K2413" i="19"/>
  <c r="B1101" i="19"/>
  <c r="B6143" i="19"/>
  <c r="B6151" i="19" s="1"/>
  <c r="F1137" i="19"/>
  <c r="F6743" i="19"/>
  <c r="B6751" i="19"/>
  <c r="H1102" i="19"/>
  <c r="H6144" i="19"/>
  <c r="F6152" i="19" s="1"/>
  <c r="C1102" i="19"/>
  <c r="C6144" i="19"/>
  <c r="E6152" i="19" s="1"/>
  <c r="H993" i="19"/>
  <c r="H4490" i="19"/>
  <c r="F4498" i="19" s="1"/>
  <c r="C993" i="19"/>
  <c r="C4490" i="19"/>
  <c r="E4498" i="19" s="1"/>
  <c r="D856" i="19"/>
  <c r="D2410" i="19"/>
  <c r="D2418" i="19" s="1"/>
  <c r="H857" i="19"/>
  <c r="H2411" i="19"/>
  <c r="F2419" i="19" s="1"/>
  <c r="C857" i="19"/>
  <c r="C2411" i="19"/>
  <c r="E2419" i="19" s="1"/>
  <c r="H1208" i="19"/>
  <c r="H7740" i="19"/>
  <c r="C1208" i="19"/>
  <c r="C7740" i="19"/>
  <c r="D1207" i="19"/>
  <c r="D7739" i="19"/>
  <c r="B1102" i="19"/>
  <c r="B6144" i="19"/>
  <c r="B6152" i="19" s="1"/>
  <c r="H957" i="19"/>
  <c r="H3924" i="19"/>
  <c r="F3932" i="19" s="1"/>
  <c r="C957" i="19"/>
  <c r="C3924" i="19"/>
  <c r="E3932" i="19" s="1"/>
  <c r="H889" i="19"/>
  <c r="H2912" i="19"/>
  <c r="F2920" i="19" s="1"/>
  <c r="C889" i="19"/>
  <c r="C2912" i="19"/>
  <c r="E2920" i="19" s="1"/>
  <c r="B2919" i="19"/>
  <c r="E888" i="19"/>
  <c r="E2911" i="19"/>
  <c r="C2919" i="19" s="1"/>
  <c r="D857" i="19"/>
  <c r="D2411" i="19"/>
  <c r="D2419" i="19" s="1"/>
  <c r="C856" i="19"/>
  <c r="C2410" i="19"/>
  <c r="E2418" i="19" s="1"/>
  <c r="D1209" i="19"/>
  <c r="D7741" i="19"/>
  <c r="H1209" i="19"/>
  <c r="H7741" i="19"/>
  <c r="C1209" i="19"/>
  <c r="C7741" i="19"/>
  <c r="F1032" i="19"/>
  <c r="F5100" i="19"/>
  <c r="H5108" i="19" s="1"/>
  <c r="B1032" i="19"/>
  <c r="B5100" i="19"/>
  <c r="B993" i="19"/>
  <c r="L993" i="19" s="1"/>
  <c r="B4490" i="19"/>
  <c r="C992" i="19"/>
  <c r="C4489" i="19"/>
  <c r="E4497" i="19" s="1"/>
  <c r="F992" i="19"/>
  <c r="F4489" i="19"/>
  <c r="H4497" i="19" s="1"/>
  <c r="B992" i="19"/>
  <c r="B4489" i="19"/>
  <c r="B4497" i="19" s="1"/>
  <c r="C956" i="19"/>
  <c r="C3923" i="19"/>
  <c r="E3931" i="19" s="1"/>
  <c r="B857" i="19"/>
  <c r="B2411" i="19"/>
  <c r="B2419" i="19" s="1"/>
  <c r="F1208" i="19"/>
  <c r="F7740" i="19"/>
  <c r="E856" i="19"/>
  <c r="E2410" i="19"/>
  <c r="C2418" i="19" s="1"/>
  <c r="E1034" i="19"/>
  <c r="E5102" i="19"/>
  <c r="C5110" i="19" s="1"/>
  <c r="B1230" i="19"/>
  <c r="B8330" i="19"/>
  <c r="B8338" i="19" s="1"/>
  <c r="D888" i="19"/>
  <c r="D2911" i="19"/>
  <c r="D2919" i="19" s="1"/>
  <c r="F889" i="19"/>
  <c r="F2912" i="19"/>
  <c r="H2920" i="19" s="1"/>
  <c r="C1101" i="19"/>
  <c r="C6143" i="19"/>
  <c r="E6151" i="19" s="1"/>
  <c r="B1034" i="19"/>
  <c r="B5102" i="19"/>
  <c r="E992" i="19"/>
  <c r="E4489" i="19"/>
  <c r="C4497" i="19" s="1"/>
  <c r="F1034" i="19"/>
  <c r="F5102" i="19"/>
  <c r="H5110" i="19" s="1"/>
  <c r="E1207" i="19"/>
  <c r="E7739" i="19"/>
  <c r="H1034" i="19"/>
  <c r="H5102" i="19"/>
  <c r="F5110" i="19" s="1"/>
  <c r="H1195" i="19"/>
  <c r="H30" i="19" s="1"/>
  <c r="F1195" i="19"/>
  <c r="F30" i="19" s="1"/>
  <c r="L941" i="19"/>
  <c r="L3923" i="19" s="1"/>
  <c r="B956" i="19"/>
  <c r="K751" i="19"/>
  <c r="K199" i="19"/>
  <c r="I207" i="19" s="1"/>
  <c r="H1089" i="19"/>
  <c r="H27" i="19" s="1"/>
  <c r="F1089" i="19"/>
  <c r="F27" i="19" s="1"/>
  <c r="L1122" i="19"/>
  <c r="L6743" i="19" s="1"/>
  <c r="B1137" i="19"/>
  <c r="F912" i="19"/>
  <c r="F3437" i="19" s="1"/>
  <c r="B912" i="19"/>
  <c r="F749" i="19"/>
  <c r="F197" i="19"/>
  <c r="H205" i="19" s="1"/>
  <c r="B749" i="19"/>
  <c r="B197" i="19"/>
  <c r="E1056" i="19"/>
  <c r="E26" i="19" s="1"/>
  <c r="C749" i="19"/>
  <c r="C197" i="19"/>
  <c r="E205" i="19" s="1"/>
  <c r="F196" i="19"/>
  <c r="H204" i="19" s="1"/>
  <c r="F748" i="19"/>
  <c r="B196" i="19"/>
  <c r="B204" i="19" s="1"/>
  <c r="B748" i="19"/>
  <c r="C196" i="19"/>
  <c r="E204" i="19" s="1"/>
  <c r="C748" i="19"/>
  <c r="E820" i="19"/>
  <c r="E1820" i="19"/>
  <c r="F820" i="19"/>
  <c r="F1820" i="19"/>
  <c r="B820" i="19"/>
  <c r="B1820" i="19"/>
  <c r="I819" i="19"/>
  <c r="I1819" i="19"/>
  <c r="F1056" i="19"/>
  <c r="F26" i="19" s="1"/>
  <c r="I751" i="19"/>
  <c r="I199" i="19"/>
  <c r="K207" i="19" s="1"/>
  <c r="K822" i="19"/>
  <c r="I5708" i="19" s="1"/>
  <c r="K1822" i="19"/>
  <c r="I1830" i="19" s="1"/>
  <c r="D912" i="19"/>
  <c r="D749" i="19"/>
  <c r="D197" i="19"/>
  <c r="D205" i="19" s="1"/>
  <c r="B1195" i="19"/>
  <c r="B30" i="19" s="1"/>
  <c r="B1207" i="19"/>
  <c r="H1056" i="19"/>
  <c r="H26" i="19" s="1"/>
  <c r="C1056" i="19"/>
  <c r="B876" i="19"/>
  <c r="B22" i="19" s="1"/>
  <c r="B888" i="19"/>
  <c r="H749" i="19"/>
  <c r="H197" i="19"/>
  <c r="F205" i="19" s="1"/>
  <c r="D196" i="19"/>
  <c r="D204" i="19" s="1"/>
  <c r="D748" i="19"/>
  <c r="E196" i="19"/>
  <c r="C204" i="19" s="1"/>
  <c r="E748" i="19"/>
  <c r="E197" i="19"/>
  <c r="E749" i="19"/>
  <c r="E1125" i="19"/>
  <c r="E1137" i="19"/>
  <c r="D1056" i="19"/>
  <c r="D26" i="19" s="1"/>
  <c r="C1020" i="19"/>
  <c r="C25" i="19" s="1"/>
  <c r="C1032" i="19"/>
  <c r="C912" i="19"/>
  <c r="C820" i="19"/>
  <c r="C1820" i="19"/>
  <c r="D820" i="19"/>
  <c r="D1820" i="19"/>
  <c r="K819" i="19"/>
  <c r="K1819" i="19"/>
  <c r="H820" i="19"/>
  <c r="H1820" i="19"/>
  <c r="C1819" i="19"/>
  <c r="C819" i="19"/>
  <c r="H1819" i="19"/>
  <c r="H1230" i="19"/>
  <c r="C1230" i="19"/>
  <c r="E876" i="19"/>
  <c r="E22" i="19" s="1"/>
  <c r="H1020" i="19"/>
  <c r="H25" i="19" s="1"/>
  <c r="L1227" i="19"/>
  <c r="L8329" i="19" s="1"/>
  <c r="F844" i="19"/>
  <c r="C1125" i="19"/>
  <c r="E1020" i="19"/>
  <c r="E25" i="19" s="1"/>
  <c r="E1089" i="19"/>
  <c r="E27" i="19" s="1"/>
  <c r="B1089" i="19"/>
  <c r="F1020" i="19"/>
  <c r="AM975" i="19"/>
  <c r="C844" i="19"/>
  <c r="D1195" i="19"/>
  <c r="D30" i="19" s="1"/>
  <c r="C1089" i="19"/>
  <c r="D980" i="19"/>
  <c r="L733" i="19"/>
  <c r="L196" i="19" s="1"/>
  <c r="D1125" i="19"/>
  <c r="L1086" i="19"/>
  <c r="D1089" i="19"/>
  <c r="D27" i="19" s="1"/>
  <c r="C1195" i="19"/>
  <c r="E980" i="19"/>
  <c r="AM939" i="19"/>
  <c r="C944" i="19"/>
  <c r="C23" i="19" s="1"/>
  <c r="H944" i="19"/>
  <c r="H23" i="19" s="1"/>
  <c r="H876" i="19"/>
  <c r="H22" i="19" s="1"/>
  <c r="C876" i="19"/>
  <c r="L873" i="19"/>
  <c r="L2911" i="19" s="1"/>
  <c r="B844" i="19"/>
  <c r="B2413" i="19" s="1"/>
  <c r="H807" i="19"/>
  <c r="E736" i="19"/>
  <c r="D736" i="19"/>
  <c r="H196" i="19"/>
  <c r="F204" i="19" s="1"/>
  <c r="F1125" i="19"/>
  <c r="H844" i="19"/>
  <c r="F736" i="19"/>
  <c r="B736" i="19"/>
  <c r="C736" i="19"/>
  <c r="L1192" i="19"/>
  <c r="L7739" i="19" s="1"/>
  <c r="C980" i="19"/>
  <c r="F980" i="19"/>
  <c r="B980" i="19"/>
  <c r="E844" i="19"/>
  <c r="H1125" i="19"/>
  <c r="F876" i="19"/>
  <c r="F22" i="19" s="1"/>
  <c r="C807" i="19"/>
  <c r="E1230" i="19"/>
  <c r="AM1190" i="19"/>
  <c r="E1195" i="19"/>
  <c r="E30" i="19" s="1"/>
  <c r="B1125" i="19"/>
  <c r="L7237" i="19"/>
  <c r="H980" i="19"/>
  <c r="I807" i="19"/>
  <c r="I21" i="19" s="1"/>
  <c r="E944" i="19"/>
  <c r="E23" i="19" s="1"/>
  <c r="D876" i="19"/>
  <c r="D22" i="19" s="1"/>
  <c r="AM767" i="19"/>
  <c r="L772" i="19" s="1"/>
  <c r="L20" i="19" s="1"/>
  <c r="AM731" i="19"/>
  <c r="B804" i="19"/>
  <c r="B819" i="19" s="1"/>
  <c r="D804" i="19"/>
  <c r="F804" i="19"/>
  <c r="E804" i="19"/>
  <c r="H736" i="19"/>
  <c r="F944" i="19"/>
  <c r="F23" i="19" s="1"/>
  <c r="B944" i="19"/>
  <c r="B23" i="19" s="1"/>
  <c r="L1020" i="19"/>
  <c r="L25" i="19" s="1"/>
  <c r="D944" i="19"/>
  <c r="D23" i="19" s="1"/>
  <c r="H4492" i="19" l="1"/>
  <c r="F4500" i="19" s="1"/>
  <c r="H24" i="19"/>
  <c r="B6746" i="19"/>
  <c r="B6754" i="19" s="1"/>
  <c r="B28" i="19"/>
  <c r="C822" i="19"/>
  <c r="E5708" i="19" s="1"/>
  <c r="C21" i="19"/>
  <c r="B4492" i="19"/>
  <c r="B4500" i="19" s="1"/>
  <c r="B24" i="19"/>
  <c r="C4492" i="19"/>
  <c r="E4500" i="19" s="1"/>
  <c r="C24" i="19"/>
  <c r="M24" i="19" s="1"/>
  <c r="F751" i="19"/>
  <c r="F19" i="19"/>
  <c r="D751" i="19"/>
  <c r="D19" i="19"/>
  <c r="H822" i="19"/>
  <c r="F5708" i="19" s="1"/>
  <c r="H21" i="19"/>
  <c r="F4492" i="19"/>
  <c r="F24" i="19"/>
  <c r="B751" i="19"/>
  <c r="B19" i="19"/>
  <c r="AQ189" i="19"/>
  <c r="E751" i="19"/>
  <c r="E19" i="19"/>
  <c r="C2914" i="19"/>
  <c r="E2922" i="19" s="1"/>
  <c r="C22" i="19"/>
  <c r="M22" i="19" s="1"/>
  <c r="C7742" i="19"/>
  <c r="C30" i="19"/>
  <c r="M30" i="19" s="1"/>
  <c r="C6146" i="19"/>
  <c r="E6154" i="19" s="1"/>
  <c r="C27" i="19"/>
  <c r="C6746" i="19"/>
  <c r="E6754" i="19" s="1"/>
  <c r="C28" i="19"/>
  <c r="M28" i="19" s="1"/>
  <c r="L1075" i="19"/>
  <c r="C26" i="19"/>
  <c r="M26" i="19" s="1"/>
  <c r="D1035" i="19"/>
  <c r="D25" i="19"/>
  <c r="H751" i="19"/>
  <c r="H19" i="19"/>
  <c r="H6746" i="19"/>
  <c r="H28" i="19"/>
  <c r="C751" i="19"/>
  <c r="C19" i="19"/>
  <c r="M19" i="19" s="1"/>
  <c r="F6746" i="19"/>
  <c r="F28" i="19"/>
  <c r="M23" i="19"/>
  <c r="E4492" i="19"/>
  <c r="C4500" i="19" s="1"/>
  <c r="L4506" i="19" s="1"/>
  <c r="E24" i="19"/>
  <c r="D6746" i="19"/>
  <c r="D6754" i="19" s="1"/>
  <c r="D28" i="19"/>
  <c r="D4492" i="19"/>
  <c r="D4500" i="19" s="1"/>
  <c r="D24" i="19"/>
  <c r="F5103" i="19"/>
  <c r="F25" i="19"/>
  <c r="B6146" i="19"/>
  <c r="B6154" i="19" s="1"/>
  <c r="B27" i="19"/>
  <c r="E6746" i="19"/>
  <c r="L6759" i="19" s="1"/>
  <c r="E28" i="19"/>
  <c r="B5103" i="19"/>
  <c r="B5111" i="19" s="1"/>
  <c r="B25" i="19"/>
  <c r="M25" i="19" s="1"/>
  <c r="L5636" i="19"/>
  <c r="L5644" i="19" s="1"/>
  <c r="L26" i="19"/>
  <c r="L912" i="19"/>
  <c r="L3434" i="19"/>
  <c r="L3437" i="19"/>
  <c r="B4498" i="19"/>
  <c r="L4498" i="19" s="1"/>
  <c r="L820" i="19"/>
  <c r="B1035" i="19"/>
  <c r="F1231" i="19"/>
  <c r="H1021" i="19"/>
  <c r="L876" i="19"/>
  <c r="L931" i="19"/>
  <c r="L1039" i="19"/>
  <c r="E3437" i="19"/>
  <c r="C3445" i="19" s="1"/>
  <c r="H1231" i="19"/>
  <c r="D5103" i="19"/>
  <c r="D5111" i="19" s="1"/>
  <c r="C7240" i="19"/>
  <c r="C5636" i="19"/>
  <c r="E5644" i="19" s="1"/>
  <c r="B5641" i="19"/>
  <c r="L5641" i="19" s="1"/>
  <c r="D7240" i="19"/>
  <c r="D5636" i="19"/>
  <c r="D5644" i="19" s="1"/>
  <c r="H7240" i="19"/>
  <c r="H7241" i="19" s="1"/>
  <c r="H5636" i="19"/>
  <c r="F7240" i="19"/>
  <c r="F7241" i="19" s="1"/>
  <c r="F5636" i="19"/>
  <c r="E7240" i="19"/>
  <c r="L7253" i="19" s="1"/>
  <c r="E5636" i="19"/>
  <c r="H1057" i="19"/>
  <c r="F1057" i="19"/>
  <c r="L7245" i="19"/>
  <c r="D8332" i="19"/>
  <c r="D8340" i="19" s="1"/>
  <c r="L787" i="19"/>
  <c r="L1308" i="19"/>
  <c r="L1316" i="19" s="1"/>
  <c r="L1230" i="19"/>
  <c r="L8332" i="19" s="1"/>
  <c r="L4497" i="19"/>
  <c r="L1195" i="19"/>
  <c r="L1249" i="19"/>
  <c r="F1196" i="19"/>
  <c r="L992" i="19"/>
  <c r="H1196" i="19"/>
  <c r="L2919" i="19"/>
  <c r="L6751" i="19"/>
  <c r="D959" i="19"/>
  <c r="D3926" i="19"/>
  <c r="D3934" i="19" s="1"/>
  <c r="F959" i="19"/>
  <c r="F3926" i="19"/>
  <c r="L2410" i="19"/>
  <c r="E959" i="19"/>
  <c r="E3926" i="19"/>
  <c r="H6747" i="19"/>
  <c r="F6754" i="19"/>
  <c r="F6747" i="19"/>
  <c r="H6754" i="19"/>
  <c r="H891" i="19"/>
  <c r="H2914" i="19"/>
  <c r="C959" i="19"/>
  <c r="C3926" i="19"/>
  <c r="E3934" i="19" s="1"/>
  <c r="L4505" i="19"/>
  <c r="D1104" i="19"/>
  <c r="D6146" i="19"/>
  <c r="D6154" i="19" s="1"/>
  <c r="L5102" i="19"/>
  <c r="C859" i="19"/>
  <c r="C2413" i="19"/>
  <c r="L1032" i="19"/>
  <c r="L5100" i="19"/>
  <c r="E1104" i="19"/>
  <c r="E6146" i="19"/>
  <c r="E891" i="19"/>
  <c r="E2914" i="19"/>
  <c r="H1245" i="19"/>
  <c r="H8332" i="19"/>
  <c r="C927" i="19"/>
  <c r="C3437" i="19"/>
  <c r="E3445" i="19" s="1"/>
  <c r="C6754" i="19"/>
  <c r="B891" i="19"/>
  <c r="B2914" i="19"/>
  <c r="B1210" i="19"/>
  <c r="B7742" i="19"/>
  <c r="H3445" i="19"/>
  <c r="H1104" i="19"/>
  <c r="H6146" i="19"/>
  <c r="H1210" i="19"/>
  <c r="H7742" i="19"/>
  <c r="B1245" i="19"/>
  <c r="B8332" i="19"/>
  <c r="F8333" i="19" s="1"/>
  <c r="H8340" i="19"/>
  <c r="B2418" i="19"/>
  <c r="L1035" i="19"/>
  <c r="L5103" i="19"/>
  <c r="B959" i="19"/>
  <c r="B3926" i="19"/>
  <c r="D891" i="19"/>
  <c r="D2914" i="19"/>
  <c r="D2922" i="19" s="1"/>
  <c r="E1210" i="19"/>
  <c r="E7742" i="19"/>
  <c r="E1245" i="19"/>
  <c r="E8332" i="19"/>
  <c r="F891" i="19"/>
  <c r="F2914" i="19"/>
  <c r="E859" i="19"/>
  <c r="E2413" i="19"/>
  <c r="F4493" i="19"/>
  <c r="H4500" i="19"/>
  <c r="H4501" i="19" s="1"/>
  <c r="H859" i="19"/>
  <c r="H2413" i="19"/>
  <c r="H959" i="19"/>
  <c r="H960" i="19" s="1"/>
  <c r="H3926" i="19"/>
  <c r="L1101" i="19"/>
  <c r="L6143" i="19"/>
  <c r="L6151" i="19" s="1"/>
  <c r="D1210" i="19"/>
  <c r="D7742" i="19"/>
  <c r="E1035" i="19"/>
  <c r="E5103" i="19"/>
  <c r="F859" i="19"/>
  <c r="F2413" i="19"/>
  <c r="H1035" i="19"/>
  <c r="H1036" i="19" s="1"/>
  <c r="H5103" i="19"/>
  <c r="C1245" i="19"/>
  <c r="C8332" i="19"/>
  <c r="E8340" i="19" s="1"/>
  <c r="C1035" i="19"/>
  <c r="L1041" i="19" s="1"/>
  <c r="C5103" i="19"/>
  <c r="E5111" i="19" s="1"/>
  <c r="D927" i="19"/>
  <c r="D3437" i="19"/>
  <c r="D3445" i="19" s="1"/>
  <c r="B927" i="19"/>
  <c r="B3437" i="19"/>
  <c r="F1104" i="19"/>
  <c r="F6146" i="19"/>
  <c r="F1210" i="19"/>
  <c r="F7742" i="19"/>
  <c r="B5110" i="19"/>
  <c r="B5108" i="19"/>
  <c r="L956" i="19"/>
  <c r="E1819" i="19"/>
  <c r="E819" i="19"/>
  <c r="D1819" i="19"/>
  <c r="D819" i="19"/>
  <c r="I822" i="19"/>
  <c r="K5708" i="19" s="1"/>
  <c r="I1822" i="19"/>
  <c r="K1830" i="19" s="1"/>
  <c r="L895" i="19"/>
  <c r="C891" i="19"/>
  <c r="L1214" i="19"/>
  <c r="C1210" i="19"/>
  <c r="F1021" i="19"/>
  <c r="F1035" i="19"/>
  <c r="F1036" i="19" s="1"/>
  <c r="L1089" i="19"/>
  <c r="B1104" i="19"/>
  <c r="L748" i="19"/>
  <c r="L1137" i="19"/>
  <c r="F1819" i="19"/>
  <c r="F819" i="19"/>
  <c r="L1125" i="19"/>
  <c r="B859" i="19"/>
  <c r="L1108" i="19"/>
  <c r="C1104" i="19"/>
  <c r="B199" i="19"/>
  <c r="E199" i="19"/>
  <c r="C207" i="19" s="1"/>
  <c r="B1819" i="19"/>
  <c r="C199" i="19"/>
  <c r="E207" i="19" s="1"/>
  <c r="F199" i="19"/>
  <c r="H207" i="19" s="1"/>
  <c r="L204" i="19"/>
  <c r="D199" i="19"/>
  <c r="H1822" i="19"/>
  <c r="H199" i="19"/>
  <c r="F207" i="19" s="1"/>
  <c r="C1822" i="19"/>
  <c r="E1830" i="19" s="1"/>
  <c r="H877" i="19"/>
  <c r="H1090" i="19"/>
  <c r="F1090" i="19"/>
  <c r="L980" i="19"/>
  <c r="L863" i="19"/>
  <c r="F845" i="19"/>
  <c r="L963" i="19"/>
  <c r="H981" i="19"/>
  <c r="F1126" i="19"/>
  <c r="F981" i="19"/>
  <c r="C205" i="19"/>
  <c r="F877" i="19"/>
  <c r="H845" i="19"/>
  <c r="L1144" i="19"/>
  <c r="L999" i="19"/>
  <c r="B807" i="19"/>
  <c r="D207" i="19"/>
  <c r="B205" i="19"/>
  <c r="L736" i="19"/>
  <c r="L755" i="19"/>
  <c r="F737" i="19"/>
  <c r="H1126" i="19"/>
  <c r="L804" i="19"/>
  <c r="L819" i="19" s="1"/>
  <c r="E807" i="19"/>
  <c r="F807" i="19"/>
  <c r="F21" i="19" s="1"/>
  <c r="D807" i="19"/>
  <c r="H737" i="19"/>
  <c r="L944" i="19"/>
  <c r="H945" i="19"/>
  <c r="L757" i="19"/>
  <c r="F752" i="19"/>
  <c r="H752" i="19"/>
  <c r="F945" i="19"/>
  <c r="AD7359" i="19"/>
  <c r="AE7359" i="19"/>
  <c r="AF7359" i="19"/>
  <c r="AG7359" i="19"/>
  <c r="AH7359" i="19"/>
  <c r="AJ7359" i="19"/>
  <c r="AL1958" i="19"/>
  <c r="AJ1958" i="19"/>
  <c r="AH1958" i="19"/>
  <c r="AG1958" i="19"/>
  <c r="AF1958" i="19"/>
  <c r="AE1958" i="19"/>
  <c r="AD1958" i="19"/>
  <c r="AJ6972" i="19"/>
  <c r="AH6972" i="19"/>
  <c r="AG6972" i="19"/>
  <c r="AF6972" i="19"/>
  <c r="AE6972" i="19"/>
  <c r="AD6972" i="19"/>
  <c r="AJ7490" i="19"/>
  <c r="AH7490" i="19"/>
  <c r="AG7490" i="19"/>
  <c r="AF7490" i="19"/>
  <c r="AE7490" i="19"/>
  <c r="AD7490" i="19"/>
  <c r="AJ7565" i="19"/>
  <c r="AH7565" i="19"/>
  <c r="AG7565" i="19"/>
  <c r="AF7565" i="19"/>
  <c r="AE7565" i="19"/>
  <c r="AD7565" i="19"/>
  <c r="AL3050" i="19"/>
  <c r="AJ3050" i="19"/>
  <c r="AH3050" i="19"/>
  <c r="AG3050" i="19"/>
  <c r="AF3050" i="19"/>
  <c r="AE3050" i="19"/>
  <c r="AD3050" i="19"/>
  <c r="AJ8176" i="19"/>
  <c r="AH8176" i="19"/>
  <c r="AG8176" i="19"/>
  <c r="AF8176" i="19"/>
  <c r="AE8176" i="19"/>
  <c r="AD8176" i="19"/>
  <c r="AJ7294" i="19"/>
  <c r="AH7294" i="19"/>
  <c r="AG7294" i="19"/>
  <c r="AF7294" i="19"/>
  <c r="AE7294" i="19"/>
  <c r="AD7294" i="19"/>
  <c r="AL375" i="19"/>
  <c r="AJ375" i="19"/>
  <c r="AH375" i="19"/>
  <c r="AG375" i="19"/>
  <c r="AF375" i="19"/>
  <c r="AE375" i="19"/>
  <c r="AD375" i="19"/>
  <c r="AL3717" i="19"/>
  <c r="AJ3717" i="19"/>
  <c r="AH3717" i="19"/>
  <c r="AG3717" i="19"/>
  <c r="AF3717" i="19"/>
  <c r="AE3717" i="19"/>
  <c r="AD3717" i="19"/>
  <c r="AJ8716" i="19"/>
  <c r="AH8716" i="19"/>
  <c r="AG8716" i="19"/>
  <c r="AF8716" i="19"/>
  <c r="AE8716" i="19"/>
  <c r="AD8716" i="19"/>
  <c r="AJ7422" i="19"/>
  <c r="AH7422" i="19"/>
  <c r="AG7422" i="19"/>
  <c r="AF7422" i="19"/>
  <c r="AE7422" i="19"/>
  <c r="AD7422" i="19"/>
  <c r="AJ8746" i="19"/>
  <c r="AH8746" i="19"/>
  <c r="AG8746" i="19"/>
  <c r="AF8746" i="19"/>
  <c r="AE8746" i="19"/>
  <c r="AD8746" i="19"/>
  <c r="AL3716" i="19"/>
  <c r="AJ3716" i="19"/>
  <c r="AH3716" i="19"/>
  <c r="AG3716" i="19"/>
  <c r="AF3716" i="19"/>
  <c r="AE3716" i="19"/>
  <c r="AD3716" i="19"/>
  <c r="AJ8203" i="19"/>
  <c r="AH8203" i="19"/>
  <c r="AG8203" i="19"/>
  <c r="AF8203" i="19"/>
  <c r="AE8203" i="19"/>
  <c r="AD8203" i="19"/>
  <c r="AL374" i="19"/>
  <c r="AJ374" i="19"/>
  <c r="AH374" i="19"/>
  <c r="AG374" i="19"/>
  <c r="AF374" i="19"/>
  <c r="AE374" i="19"/>
  <c r="AD374" i="19"/>
  <c r="AJ4325" i="19"/>
  <c r="AH4325" i="19"/>
  <c r="AG4325" i="19"/>
  <c r="AF4325" i="19"/>
  <c r="AE4325" i="19"/>
  <c r="AD4325" i="19"/>
  <c r="AL3620" i="19"/>
  <c r="AJ3620" i="19"/>
  <c r="AH3620" i="19"/>
  <c r="AG3620" i="19"/>
  <c r="AF3620" i="19"/>
  <c r="AE3620" i="19"/>
  <c r="AD3620" i="19"/>
  <c r="AL2264" i="19"/>
  <c r="AJ2264" i="19"/>
  <c r="AH2264" i="19"/>
  <c r="AG2264" i="19"/>
  <c r="AF2264" i="19"/>
  <c r="AE2264" i="19"/>
  <c r="AD2264" i="19"/>
  <c r="AN1611" i="19"/>
  <c r="AK1611" i="19"/>
  <c r="AI1611" i="19"/>
  <c r="AL3293" i="19"/>
  <c r="AJ3293" i="19"/>
  <c r="AH3293" i="19"/>
  <c r="AG3293" i="19"/>
  <c r="AF3293" i="19"/>
  <c r="AE3293" i="19"/>
  <c r="AD3293" i="19"/>
  <c r="AL3491" i="19"/>
  <c r="AJ3491" i="19"/>
  <c r="AH3491" i="19"/>
  <c r="AH3490" i="19" s="1"/>
  <c r="F3492" i="19" s="1"/>
  <c r="F1965" i="19" s="1"/>
  <c r="AG3491" i="19"/>
  <c r="AF3491" i="19"/>
  <c r="AF3490" i="19" s="1"/>
  <c r="D3492" i="19" s="1"/>
  <c r="D1965" i="19" s="1"/>
  <c r="AE3491" i="19"/>
  <c r="AD3491" i="19"/>
  <c r="AD3490" i="19" s="1"/>
  <c r="B3492" i="19" s="1"/>
  <c r="B1965" i="19" s="1"/>
  <c r="AJ7564" i="19"/>
  <c r="AH7564" i="19"/>
  <c r="AG7564" i="19"/>
  <c r="AF7564" i="19"/>
  <c r="AE7564" i="19"/>
  <c r="AD7564" i="19"/>
  <c r="AJ5278" i="19"/>
  <c r="AH5278" i="19"/>
  <c r="AG5278" i="19"/>
  <c r="AF5278" i="19"/>
  <c r="AE5278" i="19"/>
  <c r="AD5278" i="19"/>
  <c r="AL3524" i="19"/>
  <c r="AJ3524" i="19"/>
  <c r="AH3524" i="19"/>
  <c r="AG3524" i="19"/>
  <c r="AF3524" i="19"/>
  <c r="AE3524" i="19"/>
  <c r="AD3524" i="19"/>
  <c r="AJ7137" i="19"/>
  <c r="AH7137" i="19"/>
  <c r="AG7137" i="19"/>
  <c r="AF7137" i="19"/>
  <c r="AE7137" i="19"/>
  <c r="AD7137" i="19"/>
  <c r="AL3049" i="19"/>
  <c r="AJ3049" i="19"/>
  <c r="AH3049" i="19"/>
  <c r="AG3049" i="19"/>
  <c r="AF3049" i="19"/>
  <c r="AE3049" i="19"/>
  <c r="AD3049" i="19"/>
  <c r="AJ6971" i="19"/>
  <c r="AH6971" i="19"/>
  <c r="AG6971" i="19"/>
  <c r="AF6971" i="19"/>
  <c r="AE6971" i="19"/>
  <c r="AD6971" i="19"/>
  <c r="AJ6936" i="19"/>
  <c r="AH6936" i="19"/>
  <c r="AG6936" i="19"/>
  <c r="AF6936" i="19"/>
  <c r="AE6936" i="19"/>
  <c r="AD6936" i="19"/>
  <c r="AL3588" i="19"/>
  <c r="AJ3588" i="19"/>
  <c r="AH3588" i="19"/>
  <c r="AG3588" i="19"/>
  <c r="AF3588" i="19"/>
  <c r="AE3588" i="19"/>
  <c r="AD3588" i="19"/>
  <c r="AL2232" i="19"/>
  <c r="AJ2232" i="19"/>
  <c r="AH2232" i="19"/>
  <c r="AG2232" i="19"/>
  <c r="AF2232" i="19"/>
  <c r="AE2232" i="19"/>
  <c r="AD2232" i="19"/>
  <c r="AJ7198" i="19"/>
  <c r="AH7198" i="19"/>
  <c r="AG7198" i="19"/>
  <c r="AF7198" i="19"/>
  <c r="AE7198" i="19"/>
  <c r="AD7198" i="19"/>
  <c r="AJ7662" i="19"/>
  <c r="AH7662" i="19"/>
  <c r="AG7662" i="19"/>
  <c r="AF7662" i="19"/>
  <c r="AE7662" i="19"/>
  <c r="AD7662" i="19"/>
  <c r="AL6804" i="19"/>
  <c r="AJ6805" i="19"/>
  <c r="AH6805" i="19"/>
  <c r="AH6804" i="19" s="1"/>
  <c r="F6806" i="19" s="1"/>
  <c r="AG6805" i="19"/>
  <c r="AG6804" i="19" s="1"/>
  <c r="E6806" i="19" s="1"/>
  <c r="E2240" i="19" s="1"/>
  <c r="AF6805" i="19"/>
  <c r="AF6804" i="19" s="1"/>
  <c r="D6806" i="19" s="1"/>
  <c r="AE6805" i="19"/>
  <c r="AE6804" i="19" s="1"/>
  <c r="C6806" i="19" s="1"/>
  <c r="C2240" i="19" s="1"/>
  <c r="AD6805" i="19"/>
  <c r="AD6804" i="19" s="1"/>
  <c r="B6806" i="19" s="1"/>
  <c r="AJ7630" i="19"/>
  <c r="AH7630" i="19"/>
  <c r="AG7630" i="19"/>
  <c r="AF7630" i="19"/>
  <c r="AE7630" i="19"/>
  <c r="AD7630" i="19"/>
  <c r="AJ4899" i="19"/>
  <c r="AH4899" i="19"/>
  <c r="AG4899" i="19"/>
  <c r="AF4899" i="19"/>
  <c r="AE4899" i="19"/>
  <c r="AD4899" i="19"/>
  <c r="AL625" i="19"/>
  <c r="AJ625" i="19"/>
  <c r="AH625" i="19"/>
  <c r="AG625" i="19"/>
  <c r="AF625" i="19"/>
  <c r="AE625" i="19"/>
  <c r="AD625" i="19"/>
  <c r="AJ4108" i="19"/>
  <c r="AH4108" i="19"/>
  <c r="AG4108" i="19"/>
  <c r="AF4108" i="19"/>
  <c r="AE4108" i="19"/>
  <c r="AD4108" i="19"/>
  <c r="AL3556" i="19"/>
  <c r="AJ3556" i="19"/>
  <c r="AH3556" i="19"/>
  <c r="AG3556" i="19"/>
  <c r="AF3556" i="19"/>
  <c r="AE3556" i="19"/>
  <c r="AD3556" i="19"/>
  <c r="AL2533" i="19"/>
  <c r="AJ2533" i="19"/>
  <c r="AH2533" i="19"/>
  <c r="AG2533" i="19"/>
  <c r="AF2533" i="19"/>
  <c r="AE2533" i="19"/>
  <c r="AD2533" i="19"/>
  <c r="AJ8175" i="19"/>
  <c r="AH8175" i="19"/>
  <c r="AG8175" i="19"/>
  <c r="AF8175" i="19"/>
  <c r="AE8175" i="19"/>
  <c r="AD8175" i="19"/>
  <c r="AL1887" i="19"/>
  <c r="AJ1887" i="19"/>
  <c r="AH1887" i="19"/>
  <c r="AG1887" i="19"/>
  <c r="AF1887" i="19"/>
  <c r="AE1887" i="19"/>
  <c r="AD1887" i="19"/>
  <c r="AJ6686" i="19"/>
  <c r="AH6686" i="19"/>
  <c r="AG6686" i="19"/>
  <c r="AF6686" i="19"/>
  <c r="AE6686" i="19"/>
  <c r="AD6686" i="19"/>
  <c r="AL3652" i="19"/>
  <c r="AJ3652" i="19"/>
  <c r="AH3652" i="19"/>
  <c r="AG3652" i="19"/>
  <c r="AF3652" i="19"/>
  <c r="AE3652" i="19"/>
  <c r="AD3652" i="19"/>
  <c r="AL3651" i="19"/>
  <c r="AJ3651" i="19"/>
  <c r="AH3651" i="19"/>
  <c r="AG3651" i="19"/>
  <c r="AF3651" i="19"/>
  <c r="AE3651" i="19"/>
  <c r="AJ7293" i="19"/>
  <c r="AH7293" i="19"/>
  <c r="AG7293" i="19"/>
  <c r="AF7293" i="19"/>
  <c r="AE7293" i="19"/>
  <c r="AD7293" i="19"/>
  <c r="AL4680" i="19"/>
  <c r="AJ4680" i="19"/>
  <c r="AH4680" i="19"/>
  <c r="AG4680" i="19"/>
  <c r="AF4680" i="19"/>
  <c r="AE4680" i="19"/>
  <c r="AD4680" i="19"/>
  <c r="AJ7358" i="19"/>
  <c r="AH7358" i="19"/>
  <c r="AG7358" i="19"/>
  <c r="AF7358" i="19"/>
  <c r="AE7358" i="19"/>
  <c r="AD7358" i="19"/>
  <c r="AL1957" i="19"/>
  <c r="AJ1957" i="19"/>
  <c r="AH1957" i="19"/>
  <c r="AG1957" i="19"/>
  <c r="AF1957" i="19"/>
  <c r="AE1957" i="19"/>
  <c r="AD1957" i="19"/>
  <c r="AJ8715" i="19"/>
  <c r="AH8715" i="19"/>
  <c r="AG8715" i="19"/>
  <c r="AF8715" i="19"/>
  <c r="AE8715" i="19"/>
  <c r="AD8715" i="19"/>
  <c r="AN5054" i="19"/>
  <c r="AK5054" i="19"/>
  <c r="I5056" i="19" s="1"/>
  <c r="I490" i="19" s="1"/>
  <c r="AL8811" i="19"/>
  <c r="AJ8811" i="19"/>
  <c r="AH8811" i="19"/>
  <c r="AG8811" i="19"/>
  <c r="AF8811" i="19"/>
  <c r="AE8811" i="19"/>
  <c r="AD8811" i="19"/>
  <c r="AN8805" i="19"/>
  <c r="K8781" i="19" s="1"/>
  <c r="K8243" i="19" s="1"/>
  <c r="AK8805" i="19"/>
  <c r="I8781" i="19" s="1"/>
  <c r="L8789" i="19"/>
  <c r="K8789" i="19"/>
  <c r="I8797" i="19" s="1"/>
  <c r="I8789" i="19"/>
  <c r="K8797" i="19" s="1"/>
  <c r="H8789" i="19"/>
  <c r="F8797" i="19" s="1"/>
  <c r="F8789" i="19"/>
  <c r="H8797" i="19" s="1"/>
  <c r="E8789" i="19"/>
  <c r="C8797" i="19" s="1"/>
  <c r="D8789" i="19"/>
  <c r="D8797" i="19" s="1"/>
  <c r="C8789" i="19"/>
  <c r="E8797" i="19" s="1"/>
  <c r="B8789" i="19"/>
  <c r="B8797" i="19" s="1"/>
  <c r="AJ8782" i="19"/>
  <c r="AH8782" i="19"/>
  <c r="AG8782" i="19"/>
  <c r="AF8782" i="19"/>
  <c r="AE8782" i="19"/>
  <c r="AD8782" i="19"/>
  <c r="AJ8781" i="19"/>
  <c r="AH8781" i="19"/>
  <c r="AG8781" i="19"/>
  <c r="AF8781" i="19"/>
  <c r="AE8781" i="19"/>
  <c r="AD8781" i="19"/>
  <c r="AJ8780" i="19"/>
  <c r="AH8780" i="19"/>
  <c r="AG8780" i="19"/>
  <c r="AF8780" i="19"/>
  <c r="AE8780" i="19"/>
  <c r="AD8780" i="19"/>
  <c r="AJ8779" i="19"/>
  <c r="AH8779" i="19"/>
  <c r="AG8779" i="19"/>
  <c r="AF8779" i="19"/>
  <c r="AE8779" i="19"/>
  <c r="AD8779" i="19"/>
  <c r="AN8778" i="19"/>
  <c r="K8780" i="19" s="1"/>
  <c r="K8242" i="19" s="1"/>
  <c r="AK8778" i="19"/>
  <c r="I8780" i="19" s="1"/>
  <c r="I8242" i="19" s="1"/>
  <c r="AN8735" i="19"/>
  <c r="K8714" i="19" s="1"/>
  <c r="K7173" i="19" s="1"/>
  <c r="AL8735" i="19"/>
  <c r="AK8735" i="19"/>
  <c r="I8714" i="19" s="1"/>
  <c r="I7173" i="19" s="1"/>
  <c r="AJ8735" i="19"/>
  <c r="H8714" i="19" s="1"/>
  <c r="H7173" i="19" s="1"/>
  <c r="AH8735" i="19"/>
  <c r="F8714" i="19" s="1"/>
  <c r="F7173" i="19" s="1"/>
  <c r="AG8735" i="19"/>
  <c r="E8714" i="19" s="1"/>
  <c r="E7173" i="19" s="1"/>
  <c r="AF8735" i="19"/>
  <c r="D8714" i="19" s="1"/>
  <c r="AE8735" i="19"/>
  <c r="C8714" i="19" s="1"/>
  <c r="C7173" i="19" s="1"/>
  <c r="AD8735" i="19"/>
  <c r="B8714" i="19" s="1"/>
  <c r="B7173" i="19" s="1"/>
  <c r="L8722" i="19"/>
  <c r="L8721" i="19"/>
  <c r="AJ8714" i="19"/>
  <c r="AH8714" i="19"/>
  <c r="AG8714" i="19"/>
  <c r="AF8714" i="19"/>
  <c r="AE8714" i="19"/>
  <c r="AD8714" i="19"/>
  <c r="AJ8713" i="19"/>
  <c r="AH8713" i="19"/>
  <c r="AG8713" i="19"/>
  <c r="AF8713" i="19"/>
  <c r="AE8713" i="19"/>
  <c r="AD8713" i="19"/>
  <c r="AJ8712" i="19"/>
  <c r="AH8712" i="19"/>
  <c r="AG8712" i="19"/>
  <c r="AF8712" i="19"/>
  <c r="AE8712" i="19"/>
  <c r="AD8712" i="19"/>
  <c r="AN8711" i="19"/>
  <c r="K8713" i="19" s="1"/>
  <c r="K7172" i="19" s="1"/>
  <c r="AK8711" i="19"/>
  <c r="I8713" i="19" s="1"/>
  <c r="I7172" i="19" s="1"/>
  <c r="AN8706" i="19"/>
  <c r="AK8706" i="19"/>
  <c r="AN8701" i="19"/>
  <c r="K8679" i="19" s="1"/>
  <c r="K6679" i="19" s="1"/>
  <c r="AK8701" i="19"/>
  <c r="I8679" i="19" s="1"/>
  <c r="I6679" i="19" s="1"/>
  <c r="AJ8688" i="19"/>
  <c r="AH8688" i="19"/>
  <c r="AG8688" i="19"/>
  <c r="AF8688" i="19"/>
  <c r="AE8688" i="19"/>
  <c r="AD8688" i="19"/>
  <c r="AJ8687" i="19"/>
  <c r="AH8687" i="19"/>
  <c r="AG8687" i="19"/>
  <c r="AF8687" i="19"/>
  <c r="AE8687" i="19"/>
  <c r="AD8687" i="19"/>
  <c r="AJ8686" i="19"/>
  <c r="AH8686" i="19"/>
  <c r="AG8686" i="19"/>
  <c r="AF8686" i="19"/>
  <c r="AE8686" i="19"/>
  <c r="AD8686" i="19"/>
  <c r="AJ8685" i="19"/>
  <c r="AH8685" i="19"/>
  <c r="AG8685" i="19"/>
  <c r="AF8685" i="19"/>
  <c r="AE8685" i="19"/>
  <c r="AD8685" i="19"/>
  <c r="AJ8684" i="19"/>
  <c r="AH8684" i="19"/>
  <c r="AG8684" i="19"/>
  <c r="AF8684" i="19"/>
  <c r="AE8684" i="19"/>
  <c r="AD8684" i="19"/>
  <c r="AJ8683" i="19"/>
  <c r="AH8683" i="19"/>
  <c r="AG8683" i="19"/>
  <c r="AF8683" i="19"/>
  <c r="AE8683" i="19"/>
  <c r="AD8683" i="19"/>
  <c r="AJ8682" i="19"/>
  <c r="AH8682" i="19"/>
  <c r="AG8682" i="19"/>
  <c r="AF8682" i="19"/>
  <c r="AE8682" i="19"/>
  <c r="AD8682" i="19"/>
  <c r="AJ8681" i="19"/>
  <c r="AH8681" i="19"/>
  <c r="AG8681" i="19"/>
  <c r="AF8681" i="19"/>
  <c r="AE8681" i="19"/>
  <c r="AD8681" i="19"/>
  <c r="AJ8680" i="19"/>
  <c r="AH8680" i="19"/>
  <c r="AG8680" i="19"/>
  <c r="AF8680" i="19"/>
  <c r="AE8680" i="19"/>
  <c r="AD8680" i="19"/>
  <c r="K8680" i="19"/>
  <c r="K6680" i="19" s="1"/>
  <c r="I8680" i="19"/>
  <c r="I6680" i="19" s="1"/>
  <c r="AJ8679" i="19"/>
  <c r="AH8679" i="19"/>
  <c r="AG8679" i="19"/>
  <c r="AF8679" i="19"/>
  <c r="AE8679" i="19"/>
  <c r="AD8679" i="19"/>
  <c r="AJ8678" i="19"/>
  <c r="AH8678" i="19"/>
  <c r="AG8678" i="19"/>
  <c r="AF8678" i="19"/>
  <c r="AE8678" i="19"/>
  <c r="AD8678" i="19"/>
  <c r="AD8677" i="19"/>
  <c r="AJ8677" i="19"/>
  <c r="AH8677" i="19"/>
  <c r="AG8677" i="19"/>
  <c r="AF8677" i="19"/>
  <c r="AE8677" i="19"/>
  <c r="M8677" i="19"/>
  <c r="AN8676" i="19"/>
  <c r="K8678" i="19" s="1"/>
  <c r="K6678" i="19" s="1"/>
  <c r="AK8676" i="19"/>
  <c r="I8678" i="19" s="1"/>
  <c r="I6678" i="19" s="1"/>
  <c r="H8748" i="19"/>
  <c r="H7671" i="19" s="1"/>
  <c r="F8748" i="19"/>
  <c r="F7671" i="19" s="1"/>
  <c r="E8748" i="19"/>
  <c r="E7671" i="19" s="1"/>
  <c r="D8748" i="19"/>
  <c r="D7671" i="19" s="1"/>
  <c r="C8748" i="19"/>
  <c r="C7671" i="19" s="1"/>
  <c r="B8748" i="19"/>
  <c r="AN8767" i="19"/>
  <c r="K8747" i="19" s="1"/>
  <c r="K7670" i="19" s="1"/>
  <c r="AL8767" i="19"/>
  <c r="AK8767" i="19"/>
  <c r="I8747" i="19" s="1"/>
  <c r="I7670" i="19" s="1"/>
  <c r="AJ8767" i="19"/>
  <c r="H8747" i="19" s="1"/>
  <c r="AH8767" i="19"/>
  <c r="F8747" i="19" s="1"/>
  <c r="F7670" i="19" s="1"/>
  <c r="AG8767" i="19"/>
  <c r="E8747" i="19" s="1"/>
  <c r="E7670" i="19" s="1"/>
  <c r="AF8767" i="19"/>
  <c r="D8747" i="19" s="1"/>
  <c r="D7670" i="19" s="1"/>
  <c r="AE8767" i="19"/>
  <c r="C8747" i="19" s="1"/>
  <c r="C7670" i="19" s="1"/>
  <c r="AD8767" i="19"/>
  <c r="B8747" i="19" s="1"/>
  <c r="K8748" i="19"/>
  <c r="K7671" i="19" s="1"/>
  <c r="I8748" i="19"/>
  <c r="AJ8745" i="19"/>
  <c r="AH8745" i="19"/>
  <c r="AG8745" i="19"/>
  <c r="AF8745" i="19"/>
  <c r="AE8745" i="19"/>
  <c r="AD8745" i="19"/>
  <c r="AN8744" i="19"/>
  <c r="K8746" i="19" s="1"/>
  <c r="AK8744" i="19"/>
  <c r="I8746" i="19" s="1"/>
  <c r="AN8639" i="19"/>
  <c r="K8612" i="19" s="1"/>
  <c r="K5566" i="19" s="1"/>
  <c r="AK8639" i="19"/>
  <c r="I8612" i="19" s="1"/>
  <c r="AN8635" i="19"/>
  <c r="K8611" i="19" s="1"/>
  <c r="K5565" i="19" s="1"/>
  <c r="AK8635" i="19"/>
  <c r="I8611" i="19" s="1"/>
  <c r="AL8609" i="19"/>
  <c r="AJ8609" i="19"/>
  <c r="AH8609" i="19"/>
  <c r="AG8609" i="19"/>
  <c r="AF8609" i="19"/>
  <c r="AE8609" i="19"/>
  <c r="AD8609" i="19"/>
  <c r="M8609" i="19"/>
  <c r="AN8608" i="19"/>
  <c r="K8610" i="19" s="1"/>
  <c r="K5564" i="19" s="1"/>
  <c r="AK8608" i="19"/>
  <c r="I8610" i="19" s="1"/>
  <c r="I5564" i="19" s="1"/>
  <c r="AL8603" i="19"/>
  <c r="AJ8603" i="19"/>
  <c r="H8571" i="19" s="1"/>
  <c r="H5021" i="19" s="1"/>
  <c r="F5029" i="19" s="1"/>
  <c r="AH8603" i="19"/>
  <c r="F8571" i="19" s="1"/>
  <c r="F5021" i="19" s="1"/>
  <c r="H5029" i="19" s="1"/>
  <c r="AG8603" i="19"/>
  <c r="E8571" i="19" s="1"/>
  <c r="E5021" i="19" s="1"/>
  <c r="C5029" i="19" s="1"/>
  <c r="AF8603" i="19"/>
  <c r="D8571" i="19" s="1"/>
  <c r="D5021" i="19" s="1"/>
  <c r="D5029" i="19" s="1"/>
  <c r="AE8603" i="19"/>
  <c r="C8571" i="19" s="1"/>
  <c r="C5021" i="19" s="1"/>
  <c r="E5029" i="19" s="1"/>
  <c r="AD8603" i="19"/>
  <c r="B8571" i="19" s="1"/>
  <c r="B5021" i="19" s="1"/>
  <c r="AN8597" i="19"/>
  <c r="AK8597" i="19"/>
  <c r="AI8597" i="19"/>
  <c r="L8578" i="19"/>
  <c r="K8578" i="19"/>
  <c r="I8578" i="19"/>
  <c r="H8578" i="19"/>
  <c r="F8578" i="19"/>
  <c r="E8578" i="19"/>
  <c r="D8578" i="19"/>
  <c r="C8578" i="19"/>
  <c r="B8578" i="19"/>
  <c r="K8571" i="19"/>
  <c r="I8571" i="19"/>
  <c r="K8570" i="19"/>
  <c r="K5020" i="19" s="1"/>
  <c r="I8570" i="19"/>
  <c r="I5020" i="19" s="1"/>
  <c r="AF8568" i="19"/>
  <c r="AL8568" i="19"/>
  <c r="AJ8568" i="19"/>
  <c r="AH8568" i="19"/>
  <c r="AG8568" i="19"/>
  <c r="AE8568" i="19"/>
  <c r="AD8568" i="19"/>
  <c r="M8568" i="19"/>
  <c r="AN8567" i="19"/>
  <c r="K8569" i="19" s="1"/>
  <c r="K5019" i="19" s="1"/>
  <c r="AK8567" i="19"/>
  <c r="I8569" i="19" s="1"/>
  <c r="I5019" i="19" s="1"/>
  <c r="AL8562" i="19"/>
  <c r="AJ8562" i="19"/>
  <c r="H8532" i="19" s="1"/>
  <c r="H4405" i="19" s="1"/>
  <c r="AH8562" i="19"/>
  <c r="F8532" i="19" s="1"/>
  <c r="F4405" i="19" s="1"/>
  <c r="AG8562" i="19"/>
  <c r="E8532" i="19" s="1"/>
  <c r="E4405" i="19" s="1"/>
  <c r="AF8562" i="19"/>
  <c r="D8532" i="19" s="1"/>
  <c r="D4405" i="19" s="1"/>
  <c r="AE8562" i="19"/>
  <c r="C8532" i="19" s="1"/>
  <c r="AD8562" i="19"/>
  <c r="B8532" i="19" s="1"/>
  <c r="B4405" i="19" s="1"/>
  <c r="AK8562" i="19"/>
  <c r="I8532" i="19" s="1"/>
  <c r="AN8555" i="19"/>
  <c r="K8531" i="19" s="1"/>
  <c r="AK8555" i="19"/>
  <c r="I8531" i="19" s="1"/>
  <c r="I4404" i="19" s="1"/>
  <c r="K8532" i="19"/>
  <c r="AL8529" i="19"/>
  <c r="AJ8529" i="19"/>
  <c r="AH8529" i="19"/>
  <c r="AG8529" i="19"/>
  <c r="AF8529" i="19"/>
  <c r="AE8529" i="19"/>
  <c r="AD8529" i="19"/>
  <c r="M8529" i="19"/>
  <c r="AN8528" i="19"/>
  <c r="K8530" i="19" s="1"/>
  <c r="AK8528" i="19"/>
  <c r="I8530" i="19" s="1"/>
  <c r="AL8523" i="19"/>
  <c r="AJ8523" i="19"/>
  <c r="H8500" i="19" s="1"/>
  <c r="AH8523" i="19"/>
  <c r="F8500" i="19" s="1"/>
  <c r="F3855" i="19" s="1"/>
  <c r="AG8523" i="19"/>
  <c r="E8500" i="19" s="1"/>
  <c r="AF8523" i="19"/>
  <c r="D8500" i="19" s="1"/>
  <c r="D3855" i="19" s="1"/>
  <c r="AE8523" i="19"/>
  <c r="C8500" i="19" s="1"/>
  <c r="AD8523" i="19"/>
  <c r="B8500" i="19" s="1"/>
  <c r="B3855" i="19" s="1"/>
  <c r="AN8519" i="19"/>
  <c r="K8499" i="19" s="1"/>
  <c r="AL8519" i="19"/>
  <c r="AK8519" i="19"/>
  <c r="I8499" i="19" s="1"/>
  <c r="AJ8519" i="19"/>
  <c r="AH8519" i="19"/>
  <c r="F8499" i="19" s="1"/>
  <c r="AG8519" i="19"/>
  <c r="E8499" i="19" s="1"/>
  <c r="E3854" i="19" s="1"/>
  <c r="AF8519" i="19"/>
  <c r="D8499" i="19" s="1"/>
  <c r="AE8519" i="19"/>
  <c r="C8499" i="19" s="1"/>
  <c r="C3854" i="19" s="1"/>
  <c r="AD8519" i="19"/>
  <c r="B8499" i="19" s="1"/>
  <c r="L8507" i="19"/>
  <c r="L8506" i="19"/>
  <c r="K8500" i="19"/>
  <c r="K3855" i="19" s="1"/>
  <c r="I8500" i="19"/>
  <c r="H8499" i="19"/>
  <c r="H3854" i="19" s="1"/>
  <c r="AL8496" i="19"/>
  <c r="AH8496" i="19"/>
  <c r="F8498" i="19" s="1"/>
  <c r="F3853" i="19" s="1"/>
  <c r="AF8496" i="19"/>
  <c r="D8498" i="19" s="1"/>
  <c r="AD8496" i="19"/>
  <c r="B8498" i="19" s="1"/>
  <c r="B3853" i="19" s="1"/>
  <c r="M8497" i="19"/>
  <c r="AN8496" i="19"/>
  <c r="K8498" i="19" s="1"/>
  <c r="AK8496" i="19"/>
  <c r="I8498" i="19" s="1"/>
  <c r="I3853" i="19" s="1"/>
  <c r="AN8491" i="19"/>
  <c r="K8463" i="19" s="1"/>
  <c r="AK8491" i="19"/>
  <c r="AL8486" i="19"/>
  <c r="AJ8486" i="19"/>
  <c r="H8462" i="19" s="1"/>
  <c r="AH8486" i="19"/>
  <c r="F8462" i="19" s="1"/>
  <c r="AG8486" i="19"/>
  <c r="E8462" i="19" s="1"/>
  <c r="AF8486" i="19"/>
  <c r="D8462" i="19" s="1"/>
  <c r="AE8486" i="19"/>
  <c r="C8462" i="19" s="1"/>
  <c r="AD8486" i="19"/>
  <c r="B8462" i="19" s="1"/>
  <c r="AN8486" i="19"/>
  <c r="K8462" i="19" s="1"/>
  <c r="K3366" i="19" s="1"/>
  <c r="AK8486" i="19"/>
  <c r="I8462" i="19" s="1"/>
  <c r="I8463" i="19"/>
  <c r="I3367" i="19" s="1"/>
  <c r="M8460" i="19"/>
  <c r="AN8459" i="19"/>
  <c r="K8461" i="19" s="1"/>
  <c r="AK8459" i="19"/>
  <c r="I8461" i="19" s="1"/>
  <c r="I3365" i="19" s="1"/>
  <c r="AN8451" i="19"/>
  <c r="K8430" i="19" s="1"/>
  <c r="K2841" i="19" s="1"/>
  <c r="AK8451" i="19"/>
  <c r="I8430" i="19" s="1"/>
  <c r="K8431" i="19"/>
  <c r="K2842" i="19" s="1"/>
  <c r="I8431" i="19"/>
  <c r="AL8428" i="19"/>
  <c r="AJ8428" i="19"/>
  <c r="AH8428" i="19"/>
  <c r="AG8428" i="19"/>
  <c r="AF8428" i="19"/>
  <c r="AE8428" i="19"/>
  <c r="AD8428" i="19"/>
  <c r="AN8427" i="19"/>
  <c r="K8429" i="19" s="1"/>
  <c r="AK8427" i="19"/>
  <c r="I8429" i="19" s="1"/>
  <c r="AL8315" i="19"/>
  <c r="K8279" i="19"/>
  <c r="I8279" i="19"/>
  <c r="I705" i="19" s="1"/>
  <c r="AL8312" i="19"/>
  <c r="AJ8312" i="19"/>
  <c r="AH8312" i="19"/>
  <c r="AG8312" i="19"/>
  <c r="AF8312" i="19"/>
  <c r="AE8312" i="19"/>
  <c r="AD8312" i="19"/>
  <c r="AJ8288" i="19"/>
  <c r="AH8288" i="19"/>
  <c r="AG8288" i="19"/>
  <c r="AF8288" i="19"/>
  <c r="AE8288" i="19"/>
  <c r="AD8288" i="19"/>
  <c r="AJ8287" i="19"/>
  <c r="AH8287" i="19"/>
  <c r="AG8287" i="19"/>
  <c r="AF8287" i="19"/>
  <c r="AE8287" i="19"/>
  <c r="AD8287" i="19"/>
  <c r="AJ8286" i="19"/>
  <c r="AH8286" i="19"/>
  <c r="AG8286" i="19"/>
  <c r="AF8286" i="19"/>
  <c r="AE8286" i="19"/>
  <c r="AD8286" i="19"/>
  <c r="AJ8285" i="19"/>
  <c r="AH8285" i="19"/>
  <c r="AG8285" i="19"/>
  <c r="AF8285" i="19"/>
  <c r="AE8285" i="19"/>
  <c r="AD8285" i="19"/>
  <c r="L8285" i="19"/>
  <c r="AJ8284" i="19"/>
  <c r="AH8284" i="19"/>
  <c r="AG8284" i="19"/>
  <c r="AF8284" i="19"/>
  <c r="AE8284" i="19"/>
  <c r="AD8284" i="19"/>
  <c r="AJ8283" i="19"/>
  <c r="AH8283" i="19"/>
  <c r="AG8283" i="19"/>
  <c r="AF8283" i="19"/>
  <c r="AE8283" i="19"/>
  <c r="AD8283" i="19"/>
  <c r="AJ8282" i="19"/>
  <c r="AH8282" i="19"/>
  <c r="AG8282" i="19"/>
  <c r="AF8282" i="19"/>
  <c r="AE8282" i="19"/>
  <c r="AD8282" i="19"/>
  <c r="AJ8281" i="19"/>
  <c r="AH8281" i="19"/>
  <c r="AG8281" i="19"/>
  <c r="AF8281" i="19"/>
  <c r="AE8281" i="19"/>
  <c r="AD8281" i="19"/>
  <c r="AJ8280" i="19"/>
  <c r="AH8280" i="19"/>
  <c r="AG8280" i="19"/>
  <c r="AF8280" i="19"/>
  <c r="AE8280" i="19"/>
  <c r="AD8280" i="19"/>
  <c r="AJ8279" i="19"/>
  <c r="AH8279" i="19"/>
  <c r="AG8279" i="19"/>
  <c r="AF8279" i="19"/>
  <c r="AE8279" i="19"/>
  <c r="AD8279" i="19"/>
  <c r="AJ8278" i="19"/>
  <c r="AH8278" i="19"/>
  <c r="AG8278" i="19"/>
  <c r="AF8278" i="19"/>
  <c r="AE8278" i="19"/>
  <c r="AD8278" i="19"/>
  <c r="AJ8277" i="19"/>
  <c r="AH8277" i="19"/>
  <c r="AG8277" i="19"/>
  <c r="AF8277" i="19"/>
  <c r="AE8277" i="19"/>
  <c r="AD8277" i="19"/>
  <c r="AJ8276" i="19"/>
  <c r="AH8276" i="19"/>
  <c r="AG8276" i="19"/>
  <c r="AF8276" i="19"/>
  <c r="AE8276" i="19"/>
  <c r="AD8276" i="19"/>
  <c r="AN8275" i="19"/>
  <c r="K8277" i="19" s="1"/>
  <c r="K703" i="19" s="1"/>
  <c r="AK8275" i="19"/>
  <c r="I8277" i="19" s="1"/>
  <c r="AL8270" i="19"/>
  <c r="AJ8270" i="19"/>
  <c r="AH8270" i="19"/>
  <c r="AG8270" i="19"/>
  <c r="AF8270" i="19"/>
  <c r="AE8270" i="19"/>
  <c r="AD8270" i="19"/>
  <c r="AN8260" i="19"/>
  <c r="K8236" i="19" s="1"/>
  <c r="AK8260" i="19"/>
  <c r="I8236" i="19" s="1"/>
  <c r="I8788" i="19" s="1"/>
  <c r="L8244" i="19"/>
  <c r="K8244" i="19"/>
  <c r="I8252" i="19" s="1"/>
  <c r="I8244" i="19"/>
  <c r="K8252" i="19" s="1"/>
  <c r="H8244" i="19"/>
  <c r="F8252" i="19" s="1"/>
  <c r="F8244" i="19"/>
  <c r="H8252" i="19" s="1"/>
  <c r="E8244" i="19"/>
  <c r="C8252" i="19" s="1"/>
  <c r="D8244" i="19"/>
  <c r="D8252" i="19" s="1"/>
  <c r="C8244" i="19"/>
  <c r="E8252" i="19" s="1"/>
  <c r="B8244" i="19"/>
  <c r="B8252" i="19" s="1"/>
  <c r="AJ8237" i="19"/>
  <c r="AH8237" i="19"/>
  <c r="AJ8236" i="19"/>
  <c r="AH8236" i="19"/>
  <c r="AJ8235" i="19"/>
  <c r="AH8235" i="19"/>
  <c r="AJ8234" i="19"/>
  <c r="AH8234" i="19"/>
  <c r="M8234" i="19"/>
  <c r="AN8233" i="19"/>
  <c r="K8235" i="19" s="1"/>
  <c r="AK8233" i="19"/>
  <c r="I8235" i="19" s="1"/>
  <c r="I8787" i="19" s="1"/>
  <c r="K8795" i="19" s="1"/>
  <c r="K8172" i="19"/>
  <c r="K7141" i="19" s="1"/>
  <c r="L8180" i="19"/>
  <c r="K8180" i="19"/>
  <c r="I8188" i="19" s="1"/>
  <c r="I8180" i="19"/>
  <c r="K8188" i="19" s="1"/>
  <c r="H8180" i="19"/>
  <c r="F8188" i="19" s="1"/>
  <c r="F8180" i="19"/>
  <c r="H8188" i="19" s="1"/>
  <c r="E8180" i="19"/>
  <c r="C8188" i="19" s="1"/>
  <c r="D8180" i="19"/>
  <c r="D8188" i="19" s="1"/>
  <c r="C8180" i="19"/>
  <c r="E8188" i="19" s="1"/>
  <c r="B8180" i="19"/>
  <c r="B8188" i="19" s="1"/>
  <c r="AJ8174" i="19"/>
  <c r="AH8174" i="19"/>
  <c r="AG8174" i="19"/>
  <c r="AF8174" i="19"/>
  <c r="AE8174" i="19"/>
  <c r="AD8174" i="19"/>
  <c r="AJ8173" i="19"/>
  <c r="AH8173" i="19"/>
  <c r="AG8173" i="19"/>
  <c r="AF8173" i="19"/>
  <c r="AE8173" i="19"/>
  <c r="AD8173" i="19"/>
  <c r="AJ8172" i="19"/>
  <c r="AH8172" i="19"/>
  <c r="AG8172" i="19"/>
  <c r="AF8172" i="19"/>
  <c r="AE8172" i="19"/>
  <c r="AD8172" i="19"/>
  <c r="I8172" i="19"/>
  <c r="I7141" i="19" s="1"/>
  <c r="AJ8171" i="19"/>
  <c r="AH8171" i="19"/>
  <c r="AG8171" i="19"/>
  <c r="AF8171" i="19"/>
  <c r="AE8171" i="19"/>
  <c r="AD8171" i="19"/>
  <c r="AJ8170" i="19"/>
  <c r="AH8170" i="19"/>
  <c r="AG8170" i="19"/>
  <c r="AF8170" i="19"/>
  <c r="AE8170" i="19"/>
  <c r="AD8170" i="19"/>
  <c r="AN8169" i="19"/>
  <c r="K8171" i="19" s="1"/>
  <c r="K7140" i="19" s="1"/>
  <c r="AK8169" i="19"/>
  <c r="I8171" i="19" s="1"/>
  <c r="I7140" i="19" s="1"/>
  <c r="AL8164" i="19"/>
  <c r="AJ8164" i="19"/>
  <c r="AH8164" i="19"/>
  <c r="AG8164" i="19"/>
  <c r="AF8164" i="19"/>
  <c r="AE8164" i="19"/>
  <c r="AD8164" i="19"/>
  <c r="AN8151" i="19"/>
  <c r="K8127" i="19" s="1"/>
  <c r="K6635" i="19" s="1"/>
  <c r="I6033" i="19" s="1"/>
  <c r="AK8151" i="19"/>
  <c r="I8127" i="19" s="1"/>
  <c r="I6635" i="19" s="1"/>
  <c r="K6033" i="19" s="1"/>
  <c r="L8135" i="19"/>
  <c r="K8135" i="19"/>
  <c r="I8143" i="19" s="1"/>
  <c r="I8135" i="19"/>
  <c r="K8143" i="19" s="1"/>
  <c r="H8135" i="19"/>
  <c r="F8143" i="19" s="1"/>
  <c r="F8135" i="19"/>
  <c r="H8143" i="19" s="1"/>
  <c r="E8135" i="19"/>
  <c r="C8143" i="19" s="1"/>
  <c r="D8135" i="19"/>
  <c r="D8143" i="19" s="1"/>
  <c r="C8135" i="19"/>
  <c r="E8143" i="19" s="1"/>
  <c r="B8135" i="19"/>
  <c r="B8143" i="19" s="1"/>
  <c r="AJ8128" i="19"/>
  <c r="AH8128" i="19"/>
  <c r="AG8128" i="19"/>
  <c r="AF8128" i="19"/>
  <c r="AE8128" i="19"/>
  <c r="AD8128" i="19"/>
  <c r="AJ8127" i="19"/>
  <c r="AH8127" i="19"/>
  <c r="AG8127" i="19"/>
  <c r="AF8127" i="19"/>
  <c r="AE8127" i="19"/>
  <c r="AD8127" i="19"/>
  <c r="AJ8126" i="19"/>
  <c r="AH8126" i="19"/>
  <c r="AG8126" i="19"/>
  <c r="AF8126" i="19"/>
  <c r="AE8126" i="19"/>
  <c r="AD8126" i="19"/>
  <c r="AJ8125" i="19"/>
  <c r="AH8125" i="19"/>
  <c r="AG8125" i="19"/>
  <c r="AF8125" i="19"/>
  <c r="AE8125" i="19"/>
  <c r="AD8125" i="19"/>
  <c r="AN8124" i="19"/>
  <c r="K8126" i="19" s="1"/>
  <c r="AK8124" i="19"/>
  <c r="I8126" i="19" s="1"/>
  <c r="I6634" i="19" s="1"/>
  <c r="AI8124" i="19"/>
  <c r="AL8228" i="19"/>
  <c r="AJ8228" i="19"/>
  <c r="H8205" i="19" s="1"/>
  <c r="H7639" i="19" s="1"/>
  <c r="AH8228" i="19"/>
  <c r="F8205" i="19" s="1"/>
  <c r="F7639" i="19" s="1"/>
  <c r="AG8228" i="19"/>
  <c r="E8205" i="19" s="1"/>
  <c r="E7639" i="19" s="1"/>
  <c r="AF8228" i="19"/>
  <c r="D8205" i="19" s="1"/>
  <c r="AE8228" i="19"/>
  <c r="C8205" i="19" s="1"/>
  <c r="C7639" i="19" s="1"/>
  <c r="AD8228" i="19"/>
  <c r="B8205" i="19" s="1"/>
  <c r="B7639" i="19" s="1"/>
  <c r="AN8224" i="19"/>
  <c r="K8204" i="19" s="1"/>
  <c r="K7638" i="19" s="1"/>
  <c r="AL8224" i="19"/>
  <c r="AK8224" i="19"/>
  <c r="I8204" i="19" s="1"/>
  <c r="I7638" i="19" s="1"/>
  <c r="AJ8224" i="19"/>
  <c r="H8204" i="19" s="1"/>
  <c r="H7638" i="19" s="1"/>
  <c r="AH8224" i="19"/>
  <c r="F8204" i="19" s="1"/>
  <c r="F7638" i="19" s="1"/>
  <c r="AG8224" i="19"/>
  <c r="E8204" i="19" s="1"/>
  <c r="E7638" i="19" s="1"/>
  <c r="AF8224" i="19"/>
  <c r="D8204" i="19" s="1"/>
  <c r="D7638" i="19" s="1"/>
  <c r="AE8224" i="19"/>
  <c r="C8204" i="19" s="1"/>
  <c r="C7638" i="19" s="1"/>
  <c r="AD8224" i="19"/>
  <c r="B8204" i="19" s="1"/>
  <c r="K8205" i="19"/>
  <c r="K7639" i="19" s="1"/>
  <c r="I8205" i="19"/>
  <c r="I7639" i="19" s="1"/>
  <c r="AJ8202" i="19"/>
  <c r="AH8202" i="19"/>
  <c r="AG8202" i="19"/>
  <c r="AF8202" i="19"/>
  <c r="AE8202" i="19"/>
  <c r="AD8202" i="19"/>
  <c r="AN8201" i="19"/>
  <c r="K8203" i="19" s="1"/>
  <c r="K7637" i="19" s="1"/>
  <c r="AK8201" i="19"/>
  <c r="I8203" i="19" s="1"/>
  <c r="I7637" i="19" s="1"/>
  <c r="AL8085" i="19"/>
  <c r="AH8085" i="19"/>
  <c r="F8059" i="19" s="1"/>
  <c r="AG8085" i="19"/>
  <c r="E8059" i="19" s="1"/>
  <c r="AF8085" i="19"/>
  <c r="D8059" i="19" s="1"/>
  <c r="AE8085" i="19"/>
  <c r="C8059" i="19" s="1"/>
  <c r="AD8085" i="19"/>
  <c r="B8059" i="19" s="1"/>
  <c r="AJ8085" i="19"/>
  <c r="H8059" i="19" s="1"/>
  <c r="AN8082" i="19"/>
  <c r="K8058" i="19" s="1"/>
  <c r="K5530" i="19" s="1"/>
  <c r="AK8082" i="19"/>
  <c r="I8058" i="19" s="1"/>
  <c r="I5530" i="19" s="1"/>
  <c r="L8066" i="19"/>
  <c r="K8066" i="19"/>
  <c r="I8066" i="19"/>
  <c r="H8066" i="19"/>
  <c r="F8066" i="19"/>
  <c r="E8066" i="19"/>
  <c r="D8066" i="19"/>
  <c r="C8066" i="19"/>
  <c r="B8066" i="19"/>
  <c r="I8074" i="19"/>
  <c r="F5531" i="19"/>
  <c r="H5539" i="19" s="1"/>
  <c r="AJ8056" i="19"/>
  <c r="AH8056" i="19"/>
  <c r="AG8056" i="19"/>
  <c r="AF8056" i="19"/>
  <c r="AE8056" i="19"/>
  <c r="AD8056" i="19"/>
  <c r="AN8055" i="19"/>
  <c r="K8057" i="19" s="1"/>
  <c r="K5529" i="19" s="1"/>
  <c r="AK8055" i="19"/>
  <c r="I8057" i="19" s="1"/>
  <c r="AL8016" i="19"/>
  <c r="AJ8016" i="19"/>
  <c r="AH8016" i="19"/>
  <c r="AG8016" i="19"/>
  <c r="AF8016" i="19"/>
  <c r="AE8016" i="19"/>
  <c r="AD8016" i="19"/>
  <c r="L7991" i="19"/>
  <c r="K7991" i="19"/>
  <c r="I7999" i="19" s="1"/>
  <c r="I7991" i="19"/>
  <c r="K7999" i="19" s="1"/>
  <c r="H7991" i="19"/>
  <c r="F7999" i="19" s="1"/>
  <c r="F7991" i="19"/>
  <c r="H7999" i="19" s="1"/>
  <c r="E7991" i="19"/>
  <c r="C7999" i="19" s="1"/>
  <c r="D7991" i="19"/>
  <c r="D7999" i="19" s="1"/>
  <c r="C7991" i="19"/>
  <c r="E7999" i="19" s="1"/>
  <c r="B7991" i="19"/>
  <c r="B7999" i="19" s="1"/>
  <c r="AJ7985" i="19"/>
  <c r="AH7985" i="19"/>
  <c r="AG7985" i="19"/>
  <c r="AF7985" i="19"/>
  <c r="AE7985" i="19"/>
  <c r="AD7985" i="19"/>
  <c r="AJ7984" i="19"/>
  <c r="AH7984" i="19"/>
  <c r="AG7984" i="19"/>
  <c r="AF7984" i="19"/>
  <c r="AE7984" i="19"/>
  <c r="AD7984" i="19"/>
  <c r="AJ7983" i="19"/>
  <c r="AH7983" i="19"/>
  <c r="AG7983" i="19"/>
  <c r="AF7983" i="19"/>
  <c r="AE7983" i="19"/>
  <c r="AD7983" i="19"/>
  <c r="K7983" i="19"/>
  <c r="I7983" i="19"/>
  <c r="I4978" i="19" s="1"/>
  <c r="AJ7982" i="19"/>
  <c r="AH7982" i="19"/>
  <c r="AG7982" i="19"/>
  <c r="AF7982" i="19"/>
  <c r="AE7982" i="19"/>
  <c r="AD7982" i="19"/>
  <c r="AJ7981" i="19"/>
  <c r="AH7981" i="19"/>
  <c r="AG7981" i="19"/>
  <c r="AF7981" i="19"/>
  <c r="AE7981" i="19"/>
  <c r="AD7981" i="19"/>
  <c r="M7981" i="19"/>
  <c r="N179" i="19" s="1"/>
  <c r="AN7980" i="19"/>
  <c r="K7982" i="19" s="1"/>
  <c r="AK7980" i="19"/>
  <c r="I7982" i="19" s="1"/>
  <c r="AL7975" i="19"/>
  <c r="AJ7975" i="19"/>
  <c r="AH7975" i="19"/>
  <c r="AG7975" i="19"/>
  <c r="AF7975" i="19"/>
  <c r="AE7975" i="19"/>
  <c r="AD7975" i="19"/>
  <c r="AN7967" i="19"/>
  <c r="K7943" i="19" s="1"/>
  <c r="AK7967" i="19"/>
  <c r="I7943" i="19" s="1"/>
  <c r="I4365" i="19" s="1"/>
  <c r="L7951" i="19"/>
  <c r="K7951" i="19"/>
  <c r="I7959" i="19" s="1"/>
  <c r="I7951" i="19"/>
  <c r="K7959" i="19" s="1"/>
  <c r="H7951" i="19"/>
  <c r="F7959" i="19" s="1"/>
  <c r="F7951" i="19"/>
  <c r="H7959" i="19" s="1"/>
  <c r="E7951" i="19"/>
  <c r="C7959" i="19" s="1"/>
  <c r="D7951" i="19"/>
  <c r="D7959" i="19" s="1"/>
  <c r="C7951" i="19"/>
  <c r="E7959" i="19" s="1"/>
  <c r="B7951" i="19"/>
  <c r="B7959" i="19" s="1"/>
  <c r="AJ7943" i="19"/>
  <c r="AH7943" i="19"/>
  <c r="AG7943" i="19"/>
  <c r="AF7943" i="19"/>
  <c r="AE7943" i="19"/>
  <c r="AD7943" i="19"/>
  <c r="AJ7942" i="19"/>
  <c r="AH7942" i="19"/>
  <c r="AG7942" i="19"/>
  <c r="AF7942" i="19"/>
  <c r="AE7942" i="19"/>
  <c r="AD7942" i="19"/>
  <c r="AJ7941" i="19"/>
  <c r="AH7941" i="19"/>
  <c r="AG7941" i="19"/>
  <c r="AF7941" i="19"/>
  <c r="AE7941" i="19"/>
  <c r="AD7941" i="19"/>
  <c r="AN7940" i="19"/>
  <c r="K7942" i="19" s="1"/>
  <c r="K4364" i="19" s="1"/>
  <c r="AK7940" i="19"/>
  <c r="I7942" i="19" s="1"/>
  <c r="F3821" i="19"/>
  <c r="D3821" i="19"/>
  <c r="AN7930" i="19"/>
  <c r="K7910" i="19" s="1"/>
  <c r="AL7930" i="19"/>
  <c r="AK7930" i="19"/>
  <c r="I7910" i="19" s="1"/>
  <c r="AJ7930" i="19"/>
  <c r="H7910" i="19" s="1"/>
  <c r="H3820" i="19" s="1"/>
  <c r="AH7930" i="19"/>
  <c r="F7910" i="19" s="1"/>
  <c r="AG7930" i="19"/>
  <c r="E7910" i="19" s="1"/>
  <c r="E3820" i="19" s="1"/>
  <c r="AF7930" i="19"/>
  <c r="D7910" i="19" s="1"/>
  <c r="AE7930" i="19"/>
  <c r="C7910" i="19" s="1"/>
  <c r="C3820" i="19" s="1"/>
  <c r="AD7930" i="19"/>
  <c r="B7910" i="19" s="1"/>
  <c r="B3820" i="19" s="1"/>
  <c r="L7917" i="19"/>
  <c r="K3821" i="19"/>
  <c r="B3821" i="19"/>
  <c r="AL7907" i="19"/>
  <c r="AJ7907" i="19"/>
  <c r="H7909" i="19" s="1"/>
  <c r="AH7907" i="19"/>
  <c r="F7909" i="19" s="1"/>
  <c r="F3819" i="19" s="1"/>
  <c r="AG7907" i="19"/>
  <c r="E7909" i="19" s="1"/>
  <c r="AF7907" i="19"/>
  <c r="D7909" i="19" s="1"/>
  <c r="D3819" i="19" s="1"/>
  <c r="AE7907" i="19"/>
  <c r="C7909" i="19" s="1"/>
  <c r="AD7907" i="19"/>
  <c r="B7909" i="19" s="1"/>
  <c r="B3819" i="19" s="1"/>
  <c r="M7908" i="19"/>
  <c r="AN7907" i="19"/>
  <c r="K7909" i="19" s="1"/>
  <c r="K3819" i="19" s="1"/>
  <c r="AK7907" i="19"/>
  <c r="I7909" i="19" s="1"/>
  <c r="AJ7901" i="19"/>
  <c r="H7876" i="19" s="1"/>
  <c r="AH7901" i="19"/>
  <c r="F7876" i="19" s="1"/>
  <c r="AG7901" i="19"/>
  <c r="E7876" i="19" s="1"/>
  <c r="AF7901" i="19"/>
  <c r="D7876" i="19" s="1"/>
  <c r="AE7901" i="19"/>
  <c r="C7876" i="19" s="1"/>
  <c r="AD7901" i="19"/>
  <c r="B7876" i="19" s="1"/>
  <c r="AN7901" i="19"/>
  <c r="K7876" i="19" s="1"/>
  <c r="AL7901" i="19"/>
  <c r="AK7901" i="19"/>
  <c r="I7876" i="19" s="1"/>
  <c r="AN7897" i="19"/>
  <c r="K7875" i="19" s="1"/>
  <c r="AL7897" i="19"/>
  <c r="AK7897" i="19"/>
  <c r="I7875" i="19" s="1"/>
  <c r="I3333" i="19" s="1"/>
  <c r="AJ7897" i="19"/>
  <c r="H7875" i="19" s="1"/>
  <c r="AH7897" i="19"/>
  <c r="F7875" i="19" s="1"/>
  <c r="F3333" i="19" s="1"/>
  <c r="AG7897" i="19"/>
  <c r="E7875" i="19" s="1"/>
  <c r="AF7897" i="19"/>
  <c r="D7875" i="19" s="1"/>
  <c r="D3333" i="19" s="1"/>
  <c r="AE7897" i="19"/>
  <c r="C7875" i="19" s="1"/>
  <c r="AD7897" i="19"/>
  <c r="B7875" i="19" s="1"/>
  <c r="B3333" i="19" s="1"/>
  <c r="L7882" i="19"/>
  <c r="AL7873" i="19"/>
  <c r="AJ7873" i="19"/>
  <c r="AH7873" i="19"/>
  <c r="AG7873" i="19"/>
  <c r="AF7873" i="19"/>
  <c r="AE7873" i="19"/>
  <c r="AD7873" i="19"/>
  <c r="AN7872" i="19"/>
  <c r="K7874" i="19" s="1"/>
  <c r="AK7872" i="19"/>
  <c r="I7874" i="19" s="1"/>
  <c r="AL7867" i="19"/>
  <c r="AJ7867" i="19"/>
  <c r="AH7867" i="19"/>
  <c r="AG7867" i="19"/>
  <c r="AF7867" i="19"/>
  <c r="AE7867" i="19"/>
  <c r="AD7867" i="19"/>
  <c r="AN7862" i="19"/>
  <c r="K7841" i="19" s="1"/>
  <c r="AK7862" i="19"/>
  <c r="I7841" i="19" s="1"/>
  <c r="L7849" i="19"/>
  <c r="K7849" i="19"/>
  <c r="I7857" i="19" s="1"/>
  <c r="I7849" i="19"/>
  <c r="K7857" i="19" s="1"/>
  <c r="H7849" i="19"/>
  <c r="F7857" i="19" s="1"/>
  <c r="F7849" i="19"/>
  <c r="H7857" i="19" s="1"/>
  <c r="E7849" i="19"/>
  <c r="C7857" i="19" s="1"/>
  <c r="D7849" i="19"/>
  <c r="D7857" i="19" s="1"/>
  <c r="C7849" i="19"/>
  <c r="E7857" i="19" s="1"/>
  <c r="B7849" i="19"/>
  <c r="B7857" i="19" s="1"/>
  <c r="AN7838" i="19"/>
  <c r="K7840" i="19" s="1"/>
  <c r="K2805" i="19" s="1"/>
  <c r="AK7838" i="19"/>
  <c r="I7840" i="19" s="1"/>
  <c r="AN7833" i="19"/>
  <c r="K7804" i="19" s="1"/>
  <c r="AL7833" i="19"/>
  <c r="AK7833" i="19"/>
  <c r="AJ7833" i="19"/>
  <c r="AH7833" i="19"/>
  <c r="AG7833" i="19"/>
  <c r="AF7833" i="19"/>
  <c r="AE7833" i="19"/>
  <c r="AD7833" i="19"/>
  <c r="AN7827" i="19"/>
  <c r="K7803" i="19" s="1"/>
  <c r="AK7827" i="19"/>
  <c r="I7803" i="19" s="1"/>
  <c r="L7811" i="19"/>
  <c r="I7804" i="19"/>
  <c r="I2306" i="19" s="1"/>
  <c r="H7804" i="19"/>
  <c r="F7804" i="19"/>
  <c r="F2306" i="19" s="1"/>
  <c r="E7804" i="19"/>
  <c r="D7804" i="19"/>
  <c r="D2306" i="19" s="1"/>
  <c r="C7804" i="19"/>
  <c r="B7804" i="19"/>
  <c r="B2306" i="19" s="1"/>
  <c r="AJ7801" i="19"/>
  <c r="AH7801" i="19"/>
  <c r="AG7801" i="19"/>
  <c r="AF7801" i="19"/>
  <c r="AE7801" i="19"/>
  <c r="AD7801" i="19"/>
  <c r="AN7800" i="19"/>
  <c r="K7802" i="19" s="1"/>
  <c r="AK7800" i="19"/>
  <c r="I7802" i="19" s="1"/>
  <c r="I2304" i="19" s="1"/>
  <c r="AL7795" i="19"/>
  <c r="AJ7795" i="19"/>
  <c r="H7769" i="19" s="1"/>
  <c r="F1242" i="19" s="1"/>
  <c r="AH7795" i="19"/>
  <c r="F7769" i="19" s="1"/>
  <c r="H1242" i="19" s="1"/>
  <c r="AG7795" i="19"/>
  <c r="E7769" i="19" s="1"/>
  <c r="C1242" i="19" s="1"/>
  <c r="AF7795" i="19"/>
  <c r="D7769" i="19" s="1"/>
  <c r="D1242" i="19" s="1"/>
  <c r="AE7795" i="19"/>
  <c r="C7769" i="19" s="1"/>
  <c r="E1242" i="19" s="1"/>
  <c r="AD7795" i="19"/>
  <c r="B7769" i="19" s="1"/>
  <c r="B1242" i="19" s="1"/>
  <c r="AN7792" i="19"/>
  <c r="K7768" i="19" s="1"/>
  <c r="AK7792" i="19"/>
  <c r="I7768" i="19" s="1"/>
  <c r="K7769" i="19"/>
  <c r="I1242" i="19" s="1"/>
  <c r="I7769" i="19"/>
  <c r="AE7767" i="19"/>
  <c r="AE7766" i="19"/>
  <c r="AJ7767" i="19"/>
  <c r="AH7767" i="19"/>
  <c r="AG7767" i="19"/>
  <c r="AF7767" i="19"/>
  <c r="AD7767" i="19"/>
  <c r="AJ7766" i="19"/>
  <c r="AH7766" i="19"/>
  <c r="AG7766" i="19"/>
  <c r="AF7766" i="19"/>
  <c r="AD7766" i="19"/>
  <c r="AN7765" i="19"/>
  <c r="K7767" i="19" s="1"/>
  <c r="AK7765" i="19"/>
  <c r="I7767" i="19" s="1"/>
  <c r="I1691" i="19" s="1"/>
  <c r="AJ7720" i="19"/>
  <c r="H7696" i="19" s="1"/>
  <c r="H666" i="19" s="1"/>
  <c r="AN7720" i="19"/>
  <c r="K7696" i="19" s="1"/>
  <c r="AK7720" i="19"/>
  <c r="L7704" i="19"/>
  <c r="K7704" i="19"/>
  <c r="I7712" i="19" s="1"/>
  <c r="I7704" i="19"/>
  <c r="K7712" i="19" s="1"/>
  <c r="H7704" i="19"/>
  <c r="F7712" i="19" s="1"/>
  <c r="F7704" i="19"/>
  <c r="H7712" i="19" s="1"/>
  <c r="E7704" i="19"/>
  <c r="C7712" i="19" s="1"/>
  <c r="D7704" i="19"/>
  <c r="D7712" i="19" s="1"/>
  <c r="C7704" i="19"/>
  <c r="E7712" i="19" s="1"/>
  <c r="B7704" i="19"/>
  <c r="B7712" i="19" s="1"/>
  <c r="AJ7697" i="19"/>
  <c r="AH7697" i="19"/>
  <c r="AG7697" i="19"/>
  <c r="AF7697" i="19"/>
  <c r="AE7697" i="19"/>
  <c r="AD7697" i="19"/>
  <c r="AJ7696" i="19"/>
  <c r="AH7696" i="19"/>
  <c r="AG7696" i="19"/>
  <c r="AF7696" i="19"/>
  <c r="AE7696" i="19"/>
  <c r="AD7696" i="19"/>
  <c r="I7696" i="19"/>
  <c r="I666" i="19" s="1"/>
  <c r="AJ7695" i="19"/>
  <c r="AH7695" i="19"/>
  <c r="AG7695" i="19"/>
  <c r="AF7695" i="19"/>
  <c r="AE7695" i="19"/>
  <c r="AD7695" i="19"/>
  <c r="AJ7694" i="19"/>
  <c r="AH7694" i="19"/>
  <c r="AG7694" i="19"/>
  <c r="AF7694" i="19"/>
  <c r="AE7694" i="19"/>
  <c r="AD7694" i="19"/>
  <c r="AN7693" i="19"/>
  <c r="K7695" i="19" s="1"/>
  <c r="AK7693" i="19"/>
  <c r="I7695" i="19" s="1"/>
  <c r="I665" i="19" s="1"/>
  <c r="AN7191" i="19"/>
  <c r="K7167" i="19" s="1"/>
  <c r="K8722" i="19" s="1"/>
  <c r="AL7191" i="19"/>
  <c r="AK7191" i="19"/>
  <c r="I7167" i="19" s="1"/>
  <c r="AJ7191" i="19"/>
  <c r="H7167" i="19" s="1"/>
  <c r="H8722" i="19" s="1"/>
  <c r="AH7191" i="19"/>
  <c r="F7167" i="19" s="1"/>
  <c r="AG7191" i="19"/>
  <c r="E7167" i="19" s="1"/>
  <c r="E8722" i="19" s="1"/>
  <c r="AF7191" i="19"/>
  <c r="D7167" i="19" s="1"/>
  <c r="AE7191" i="19"/>
  <c r="C7167" i="19" s="1"/>
  <c r="C8722" i="19" s="1"/>
  <c r="AD7191" i="19"/>
  <c r="B7167" i="19" s="1"/>
  <c r="AN7187" i="19"/>
  <c r="K7166" i="19" s="1"/>
  <c r="K8721" i="19" s="1"/>
  <c r="AL7187" i="19"/>
  <c r="AK7187" i="19"/>
  <c r="I7166" i="19" s="1"/>
  <c r="I8721" i="19" s="1"/>
  <c r="AJ7187" i="19"/>
  <c r="H7166" i="19" s="1"/>
  <c r="AH7187" i="19"/>
  <c r="F7166" i="19" s="1"/>
  <c r="F8721" i="19" s="1"/>
  <c r="AG7187" i="19"/>
  <c r="E7166" i="19" s="1"/>
  <c r="AF7187" i="19"/>
  <c r="D7166" i="19" s="1"/>
  <c r="D8721" i="19" s="1"/>
  <c r="AE7187" i="19"/>
  <c r="C7166" i="19" s="1"/>
  <c r="AD7187" i="19"/>
  <c r="B7166" i="19" s="1"/>
  <c r="B8721" i="19" s="1"/>
  <c r="L7174" i="19"/>
  <c r="L7173" i="19"/>
  <c r="D7173" i="19"/>
  <c r="AN7163" i="19"/>
  <c r="K7165" i="19" s="1"/>
  <c r="AK7163" i="19"/>
  <c r="I7165" i="19" s="1"/>
  <c r="AN7158" i="19"/>
  <c r="AL7158" i="19"/>
  <c r="AK7158" i="19"/>
  <c r="AJ7158" i="19"/>
  <c r="AH7158" i="19"/>
  <c r="AG7158" i="19"/>
  <c r="AF7158" i="19"/>
  <c r="AE7158" i="19"/>
  <c r="AD7158" i="19"/>
  <c r="AN7154" i="19"/>
  <c r="K7134" i="19" s="1"/>
  <c r="AK7154" i="19"/>
  <c r="I7134" i="19" s="1"/>
  <c r="I8179" i="19" s="1"/>
  <c r="L7142" i="19"/>
  <c r="K7142" i="19"/>
  <c r="I7150" i="19" s="1"/>
  <c r="I7142" i="19"/>
  <c r="K7150" i="19" s="1"/>
  <c r="H7142" i="19"/>
  <c r="F7150" i="19" s="1"/>
  <c r="F7142" i="19"/>
  <c r="H7150" i="19" s="1"/>
  <c r="E7142" i="19"/>
  <c r="C7150" i="19" s="1"/>
  <c r="D7142" i="19"/>
  <c r="D7150" i="19" s="1"/>
  <c r="C7142" i="19"/>
  <c r="E7150" i="19" s="1"/>
  <c r="B7142" i="19"/>
  <c r="B7150" i="19" s="1"/>
  <c r="AJ7136" i="19"/>
  <c r="AH7136" i="19"/>
  <c r="AG7136" i="19"/>
  <c r="AF7136" i="19"/>
  <c r="AE7136" i="19"/>
  <c r="AD7136" i="19"/>
  <c r="AJ7135" i="19"/>
  <c r="AH7135" i="19"/>
  <c r="AG7135" i="19"/>
  <c r="AF7135" i="19"/>
  <c r="AE7135" i="19"/>
  <c r="AD7135" i="19"/>
  <c r="AJ7134" i="19"/>
  <c r="AH7134" i="19"/>
  <c r="AG7134" i="19"/>
  <c r="AF7134" i="19"/>
  <c r="AE7134" i="19"/>
  <c r="AD7134" i="19"/>
  <c r="AJ7133" i="19"/>
  <c r="AH7133" i="19"/>
  <c r="AG7133" i="19"/>
  <c r="AF7133" i="19"/>
  <c r="AE7133" i="19"/>
  <c r="AD7133" i="19"/>
  <c r="AJ7132" i="19"/>
  <c r="AH7132" i="19"/>
  <c r="AG7132" i="19"/>
  <c r="AF7132" i="19"/>
  <c r="AE7132" i="19"/>
  <c r="AD7132" i="19"/>
  <c r="M7132" i="19"/>
  <c r="N156" i="19" s="1"/>
  <c r="AN7131" i="19"/>
  <c r="K7133" i="19" s="1"/>
  <c r="AK7131" i="19"/>
  <c r="I7133" i="19" s="1"/>
  <c r="AN7094" i="19"/>
  <c r="AL7094" i="19"/>
  <c r="AK7094" i="19"/>
  <c r="AJ7094" i="19"/>
  <c r="AH7094" i="19"/>
  <c r="AG7094" i="19"/>
  <c r="AF7094" i="19"/>
  <c r="AE7094" i="19"/>
  <c r="AD7094" i="19"/>
  <c r="AN7090" i="19"/>
  <c r="K7070" i="19" s="1"/>
  <c r="K6568" i="19" s="1"/>
  <c r="AL7090" i="19"/>
  <c r="AK7090" i="19"/>
  <c r="I7070" i="19" s="1"/>
  <c r="AJ7090" i="19"/>
  <c r="H7070" i="19" s="1"/>
  <c r="H6568" i="19" s="1"/>
  <c r="AH7090" i="19"/>
  <c r="F7070" i="19" s="1"/>
  <c r="AG7090" i="19"/>
  <c r="E7070" i="19" s="1"/>
  <c r="E6568" i="19" s="1"/>
  <c r="AF7090" i="19"/>
  <c r="D7070" i="19" s="1"/>
  <c r="AE7090" i="19"/>
  <c r="C7070" i="19" s="1"/>
  <c r="C6568" i="19" s="1"/>
  <c r="AD7090" i="19"/>
  <c r="B7070" i="19" s="1"/>
  <c r="L7078" i="19"/>
  <c r="K7078" i="19"/>
  <c r="I7086" i="19" s="1"/>
  <c r="I7078" i="19"/>
  <c r="K7086" i="19" s="1"/>
  <c r="H7078" i="19"/>
  <c r="F7086" i="19" s="1"/>
  <c r="F7078" i="19"/>
  <c r="H7086" i="19" s="1"/>
  <c r="E7078" i="19"/>
  <c r="C7086" i="19" s="1"/>
  <c r="D7078" i="19"/>
  <c r="D7086" i="19" s="1"/>
  <c r="C7078" i="19"/>
  <c r="E7086" i="19" s="1"/>
  <c r="B7078" i="19"/>
  <c r="B7086" i="19" s="1"/>
  <c r="L7077" i="19"/>
  <c r="AJ7072" i="19"/>
  <c r="AH7072" i="19"/>
  <c r="AG7072" i="19"/>
  <c r="AF7072" i="19"/>
  <c r="AE7072" i="19"/>
  <c r="AD7072" i="19"/>
  <c r="AJ7071" i="19"/>
  <c r="AH7071" i="19"/>
  <c r="AG7071" i="19"/>
  <c r="AF7071" i="19"/>
  <c r="AE7071" i="19"/>
  <c r="AD7071" i="19"/>
  <c r="AJ7070" i="19"/>
  <c r="AH7070" i="19"/>
  <c r="AG7070" i="19"/>
  <c r="AF7070" i="19"/>
  <c r="AE7070" i="19"/>
  <c r="AD7070" i="19"/>
  <c r="AJ7069" i="19"/>
  <c r="AH7069" i="19"/>
  <c r="AG7069" i="19"/>
  <c r="AF7069" i="19"/>
  <c r="AE7069" i="19"/>
  <c r="AD7069" i="19"/>
  <c r="AJ7068" i="19"/>
  <c r="AH7068" i="19"/>
  <c r="AG7068" i="19"/>
  <c r="AF7068" i="19"/>
  <c r="AE7068" i="19"/>
  <c r="AD7068" i="19"/>
  <c r="AN7067" i="19"/>
  <c r="K7069" i="19" s="1"/>
  <c r="K6567" i="19" s="1"/>
  <c r="AK7067" i="19"/>
  <c r="I7069" i="19" s="1"/>
  <c r="I6567" i="19" s="1"/>
  <c r="H7103" i="19"/>
  <c r="H7606" i="19" s="1"/>
  <c r="E7103" i="19"/>
  <c r="E7606" i="19" s="1"/>
  <c r="D7103" i="19"/>
  <c r="D7606" i="19" s="1"/>
  <c r="C7103" i="19"/>
  <c r="C7606" i="19" s="1"/>
  <c r="B7103" i="19"/>
  <c r="AN7122" i="19"/>
  <c r="K7102" i="19" s="1"/>
  <c r="AL7122" i="19"/>
  <c r="AK7122" i="19"/>
  <c r="I7102" i="19" s="1"/>
  <c r="I7605" i="19" s="1"/>
  <c r="AJ7122" i="19"/>
  <c r="H7102" i="19" s="1"/>
  <c r="H7605" i="19" s="1"/>
  <c r="AH7122" i="19"/>
  <c r="F7102" i="19" s="1"/>
  <c r="F7605" i="19" s="1"/>
  <c r="AG7122" i="19"/>
  <c r="E7102" i="19" s="1"/>
  <c r="E7605" i="19" s="1"/>
  <c r="AF7122" i="19"/>
  <c r="D7102" i="19" s="1"/>
  <c r="D7605" i="19" s="1"/>
  <c r="AE7122" i="19"/>
  <c r="C7102" i="19" s="1"/>
  <c r="C7605" i="19" s="1"/>
  <c r="AD7122" i="19"/>
  <c r="B7102" i="19" s="1"/>
  <c r="L7109" i="19"/>
  <c r="K7103" i="19"/>
  <c r="K7606" i="19" s="1"/>
  <c r="I7103" i="19"/>
  <c r="I7606" i="19" s="1"/>
  <c r="F7103" i="19"/>
  <c r="F7606" i="19" s="1"/>
  <c r="AJ7099" i="19"/>
  <c r="H7101" i="19" s="1"/>
  <c r="H7604" i="19" s="1"/>
  <c r="AH7099" i="19"/>
  <c r="F7101" i="19" s="1"/>
  <c r="F7604" i="19" s="1"/>
  <c r="AG7099" i="19"/>
  <c r="E7101" i="19" s="1"/>
  <c r="AF7099" i="19"/>
  <c r="D7101" i="19" s="1"/>
  <c r="D7604" i="19" s="1"/>
  <c r="AE7099" i="19"/>
  <c r="C7101" i="19" s="1"/>
  <c r="AD7099" i="19"/>
  <c r="B7101" i="19" s="1"/>
  <c r="B7604" i="19" s="1"/>
  <c r="AN7099" i="19"/>
  <c r="K7101" i="19" s="1"/>
  <c r="K7604" i="19" s="1"/>
  <c r="AK7099" i="19"/>
  <c r="I7101" i="19" s="1"/>
  <c r="I7604" i="19" s="1"/>
  <c r="K7005" i="19"/>
  <c r="K5463" i="19" s="1"/>
  <c r="I7005" i="19"/>
  <c r="I5463" i="19" s="1"/>
  <c r="H7005" i="19"/>
  <c r="H5463" i="19" s="1"/>
  <c r="F7005" i="19"/>
  <c r="F5463" i="19" s="1"/>
  <c r="E7005" i="19"/>
  <c r="E5463" i="19" s="1"/>
  <c r="D7005" i="19"/>
  <c r="D5463" i="19" s="1"/>
  <c r="C7005" i="19"/>
  <c r="C5463" i="19" s="1"/>
  <c r="B7005" i="19"/>
  <c r="B5463" i="19" s="1"/>
  <c r="AN7026" i="19"/>
  <c r="K7004" i="19" s="1"/>
  <c r="K5462" i="19" s="1"/>
  <c r="AL7026" i="19"/>
  <c r="AK7026" i="19"/>
  <c r="I7004" i="19" s="1"/>
  <c r="I5462" i="19" s="1"/>
  <c r="AJ7026" i="19"/>
  <c r="H7004" i="19" s="1"/>
  <c r="AH7026" i="19"/>
  <c r="F7004" i="19" s="1"/>
  <c r="F5462" i="19" s="1"/>
  <c r="AG7026" i="19"/>
  <c r="E7004" i="19" s="1"/>
  <c r="E5462" i="19" s="1"/>
  <c r="AF7026" i="19"/>
  <c r="D7004" i="19" s="1"/>
  <c r="D5462" i="19" s="1"/>
  <c r="AE7026" i="19"/>
  <c r="C7004" i="19" s="1"/>
  <c r="C5462" i="19" s="1"/>
  <c r="AD7026" i="19"/>
  <c r="B7004" i="19" s="1"/>
  <c r="L7012" i="19"/>
  <c r="AN7001" i="19"/>
  <c r="K7003" i="19" s="1"/>
  <c r="K5461" i="19" s="1"/>
  <c r="AK7001" i="19"/>
  <c r="I7003" i="19" s="1"/>
  <c r="I5461" i="19" s="1"/>
  <c r="AI7001" i="19"/>
  <c r="AL6996" i="19"/>
  <c r="AJ6996" i="19"/>
  <c r="AH6996" i="19"/>
  <c r="AG6996" i="19"/>
  <c r="AF6996" i="19"/>
  <c r="AE6996" i="19"/>
  <c r="AD6996" i="19"/>
  <c r="AN6992" i="19"/>
  <c r="K6967" i="19" s="1"/>
  <c r="AL6992" i="19"/>
  <c r="AK6992" i="19"/>
  <c r="I6967" i="19" s="1"/>
  <c r="I4902" i="19" s="1"/>
  <c r="AJ6992" i="19"/>
  <c r="H6967" i="19" s="1"/>
  <c r="H4902" i="19" s="1"/>
  <c r="AH6992" i="19"/>
  <c r="F6967" i="19" s="1"/>
  <c r="F4902" i="19" s="1"/>
  <c r="AG6992" i="19"/>
  <c r="AF6992" i="19"/>
  <c r="D6967" i="19" s="1"/>
  <c r="AE6992" i="19"/>
  <c r="C6967" i="19" s="1"/>
  <c r="C4902" i="19" s="1"/>
  <c r="AD6992" i="19"/>
  <c r="B6967" i="19" s="1"/>
  <c r="L6975" i="19"/>
  <c r="K6975" i="19"/>
  <c r="I6983" i="19" s="1"/>
  <c r="I6975" i="19"/>
  <c r="K6983" i="19" s="1"/>
  <c r="H6975" i="19"/>
  <c r="F6983" i="19" s="1"/>
  <c r="F6975" i="19"/>
  <c r="H6983" i="19" s="1"/>
  <c r="E6975" i="19"/>
  <c r="C6983" i="19" s="1"/>
  <c r="D6975" i="19"/>
  <c r="D6983" i="19" s="1"/>
  <c r="C6975" i="19"/>
  <c r="E6983" i="19" s="1"/>
  <c r="B6975" i="19"/>
  <c r="B6983" i="19" s="1"/>
  <c r="AJ6970" i="19"/>
  <c r="AH6970" i="19"/>
  <c r="AG6970" i="19"/>
  <c r="AF6970" i="19"/>
  <c r="AE6970" i="19"/>
  <c r="AD6970" i="19"/>
  <c r="AJ6969" i="19"/>
  <c r="AH6969" i="19"/>
  <c r="AG6969" i="19"/>
  <c r="AF6969" i="19"/>
  <c r="AE6969" i="19"/>
  <c r="AD6969" i="19"/>
  <c r="AJ6968" i="19"/>
  <c r="AH6968" i="19"/>
  <c r="AG6968" i="19"/>
  <c r="AF6968" i="19"/>
  <c r="AE6968" i="19"/>
  <c r="AD6968" i="19"/>
  <c r="AJ6967" i="19"/>
  <c r="AH6967" i="19"/>
  <c r="AG6967" i="19"/>
  <c r="AF6967" i="19"/>
  <c r="AE6967" i="19"/>
  <c r="AD6967" i="19"/>
  <c r="E6967" i="19"/>
  <c r="E4902" i="19" s="1"/>
  <c r="AJ6966" i="19"/>
  <c r="AH6966" i="19"/>
  <c r="AG6966" i="19"/>
  <c r="AF6966" i="19"/>
  <c r="AE6966" i="19"/>
  <c r="AD6966" i="19"/>
  <c r="AJ6965" i="19"/>
  <c r="AH6965" i="19"/>
  <c r="AG6965" i="19"/>
  <c r="AF6965" i="19"/>
  <c r="AE6965" i="19"/>
  <c r="AD6965" i="19"/>
  <c r="M6965" i="19"/>
  <c r="N151" i="19" s="1"/>
  <c r="AN6964" i="19"/>
  <c r="K6966" i="19" s="1"/>
  <c r="K4901" i="19" s="1"/>
  <c r="AK6964" i="19"/>
  <c r="I6966" i="19" s="1"/>
  <c r="I4901" i="19" s="1"/>
  <c r="AL6959" i="19"/>
  <c r="AJ6959" i="19"/>
  <c r="AH6959" i="19"/>
  <c r="AG6959" i="19"/>
  <c r="AF6959" i="19"/>
  <c r="AE6959" i="19"/>
  <c r="AD6959" i="19"/>
  <c r="AJ6955" i="19"/>
  <c r="H6935" i="19" s="1"/>
  <c r="H4301" i="19" s="1"/>
  <c r="AG6955" i="19"/>
  <c r="E6935" i="19" s="1"/>
  <c r="E4301" i="19" s="1"/>
  <c r="AF6955" i="19"/>
  <c r="D6935" i="19" s="1"/>
  <c r="AE6955" i="19"/>
  <c r="C6935" i="19" s="1"/>
  <c r="C4301" i="19" s="1"/>
  <c r="AD6955" i="19"/>
  <c r="B6935" i="19" s="1"/>
  <c r="B4301" i="19" s="1"/>
  <c r="AN6955" i="19"/>
  <c r="K6935" i="19" s="1"/>
  <c r="K4301" i="19" s="1"/>
  <c r="AL6955" i="19"/>
  <c r="AK6955" i="19"/>
  <c r="I6935" i="19" s="1"/>
  <c r="I4301" i="19" s="1"/>
  <c r="AH6955" i="19"/>
  <c r="F6935" i="19" s="1"/>
  <c r="F4301" i="19" s="1"/>
  <c r="L6943" i="19"/>
  <c r="AJ6935" i="19"/>
  <c r="AH6935" i="19"/>
  <c r="AG6935" i="19"/>
  <c r="AF6935" i="19"/>
  <c r="AE6935" i="19"/>
  <c r="AD6935" i="19"/>
  <c r="AJ6934" i="19"/>
  <c r="AH6934" i="19"/>
  <c r="AG6934" i="19"/>
  <c r="AF6934" i="19"/>
  <c r="AE6934" i="19"/>
  <c r="AD6934" i="19"/>
  <c r="AJ6933" i="19"/>
  <c r="AH6933" i="19"/>
  <c r="AG6933" i="19"/>
  <c r="AF6933" i="19"/>
  <c r="AE6933" i="19"/>
  <c r="AD6933" i="19"/>
  <c r="M6933" i="19"/>
  <c r="N150" i="19" s="1"/>
  <c r="AN6932" i="19"/>
  <c r="K6934" i="19" s="1"/>
  <c r="K4300" i="19" s="1"/>
  <c r="AK6932" i="19"/>
  <c r="I6934" i="19" s="1"/>
  <c r="I4300" i="19" s="1"/>
  <c r="H6904" i="19"/>
  <c r="H3789" i="19" s="1"/>
  <c r="F6904" i="19"/>
  <c r="F3789" i="19" s="1"/>
  <c r="E6904" i="19"/>
  <c r="E3789" i="19" s="1"/>
  <c r="D6904" i="19"/>
  <c r="C6904" i="19"/>
  <c r="C3789" i="19" s="1"/>
  <c r="B6904" i="19"/>
  <c r="AN6923" i="19"/>
  <c r="K6903" i="19" s="1"/>
  <c r="K3788" i="19" s="1"/>
  <c r="AL6923" i="19"/>
  <c r="AK6923" i="19"/>
  <c r="I6903" i="19" s="1"/>
  <c r="AJ6923" i="19"/>
  <c r="AH6923" i="19"/>
  <c r="F6903" i="19" s="1"/>
  <c r="AG6923" i="19"/>
  <c r="E6903" i="19" s="1"/>
  <c r="AF6923" i="19"/>
  <c r="D6903" i="19" s="1"/>
  <c r="AE6923" i="19"/>
  <c r="C6903" i="19" s="1"/>
  <c r="AD6923" i="19"/>
  <c r="B6903" i="19" s="1"/>
  <c r="L6911" i="19"/>
  <c r="L6910" i="19"/>
  <c r="K6904" i="19"/>
  <c r="I6904" i="19"/>
  <c r="I3789" i="19" s="1"/>
  <c r="H6903" i="19"/>
  <c r="AJ6900" i="19"/>
  <c r="H6902" i="19" s="1"/>
  <c r="AG6900" i="19"/>
  <c r="E6902" i="19" s="1"/>
  <c r="E3787" i="19" s="1"/>
  <c r="AE6900" i="19"/>
  <c r="C6902" i="19" s="1"/>
  <c r="C3787" i="19" s="1"/>
  <c r="M6901" i="19"/>
  <c r="AN6900" i="19"/>
  <c r="K6902" i="19" s="1"/>
  <c r="K3787" i="19" s="1"/>
  <c r="AK6900" i="19"/>
  <c r="I6902" i="19" s="1"/>
  <c r="I3787" i="19" s="1"/>
  <c r="AN6895" i="19"/>
  <c r="K6872" i="19" s="1"/>
  <c r="K3270" i="19" s="1"/>
  <c r="AL6895" i="19"/>
  <c r="AK6895" i="19"/>
  <c r="I6872" i="19" s="1"/>
  <c r="I3270" i="19" s="1"/>
  <c r="AJ6895" i="19"/>
  <c r="H6872" i="19" s="1"/>
  <c r="AI6895" i="19"/>
  <c r="AH6895" i="19"/>
  <c r="F6872" i="19" s="1"/>
  <c r="AG6895" i="19"/>
  <c r="E6872" i="19" s="1"/>
  <c r="E3270" i="19" s="1"/>
  <c r="AF6895" i="19"/>
  <c r="D6872" i="19" s="1"/>
  <c r="AE6895" i="19"/>
  <c r="C6872" i="19" s="1"/>
  <c r="C3270" i="19" s="1"/>
  <c r="AD6895" i="19"/>
  <c r="B6872" i="19" s="1"/>
  <c r="AL6891" i="19"/>
  <c r="AJ6891" i="19"/>
  <c r="H6871" i="19" s="1"/>
  <c r="AH6891" i="19"/>
  <c r="F6871" i="19" s="1"/>
  <c r="AG6891" i="19"/>
  <c r="E6871" i="19" s="1"/>
  <c r="AF6891" i="19"/>
  <c r="D6871" i="19" s="1"/>
  <c r="D3269" i="19" s="1"/>
  <c r="D3277" i="19" s="1"/>
  <c r="AE6891" i="19"/>
  <c r="C6871" i="19" s="1"/>
  <c r="AD6891" i="19"/>
  <c r="B6871" i="19" s="1"/>
  <c r="L6879" i="19"/>
  <c r="L6878" i="19"/>
  <c r="K6878" i="19"/>
  <c r="I6878" i="19"/>
  <c r="H6878" i="19"/>
  <c r="F6878" i="19"/>
  <c r="E6878" i="19"/>
  <c r="D6878" i="19"/>
  <c r="C6878" i="19"/>
  <c r="B6878" i="19"/>
  <c r="K6871" i="19"/>
  <c r="K3269" i="19" s="1"/>
  <c r="I3277" i="19" s="1"/>
  <c r="I6871" i="19"/>
  <c r="AJ6870" i="19"/>
  <c r="AH6870" i="19"/>
  <c r="AG6870" i="19"/>
  <c r="AF6870" i="19"/>
  <c r="AE6870" i="19"/>
  <c r="AD6870" i="19"/>
  <c r="AJ6869" i="19"/>
  <c r="AH6869" i="19"/>
  <c r="AG6869" i="19"/>
  <c r="AF6869" i="19"/>
  <c r="AE6869" i="19"/>
  <c r="AD6869" i="19"/>
  <c r="AN6868" i="19"/>
  <c r="K6870" i="19" s="1"/>
  <c r="K3268" i="19" s="1"/>
  <c r="AK6868" i="19"/>
  <c r="I6870" i="19" s="1"/>
  <c r="AN6863" i="19"/>
  <c r="AL6863" i="19"/>
  <c r="AK6863" i="19"/>
  <c r="I6840" i="19" s="1"/>
  <c r="AJ6863" i="19"/>
  <c r="H6840" i="19" s="1"/>
  <c r="AH6863" i="19"/>
  <c r="F6840" i="19" s="1"/>
  <c r="F2743" i="19" s="1"/>
  <c r="AG6863" i="19"/>
  <c r="E6840" i="19" s="1"/>
  <c r="AF6863" i="19"/>
  <c r="D6840" i="19" s="1"/>
  <c r="AE6863" i="19"/>
  <c r="C6840" i="19" s="1"/>
  <c r="AD6863" i="19"/>
  <c r="B6840" i="19" s="1"/>
  <c r="AL6859" i="19"/>
  <c r="AJ6859" i="19"/>
  <c r="H6839" i="19" s="1"/>
  <c r="H2742" i="19" s="1"/>
  <c r="AH6859" i="19"/>
  <c r="F6839" i="19" s="1"/>
  <c r="AG6859" i="19"/>
  <c r="E6839" i="19" s="1"/>
  <c r="E2742" i="19" s="1"/>
  <c r="AF6859" i="19"/>
  <c r="D6839" i="19" s="1"/>
  <c r="AE6859" i="19"/>
  <c r="C6839" i="19" s="1"/>
  <c r="C2742" i="19" s="1"/>
  <c r="AD6859" i="19"/>
  <c r="B6839" i="19" s="1"/>
  <c r="L6847" i="19"/>
  <c r="K6840" i="19"/>
  <c r="M6837" i="19"/>
  <c r="AN6836" i="19"/>
  <c r="K6838" i="19" s="1"/>
  <c r="K2741" i="19" s="1"/>
  <c r="AK6836" i="19"/>
  <c r="I6838" i="19" s="1"/>
  <c r="AN6831" i="19"/>
  <c r="K6808" i="19" s="1"/>
  <c r="K2242" i="19" s="1"/>
  <c r="AL6831" i="19"/>
  <c r="AK6831" i="19"/>
  <c r="I6808" i="19" s="1"/>
  <c r="AJ6831" i="19"/>
  <c r="AI6831" i="19"/>
  <c r="AH6831" i="19"/>
  <c r="F6808" i="19" s="1"/>
  <c r="AG6831" i="19"/>
  <c r="E6808" i="19" s="1"/>
  <c r="E2242" i="19" s="1"/>
  <c r="AF6831" i="19"/>
  <c r="D6808" i="19" s="1"/>
  <c r="AE6831" i="19"/>
  <c r="C6808" i="19" s="1"/>
  <c r="C2242" i="19" s="1"/>
  <c r="AD6831" i="19"/>
  <c r="B6808" i="19" s="1"/>
  <c r="AN6827" i="19"/>
  <c r="K6807" i="19" s="1"/>
  <c r="AL6827" i="19"/>
  <c r="AK6827" i="19"/>
  <c r="I6807" i="19" s="1"/>
  <c r="I2241" i="19" s="1"/>
  <c r="AJ6827" i="19"/>
  <c r="H6807" i="19" s="1"/>
  <c r="AH6827" i="19"/>
  <c r="F6807" i="19" s="1"/>
  <c r="AG6827" i="19"/>
  <c r="E6807" i="19" s="1"/>
  <c r="AF6827" i="19"/>
  <c r="D6807" i="19" s="1"/>
  <c r="AE6827" i="19"/>
  <c r="C6807" i="19" s="1"/>
  <c r="AD6827" i="19"/>
  <c r="B6807" i="19" s="1"/>
  <c r="L6815" i="19"/>
  <c r="L6814" i="19"/>
  <c r="K6814" i="19"/>
  <c r="I6814" i="19"/>
  <c r="H6814" i="19"/>
  <c r="F6814" i="19"/>
  <c r="E6814" i="19"/>
  <c r="D6814" i="19"/>
  <c r="C6814" i="19"/>
  <c r="B6814" i="19"/>
  <c r="H6808" i="19"/>
  <c r="M6805" i="19"/>
  <c r="N148" i="19" s="1"/>
  <c r="AN6804" i="19"/>
  <c r="K6806" i="19" s="1"/>
  <c r="AK6804" i="19"/>
  <c r="I6806" i="19" s="1"/>
  <c r="AJ6804" i="19"/>
  <c r="H6806" i="19" s="1"/>
  <c r="H2240" i="19" s="1"/>
  <c r="AL6799" i="19"/>
  <c r="AJ6799" i="19"/>
  <c r="AH6799" i="19"/>
  <c r="AG6799" i="19"/>
  <c r="AF6799" i="19"/>
  <c r="AE6799" i="19"/>
  <c r="AD6799" i="19"/>
  <c r="AN6795" i="19"/>
  <c r="K6775" i="19" s="1"/>
  <c r="L6783" i="19"/>
  <c r="K6783" i="19"/>
  <c r="I6791" i="19" s="1"/>
  <c r="I6783" i="19"/>
  <c r="K6791" i="19" s="1"/>
  <c r="H6783" i="19"/>
  <c r="F6791" i="19" s="1"/>
  <c r="F6783" i="19"/>
  <c r="H6791" i="19" s="1"/>
  <c r="E6783" i="19"/>
  <c r="C6791" i="19" s="1"/>
  <c r="D6783" i="19"/>
  <c r="D6791" i="19" s="1"/>
  <c r="C6783" i="19"/>
  <c r="E6791" i="19" s="1"/>
  <c r="B6783" i="19"/>
  <c r="B6791" i="19" s="1"/>
  <c r="M6773" i="19"/>
  <c r="N147" i="19" s="1"/>
  <c r="AN6772" i="19"/>
  <c r="K6774" i="19" s="1"/>
  <c r="AK6772" i="19"/>
  <c r="I6774" i="19" s="1"/>
  <c r="I6706" i="19"/>
  <c r="H6706" i="19"/>
  <c r="F6706" i="19"/>
  <c r="E6706" i="19"/>
  <c r="D6706" i="19"/>
  <c r="C6706" i="19"/>
  <c r="B6706" i="19"/>
  <c r="AN6725" i="19"/>
  <c r="K6705" i="19" s="1"/>
  <c r="AL6725" i="19"/>
  <c r="AK6725" i="19"/>
  <c r="I6705" i="19" s="1"/>
  <c r="AJ6725" i="19"/>
  <c r="H6705" i="19" s="1"/>
  <c r="AH6725" i="19"/>
  <c r="F6705" i="19" s="1"/>
  <c r="AG6725" i="19"/>
  <c r="E6705" i="19" s="1"/>
  <c r="AF6725" i="19"/>
  <c r="D6705" i="19" s="1"/>
  <c r="AE6725" i="19"/>
  <c r="C6705" i="19" s="1"/>
  <c r="AD6725" i="19"/>
  <c r="B6705" i="19" s="1"/>
  <c r="L6713" i="19"/>
  <c r="K6713" i="19"/>
  <c r="I6713" i="19"/>
  <c r="H6713" i="19"/>
  <c r="F6713" i="19"/>
  <c r="E6713" i="19"/>
  <c r="D6713" i="19"/>
  <c r="C6713" i="19"/>
  <c r="B6713" i="19"/>
  <c r="L6712" i="19"/>
  <c r="K6712" i="19"/>
  <c r="I6712" i="19"/>
  <c r="K6706" i="19"/>
  <c r="K6721" i="19" s="1"/>
  <c r="AJ6704" i="19"/>
  <c r="AJ6703" i="19"/>
  <c r="AH6704" i="19"/>
  <c r="AG6704" i="19"/>
  <c r="AF6704" i="19"/>
  <c r="AE6704" i="19"/>
  <c r="AE6703" i="19"/>
  <c r="AD6704" i="19"/>
  <c r="AH6703" i="19"/>
  <c r="AG6703" i="19"/>
  <c r="AF6703" i="19"/>
  <c r="AN6702" i="19"/>
  <c r="K6704" i="19" s="1"/>
  <c r="AK6702" i="19"/>
  <c r="I6704" i="19" s="1"/>
  <c r="AN6693" i="19"/>
  <c r="K6672" i="19" s="1"/>
  <c r="K8686" i="19" s="1"/>
  <c r="AK6693" i="19"/>
  <c r="I6672" i="19" s="1"/>
  <c r="I8686" i="19" s="1"/>
  <c r="AJ6685" i="19"/>
  <c r="AH6685" i="19"/>
  <c r="AG6685" i="19"/>
  <c r="AF6685" i="19"/>
  <c r="AE6685" i="19"/>
  <c r="AD6685" i="19"/>
  <c r="AJ6684" i="19"/>
  <c r="AH6684" i="19"/>
  <c r="AG6684" i="19"/>
  <c r="AF6684" i="19"/>
  <c r="AE6684" i="19"/>
  <c r="AD6684" i="19"/>
  <c r="AJ6683" i="19"/>
  <c r="AH6683" i="19"/>
  <c r="AG6683" i="19"/>
  <c r="AF6683" i="19"/>
  <c r="AE6683" i="19"/>
  <c r="AD6683" i="19"/>
  <c r="AJ6682" i="19"/>
  <c r="AH6682" i="19"/>
  <c r="AG6682" i="19"/>
  <c r="AF6682" i="19"/>
  <c r="AE6682" i="19"/>
  <c r="AD6682" i="19"/>
  <c r="AJ6681" i="19"/>
  <c r="AH6681" i="19"/>
  <c r="AG6681" i="19"/>
  <c r="AF6681" i="19"/>
  <c r="AE6681" i="19"/>
  <c r="AD6681" i="19"/>
  <c r="AJ6680" i="19"/>
  <c r="AH6680" i="19"/>
  <c r="AG6680" i="19"/>
  <c r="AF6680" i="19"/>
  <c r="AE6680" i="19"/>
  <c r="AD6680" i="19"/>
  <c r="AJ6679" i="19"/>
  <c r="AH6679" i="19"/>
  <c r="AG6679" i="19"/>
  <c r="AF6679" i="19"/>
  <c r="AE6679" i="19"/>
  <c r="AD6679" i="19"/>
  <c r="AJ6678" i="19"/>
  <c r="AH6678" i="19"/>
  <c r="AG6678" i="19"/>
  <c r="AF6678" i="19"/>
  <c r="AE6678" i="19"/>
  <c r="AD6678" i="19"/>
  <c r="AJ6677" i="19"/>
  <c r="AH6677" i="19"/>
  <c r="AG6677" i="19"/>
  <c r="AF6677" i="19"/>
  <c r="AE6677" i="19"/>
  <c r="AD6677" i="19"/>
  <c r="AJ6676" i="19"/>
  <c r="AH6676" i="19"/>
  <c r="AG6676" i="19"/>
  <c r="AF6676" i="19"/>
  <c r="AE6676" i="19"/>
  <c r="AD6676" i="19"/>
  <c r="AJ6675" i="19"/>
  <c r="AH6675" i="19"/>
  <c r="AG6675" i="19"/>
  <c r="AF6675" i="19"/>
  <c r="AE6675" i="19"/>
  <c r="AD6675" i="19"/>
  <c r="AJ6674" i="19"/>
  <c r="AH6674" i="19"/>
  <c r="AG6674" i="19"/>
  <c r="AF6674" i="19"/>
  <c r="AE6674" i="19"/>
  <c r="AD6674" i="19"/>
  <c r="AJ6673" i="19"/>
  <c r="AH6673" i="19"/>
  <c r="AG6673" i="19"/>
  <c r="AF6673" i="19"/>
  <c r="AE6673" i="19"/>
  <c r="AD6673" i="19"/>
  <c r="K6673" i="19"/>
  <c r="K8687" i="19" s="1"/>
  <c r="I6673" i="19"/>
  <c r="I8687" i="19" s="1"/>
  <c r="AJ6672" i="19"/>
  <c r="AH6672" i="19"/>
  <c r="AG6672" i="19"/>
  <c r="AF6672" i="19"/>
  <c r="AE6672" i="19"/>
  <c r="AD6672" i="19"/>
  <c r="AJ6671" i="19"/>
  <c r="AH6671" i="19"/>
  <c r="AG6671" i="19"/>
  <c r="AF6671" i="19"/>
  <c r="AE6671" i="19"/>
  <c r="AD6671" i="19"/>
  <c r="AJ6670" i="19"/>
  <c r="AH6670" i="19"/>
  <c r="AG6670" i="19"/>
  <c r="AF6670" i="19"/>
  <c r="AE6670" i="19"/>
  <c r="AD6670" i="19"/>
  <c r="M6670" i="19"/>
  <c r="AN6669" i="19"/>
  <c r="K6671" i="19" s="1"/>
  <c r="AK6669" i="19"/>
  <c r="I6671" i="19" s="1"/>
  <c r="AL6664" i="19"/>
  <c r="AJ6664" i="19"/>
  <c r="AH6664" i="19"/>
  <c r="AG6664" i="19"/>
  <c r="AF6664" i="19"/>
  <c r="AE6664" i="19"/>
  <c r="AD6664" i="19"/>
  <c r="AN6652" i="19"/>
  <c r="K6628" i="19" s="1"/>
  <c r="K8134" i="19" s="1"/>
  <c r="AK6652" i="19"/>
  <c r="I6628" i="19" s="1"/>
  <c r="I8134" i="19" s="1"/>
  <c r="AI6652" i="19"/>
  <c r="L6636" i="19"/>
  <c r="K6636" i="19"/>
  <c r="I6636" i="19"/>
  <c r="H6636" i="19"/>
  <c r="F6636" i="19"/>
  <c r="E6636" i="19"/>
  <c r="D6636" i="19"/>
  <c r="C6636" i="19"/>
  <c r="B6636" i="19"/>
  <c r="AJ6629" i="19"/>
  <c r="AH6629" i="19"/>
  <c r="AG6629" i="19"/>
  <c r="AF6629" i="19"/>
  <c r="AE6629" i="19"/>
  <c r="AD6629" i="19"/>
  <c r="AJ6628" i="19"/>
  <c r="AH6628" i="19"/>
  <c r="AG6628" i="19"/>
  <c r="AF6628" i="19"/>
  <c r="AE6628" i="19"/>
  <c r="AD6628" i="19"/>
  <c r="AJ6627" i="19"/>
  <c r="AH6627" i="19"/>
  <c r="AG6627" i="19"/>
  <c r="AF6627" i="19"/>
  <c r="AE6627" i="19"/>
  <c r="AD6627" i="19"/>
  <c r="AJ6626" i="19"/>
  <c r="AH6626" i="19"/>
  <c r="AG6626" i="19"/>
  <c r="AF6626" i="19"/>
  <c r="AE6626" i="19"/>
  <c r="AD6626" i="19"/>
  <c r="AN6625" i="19"/>
  <c r="K6627" i="19" s="1"/>
  <c r="K8133" i="19" s="1"/>
  <c r="AK6625" i="19"/>
  <c r="I6627" i="19" s="1"/>
  <c r="AI6625" i="19"/>
  <c r="AN6586" i="19"/>
  <c r="AL6586" i="19"/>
  <c r="AK6586" i="19"/>
  <c r="AJ6586" i="19"/>
  <c r="AH6586" i="19"/>
  <c r="AG6586" i="19"/>
  <c r="AF6586" i="19"/>
  <c r="AE6586" i="19"/>
  <c r="AD6586" i="19"/>
  <c r="AN6582" i="19"/>
  <c r="K6561" i="19" s="1"/>
  <c r="K7077" i="19" s="1"/>
  <c r="AL6582" i="19"/>
  <c r="AK6582" i="19"/>
  <c r="I6561" i="19" s="1"/>
  <c r="I7077" i="19" s="1"/>
  <c r="AJ6582" i="19"/>
  <c r="H6561" i="19" s="1"/>
  <c r="H7077" i="19" s="1"/>
  <c r="AH6582" i="19"/>
  <c r="F6561" i="19" s="1"/>
  <c r="AG6582" i="19"/>
  <c r="E6561" i="19" s="1"/>
  <c r="E7077" i="19" s="1"/>
  <c r="AF6582" i="19"/>
  <c r="D6561" i="19" s="1"/>
  <c r="D7077" i="19" s="1"/>
  <c r="AE6582" i="19"/>
  <c r="C6561" i="19" s="1"/>
  <c r="C7077" i="19" s="1"/>
  <c r="AD6582" i="19"/>
  <c r="B6561" i="19" s="1"/>
  <c r="B7077" i="19" s="1"/>
  <c r="L6569" i="19"/>
  <c r="K6569" i="19"/>
  <c r="I6577" i="19" s="1"/>
  <c r="I6569" i="19"/>
  <c r="K6577" i="19" s="1"/>
  <c r="H6569" i="19"/>
  <c r="F6577" i="19" s="1"/>
  <c r="F6569" i="19"/>
  <c r="H6577" i="19" s="1"/>
  <c r="E6569" i="19"/>
  <c r="C6577" i="19" s="1"/>
  <c r="D6569" i="19"/>
  <c r="D6577" i="19" s="1"/>
  <c r="C6569" i="19"/>
  <c r="E6577" i="19" s="1"/>
  <c r="B6569" i="19"/>
  <c r="B6577" i="19" s="1"/>
  <c r="L6568" i="19"/>
  <c r="AJ6563" i="19"/>
  <c r="AH6563" i="19"/>
  <c r="AG6563" i="19"/>
  <c r="AF6563" i="19"/>
  <c r="AE6563" i="19"/>
  <c r="AD6563" i="19"/>
  <c r="AJ6562" i="19"/>
  <c r="AH6562" i="19"/>
  <c r="AG6562" i="19"/>
  <c r="AF6562" i="19"/>
  <c r="AE6562" i="19"/>
  <c r="AD6562" i="19"/>
  <c r="AJ6561" i="19"/>
  <c r="AH6561" i="19"/>
  <c r="AG6561" i="19"/>
  <c r="AF6561" i="19"/>
  <c r="AE6561" i="19"/>
  <c r="AD6561" i="19"/>
  <c r="AJ6560" i="19"/>
  <c r="AH6560" i="19"/>
  <c r="AG6560" i="19"/>
  <c r="AF6560" i="19"/>
  <c r="AE6560" i="19"/>
  <c r="AD6560" i="19"/>
  <c r="AJ6559" i="19"/>
  <c r="AH6559" i="19"/>
  <c r="AG6559" i="19"/>
  <c r="AF6559" i="19"/>
  <c r="AE6559" i="19"/>
  <c r="AD6559" i="19"/>
  <c r="AN6558" i="19"/>
  <c r="K6560" i="19" s="1"/>
  <c r="AK6558" i="19"/>
  <c r="I6560" i="19" s="1"/>
  <c r="H6595" i="19"/>
  <c r="H7573" i="19" s="1"/>
  <c r="F6595" i="19"/>
  <c r="F7573" i="19" s="1"/>
  <c r="E6595" i="19"/>
  <c r="E7573" i="19" s="1"/>
  <c r="D6595" i="19"/>
  <c r="D7573" i="19" s="1"/>
  <c r="C6595" i="19"/>
  <c r="C7573" i="19" s="1"/>
  <c r="B6595" i="19"/>
  <c r="AN6614" i="19"/>
  <c r="K6594" i="19" s="1"/>
  <c r="AL6614" i="19"/>
  <c r="AK6614" i="19"/>
  <c r="I6594" i="19" s="1"/>
  <c r="I7572" i="19" s="1"/>
  <c r="AJ6614" i="19"/>
  <c r="H6594" i="19" s="1"/>
  <c r="H7572" i="19" s="1"/>
  <c r="AH6614" i="19"/>
  <c r="F6594" i="19" s="1"/>
  <c r="F7572" i="19" s="1"/>
  <c r="AG6614" i="19"/>
  <c r="E6594" i="19" s="1"/>
  <c r="E7572" i="19" s="1"/>
  <c r="AF6614" i="19"/>
  <c r="D6594" i="19" s="1"/>
  <c r="D7572" i="19" s="1"/>
  <c r="AE6614" i="19"/>
  <c r="C6594" i="19" s="1"/>
  <c r="C7572" i="19" s="1"/>
  <c r="AD6614" i="19"/>
  <c r="B6594" i="19" s="1"/>
  <c r="B7572" i="19" s="1"/>
  <c r="K6595" i="19"/>
  <c r="K7573" i="19" s="1"/>
  <c r="I6595" i="19"/>
  <c r="I7573" i="19" s="1"/>
  <c r="AJ6591" i="19"/>
  <c r="H6593" i="19" s="1"/>
  <c r="AG6591" i="19"/>
  <c r="E6593" i="19" s="1"/>
  <c r="AE6591" i="19"/>
  <c r="C6593" i="19" s="1"/>
  <c r="AN6591" i="19"/>
  <c r="K6593" i="19" s="1"/>
  <c r="K7571" i="19" s="1"/>
  <c r="AK6591" i="19"/>
  <c r="I6593" i="19" s="1"/>
  <c r="I7571" i="19" s="1"/>
  <c r="H6486" i="19"/>
  <c r="F6486" i="19"/>
  <c r="F5424" i="19" s="1"/>
  <c r="H5432" i="19" s="1"/>
  <c r="E6486" i="19"/>
  <c r="E5424" i="19" s="1"/>
  <c r="C5432" i="19" s="1"/>
  <c r="D6486" i="19"/>
  <c r="D5424" i="19" s="1"/>
  <c r="D5432" i="19" s="1"/>
  <c r="C6486" i="19"/>
  <c r="B6486" i="19"/>
  <c r="B5424" i="19" s="1"/>
  <c r="B5432" i="19" s="1"/>
  <c r="K6486" i="19"/>
  <c r="K5424" i="19" s="1"/>
  <c r="I5432" i="19" s="1"/>
  <c r="I6486" i="19"/>
  <c r="AN6506" i="19"/>
  <c r="K6485" i="19" s="1"/>
  <c r="K5423" i="19" s="1"/>
  <c r="AK6506" i="19"/>
  <c r="I6485" i="19" s="1"/>
  <c r="I5423" i="19" s="1"/>
  <c r="L6493" i="19"/>
  <c r="K6493" i="19"/>
  <c r="I6493" i="19"/>
  <c r="H6493" i="19"/>
  <c r="F6493" i="19"/>
  <c r="E6493" i="19"/>
  <c r="D6493" i="19"/>
  <c r="C6493" i="19"/>
  <c r="B6493" i="19"/>
  <c r="AM6525" i="19"/>
  <c r="H6529" i="19"/>
  <c r="H5929" i="19" s="1"/>
  <c r="F5937" i="19" s="1"/>
  <c r="F6529" i="19"/>
  <c r="F5929" i="19" s="1"/>
  <c r="H5937" i="19" s="1"/>
  <c r="E6529" i="19"/>
  <c r="E5929" i="19" s="1"/>
  <c r="C5937" i="19" s="1"/>
  <c r="D6529" i="19"/>
  <c r="D5929" i="19" s="1"/>
  <c r="D5937" i="19" s="1"/>
  <c r="C6529" i="19"/>
  <c r="C5929" i="19" s="1"/>
  <c r="E5937" i="19" s="1"/>
  <c r="B6529" i="19"/>
  <c r="AJ6483" i="19"/>
  <c r="AH6483" i="19"/>
  <c r="AG6483" i="19"/>
  <c r="AF6483" i="19"/>
  <c r="AE6483" i="19"/>
  <c r="AD6483" i="19"/>
  <c r="AN6482" i="19"/>
  <c r="K6484" i="19" s="1"/>
  <c r="K5422" i="19" s="1"/>
  <c r="AK6482" i="19"/>
  <c r="I6484" i="19" s="1"/>
  <c r="I5422" i="19" s="1"/>
  <c r="AL6477" i="19"/>
  <c r="AJ6477" i="19"/>
  <c r="AH6477" i="19"/>
  <c r="AG6477" i="19"/>
  <c r="AF6477" i="19"/>
  <c r="AE6477" i="19"/>
  <c r="AD6477" i="19"/>
  <c r="AN6450" i="19"/>
  <c r="K6418" i="19" s="1"/>
  <c r="K4832" i="19" s="1"/>
  <c r="AK6450" i="19"/>
  <c r="I6418" i="19" s="1"/>
  <c r="I4832" i="19" s="1"/>
  <c r="L6426" i="19"/>
  <c r="K6426" i="19"/>
  <c r="I6434" i="19" s="1"/>
  <c r="I6426" i="19"/>
  <c r="K6434" i="19" s="1"/>
  <c r="H6426" i="19"/>
  <c r="F6434" i="19" s="1"/>
  <c r="F6426" i="19"/>
  <c r="H6434" i="19" s="1"/>
  <c r="E6426" i="19"/>
  <c r="C6434" i="19" s="1"/>
  <c r="D6426" i="19"/>
  <c r="D6434" i="19" s="1"/>
  <c r="C6426" i="19"/>
  <c r="E6434" i="19" s="1"/>
  <c r="B6426" i="19"/>
  <c r="B6434" i="19" s="1"/>
  <c r="AJ6422" i="19"/>
  <c r="AH6422" i="19"/>
  <c r="AG6422" i="19"/>
  <c r="AF6422" i="19"/>
  <c r="AE6422" i="19"/>
  <c r="AD6422" i="19"/>
  <c r="AJ6421" i="19"/>
  <c r="AH6421" i="19"/>
  <c r="AG6421" i="19"/>
  <c r="AF6421" i="19"/>
  <c r="AE6421" i="19"/>
  <c r="AD6421" i="19"/>
  <c r="AJ6420" i="19"/>
  <c r="AH6420" i="19"/>
  <c r="AG6420" i="19"/>
  <c r="AF6420" i="19"/>
  <c r="AE6420" i="19"/>
  <c r="AD6420" i="19"/>
  <c r="AJ6419" i="19"/>
  <c r="AH6419" i="19"/>
  <c r="AG6419" i="19"/>
  <c r="AF6419" i="19"/>
  <c r="AE6419" i="19"/>
  <c r="AD6419" i="19"/>
  <c r="AJ6418" i="19"/>
  <c r="AH6418" i="19"/>
  <c r="AG6418" i="19"/>
  <c r="AF6418" i="19"/>
  <c r="AE6418" i="19"/>
  <c r="AD6418" i="19"/>
  <c r="AJ6417" i="19"/>
  <c r="AJ6416" i="19"/>
  <c r="AH6417" i="19"/>
  <c r="AG6417" i="19"/>
  <c r="AF6417" i="19"/>
  <c r="AE6417" i="19"/>
  <c r="AD6417" i="19"/>
  <c r="AH6416" i="19"/>
  <c r="AG6416" i="19"/>
  <c r="AF6416" i="19"/>
  <c r="AE6416" i="19"/>
  <c r="AD6416" i="19"/>
  <c r="AN6415" i="19"/>
  <c r="K6417" i="19" s="1"/>
  <c r="K4831" i="19" s="1"/>
  <c r="AK6415" i="19"/>
  <c r="I6417" i="19" s="1"/>
  <c r="I4831" i="19" s="1"/>
  <c r="AL6410" i="19"/>
  <c r="AJ6410" i="19"/>
  <c r="AH6410" i="19"/>
  <c r="AG6410" i="19"/>
  <c r="AF6410" i="19"/>
  <c r="AE6410" i="19"/>
  <c r="AD6410" i="19"/>
  <c r="AN6395" i="19"/>
  <c r="K6371" i="19" s="1"/>
  <c r="AK6395" i="19"/>
  <c r="I6371" i="19" s="1"/>
  <c r="L6379" i="19"/>
  <c r="K6379" i="19"/>
  <c r="I6387" i="19" s="1"/>
  <c r="I6379" i="19"/>
  <c r="K6387" i="19" s="1"/>
  <c r="H6379" i="19"/>
  <c r="F6387" i="19" s="1"/>
  <c r="F6379" i="19"/>
  <c r="H6387" i="19" s="1"/>
  <c r="E6379" i="19"/>
  <c r="C6387" i="19" s="1"/>
  <c r="D6379" i="19"/>
  <c r="D6387" i="19" s="1"/>
  <c r="C6379" i="19"/>
  <c r="E6387" i="19" s="1"/>
  <c r="B6379" i="19"/>
  <c r="B6387" i="19" s="1"/>
  <c r="AJ6371" i="19"/>
  <c r="AH6371" i="19"/>
  <c r="AG6371" i="19"/>
  <c r="AF6371" i="19"/>
  <c r="AE6371" i="19"/>
  <c r="AD6371" i="19"/>
  <c r="AJ6370" i="19"/>
  <c r="AH6370" i="19"/>
  <c r="AG6370" i="19"/>
  <c r="AF6370" i="19"/>
  <c r="AE6370" i="19"/>
  <c r="AD6370" i="19"/>
  <c r="AJ6369" i="19"/>
  <c r="AH6369" i="19"/>
  <c r="AG6369" i="19"/>
  <c r="AF6369" i="19"/>
  <c r="AE6369" i="19"/>
  <c r="AD6369" i="19"/>
  <c r="AN6368" i="19"/>
  <c r="K6370" i="19" s="1"/>
  <c r="K4258" i="19" s="1"/>
  <c r="AK6368" i="19"/>
  <c r="I6370" i="19" s="1"/>
  <c r="I4258" i="19" s="1"/>
  <c r="AL6363" i="19"/>
  <c r="AJ6363" i="19"/>
  <c r="H6340" i="19" s="1"/>
  <c r="H3725" i="19" s="1"/>
  <c r="AH6363" i="19"/>
  <c r="F6340" i="19" s="1"/>
  <c r="F3725" i="19" s="1"/>
  <c r="AG6363" i="19"/>
  <c r="E6340" i="19" s="1"/>
  <c r="AF6363" i="19"/>
  <c r="AE6363" i="19"/>
  <c r="C6340" i="19" s="1"/>
  <c r="C3725" i="19" s="1"/>
  <c r="AD6363" i="19"/>
  <c r="B6340" i="19" s="1"/>
  <c r="B3725" i="19" s="1"/>
  <c r="AN6359" i="19"/>
  <c r="K6339" i="19" s="1"/>
  <c r="AL6359" i="19"/>
  <c r="AK6359" i="19"/>
  <c r="I6339" i="19" s="1"/>
  <c r="I3724" i="19" s="1"/>
  <c r="AJ6359" i="19"/>
  <c r="H6339" i="19" s="1"/>
  <c r="H3724" i="19" s="1"/>
  <c r="AH6359" i="19"/>
  <c r="F6339" i="19" s="1"/>
  <c r="AG6359" i="19"/>
  <c r="E6339" i="19" s="1"/>
  <c r="E3724" i="19" s="1"/>
  <c r="AF6359" i="19"/>
  <c r="D6339" i="19" s="1"/>
  <c r="AE6359" i="19"/>
  <c r="C6339" i="19" s="1"/>
  <c r="C3724" i="19" s="1"/>
  <c r="AD6359" i="19"/>
  <c r="B6339" i="19" s="1"/>
  <c r="B3724" i="19" s="1"/>
  <c r="L6347" i="19"/>
  <c r="L6346" i="19"/>
  <c r="K6340" i="19"/>
  <c r="K3725" i="19" s="1"/>
  <c r="I6340" i="19"/>
  <c r="D6340" i="19"/>
  <c r="D3725" i="19" s="1"/>
  <c r="AJ6336" i="19"/>
  <c r="H6338" i="19" s="1"/>
  <c r="AH6336" i="19"/>
  <c r="F6338" i="19" s="1"/>
  <c r="F3723" i="19" s="1"/>
  <c r="AG6336" i="19"/>
  <c r="E6338" i="19" s="1"/>
  <c r="E3723" i="19" s="1"/>
  <c r="AE6336" i="19"/>
  <c r="C6338" i="19" s="1"/>
  <c r="C3723" i="19" s="1"/>
  <c r="AD6336" i="19"/>
  <c r="B6338" i="19" s="1"/>
  <c r="B3723" i="19" s="1"/>
  <c r="M6337" i="19"/>
  <c r="AN6336" i="19"/>
  <c r="K6338" i="19" s="1"/>
  <c r="AK6336" i="19"/>
  <c r="I6338" i="19" s="1"/>
  <c r="I3723" i="19" s="1"/>
  <c r="AF6336" i="19"/>
  <c r="D6338" i="19" s="1"/>
  <c r="AL6331" i="19"/>
  <c r="AJ6331" i="19"/>
  <c r="AH6331" i="19"/>
  <c r="AG6331" i="19"/>
  <c r="AF6331" i="19"/>
  <c r="AE6331" i="19"/>
  <c r="AD6331" i="19"/>
  <c r="AN6319" i="19"/>
  <c r="K6297" i="19" s="1"/>
  <c r="K3231" i="19" s="1"/>
  <c r="AK6319" i="19"/>
  <c r="I6297" i="19" s="1"/>
  <c r="L6305" i="19"/>
  <c r="K6305" i="19"/>
  <c r="I6313" i="19" s="1"/>
  <c r="I6305" i="19"/>
  <c r="K6313" i="19" s="1"/>
  <c r="H6305" i="19"/>
  <c r="F6313" i="19" s="1"/>
  <c r="F6305" i="19"/>
  <c r="H6313" i="19" s="1"/>
  <c r="E6305" i="19"/>
  <c r="C6313" i="19" s="1"/>
  <c r="D6305" i="19"/>
  <c r="D6313" i="19" s="1"/>
  <c r="C6305" i="19"/>
  <c r="E6313" i="19" s="1"/>
  <c r="B6305" i="19"/>
  <c r="B6313" i="19" s="1"/>
  <c r="AJ6297" i="19"/>
  <c r="AH6297" i="19"/>
  <c r="AG6297" i="19"/>
  <c r="AF6297" i="19"/>
  <c r="AE6297" i="19"/>
  <c r="AD6297" i="19"/>
  <c r="AJ6296" i="19"/>
  <c r="AH6296" i="19"/>
  <c r="AG6296" i="19"/>
  <c r="AF6296" i="19"/>
  <c r="AE6296" i="19"/>
  <c r="AD6296" i="19"/>
  <c r="AJ6295" i="19"/>
  <c r="AH6295" i="19"/>
  <c r="AG6295" i="19"/>
  <c r="AF6295" i="19"/>
  <c r="AE6295" i="19"/>
  <c r="AD6295" i="19"/>
  <c r="AN6294" i="19"/>
  <c r="K6296" i="19" s="1"/>
  <c r="AK6294" i="19"/>
  <c r="I6296" i="19" s="1"/>
  <c r="I3230" i="19" s="1"/>
  <c r="AL6289" i="19"/>
  <c r="AJ6289" i="19"/>
  <c r="AH6289" i="19"/>
  <c r="AG6289" i="19"/>
  <c r="AF6289" i="19"/>
  <c r="AE6289" i="19"/>
  <c r="AD6289" i="19"/>
  <c r="AN6286" i="19"/>
  <c r="K6265" i="19" s="1"/>
  <c r="AK6286" i="19"/>
  <c r="I6265" i="19" s="1"/>
  <c r="AJ6264" i="19"/>
  <c r="AH6264" i="19"/>
  <c r="AG6264" i="19"/>
  <c r="AF6264" i="19"/>
  <c r="AE6264" i="19"/>
  <c r="AD6264" i="19"/>
  <c r="AJ6263" i="19"/>
  <c r="AH6263" i="19"/>
  <c r="AG6263" i="19"/>
  <c r="AF6263" i="19"/>
  <c r="AE6263" i="19"/>
  <c r="AD6263" i="19"/>
  <c r="AN6262" i="19"/>
  <c r="K6264" i="19" s="1"/>
  <c r="AK6262" i="19"/>
  <c r="I6264" i="19" s="1"/>
  <c r="AJ6257" i="19"/>
  <c r="H6209" i="19" s="1"/>
  <c r="AH6257" i="19"/>
  <c r="F6209" i="19" s="1"/>
  <c r="AG6257" i="19"/>
  <c r="E6209" i="19" s="1"/>
  <c r="AF6257" i="19"/>
  <c r="D6209" i="19" s="1"/>
  <c r="AE6257" i="19"/>
  <c r="C6209" i="19" s="1"/>
  <c r="AD6257" i="19"/>
  <c r="B6209" i="19" s="1"/>
  <c r="AN6257" i="19"/>
  <c r="K6209" i="19" s="1"/>
  <c r="AL6257" i="19"/>
  <c r="AK6257" i="19"/>
  <c r="I6209" i="19" s="1"/>
  <c r="I2185" i="19" s="1"/>
  <c r="AN6232" i="19"/>
  <c r="K6208" i="19" s="1"/>
  <c r="AL6232" i="19"/>
  <c r="AK6232" i="19"/>
  <c r="I6208" i="19" s="1"/>
  <c r="AJ6232" i="19"/>
  <c r="H6208" i="19" s="1"/>
  <c r="AH6232" i="19"/>
  <c r="F6208" i="19" s="1"/>
  <c r="AG6232" i="19"/>
  <c r="E6208" i="19" s="1"/>
  <c r="AF6232" i="19"/>
  <c r="D6208" i="19" s="1"/>
  <c r="AE6232" i="19"/>
  <c r="C6208" i="19" s="1"/>
  <c r="AD6232" i="19"/>
  <c r="B6208" i="19" s="1"/>
  <c r="K6216" i="19"/>
  <c r="I6216" i="19"/>
  <c r="H6216" i="19"/>
  <c r="F6216" i="19"/>
  <c r="E6216" i="19"/>
  <c r="D6216" i="19"/>
  <c r="C6216" i="19"/>
  <c r="B6216" i="19"/>
  <c r="AJ6206" i="19"/>
  <c r="AH6206" i="19"/>
  <c r="AG6206" i="19"/>
  <c r="AF6206" i="19"/>
  <c r="AE6206" i="19"/>
  <c r="AD6206" i="19"/>
  <c r="M6206" i="19"/>
  <c r="N134" i="19" s="1"/>
  <c r="AN6205" i="19"/>
  <c r="K6207" i="19" s="1"/>
  <c r="AK6205" i="19"/>
  <c r="I6207" i="19" s="1"/>
  <c r="AL6200" i="19"/>
  <c r="AJ6200" i="19"/>
  <c r="AH6200" i="19"/>
  <c r="AG6200" i="19"/>
  <c r="AF6200" i="19"/>
  <c r="AE6200" i="19"/>
  <c r="AD6200" i="19"/>
  <c r="AN6197" i="19"/>
  <c r="K6173" i="19" s="1"/>
  <c r="AK6197" i="19"/>
  <c r="I6173" i="19" s="1"/>
  <c r="L6181" i="19"/>
  <c r="K6181" i="19"/>
  <c r="I6189" i="19" s="1"/>
  <c r="I6181" i="19"/>
  <c r="K6189" i="19" s="1"/>
  <c r="H6181" i="19"/>
  <c r="F6189" i="19" s="1"/>
  <c r="F6181" i="19"/>
  <c r="H6189" i="19" s="1"/>
  <c r="E6181" i="19"/>
  <c r="C6189" i="19" s="1"/>
  <c r="D6181" i="19"/>
  <c r="D6189" i="19" s="1"/>
  <c r="C6181" i="19"/>
  <c r="E6189" i="19" s="1"/>
  <c r="B6181" i="19"/>
  <c r="B6189" i="19" s="1"/>
  <c r="AN6170" i="19"/>
  <c r="K6172" i="19" s="1"/>
  <c r="AK6170" i="19"/>
  <c r="I6172" i="19" s="1"/>
  <c r="AL6128" i="19"/>
  <c r="AJ6128" i="19"/>
  <c r="H6084" i="19" s="1"/>
  <c r="AH6128" i="19"/>
  <c r="F6084" i="19" s="1"/>
  <c r="AG6128" i="19"/>
  <c r="E6084" i="19" s="1"/>
  <c r="AF6128" i="19"/>
  <c r="D6084" i="19" s="1"/>
  <c r="AE6128" i="19"/>
  <c r="C6084" i="19" s="1"/>
  <c r="AD6128" i="19"/>
  <c r="B6084" i="19" s="1"/>
  <c r="AN6128" i="19"/>
  <c r="K6084" i="19" s="1"/>
  <c r="AK6128" i="19"/>
  <c r="I6084" i="19" s="1"/>
  <c r="AN6112" i="19"/>
  <c r="K6083" i="19" s="1"/>
  <c r="AL6112" i="19"/>
  <c r="AK6112" i="19"/>
  <c r="I6083" i="19" s="1"/>
  <c r="AJ6112" i="19"/>
  <c r="H6083" i="19" s="1"/>
  <c r="H560" i="19" s="1"/>
  <c r="AH6112" i="19"/>
  <c r="F6083" i="19" s="1"/>
  <c r="F560" i="19" s="1"/>
  <c r="AG6112" i="19"/>
  <c r="E6083" i="19" s="1"/>
  <c r="E560" i="19" s="1"/>
  <c r="AF6112" i="19"/>
  <c r="D6083" i="19" s="1"/>
  <c r="AE6112" i="19"/>
  <c r="C6083" i="19" s="1"/>
  <c r="C560" i="19" s="1"/>
  <c r="AD6112" i="19"/>
  <c r="B6083" i="19" s="1"/>
  <c r="L6091" i="19"/>
  <c r="K6091" i="19"/>
  <c r="I6091" i="19"/>
  <c r="H6091" i="19"/>
  <c r="F6091" i="19"/>
  <c r="E6091" i="19"/>
  <c r="D6091" i="19"/>
  <c r="C6091" i="19"/>
  <c r="B6091" i="19"/>
  <c r="AJ6085" i="19"/>
  <c r="AH6085" i="19"/>
  <c r="AG6085" i="19"/>
  <c r="AF6085" i="19"/>
  <c r="AE6085" i="19"/>
  <c r="AD6085" i="19"/>
  <c r="AJ6084" i="19"/>
  <c r="AH6084" i="19"/>
  <c r="AG6084" i="19"/>
  <c r="AF6084" i="19"/>
  <c r="AE6084" i="19"/>
  <c r="AD6084" i="19"/>
  <c r="AJ6083" i="19"/>
  <c r="AH6083" i="19"/>
  <c r="AG6083" i="19"/>
  <c r="AF6083" i="19"/>
  <c r="AE6083" i="19"/>
  <c r="AD6083" i="19"/>
  <c r="AJ6082" i="19"/>
  <c r="AH6082" i="19"/>
  <c r="AG6082" i="19"/>
  <c r="AF6082" i="19"/>
  <c r="AE6082" i="19"/>
  <c r="AD6082" i="19"/>
  <c r="AJ6081" i="19"/>
  <c r="AH6081" i="19"/>
  <c r="AG6081" i="19"/>
  <c r="AF6081" i="19"/>
  <c r="AE6081" i="19"/>
  <c r="AD6081" i="19"/>
  <c r="M6081" i="19"/>
  <c r="N131" i="19" s="1"/>
  <c r="AN6080" i="19"/>
  <c r="K6082" i="19" s="1"/>
  <c r="K559" i="19" s="1"/>
  <c r="AK6080" i="19"/>
  <c r="I6082" i="19" s="1"/>
  <c r="I559" i="19" s="1"/>
  <c r="H7664" i="19"/>
  <c r="F1140" i="19" s="1"/>
  <c r="F7664" i="19"/>
  <c r="E7664" i="19"/>
  <c r="C1140" i="19" s="1"/>
  <c r="C7664" i="19"/>
  <c r="E1140" i="19" s="1"/>
  <c r="B7664" i="19"/>
  <c r="L8755" i="19" s="1"/>
  <c r="AN7683" i="19"/>
  <c r="K7663" i="19" s="1"/>
  <c r="AL7683" i="19"/>
  <c r="AK7683" i="19"/>
  <c r="I7663" i="19" s="1"/>
  <c r="K1139" i="19" s="1"/>
  <c r="AJ7683" i="19"/>
  <c r="H7663" i="19" s="1"/>
  <c r="F1139" i="19" s="1"/>
  <c r="AH7683" i="19"/>
  <c r="F7663" i="19" s="1"/>
  <c r="AG7683" i="19"/>
  <c r="E7663" i="19" s="1"/>
  <c r="C1139" i="19" s="1"/>
  <c r="AF7683" i="19"/>
  <c r="D7663" i="19" s="1"/>
  <c r="D1139" i="19" s="1"/>
  <c r="AE7683" i="19"/>
  <c r="C7663" i="19" s="1"/>
  <c r="E1139" i="19" s="1"/>
  <c r="AD7683" i="19"/>
  <c r="B7663" i="19" s="1"/>
  <c r="I7671" i="19"/>
  <c r="L7670" i="19"/>
  <c r="B7670" i="19"/>
  <c r="K7669" i="19"/>
  <c r="I7669" i="19"/>
  <c r="K7664" i="19"/>
  <c r="I1140" i="19" s="1"/>
  <c r="I7664" i="19"/>
  <c r="K1140" i="19" s="1"/>
  <c r="D7664" i="19"/>
  <c r="D1140" i="19" s="1"/>
  <c r="AJ7661" i="19"/>
  <c r="AJ7660" i="19" s="1"/>
  <c r="H7662" i="19" s="1"/>
  <c r="F1138" i="19" s="1"/>
  <c r="AH7661" i="19"/>
  <c r="AG7661" i="19"/>
  <c r="AG7660" i="19" s="1"/>
  <c r="E7662" i="19" s="1"/>
  <c r="AF7661" i="19"/>
  <c r="AE7661" i="19"/>
  <c r="AE7660" i="19" s="1"/>
  <c r="C7662" i="19" s="1"/>
  <c r="AD7661" i="19"/>
  <c r="M7661" i="19"/>
  <c r="AN7660" i="19"/>
  <c r="K7662" i="19" s="1"/>
  <c r="I1138" i="19" s="1"/>
  <c r="AK7660" i="19"/>
  <c r="I7662" i="19" s="1"/>
  <c r="K1138" i="19" s="1"/>
  <c r="AL7655" i="19"/>
  <c r="AJ7655" i="19"/>
  <c r="H7632" i="19" s="1"/>
  <c r="H8212" i="19" s="1"/>
  <c r="AH7655" i="19"/>
  <c r="F7632" i="19" s="1"/>
  <c r="F8212" i="19" s="1"/>
  <c r="AG7655" i="19"/>
  <c r="E7632" i="19" s="1"/>
  <c r="E8212" i="19" s="1"/>
  <c r="AF7655" i="19"/>
  <c r="D7632" i="19" s="1"/>
  <c r="D8212" i="19" s="1"/>
  <c r="AE7655" i="19"/>
  <c r="C7632" i="19" s="1"/>
  <c r="C8212" i="19" s="1"/>
  <c r="AD7655" i="19"/>
  <c r="B7632" i="19" s="1"/>
  <c r="B8212" i="19" s="1"/>
  <c r="AN7651" i="19"/>
  <c r="K7631" i="19" s="1"/>
  <c r="AL7651" i="19"/>
  <c r="AK7651" i="19"/>
  <c r="I7631" i="19" s="1"/>
  <c r="I8211" i="19" s="1"/>
  <c r="AJ7651" i="19"/>
  <c r="H7631" i="19" s="1"/>
  <c r="H8211" i="19" s="1"/>
  <c r="AH7651" i="19"/>
  <c r="F7631" i="19" s="1"/>
  <c r="F8211" i="19" s="1"/>
  <c r="AG7651" i="19"/>
  <c r="E7631" i="19" s="1"/>
  <c r="E8211" i="19" s="1"/>
  <c r="AF7651" i="19"/>
  <c r="D7631" i="19" s="1"/>
  <c r="D8211" i="19" s="1"/>
  <c r="AE7651" i="19"/>
  <c r="C7631" i="19" s="1"/>
  <c r="C8211" i="19" s="1"/>
  <c r="AD7651" i="19"/>
  <c r="B7631" i="19" s="1"/>
  <c r="B8211" i="19" s="1"/>
  <c r="L7639" i="19"/>
  <c r="D7639" i="19"/>
  <c r="K7632" i="19"/>
  <c r="K8212" i="19" s="1"/>
  <c r="I7632" i="19"/>
  <c r="I8212" i="19" s="1"/>
  <c r="AJ7629" i="19"/>
  <c r="AJ7628" i="19" s="1"/>
  <c r="H7630" i="19" s="1"/>
  <c r="H8210" i="19" s="1"/>
  <c r="AH7629" i="19"/>
  <c r="AG7629" i="19"/>
  <c r="AG7628" i="19" s="1"/>
  <c r="E7630" i="19" s="1"/>
  <c r="AF7629" i="19"/>
  <c r="AE7629" i="19"/>
  <c r="AE7628" i="19" s="1"/>
  <c r="C7630" i="19" s="1"/>
  <c r="AD7629" i="19"/>
  <c r="M7629" i="19"/>
  <c r="N170" i="19" s="1"/>
  <c r="AN7628" i="19"/>
  <c r="K7630" i="19" s="1"/>
  <c r="K8210" i="19" s="1"/>
  <c r="AK7628" i="19"/>
  <c r="I7630" i="19" s="1"/>
  <c r="I8210" i="19" s="1"/>
  <c r="H7599" i="19"/>
  <c r="F7599" i="19"/>
  <c r="E7599" i="19"/>
  <c r="D7599" i="19"/>
  <c r="C7599" i="19"/>
  <c r="B7599" i="19"/>
  <c r="AN7618" i="19"/>
  <c r="K7598" i="19" s="1"/>
  <c r="AL7618" i="19"/>
  <c r="AK7618" i="19"/>
  <c r="I7598" i="19" s="1"/>
  <c r="AJ7618" i="19"/>
  <c r="H7598" i="19" s="1"/>
  <c r="AH7618" i="19"/>
  <c r="F7598" i="19" s="1"/>
  <c r="AG7618" i="19"/>
  <c r="E7598" i="19" s="1"/>
  <c r="AF7618" i="19"/>
  <c r="D7598" i="19" s="1"/>
  <c r="AE7618" i="19"/>
  <c r="C7598" i="19" s="1"/>
  <c r="AD7618" i="19"/>
  <c r="B7598" i="19" s="1"/>
  <c r="L7605" i="19"/>
  <c r="K7599" i="19"/>
  <c r="I7599" i="19"/>
  <c r="AL7595" i="19"/>
  <c r="AJ7595" i="19"/>
  <c r="H7597" i="19" s="1"/>
  <c r="AH7595" i="19"/>
  <c r="F7597" i="19" s="1"/>
  <c r="AG7595" i="19"/>
  <c r="E7597" i="19" s="1"/>
  <c r="AF7595" i="19"/>
  <c r="D7597" i="19" s="1"/>
  <c r="AE7595" i="19"/>
  <c r="C7597" i="19" s="1"/>
  <c r="AD7595" i="19"/>
  <c r="B7597" i="19" s="1"/>
  <c r="M7596" i="19"/>
  <c r="N169" i="19" s="1"/>
  <c r="AN7595" i="19"/>
  <c r="K7597" i="19" s="1"/>
  <c r="AK7595" i="19"/>
  <c r="I7597" i="19" s="1"/>
  <c r="H7566" i="19"/>
  <c r="F7566" i="19"/>
  <c r="E7566" i="19"/>
  <c r="E6602" i="19" s="1"/>
  <c r="D7566" i="19"/>
  <c r="C7566" i="19"/>
  <c r="C6602" i="19" s="1"/>
  <c r="B7566" i="19"/>
  <c r="AN7585" i="19"/>
  <c r="K6601" i="19" s="1"/>
  <c r="I6001" i="19" s="1"/>
  <c r="AL7585" i="19"/>
  <c r="AK7585" i="19"/>
  <c r="I7565" i="19" s="1"/>
  <c r="AJ7585" i="19"/>
  <c r="AH7585" i="19"/>
  <c r="F7565" i="19" s="1"/>
  <c r="AG7585" i="19"/>
  <c r="AF7585" i="19"/>
  <c r="D7565" i="19" s="1"/>
  <c r="AE7585" i="19"/>
  <c r="AD7585" i="19"/>
  <c r="B7565" i="19" s="1"/>
  <c r="L7573" i="19"/>
  <c r="K7566" i="19"/>
  <c r="K6602" i="19" s="1"/>
  <c r="I6002" i="19" s="1"/>
  <c r="I7566" i="19"/>
  <c r="I6602" i="19" s="1"/>
  <c r="K6002" i="19" s="1"/>
  <c r="AL7562" i="19"/>
  <c r="AJ7563" i="19"/>
  <c r="AH7563" i="19"/>
  <c r="AH7562" i="19" s="1"/>
  <c r="AG7563" i="19"/>
  <c r="AF7563" i="19"/>
  <c r="AF7562" i="19" s="1"/>
  <c r="AE7563" i="19"/>
  <c r="AD7563" i="19"/>
  <c r="AD7562" i="19" s="1"/>
  <c r="M7563" i="19"/>
  <c r="N168" i="19" s="1"/>
  <c r="AN7562" i="19"/>
  <c r="K7564" i="19" s="1"/>
  <c r="AK7562" i="19"/>
  <c r="I7564" i="19" s="1"/>
  <c r="K7491" i="19"/>
  <c r="I7491" i="19"/>
  <c r="L7499" i="19"/>
  <c r="K7492" i="19"/>
  <c r="I7492" i="19"/>
  <c r="AJ7489" i="19"/>
  <c r="AJ7488" i="19" s="1"/>
  <c r="H7490" i="19" s="1"/>
  <c r="AH7489" i="19"/>
  <c r="AG7489" i="19"/>
  <c r="AG7488" i="19" s="1"/>
  <c r="E7490" i="19" s="1"/>
  <c r="AF7489" i="19"/>
  <c r="AE7489" i="19"/>
  <c r="AE7488" i="19" s="1"/>
  <c r="C7490" i="19" s="1"/>
  <c r="AD7489" i="19"/>
  <c r="M7489" i="19"/>
  <c r="N166" i="19" s="1"/>
  <c r="AN7488" i="19"/>
  <c r="K7490" i="19" s="1"/>
  <c r="AK7488" i="19"/>
  <c r="I7490" i="19" s="1"/>
  <c r="AL7483" i="19"/>
  <c r="AJ7483" i="19"/>
  <c r="H7456" i="19" s="1"/>
  <c r="H4939" i="19" s="1"/>
  <c r="AH7483" i="19"/>
  <c r="AG7483" i="19"/>
  <c r="E7456" i="19" s="1"/>
  <c r="E4939" i="19" s="1"/>
  <c r="AF7483" i="19"/>
  <c r="D7456" i="19" s="1"/>
  <c r="D4939" i="19" s="1"/>
  <c r="AE7483" i="19"/>
  <c r="C7456" i="19" s="1"/>
  <c r="C4939" i="19" s="1"/>
  <c r="AD7483" i="19"/>
  <c r="B7456" i="19" s="1"/>
  <c r="B4939" i="19" s="1"/>
  <c r="AN7477" i="19"/>
  <c r="K7455" i="19" s="1"/>
  <c r="AL7477" i="19"/>
  <c r="AK7477" i="19"/>
  <c r="I7455" i="19" s="1"/>
  <c r="I4938" i="19" s="1"/>
  <c r="AJ7477" i="19"/>
  <c r="H7455" i="19" s="1"/>
  <c r="H4938" i="19" s="1"/>
  <c r="AH7477" i="19"/>
  <c r="F7455" i="19" s="1"/>
  <c r="F4938" i="19" s="1"/>
  <c r="AG7477" i="19"/>
  <c r="E7455" i="19" s="1"/>
  <c r="E4938" i="19" s="1"/>
  <c r="AF7477" i="19"/>
  <c r="D7455" i="19" s="1"/>
  <c r="D4938" i="19" s="1"/>
  <c r="AE7477" i="19"/>
  <c r="C7455" i="19" s="1"/>
  <c r="C4938" i="19" s="1"/>
  <c r="AD7477" i="19"/>
  <c r="B7455" i="19" s="1"/>
  <c r="L7463" i="19"/>
  <c r="K7456" i="19"/>
  <c r="K4939" i="19" s="1"/>
  <c r="I7456" i="19"/>
  <c r="I4939" i="19" s="1"/>
  <c r="F7456" i="19"/>
  <c r="F4939" i="19" s="1"/>
  <c r="AL7452" i="19"/>
  <c r="AJ7452" i="19"/>
  <c r="H7454" i="19" s="1"/>
  <c r="H4937" i="19" s="1"/>
  <c r="AH7452" i="19"/>
  <c r="F7454" i="19" s="1"/>
  <c r="F4937" i="19" s="1"/>
  <c r="AG7452" i="19"/>
  <c r="E7454" i="19" s="1"/>
  <c r="E4937" i="19" s="1"/>
  <c r="AF7452" i="19"/>
  <c r="D7454" i="19" s="1"/>
  <c r="D4937" i="19" s="1"/>
  <c r="AE7452" i="19"/>
  <c r="C7454" i="19" s="1"/>
  <c r="C4937" i="19" s="1"/>
  <c r="AD7452" i="19"/>
  <c r="B7454" i="19" s="1"/>
  <c r="B4937" i="19" s="1"/>
  <c r="M7453" i="19"/>
  <c r="N165" i="19" s="1"/>
  <c r="AN7452" i="19"/>
  <c r="K7454" i="19" s="1"/>
  <c r="K4937" i="19" s="1"/>
  <c r="AK7452" i="19"/>
  <c r="I7454" i="19" s="1"/>
  <c r="I4937" i="19" s="1"/>
  <c r="AL7447" i="19"/>
  <c r="AJ7447" i="19"/>
  <c r="H7424" i="19" s="1"/>
  <c r="H4334" i="19" s="1"/>
  <c r="AH7447" i="19"/>
  <c r="F7424" i="19" s="1"/>
  <c r="F4334" i="19" s="1"/>
  <c r="AG7447" i="19"/>
  <c r="E7424" i="19" s="1"/>
  <c r="E4334" i="19" s="1"/>
  <c r="AF7447" i="19"/>
  <c r="D7424" i="19" s="1"/>
  <c r="D4334" i="19" s="1"/>
  <c r="AE7447" i="19"/>
  <c r="C7424" i="19" s="1"/>
  <c r="C4334" i="19" s="1"/>
  <c r="AD7447" i="19"/>
  <c r="B7424" i="19" s="1"/>
  <c r="B4334" i="19" s="1"/>
  <c r="AN7443" i="19"/>
  <c r="K7423" i="19" s="1"/>
  <c r="K4333" i="19" s="1"/>
  <c r="AL7443" i="19"/>
  <c r="AK7443" i="19"/>
  <c r="I7423" i="19" s="1"/>
  <c r="AJ7443" i="19"/>
  <c r="H7423" i="19" s="1"/>
  <c r="AH7443" i="19"/>
  <c r="F7423" i="19" s="1"/>
  <c r="F4333" i="19" s="1"/>
  <c r="AG7443" i="19"/>
  <c r="E7423" i="19" s="1"/>
  <c r="E4333" i="19" s="1"/>
  <c r="AF7443" i="19"/>
  <c r="D7423" i="19" s="1"/>
  <c r="D4333" i="19" s="1"/>
  <c r="AE7443" i="19"/>
  <c r="C7423" i="19" s="1"/>
  <c r="C4333" i="19" s="1"/>
  <c r="AD7443" i="19"/>
  <c r="B7423" i="19" s="1"/>
  <c r="L7431" i="19"/>
  <c r="K7424" i="19"/>
  <c r="K4334" i="19" s="1"/>
  <c r="I7424" i="19"/>
  <c r="I4334" i="19" s="1"/>
  <c r="AJ7421" i="19"/>
  <c r="AJ7420" i="19" s="1"/>
  <c r="H7422" i="19" s="1"/>
  <c r="H4332" i="19" s="1"/>
  <c r="AH7421" i="19"/>
  <c r="AG7421" i="19"/>
  <c r="AG7420" i="19" s="1"/>
  <c r="E7422" i="19" s="1"/>
  <c r="E4332" i="19" s="1"/>
  <c r="AF7421" i="19"/>
  <c r="AE7421" i="19"/>
  <c r="AE7420" i="19" s="1"/>
  <c r="C7422" i="19" s="1"/>
  <c r="C4332" i="19" s="1"/>
  <c r="AD7421" i="19"/>
  <c r="M7421" i="19"/>
  <c r="N164" i="19" s="1"/>
  <c r="AN7420" i="19"/>
  <c r="K7422" i="19" s="1"/>
  <c r="K4332" i="19" s="1"/>
  <c r="AK7420" i="19"/>
  <c r="I7422" i="19" s="1"/>
  <c r="I4332" i="19" s="1"/>
  <c r="H7392" i="19"/>
  <c r="H3757" i="19" s="1"/>
  <c r="E7392" i="19"/>
  <c r="E3757" i="19" s="1"/>
  <c r="D7392" i="19"/>
  <c r="D3757" i="19" s="1"/>
  <c r="C7392" i="19"/>
  <c r="C3757" i="19" s="1"/>
  <c r="B7392" i="19"/>
  <c r="AN7411" i="19"/>
  <c r="K7391" i="19" s="1"/>
  <c r="AL7411" i="19"/>
  <c r="AK7411" i="19"/>
  <c r="I7391" i="19" s="1"/>
  <c r="I3756" i="19" s="1"/>
  <c r="AJ7411" i="19"/>
  <c r="H7391" i="19" s="1"/>
  <c r="H3756" i="19" s="1"/>
  <c r="AH7411" i="19"/>
  <c r="F7391" i="19" s="1"/>
  <c r="F3756" i="19" s="1"/>
  <c r="AG7411" i="19"/>
  <c r="E7391" i="19" s="1"/>
  <c r="AF7411" i="19"/>
  <c r="D7391" i="19" s="1"/>
  <c r="D3756" i="19" s="1"/>
  <c r="AE7411" i="19"/>
  <c r="C7391" i="19" s="1"/>
  <c r="C3756" i="19" s="1"/>
  <c r="AD7411" i="19"/>
  <c r="B7391" i="19" s="1"/>
  <c r="B3756" i="19" s="1"/>
  <c r="G7400" i="19"/>
  <c r="G7399" i="19"/>
  <c r="L7398" i="19"/>
  <c r="G7398" i="19"/>
  <c r="G7397" i="19"/>
  <c r="I7392" i="19"/>
  <c r="I3757" i="19" s="1"/>
  <c r="F7392" i="19"/>
  <c r="F3757" i="19" s="1"/>
  <c r="M7389" i="19"/>
  <c r="AN7388" i="19"/>
  <c r="K7390" i="19" s="1"/>
  <c r="AK7388" i="19"/>
  <c r="I7390" i="19" s="1"/>
  <c r="I3755" i="19" s="1"/>
  <c r="H7360" i="19"/>
  <c r="E7360" i="19"/>
  <c r="E3302" i="19" s="1"/>
  <c r="D7360" i="19"/>
  <c r="D3302" i="19" s="1"/>
  <c r="C7360" i="19"/>
  <c r="B7360" i="19"/>
  <c r="AN7379" i="19"/>
  <c r="K7359" i="19" s="1"/>
  <c r="AL7379" i="19"/>
  <c r="AK7379" i="19"/>
  <c r="I7359" i="19" s="1"/>
  <c r="I3301" i="19" s="1"/>
  <c r="AJ7379" i="19"/>
  <c r="H7359" i="19" s="1"/>
  <c r="AH7379" i="19"/>
  <c r="F7359" i="19" s="1"/>
  <c r="F3301" i="19" s="1"/>
  <c r="AG7379" i="19"/>
  <c r="E7359" i="19" s="1"/>
  <c r="E3301" i="19" s="1"/>
  <c r="AF7379" i="19"/>
  <c r="D7359" i="19" s="1"/>
  <c r="D3301" i="19" s="1"/>
  <c r="AE7379" i="19"/>
  <c r="C7359" i="19" s="1"/>
  <c r="C3301" i="19" s="1"/>
  <c r="AD7379" i="19"/>
  <c r="B7359" i="19" s="1"/>
  <c r="B3301" i="19" s="1"/>
  <c r="L7366" i="19"/>
  <c r="K7360" i="19"/>
  <c r="I7360" i="19"/>
  <c r="I3302" i="19" s="1"/>
  <c r="F7360" i="19"/>
  <c r="F3302" i="19" s="1"/>
  <c r="AJ7357" i="19"/>
  <c r="AJ7356" i="19" s="1"/>
  <c r="H7358" i="19" s="1"/>
  <c r="H3300" i="19" s="1"/>
  <c r="AH7357" i="19"/>
  <c r="AG7357" i="19"/>
  <c r="AG7356" i="19" s="1"/>
  <c r="E7358" i="19" s="1"/>
  <c r="E3300" i="19" s="1"/>
  <c r="AF7357" i="19"/>
  <c r="AE7357" i="19"/>
  <c r="AE7356" i="19" s="1"/>
  <c r="C7358" i="19" s="1"/>
  <c r="AD7357" i="19"/>
  <c r="M7357" i="19"/>
  <c r="N163" i="19" s="1"/>
  <c r="AN7356" i="19"/>
  <c r="K7358" i="19" s="1"/>
  <c r="AK7356" i="19"/>
  <c r="I7358" i="19" s="1"/>
  <c r="I3300" i="19" s="1"/>
  <c r="AL7351" i="19"/>
  <c r="AJ7351" i="19"/>
  <c r="H7328" i="19" s="1"/>
  <c r="F3699" i="19" s="1"/>
  <c r="AH7351" i="19"/>
  <c r="F7328" i="19" s="1"/>
  <c r="H3699" i="19" s="1"/>
  <c r="AG7351" i="19"/>
  <c r="E7328" i="19" s="1"/>
  <c r="C3699" i="19" s="1"/>
  <c r="AF7351" i="19"/>
  <c r="D7328" i="19" s="1"/>
  <c r="AE7351" i="19"/>
  <c r="C7328" i="19" s="1"/>
  <c r="E3699" i="19" s="1"/>
  <c r="AD7351" i="19"/>
  <c r="B7328" i="19" s="1"/>
  <c r="AN7347" i="19"/>
  <c r="K7327" i="19" s="1"/>
  <c r="K2774" i="19" s="1"/>
  <c r="AL7347" i="19"/>
  <c r="AK7347" i="19"/>
  <c r="I7327" i="19" s="1"/>
  <c r="I2774" i="19" s="1"/>
  <c r="AJ7347" i="19"/>
  <c r="AH7347" i="19"/>
  <c r="F7327" i="19" s="1"/>
  <c r="F2774" i="19" s="1"/>
  <c r="AG7347" i="19"/>
  <c r="E7327" i="19" s="1"/>
  <c r="AF7347" i="19"/>
  <c r="D7327" i="19" s="1"/>
  <c r="AE7347" i="19"/>
  <c r="C7327" i="19" s="1"/>
  <c r="AD7347" i="19"/>
  <c r="B7327" i="19" s="1"/>
  <c r="B2774" i="19" s="1"/>
  <c r="L7335" i="19"/>
  <c r="L7334" i="19"/>
  <c r="K7328" i="19"/>
  <c r="I3699" i="19" s="1"/>
  <c r="I7328" i="19"/>
  <c r="K3699" i="19" s="1"/>
  <c r="H7327" i="19"/>
  <c r="AL7324" i="19"/>
  <c r="AJ7324" i="19"/>
  <c r="H7326" i="19" s="1"/>
  <c r="H2773" i="19" s="1"/>
  <c r="AH7324" i="19"/>
  <c r="F7326" i="19" s="1"/>
  <c r="AG7324" i="19"/>
  <c r="E7326" i="19" s="1"/>
  <c r="E2773" i="19" s="1"/>
  <c r="AF7324" i="19"/>
  <c r="D7326" i="19" s="1"/>
  <c r="AE7324" i="19"/>
  <c r="C7326" i="19" s="1"/>
  <c r="C2773" i="19" s="1"/>
  <c r="M7325" i="19"/>
  <c r="AN7324" i="19"/>
  <c r="K7326" i="19" s="1"/>
  <c r="K2773" i="19" s="1"/>
  <c r="AK7324" i="19"/>
  <c r="I7326" i="19" s="1"/>
  <c r="I2773" i="19" s="1"/>
  <c r="AD7324" i="19"/>
  <c r="B7326" i="19" s="1"/>
  <c r="AL7319" i="19"/>
  <c r="AJ7319" i="19"/>
  <c r="H7296" i="19" s="1"/>
  <c r="H2274" i="19" s="1"/>
  <c r="AH7319" i="19"/>
  <c r="AG7319" i="19"/>
  <c r="E7296" i="19" s="1"/>
  <c r="AF7319" i="19"/>
  <c r="D7296" i="19" s="1"/>
  <c r="D2274" i="19" s="1"/>
  <c r="AE7319" i="19"/>
  <c r="C7296" i="19" s="1"/>
  <c r="C2274" i="19" s="1"/>
  <c r="AD7319" i="19"/>
  <c r="B7296" i="19" s="1"/>
  <c r="AN7315" i="19"/>
  <c r="K7295" i="19" s="1"/>
  <c r="K2273" i="19" s="1"/>
  <c r="AL7315" i="19"/>
  <c r="AK7315" i="19"/>
  <c r="I7295" i="19" s="1"/>
  <c r="I2273" i="19" s="1"/>
  <c r="AJ7315" i="19"/>
  <c r="H7295" i="19" s="1"/>
  <c r="AH7315" i="19"/>
  <c r="F7295" i="19" s="1"/>
  <c r="F2273" i="19" s="1"/>
  <c r="AG7315" i="19"/>
  <c r="E7295" i="19" s="1"/>
  <c r="AF7315" i="19"/>
  <c r="D7295" i="19" s="1"/>
  <c r="D2273" i="19" s="1"/>
  <c r="AE7315" i="19"/>
  <c r="C7295" i="19" s="1"/>
  <c r="AD7315" i="19"/>
  <c r="B7295" i="19" s="1"/>
  <c r="B2273" i="19" s="1"/>
  <c r="L7303" i="19"/>
  <c r="L7302" i="19"/>
  <c r="K7296" i="19"/>
  <c r="I7296" i="19"/>
  <c r="F7296" i="19"/>
  <c r="M7293" i="19"/>
  <c r="N162" i="19" s="1"/>
  <c r="AN7292" i="19"/>
  <c r="K7294" i="19" s="1"/>
  <c r="AK7292" i="19"/>
  <c r="I7294" i="19" s="1"/>
  <c r="AJ7292" i="19"/>
  <c r="H7294" i="19" s="1"/>
  <c r="AG7292" i="19"/>
  <c r="E7294" i="19" s="1"/>
  <c r="E2272" i="19" s="1"/>
  <c r="AE7292" i="19"/>
  <c r="C7294" i="19" s="1"/>
  <c r="AL7287" i="19"/>
  <c r="AJ7287" i="19"/>
  <c r="H7264" i="19" s="1"/>
  <c r="AH7287" i="19"/>
  <c r="F7264" i="19" s="1"/>
  <c r="F1729" i="19" s="1"/>
  <c r="H1737" i="19" s="1"/>
  <c r="AG7287" i="19"/>
  <c r="E7264" i="19" s="1"/>
  <c r="E1729" i="19" s="1"/>
  <c r="C1737" i="19" s="1"/>
  <c r="AF7287" i="19"/>
  <c r="D7264" i="19" s="1"/>
  <c r="D1729" i="19" s="1"/>
  <c r="D1737" i="19" s="1"/>
  <c r="AE7287" i="19"/>
  <c r="C7264" i="19" s="1"/>
  <c r="C1729" i="19" s="1"/>
  <c r="E1737" i="19" s="1"/>
  <c r="AD7287" i="19"/>
  <c r="AN7283" i="19"/>
  <c r="K7263" i="19" s="1"/>
  <c r="K1728" i="19" s="1"/>
  <c r="AL7283" i="19"/>
  <c r="AK7283" i="19"/>
  <c r="AJ7283" i="19"/>
  <c r="H7263" i="19" s="1"/>
  <c r="AH7283" i="19"/>
  <c r="F7263" i="19" s="1"/>
  <c r="F1728" i="19" s="1"/>
  <c r="AG7283" i="19"/>
  <c r="E7263" i="19" s="1"/>
  <c r="E1728" i="19" s="1"/>
  <c r="AF7283" i="19"/>
  <c r="D7263" i="19" s="1"/>
  <c r="D1728" i="19" s="1"/>
  <c r="AE7283" i="19"/>
  <c r="C7263" i="19" s="1"/>
  <c r="C1728" i="19" s="1"/>
  <c r="AD7283" i="19"/>
  <c r="B7263" i="19" s="1"/>
  <c r="B1728" i="19" s="1"/>
  <c r="K7264" i="19"/>
  <c r="K1729" i="19" s="1"/>
  <c r="I1737" i="19" s="1"/>
  <c r="I7264" i="19"/>
  <c r="I1729" i="19" s="1"/>
  <c r="K1737" i="19" s="1"/>
  <c r="B7264" i="19"/>
  <c r="B1729" i="19" s="1"/>
  <c r="B1737" i="19" s="1"/>
  <c r="I7263" i="19"/>
  <c r="I1728" i="19" s="1"/>
  <c r="AJ7261" i="19"/>
  <c r="AJ7260" i="19" s="1"/>
  <c r="AH7261" i="19"/>
  <c r="AG7261" i="19"/>
  <c r="AG7260" i="19" s="1"/>
  <c r="AF7261" i="19"/>
  <c r="AE7261" i="19"/>
  <c r="AE7260" i="19" s="1"/>
  <c r="AD7261" i="19"/>
  <c r="M7261" i="19"/>
  <c r="N161" i="19" s="1"/>
  <c r="AN7260" i="19"/>
  <c r="K7262" i="19" s="1"/>
  <c r="K1727" i="19" s="1"/>
  <c r="AK7260" i="19"/>
  <c r="I7262" i="19" s="1"/>
  <c r="I1727" i="19" s="1"/>
  <c r="AN7223" i="19"/>
  <c r="K7200" i="19" s="1"/>
  <c r="K634" i="19" s="1"/>
  <c r="AK7223" i="19"/>
  <c r="I7200" i="19" s="1"/>
  <c r="AI7223" i="19"/>
  <c r="AN7219" i="19"/>
  <c r="K7199" i="19" s="1"/>
  <c r="AL7219" i="19"/>
  <c r="AK7219" i="19"/>
  <c r="I7199" i="19" s="1"/>
  <c r="AJ7219" i="19"/>
  <c r="AH7219" i="19"/>
  <c r="F7199" i="19" s="1"/>
  <c r="AG7219" i="19"/>
  <c r="E7199" i="19" s="1"/>
  <c r="E633" i="19" s="1"/>
  <c r="AF7219" i="19"/>
  <c r="D7199" i="19" s="1"/>
  <c r="AE7219" i="19"/>
  <c r="C7199" i="19" s="1"/>
  <c r="C633" i="19" s="1"/>
  <c r="AD7219" i="19"/>
  <c r="B7199" i="19" s="1"/>
  <c r="H7199" i="19"/>
  <c r="H633" i="19" s="1"/>
  <c r="AL7196" i="19"/>
  <c r="AJ7197" i="19"/>
  <c r="AH7197" i="19"/>
  <c r="AH7196" i="19" s="1"/>
  <c r="F7198" i="19" s="1"/>
  <c r="AG7197" i="19"/>
  <c r="AF7197" i="19"/>
  <c r="AE7197" i="19"/>
  <c r="AD7197" i="19"/>
  <c r="AD7196" i="19" s="1"/>
  <c r="B7198" i="19" s="1"/>
  <c r="M7197" i="19"/>
  <c r="N159" i="19" s="1"/>
  <c r="AN7196" i="19"/>
  <c r="K7198" i="19" s="1"/>
  <c r="AK7196" i="19"/>
  <c r="I7198" i="19" s="1"/>
  <c r="AF7196" i="19"/>
  <c r="D7198" i="19" s="1"/>
  <c r="AN5582" i="19"/>
  <c r="K5558" i="19" s="1"/>
  <c r="K8618" i="19" s="1"/>
  <c r="AK5582" i="19"/>
  <c r="I5558" i="19" s="1"/>
  <c r="I8618" i="19" s="1"/>
  <c r="K5559" i="19"/>
  <c r="K8619" i="19" s="1"/>
  <c r="I5559" i="19"/>
  <c r="I8619" i="19" s="1"/>
  <c r="AJ5556" i="19"/>
  <c r="AH5556" i="19"/>
  <c r="AG5556" i="19"/>
  <c r="AF5556" i="19"/>
  <c r="AE5556" i="19"/>
  <c r="AD5556" i="19"/>
  <c r="M5556" i="19"/>
  <c r="AN5555" i="19"/>
  <c r="K5557" i="19" s="1"/>
  <c r="AK5555" i="19"/>
  <c r="I5557" i="19" s="1"/>
  <c r="AL5550" i="19"/>
  <c r="AJ5550" i="19"/>
  <c r="AH5550" i="19"/>
  <c r="AG5550" i="19"/>
  <c r="AF5550" i="19"/>
  <c r="AE5550" i="19"/>
  <c r="AD5550" i="19"/>
  <c r="AN5547" i="19"/>
  <c r="K5523" i="19" s="1"/>
  <c r="AK5547" i="19"/>
  <c r="I5523" i="19" s="1"/>
  <c r="I5531" i="19"/>
  <c r="K5539" i="19" s="1"/>
  <c r="I5529" i="19"/>
  <c r="AL5521" i="19"/>
  <c r="AJ5521" i="19"/>
  <c r="AH5521" i="19"/>
  <c r="AG5521" i="19"/>
  <c r="AF5521" i="19"/>
  <c r="AE5521" i="19"/>
  <c r="AD5521" i="19"/>
  <c r="M5521" i="19"/>
  <c r="N114" i="19" s="1"/>
  <c r="AN5520" i="19"/>
  <c r="K5522" i="19" s="1"/>
  <c r="AK5520" i="19"/>
  <c r="I5522" i="19" s="1"/>
  <c r="AN5476" i="19"/>
  <c r="K5455" i="19" s="1"/>
  <c r="K7011" i="19" s="1"/>
  <c r="AL5476" i="19"/>
  <c r="AK5476" i="19"/>
  <c r="I5455" i="19" s="1"/>
  <c r="AJ5476" i="19"/>
  <c r="H5455" i="19" s="1"/>
  <c r="H7011" i="19" s="1"/>
  <c r="AH5476" i="19"/>
  <c r="F5455" i="19" s="1"/>
  <c r="AG5476" i="19"/>
  <c r="E5455" i="19" s="1"/>
  <c r="AF5476" i="19"/>
  <c r="D5455" i="19" s="1"/>
  <c r="AE5476" i="19"/>
  <c r="C5455" i="19" s="1"/>
  <c r="C7011" i="19" s="1"/>
  <c r="AD5476" i="19"/>
  <c r="B5455" i="19" s="1"/>
  <c r="L5463" i="19"/>
  <c r="AN5452" i="19"/>
  <c r="K5454" i="19" s="1"/>
  <c r="AK5452" i="19"/>
  <c r="I5454" i="19" s="1"/>
  <c r="AL5447" i="19"/>
  <c r="AJ5447" i="19"/>
  <c r="AH5447" i="19"/>
  <c r="AG5447" i="19"/>
  <c r="AF5447" i="19"/>
  <c r="AE5447" i="19"/>
  <c r="AD5447" i="19"/>
  <c r="AN5436" i="19"/>
  <c r="K5416" i="19" s="1"/>
  <c r="AK5436" i="19"/>
  <c r="I5416" i="19" s="1"/>
  <c r="I6492" i="19" s="1"/>
  <c r="K5415" i="19"/>
  <c r="I5415" i="19"/>
  <c r="AL5515" i="19"/>
  <c r="AJ5515" i="19"/>
  <c r="H5487" i="19" s="1"/>
  <c r="H7499" i="19" s="1"/>
  <c r="AH5515" i="19"/>
  <c r="F5487" i="19" s="1"/>
  <c r="AG5515" i="19"/>
  <c r="E5487" i="19" s="1"/>
  <c r="E7499" i="19" s="1"/>
  <c r="AF5515" i="19"/>
  <c r="D5487" i="19" s="1"/>
  <c r="AE5515" i="19"/>
  <c r="C5487" i="19" s="1"/>
  <c r="C7499" i="19" s="1"/>
  <c r="AD5515" i="19"/>
  <c r="B5487" i="19" s="1"/>
  <c r="AN5506" i="19"/>
  <c r="K5486" i="19" s="1"/>
  <c r="K7498" i="19" s="1"/>
  <c r="AK5506" i="19"/>
  <c r="I5486" i="19" s="1"/>
  <c r="L5494" i="19"/>
  <c r="K5487" i="19"/>
  <c r="K7499" i="19" s="1"/>
  <c r="I5487" i="19"/>
  <c r="AJ5483" i="19"/>
  <c r="H5485" i="19" s="1"/>
  <c r="AG5483" i="19"/>
  <c r="E5485" i="19" s="1"/>
  <c r="AE5483" i="19"/>
  <c r="C5485" i="19" s="1"/>
  <c r="M5484" i="19"/>
  <c r="N113" i="19" s="1"/>
  <c r="AN5483" i="19"/>
  <c r="K5485" i="19" s="1"/>
  <c r="AK5483" i="19"/>
  <c r="I5485" i="19" s="1"/>
  <c r="AL5375" i="19"/>
  <c r="AJ5375" i="19"/>
  <c r="H5348" i="19" s="1"/>
  <c r="AH5375" i="19"/>
  <c r="F5348" i="19" s="1"/>
  <c r="F4765" i="19" s="1"/>
  <c r="H4773" i="19" s="1"/>
  <c r="AG5375" i="19"/>
  <c r="E5348" i="19" s="1"/>
  <c r="AF5375" i="19"/>
  <c r="D5348" i="19" s="1"/>
  <c r="D4765" i="19" s="1"/>
  <c r="D4773" i="19" s="1"/>
  <c r="AE5375" i="19"/>
  <c r="C5348" i="19" s="1"/>
  <c r="AD5375" i="19"/>
  <c r="B5348" i="19" s="1"/>
  <c r="AN5367" i="19"/>
  <c r="K5347" i="19" s="1"/>
  <c r="K4764" i="19" s="1"/>
  <c r="AK5367" i="19"/>
  <c r="I5347" i="19" s="1"/>
  <c r="I4764" i="19" s="1"/>
  <c r="L5355" i="19"/>
  <c r="K5355" i="19"/>
  <c r="I5355" i="19"/>
  <c r="H5355" i="19"/>
  <c r="F5355" i="19"/>
  <c r="E5355" i="19"/>
  <c r="D5355" i="19"/>
  <c r="C5355" i="19"/>
  <c r="B5355" i="19"/>
  <c r="AL5349" i="19"/>
  <c r="AJ5349" i="19"/>
  <c r="AH5349" i="19"/>
  <c r="AG5349" i="19"/>
  <c r="AF5349" i="19"/>
  <c r="AE5349" i="19"/>
  <c r="AD5349" i="19"/>
  <c r="AJ5348" i="19"/>
  <c r="AH5348" i="19"/>
  <c r="AG5348" i="19"/>
  <c r="AF5348" i="19"/>
  <c r="AE5348" i="19"/>
  <c r="AD5348" i="19"/>
  <c r="K5348" i="19"/>
  <c r="K4765" i="19" s="1"/>
  <c r="I4773" i="19" s="1"/>
  <c r="I5348" i="19"/>
  <c r="AJ5347" i="19"/>
  <c r="AH5347" i="19"/>
  <c r="AG5347" i="19"/>
  <c r="AF5347" i="19"/>
  <c r="AE5347" i="19"/>
  <c r="AD5347" i="19"/>
  <c r="AJ5346" i="19"/>
  <c r="AH5346" i="19"/>
  <c r="AG5346" i="19"/>
  <c r="AF5346" i="19"/>
  <c r="AE5346" i="19"/>
  <c r="AD5346" i="19"/>
  <c r="AJ5345" i="19"/>
  <c r="AH5345" i="19"/>
  <c r="AG5345" i="19"/>
  <c r="AF5345" i="19"/>
  <c r="AE5345" i="19"/>
  <c r="AD5345" i="19"/>
  <c r="AN5344" i="19"/>
  <c r="K5346" i="19" s="1"/>
  <c r="AK5344" i="19"/>
  <c r="I5346" i="19" s="1"/>
  <c r="AL5338" i="19"/>
  <c r="AJ5338" i="19"/>
  <c r="H5312" i="19" s="1"/>
  <c r="AH5338" i="19"/>
  <c r="F5312" i="19" s="1"/>
  <c r="F4192" i="19" s="1"/>
  <c r="H4200" i="19" s="1"/>
  <c r="AG5338" i="19"/>
  <c r="E5312" i="19" s="1"/>
  <c r="AF5338" i="19"/>
  <c r="D5312" i="19" s="1"/>
  <c r="AE5338" i="19"/>
  <c r="C5312" i="19" s="1"/>
  <c r="AD5338" i="19"/>
  <c r="B5312" i="19" s="1"/>
  <c r="B4192" i="19" s="1"/>
  <c r="AN5335" i="19"/>
  <c r="AK5335" i="19"/>
  <c r="I5311" i="19" s="1"/>
  <c r="I4191" i="19" s="1"/>
  <c r="L5319" i="19"/>
  <c r="K5319" i="19"/>
  <c r="I5319" i="19"/>
  <c r="H5319" i="19"/>
  <c r="F5319" i="19"/>
  <c r="E5319" i="19"/>
  <c r="D5319" i="19"/>
  <c r="C5319" i="19"/>
  <c r="B5319" i="19"/>
  <c r="AJ5314" i="19"/>
  <c r="AH5314" i="19"/>
  <c r="AG5314" i="19"/>
  <c r="AF5314" i="19"/>
  <c r="AE5314" i="19"/>
  <c r="AD5314" i="19"/>
  <c r="AJ5313" i="19"/>
  <c r="AH5313" i="19"/>
  <c r="AG5313" i="19"/>
  <c r="AF5313" i="19"/>
  <c r="AE5313" i="19"/>
  <c r="AD5313" i="19"/>
  <c r="AJ5312" i="19"/>
  <c r="AH5312" i="19"/>
  <c r="AG5312" i="19"/>
  <c r="AF5312" i="19"/>
  <c r="AE5312" i="19"/>
  <c r="AD5312" i="19"/>
  <c r="I5312" i="19"/>
  <c r="I5327" i="19" s="1"/>
  <c r="AJ5311" i="19"/>
  <c r="AH5311" i="19"/>
  <c r="AG5311" i="19"/>
  <c r="AF5311" i="19"/>
  <c r="AE5311" i="19"/>
  <c r="AD5311" i="19"/>
  <c r="K5311" i="19"/>
  <c r="K4191" i="19" s="1"/>
  <c r="AJ5310" i="19"/>
  <c r="AH5310" i="19"/>
  <c r="AG5310" i="19"/>
  <c r="AF5310" i="19"/>
  <c r="AE5310" i="19"/>
  <c r="AD5310" i="19"/>
  <c r="AL5309" i="19"/>
  <c r="AJ5309" i="19"/>
  <c r="AH5309" i="19"/>
  <c r="AG5309" i="19"/>
  <c r="AF5309" i="19"/>
  <c r="AE5309" i="19"/>
  <c r="AD5309" i="19"/>
  <c r="AN5308" i="19"/>
  <c r="K5310" i="19" s="1"/>
  <c r="AK5308" i="19"/>
  <c r="I5310" i="19" s="1"/>
  <c r="AL5303" i="19"/>
  <c r="AJ5303" i="19"/>
  <c r="H5280" i="19" s="1"/>
  <c r="H3661" i="19" s="1"/>
  <c r="AH5303" i="19"/>
  <c r="F5280" i="19" s="1"/>
  <c r="F3661" i="19" s="1"/>
  <c r="AG5303" i="19"/>
  <c r="E5280" i="19" s="1"/>
  <c r="E3661" i="19" s="1"/>
  <c r="AF5303" i="19"/>
  <c r="D5280" i="19" s="1"/>
  <c r="D3661" i="19" s="1"/>
  <c r="AE5303" i="19"/>
  <c r="C5280" i="19" s="1"/>
  <c r="AD5303" i="19"/>
  <c r="B5280" i="19" s="1"/>
  <c r="B3661" i="19" s="1"/>
  <c r="AN5299" i="19"/>
  <c r="K5279" i="19" s="1"/>
  <c r="AL5299" i="19"/>
  <c r="AK5299" i="19"/>
  <c r="I5279" i="19" s="1"/>
  <c r="I3660" i="19" s="1"/>
  <c r="AJ5299" i="19"/>
  <c r="H5279" i="19" s="1"/>
  <c r="H3660" i="19" s="1"/>
  <c r="AH5299" i="19"/>
  <c r="F5279" i="19" s="1"/>
  <c r="F3660" i="19" s="1"/>
  <c r="AG5299" i="19"/>
  <c r="E5279" i="19" s="1"/>
  <c r="E3660" i="19" s="1"/>
  <c r="AF5299" i="19"/>
  <c r="D5279" i="19" s="1"/>
  <c r="D3660" i="19" s="1"/>
  <c r="AE5299" i="19"/>
  <c r="C5279" i="19" s="1"/>
  <c r="C3660" i="19" s="1"/>
  <c r="AD5299" i="19"/>
  <c r="B5279" i="19" s="1"/>
  <c r="L5287" i="19"/>
  <c r="L5286" i="19"/>
  <c r="K5280" i="19"/>
  <c r="K3661" i="19" s="1"/>
  <c r="I5280" i="19"/>
  <c r="I3661" i="19" s="1"/>
  <c r="AL5276" i="19"/>
  <c r="AM5276" i="19" s="1"/>
  <c r="AJ5277" i="19"/>
  <c r="AH5277" i="19"/>
  <c r="AH5276" i="19" s="1"/>
  <c r="F5278" i="19" s="1"/>
  <c r="F3659" i="19" s="1"/>
  <c r="AG5277" i="19"/>
  <c r="AF5277" i="19"/>
  <c r="AF5276" i="19" s="1"/>
  <c r="D5278" i="19" s="1"/>
  <c r="D3659" i="19" s="1"/>
  <c r="AE5277" i="19"/>
  <c r="AD5277" i="19"/>
  <c r="M5277" i="19"/>
  <c r="AN5276" i="19"/>
  <c r="K5278" i="19" s="1"/>
  <c r="K3659" i="19" s="1"/>
  <c r="AK5276" i="19"/>
  <c r="I5278" i="19" s="1"/>
  <c r="I3659" i="19" s="1"/>
  <c r="AD5276" i="19"/>
  <c r="B5278" i="19" s="1"/>
  <c r="B3659" i="19" s="1"/>
  <c r="AN5271" i="19"/>
  <c r="K5242" i="19" s="1"/>
  <c r="K3160" i="19" s="1"/>
  <c r="AK5271" i="19"/>
  <c r="AN5265" i="19"/>
  <c r="K5241" i="19" s="1"/>
  <c r="K3159" i="19" s="1"/>
  <c r="AL5265" i="19"/>
  <c r="AK5265" i="19"/>
  <c r="I5241" i="19" s="1"/>
  <c r="AJ5265" i="19"/>
  <c r="H5241" i="19" s="1"/>
  <c r="H3159" i="19" s="1"/>
  <c r="AI5265" i="19"/>
  <c r="AH5265" i="19"/>
  <c r="F5241" i="19" s="1"/>
  <c r="AG5265" i="19"/>
  <c r="E5241" i="19" s="1"/>
  <c r="E3159" i="19" s="1"/>
  <c r="AF5265" i="19"/>
  <c r="D5241" i="19" s="1"/>
  <c r="D3159" i="19" s="1"/>
  <c r="AE5265" i="19"/>
  <c r="C5241" i="19" s="1"/>
  <c r="C3159" i="19" s="1"/>
  <c r="AD5265" i="19"/>
  <c r="B5241" i="19" s="1"/>
  <c r="I5242" i="19"/>
  <c r="I3160" i="19" s="1"/>
  <c r="AL5240" i="19"/>
  <c r="AJ5240" i="19"/>
  <c r="AH5240" i="19"/>
  <c r="AG5240" i="19"/>
  <c r="AF5240" i="19"/>
  <c r="AE5240" i="19"/>
  <c r="AD5240" i="19"/>
  <c r="AL5239" i="19"/>
  <c r="AJ5239" i="19"/>
  <c r="AH5239" i="19"/>
  <c r="AG5239" i="19"/>
  <c r="AF5239" i="19"/>
  <c r="AE5239" i="19"/>
  <c r="AD5239" i="19"/>
  <c r="AN5238" i="19"/>
  <c r="K5240" i="19" s="1"/>
  <c r="K3158" i="19" s="1"/>
  <c r="AK5238" i="19"/>
  <c r="I5240" i="19" s="1"/>
  <c r="I3158" i="19" s="1"/>
  <c r="AN5232" i="19"/>
  <c r="K5209" i="19" s="1"/>
  <c r="AK5232" i="19"/>
  <c r="I5209" i="19" s="1"/>
  <c r="I2644" i="19" s="1"/>
  <c r="K2652" i="19" s="1"/>
  <c r="AI5232" i="19"/>
  <c r="L5216" i="19"/>
  <c r="K5216" i="19"/>
  <c r="I5216" i="19"/>
  <c r="H5216" i="19"/>
  <c r="F5216" i="19"/>
  <c r="E5216" i="19"/>
  <c r="D5216" i="19"/>
  <c r="C5216" i="19"/>
  <c r="B5216" i="19"/>
  <c r="I2643" i="19"/>
  <c r="AL5207" i="19"/>
  <c r="AJ5207" i="19"/>
  <c r="AH5207" i="19"/>
  <c r="AG5207" i="19"/>
  <c r="AF5207" i="19"/>
  <c r="AE5207" i="19"/>
  <c r="AD5207" i="19"/>
  <c r="AL5206" i="19"/>
  <c r="AJ5206" i="19"/>
  <c r="AH5206" i="19"/>
  <c r="AG5206" i="19"/>
  <c r="AF5206" i="19"/>
  <c r="AE5206" i="19"/>
  <c r="AD5206" i="19"/>
  <c r="AN5205" i="19"/>
  <c r="K5207" i="19" s="1"/>
  <c r="K2642" i="19" s="1"/>
  <c r="AK5205" i="19"/>
  <c r="I5207" i="19" s="1"/>
  <c r="I2642" i="19" s="1"/>
  <c r="AJ5191" i="19"/>
  <c r="H5167" i="19" s="1"/>
  <c r="H2108" i="19" s="1"/>
  <c r="AH5191" i="19"/>
  <c r="F5167" i="19" s="1"/>
  <c r="AG5191" i="19"/>
  <c r="E5167" i="19" s="1"/>
  <c r="AF5191" i="19"/>
  <c r="D5167" i="19" s="1"/>
  <c r="AE5191" i="19"/>
  <c r="C5167" i="19" s="1"/>
  <c r="C2108" i="19" s="1"/>
  <c r="AD5191" i="19"/>
  <c r="B5167" i="19" s="1"/>
  <c r="AN5191" i="19"/>
  <c r="K5167" i="19" s="1"/>
  <c r="AL5191" i="19"/>
  <c r="AK5191" i="19"/>
  <c r="I5167" i="19" s="1"/>
  <c r="I2108" i="19" s="1"/>
  <c r="AJ5169" i="19"/>
  <c r="AH5169" i="19"/>
  <c r="AG5169" i="19"/>
  <c r="AF5169" i="19"/>
  <c r="AE5169" i="19"/>
  <c r="AD5169" i="19"/>
  <c r="AJ5168" i="19"/>
  <c r="AH5168" i="19"/>
  <c r="AG5168" i="19"/>
  <c r="AF5168" i="19"/>
  <c r="AE5168" i="19"/>
  <c r="AD5168" i="19"/>
  <c r="K5168" i="19"/>
  <c r="K2109" i="19" s="1"/>
  <c r="I5168" i="19"/>
  <c r="I2109" i="19" s="1"/>
  <c r="AJ5167" i="19"/>
  <c r="AH5167" i="19"/>
  <c r="AG5167" i="19"/>
  <c r="AF5167" i="19"/>
  <c r="AE5167" i="19"/>
  <c r="AD5167" i="19"/>
  <c r="AJ5166" i="19"/>
  <c r="AH5166" i="19"/>
  <c r="AG5166" i="19"/>
  <c r="AF5166" i="19"/>
  <c r="AE5166" i="19"/>
  <c r="AD5166" i="19"/>
  <c r="AL5165" i="19"/>
  <c r="AJ5165" i="19"/>
  <c r="AH5165" i="19"/>
  <c r="AG5165" i="19"/>
  <c r="AF5165" i="19"/>
  <c r="AE5165" i="19"/>
  <c r="AD5165" i="19"/>
  <c r="M5165" i="19"/>
  <c r="N106" i="19" s="1"/>
  <c r="AN5164" i="19"/>
  <c r="K5166" i="19" s="1"/>
  <c r="K2107" i="19" s="1"/>
  <c r="AK5164" i="19"/>
  <c r="I5166" i="19" s="1"/>
  <c r="I2107" i="19" s="1"/>
  <c r="AL5159" i="19"/>
  <c r="AJ5159" i="19"/>
  <c r="H5133" i="19" s="1"/>
  <c r="H1554" i="19" s="1"/>
  <c r="AH5159" i="19"/>
  <c r="F5133" i="19" s="1"/>
  <c r="AG5159" i="19"/>
  <c r="E5133" i="19" s="1"/>
  <c r="E1554" i="19" s="1"/>
  <c r="AF5159" i="19"/>
  <c r="D5133" i="19" s="1"/>
  <c r="AE5159" i="19"/>
  <c r="C5133" i="19" s="1"/>
  <c r="C1554" i="19" s="1"/>
  <c r="AD5159" i="19"/>
  <c r="B5133" i="19" s="1"/>
  <c r="AN5159" i="19"/>
  <c r="AK5159" i="19"/>
  <c r="AL5156" i="19"/>
  <c r="AJ5156" i="19"/>
  <c r="H5132" i="19" s="1"/>
  <c r="AH5156" i="19"/>
  <c r="F5132" i="19" s="1"/>
  <c r="AG5156" i="19"/>
  <c r="E5132" i="19" s="1"/>
  <c r="AF5156" i="19"/>
  <c r="D5132" i="19" s="1"/>
  <c r="AE5156" i="19"/>
  <c r="C5132" i="19" s="1"/>
  <c r="AD5156" i="19"/>
  <c r="B5132" i="19" s="1"/>
  <c r="L5139" i="19"/>
  <c r="K5139" i="19"/>
  <c r="I5139" i="19"/>
  <c r="H5139" i="19"/>
  <c r="F5139" i="19"/>
  <c r="E5139" i="19"/>
  <c r="D5139" i="19"/>
  <c r="C5139" i="19"/>
  <c r="B5139" i="19"/>
  <c r="K5133" i="19"/>
  <c r="K1554" i="19" s="1"/>
  <c r="I5133" i="19"/>
  <c r="K5132" i="19"/>
  <c r="I5132" i="19"/>
  <c r="AL5130" i="19"/>
  <c r="AJ5130" i="19"/>
  <c r="AH5130" i="19"/>
  <c r="AG5130" i="19"/>
  <c r="AF5130" i="19"/>
  <c r="AE5130" i="19"/>
  <c r="AD5130" i="19"/>
  <c r="AN5129" i="19"/>
  <c r="K5131" i="19" s="1"/>
  <c r="K1552" i="19" s="1"/>
  <c r="AK5129" i="19"/>
  <c r="I5131" i="19" s="1"/>
  <c r="I1552" i="19" s="1"/>
  <c r="AN5086" i="19"/>
  <c r="K5058" i="19" s="1"/>
  <c r="AK5086" i="19"/>
  <c r="I5058" i="19" s="1"/>
  <c r="AN5081" i="19"/>
  <c r="K5057" i="19" s="1"/>
  <c r="AK5081" i="19"/>
  <c r="I5057" i="19" s="1"/>
  <c r="AL5058" i="19"/>
  <c r="AJ5058" i="19"/>
  <c r="AH5058" i="19"/>
  <c r="AG5058" i="19"/>
  <c r="AF5058" i="19"/>
  <c r="AE5058" i="19"/>
  <c r="AD5058" i="19"/>
  <c r="AL5057" i="19"/>
  <c r="AJ5057" i="19"/>
  <c r="AH5057" i="19"/>
  <c r="AG5057" i="19"/>
  <c r="AF5057" i="19"/>
  <c r="AE5057" i="19"/>
  <c r="AD5057" i="19"/>
  <c r="AL5056" i="19"/>
  <c r="AJ5056" i="19"/>
  <c r="AH5056" i="19"/>
  <c r="AG5056" i="19"/>
  <c r="AF5056" i="19"/>
  <c r="AE5056" i="19"/>
  <c r="AD5056" i="19"/>
  <c r="AL5055" i="19"/>
  <c r="AJ5055" i="19"/>
  <c r="AH5055" i="19"/>
  <c r="AG5055" i="19"/>
  <c r="AF5055" i="19"/>
  <c r="AE5055" i="19"/>
  <c r="AD5055" i="19"/>
  <c r="M5055" i="19"/>
  <c r="N103" i="19" s="1"/>
  <c r="K5056" i="19"/>
  <c r="K490" i="19" s="1"/>
  <c r="AL5049" i="19"/>
  <c r="AJ5049" i="19"/>
  <c r="AH5049" i="19"/>
  <c r="AG5049" i="19"/>
  <c r="AF5049" i="19"/>
  <c r="AE5049" i="19"/>
  <c r="AD5049" i="19"/>
  <c r="AN5040" i="19"/>
  <c r="K5013" i="19" s="1"/>
  <c r="AK5040" i="19"/>
  <c r="I5013" i="19" s="1"/>
  <c r="I8577" i="19" s="1"/>
  <c r="AL5017" i="19"/>
  <c r="AJ5017" i="19"/>
  <c r="AH5017" i="19"/>
  <c r="AG5017" i="19"/>
  <c r="AF5017" i="19"/>
  <c r="AE5017" i="19"/>
  <c r="AD5017" i="19"/>
  <c r="AL5016" i="19"/>
  <c r="AJ5016" i="19"/>
  <c r="AH5016" i="19"/>
  <c r="AG5016" i="19"/>
  <c r="AF5016" i="19"/>
  <c r="AE5016" i="19"/>
  <c r="AD5016" i="19"/>
  <c r="AL5015" i="19"/>
  <c r="AJ5015" i="19"/>
  <c r="AH5015" i="19"/>
  <c r="AG5015" i="19"/>
  <c r="AF5015" i="19"/>
  <c r="AE5015" i="19"/>
  <c r="AD5015" i="19"/>
  <c r="AL5014" i="19"/>
  <c r="AJ5014" i="19"/>
  <c r="AH5014" i="19"/>
  <c r="AG5014" i="19"/>
  <c r="AF5014" i="19"/>
  <c r="AE5014" i="19"/>
  <c r="AD5014" i="19"/>
  <c r="AL5013" i="19"/>
  <c r="AJ5013" i="19"/>
  <c r="AH5013" i="19"/>
  <c r="AG5013" i="19"/>
  <c r="AF5013" i="19"/>
  <c r="AE5013" i="19"/>
  <c r="AD5013" i="19"/>
  <c r="AL5012" i="19"/>
  <c r="AJ5012" i="19"/>
  <c r="AH5012" i="19"/>
  <c r="AG5012" i="19"/>
  <c r="AF5012" i="19"/>
  <c r="AE5012" i="19"/>
  <c r="AD5012" i="19"/>
  <c r="AL5011" i="19"/>
  <c r="AJ5011" i="19"/>
  <c r="AH5011" i="19"/>
  <c r="AG5011" i="19"/>
  <c r="AF5011" i="19"/>
  <c r="AE5011" i="19"/>
  <c r="AD5011" i="19"/>
  <c r="M5011" i="19"/>
  <c r="AN5010" i="19"/>
  <c r="K5012" i="19" s="1"/>
  <c r="AK5010" i="19"/>
  <c r="I5012" i="19" s="1"/>
  <c r="AL5005" i="19"/>
  <c r="AJ5005" i="19"/>
  <c r="AH5005" i="19"/>
  <c r="AG5005" i="19"/>
  <c r="AF5005" i="19"/>
  <c r="AE5005" i="19"/>
  <c r="AD5005" i="19"/>
  <c r="AN4995" i="19"/>
  <c r="K4971" i="19" s="1"/>
  <c r="K7990" i="19" s="1"/>
  <c r="AK4995" i="19"/>
  <c r="I4971" i="19" s="1"/>
  <c r="I7990" i="19" s="1"/>
  <c r="L4979" i="19"/>
  <c r="K4979" i="19"/>
  <c r="I4987" i="19" s="1"/>
  <c r="I4979" i="19"/>
  <c r="K4987" i="19" s="1"/>
  <c r="H4979" i="19"/>
  <c r="F4987" i="19" s="1"/>
  <c r="F4979" i="19"/>
  <c r="H4987" i="19" s="1"/>
  <c r="E4979" i="19"/>
  <c r="C4987" i="19" s="1"/>
  <c r="D4979" i="19"/>
  <c r="D4987" i="19" s="1"/>
  <c r="C4979" i="19"/>
  <c r="E4987" i="19" s="1"/>
  <c r="B4979" i="19"/>
  <c r="B4987" i="19" s="1"/>
  <c r="K4978" i="19"/>
  <c r="AJ4971" i="19"/>
  <c r="AH4971" i="19"/>
  <c r="AG4971" i="19"/>
  <c r="AF4971" i="19"/>
  <c r="AE4971" i="19"/>
  <c r="AD4971" i="19"/>
  <c r="AJ4970" i="19"/>
  <c r="AH4970" i="19"/>
  <c r="AG4970" i="19"/>
  <c r="AF4970" i="19"/>
  <c r="AE4970" i="19"/>
  <c r="AD4970" i="19"/>
  <c r="AL4969" i="19"/>
  <c r="AJ4969" i="19"/>
  <c r="AH4969" i="19"/>
  <c r="AG4969" i="19"/>
  <c r="AF4969" i="19"/>
  <c r="AE4969" i="19"/>
  <c r="AD4969" i="19"/>
  <c r="M4969" i="19"/>
  <c r="N100" i="19" s="1"/>
  <c r="AN4968" i="19"/>
  <c r="K4970" i="19" s="1"/>
  <c r="AK4968" i="19"/>
  <c r="I4970" i="19" s="1"/>
  <c r="AL4923" i="19"/>
  <c r="AJ4923" i="19"/>
  <c r="AH4923" i="19"/>
  <c r="AG4923" i="19"/>
  <c r="AF4923" i="19"/>
  <c r="AE4923" i="19"/>
  <c r="AD4923" i="19"/>
  <c r="AN4919" i="19"/>
  <c r="K4895" i="19" s="1"/>
  <c r="K6974" i="19" s="1"/>
  <c r="AL4919" i="19"/>
  <c r="AK4919" i="19"/>
  <c r="I4895" i="19" s="1"/>
  <c r="I6974" i="19" s="1"/>
  <c r="AJ4919" i="19"/>
  <c r="H4895" i="19" s="1"/>
  <c r="H6974" i="19" s="1"/>
  <c r="AH4919" i="19"/>
  <c r="F4895" i="19" s="1"/>
  <c r="F6974" i="19" s="1"/>
  <c r="AG4919" i="19"/>
  <c r="E4895" i="19" s="1"/>
  <c r="E6974" i="19" s="1"/>
  <c r="AF4919" i="19"/>
  <c r="D4895" i="19" s="1"/>
  <c r="D6974" i="19" s="1"/>
  <c r="AE4919" i="19"/>
  <c r="C4895" i="19" s="1"/>
  <c r="C6974" i="19" s="1"/>
  <c r="AD4919" i="19"/>
  <c r="B4895" i="19" s="1"/>
  <c r="B6974" i="19" s="1"/>
  <c r="L4903" i="19"/>
  <c r="K4903" i="19"/>
  <c r="I4911" i="19" s="1"/>
  <c r="I4903" i="19"/>
  <c r="K4911" i="19" s="1"/>
  <c r="H4903" i="19"/>
  <c r="F4911" i="19" s="1"/>
  <c r="F4903" i="19"/>
  <c r="H4911" i="19" s="1"/>
  <c r="E4903" i="19"/>
  <c r="C4911" i="19" s="1"/>
  <c r="D4903" i="19"/>
  <c r="D4911" i="19" s="1"/>
  <c r="C4903" i="19"/>
  <c r="E4911" i="19" s="1"/>
  <c r="B4903" i="19"/>
  <c r="B4911" i="19" s="1"/>
  <c r="L4902" i="19"/>
  <c r="K4902" i="19"/>
  <c r="D4902" i="19"/>
  <c r="AJ4898" i="19"/>
  <c r="AH4898" i="19"/>
  <c r="AG4898" i="19"/>
  <c r="AF4898" i="19"/>
  <c r="AE4898" i="19"/>
  <c r="AD4898" i="19"/>
  <c r="AJ4897" i="19"/>
  <c r="AH4897" i="19"/>
  <c r="AG4897" i="19"/>
  <c r="AF4897" i="19"/>
  <c r="AE4897" i="19"/>
  <c r="AD4897" i="19"/>
  <c r="AJ4896" i="19"/>
  <c r="AH4896" i="19"/>
  <c r="AG4896" i="19"/>
  <c r="AF4896" i="19"/>
  <c r="AE4896" i="19"/>
  <c r="AD4896" i="19"/>
  <c r="AJ4895" i="19"/>
  <c r="AH4895" i="19"/>
  <c r="AG4895" i="19"/>
  <c r="AF4895" i="19"/>
  <c r="AE4895" i="19"/>
  <c r="AD4895" i="19"/>
  <c r="AJ4894" i="19"/>
  <c r="AH4894" i="19"/>
  <c r="AG4894" i="19"/>
  <c r="AF4894" i="19"/>
  <c r="AE4894" i="19"/>
  <c r="AD4894" i="19"/>
  <c r="AL4893" i="19"/>
  <c r="AJ4893" i="19"/>
  <c r="AH4893" i="19"/>
  <c r="AG4893" i="19"/>
  <c r="AF4893" i="19"/>
  <c r="AE4893" i="19"/>
  <c r="AD4893" i="19"/>
  <c r="AN4892" i="19"/>
  <c r="K4894" i="19" s="1"/>
  <c r="AK4892" i="19"/>
  <c r="I4894" i="19" s="1"/>
  <c r="AN4859" i="19"/>
  <c r="K4825" i="19" s="1"/>
  <c r="K6425" i="19" s="1"/>
  <c r="AK4859" i="19"/>
  <c r="I4825" i="19" s="1"/>
  <c r="I6425" i="19" s="1"/>
  <c r="L4833" i="19"/>
  <c r="K4833" i="19"/>
  <c r="I4841" i="19" s="1"/>
  <c r="I4833" i="19"/>
  <c r="K4841" i="19" s="1"/>
  <c r="H4833" i="19"/>
  <c r="F4841" i="19" s="1"/>
  <c r="F4833" i="19"/>
  <c r="H4841" i="19" s="1"/>
  <c r="E4833" i="19"/>
  <c r="C4841" i="19" s="1"/>
  <c r="D4833" i="19"/>
  <c r="D4841" i="19" s="1"/>
  <c r="C4833" i="19"/>
  <c r="E4841" i="19" s="1"/>
  <c r="B4833" i="19"/>
  <c r="B4841" i="19" s="1"/>
  <c r="AN4822" i="19"/>
  <c r="K4824" i="19" s="1"/>
  <c r="AK4822" i="19"/>
  <c r="I4824" i="19" s="1"/>
  <c r="AL4963" i="19"/>
  <c r="AJ4963" i="19"/>
  <c r="H4932" i="19" s="1"/>
  <c r="AH4963" i="19"/>
  <c r="F4932" i="19" s="1"/>
  <c r="F7463" i="19" s="1"/>
  <c r="AG4963" i="19"/>
  <c r="E4932" i="19" s="1"/>
  <c r="E7463" i="19" s="1"/>
  <c r="AF4963" i="19"/>
  <c r="D4932" i="19" s="1"/>
  <c r="D7463" i="19" s="1"/>
  <c r="AE4963" i="19"/>
  <c r="C4932" i="19" s="1"/>
  <c r="C7463" i="19" s="1"/>
  <c r="AD4963" i="19"/>
  <c r="B4932" i="19" s="1"/>
  <c r="B7463" i="19" s="1"/>
  <c r="AN4956" i="19"/>
  <c r="K4931" i="19" s="1"/>
  <c r="K7462" i="19" s="1"/>
  <c r="AL4956" i="19"/>
  <c r="AK4956" i="19"/>
  <c r="I4931" i="19" s="1"/>
  <c r="I7462" i="19" s="1"/>
  <c r="AJ4956" i="19"/>
  <c r="H4931" i="19" s="1"/>
  <c r="H7462" i="19" s="1"/>
  <c r="AH4956" i="19"/>
  <c r="F4931" i="19" s="1"/>
  <c r="F7462" i="19" s="1"/>
  <c r="AG4956" i="19"/>
  <c r="E4931" i="19" s="1"/>
  <c r="E7462" i="19" s="1"/>
  <c r="AF4956" i="19"/>
  <c r="D4931" i="19" s="1"/>
  <c r="D7462" i="19" s="1"/>
  <c r="AE4956" i="19"/>
  <c r="C4931" i="19" s="1"/>
  <c r="C7462" i="19" s="1"/>
  <c r="AD4956" i="19"/>
  <c r="B4931" i="19" s="1"/>
  <c r="B7462" i="19" s="1"/>
  <c r="L4939" i="19"/>
  <c r="K4932" i="19"/>
  <c r="K7463" i="19" s="1"/>
  <c r="I4932" i="19"/>
  <c r="I7463" i="19" s="1"/>
  <c r="AL4928" i="19"/>
  <c r="AJ4928" i="19"/>
  <c r="H4930" i="19" s="1"/>
  <c r="H4945" i="19" s="1"/>
  <c r="AH4928" i="19"/>
  <c r="F4930" i="19" s="1"/>
  <c r="AG4928" i="19"/>
  <c r="E4930" i="19" s="1"/>
  <c r="AF4928" i="19"/>
  <c r="D4930" i="19" s="1"/>
  <c r="AE4928" i="19"/>
  <c r="C4930" i="19" s="1"/>
  <c r="AN4928" i="19"/>
  <c r="K4930" i="19" s="1"/>
  <c r="AK4928" i="19"/>
  <c r="I4930" i="19" s="1"/>
  <c r="AD4928" i="19"/>
  <c r="B4930" i="19" s="1"/>
  <c r="AN4777" i="19"/>
  <c r="K4757" i="19" s="1"/>
  <c r="AK4777" i="19"/>
  <c r="I4757" i="19" s="1"/>
  <c r="AL4759" i="19"/>
  <c r="AJ4759" i="19"/>
  <c r="AH4759" i="19"/>
  <c r="AG4759" i="19"/>
  <c r="AF4759" i="19"/>
  <c r="AE4759" i="19"/>
  <c r="AD4759" i="19"/>
  <c r="AL4758" i="19"/>
  <c r="AJ4758" i="19"/>
  <c r="AH4758" i="19"/>
  <c r="AG4758" i="19"/>
  <c r="AF4758" i="19"/>
  <c r="AE4758" i="19"/>
  <c r="AL4757" i="19"/>
  <c r="AJ4757" i="19"/>
  <c r="AH4757" i="19"/>
  <c r="AG4757" i="19"/>
  <c r="AF4757" i="19"/>
  <c r="AE4757" i="19"/>
  <c r="AD4757" i="19"/>
  <c r="AL4756" i="19"/>
  <c r="AJ4756" i="19"/>
  <c r="AH4756" i="19"/>
  <c r="AG4756" i="19"/>
  <c r="AF4756" i="19"/>
  <c r="AE4756" i="19"/>
  <c r="AD4756" i="19"/>
  <c r="AL4755" i="19"/>
  <c r="AJ4755" i="19"/>
  <c r="AH4755" i="19"/>
  <c r="AG4755" i="19"/>
  <c r="AF4755" i="19"/>
  <c r="AE4755" i="19"/>
  <c r="AD4755" i="19"/>
  <c r="AN4754" i="19"/>
  <c r="K4756" i="19" s="1"/>
  <c r="AK4754" i="19"/>
  <c r="I4756" i="19" s="1"/>
  <c r="AL4749" i="19"/>
  <c r="AJ4749" i="19"/>
  <c r="AH4749" i="19"/>
  <c r="AG4749" i="19"/>
  <c r="AF4749" i="19"/>
  <c r="AE4749" i="19"/>
  <c r="AD4749" i="19"/>
  <c r="L4721" i="19"/>
  <c r="K4721" i="19"/>
  <c r="I4729" i="19" s="1"/>
  <c r="I4721" i="19"/>
  <c r="K4729" i="19" s="1"/>
  <c r="H4721" i="19"/>
  <c r="F4729" i="19" s="1"/>
  <c r="F4721" i="19"/>
  <c r="H4729" i="19" s="1"/>
  <c r="E4721" i="19"/>
  <c r="C4729" i="19" s="1"/>
  <c r="D4721" i="19"/>
  <c r="D4729" i="19" s="1"/>
  <c r="C4721" i="19"/>
  <c r="E4729" i="19" s="1"/>
  <c r="B4721" i="19"/>
  <c r="B4729" i="19" s="1"/>
  <c r="K4713" i="19"/>
  <c r="K4148" i="19" s="1"/>
  <c r="I4713" i="19"/>
  <c r="I4148" i="19" s="1"/>
  <c r="M4711" i="19"/>
  <c r="N94" i="19" s="1"/>
  <c r="AN4710" i="19"/>
  <c r="K4712" i="19" s="1"/>
  <c r="K4147" i="19" s="1"/>
  <c r="AK4710" i="19"/>
  <c r="I4712" i="19" s="1"/>
  <c r="I4147" i="19" s="1"/>
  <c r="AL4705" i="19"/>
  <c r="AJ4705" i="19"/>
  <c r="H4682" i="19" s="1"/>
  <c r="H3629" i="19" s="1"/>
  <c r="AH4705" i="19"/>
  <c r="F4682" i="19" s="1"/>
  <c r="F3629" i="19" s="1"/>
  <c r="AG4705" i="19"/>
  <c r="E4682" i="19" s="1"/>
  <c r="E3629" i="19" s="1"/>
  <c r="AF4705" i="19"/>
  <c r="D4682" i="19" s="1"/>
  <c r="D3629" i="19" s="1"/>
  <c r="AE4705" i="19"/>
  <c r="C4682" i="19" s="1"/>
  <c r="C3629" i="19" s="1"/>
  <c r="AD4705" i="19"/>
  <c r="B4682" i="19" s="1"/>
  <c r="B3629" i="19" s="1"/>
  <c r="AN4701" i="19"/>
  <c r="K4681" i="19" s="1"/>
  <c r="K3628" i="19" s="1"/>
  <c r="AL4701" i="19"/>
  <c r="AK4701" i="19"/>
  <c r="I4681" i="19" s="1"/>
  <c r="I3628" i="19" s="1"/>
  <c r="AJ4701" i="19"/>
  <c r="H4681" i="19" s="1"/>
  <c r="H3628" i="19" s="1"/>
  <c r="AH4701" i="19"/>
  <c r="F4681" i="19" s="1"/>
  <c r="F3628" i="19" s="1"/>
  <c r="AG4701" i="19"/>
  <c r="E4681" i="19" s="1"/>
  <c r="E3628" i="19" s="1"/>
  <c r="AF4701" i="19"/>
  <c r="D4681" i="19" s="1"/>
  <c r="D3628" i="19" s="1"/>
  <c r="AE4701" i="19"/>
  <c r="AD4701" i="19"/>
  <c r="B4681" i="19" s="1"/>
  <c r="B3628" i="19" s="1"/>
  <c r="L4689" i="19"/>
  <c r="L4688" i="19"/>
  <c r="K4682" i="19"/>
  <c r="K3629" i="19" s="1"/>
  <c r="I4682" i="19"/>
  <c r="I3629" i="19" s="1"/>
  <c r="C4681" i="19"/>
  <c r="C3628" i="19" s="1"/>
  <c r="AL4679" i="19"/>
  <c r="AL4678" i="19" s="1"/>
  <c r="AJ4679" i="19"/>
  <c r="AJ4678" i="19" s="1"/>
  <c r="H4680" i="19" s="1"/>
  <c r="H3627" i="19" s="1"/>
  <c r="AH4679" i="19"/>
  <c r="AH4678" i="19" s="1"/>
  <c r="F4680" i="19" s="1"/>
  <c r="F3627" i="19" s="1"/>
  <c r="AG4679" i="19"/>
  <c r="AG4678" i="19" s="1"/>
  <c r="E4680" i="19" s="1"/>
  <c r="E3627" i="19" s="1"/>
  <c r="AF4679" i="19"/>
  <c r="AF4678" i="19" s="1"/>
  <c r="D4680" i="19" s="1"/>
  <c r="D3627" i="19" s="1"/>
  <c r="AE4679" i="19"/>
  <c r="AE4678" i="19" s="1"/>
  <c r="C4680" i="19" s="1"/>
  <c r="C3627" i="19" s="1"/>
  <c r="AD4679" i="19"/>
  <c r="AD4678" i="19" s="1"/>
  <c r="B4680" i="19" s="1"/>
  <c r="B3627" i="19" s="1"/>
  <c r="M4679" i="19"/>
  <c r="AN4678" i="19"/>
  <c r="K4680" i="19" s="1"/>
  <c r="K3627" i="19" s="1"/>
  <c r="AK4678" i="19"/>
  <c r="I4680" i="19" s="1"/>
  <c r="I3627" i="19" s="1"/>
  <c r="AJ4673" i="19"/>
  <c r="H4647" i="19" s="1"/>
  <c r="H3125" i="19" s="1"/>
  <c r="AN4673" i="19"/>
  <c r="AK4673" i="19"/>
  <c r="I4647" i="19" s="1"/>
  <c r="I3125" i="19" s="1"/>
  <c r="AL4667" i="19"/>
  <c r="AJ4667" i="19"/>
  <c r="AH4667" i="19"/>
  <c r="AG4667" i="19"/>
  <c r="AF4667" i="19"/>
  <c r="AE4667" i="19"/>
  <c r="AD4667" i="19"/>
  <c r="AJ4648" i="19"/>
  <c r="AH4648" i="19"/>
  <c r="AG4648" i="19"/>
  <c r="AF4648" i="19"/>
  <c r="AE4648" i="19"/>
  <c r="AD4648" i="19"/>
  <c r="AJ4647" i="19"/>
  <c r="AH4647" i="19"/>
  <c r="AG4647" i="19"/>
  <c r="AF4647" i="19"/>
  <c r="AE4647" i="19"/>
  <c r="K4647" i="19"/>
  <c r="AJ4646" i="19"/>
  <c r="AH4646" i="19"/>
  <c r="AG4646" i="19"/>
  <c r="AF4646" i="19"/>
  <c r="AE4646" i="19"/>
  <c r="AD4646" i="19"/>
  <c r="AJ4645" i="19"/>
  <c r="AH4645" i="19"/>
  <c r="AG4645" i="19"/>
  <c r="AF4645" i="19"/>
  <c r="AE4645" i="19"/>
  <c r="AD4645" i="19"/>
  <c r="AL4644" i="19"/>
  <c r="AJ4644" i="19"/>
  <c r="AH4644" i="19"/>
  <c r="AG4644" i="19"/>
  <c r="AF4644" i="19"/>
  <c r="AE4644" i="19"/>
  <c r="AD4644" i="19"/>
  <c r="AN4643" i="19"/>
  <c r="K4645" i="19" s="1"/>
  <c r="K3123" i="19" s="1"/>
  <c r="AK4643" i="19"/>
  <c r="I4645" i="19" s="1"/>
  <c r="I3123" i="19" s="1"/>
  <c r="AL4638" i="19"/>
  <c r="AJ4638" i="19"/>
  <c r="AH4638" i="19"/>
  <c r="AG4638" i="19"/>
  <c r="AF4638" i="19"/>
  <c r="AE4638" i="19"/>
  <c r="AD4638" i="19"/>
  <c r="AN4635" i="19"/>
  <c r="K4614" i="19" s="1"/>
  <c r="AK4635" i="19"/>
  <c r="I4614" i="19" s="1"/>
  <c r="L4622" i="19"/>
  <c r="K4622" i="19"/>
  <c r="I4630" i="19" s="1"/>
  <c r="I4622" i="19"/>
  <c r="K4630" i="19" s="1"/>
  <c r="H4622" i="19"/>
  <c r="F4630" i="19" s="1"/>
  <c r="F4622" i="19"/>
  <c r="H4630" i="19" s="1"/>
  <c r="E4622" i="19"/>
  <c r="C4630" i="19" s="1"/>
  <c r="D4622" i="19"/>
  <c r="D4630" i="19" s="1"/>
  <c r="C4622" i="19"/>
  <c r="E4630" i="19" s="1"/>
  <c r="B4622" i="19"/>
  <c r="B4630" i="19" s="1"/>
  <c r="AL4613" i="19"/>
  <c r="AJ4613" i="19"/>
  <c r="AH4613" i="19"/>
  <c r="AG4613" i="19"/>
  <c r="AF4613" i="19"/>
  <c r="AF4612" i="19"/>
  <c r="AE4613" i="19"/>
  <c r="AD4613" i="19"/>
  <c r="AL4612" i="19"/>
  <c r="AJ4612" i="19"/>
  <c r="AH4612" i="19"/>
  <c r="AG4612" i="19"/>
  <c r="AE4612" i="19"/>
  <c r="AE4611" i="19" s="1"/>
  <c r="C4613" i="19" s="1"/>
  <c r="AD4612" i="19"/>
  <c r="AN4611" i="19"/>
  <c r="K4613" i="19" s="1"/>
  <c r="K2609" i="19" s="1"/>
  <c r="AK4611" i="19"/>
  <c r="I4613" i="19" s="1"/>
  <c r="I2609" i="19" s="1"/>
  <c r="AL4606" i="19"/>
  <c r="AJ4606" i="19"/>
  <c r="H4559" i="19" s="1"/>
  <c r="H2050" i="19" s="1"/>
  <c r="AH4606" i="19"/>
  <c r="F4559" i="19" s="1"/>
  <c r="AG4606" i="19"/>
  <c r="E4559" i="19" s="1"/>
  <c r="E2050" i="19" s="1"/>
  <c r="AF4606" i="19"/>
  <c r="D4559" i="19" s="1"/>
  <c r="D2050" i="19" s="1"/>
  <c r="AE4606" i="19"/>
  <c r="C4559" i="19" s="1"/>
  <c r="C2050" i="19" s="1"/>
  <c r="AD4606" i="19"/>
  <c r="B4559" i="19" s="1"/>
  <c r="B2050" i="19" s="1"/>
  <c r="AN4606" i="19"/>
  <c r="K4559" i="19" s="1"/>
  <c r="K2050" i="19" s="1"/>
  <c r="AK4606" i="19"/>
  <c r="AN4582" i="19"/>
  <c r="K4558" i="19" s="1"/>
  <c r="K2049" i="19" s="1"/>
  <c r="AL4582" i="19"/>
  <c r="AK4582" i="19"/>
  <c r="I4558" i="19" s="1"/>
  <c r="I2049" i="19" s="1"/>
  <c r="AJ4582" i="19"/>
  <c r="H4558" i="19" s="1"/>
  <c r="H2049" i="19" s="1"/>
  <c r="AH4582" i="19"/>
  <c r="F4558" i="19" s="1"/>
  <c r="AG4582" i="19"/>
  <c r="E4558" i="19" s="1"/>
  <c r="E2049" i="19" s="1"/>
  <c r="AF4582" i="19"/>
  <c r="D4558" i="19" s="1"/>
  <c r="D2049" i="19" s="1"/>
  <c r="AE4582" i="19"/>
  <c r="C4558" i="19" s="1"/>
  <c r="C2049" i="19" s="1"/>
  <c r="AD4582" i="19"/>
  <c r="B4558" i="19" s="1"/>
  <c r="L4566" i="19"/>
  <c r="I4559" i="19"/>
  <c r="I2050" i="19" s="1"/>
  <c r="AL4556" i="19"/>
  <c r="AJ4556" i="19"/>
  <c r="AH4556" i="19"/>
  <c r="AG4556" i="19"/>
  <c r="AF4556" i="19"/>
  <c r="AE4556" i="19"/>
  <c r="AD4556" i="19"/>
  <c r="M4556" i="19"/>
  <c r="N92" i="19" s="1"/>
  <c r="AN4555" i="19"/>
  <c r="K4557" i="19" s="1"/>
  <c r="AK4555" i="19"/>
  <c r="I4557" i="19" s="1"/>
  <c r="I2048" i="19" s="1"/>
  <c r="AL4550" i="19"/>
  <c r="AJ4550" i="19"/>
  <c r="AH4550" i="19"/>
  <c r="AG4550" i="19"/>
  <c r="AF4550" i="19"/>
  <c r="AE4550" i="19"/>
  <c r="AD4550" i="19"/>
  <c r="L4531" i="19"/>
  <c r="K4531" i="19"/>
  <c r="I4539" i="19" s="1"/>
  <c r="I4531" i="19"/>
  <c r="K4539" i="19" s="1"/>
  <c r="H4531" i="19"/>
  <c r="F4539" i="19" s="1"/>
  <c r="F4531" i="19"/>
  <c r="H4539" i="19" s="1"/>
  <c r="E4531" i="19"/>
  <c r="C4539" i="19" s="1"/>
  <c r="D4531" i="19"/>
  <c r="D4539" i="19" s="1"/>
  <c r="C4531" i="19"/>
  <c r="E4539" i="19" s="1"/>
  <c r="B4531" i="19"/>
  <c r="B4539" i="19" s="1"/>
  <c r="K1517" i="19"/>
  <c r="I4523" i="19"/>
  <c r="AL4521" i="19"/>
  <c r="AJ4521" i="19"/>
  <c r="AJ4520" i="19" s="1"/>
  <c r="H4522" i="19" s="1"/>
  <c r="H1516" i="19" s="1"/>
  <c r="AH4521" i="19"/>
  <c r="AG4521" i="19"/>
  <c r="AF4521" i="19"/>
  <c r="AE4521" i="19"/>
  <c r="AD4521" i="19"/>
  <c r="AN4520" i="19"/>
  <c r="K4522" i="19" s="1"/>
  <c r="K1516" i="19" s="1"/>
  <c r="AK4520" i="19"/>
  <c r="I4522" i="19" s="1"/>
  <c r="I1516" i="19" s="1"/>
  <c r="AL4475" i="19"/>
  <c r="AJ4475" i="19"/>
  <c r="H4436" i="19" s="1"/>
  <c r="H451" i="19" s="1"/>
  <c r="F459" i="19" s="1"/>
  <c r="AH4475" i="19"/>
  <c r="F4436" i="19" s="1"/>
  <c r="AG4475" i="19"/>
  <c r="E4436" i="19" s="1"/>
  <c r="AF4475" i="19"/>
  <c r="D4436" i="19" s="1"/>
  <c r="D451" i="19" s="1"/>
  <c r="D459" i="19" s="1"/>
  <c r="AE4475" i="19"/>
  <c r="C4436" i="19" s="1"/>
  <c r="C451" i="19" s="1"/>
  <c r="E459" i="19" s="1"/>
  <c r="AD4475" i="19"/>
  <c r="B4436" i="19" s="1"/>
  <c r="B451" i="19" s="1"/>
  <c r="B459" i="19" s="1"/>
  <c r="AN4475" i="19"/>
  <c r="K4436" i="19" s="1"/>
  <c r="K451" i="19" s="1"/>
  <c r="I459" i="19" s="1"/>
  <c r="AK4475" i="19"/>
  <c r="I4436" i="19" s="1"/>
  <c r="I451" i="19" s="1"/>
  <c r="K459" i="19" s="1"/>
  <c r="AN4459" i="19"/>
  <c r="AL4459" i="19"/>
  <c r="AK4459" i="19"/>
  <c r="AJ4459" i="19"/>
  <c r="H4435" i="19" s="1"/>
  <c r="H450" i="19" s="1"/>
  <c r="AH4459" i="19"/>
  <c r="F4435" i="19" s="1"/>
  <c r="F450" i="19" s="1"/>
  <c r="AG4459" i="19"/>
  <c r="E4435" i="19" s="1"/>
  <c r="E450" i="19" s="1"/>
  <c r="AF4459" i="19"/>
  <c r="D4435" i="19" s="1"/>
  <c r="D450" i="19" s="1"/>
  <c r="AE4459" i="19"/>
  <c r="C4435" i="19" s="1"/>
  <c r="C450" i="19" s="1"/>
  <c r="AD4459" i="19"/>
  <c r="B4435" i="19" s="1"/>
  <c r="B450" i="19" s="1"/>
  <c r="L4443" i="19"/>
  <c r="K4443" i="19"/>
  <c r="I4443" i="19"/>
  <c r="H4443" i="19"/>
  <c r="F4443" i="19"/>
  <c r="E4443" i="19"/>
  <c r="D4443" i="19"/>
  <c r="D4451" i="19" s="1"/>
  <c r="C4443" i="19"/>
  <c r="B4443" i="19"/>
  <c r="B4451" i="19" s="1"/>
  <c r="AL4433" i="19"/>
  <c r="AJ4433" i="19"/>
  <c r="AH4433" i="19"/>
  <c r="AG4433" i="19"/>
  <c r="AF4433" i="19"/>
  <c r="AE4433" i="19"/>
  <c r="AD4433" i="19"/>
  <c r="AN4432" i="19"/>
  <c r="K4434" i="19" s="1"/>
  <c r="K449" i="19" s="1"/>
  <c r="AK4432" i="19"/>
  <c r="I4434" i="19" s="1"/>
  <c r="AN4427" i="19"/>
  <c r="K4398" i="19" s="1"/>
  <c r="K8539" i="19" s="1"/>
  <c r="AK4427" i="19"/>
  <c r="I4398" i="19" s="1"/>
  <c r="I8539" i="19" s="1"/>
  <c r="AN4421" i="19"/>
  <c r="K4397" i="19" s="1"/>
  <c r="K8538" i="19" s="1"/>
  <c r="AK4421" i="19"/>
  <c r="I4397" i="19" s="1"/>
  <c r="K4405" i="19"/>
  <c r="I4405" i="19"/>
  <c r="C4405" i="19"/>
  <c r="K4404" i="19"/>
  <c r="K4403" i="19"/>
  <c r="I4403" i="19"/>
  <c r="AJ4402" i="19"/>
  <c r="AH4402" i="19"/>
  <c r="AG4402" i="19"/>
  <c r="AF4402" i="19"/>
  <c r="AE4402" i="19"/>
  <c r="AD4402" i="19"/>
  <c r="AJ4401" i="19"/>
  <c r="AH4401" i="19"/>
  <c r="AG4401" i="19"/>
  <c r="AF4401" i="19"/>
  <c r="AE4401" i="19"/>
  <c r="AD4401" i="19"/>
  <c r="AJ4400" i="19"/>
  <c r="AH4400" i="19"/>
  <c r="AG4400" i="19"/>
  <c r="AF4400" i="19"/>
  <c r="AE4400" i="19"/>
  <c r="AD4400" i="19"/>
  <c r="AJ4399" i="19"/>
  <c r="AH4399" i="19"/>
  <c r="AG4399" i="19"/>
  <c r="AF4399" i="19"/>
  <c r="AE4399" i="19"/>
  <c r="AD4399" i="19"/>
  <c r="AJ4398" i="19"/>
  <c r="AH4398" i="19"/>
  <c r="AG4398" i="19"/>
  <c r="AF4398" i="19"/>
  <c r="AE4398" i="19"/>
  <c r="AD4398" i="19"/>
  <c r="AJ4397" i="19"/>
  <c r="AH4397" i="19"/>
  <c r="AG4397" i="19"/>
  <c r="AF4397" i="19"/>
  <c r="AE4397" i="19"/>
  <c r="AD4397" i="19"/>
  <c r="AJ4396" i="19"/>
  <c r="AH4396" i="19"/>
  <c r="AG4396" i="19"/>
  <c r="AF4396" i="19"/>
  <c r="AE4396" i="19"/>
  <c r="AD4396" i="19"/>
  <c r="AL4395" i="19"/>
  <c r="AJ4395" i="19"/>
  <c r="AH4395" i="19"/>
  <c r="AG4395" i="19"/>
  <c r="AF4395" i="19"/>
  <c r="AE4395" i="19"/>
  <c r="AD4395" i="19"/>
  <c r="M4395" i="19"/>
  <c r="AN4394" i="19"/>
  <c r="K4396" i="19" s="1"/>
  <c r="AK4394" i="19"/>
  <c r="I4396" i="19" s="1"/>
  <c r="AL4389" i="19"/>
  <c r="AJ4389" i="19"/>
  <c r="AH4389" i="19"/>
  <c r="AG4389" i="19"/>
  <c r="AF4389" i="19"/>
  <c r="AE4389" i="19"/>
  <c r="AD4389" i="19"/>
  <c r="AN4382" i="19"/>
  <c r="K4358" i="19" s="1"/>
  <c r="AK4382" i="19"/>
  <c r="I4358" i="19" s="1"/>
  <c r="I7950" i="19" s="1"/>
  <c r="L4366" i="19"/>
  <c r="K4366" i="19"/>
  <c r="I4374" i="19" s="1"/>
  <c r="I4366" i="19"/>
  <c r="K4374" i="19" s="1"/>
  <c r="H4366" i="19"/>
  <c r="F4374" i="19" s="1"/>
  <c r="F4366" i="19"/>
  <c r="H4374" i="19" s="1"/>
  <c r="E4366" i="19"/>
  <c r="C4374" i="19" s="1"/>
  <c r="D4366" i="19"/>
  <c r="D4374" i="19" s="1"/>
  <c r="C4366" i="19"/>
  <c r="E4374" i="19" s="1"/>
  <c r="B4366" i="19"/>
  <c r="B4374" i="19" s="1"/>
  <c r="I4364" i="19"/>
  <c r="AJ4358" i="19"/>
  <c r="AH4358" i="19"/>
  <c r="AG4358" i="19"/>
  <c r="AF4358" i="19"/>
  <c r="AE4358" i="19"/>
  <c r="AD4358" i="19"/>
  <c r="AJ4357" i="19"/>
  <c r="AH4357" i="19"/>
  <c r="AG4357" i="19"/>
  <c r="AF4357" i="19"/>
  <c r="AE4357" i="19"/>
  <c r="AD4357" i="19"/>
  <c r="AL4356" i="19"/>
  <c r="AJ4356" i="19"/>
  <c r="AH4356" i="19"/>
  <c r="AG4356" i="19"/>
  <c r="AF4356" i="19"/>
  <c r="AE4356" i="19"/>
  <c r="AD4356" i="19"/>
  <c r="M4356" i="19"/>
  <c r="N86" i="19" s="1"/>
  <c r="AN4355" i="19"/>
  <c r="K4357" i="19" s="1"/>
  <c r="AK4355" i="19"/>
  <c r="I4357" i="19" s="1"/>
  <c r="AL4314" i="19"/>
  <c r="AE4314" i="19"/>
  <c r="C4294" i="19" s="1"/>
  <c r="C6942" i="19" s="1"/>
  <c r="AN4314" i="19"/>
  <c r="K4294" i="19" s="1"/>
  <c r="K6942" i="19" s="1"/>
  <c r="AK4314" i="19"/>
  <c r="I4294" i="19" s="1"/>
  <c r="I6942" i="19" s="1"/>
  <c r="L4302" i="19"/>
  <c r="K4302" i="19"/>
  <c r="I4302" i="19"/>
  <c r="H4302" i="19"/>
  <c r="F4302" i="19"/>
  <c r="E4302" i="19"/>
  <c r="D4302" i="19"/>
  <c r="C4302" i="19"/>
  <c r="B4302" i="19"/>
  <c r="D4301" i="19"/>
  <c r="AL4294" i="19"/>
  <c r="AJ4294" i="19"/>
  <c r="AH4294" i="19"/>
  <c r="AG4294" i="19"/>
  <c r="AF4294" i="19"/>
  <c r="AE4294" i="19"/>
  <c r="AD4294" i="19"/>
  <c r="AL4293" i="19"/>
  <c r="AJ4293" i="19"/>
  <c r="AH4293" i="19"/>
  <c r="AG4293" i="19"/>
  <c r="AF4293" i="19"/>
  <c r="AE4293" i="19"/>
  <c r="AD4293" i="19"/>
  <c r="AL4292" i="19"/>
  <c r="AJ4292" i="19"/>
  <c r="AH4292" i="19"/>
  <c r="AG4292" i="19"/>
  <c r="AF4292" i="19"/>
  <c r="AE4292" i="19"/>
  <c r="AD4292" i="19"/>
  <c r="M4292" i="19"/>
  <c r="N84" i="19" s="1"/>
  <c r="AN4291" i="19"/>
  <c r="K4293" i="19" s="1"/>
  <c r="AK4291" i="19"/>
  <c r="I4293" i="19" s="1"/>
  <c r="AL4286" i="19"/>
  <c r="AJ4286" i="19"/>
  <c r="AH4286" i="19"/>
  <c r="AG4286" i="19"/>
  <c r="AF4286" i="19"/>
  <c r="AE4286" i="19"/>
  <c r="AD4286" i="19"/>
  <c r="L4260" i="19"/>
  <c r="K4260" i="19"/>
  <c r="I4268" i="19" s="1"/>
  <c r="I4260" i="19"/>
  <c r="K4268" i="19" s="1"/>
  <c r="H4260" i="19"/>
  <c r="F4268" i="19" s="1"/>
  <c r="F4260" i="19"/>
  <c r="H4268" i="19" s="1"/>
  <c r="E4260" i="19"/>
  <c r="C4268" i="19" s="1"/>
  <c r="D4260" i="19"/>
  <c r="D4268" i="19" s="1"/>
  <c r="C4260" i="19"/>
  <c r="E4268" i="19" s="1"/>
  <c r="B4260" i="19"/>
  <c r="B4268" i="19" s="1"/>
  <c r="AJ4253" i="19"/>
  <c r="AH4253" i="19"/>
  <c r="AG4253" i="19"/>
  <c r="AF4253" i="19"/>
  <c r="AE4253" i="19"/>
  <c r="AD4253" i="19"/>
  <c r="AJ4252" i="19"/>
  <c r="AH4252" i="19"/>
  <c r="AG4252" i="19"/>
  <c r="AF4252" i="19"/>
  <c r="AE4252" i="19"/>
  <c r="AD4252" i="19"/>
  <c r="K4252" i="19"/>
  <c r="K6378" i="19" s="1"/>
  <c r="I4252" i="19"/>
  <c r="I6378" i="19" s="1"/>
  <c r="AJ4251" i="19"/>
  <c r="AH4251" i="19"/>
  <c r="AG4251" i="19"/>
  <c r="AF4251" i="19"/>
  <c r="AE4251" i="19"/>
  <c r="AD4251" i="19"/>
  <c r="AL4250" i="19"/>
  <c r="AJ4250" i="19"/>
  <c r="AH4250" i="19"/>
  <c r="AG4250" i="19"/>
  <c r="AF4250" i="19"/>
  <c r="AE4250" i="19"/>
  <c r="AD4250" i="19"/>
  <c r="M4250" i="19"/>
  <c r="N83" i="19" s="1"/>
  <c r="AN4249" i="19"/>
  <c r="K4251" i="19" s="1"/>
  <c r="AK4249" i="19"/>
  <c r="I4251" i="19" s="1"/>
  <c r="I6377" i="19" s="1"/>
  <c r="K6385" i="19" s="1"/>
  <c r="AL4350" i="19"/>
  <c r="AJ4350" i="19"/>
  <c r="H4327" i="19" s="1"/>
  <c r="H7431" i="19" s="1"/>
  <c r="AH4350" i="19"/>
  <c r="F4327" i="19" s="1"/>
  <c r="F7431" i="19" s="1"/>
  <c r="AG4350" i="19"/>
  <c r="E4327" i="19" s="1"/>
  <c r="E7431" i="19" s="1"/>
  <c r="AF4350" i="19"/>
  <c r="D4327" i="19" s="1"/>
  <c r="D7431" i="19" s="1"/>
  <c r="AE4350" i="19"/>
  <c r="C4327" i="19" s="1"/>
  <c r="C7431" i="19" s="1"/>
  <c r="AD4350" i="19"/>
  <c r="B4327" i="19" s="1"/>
  <c r="B7431" i="19" s="1"/>
  <c r="AN4347" i="19"/>
  <c r="K4326" i="19" s="1"/>
  <c r="K7430" i="19" s="1"/>
  <c r="AL4347" i="19"/>
  <c r="AK4347" i="19"/>
  <c r="I4326" i="19" s="1"/>
  <c r="AJ4347" i="19"/>
  <c r="H4326" i="19" s="1"/>
  <c r="H7430" i="19" s="1"/>
  <c r="AH4347" i="19"/>
  <c r="F4326" i="19" s="1"/>
  <c r="F7430" i="19" s="1"/>
  <c r="AG4347" i="19"/>
  <c r="E4326" i="19" s="1"/>
  <c r="E7430" i="19" s="1"/>
  <c r="AF4347" i="19"/>
  <c r="D4326" i="19" s="1"/>
  <c r="AE4347" i="19"/>
  <c r="C4326" i="19" s="1"/>
  <c r="C7430" i="19" s="1"/>
  <c r="AD4347" i="19"/>
  <c r="B4326" i="19" s="1"/>
  <c r="B7430" i="19" s="1"/>
  <c r="L4334" i="19"/>
  <c r="I4333" i="19"/>
  <c r="K4327" i="19"/>
  <c r="K7431" i="19" s="1"/>
  <c r="I4327" i="19"/>
  <c r="I7431" i="19" s="1"/>
  <c r="AL4324" i="19"/>
  <c r="AL4323" i="19" s="1"/>
  <c r="AM4323" i="19" s="1"/>
  <c r="AJ4324" i="19"/>
  <c r="AH4324" i="19"/>
  <c r="AH4323" i="19" s="1"/>
  <c r="F4325" i="19" s="1"/>
  <c r="F7429" i="19" s="1"/>
  <c r="H7437" i="19" s="1"/>
  <c r="AG4324" i="19"/>
  <c r="AF4324" i="19"/>
  <c r="AF4323" i="19" s="1"/>
  <c r="D4325" i="19" s="1"/>
  <c r="AE4324" i="19"/>
  <c r="AD4324" i="19"/>
  <c r="AD4323" i="19" s="1"/>
  <c r="B4325" i="19" s="1"/>
  <c r="AN4323" i="19"/>
  <c r="K4325" i="19" s="1"/>
  <c r="AK4323" i="19"/>
  <c r="I4325" i="19" s="1"/>
  <c r="AI4323" i="19"/>
  <c r="AJ4208" i="19"/>
  <c r="H4184" i="19" s="1"/>
  <c r="AH4208" i="19"/>
  <c r="F4184" i="19" s="1"/>
  <c r="F5318" i="19" s="1"/>
  <c r="AG4208" i="19"/>
  <c r="E4184" i="19" s="1"/>
  <c r="AF4208" i="19"/>
  <c r="D4184" i="19" s="1"/>
  <c r="D5318" i="19" s="1"/>
  <c r="AE4208" i="19"/>
  <c r="C4184" i="19" s="1"/>
  <c r="AD4208" i="19"/>
  <c r="B4184" i="19" s="1"/>
  <c r="B5318" i="19" s="1"/>
  <c r="AN4208" i="19"/>
  <c r="AL4208" i="19"/>
  <c r="L5318" i="19" s="1"/>
  <c r="AK4208" i="19"/>
  <c r="I4184" i="19" s="1"/>
  <c r="I5318" i="19" s="1"/>
  <c r="AL4187" i="19"/>
  <c r="AJ4187" i="19"/>
  <c r="AH4187" i="19"/>
  <c r="AG4187" i="19"/>
  <c r="AF4187" i="19"/>
  <c r="AE4187" i="19"/>
  <c r="AD4187" i="19"/>
  <c r="AL4186" i="19"/>
  <c r="AJ4186" i="19"/>
  <c r="AH4186" i="19"/>
  <c r="AG4186" i="19"/>
  <c r="AF4186" i="19"/>
  <c r="AE4186" i="19"/>
  <c r="AD4186" i="19"/>
  <c r="AL4185" i="19"/>
  <c r="AJ4185" i="19"/>
  <c r="AH4185" i="19"/>
  <c r="AG4185" i="19"/>
  <c r="AF4185" i="19"/>
  <c r="AE4185" i="19"/>
  <c r="AD4185" i="19"/>
  <c r="AL4184" i="19"/>
  <c r="AJ4184" i="19"/>
  <c r="AH4184" i="19"/>
  <c r="AG4184" i="19"/>
  <c r="AF4184" i="19"/>
  <c r="AE4184" i="19"/>
  <c r="AD4184" i="19"/>
  <c r="K4184" i="19"/>
  <c r="AL4183" i="19"/>
  <c r="AJ4183" i="19"/>
  <c r="AH4183" i="19"/>
  <c r="AG4183" i="19"/>
  <c r="AF4183" i="19"/>
  <c r="AE4183" i="19"/>
  <c r="AD4183" i="19"/>
  <c r="AL4182" i="19"/>
  <c r="AJ4182" i="19"/>
  <c r="AH4182" i="19"/>
  <c r="AG4182" i="19"/>
  <c r="AF4182" i="19"/>
  <c r="AE4182" i="19"/>
  <c r="AD4182" i="19"/>
  <c r="AN4181" i="19"/>
  <c r="K4183" i="19" s="1"/>
  <c r="AK4181" i="19"/>
  <c r="I4183" i="19" s="1"/>
  <c r="AN4176" i="19"/>
  <c r="AL4176" i="19"/>
  <c r="AK4176" i="19"/>
  <c r="AJ4176" i="19"/>
  <c r="AH4176" i="19"/>
  <c r="AG4176" i="19"/>
  <c r="AF4176" i="19"/>
  <c r="AE4176" i="19"/>
  <c r="AD4176" i="19"/>
  <c r="AN4165" i="19"/>
  <c r="K4141" i="19" s="1"/>
  <c r="AK4165" i="19"/>
  <c r="I4141" i="19" s="1"/>
  <c r="L4149" i="19"/>
  <c r="K4149" i="19"/>
  <c r="I4157" i="19" s="1"/>
  <c r="I4149" i="19"/>
  <c r="K4157" i="19" s="1"/>
  <c r="H4149" i="19"/>
  <c r="F4157" i="19" s="1"/>
  <c r="F4149" i="19"/>
  <c r="H4157" i="19" s="1"/>
  <c r="E4149" i="19"/>
  <c r="C4157" i="19" s="1"/>
  <c r="D4149" i="19"/>
  <c r="D4157" i="19" s="1"/>
  <c r="C4149" i="19"/>
  <c r="E4157" i="19" s="1"/>
  <c r="B4149" i="19"/>
  <c r="B4157" i="19" s="1"/>
  <c r="AJ4143" i="19"/>
  <c r="AH4143" i="19"/>
  <c r="AG4143" i="19"/>
  <c r="AF4143" i="19"/>
  <c r="AE4143" i="19"/>
  <c r="AD4143" i="19"/>
  <c r="AJ4142" i="19"/>
  <c r="AH4142" i="19"/>
  <c r="AG4142" i="19"/>
  <c r="AF4142" i="19"/>
  <c r="AE4142" i="19"/>
  <c r="AD4142" i="19"/>
  <c r="AJ4141" i="19"/>
  <c r="AH4141" i="19"/>
  <c r="AG4141" i="19"/>
  <c r="AF4141" i="19"/>
  <c r="AE4141" i="19"/>
  <c r="AD4141" i="19"/>
  <c r="AJ4140" i="19"/>
  <c r="AH4140" i="19"/>
  <c r="AG4140" i="19"/>
  <c r="AF4140" i="19"/>
  <c r="AE4140" i="19"/>
  <c r="AD4140" i="19"/>
  <c r="AL4139" i="19"/>
  <c r="AJ4139" i="19"/>
  <c r="AH4139" i="19"/>
  <c r="AG4139" i="19"/>
  <c r="AF4139" i="19"/>
  <c r="AE4139" i="19"/>
  <c r="AD4139" i="19"/>
  <c r="M4139" i="19"/>
  <c r="N80" i="19" s="1"/>
  <c r="AN4138" i="19"/>
  <c r="K4140" i="19" s="1"/>
  <c r="AK4138" i="19"/>
  <c r="I4140" i="19" s="1"/>
  <c r="AL4133" i="19"/>
  <c r="AJ4133" i="19"/>
  <c r="H4110" i="19" s="1"/>
  <c r="AH4133" i="19"/>
  <c r="AG4133" i="19"/>
  <c r="E4110" i="19" s="1"/>
  <c r="AF4133" i="19"/>
  <c r="D4110" i="19" s="1"/>
  <c r="D3597" i="19" s="1"/>
  <c r="AE4133" i="19"/>
  <c r="C4110" i="19" s="1"/>
  <c r="AD4133" i="19"/>
  <c r="B4110" i="19" s="1"/>
  <c r="B3597" i="19" s="1"/>
  <c r="AN4129" i="19"/>
  <c r="K4109" i="19" s="1"/>
  <c r="K3596" i="19" s="1"/>
  <c r="AL4129" i="19"/>
  <c r="AK4129" i="19"/>
  <c r="I4109" i="19" s="1"/>
  <c r="I3596" i="19" s="1"/>
  <c r="AJ4129" i="19"/>
  <c r="H4109" i="19" s="1"/>
  <c r="AH4129" i="19"/>
  <c r="F4109" i="19" s="1"/>
  <c r="F3596" i="19" s="1"/>
  <c r="AG4129" i="19"/>
  <c r="E4109" i="19" s="1"/>
  <c r="AF4129" i="19"/>
  <c r="D4109" i="19" s="1"/>
  <c r="D3596" i="19" s="1"/>
  <c r="AE4129" i="19"/>
  <c r="C4109" i="19" s="1"/>
  <c r="AD4129" i="19"/>
  <c r="B4109" i="19" s="1"/>
  <c r="B3596" i="19" s="1"/>
  <c r="L4117" i="19"/>
  <c r="L4116" i="19"/>
  <c r="K4110" i="19"/>
  <c r="K3597" i="19" s="1"/>
  <c r="I4110" i="19"/>
  <c r="I3597" i="19" s="1"/>
  <c r="F4110" i="19"/>
  <c r="F3597" i="19" s="1"/>
  <c r="AL4107" i="19"/>
  <c r="AL4106" i="19" s="1"/>
  <c r="AJ4107" i="19"/>
  <c r="AJ4106" i="19" s="1"/>
  <c r="H4108" i="19" s="1"/>
  <c r="AH4107" i="19"/>
  <c r="AH4106" i="19" s="1"/>
  <c r="F4108" i="19" s="1"/>
  <c r="AG4107" i="19"/>
  <c r="AG4106" i="19" s="1"/>
  <c r="E4108" i="19" s="1"/>
  <c r="AF4107" i="19"/>
  <c r="AF4106" i="19" s="1"/>
  <c r="D4108" i="19" s="1"/>
  <c r="AE4107" i="19"/>
  <c r="AE4106" i="19" s="1"/>
  <c r="C4108" i="19" s="1"/>
  <c r="AD4107" i="19"/>
  <c r="AD4106" i="19" s="1"/>
  <c r="B4108" i="19" s="1"/>
  <c r="M4107" i="19"/>
  <c r="AN4106" i="19"/>
  <c r="K4108" i="19" s="1"/>
  <c r="AK4106" i="19"/>
  <c r="I4108" i="19" s="1"/>
  <c r="AN4101" i="19"/>
  <c r="AL4101" i="19"/>
  <c r="AK4101" i="19"/>
  <c r="AJ4101" i="19"/>
  <c r="AH4101" i="19"/>
  <c r="AG4101" i="19"/>
  <c r="AF4101" i="19"/>
  <c r="AE4101" i="19"/>
  <c r="AD4101" i="19"/>
  <c r="AJ4095" i="19"/>
  <c r="H4072" i="19" s="1"/>
  <c r="H3089" i="19" s="1"/>
  <c r="AH4095" i="19"/>
  <c r="F4072" i="19" s="1"/>
  <c r="AG4095" i="19"/>
  <c r="E4072" i="19" s="1"/>
  <c r="AD4095" i="19"/>
  <c r="B4072" i="19" s="1"/>
  <c r="AN4095" i="19"/>
  <c r="K4072" i="19" s="1"/>
  <c r="K3089" i="19" s="1"/>
  <c r="AK4095" i="19"/>
  <c r="I4072" i="19" s="1"/>
  <c r="I3089" i="19" s="1"/>
  <c r="L4080" i="19"/>
  <c r="K4080" i="19"/>
  <c r="I4088" i="19" s="1"/>
  <c r="I4080" i="19"/>
  <c r="K4088" i="19" s="1"/>
  <c r="H4080" i="19"/>
  <c r="F4088" i="19" s="1"/>
  <c r="F4080" i="19"/>
  <c r="H4088" i="19" s="1"/>
  <c r="E4080" i="19"/>
  <c r="C4088" i="19" s="1"/>
  <c r="D4080" i="19"/>
  <c r="D4088" i="19" s="1"/>
  <c r="C4080" i="19"/>
  <c r="E4088" i="19" s="1"/>
  <c r="B4080" i="19"/>
  <c r="B4088" i="19" s="1"/>
  <c r="AJ4071" i="19"/>
  <c r="AH4071" i="19"/>
  <c r="AG4071" i="19"/>
  <c r="AF4071" i="19"/>
  <c r="AE4071" i="19"/>
  <c r="AD4071" i="19"/>
  <c r="AL4070" i="19"/>
  <c r="AJ4070" i="19"/>
  <c r="AH4070" i="19"/>
  <c r="AG4070" i="19"/>
  <c r="AF4070" i="19"/>
  <c r="AE4070" i="19"/>
  <c r="AD4070" i="19"/>
  <c r="AN4069" i="19"/>
  <c r="K4071" i="19" s="1"/>
  <c r="AK4069" i="19"/>
  <c r="I4071" i="19" s="1"/>
  <c r="AL4064" i="19"/>
  <c r="AJ4064" i="19"/>
  <c r="H4037" i="19" s="1"/>
  <c r="H2574" i="19" s="1"/>
  <c r="F2582" i="19" s="1"/>
  <c r="AH4064" i="19"/>
  <c r="F4037" i="19" s="1"/>
  <c r="AG4064" i="19"/>
  <c r="E4037" i="19" s="1"/>
  <c r="E2574" i="19" s="1"/>
  <c r="C2582" i="19" s="1"/>
  <c r="AF4064" i="19"/>
  <c r="D4037" i="19" s="1"/>
  <c r="AE4064" i="19"/>
  <c r="C4037" i="19" s="1"/>
  <c r="C2574" i="19" s="1"/>
  <c r="E2582" i="19" s="1"/>
  <c r="AD4064" i="19"/>
  <c r="B4037" i="19" s="1"/>
  <c r="AN4064" i="19"/>
  <c r="K4037" i="19" s="1"/>
  <c r="K2574" i="19" s="1"/>
  <c r="I2582" i="19" s="1"/>
  <c r="AK4064" i="19"/>
  <c r="I4037" i="19" s="1"/>
  <c r="I2574" i="19" s="1"/>
  <c r="K2582" i="19" s="1"/>
  <c r="AN4060" i="19"/>
  <c r="AL4060" i="19"/>
  <c r="AK4060" i="19"/>
  <c r="AJ4060" i="19"/>
  <c r="AH4060" i="19"/>
  <c r="AG4060" i="19"/>
  <c r="AF4060" i="19"/>
  <c r="AE4060" i="19"/>
  <c r="AD4060" i="19"/>
  <c r="L4044" i="19"/>
  <c r="K4044" i="19"/>
  <c r="I4044" i="19"/>
  <c r="H4044" i="19"/>
  <c r="F4044" i="19"/>
  <c r="E4044" i="19"/>
  <c r="D4044" i="19"/>
  <c r="D4052" i="19" s="1"/>
  <c r="C4044" i="19"/>
  <c r="B4044" i="19"/>
  <c r="B4052" i="19" s="1"/>
  <c r="AL4036" i="19"/>
  <c r="AJ4036" i="19"/>
  <c r="AH4036" i="19"/>
  <c r="AG4036" i="19"/>
  <c r="AF4036" i="19"/>
  <c r="AE4036" i="19"/>
  <c r="AD4036" i="19"/>
  <c r="AL4035" i="19"/>
  <c r="AJ4035" i="19"/>
  <c r="AH4035" i="19"/>
  <c r="AG4035" i="19"/>
  <c r="AF4035" i="19"/>
  <c r="AE4035" i="19"/>
  <c r="AD4035" i="19"/>
  <c r="AL4034" i="19"/>
  <c r="AJ4034" i="19"/>
  <c r="AH4034" i="19"/>
  <c r="AG4034" i="19"/>
  <c r="AF4034" i="19"/>
  <c r="AE4034" i="19"/>
  <c r="AD4034" i="19"/>
  <c r="M4034" i="19"/>
  <c r="AN4033" i="19"/>
  <c r="K4035" i="19" s="1"/>
  <c r="AK4033" i="19"/>
  <c r="I4035" i="19" s="1"/>
  <c r="AN4028" i="19"/>
  <c r="AL4028" i="19"/>
  <c r="AK4028" i="19"/>
  <c r="I3988" i="19" s="1"/>
  <c r="I1999" i="19" s="1"/>
  <c r="AJ4028" i="19"/>
  <c r="H3988" i="19" s="1"/>
  <c r="H1999" i="19" s="1"/>
  <c r="AH4028" i="19"/>
  <c r="F3988" i="19" s="1"/>
  <c r="F1999" i="19" s="1"/>
  <c r="AG4028" i="19"/>
  <c r="E3988" i="19" s="1"/>
  <c r="E1999" i="19" s="1"/>
  <c r="AF4028" i="19"/>
  <c r="D3988" i="19" s="1"/>
  <c r="D1999" i="19" s="1"/>
  <c r="AE4028" i="19"/>
  <c r="C3988" i="19" s="1"/>
  <c r="C1999" i="19" s="1"/>
  <c r="AD4028" i="19"/>
  <c r="B3988" i="19" s="1"/>
  <c r="AN4011" i="19"/>
  <c r="K3987" i="19" s="1"/>
  <c r="K1998" i="19" s="1"/>
  <c r="AL4011" i="19"/>
  <c r="AK4011" i="19"/>
  <c r="I3987" i="19" s="1"/>
  <c r="I1998" i="19" s="1"/>
  <c r="AJ4011" i="19"/>
  <c r="H3987" i="19" s="1"/>
  <c r="AH4011" i="19"/>
  <c r="F3987" i="19" s="1"/>
  <c r="F1998" i="19" s="1"/>
  <c r="AG4011" i="19"/>
  <c r="E3987" i="19" s="1"/>
  <c r="E1998" i="19" s="1"/>
  <c r="AF4011" i="19"/>
  <c r="D3987" i="19" s="1"/>
  <c r="D1998" i="19" s="1"/>
  <c r="AE4011" i="19"/>
  <c r="C3987" i="19" s="1"/>
  <c r="C1998" i="19" s="1"/>
  <c r="AD4011" i="19"/>
  <c r="B3987" i="19" s="1"/>
  <c r="K3988" i="19"/>
  <c r="K1999" i="19" s="1"/>
  <c r="AL3985" i="19"/>
  <c r="AJ3985" i="19"/>
  <c r="AH3985" i="19"/>
  <c r="AG3985" i="19"/>
  <c r="AF3985" i="19"/>
  <c r="AE3985" i="19"/>
  <c r="AD3985" i="19"/>
  <c r="M3985" i="19"/>
  <c r="N78" i="19" s="1"/>
  <c r="AN3984" i="19"/>
  <c r="K3986" i="19" s="1"/>
  <c r="K1997" i="19" s="1"/>
  <c r="AK3984" i="19"/>
  <c r="I3986" i="19" s="1"/>
  <c r="I1997" i="19" s="1"/>
  <c r="AN3979" i="19"/>
  <c r="AL3979" i="19"/>
  <c r="AK3979" i="19"/>
  <c r="AJ3979" i="19"/>
  <c r="AH3979" i="19"/>
  <c r="AG3979" i="19"/>
  <c r="AF3979" i="19"/>
  <c r="AE3979" i="19"/>
  <c r="AD3979" i="19"/>
  <c r="AN3976" i="19"/>
  <c r="K3952" i="19" s="1"/>
  <c r="K1480" i="19" s="1"/>
  <c r="AK3976" i="19"/>
  <c r="I3952" i="19" s="1"/>
  <c r="I1480" i="19" s="1"/>
  <c r="L3960" i="19"/>
  <c r="K3960" i="19"/>
  <c r="I3968" i="19" s="1"/>
  <c r="I3960" i="19"/>
  <c r="K3968" i="19" s="1"/>
  <c r="H3960" i="19"/>
  <c r="F3968" i="19" s="1"/>
  <c r="F3960" i="19"/>
  <c r="H3968" i="19" s="1"/>
  <c r="E3960" i="19"/>
  <c r="C3968" i="19" s="1"/>
  <c r="D3960" i="19"/>
  <c r="D3968" i="19" s="1"/>
  <c r="C3960" i="19"/>
  <c r="E3968" i="19" s="1"/>
  <c r="B3960" i="19"/>
  <c r="B3968" i="19" s="1"/>
  <c r="AL3950" i="19"/>
  <c r="AJ3950" i="19"/>
  <c r="AH3950" i="19"/>
  <c r="AG3950" i="19"/>
  <c r="AF3950" i="19"/>
  <c r="AE3950" i="19"/>
  <c r="AD3950" i="19"/>
  <c r="AN3949" i="19"/>
  <c r="K3951" i="19" s="1"/>
  <c r="K1479" i="19" s="1"/>
  <c r="AK3949" i="19"/>
  <c r="I3951" i="19" s="1"/>
  <c r="I1479" i="19" s="1"/>
  <c r="AN3903" i="19"/>
  <c r="K3879" i="19" s="1"/>
  <c r="K414" i="19" s="1"/>
  <c r="AL3903" i="19"/>
  <c r="AK3903" i="19"/>
  <c r="I3879" i="19" s="1"/>
  <c r="I414" i="19" s="1"/>
  <c r="AJ3903" i="19"/>
  <c r="H3879" i="19" s="1"/>
  <c r="H414" i="19" s="1"/>
  <c r="AH3903" i="19"/>
  <c r="F3879" i="19" s="1"/>
  <c r="F414" i="19" s="1"/>
  <c r="AG3903" i="19"/>
  <c r="E3879" i="19" s="1"/>
  <c r="E414" i="19" s="1"/>
  <c r="AF3903" i="19"/>
  <c r="D3879" i="19" s="1"/>
  <c r="D414" i="19" s="1"/>
  <c r="AE3903" i="19"/>
  <c r="C3879" i="19" s="1"/>
  <c r="C414" i="19" s="1"/>
  <c r="AD3903" i="19"/>
  <c r="B3879" i="19" s="1"/>
  <c r="L3887" i="19"/>
  <c r="AL3877" i="19"/>
  <c r="AJ3877" i="19"/>
  <c r="AH3877" i="19"/>
  <c r="AG3877" i="19"/>
  <c r="AF3877" i="19"/>
  <c r="AE3877" i="19"/>
  <c r="AD3877" i="19"/>
  <c r="AN3876" i="19"/>
  <c r="K3878" i="19" s="1"/>
  <c r="K413" i="19" s="1"/>
  <c r="AK3876" i="19"/>
  <c r="I3878" i="19" s="1"/>
  <c r="I413" i="19" s="1"/>
  <c r="AL3871" i="19"/>
  <c r="AJ3871" i="19"/>
  <c r="H3848" i="19" s="1"/>
  <c r="H8507" i="19" s="1"/>
  <c r="AH3871" i="19"/>
  <c r="F3848" i="19" s="1"/>
  <c r="F8507" i="19" s="1"/>
  <c r="AG3871" i="19"/>
  <c r="E3848" i="19" s="1"/>
  <c r="E8507" i="19" s="1"/>
  <c r="AF3871" i="19"/>
  <c r="D3848" i="19" s="1"/>
  <c r="D8507" i="19" s="1"/>
  <c r="AE3871" i="19"/>
  <c r="C3848" i="19" s="1"/>
  <c r="C8507" i="19" s="1"/>
  <c r="AD3871" i="19"/>
  <c r="B3848" i="19" s="1"/>
  <c r="B8507" i="19" s="1"/>
  <c r="AN3867" i="19"/>
  <c r="K3847" i="19" s="1"/>
  <c r="K8506" i="19" s="1"/>
  <c r="AL3867" i="19"/>
  <c r="AK3867" i="19"/>
  <c r="I3847" i="19" s="1"/>
  <c r="I8506" i="19" s="1"/>
  <c r="AJ3867" i="19"/>
  <c r="H3847" i="19" s="1"/>
  <c r="H8506" i="19" s="1"/>
  <c r="AH3867" i="19"/>
  <c r="F3847" i="19" s="1"/>
  <c r="F8506" i="19" s="1"/>
  <c r="AG3867" i="19"/>
  <c r="E3847" i="19" s="1"/>
  <c r="E8506" i="19" s="1"/>
  <c r="AF3867" i="19"/>
  <c r="D3847" i="19" s="1"/>
  <c r="D8506" i="19" s="1"/>
  <c r="AE3867" i="19"/>
  <c r="C3847" i="19" s="1"/>
  <c r="C8506" i="19" s="1"/>
  <c r="AD3867" i="19"/>
  <c r="B3847" i="19" s="1"/>
  <c r="B8506" i="19" s="1"/>
  <c r="L3855" i="19"/>
  <c r="I3855" i="19"/>
  <c r="H3855" i="19"/>
  <c r="E3855" i="19"/>
  <c r="C3855" i="19"/>
  <c r="L3854" i="19"/>
  <c r="K3854" i="19"/>
  <c r="I3854" i="19"/>
  <c r="F3854" i="19"/>
  <c r="D3854" i="19"/>
  <c r="B3854" i="19"/>
  <c r="K3853" i="19"/>
  <c r="D3853" i="19"/>
  <c r="K3848" i="19"/>
  <c r="K8507" i="19" s="1"/>
  <c r="I8515" i="19" s="1"/>
  <c r="I3848" i="19"/>
  <c r="I8507" i="19" s="1"/>
  <c r="AJ3844" i="19"/>
  <c r="H3846" i="19" s="1"/>
  <c r="AG3844" i="19"/>
  <c r="E3846" i="19" s="1"/>
  <c r="AE3844" i="19"/>
  <c r="C3846" i="19" s="1"/>
  <c r="M3845" i="19"/>
  <c r="AN3844" i="19"/>
  <c r="K3846" i="19" s="1"/>
  <c r="AK3844" i="19"/>
  <c r="I3846" i="19" s="1"/>
  <c r="H3814" i="19"/>
  <c r="H7918" i="19" s="1"/>
  <c r="F3814" i="19"/>
  <c r="F7918" i="19" s="1"/>
  <c r="E3814" i="19"/>
  <c r="E7918" i="19" s="1"/>
  <c r="D3814" i="19"/>
  <c r="D7918" i="19" s="1"/>
  <c r="C3814" i="19"/>
  <c r="C7918" i="19" s="1"/>
  <c r="B3814" i="19"/>
  <c r="AN3833" i="19"/>
  <c r="K3813" i="19" s="1"/>
  <c r="K7917" i="19" s="1"/>
  <c r="AL3833" i="19"/>
  <c r="AK3833" i="19"/>
  <c r="I3813" i="19" s="1"/>
  <c r="I7917" i="19" s="1"/>
  <c r="AJ3833" i="19"/>
  <c r="H3813" i="19" s="1"/>
  <c r="AH3833" i="19"/>
  <c r="F3813" i="19" s="1"/>
  <c r="F7917" i="19" s="1"/>
  <c r="AG3833" i="19"/>
  <c r="E3813" i="19" s="1"/>
  <c r="E7917" i="19" s="1"/>
  <c r="AF3833" i="19"/>
  <c r="D3813" i="19" s="1"/>
  <c r="D7917" i="19" s="1"/>
  <c r="AE3833" i="19"/>
  <c r="C3813" i="19" s="1"/>
  <c r="C7917" i="19" s="1"/>
  <c r="AD3833" i="19"/>
  <c r="B3813" i="19" s="1"/>
  <c r="L3821" i="19"/>
  <c r="I3821" i="19"/>
  <c r="H3821" i="19"/>
  <c r="E3821" i="19"/>
  <c r="C3821" i="19"/>
  <c r="L3820" i="19"/>
  <c r="K3820" i="19"/>
  <c r="I3820" i="19"/>
  <c r="D3820" i="19"/>
  <c r="I3819" i="19"/>
  <c r="H3819" i="19"/>
  <c r="E3819" i="19"/>
  <c r="C3819" i="19"/>
  <c r="K3814" i="19"/>
  <c r="K7918" i="19" s="1"/>
  <c r="I3814" i="19"/>
  <c r="I7918" i="19" s="1"/>
  <c r="AL3810" i="19"/>
  <c r="AF3810" i="19"/>
  <c r="D3812" i="19" s="1"/>
  <c r="AD3810" i="19"/>
  <c r="B3812" i="19" s="1"/>
  <c r="M3811" i="19"/>
  <c r="AN3810" i="19"/>
  <c r="K3812" i="19" s="1"/>
  <c r="AK3810" i="19"/>
  <c r="I3812" i="19" s="1"/>
  <c r="AH3810" i="19"/>
  <c r="F3812" i="19" s="1"/>
  <c r="F7916" i="19" s="1"/>
  <c r="H7924" i="19" s="1"/>
  <c r="H3782" i="19"/>
  <c r="H6911" i="19" s="1"/>
  <c r="F3782" i="19"/>
  <c r="E3782" i="19"/>
  <c r="E6911" i="19" s="1"/>
  <c r="D3782" i="19"/>
  <c r="D6911" i="19" s="1"/>
  <c r="C3782" i="19"/>
  <c r="C6911" i="19" s="1"/>
  <c r="B3782" i="19"/>
  <c r="AN3801" i="19"/>
  <c r="K3781" i="19" s="1"/>
  <c r="K6910" i="19" s="1"/>
  <c r="AL3801" i="19"/>
  <c r="AK3801" i="19"/>
  <c r="I3781" i="19" s="1"/>
  <c r="AJ3801" i="19"/>
  <c r="H3781" i="19" s="1"/>
  <c r="AH3801" i="19"/>
  <c r="F3781" i="19" s="1"/>
  <c r="AG3801" i="19"/>
  <c r="E3781" i="19" s="1"/>
  <c r="AF3801" i="19"/>
  <c r="D3781" i="19" s="1"/>
  <c r="AE3801" i="19"/>
  <c r="C3781" i="19" s="1"/>
  <c r="C6910" i="19" s="1"/>
  <c r="AD3801" i="19"/>
  <c r="B3781" i="19" s="1"/>
  <c r="K3789" i="19"/>
  <c r="D3789" i="19"/>
  <c r="L3788" i="19"/>
  <c r="I3788" i="19"/>
  <c r="H3788" i="19"/>
  <c r="F3788" i="19"/>
  <c r="E3788" i="19"/>
  <c r="D3788" i="19"/>
  <c r="C3788" i="19"/>
  <c r="B3788" i="19"/>
  <c r="H3787" i="19"/>
  <c r="K3782" i="19"/>
  <c r="K6911" i="19" s="1"/>
  <c r="I3782" i="19"/>
  <c r="I6911" i="19" s="1"/>
  <c r="AJ3778" i="19"/>
  <c r="H3780" i="19" s="1"/>
  <c r="H6909" i="19" s="1"/>
  <c r="AG3778" i="19"/>
  <c r="E3780" i="19" s="1"/>
  <c r="AE3778" i="19"/>
  <c r="C3780" i="19" s="1"/>
  <c r="M3779" i="19"/>
  <c r="AN3778" i="19"/>
  <c r="K3780" i="19" s="1"/>
  <c r="AK3778" i="19"/>
  <c r="I3780" i="19" s="1"/>
  <c r="AN3737" i="19"/>
  <c r="K3717" i="19" s="1"/>
  <c r="AL3737" i="19"/>
  <c r="AK3737" i="19"/>
  <c r="I3717" i="19" s="1"/>
  <c r="AJ3737" i="19"/>
  <c r="H3717" i="19" s="1"/>
  <c r="AH3737" i="19"/>
  <c r="F3717" i="19" s="1"/>
  <c r="AG3737" i="19"/>
  <c r="E3717" i="19" s="1"/>
  <c r="AF3737" i="19"/>
  <c r="D3717" i="19" s="1"/>
  <c r="AE3737" i="19"/>
  <c r="C3717" i="19" s="1"/>
  <c r="AD3737" i="19"/>
  <c r="B3717" i="19" s="1"/>
  <c r="L3725" i="19"/>
  <c r="I3725" i="19"/>
  <c r="E3725" i="19"/>
  <c r="L3724" i="19"/>
  <c r="K3724" i="19"/>
  <c r="F3724" i="19"/>
  <c r="D3724" i="19"/>
  <c r="K3723" i="19"/>
  <c r="H3723" i="19"/>
  <c r="D3723" i="19"/>
  <c r="K3718" i="19"/>
  <c r="I3718" i="19"/>
  <c r="AL3715" i="19"/>
  <c r="AJ3715" i="19"/>
  <c r="AJ3714" i="19" s="1"/>
  <c r="H3716" i="19" s="1"/>
  <c r="H6345" i="19" s="1"/>
  <c r="F6353" i="19" s="1"/>
  <c r="AH3715" i="19"/>
  <c r="AG3715" i="19"/>
  <c r="AG3714" i="19" s="1"/>
  <c r="E3716" i="19" s="1"/>
  <c r="AF3715" i="19"/>
  <c r="AE3715" i="19"/>
  <c r="AE3714" i="19" s="1"/>
  <c r="C3716" i="19" s="1"/>
  <c r="AD3715" i="19"/>
  <c r="AN3714" i="19"/>
  <c r="K3716" i="19" s="1"/>
  <c r="AK3714" i="19"/>
  <c r="I3716" i="19" s="1"/>
  <c r="H3750" i="19"/>
  <c r="F3750" i="19"/>
  <c r="E3750" i="19"/>
  <c r="D3750" i="19"/>
  <c r="C3750" i="19"/>
  <c r="C7399" i="19" s="1"/>
  <c r="B3750" i="19"/>
  <c r="L7399" i="19" s="1"/>
  <c r="AN3769" i="19"/>
  <c r="K3749" i="19" s="1"/>
  <c r="AL3769" i="19"/>
  <c r="AK3769" i="19"/>
  <c r="I3749" i="19" s="1"/>
  <c r="AJ3769" i="19"/>
  <c r="H3749" i="19" s="1"/>
  <c r="H7398" i="19" s="1"/>
  <c r="AH3769" i="19"/>
  <c r="F3749" i="19" s="1"/>
  <c r="AG3769" i="19"/>
  <c r="E3749" i="19" s="1"/>
  <c r="E7398" i="19" s="1"/>
  <c r="AF3769" i="19"/>
  <c r="D3749" i="19" s="1"/>
  <c r="AE3769" i="19"/>
  <c r="C3749" i="19" s="1"/>
  <c r="AD3769" i="19"/>
  <c r="B3749" i="19" s="1"/>
  <c r="B7398" i="19" s="1"/>
  <c r="K3757" i="19"/>
  <c r="L3756" i="19"/>
  <c r="E3756" i="19"/>
  <c r="K3755" i="19"/>
  <c r="K3750" i="19"/>
  <c r="K7399" i="19" s="1"/>
  <c r="I3750" i="19"/>
  <c r="I7399" i="19" s="1"/>
  <c r="AN3746" i="19"/>
  <c r="K3748" i="19" s="1"/>
  <c r="AK3746" i="19"/>
  <c r="I3748" i="19" s="1"/>
  <c r="AL3677" i="19"/>
  <c r="AJ3677" i="19"/>
  <c r="H3654" i="19" s="1"/>
  <c r="H5287" i="19" s="1"/>
  <c r="AH3677" i="19"/>
  <c r="F3654" i="19" s="1"/>
  <c r="AG3677" i="19"/>
  <c r="E3654" i="19" s="1"/>
  <c r="E5287" i="19" s="1"/>
  <c r="AF3677" i="19"/>
  <c r="D3654" i="19" s="1"/>
  <c r="AE3677" i="19"/>
  <c r="C3654" i="19" s="1"/>
  <c r="C5287" i="19" s="1"/>
  <c r="AD3677" i="19"/>
  <c r="B3654" i="19" s="1"/>
  <c r="AN3673" i="19"/>
  <c r="K3653" i="19" s="1"/>
  <c r="K5286" i="19" s="1"/>
  <c r="AL3673" i="19"/>
  <c r="AK3673" i="19"/>
  <c r="I3653" i="19" s="1"/>
  <c r="AJ3673" i="19"/>
  <c r="H3653" i="19" s="1"/>
  <c r="H5286" i="19" s="1"/>
  <c r="F5294" i="19" s="1"/>
  <c r="AH3673" i="19"/>
  <c r="F3653" i="19" s="1"/>
  <c r="AG3673" i="19"/>
  <c r="E3653" i="19" s="1"/>
  <c r="E5286" i="19" s="1"/>
  <c r="AF3673" i="19"/>
  <c r="D3653" i="19" s="1"/>
  <c r="AE3673" i="19"/>
  <c r="C3653" i="19" s="1"/>
  <c r="C5286" i="19" s="1"/>
  <c r="AD3673" i="19"/>
  <c r="B3653" i="19" s="1"/>
  <c r="L3661" i="19"/>
  <c r="C3661" i="19"/>
  <c r="L3660" i="19"/>
  <c r="K3660" i="19"/>
  <c r="B3660" i="19"/>
  <c r="K3654" i="19"/>
  <c r="K5287" i="19" s="1"/>
  <c r="I3654" i="19"/>
  <c r="I5287" i="19" s="1"/>
  <c r="AG3650" i="19"/>
  <c r="E3652" i="19" s="1"/>
  <c r="AD3651" i="19"/>
  <c r="AD3650" i="19" s="1"/>
  <c r="B3652" i="19" s="1"/>
  <c r="M3651" i="19"/>
  <c r="AN3650" i="19"/>
  <c r="K3652" i="19" s="1"/>
  <c r="AK3650" i="19"/>
  <c r="I3652" i="19" s="1"/>
  <c r="AL3645" i="19"/>
  <c r="AJ3645" i="19"/>
  <c r="H3622" i="19" s="1"/>
  <c r="AH3645" i="19"/>
  <c r="F3622" i="19" s="1"/>
  <c r="F4689" i="19" s="1"/>
  <c r="H4697" i="19" s="1"/>
  <c r="AG3645" i="19"/>
  <c r="E3622" i="19" s="1"/>
  <c r="AF3645" i="19"/>
  <c r="D3622" i="19" s="1"/>
  <c r="AE3645" i="19"/>
  <c r="C3622" i="19" s="1"/>
  <c r="AD3645" i="19"/>
  <c r="B3622" i="19" s="1"/>
  <c r="B4689" i="19" s="1"/>
  <c r="AN3641" i="19"/>
  <c r="K3621" i="19" s="1"/>
  <c r="AL3641" i="19"/>
  <c r="AK3641" i="19"/>
  <c r="I3621" i="19" s="1"/>
  <c r="I4688" i="19" s="1"/>
  <c r="AJ3641" i="19"/>
  <c r="H3621" i="19" s="1"/>
  <c r="AH3641" i="19"/>
  <c r="F3621" i="19" s="1"/>
  <c r="F4688" i="19" s="1"/>
  <c r="AG3641" i="19"/>
  <c r="E3621" i="19" s="1"/>
  <c r="AF3641" i="19"/>
  <c r="D3621" i="19" s="1"/>
  <c r="D4688" i="19" s="1"/>
  <c r="AE3641" i="19"/>
  <c r="C3621" i="19" s="1"/>
  <c r="AD3641" i="19"/>
  <c r="B3621" i="19" s="1"/>
  <c r="B4688" i="19" s="1"/>
  <c r="L3629" i="19"/>
  <c r="L3628" i="19"/>
  <c r="K3622" i="19"/>
  <c r="K4689" i="19" s="1"/>
  <c r="I4697" i="19" s="1"/>
  <c r="I3622" i="19"/>
  <c r="I4689" i="19" s="1"/>
  <c r="AL3619" i="19"/>
  <c r="AJ3619" i="19"/>
  <c r="AJ3618" i="19" s="1"/>
  <c r="H3620" i="19" s="1"/>
  <c r="AH3619" i="19"/>
  <c r="AH3618" i="19" s="1"/>
  <c r="F3620" i="19" s="1"/>
  <c r="AG3619" i="19"/>
  <c r="AG3618" i="19" s="1"/>
  <c r="E3620" i="19" s="1"/>
  <c r="AF3619" i="19"/>
  <c r="AF3618" i="19" s="1"/>
  <c r="D3620" i="19" s="1"/>
  <c r="AE3619" i="19"/>
  <c r="AE3618" i="19" s="1"/>
  <c r="C3620" i="19" s="1"/>
  <c r="AD3619" i="19"/>
  <c r="AD3618" i="19" s="1"/>
  <c r="B3620" i="19" s="1"/>
  <c r="M3619" i="19"/>
  <c r="AN3618" i="19"/>
  <c r="K3620" i="19" s="1"/>
  <c r="AK3618" i="19"/>
  <c r="I3620" i="19" s="1"/>
  <c r="AL3613" i="19"/>
  <c r="AJ3613" i="19"/>
  <c r="H3590" i="19" s="1"/>
  <c r="AH3613" i="19"/>
  <c r="F3590" i="19" s="1"/>
  <c r="AG3613" i="19"/>
  <c r="E3590" i="19" s="1"/>
  <c r="AF3613" i="19"/>
  <c r="D3590" i="19" s="1"/>
  <c r="AE3613" i="19"/>
  <c r="C3590" i="19" s="1"/>
  <c r="C4117" i="19" s="1"/>
  <c r="AD3613" i="19"/>
  <c r="B3590" i="19" s="1"/>
  <c r="AN3609" i="19"/>
  <c r="K3589" i="19" s="1"/>
  <c r="AL3609" i="19"/>
  <c r="AK3609" i="19"/>
  <c r="I3589" i="19" s="1"/>
  <c r="AJ3609" i="19"/>
  <c r="H3589" i="19" s="1"/>
  <c r="AH3609" i="19"/>
  <c r="F3589" i="19" s="1"/>
  <c r="AG3609" i="19"/>
  <c r="E3589" i="19" s="1"/>
  <c r="AF3609" i="19"/>
  <c r="D3589" i="19" s="1"/>
  <c r="AE3609" i="19"/>
  <c r="C3589" i="19" s="1"/>
  <c r="AD3609" i="19"/>
  <c r="B3589" i="19" s="1"/>
  <c r="L3597" i="19"/>
  <c r="L3596" i="19"/>
  <c r="K3590" i="19"/>
  <c r="K4117" i="19" s="1"/>
  <c r="I3590" i="19"/>
  <c r="I4117" i="19" s="1"/>
  <c r="AL3587" i="19"/>
  <c r="AJ3587" i="19"/>
  <c r="AH3587" i="19"/>
  <c r="AG3587" i="19"/>
  <c r="AF3587" i="19"/>
  <c r="AE3587" i="19"/>
  <c r="AD3587" i="19"/>
  <c r="AD3586" i="19" s="1"/>
  <c r="B3588" i="19" s="1"/>
  <c r="M3587" i="19"/>
  <c r="AN3586" i="19"/>
  <c r="K3588" i="19" s="1"/>
  <c r="AK3586" i="19"/>
  <c r="I3588" i="19" s="1"/>
  <c r="AF3586" i="19"/>
  <c r="D3588" i="19" s="1"/>
  <c r="AN3581" i="19"/>
  <c r="AK3581" i="19"/>
  <c r="I3558" i="19" s="1"/>
  <c r="I3058" i="19" s="1"/>
  <c r="AI3581" i="19"/>
  <c r="AN3577" i="19"/>
  <c r="K3557" i="19" s="1"/>
  <c r="AL3577" i="19"/>
  <c r="AK3577" i="19"/>
  <c r="I3557" i="19" s="1"/>
  <c r="I3057" i="19" s="1"/>
  <c r="AJ3577" i="19"/>
  <c r="H3557" i="19" s="1"/>
  <c r="H3057" i="19" s="1"/>
  <c r="AH3577" i="19"/>
  <c r="F3557" i="19" s="1"/>
  <c r="F3057" i="19" s="1"/>
  <c r="AG3577" i="19"/>
  <c r="E3557" i="19" s="1"/>
  <c r="E3057" i="19" s="1"/>
  <c r="AF3577" i="19"/>
  <c r="D3557" i="19" s="1"/>
  <c r="D3057" i="19" s="1"/>
  <c r="AE3577" i="19"/>
  <c r="C3557" i="19" s="1"/>
  <c r="C3057" i="19" s="1"/>
  <c r="AD3577" i="19"/>
  <c r="B3557" i="19" s="1"/>
  <c r="B3057" i="19" s="1"/>
  <c r="L3564" i="19"/>
  <c r="K3558" i="19"/>
  <c r="K3058" i="19" s="1"/>
  <c r="AL3555" i="19"/>
  <c r="AJ3555" i="19"/>
  <c r="AJ3554" i="19" s="1"/>
  <c r="H3556" i="19" s="1"/>
  <c r="AH3555" i="19"/>
  <c r="AG3555" i="19"/>
  <c r="AG3554" i="19" s="1"/>
  <c r="E3556" i="19" s="1"/>
  <c r="AF3555" i="19"/>
  <c r="AE3555" i="19"/>
  <c r="AE3554" i="19" s="1"/>
  <c r="C3556" i="19" s="1"/>
  <c r="AD3555" i="19"/>
  <c r="M3555" i="19"/>
  <c r="AN3554" i="19"/>
  <c r="K3556" i="19" s="1"/>
  <c r="AK3554" i="19"/>
  <c r="I3556" i="19" s="1"/>
  <c r="AL3549" i="19"/>
  <c r="AJ3549" i="19"/>
  <c r="H3526" i="19" s="1"/>
  <c r="AH3549" i="19"/>
  <c r="F3526" i="19" s="1"/>
  <c r="AG3549" i="19"/>
  <c r="E3526" i="19" s="1"/>
  <c r="E2542" i="19" s="1"/>
  <c r="AF3549" i="19"/>
  <c r="D3526" i="19" s="1"/>
  <c r="AE3549" i="19"/>
  <c r="C3526" i="19" s="1"/>
  <c r="C2542" i="19" s="1"/>
  <c r="AD3549" i="19"/>
  <c r="B3526" i="19" s="1"/>
  <c r="AN3545" i="19"/>
  <c r="K3525" i="19" s="1"/>
  <c r="K2541" i="19" s="1"/>
  <c r="AL3545" i="19"/>
  <c r="AK3545" i="19"/>
  <c r="I3525" i="19" s="1"/>
  <c r="AJ3545" i="19"/>
  <c r="H3525" i="19" s="1"/>
  <c r="H2541" i="19" s="1"/>
  <c r="AH3545" i="19"/>
  <c r="F3525" i="19" s="1"/>
  <c r="AG3545" i="19"/>
  <c r="E3525" i="19" s="1"/>
  <c r="E2541" i="19" s="1"/>
  <c r="AF3545" i="19"/>
  <c r="D3525" i="19" s="1"/>
  <c r="AE3545" i="19"/>
  <c r="C3525" i="19" s="1"/>
  <c r="C2541" i="19" s="1"/>
  <c r="AD3545" i="19"/>
  <c r="B3525" i="19" s="1"/>
  <c r="L3533" i="19"/>
  <c r="L3532" i="19"/>
  <c r="K3526" i="19"/>
  <c r="K2542" i="19" s="1"/>
  <c r="I3526" i="19"/>
  <c r="I2542" i="19" s="1"/>
  <c r="AL3523" i="19"/>
  <c r="AJ3523" i="19"/>
  <c r="AJ3522" i="19" s="1"/>
  <c r="H3524" i="19" s="1"/>
  <c r="AH3523" i="19"/>
  <c r="AG3523" i="19"/>
  <c r="AG3522" i="19" s="1"/>
  <c r="E3524" i="19" s="1"/>
  <c r="AF3523" i="19"/>
  <c r="AE3523" i="19"/>
  <c r="AE3522" i="19" s="1"/>
  <c r="C3524" i="19" s="1"/>
  <c r="AD3523" i="19"/>
  <c r="M3523" i="19"/>
  <c r="AN3522" i="19"/>
  <c r="K3524" i="19" s="1"/>
  <c r="AK3522" i="19"/>
  <c r="I3524" i="19" s="1"/>
  <c r="AL3517" i="19"/>
  <c r="AJ3517" i="19"/>
  <c r="H3494" i="19" s="1"/>
  <c r="H1967" i="19" s="1"/>
  <c r="AH3517" i="19"/>
  <c r="F3494" i="19" s="1"/>
  <c r="F1967" i="19" s="1"/>
  <c r="AG3517" i="19"/>
  <c r="E3494" i="19" s="1"/>
  <c r="E1967" i="19" s="1"/>
  <c r="AF3517" i="19"/>
  <c r="D3494" i="19" s="1"/>
  <c r="D1967" i="19" s="1"/>
  <c r="AE3517" i="19"/>
  <c r="C3494" i="19" s="1"/>
  <c r="C1967" i="19" s="1"/>
  <c r="AD3517" i="19"/>
  <c r="B3494" i="19" s="1"/>
  <c r="B1967" i="19" s="1"/>
  <c r="AN3513" i="19"/>
  <c r="K3493" i="19" s="1"/>
  <c r="K1966" i="19" s="1"/>
  <c r="AL3513" i="19"/>
  <c r="AK3513" i="19"/>
  <c r="AJ3513" i="19"/>
  <c r="H3493" i="19" s="1"/>
  <c r="H1966" i="19" s="1"/>
  <c r="AH3513" i="19"/>
  <c r="F3493" i="19" s="1"/>
  <c r="F1966" i="19" s="1"/>
  <c r="AG3513" i="19"/>
  <c r="E3493" i="19" s="1"/>
  <c r="E1966" i="19" s="1"/>
  <c r="AF3513" i="19"/>
  <c r="D3493" i="19" s="1"/>
  <c r="D1966" i="19" s="1"/>
  <c r="AE3513" i="19"/>
  <c r="C3493" i="19" s="1"/>
  <c r="C1966" i="19" s="1"/>
  <c r="AD3513" i="19"/>
  <c r="B3493" i="19" s="1"/>
  <c r="B1966" i="19" s="1"/>
  <c r="L3500" i="19"/>
  <c r="K3494" i="19"/>
  <c r="K1967" i="19" s="1"/>
  <c r="I3494" i="19"/>
  <c r="I1967" i="19" s="1"/>
  <c r="I3493" i="19"/>
  <c r="I1966" i="19" s="1"/>
  <c r="M3491" i="19"/>
  <c r="AN3490" i="19"/>
  <c r="K3492" i="19" s="1"/>
  <c r="K1965" i="19" s="1"/>
  <c r="AL3490" i="19"/>
  <c r="AK3490" i="19"/>
  <c r="I3492" i="19" s="1"/>
  <c r="I1965" i="19" s="1"/>
  <c r="AJ3490" i="19"/>
  <c r="H3492" i="19" s="1"/>
  <c r="H1965" i="19" s="1"/>
  <c r="AG3490" i="19"/>
  <c r="E3492" i="19" s="1"/>
  <c r="E1965" i="19" s="1"/>
  <c r="AE3490" i="19"/>
  <c r="C3492" i="19" s="1"/>
  <c r="C1965" i="19" s="1"/>
  <c r="AL3485" i="19"/>
  <c r="AJ3485" i="19"/>
  <c r="H3462" i="19" s="1"/>
  <c r="H1449" i="19" s="1"/>
  <c r="AH3485" i="19"/>
  <c r="F3462" i="19" s="1"/>
  <c r="F1449" i="19" s="1"/>
  <c r="AG3485" i="19"/>
  <c r="E3462" i="19" s="1"/>
  <c r="E1449" i="19" s="1"/>
  <c r="AF3485" i="19"/>
  <c r="D3462" i="19" s="1"/>
  <c r="D1449" i="19" s="1"/>
  <c r="AE3485" i="19"/>
  <c r="C3462" i="19" s="1"/>
  <c r="C1449" i="19" s="1"/>
  <c r="AD3485" i="19"/>
  <c r="AN3481" i="19"/>
  <c r="K3461" i="19" s="1"/>
  <c r="K1448" i="19" s="1"/>
  <c r="AL3481" i="19"/>
  <c r="AK3481" i="19"/>
  <c r="I3461" i="19" s="1"/>
  <c r="I1448" i="19" s="1"/>
  <c r="AJ3481" i="19"/>
  <c r="H3461" i="19" s="1"/>
  <c r="H1448" i="19" s="1"/>
  <c r="AH3481" i="19"/>
  <c r="F3461" i="19" s="1"/>
  <c r="F1448" i="19" s="1"/>
  <c r="AG3481" i="19"/>
  <c r="E3461" i="19" s="1"/>
  <c r="E1448" i="19" s="1"/>
  <c r="AF3481" i="19"/>
  <c r="D3461" i="19" s="1"/>
  <c r="D1448" i="19" s="1"/>
  <c r="AE3481" i="19"/>
  <c r="C3461" i="19" s="1"/>
  <c r="C1448" i="19" s="1"/>
  <c r="AD3481" i="19"/>
  <c r="B3461" i="19" s="1"/>
  <c r="B1448" i="19" s="1"/>
  <c r="L3469" i="19"/>
  <c r="L3468" i="19"/>
  <c r="K3462" i="19"/>
  <c r="K1449" i="19" s="1"/>
  <c r="I3462" i="19"/>
  <c r="I1449" i="19" s="1"/>
  <c r="B3462" i="19"/>
  <c r="B1449" i="19" s="1"/>
  <c r="AJ3458" i="19"/>
  <c r="H3460" i="19" s="1"/>
  <c r="H1447" i="19" s="1"/>
  <c r="AG3458" i="19"/>
  <c r="E3460" i="19" s="1"/>
  <c r="AE3458" i="19"/>
  <c r="C3460" i="19" s="1"/>
  <c r="C1447" i="19" s="1"/>
  <c r="AN3458" i="19"/>
  <c r="K3460" i="19" s="1"/>
  <c r="K1447" i="19" s="1"/>
  <c r="AK3458" i="19"/>
  <c r="I3460" i="19" s="1"/>
  <c r="I1447" i="19" s="1"/>
  <c r="AL3420" i="19"/>
  <c r="AJ3420" i="19"/>
  <c r="H383" i="19" s="1"/>
  <c r="AH3420" i="19"/>
  <c r="F383" i="19" s="1"/>
  <c r="AG3420" i="19"/>
  <c r="E383" i="19" s="1"/>
  <c r="AF3420" i="19"/>
  <c r="D3397" i="19" s="1"/>
  <c r="D383" i="19" s="1"/>
  <c r="AE3420" i="19"/>
  <c r="C383" i="19" s="1"/>
  <c r="AD3420" i="19"/>
  <c r="B383" i="19" s="1"/>
  <c r="AN3416" i="19"/>
  <c r="K3396" i="19" s="1"/>
  <c r="K382" i="19" s="1"/>
  <c r="AL3416" i="19"/>
  <c r="AK3416" i="19"/>
  <c r="I3396" i="19" s="1"/>
  <c r="I382" i="19" s="1"/>
  <c r="AJ3416" i="19"/>
  <c r="H3396" i="19" s="1"/>
  <c r="H382" i="19" s="1"/>
  <c r="AH3416" i="19"/>
  <c r="F3396" i="19" s="1"/>
  <c r="F382" i="19" s="1"/>
  <c r="AG3416" i="19"/>
  <c r="E3396" i="19" s="1"/>
  <c r="E382" i="19" s="1"/>
  <c r="AF3416" i="19"/>
  <c r="D3396" i="19" s="1"/>
  <c r="D382" i="19" s="1"/>
  <c r="AE3416" i="19"/>
  <c r="C3396" i="19" s="1"/>
  <c r="C382" i="19" s="1"/>
  <c r="AD3416" i="19"/>
  <c r="B3396" i="19" s="1"/>
  <c r="B382" i="19" s="1"/>
  <c r="L3404" i="19"/>
  <c r="L3403" i="19"/>
  <c r="K3397" i="19"/>
  <c r="K383" i="19" s="1"/>
  <c r="I3397" i="19"/>
  <c r="I383" i="19" s="1"/>
  <c r="AL3394" i="19"/>
  <c r="AL3393" i="19" s="1"/>
  <c r="AM3393" i="19" s="1"/>
  <c r="AJ3394" i="19"/>
  <c r="AJ3393" i="19" s="1"/>
  <c r="H3395" i="19" s="1"/>
  <c r="H381" i="19" s="1"/>
  <c r="AH3394" i="19"/>
  <c r="AH3393" i="19" s="1"/>
  <c r="F3395" i="19" s="1"/>
  <c r="F381" i="19" s="1"/>
  <c r="AG3394" i="19"/>
  <c r="AG3393" i="19" s="1"/>
  <c r="E3395" i="19" s="1"/>
  <c r="E381" i="19" s="1"/>
  <c r="AF3394" i="19"/>
  <c r="AF3393" i="19" s="1"/>
  <c r="D3395" i="19" s="1"/>
  <c r="AE3394" i="19"/>
  <c r="AE3393" i="19" s="1"/>
  <c r="C3395" i="19" s="1"/>
  <c r="C381" i="19" s="1"/>
  <c r="AD3394" i="19"/>
  <c r="AD3393" i="19" s="1"/>
  <c r="B3395" i="19" s="1"/>
  <c r="AN3393" i="19"/>
  <c r="K3395" i="19" s="1"/>
  <c r="K381" i="19" s="1"/>
  <c r="AK3393" i="19"/>
  <c r="I3395" i="19" s="1"/>
  <c r="AN3388" i="19"/>
  <c r="K3360" i="19" s="1"/>
  <c r="K8470" i="19" s="1"/>
  <c r="AK3388" i="19"/>
  <c r="I3360" i="19" s="1"/>
  <c r="AN3383" i="19"/>
  <c r="K3359" i="19" s="1"/>
  <c r="K8469" i="19" s="1"/>
  <c r="AK3383" i="19"/>
  <c r="I3359" i="19" s="1"/>
  <c r="I3366" i="19"/>
  <c r="H3366" i="19"/>
  <c r="F3366" i="19"/>
  <c r="E3366" i="19"/>
  <c r="D3366" i="19"/>
  <c r="C3366" i="19"/>
  <c r="K3365" i="19"/>
  <c r="AJ3360" i="19"/>
  <c r="AH3360" i="19"/>
  <c r="AG3360" i="19"/>
  <c r="AF3360" i="19"/>
  <c r="AE3360" i="19"/>
  <c r="AD3360" i="19"/>
  <c r="AJ3359" i="19"/>
  <c r="AH3359" i="19"/>
  <c r="AG3359" i="19"/>
  <c r="AF3359" i="19"/>
  <c r="AE3359" i="19"/>
  <c r="AD3359" i="19"/>
  <c r="AJ3358" i="19"/>
  <c r="AH3358" i="19"/>
  <c r="AG3358" i="19"/>
  <c r="AF3358" i="19"/>
  <c r="AE3358" i="19"/>
  <c r="AD3358" i="19"/>
  <c r="AL3357" i="19"/>
  <c r="AJ3357" i="19"/>
  <c r="AH3357" i="19"/>
  <c r="AG3357" i="19"/>
  <c r="AF3357" i="19"/>
  <c r="AE3357" i="19"/>
  <c r="AD3357" i="19"/>
  <c r="M3357" i="19"/>
  <c r="AN3356" i="19"/>
  <c r="K3358" i="19" s="1"/>
  <c r="AK3356" i="19"/>
  <c r="I3358" i="19" s="1"/>
  <c r="AJ3351" i="19"/>
  <c r="H3327" i="19" s="1"/>
  <c r="AH3351" i="19"/>
  <c r="F3327" i="19" s="1"/>
  <c r="AG3351" i="19"/>
  <c r="E3327" i="19" s="1"/>
  <c r="E7883" i="19" s="1"/>
  <c r="AF3351" i="19"/>
  <c r="D3327" i="19" s="1"/>
  <c r="AE3351" i="19"/>
  <c r="C3327" i="19" s="1"/>
  <c r="AD3351" i="19"/>
  <c r="B3327" i="19" s="1"/>
  <c r="AN3351" i="19"/>
  <c r="K3327" i="19" s="1"/>
  <c r="AL3351" i="19"/>
  <c r="L7883" i="19" s="1"/>
  <c r="AK3351" i="19"/>
  <c r="I3327" i="19" s="1"/>
  <c r="I7883" i="19" s="1"/>
  <c r="AN3347" i="19"/>
  <c r="K3326" i="19" s="1"/>
  <c r="AL3347" i="19"/>
  <c r="AK3347" i="19"/>
  <c r="AJ3347" i="19"/>
  <c r="H3326" i="19" s="1"/>
  <c r="AH3347" i="19"/>
  <c r="F3326" i="19" s="1"/>
  <c r="AG3347" i="19"/>
  <c r="E3326" i="19" s="1"/>
  <c r="AF3347" i="19"/>
  <c r="D3326" i="19" s="1"/>
  <c r="D7882" i="19" s="1"/>
  <c r="AE3347" i="19"/>
  <c r="C3326" i="19" s="1"/>
  <c r="AD3347" i="19"/>
  <c r="B3326" i="19" s="1"/>
  <c r="K3334" i="19"/>
  <c r="H3334" i="19"/>
  <c r="F3342" i="19" s="1"/>
  <c r="F3334" i="19"/>
  <c r="E3334" i="19"/>
  <c r="D3334" i="19"/>
  <c r="C3334" i="19"/>
  <c r="B3334" i="19"/>
  <c r="L3333" i="19"/>
  <c r="H3333" i="19"/>
  <c r="E3333" i="19"/>
  <c r="C3333" i="19"/>
  <c r="K3332" i="19"/>
  <c r="I3332" i="19"/>
  <c r="I3326" i="19"/>
  <c r="I7882" i="19" s="1"/>
  <c r="AL3324" i="19"/>
  <c r="AL3323" i="19" s="1"/>
  <c r="AJ3324" i="19"/>
  <c r="AH3324" i="19"/>
  <c r="AG3324" i="19"/>
  <c r="AF3324" i="19"/>
  <c r="AE3324" i="19"/>
  <c r="AD3324" i="19"/>
  <c r="AN3323" i="19"/>
  <c r="K3325" i="19" s="1"/>
  <c r="AK3323" i="19"/>
  <c r="I3325" i="19" s="1"/>
  <c r="AL3282" i="19"/>
  <c r="AJ3282" i="19"/>
  <c r="AH3282" i="19"/>
  <c r="AG3282" i="19"/>
  <c r="AF3282" i="19"/>
  <c r="AE3282" i="19"/>
  <c r="AD3282" i="19"/>
  <c r="L3270" i="19"/>
  <c r="H3270" i="19"/>
  <c r="F3270" i="19"/>
  <c r="D3270" i="19"/>
  <c r="B3270" i="19"/>
  <c r="L3269" i="19"/>
  <c r="I3269" i="19"/>
  <c r="K3277" i="19" s="1"/>
  <c r="B3269" i="19"/>
  <c r="B3277" i="19" s="1"/>
  <c r="I3268" i="19"/>
  <c r="AL3261" i="19"/>
  <c r="AJ3261" i="19"/>
  <c r="AH3261" i="19"/>
  <c r="AG3261" i="19"/>
  <c r="AF3261" i="19"/>
  <c r="AE3261" i="19"/>
  <c r="AD3261" i="19"/>
  <c r="AL3260" i="19"/>
  <c r="AJ3260" i="19"/>
  <c r="AH3260" i="19"/>
  <c r="AG3260" i="19"/>
  <c r="AF3260" i="19"/>
  <c r="AE3260" i="19"/>
  <c r="AD3260" i="19"/>
  <c r="AN3259" i="19"/>
  <c r="K3261" i="19" s="1"/>
  <c r="AK3259" i="19"/>
  <c r="I3261" i="19" s="1"/>
  <c r="AL3254" i="19"/>
  <c r="AJ3254" i="19"/>
  <c r="AH3254" i="19"/>
  <c r="AG3254" i="19"/>
  <c r="AF3254" i="19"/>
  <c r="AE3254" i="19"/>
  <c r="AD3254" i="19"/>
  <c r="AN3246" i="19"/>
  <c r="K3224" i="19" s="1"/>
  <c r="AK3246" i="19"/>
  <c r="I3224" i="19" s="1"/>
  <c r="L3232" i="19"/>
  <c r="K3232" i="19"/>
  <c r="I3240" i="19" s="1"/>
  <c r="I3232" i="19"/>
  <c r="K3240" i="19" s="1"/>
  <c r="H3232" i="19"/>
  <c r="F3240" i="19" s="1"/>
  <c r="F3232" i="19"/>
  <c r="H3240" i="19" s="1"/>
  <c r="E3232" i="19"/>
  <c r="C3240" i="19" s="1"/>
  <c r="D3232" i="19"/>
  <c r="D3240" i="19" s="1"/>
  <c r="C3232" i="19"/>
  <c r="E3240" i="19" s="1"/>
  <c r="B3232" i="19"/>
  <c r="B3240" i="19" s="1"/>
  <c r="I3231" i="19"/>
  <c r="K3230" i="19"/>
  <c r="AJ3224" i="19"/>
  <c r="AH3224" i="19"/>
  <c r="AG3224" i="19"/>
  <c r="AF3224" i="19"/>
  <c r="AE3224" i="19"/>
  <c r="AD3224" i="19"/>
  <c r="AJ3223" i="19"/>
  <c r="AH3223" i="19"/>
  <c r="AG3223" i="19"/>
  <c r="AF3223" i="19"/>
  <c r="AE3223" i="19"/>
  <c r="AD3223" i="19"/>
  <c r="AL3222" i="19"/>
  <c r="AJ3222" i="19"/>
  <c r="AH3222" i="19"/>
  <c r="AG3222" i="19"/>
  <c r="AF3222" i="19"/>
  <c r="AE3222" i="19"/>
  <c r="AD3222" i="19"/>
  <c r="AN3221" i="19"/>
  <c r="K3223" i="19" s="1"/>
  <c r="AK3221" i="19"/>
  <c r="I3223" i="19" s="1"/>
  <c r="H3295" i="19"/>
  <c r="F3295" i="19"/>
  <c r="F7367" i="19" s="1"/>
  <c r="E3295" i="19"/>
  <c r="D3295" i="19"/>
  <c r="C3295" i="19"/>
  <c r="B3295" i="19"/>
  <c r="AN3314" i="19"/>
  <c r="K3294" i="19" s="1"/>
  <c r="AL3314" i="19"/>
  <c r="AK3314" i="19"/>
  <c r="I3294" i="19" s="1"/>
  <c r="I7366" i="19" s="1"/>
  <c r="AJ3314" i="19"/>
  <c r="H3294" i="19" s="1"/>
  <c r="AH3314" i="19"/>
  <c r="F3294" i="19" s="1"/>
  <c r="AG3314" i="19"/>
  <c r="E3294" i="19" s="1"/>
  <c r="AF3314" i="19"/>
  <c r="D3294" i="19" s="1"/>
  <c r="D7366" i="19" s="1"/>
  <c r="AE3314" i="19"/>
  <c r="C3294" i="19" s="1"/>
  <c r="AD3314" i="19"/>
  <c r="B3294" i="19" s="1"/>
  <c r="K3302" i="19"/>
  <c r="H3302" i="19"/>
  <c r="C3302" i="19"/>
  <c r="L3301" i="19"/>
  <c r="H3301" i="19"/>
  <c r="K3300" i="19"/>
  <c r="K3295" i="19"/>
  <c r="K7367" i="19" s="1"/>
  <c r="I3295" i="19"/>
  <c r="I7367" i="19" s="1"/>
  <c r="AL3292" i="19"/>
  <c r="AL3291" i="19" s="1"/>
  <c r="AJ3292" i="19"/>
  <c r="AJ3291" i="19" s="1"/>
  <c r="H3293" i="19" s="1"/>
  <c r="H7365" i="19" s="1"/>
  <c r="AH3292" i="19"/>
  <c r="AH3291" i="19" s="1"/>
  <c r="F3293" i="19" s="1"/>
  <c r="F3308" i="19" s="1"/>
  <c r="AG3292" i="19"/>
  <c r="AG3291" i="19" s="1"/>
  <c r="E3293" i="19" s="1"/>
  <c r="AF3292" i="19"/>
  <c r="AF3291" i="19" s="1"/>
  <c r="D3293" i="19" s="1"/>
  <c r="AE3292" i="19"/>
  <c r="AE3291" i="19" s="1"/>
  <c r="C3293" i="19" s="1"/>
  <c r="AD3292" i="19"/>
  <c r="AD3291" i="19" s="1"/>
  <c r="B3293" i="19" s="1"/>
  <c r="B7365" i="19" s="1"/>
  <c r="AN3291" i="19"/>
  <c r="K3293" i="19" s="1"/>
  <c r="AK3291" i="19"/>
  <c r="I3293" i="19" s="1"/>
  <c r="I3153" i="19"/>
  <c r="I5249" i="19" s="1"/>
  <c r="K5257" i="19" s="1"/>
  <c r="AN3176" i="19"/>
  <c r="K3152" i="19" s="1"/>
  <c r="AK3176" i="19"/>
  <c r="I3152" i="19" s="1"/>
  <c r="AJ3176" i="19"/>
  <c r="H3152" i="19" s="1"/>
  <c r="H5248" i="19" s="1"/>
  <c r="AH3176" i="19"/>
  <c r="F3152" i="19" s="1"/>
  <c r="F5248" i="19" s="1"/>
  <c r="AG3176" i="19"/>
  <c r="E3152" i="19" s="1"/>
  <c r="E5248" i="19" s="1"/>
  <c r="C5256" i="19" s="1"/>
  <c r="AF3176" i="19"/>
  <c r="D3152" i="19" s="1"/>
  <c r="AE3176" i="19"/>
  <c r="C3152" i="19" s="1"/>
  <c r="C5248" i="19" s="1"/>
  <c r="E5256" i="19" s="1"/>
  <c r="AD3176" i="19"/>
  <c r="B3152" i="19" s="1"/>
  <c r="B5248" i="19" s="1"/>
  <c r="I3159" i="19"/>
  <c r="K3167" i="19" s="1"/>
  <c r="K3153" i="19"/>
  <c r="K5249" i="19" s="1"/>
  <c r="AL3150" i="19"/>
  <c r="AJ3150" i="19"/>
  <c r="AJ3149" i="19" s="1"/>
  <c r="H3151" i="19" s="1"/>
  <c r="H5247" i="19" s="1"/>
  <c r="AH3150" i="19"/>
  <c r="AG3150" i="19"/>
  <c r="AF3150" i="19"/>
  <c r="AE3150" i="19"/>
  <c r="AD3150" i="19"/>
  <c r="AN3149" i="19"/>
  <c r="K3151" i="19" s="1"/>
  <c r="AK3149" i="19"/>
  <c r="I3151" i="19" s="1"/>
  <c r="AL3143" i="19"/>
  <c r="AJ3143" i="19"/>
  <c r="H3118" i="19" s="1"/>
  <c r="AH3143" i="19"/>
  <c r="F3118" i="19" s="1"/>
  <c r="F4654" i="19" s="1"/>
  <c r="H4662" i="19" s="1"/>
  <c r="AG3143" i="19"/>
  <c r="E3118" i="19" s="1"/>
  <c r="AF3143" i="19"/>
  <c r="D3118" i="19" s="1"/>
  <c r="AE3143" i="19"/>
  <c r="C3118" i="19" s="1"/>
  <c r="AD3143" i="19"/>
  <c r="B3118" i="19" s="1"/>
  <c r="B4654" i="19" s="1"/>
  <c r="AN3143" i="19"/>
  <c r="K3118" i="19" s="1"/>
  <c r="AK3143" i="19"/>
  <c r="I3118" i="19" s="1"/>
  <c r="AN3137" i="19"/>
  <c r="K3117" i="19" s="1"/>
  <c r="AL3137" i="19"/>
  <c r="AK3137" i="19"/>
  <c r="I3117" i="19" s="1"/>
  <c r="AJ3137" i="19"/>
  <c r="H3117" i="19" s="1"/>
  <c r="H4653" i="19" s="1"/>
  <c r="F4661" i="19" s="1"/>
  <c r="AH3137" i="19"/>
  <c r="F3117" i="19" s="1"/>
  <c r="AG3137" i="19"/>
  <c r="E3117" i="19" s="1"/>
  <c r="E4653" i="19" s="1"/>
  <c r="C4661" i="19" s="1"/>
  <c r="AF3137" i="19"/>
  <c r="D3117" i="19" s="1"/>
  <c r="D4653" i="19" s="1"/>
  <c r="D4661" i="19" s="1"/>
  <c r="AE3137" i="19"/>
  <c r="C3117" i="19" s="1"/>
  <c r="C4653" i="19" s="1"/>
  <c r="E4661" i="19" s="1"/>
  <c r="AD3137" i="19"/>
  <c r="B3117" i="19" s="1"/>
  <c r="K3125" i="19"/>
  <c r="I3133" i="19" s="1"/>
  <c r="L3124" i="19"/>
  <c r="K3124" i="19"/>
  <c r="I3124" i="19"/>
  <c r="K3132" i="19" s="1"/>
  <c r="H3124" i="19"/>
  <c r="F3124" i="19"/>
  <c r="E3124" i="19"/>
  <c r="D3124" i="19"/>
  <c r="D3132" i="19" s="1"/>
  <c r="C3124" i="19"/>
  <c r="B3124" i="19"/>
  <c r="AL3115" i="19"/>
  <c r="AL3114" i="19" s="1"/>
  <c r="AJ3115" i="19"/>
  <c r="AH3115" i="19"/>
  <c r="AG3115" i="19"/>
  <c r="AF3115" i="19"/>
  <c r="AE3115" i="19"/>
  <c r="AD3115" i="19"/>
  <c r="AN3114" i="19"/>
  <c r="K3116" i="19" s="1"/>
  <c r="AK3114" i="19"/>
  <c r="I3116" i="19" s="1"/>
  <c r="AL3109" i="19"/>
  <c r="AJ3109" i="19"/>
  <c r="AH3109" i="19"/>
  <c r="AG3109" i="19"/>
  <c r="AF3109" i="19"/>
  <c r="AE3109" i="19"/>
  <c r="AD3109" i="19"/>
  <c r="AL3105" i="19"/>
  <c r="AJ3105" i="19"/>
  <c r="AJ3104" i="19" s="1"/>
  <c r="H3082" i="19" s="1"/>
  <c r="AH3105" i="19"/>
  <c r="AG3105" i="19"/>
  <c r="AG3104" i="19" s="1"/>
  <c r="E3082" i="19" s="1"/>
  <c r="AF3105" i="19"/>
  <c r="AF3104" i="19" s="1"/>
  <c r="D3082" i="19" s="1"/>
  <c r="AE3105" i="19"/>
  <c r="AE3104" i="19" s="1"/>
  <c r="C3082" i="19" s="1"/>
  <c r="AD3105" i="19"/>
  <c r="AD3104" i="19" s="1"/>
  <c r="B3082" i="19" s="1"/>
  <c r="AN3104" i="19"/>
  <c r="K3082" i="19" s="1"/>
  <c r="AL3104" i="19"/>
  <c r="AK3104" i="19"/>
  <c r="I3082" i="19" s="1"/>
  <c r="AH3104" i="19"/>
  <c r="F3082" i="19" s="1"/>
  <c r="F4079" i="19" s="1"/>
  <c r="L3090" i="19"/>
  <c r="K3090" i="19"/>
  <c r="I3098" i="19" s="1"/>
  <c r="I3090" i="19"/>
  <c r="K3098" i="19" s="1"/>
  <c r="H3090" i="19"/>
  <c r="F3098" i="19" s="1"/>
  <c r="F3090" i="19"/>
  <c r="H3098" i="19" s="1"/>
  <c r="E3090" i="19"/>
  <c r="C3098" i="19" s="1"/>
  <c r="D3090" i="19"/>
  <c r="D3098" i="19" s="1"/>
  <c r="C3090" i="19"/>
  <c r="E3098" i="19" s="1"/>
  <c r="B3090" i="19"/>
  <c r="B3098" i="19" s="1"/>
  <c r="AL3080" i="19"/>
  <c r="AJ3080" i="19"/>
  <c r="AH3080" i="19"/>
  <c r="AG3080" i="19"/>
  <c r="AF3080" i="19"/>
  <c r="AE3080" i="19"/>
  <c r="AD3080" i="19"/>
  <c r="AN3079" i="19"/>
  <c r="K3081" i="19" s="1"/>
  <c r="AK3079" i="19"/>
  <c r="I3081" i="19" s="1"/>
  <c r="I4078" i="19" s="1"/>
  <c r="AN3074" i="19"/>
  <c r="AK3074" i="19"/>
  <c r="I3051" i="19" s="1"/>
  <c r="AN3070" i="19"/>
  <c r="K3050" i="19" s="1"/>
  <c r="AL3070" i="19"/>
  <c r="AK3070" i="19"/>
  <c r="I3050" i="19" s="1"/>
  <c r="I3564" i="19" s="1"/>
  <c r="AJ3070" i="19"/>
  <c r="H3050" i="19" s="1"/>
  <c r="H3564" i="19" s="1"/>
  <c r="F3572" i="19" s="1"/>
  <c r="AH3070" i="19"/>
  <c r="F3050" i="19" s="1"/>
  <c r="AG3070" i="19"/>
  <c r="E3050" i="19" s="1"/>
  <c r="E3564" i="19" s="1"/>
  <c r="AF3070" i="19"/>
  <c r="D3050" i="19" s="1"/>
  <c r="D3564" i="19" s="1"/>
  <c r="AE3070" i="19"/>
  <c r="C3050" i="19" s="1"/>
  <c r="C3564" i="19" s="1"/>
  <c r="AD3070" i="19"/>
  <c r="B3050" i="19" s="1"/>
  <c r="B3564" i="19" s="1"/>
  <c r="L3057" i="19"/>
  <c r="K3051" i="19"/>
  <c r="K3565" i="19" s="1"/>
  <c r="AL3048" i="19"/>
  <c r="AJ3048" i="19"/>
  <c r="AJ3047" i="19" s="1"/>
  <c r="H3049" i="19" s="1"/>
  <c r="H3563" i="19" s="1"/>
  <c r="AH3048" i="19"/>
  <c r="AG3048" i="19"/>
  <c r="AG3047" i="19" s="1"/>
  <c r="E3049" i="19" s="1"/>
  <c r="AF3048" i="19"/>
  <c r="AE3048" i="19"/>
  <c r="AE3047" i="19" s="1"/>
  <c r="C3049" i="19" s="1"/>
  <c r="AD3048" i="19"/>
  <c r="AN3047" i="19"/>
  <c r="K3049" i="19" s="1"/>
  <c r="AK3047" i="19"/>
  <c r="I3049" i="19" s="1"/>
  <c r="AL3042" i="19"/>
  <c r="AJ3042" i="19"/>
  <c r="AH3042" i="19"/>
  <c r="AG3042" i="19"/>
  <c r="AF3042" i="19"/>
  <c r="AE3042" i="19"/>
  <c r="AD3042" i="19"/>
  <c r="AL3037" i="19"/>
  <c r="AJ3037" i="19"/>
  <c r="H3017" i="19" s="1"/>
  <c r="AH3037" i="19"/>
  <c r="F3017" i="19" s="1"/>
  <c r="F2508" i="19" s="1"/>
  <c r="AG3037" i="19"/>
  <c r="E3017" i="19" s="1"/>
  <c r="AF3037" i="19"/>
  <c r="D3017" i="19" s="1"/>
  <c r="D2508" i="19" s="1"/>
  <c r="AE3037" i="19"/>
  <c r="C3017" i="19" s="1"/>
  <c r="AD3037" i="19"/>
  <c r="B3017" i="19" s="1"/>
  <c r="B2508" i="19" s="1"/>
  <c r="L3024" i="19"/>
  <c r="AL3017" i="19"/>
  <c r="AJ3017" i="19"/>
  <c r="AH3017" i="19"/>
  <c r="AG3017" i="19"/>
  <c r="AF3017" i="19"/>
  <c r="AE3017" i="19"/>
  <c r="AD3017" i="19"/>
  <c r="K3017" i="19"/>
  <c r="K2508" i="19" s="1"/>
  <c r="AL3016" i="19"/>
  <c r="AJ3016" i="19"/>
  <c r="AH3016" i="19"/>
  <c r="AG3016" i="19"/>
  <c r="AF3016" i="19"/>
  <c r="AE3016" i="19"/>
  <c r="AD3016" i="19"/>
  <c r="AL3015" i="19"/>
  <c r="AJ3015" i="19"/>
  <c r="AH3015" i="19"/>
  <c r="AG3015" i="19"/>
  <c r="AF3015" i="19"/>
  <c r="AE3015" i="19"/>
  <c r="AD3015" i="19"/>
  <c r="AN3014" i="19"/>
  <c r="K3016" i="19" s="1"/>
  <c r="AK3014" i="19"/>
  <c r="I3016" i="19" s="1"/>
  <c r="AF3009" i="19"/>
  <c r="D2979" i="19" s="1"/>
  <c r="AN3009" i="19"/>
  <c r="K2979" i="19" s="1"/>
  <c r="AK3009" i="19"/>
  <c r="I2979" i="19" s="1"/>
  <c r="I1928" i="19" s="1"/>
  <c r="AI3009" i="19"/>
  <c r="AN3002" i="19"/>
  <c r="K2978" i="19" s="1"/>
  <c r="K1927" i="19" s="1"/>
  <c r="AM3002" i="19"/>
  <c r="AL3002" i="19"/>
  <c r="AK3002" i="19"/>
  <c r="I2978" i="19" s="1"/>
  <c r="I1927" i="19" s="1"/>
  <c r="AJ3002" i="19"/>
  <c r="H2978" i="19" s="1"/>
  <c r="AH3002" i="19"/>
  <c r="F2978" i="19" s="1"/>
  <c r="F1927" i="19" s="1"/>
  <c r="AG3002" i="19"/>
  <c r="E2978" i="19" s="1"/>
  <c r="E1927" i="19" s="1"/>
  <c r="AF3002" i="19"/>
  <c r="D2978" i="19" s="1"/>
  <c r="D1927" i="19" s="1"/>
  <c r="AE3002" i="19"/>
  <c r="C2978" i="19" s="1"/>
  <c r="C1927" i="19" s="1"/>
  <c r="AD3002" i="19"/>
  <c r="B2978" i="19" s="1"/>
  <c r="B1927" i="19" s="1"/>
  <c r="AL2980" i="19"/>
  <c r="AJ2980" i="19"/>
  <c r="AH2980" i="19"/>
  <c r="AG2980" i="19"/>
  <c r="AF2980" i="19"/>
  <c r="AE2980" i="19"/>
  <c r="AD2980" i="19"/>
  <c r="AL2979" i="19"/>
  <c r="AJ2979" i="19"/>
  <c r="AH2979" i="19"/>
  <c r="AG2979" i="19"/>
  <c r="AF2979" i="19"/>
  <c r="AE2979" i="19"/>
  <c r="AD2979" i="19"/>
  <c r="AL2978" i="19"/>
  <c r="AJ2978" i="19"/>
  <c r="AH2978" i="19"/>
  <c r="AG2978" i="19"/>
  <c r="AF2978" i="19"/>
  <c r="AE2978" i="19"/>
  <c r="AD2978" i="19"/>
  <c r="AL2977" i="19"/>
  <c r="AJ2977" i="19"/>
  <c r="AH2977" i="19"/>
  <c r="AH2976" i="19"/>
  <c r="AG2977" i="19"/>
  <c r="AF2977" i="19"/>
  <c r="AE2977" i="19"/>
  <c r="AD2977" i="19"/>
  <c r="AD2976" i="19"/>
  <c r="AL2976" i="19"/>
  <c r="AJ2976" i="19"/>
  <c r="AG2976" i="19"/>
  <c r="AF2976" i="19"/>
  <c r="AE2976" i="19"/>
  <c r="AN2975" i="19"/>
  <c r="K2977" i="19" s="1"/>
  <c r="K1926" i="19" s="1"/>
  <c r="AK2975" i="19"/>
  <c r="I2977" i="19" s="1"/>
  <c r="I1926" i="19" s="1"/>
  <c r="AJ2970" i="19"/>
  <c r="H2942" i="19" s="1"/>
  <c r="H1413" i="19" s="1"/>
  <c r="AG2970" i="19"/>
  <c r="E2942" i="19" s="1"/>
  <c r="E1413" i="19" s="1"/>
  <c r="AF2970" i="19"/>
  <c r="D2942" i="19" s="1"/>
  <c r="D1413" i="19" s="1"/>
  <c r="AE2970" i="19"/>
  <c r="C2942" i="19" s="1"/>
  <c r="C1413" i="19" s="1"/>
  <c r="AD2970" i="19"/>
  <c r="B2942" i="19" s="1"/>
  <c r="AN2970" i="19"/>
  <c r="K2942" i="19" s="1"/>
  <c r="K1413" i="19" s="1"/>
  <c r="AL2970" i="19"/>
  <c r="AK2970" i="19"/>
  <c r="I2942" i="19" s="1"/>
  <c r="AH2970" i="19"/>
  <c r="F2942" i="19" s="1"/>
  <c r="F1413" i="19" s="1"/>
  <c r="AF2965" i="19"/>
  <c r="D2941" i="19" s="1"/>
  <c r="AN2965" i="19"/>
  <c r="K2941" i="19" s="1"/>
  <c r="AK2965" i="19"/>
  <c r="I2941" i="19" s="1"/>
  <c r="I1412" i="19" s="1"/>
  <c r="AL2939" i="19"/>
  <c r="AJ2939" i="19"/>
  <c r="AH2939" i="19"/>
  <c r="AG2939" i="19"/>
  <c r="AG2938" i="19" s="1"/>
  <c r="E2940" i="19" s="1"/>
  <c r="AF2939" i="19"/>
  <c r="AE2939" i="19"/>
  <c r="AD2939" i="19"/>
  <c r="AN2938" i="19"/>
  <c r="K2940" i="19" s="1"/>
  <c r="K1411" i="19" s="1"/>
  <c r="AK2938" i="19"/>
  <c r="I2940" i="19" s="1"/>
  <c r="I1411" i="19" s="1"/>
  <c r="K2869" i="19"/>
  <c r="K346" i="19" s="1"/>
  <c r="AJ2892" i="19"/>
  <c r="H2868" i="19" s="1"/>
  <c r="H345" i="19" s="1"/>
  <c r="AG2892" i="19"/>
  <c r="E2868" i="19" s="1"/>
  <c r="E345" i="19" s="1"/>
  <c r="AN2892" i="19"/>
  <c r="K2868" i="19" s="1"/>
  <c r="K345" i="19" s="1"/>
  <c r="AK2892" i="19"/>
  <c r="I2868" i="19" s="1"/>
  <c r="AE2892" i="19"/>
  <c r="C2868" i="19" s="1"/>
  <c r="C345" i="19" s="1"/>
  <c r="AJ2875" i="19"/>
  <c r="AH2875" i="19"/>
  <c r="AG2875" i="19"/>
  <c r="AF2875" i="19"/>
  <c r="AE2875" i="19"/>
  <c r="AD2875" i="19"/>
  <c r="AJ2874" i="19"/>
  <c r="AH2874" i="19"/>
  <c r="AG2874" i="19"/>
  <c r="AF2874" i="19"/>
  <c r="AE2874" i="19"/>
  <c r="AD2874" i="19"/>
  <c r="AJ2873" i="19"/>
  <c r="AH2873" i="19"/>
  <c r="AG2873" i="19"/>
  <c r="AF2873" i="19"/>
  <c r="AE2873" i="19"/>
  <c r="AD2873" i="19"/>
  <c r="AJ2872" i="19"/>
  <c r="AH2872" i="19"/>
  <c r="AG2872" i="19"/>
  <c r="AF2872" i="19"/>
  <c r="AE2872" i="19"/>
  <c r="AD2872" i="19"/>
  <c r="AJ2871" i="19"/>
  <c r="AH2871" i="19"/>
  <c r="AG2871" i="19"/>
  <c r="AF2871" i="19"/>
  <c r="AE2871" i="19"/>
  <c r="AD2871" i="19"/>
  <c r="AJ2870" i="19"/>
  <c r="AH2870" i="19"/>
  <c r="AG2870" i="19"/>
  <c r="AF2870" i="19"/>
  <c r="AE2870" i="19"/>
  <c r="AD2870" i="19"/>
  <c r="AJ2869" i="19"/>
  <c r="AH2869" i="19"/>
  <c r="AG2869" i="19"/>
  <c r="AF2869" i="19"/>
  <c r="AE2869" i="19"/>
  <c r="AD2869" i="19"/>
  <c r="I2869" i="19"/>
  <c r="I346" i="19" s="1"/>
  <c r="AJ2868" i="19"/>
  <c r="AH2868" i="19"/>
  <c r="AG2868" i="19"/>
  <c r="AF2868" i="19"/>
  <c r="AE2868" i="19"/>
  <c r="AD2868" i="19"/>
  <c r="AJ2867" i="19"/>
  <c r="AH2867" i="19"/>
  <c r="AG2867" i="19"/>
  <c r="AF2867" i="19"/>
  <c r="AE2867" i="19"/>
  <c r="AD2867" i="19"/>
  <c r="AL2866" i="19"/>
  <c r="AJ2866" i="19"/>
  <c r="AH2866" i="19"/>
  <c r="AG2866" i="19"/>
  <c r="AF2866" i="19"/>
  <c r="AE2866" i="19"/>
  <c r="AD2866" i="19"/>
  <c r="AN2865" i="19"/>
  <c r="K2867" i="19" s="1"/>
  <c r="K344" i="19" s="1"/>
  <c r="AK2865" i="19"/>
  <c r="I2867" i="19" s="1"/>
  <c r="I344" i="19" s="1"/>
  <c r="AL2859" i="19"/>
  <c r="AJ2859" i="19"/>
  <c r="H2835" i="19" s="1"/>
  <c r="AH2859" i="19"/>
  <c r="F2835" i="19" s="1"/>
  <c r="AG2859" i="19"/>
  <c r="E2835" i="19" s="1"/>
  <c r="AF2859" i="19"/>
  <c r="D2835" i="19" s="1"/>
  <c r="AE2859" i="19"/>
  <c r="C2835" i="19" s="1"/>
  <c r="AD2859" i="19"/>
  <c r="B2835" i="19" s="1"/>
  <c r="AN2859" i="19"/>
  <c r="K2835" i="19" s="1"/>
  <c r="K8438" i="19" s="1"/>
  <c r="AK2859" i="19"/>
  <c r="I2835" i="19" s="1"/>
  <c r="AN2854" i="19"/>
  <c r="K2834" i="19" s="1"/>
  <c r="AK2854" i="19"/>
  <c r="I2834" i="19" s="1"/>
  <c r="I2842" i="19"/>
  <c r="K2840" i="19"/>
  <c r="I2840" i="19"/>
  <c r="AL2832" i="19"/>
  <c r="AJ2832" i="19"/>
  <c r="AH2832" i="19"/>
  <c r="AG2832" i="19"/>
  <c r="AF2832" i="19"/>
  <c r="AE2832" i="19"/>
  <c r="AD2832" i="19"/>
  <c r="AN2831" i="19"/>
  <c r="K2833" i="19" s="1"/>
  <c r="K2848" i="19" s="1"/>
  <c r="AK2831" i="19"/>
  <c r="I2833" i="19" s="1"/>
  <c r="AN2826" i="19"/>
  <c r="AL2826" i="19"/>
  <c r="AK2826" i="19"/>
  <c r="AJ2826" i="19"/>
  <c r="AH2826" i="19"/>
  <c r="AG2826" i="19"/>
  <c r="AF2826" i="19"/>
  <c r="AE2826" i="19"/>
  <c r="AD2826" i="19"/>
  <c r="AN2821" i="19"/>
  <c r="K2799" i="19" s="1"/>
  <c r="K7848" i="19" s="1"/>
  <c r="I7856" i="19" s="1"/>
  <c r="AK2821" i="19"/>
  <c r="I2799" i="19" s="1"/>
  <c r="L2807" i="19"/>
  <c r="K2807" i="19"/>
  <c r="I2815" i="19" s="1"/>
  <c r="K925" i="19" s="1"/>
  <c r="I2807" i="19"/>
  <c r="K2815" i="19" s="1"/>
  <c r="I925" i="19" s="1"/>
  <c r="H2807" i="19"/>
  <c r="F2815" i="19" s="1"/>
  <c r="H925" i="19" s="1"/>
  <c r="F2807" i="19"/>
  <c r="H2815" i="19" s="1"/>
  <c r="F925" i="19" s="1"/>
  <c r="E2807" i="19"/>
  <c r="C2815" i="19" s="1"/>
  <c r="E925" i="19" s="1"/>
  <c r="D2807" i="19"/>
  <c r="D2815" i="19" s="1"/>
  <c r="D925" i="19" s="1"/>
  <c r="C2807" i="19"/>
  <c r="E2815" i="19" s="1"/>
  <c r="C925" i="19" s="1"/>
  <c r="B2807" i="19"/>
  <c r="B2815" i="19" s="1"/>
  <c r="B925" i="19" s="1"/>
  <c r="K2806" i="19"/>
  <c r="I2806" i="19"/>
  <c r="I2805" i="19"/>
  <c r="M2797" i="19"/>
  <c r="AN2796" i="19"/>
  <c r="K2798" i="19" s="1"/>
  <c r="AK2796" i="19"/>
  <c r="I2798" i="19" s="1"/>
  <c r="AN2755" i="19"/>
  <c r="K2735" i="19" s="1"/>
  <c r="AL2755" i="19"/>
  <c r="AK2755" i="19"/>
  <c r="I2735" i="19" s="1"/>
  <c r="AJ2755" i="19"/>
  <c r="H2735" i="19" s="1"/>
  <c r="H6846" i="19" s="1"/>
  <c r="F6854" i="19" s="1"/>
  <c r="AH2755" i="19"/>
  <c r="F2735" i="19" s="1"/>
  <c r="AG2755" i="19"/>
  <c r="E2735" i="19" s="1"/>
  <c r="AF2755" i="19"/>
  <c r="D2735" i="19" s="1"/>
  <c r="D6846" i="19" s="1"/>
  <c r="D6854" i="19" s="1"/>
  <c r="AE2755" i="19"/>
  <c r="C2735" i="19" s="1"/>
  <c r="AD2755" i="19"/>
  <c r="B2735" i="19" s="1"/>
  <c r="L2743" i="19"/>
  <c r="K2743" i="19"/>
  <c r="H2743" i="19"/>
  <c r="E2743" i="19"/>
  <c r="C2743" i="19"/>
  <c r="K2742" i="19"/>
  <c r="I2742" i="19"/>
  <c r="K2750" i="19" s="1"/>
  <c r="F2742" i="19"/>
  <c r="D2742" i="19"/>
  <c r="B2742" i="19"/>
  <c r="I2741" i="19"/>
  <c r="AN2732" i="19"/>
  <c r="K2734" i="19" s="1"/>
  <c r="AK2732" i="19"/>
  <c r="I2734" i="19" s="1"/>
  <c r="AJ2726" i="19"/>
  <c r="H2702" i="19" s="1"/>
  <c r="AG2726" i="19"/>
  <c r="E2702" i="19" s="1"/>
  <c r="AF2726" i="19"/>
  <c r="D2702" i="19" s="1"/>
  <c r="AE2726" i="19"/>
  <c r="C2702" i="19" s="1"/>
  <c r="AD2726" i="19"/>
  <c r="B2702" i="19" s="1"/>
  <c r="AN2726" i="19"/>
  <c r="K2702" i="19" s="1"/>
  <c r="AL2726" i="19"/>
  <c r="AK2726" i="19"/>
  <c r="I2702" i="19" s="1"/>
  <c r="AH2726" i="19"/>
  <c r="F2702" i="19" s="1"/>
  <c r="AN2721" i="19"/>
  <c r="K2701" i="19" s="1"/>
  <c r="AK2721" i="19"/>
  <c r="I2701" i="19" s="1"/>
  <c r="I6272" i="19" s="1"/>
  <c r="L2709" i="19"/>
  <c r="K2709" i="19"/>
  <c r="I2709" i="19"/>
  <c r="H2709" i="19"/>
  <c r="F2709" i="19"/>
  <c r="E2709" i="19"/>
  <c r="D2709" i="19"/>
  <c r="C2709" i="19"/>
  <c r="B2709" i="19"/>
  <c r="K2708" i="19"/>
  <c r="I2716" i="19" s="1"/>
  <c r="K2707" i="19"/>
  <c r="I2707" i="19"/>
  <c r="AL2700" i="19"/>
  <c r="AJ2700" i="19"/>
  <c r="AH2700" i="19"/>
  <c r="AG2700" i="19"/>
  <c r="AF2700" i="19"/>
  <c r="AE2700" i="19"/>
  <c r="AD2700" i="19"/>
  <c r="AL2699" i="19"/>
  <c r="AJ2699" i="19"/>
  <c r="AH2699" i="19"/>
  <c r="AG2699" i="19"/>
  <c r="AF2699" i="19"/>
  <c r="AE2699" i="19"/>
  <c r="AD2699" i="19"/>
  <c r="AN2698" i="19"/>
  <c r="K2700" i="19" s="1"/>
  <c r="AK2698" i="19"/>
  <c r="I2700" i="19" s="1"/>
  <c r="AL2791" i="19"/>
  <c r="AJ2791" i="19"/>
  <c r="H2768" i="19" s="1"/>
  <c r="AH2791" i="19"/>
  <c r="F2768" i="19" s="1"/>
  <c r="AG2791" i="19"/>
  <c r="E2768" i="19" s="1"/>
  <c r="E7335" i="19" s="1"/>
  <c r="C7343" i="19" s="1"/>
  <c r="AF2791" i="19"/>
  <c r="D2768" i="19" s="1"/>
  <c r="AE2791" i="19"/>
  <c r="C2768" i="19" s="1"/>
  <c r="C7335" i="19" s="1"/>
  <c r="E7343" i="19" s="1"/>
  <c r="AD2791" i="19"/>
  <c r="B2768" i="19" s="1"/>
  <c r="AN2787" i="19"/>
  <c r="K2767" i="19" s="1"/>
  <c r="K7334" i="19" s="1"/>
  <c r="AL2787" i="19"/>
  <c r="AK2787" i="19"/>
  <c r="I2767" i="19" s="1"/>
  <c r="AJ2787" i="19"/>
  <c r="H2767" i="19" s="1"/>
  <c r="AH2787" i="19"/>
  <c r="F2767" i="19" s="1"/>
  <c r="AG2787" i="19"/>
  <c r="E2767" i="19" s="1"/>
  <c r="E7334" i="19" s="1"/>
  <c r="AF2787" i="19"/>
  <c r="D2767" i="19" s="1"/>
  <c r="AE2787" i="19"/>
  <c r="C2767" i="19" s="1"/>
  <c r="AD2787" i="19"/>
  <c r="B2767" i="19" s="1"/>
  <c r="L2775" i="19"/>
  <c r="K2775" i="19"/>
  <c r="I2775" i="19"/>
  <c r="F2775" i="19"/>
  <c r="C2775" i="19"/>
  <c r="B2775" i="19"/>
  <c r="L2774" i="19"/>
  <c r="H2774" i="19"/>
  <c r="D2774" i="19"/>
  <c r="F2773" i="19"/>
  <c r="D2773" i="19"/>
  <c r="B2773" i="19"/>
  <c r="K2768" i="19"/>
  <c r="K7335" i="19" s="1"/>
  <c r="I2768" i="19"/>
  <c r="I7335" i="19" s="1"/>
  <c r="AL2764" i="19"/>
  <c r="AJ2764" i="19"/>
  <c r="H2766" i="19" s="1"/>
  <c r="H7333" i="19" s="1"/>
  <c r="F7341" i="19" s="1"/>
  <c r="AH2764" i="19"/>
  <c r="F2766" i="19" s="1"/>
  <c r="AG2764" i="19"/>
  <c r="E2766" i="19" s="1"/>
  <c r="AE2764" i="19"/>
  <c r="C2766" i="19" s="1"/>
  <c r="AD2764" i="19"/>
  <c r="B2766" i="19" s="1"/>
  <c r="AN2764" i="19"/>
  <c r="K2766" i="19" s="1"/>
  <c r="AK2764" i="19"/>
  <c r="I2766" i="19" s="1"/>
  <c r="AF2764" i="19"/>
  <c r="D2766" i="19" s="1"/>
  <c r="AN2661" i="19"/>
  <c r="AL2661" i="19"/>
  <c r="AK2661" i="19"/>
  <c r="AJ2661" i="19"/>
  <c r="AH2661" i="19"/>
  <c r="AG2661" i="19"/>
  <c r="AF2661" i="19"/>
  <c r="AE2661" i="19"/>
  <c r="AD2661" i="19"/>
  <c r="AN2656" i="19"/>
  <c r="K2636" i="19" s="1"/>
  <c r="AK2656" i="19"/>
  <c r="I2636" i="19" s="1"/>
  <c r="K2643" i="19"/>
  <c r="AL2635" i="19"/>
  <c r="AJ2635" i="19"/>
  <c r="AH2635" i="19"/>
  <c r="AG2635" i="19"/>
  <c r="AF2635" i="19"/>
  <c r="AE2635" i="19"/>
  <c r="AD2635" i="19"/>
  <c r="AL2634" i="19"/>
  <c r="AJ2634" i="19"/>
  <c r="AH2634" i="19"/>
  <c r="AG2634" i="19"/>
  <c r="AF2634" i="19"/>
  <c r="AE2634" i="19"/>
  <c r="AD2634" i="19"/>
  <c r="AN2633" i="19"/>
  <c r="K2635" i="19" s="1"/>
  <c r="AK2633" i="19"/>
  <c r="I2635" i="19" s="1"/>
  <c r="AN2628" i="19"/>
  <c r="AL2628" i="19"/>
  <c r="AK2628" i="19"/>
  <c r="AJ2628" i="19"/>
  <c r="AH2628" i="19"/>
  <c r="AG2628" i="19"/>
  <c r="AF2628" i="19"/>
  <c r="AE2628" i="19"/>
  <c r="AD2628" i="19"/>
  <c r="AN2623" i="19"/>
  <c r="K2603" i="19" s="1"/>
  <c r="AK2623" i="19"/>
  <c r="I2603" i="19" s="1"/>
  <c r="L2611" i="19"/>
  <c r="K2611" i="19"/>
  <c r="I2619" i="19" s="1"/>
  <c r="I2611" i="19"/>
  <c r="K2619" i="19" s="1"/>
  <c r="H2611" i="19"/>
  <c r="F2619" i="19" s="1"/>
  <c r="F2611" i="19"/>
  <c r="H2619" i="19" s="1"/>
  <c r="E2611" i="19"/>
  <c r="C2619" i="19" s="1"/>
  <c r="D2611" i="19"/>
  <c r="D2619" i="19" s="1"/>
  <c r="C2611" i="19"/>
  <c r="E2619" i="19" s="1"/>
  <c r="B2611" i="19"/>
  <c r="B2619" i="19" s="1"/>
  <c r="AL2602" i="19"/>
  <c r="AJ2602" i="19"/>
  <c r="AH2602" i="19"/>
  <c r="AG2602" i="19"/>
  <c r="AF2602" i="19"/>
  <c r="AE2602" i="19"/>
  <c r="AD2602" i="19"/>
  <c r="AL2601" i="19"/>
  <c r="AJ2601" i="19"/>
  <c r="AH2601" i="19"/>
  <c r="AG2601" i="19"/>
  <c r="AF2601" i="19"/>
  <c r="AE2601" i="19"/>
  <c r="AD2601" i="19"/>
  <c r="M2601" i="19"/>
  <c r="AN2600" i="19"/>
  <c r="K2602" i="19" s="1"/>
  <c r="AK2600" i="19"/>
  <c r="I2602" i="19" s="1"/>
  <c r="AN2595" i="19"/>
  <c r="AL2595" i="19"/>
  <c r="AK2595" i="19"/>
  <c r="AJ2595" i="19"/>
  <c r="AH2595" i="19"/>
  <c r="AG2595" i="19"/>
  <c r="AF2595" i="19"/>
  <c r="AE2595" i="19"/>
  <c r="AD2595" i="19"/>
  <c r="AL2590" i="19"/>
  <c r="AJ2590" i="19"/>
  <c r="H2566" i="19" s="1"/>
  <c r="AH2590" i="19"/>
  <c r="F2566" i="19" s="1"/>
  <c r="AG2590" i="19"/>
  <c r="E2566" i="19" s="1"/>
  <c r="E4043" i="19" s="1"/>
  <c r="C4051" i="19" s="1"/>
  <c r="AF2590" i="19"/>
  <c r="D2566" i="19" s="1"/>
  <c r="AE2590" i="19"/>
  <c r="C2566" i="19" s="1"/>
  <c r="C4043" i="19" s="1"/>
  <c r="E4051" i="19" s="1"/>
  <c r="AD2590" i="19"/>
  <c r="B2566" i="19" s="1"/>
  <c r="AN2590" i="19"/>
  <c r="K2566" i="19" s="1"/>
  <c r="K4043" i="19" s="1"/>
  <c r="I4051" i="19" s="1"/>
  <c r="AK2590" i="19"/>
  <c r="I2566" i="19" s="1"/>
  <c r="L2573" i="19"/>
  <c r="K2573" i="19"/>
  <c r="I2581" i="19" s="1"/>
  <c r="I2573" i="19"/>
  <c r="H2573" i="19"/>
  <c r="F2573" i="19"/>
  <c r="E2573" i="19"/>
  <c r="D2573" i="19"/>
  <c r="C2573" i="19"/>
  <c r="B2573" i="19"/>
  <c r="AL2566" i="19"/>
  <c r="AJ2566" i="19"/>
  <c r="AH2566" i="19"/>
  <c r="AG2566" i="19"/>
  <c r="AF2566" i="19"/>
  <c r="AE2566" i="19"/>
  <c r="AD2566" i="19"/>
  <c r="AL2565" i="19"/>
  <c r="AJ2565" i="19"/>
  <c r="AH2565" i="19"/>
  <c r="AG2565" i="19"/>
  <c r="AF2565" i="19"/>
  <c r="AE2565" i="19"/>
  <c r="AD2565" i="19"/>
  <c r="AL2564" i="19"/>
  <c r="AJ2564" i="19"/>
  <c r="AH2564" i="19"/>
  <c r="AG2564" i="19"/>
  <c r="AF2564" i="19"/>
  <c r="AE2564" i="19"/>
  <c r="AD2564" i="19"/>
  <c r="M2564" i="19"/>
  <c r="AN2563" i="19"/>
  <c r="K2565" i="19" s="1"/>
  <c r="AK2563" i="19"/>
  <c r="I2565" i="19" s="1"/>
  <c r="AL2558" i="19"/>
  <c r="AJ2558" i="19"/>
  <c r="H2535" i="19" s="1"/>
  <c r="AH2558" i="19"/>
  <c r="F2535" i="19" s="1"/>
  <c r="AG2558" i="19"/>
  <c r="E2535" i="19" s="1"/>
  <c r="AF2558" i="19"/>
  <c r="D2535" i="19" s="1"/>
  <c r="AE2558" i="19"/>
  <c r="C2535" i="19" s="1"/>
  <c r="AD2558" i="19"/>
  <c r="B2535" i="19" s="1"/>
  <c r="AN2554" i="19"/>
  <c r="K2534" i="19" s="1"/>
  <c r="AL2554" i="19"/>
  <c r="AK2554" i="19"/>
  <c r="I2534" i="19" s="1"/>
  <c r="I3532" i="19" s="1"/>
  <c r="AJ2554" i="19"/>
  <c r="H2534" i="19" s="1"/>
  <c r="H3532" i="19" s="1"/>
  <c r="AH2554" i="19"/>
  <c r="F2534" i="19" s="1"/>
  <c r="AG2554" i="19"/>
  <c r="E2534" i="19" s="1"/>
  <c r="AF2554" i="19"/>
  <c r="D2534" i="19" s="1"/>
  <c r="AE2554" i="19"/>
  <c r="C2534" i="19" s="1"/>
  <c r="C3532" i="19" s="1"/>
  <c r="E3540" i="19" s="1"/>
  <c r="AD2554" i="19"/>
  <c r="B2534" i="19" s="1"/>
  <c r="B3532" i="19" s="1"/>
  <c r="L2542" i="19"/>
  <c r="L2541" i="19"/>
  <c r="K2535" i="19"/>
  <c r="I2535" i="19"/>
  <c r="I3533" i="19" s="1"/>
  <c r="AL2532" i="19"/>
  <c r="AJ2532" i="19"/>
  <c r="AJ2531" i="19" s="1"/>
  <c r="H2533" i="19" s="1"/>
  <c r="AH2532" i="19"/>
  <c r="AG2532" i="19"/>
  <c r="AG2531" i="19" s="1"/>
  <c r="E2533" i="19" s="1"/>
  <c r="AF2532" i="19"/>
  <c r="AE2532" i="19"/>
  <c r="AE2531" i="19" s="1"/>
  <c r="C2533" i="19" s="1"/>
  <c r="AD2532" i="19"/>
  <c r="M2532" i="19"/>
  <c r="AN2531" i="19"/>
  <c r="K2533" i="19" s="1"/>
  <c r="AK2531" i="19"/>
  <c r="I2533" i="19" s="1"/>
  <c r="I2536" i="19" s="1"/>
  <c r="AL2526" i="19"/>
  <c r="AJ2526" i="19"/>
  <c r="H2502" i="19" s="1"/>
  <c r="AH2526" i="19"/>
  <c r="F2502" i="19" s="1"/>
  <c r="AG2526" i="19"/>
  <c r="E2502" i="19" s="1"/>
  <c r="AF2526" i="19"/>
  <c r="D2502" i="19" s="1"/>
  <c r="AE2526" i="19"/>
  <c r="C2502" i="19" s="1"/>
  <c r="AD2526" i="19"/>
  <c r="B2502" i="19" s="1"/>
  <c r="AN2526" i="19"/>
  <c r="K2502" i="19" s="1"/>
  <c r="AK2526" i="19"/>
  <c r="I2502" i="19" s="1"/>
  <c r="AL2522" i="19"/>
  <c r="AJ2522" i="19"/>
  <c r="AJ2521" i="19" s="1"/>
  <c r="H2501" i="19" s="1"/>
  <c r="AH2522" i="19"/>
  <c r="AH2521" i="19" s="1"/>
  <c r="F2501" i="19" s="1"/>
  <c r="F3024" i="19" s="1"/>
  <c r="H3032" i="19" s="1"/>
  <c r="AG2522" i="19"/>
  <c r="AG2521" i="19" s="1"/>
  <c r="E2501" i="19" s="1"/>
  <c r="AF2522" i="19"/>
  <c r="AF2521" i="19" s="1"/>
  <c r="D2501" i="19" s="1"/>
  <c r="D3024" i="19" s="1"/>
  <c r="AE2522" i="19"/>
  <c r="AE2521" i="19" s="1"/>
  <c r="C2501" i="19" s="1"/>
  <c r="AD2522" i="19"/>
  <c r="AD2521" i="19" s="1"/>
  <c r="B2501" i="19" s="1"/>
  <c r="B3024" i="19" s="1"/>
  <c r="B3032" i="19" s="1"/>
  <c r="AN2521" i="19"/>
  <c r="K2501" i="19" s="1"/>
  <c r="AL2521" i="19"/>
  <c r="AK2521" i="19"/>
  <c r="I2501" i="19" s="1"/>
  <c r="L2509" i="19"/>
  <c r="K2509" i="19"/>
  <c r="I2517" i="19" s="1"/>
  <c r="I2509" i="19"/>
  <c r="K2517" i="19" s="1"/>
  <c r="H2509" i="19"/>
  <c r="F2509" i="19"/>
  <c r="E2509" i="19"/>
  <c r="D2509" i="19"/>
  <c r="C2509" i="19"/>
  <c r="B2509" i="19"/>
  <c r="L2508" i="19"/>
  <c r="I2508" i="19"/>
  <c r="AL2501" i="19"/>
  <c r="AJ2501" i="19"/>
  <c r="AH2501" i="19"/>
  <c r="AG2501" i="19"/>
  <c r="AF2501" i="19"/>
  <c r="AE2501" i="19"/>
  <c r="AD2501" i="19"/>
  <c r="AL2500" i="19"/>
  <c r="AJ2500" i="19"/>
  <c r="AH2500" i="19"/>
  <c r="AG2500" i="19"/>
  <c r="AF2500" i="19"/>
  <c r="AE2500" i="19"/>
  <c r="AD2500" i="19"/>
  <c r="AL2499" i="19"/>
  <c r="AJ2499" i="19"/>
  <c r="AH2499" i="19"/>
  <c r="AG2499" i="19"/>
  <c r="AF2499" i="19"/>
  <c r="AE2499" i="19"/>
  <c r="AD2499" i="19"/>
  <c r="AN2498" i="19"/>
  <c r="K2500" i="19" s="1"/>
  <c r="K3023" i="19" s="1"/>
  <c r="AK2498" i="19"/>
  <c r="I2500" i="19" s="1"/>
  <c r="AN2493" i="19"/>
  <c r="AK2493" i="19"/>
  <c r="AN2489" i="19"/>
  <c r="AL2489" i="19"/>
  <c r="AK2489" i="19"/>
  <c r="I2469" i="19" s="1"/>
  <c r="AJ2489" i="19"/>
  <c r="H2469" i="19" s="1"/>
  <c r="AH2489" i="19"/>
  <c r="F2469" i="19" s="1"/>
  <c r="AG2489" i="19"/>
  <c r="E2469" i="19" s="1"/>
  <c r="E1895" i="19" s="1"/>
  <c r="AF2489" i="19"/>
  <c r="D2469" i="19" s="1"/>
  <c r="AE2489" i="19"/>
  <c r="C2469" i="19" s="1"/>
  <c r="C1895" i="19" s="1"/>
  <c r="AD2489" i="19"/>
  <c r="B2469" i="19" s="1"/>
  <c r="B1895" i="19" s="1"/>
  <c r="L2476" i="19"/>
  <c r="K2470" i="19"/>
  <c r="K1896" i="19" s="1"/>
  <c r="I2470" i="19"/>
  <c r="I1896" i="19" s="1"/>
  <c r="K2469" i="19"/>
  <c r="K1895" i="19" s="1"/>
  <c r="M2467" i="19"/>
  <c r="AN2466" i="19"/>
  <c r="K2468" i="19" s="1"/>
  <c r="K1894" i="19" s="1"/>
  <c r="AK2466" i="19"/>
  <c r="I2468" i="19" s="1"/>
  <c r="AN2461" i="19"/>
  <c r="AL2461" i="19"/>
  <c r="AK2461" i="19"/>
  <c r="AJ2461" i="19"/>
  <c r="AH2461" i="19"/>
  <c r="AG2461" i="19"/>
  <c r="AF2461" i="19"/>
  <c r="AE2461" i="19"/>
  <c r="AD2461" i="19"/>
  <c r="AN2456" i="19"/>
  <c r="K2436" i="19" s="1"/>
  <c r="AK2456" i="19"/>
  <c r="I2436" i="19" s="1"/>
  <c r="I1378" i="19" s="1"/>
  <c r="L2444" i="19"/>
  <c r="K2444" i="19"/>
  <c r="I2452" i="19" s="1"/>
  <c r="I2444" i="19"/>
  <c r="K2452" i="19" s="1"/>
  <c r="H2444" i="19"/>
  <c r="F2452" i="19" s="1"/>
  <c r="F2444" i="19"/>
  <c r="H2452" i="19" s="1"/>
  <c r="E2444" i="19"/>
  <c r="C2452" i="19" s="1"/>
  <c r="D2444" i="19"/>
  <c r="D2452" i="19" s="1"/>
  <c r="C2444" i="19"/>
  <c r="E2452" i="19" s="1"/>
  <c r="B2444" i="19"/>
  <c r="B2452" i="19" s="1"/>
  <c r="AN2433" i="19"/>
  <c r="K2405" i="19" s="1"/>
  <c r="AK2433" i="19"/>
  <c r="AN2392" i="19"/>
  <c r="K2372" i="19" s="1"/>
  <c r="AL2392" i="19"/>
  <c r="AK2392" i="19"/>
  <c r="I2372" i="19" s="1"/>
  <c r="I313" i="19" s="1"/>
  <c r="AJ2392" i="19"/>
  <c r="H2372" i="19" s="1"/>
  <c r="H313" i="19" s="1"/>
  <c r="AH2392" i="19"/>
  <c r="F2372" i="19" s="1"/>
  <c r="F313" i="19" s="1"/>
  <c r="AG2392" i="19"/>
  <c r="E2372" i="19" s="1"/>
  <c r="E313" i="19" s="1"/>
  <c r="AF2392" i="19"/>
  <c r="D2372" i="19" s="1"/>
  <c r="D313" i="19" s="1"/>
  <c r="AE2392" i="19"/>
  <c r="C2372" i="19" s="1"/>
  <c r="C313" i="19" s="1"/>
  <c r="AD2392" i="19"/>
  <c r="B2372" i="19" s="1"/>
  <c r="B313" i="19" s="1"/>
  <c r="L2379" i="19"/>
  <c r="AL2371" i="19"/>
  <c r="AJ2371" i="19"/>
  <c r="AH2371" i="19"/>
  <c r="AG2371" i="19"/>
  <c r="AF2371" i="19"/>
  <c r="AE2371" i="19"/>
  <c r="AD2371" i="19"/>
  <c r="AL2370" i="19"/>
  <c r="AJ2370" i="19"/>
  <c r="AH2370" i="19"/>
  <c r="AG2370" i="19"/>
  <c r="AF2370" i="19"/>
  <c r="AE2370" i="19"/>
  <c r="AD2370" i="19"/>
  <c r="AN2369" i="19"/>
  <c r="K2371" i="19" s="1"/>
  <c r="K312" i="19" s="1"/>
  <c r="AK2369" i="19"/>
  <c r="I2371" i="19" s="1"/>
  <c r="I312" i="19" s="1"/>
  <c r="AN2364" i="19"/>
  <c r="K2336" i="19" s="1"/>
  <c r="K8401" i="19" s="1"/>
  <c r="I8409" i="19" s="1"/>
  <c r="AK2364" i="19"/>
  <c r="I2336" i="19" s="1"/>
  <c r="I8401" i="19" s="1"/>
  <c r="K8409" i="19" s="1"/>
  <c r="AN2359" i="19"/>
  <c r="K2335" i="19" s="1"/>
  <c r="K8400" i="19" s="1"/>
  <c r="I8408" i="19" s="1"/>
  <c r="AL2359" i="19"/>
  <c r="AK2359" i="19"/>
  <c r="I2335" i="19" s="1"/>
  <c r="I8400" i="19" s="1"/>
  <c r="K8408" i="19" s="1"/>
  <c r="AJ2359" i="19"/>
  <c r="H2335" i="19" s="1"/>
  <c r="H8400" i="19" s="1"/>
  <c r="F8408" i="19" s="1"/>
  <c r="AH2359" i="19"/>
  <c r="F2335" i="19" s="1"/>
  <c r="F8400" i="19" s="1"/>
  <c r="H8408" i="19" s="1"/>
  <c r="AG2359" i="19"/>
  <c r="AF2359" i="19"/>
  <c r="D2335" i="19" s="1"/>
  <c r="D8400" i="19" s="1"/>
  <c r="D8408" i="19" s="1"/>
  <c r="AE2359" i="19"/>
  <c r="C2335" i="19" s="1"/>
  <c r="C8400" i="19" s="1"/>
  <c r="E8408" i="19" s="1"/>
  <c r="AD2359" i="19"/>
  <c r="B2335" i="19" s="1"/>
  <c r="B8400" i="19" s="1"/>
  <c r="AL2338" i="19"/>
  <c r="AJ2338" i="19"/>
  <c r="AH2338" i="19"/>
  <c r="AG2338" i="19"/>
  <c r="AF2338" i="19"/>
  <c r="AE2338" i="19"/>
  <c r="AD2338" i="19"/>
  <c r="AL2337" i="19"/>
  <c r="AJ2337" i="19"/>
  <c r="AH2337" i="19"/>
  <c r="AG2337" i="19"/>
  <c r="AF2337" i="19"/>
  <c r="AE2337" i="19"/>
  <c r="AD2337" i="19"/>
  <c r="AL2336" i="19"/>
  <c r="AJ2336" i="19"/>
  <c r="AH2336" i="19"/>
  <c r="AG2336" i="19"/>
  <c r="AF2336" i="19"/>
  <c r="AE2336" i="19"/>
  <c r="AD2336" i="19"/>
  <c r="AL2335" i="19"/>
  <c r="AJ2335" i="19"/>
  <c r="AH2335" i="19"/>
  <c r="AG2335" i="19"/>
  <c r="AF2335" i="19"/>
  <c r="AE2335" i="19"/>
  <c r="AD2335" i="19"/>
  <c r="E2335" i="19"/>
  <c r="E8400" i="19" s="1"/>
  <c r="C8408" i="19" s="1"/>
  <c r="AL2334" i="19"/>
  <c r="AJ2334" i="19"/>
  <c r="AH2334" i="19"/>
  <c r="AG2334" i="19"/>
  <c r="AF2334" i="19"/>
  <c r="AE2334" i="19"/>
  <c r="AD2334" i="19"/>
  <c r="AL2333" i="19"/>
  <c r="AJ2333" i="19"/>
  <c r="AH2333" i="19"/>
  <c r="AG2333" i="19"/>
  <c r="AF2333" i="19"/>
  <c r="AE2333" i="19"/>
  <c r="AD2333" i="19"/>
  <c r="M2333" i="19"/>
  <c r="AN2332" i="19"/>
  <c r="K2334" i="19" s="1"/>
  <c r="K8399" i="19" s="1"/>
  <c r="I8407" i="19" s="1"/>
  <c r="AK2332" i="19"/>
  <c r="I2334" i="19" s="1"/>
  <c r="I8399" i="19" s="1"/>
  <c r="K8407" i="19" s="1"/>
  <c r="AN2327" i="19"/>
  <c r="K2299" i="19" s="1"/>
  <c r="AL2327" i="19"/>
  <c r="AK2327" i="19"/>
  <c r="I2299" i="19" s="1"/>
  <c r="I7811" i="19" s="1"/>
  <c r="K7819" i="19" s="1"/>
  <c r="AJ2327" i="19"/>
  <c r="H2299" i="19" s="1"/>
  <c r="H7811" i="19" s="1"/>
  <c r="AH2327" i="19"/>
  <c r="F2299" i="19" s="1"/>
  <c r="F7811" i="19" s="1"/>
  <c r="AG2327" i="19"/>
  <c r="E2299" i="19" s="1"/>
  <c r="AF2327" i="19"/>
  <c r="D2299" i="19" s="1"/>
  <c r="D7811" i="19" s="1"/>
  <c r="AE2327" i="19"/>
  <c r="C2299" i="19" s="1"/>
  <c r="C7811" i="19" s="1"/>
  <c r="AD2327" i="19"/>
  <c r="B2299" i="19" s="1"/>
  <c r="B7811" i="19" s="1"/>
  <c r="B7819" i="19" s="1"/>
  <c r="AN2322" i="19"/>
  <c r="K2298" i="19" s="1"/>
  <c r="K7810" i="19" s="1"/>
  <c r="AK2322" i="19"/>
  <c r="I2298" i="19" s="1"/>
  <c r="I7810" i="19" s="1"/>
  <c r="L2306" i="19"/>
  <c r="K2306" i="19"/>
  <c r="H2306" i="19"/>
  <c r="E2306" i="19"/>
  <c r="C2306" i="19"/>
  <c r="AJ2305" i="19"/>
  <c r="AH2305" i="19"/>
  <c r="AG2305" i="19"/>
  <c r="AF2305" i="19"/>
  <c r="AE2305" i="19"/>
  <c r="AD2305" i="19"/>
  <c r="K2305" i="19"/>
  <c r="AJ2304" i="19"/>
  <c r="AH2304" i="19"/>
  <c r="AG2304" i="19"/>
  <c r="AF2304" i="19"/>
  <c r="AE2304" i="19"/>
  <c r="AD2304" i="19"/>
  <c r="K2304" i="19"/>
  <c r="AJ2303" i="19"/>
  <c r="AH2303" i="19"/>
  <c r="AG2303" i="19"/>
  <c r="AF2303" i="19"/>
  <c r="AE2303" i="19"/>
  <c r="AD2303" i="19"/>
  <c r="AJ2302" i="19"/>
  <c r="AH2302" i="19"/>
  <c r="AG2302" i="19"/>
  <c r="AF2302" i="19"/>
  <c r="AE2302" i="19"/>
  <c r="AD2302" i="19"/>
  <c r="AJ2301" i="19"/>
  <c r="AH2301" i="19"/>
  <c r="AG2301" i="19"/>
  <c r="AF2301" i="19"/>
  <c r="AE2301" i="19"/>
  <c r="AD2301" i="19"/>
  <c r="AJ2300" i="19"/>
  <c r="AH2300" i="19"/>
  <c r="AG2300" i="19"/>
  <c r="AF2300" i="19"/>
  <c r="AE2300" i="19"/>
  <c r="AD2300" i="19"/>
  <c r="AJ2299" i="19"/>
  <c r="AH2299" i="19"/>
  <c r="AG2299" i="19"/>
  <c r="AF2299" i="19"/>
  <c r="AE2299" i="19"/>
  <c r="AD2299" i="19"/>
  <c r="AJ2298" i="19"/>
  <c r="AH2298" i="19"/>
  <c r="AG2298" i="19"/>
  <c r="AF2298" i="19"/>
  <c r="AE2298" i="19"/>
  <c r="AD2298" i="19"/>
  <c r="AJ2297" i="19"/>
  <c r="AH2297" i="19"/>
  <c r="AG2297" i="19"/>
  <c r="AF2297" i="19"/>
  <c r="AE2297" i="19"/>
  <c r="AD2297" i="19"/>
  <c r="AL2296" i="19"/>
  <c r="AJ2296" i="19"/>
  <c r="AH2296" i="19"/>
  <c r="AG2296" i="19"/>
  <c r="AF2296" i="19"/>
  <c r="AE2296" i="19"/>
  <c r="AD2296" i="19"/>
  <c r="M2296" i="19"/>
  <c r="N58" i="19" s="1"/>
  <c r="AN2295" i="19"/>
  <c r="K2297" i="19" s="1"/>
  <c r="K2312" i="19" s="1"/>
  <c r="AK2295" i="19"/>
  <c r="I2297" i="19" s="1"/>
  <c r="AL2255" i="19"/>
  <c r="AJ2255" i="19"/>
  <c r="AH2255" i="19"/>
  <c r="AG2255" i="19"/>
  <c r="AF2255" i="19"/>
  <c r="AE2255" i="19"/>
  <c r="AD2255" i="19"/>
  <c r="L2242" i="19"/>
  <c r="I2242" i="19"/>
  <c r="H2242" i="19"/>
  <c r="F2242" i="19"/>
  <c r="D2242" i="19"/>
  <c r="B2242" i="19"/>
  <c r="L2241" i="19"/>
  <c r="K2241" i="19"/>
  <c r="H2241" i="19"/>
  <c r="E2241" i="19"/>
  <c r="C2241" i="19"/>
  <c r="K2240" i="19"/>
  <c r="I2240" i="19"/>
  <c r="F2240" i="19"/>
  <c r="D2240" i="19"/>
  <c r="B2240" i="19"/>
  <c r="AN2231" i="19"/>
  <c r="K2233" i="19" s="1"/>
  <c r="AL2231" i="19"/>
  <c r="AK2231" i="19"/>
  <c r="I2233" i="19" s="1"/>
  <c r="AJ2231" i="19"/>
  <c r="H2233" i="19" s="1"/>
  <c r="AH2231" i="19"/>
  <c r="F2233" i="19" s="1"/>
  <c r="AG2231" i="19"/>
  <c r="E2233" i="19" s="1"/>
  <c r="AF2231" i="19"/>
  <c r="D2233" i="19" s="1"/>
  <c r="AE2231" i="19"/>
  <c r="C2233" i="19" s="1"/>
  <c r="AD2231" i="19"/>
  <c r="B2233" i="19" s="1"/>
  <c r="AN2226" i="19"/>
  <c r="K2178" i="19" s="1"/>
  <c r="AL2226" i="19"/>
  <c r="AK2226" i="19"/>
  <c r="I2178" i="19" s="1"/>
  <c r="AJ2226" i="19"/>
  <c r="H2178" i="19" s="1"/>
  <c r="AH2226" i="19"/>
  <c r="F2178" i="19" s="1"/>
  <c r="AG2226" i="19"/>
  <c r="E2178" i="19" s="1"/>
  <c r="AF2226" i="19"/>
  <c r="D2178" i="19" s="1"/>
  <c r="AE2226" i="19"/>
  <c r="C2178" i="19" s="1"/>
  <c r="AD2226" i="19"/>
  <c r="B2178" i="19" s="1"/>
  <c r="AN2201" i="19"/>
  <c r="K2177" i="19" s="1"/>
  <c r="AL2201" i="19"/>
  <c r="AK2201" i="19"/>
  <c r="I2177" i="19" s="1"/>
  <c r="AJ2201" i="19"/>
  <c r="H2177" i="19" s="1"/>
  <c r="H6215" i="19" s="1"/>
  <c r="AH2201" i="19"/>
  <c r="F2177" i="19" s="1"/>
  <c r="F6215" i="19" s="1"/>
  <c r="AG2201" i="19"/>
  <c r="E2177" i="19" s="1"/>
  <c r="E6215" i="19" s="1"/>
  <c r="AF2201" i="19"/>
  <c r="D2177" i="19" s="1"/>
  <c r="D6215" i="19" s="1"/>
  <c r="AE2201" i="19"/>
  <c r="C2177" i="19" s="1"/>
  <c r="C6215" i="19" s="1"/>
  <c r="AD2201" i="19"/>
  <c r="B2177" i="19" s="1"/>
  <c r="B6215" i="19" s="1"/>
  <c r="L2185" i="19"/>
  <c r="H2185" i="19"/>
  <c r="F2185" i="19"/>
  <c r="D2185" i="19"/>
  <c r="C2185" i="19"/>
  <c r="B2185" i="19"/>
  <c r="K2184" i="19"/>
  <c r="I2184" i="19"/>
  <c r="H2184" i="19"/>
  <c r="F2184" i="19"/>
  <c r="E2184" i="19"/>
  <c r="D2184" i="19"/>
  <c r="C2184" i="19"/>
  <c r="B2184" i="19"/>
  <c r="K2183" i="19"/>
  <c r="I2183" i="19"/>
  <c r="AL2175" i="19"/>
  <c r="AL2174" i="19" s="1"/>
  <c r="AJ2175" i="19"/>
  <c r="AJ2174" i="19" s="1"/>
  <c r="AH2175" i="19"/>
  <c r="AH2174" i="19" s="1"/>
  <c r="AG2175" i="19"/>
  <c r="AG2174" i="19" s="1"/>
  <c r="AF2175" i="19"/>
  <c r="AF2174" i="19" s="1"/>
  <c r="AE2175" i="19"/>
  <c r="AE2174" i="19" s="1"/>
  <c r="C2176" i="19" s="1"/>
  <c r="AD2175" i="19"/>
  <c r="AD2174" i="19" s="1"/>
  <c r="M2175" i="19"/>
  <c r="N55" i="19" s="1"/>
  <c r="K2176" i="19"/>
  <c r="I2176" i="19"/>
  <c r="I6214" i="19" s="1"/>
  <c r="AL2290" i="19"/>
  <c r="AJ2290" i="19"/>
  <c r="H2267" i="19" s="1"/>
  <c r="H7303" i="19" s="1"/>
  <c r="F7311" i="19" s="1"/>
  <c r="AH2290" i="19"/>
  <c r="F2267" i="19" s="1"/>
  <c r="AG2290" i="19"/>
  <c r="E2267" i="19" s="1"/>
  <c r="AF2290" i="19"/>
  <c r="D2267" i="19" s="1"/>
  <c r="AE2290" i="19"/>
  <c r="C2267" i="19" s="1"/>
  <c r="AD2290" i="19"/>
  <c r="B2267" i="19" s="1"/>
  <c r="AN2286" i="19"/>
  <c r="K2266" i="19" s="1"/>
  <c r="K7302" i="19" s="1"/>
  <c r="AL2286" i="19"/>
  <c r="AK2286" i="19"/>
  <c r="I2266" i="19" s="1"/>
  <c r="AJ2286" i="19"/>
  <c r="H2266" i="19" s="1"/>
  <c r="H2281" i="19" s="1"/>
  <c r="AH2286" i="19"/>
  <c r="F2266" i="19" s="1"/>
  <c r="AG2286" i="19"/>
  <c r="E2266" i="19" s="1"/>
  <c r="E7302" i="19" s="1"/>
  <c r="C7310" i="19" s="1"/>
  <c r="AF2286" i="19"/>
  <c r="D2266" i="19" s="1"/>
  <c r="AE2286" i="19"/>
  <c r="C2266" i="19" s="1"/>
  <c r="AD2286" i="19"/>
  <c r="B2266" i="19" s="1"/>
  <c r="L2274" i="19"/>
  <c r="K2274" i="19"/>
  <c r="I2274" i="19"/>
  <c r="F2274" i="19"/>
  <c r="E2274" i="19"/>
  <c r="L2273" i="19"/>
  <c r="H2273" i="19"/>
  <c r="E2273" i="19"/>
  <c r="C2273" i="19"/>
  <c r="E2281" i="19" s="1"/>
  <c r="K2272" i="19"/>
  <c r="I2272" i="19"/>
  <c r="H2272" i="19"/>
  <c r="C2272" i="19"/>
  <c r="K2267" i="19"/>
  <c r="K7303" i="19" s="1"/>
  <c r="I2267" i="19"/>
  <c r="I7303" i="19" s="1"/>
  <c r="K7311" i="19" s="1"/>
  <c r="AN2263" i="19"/>
  <c r="K2265" i="19" s="1"/>
  <c r="AL2263" i="19"/>
  <c r="AM2263" i="19" s="1"/>
  <c r="AK2263" i="19"/>
  <c r="I2265" i="19" s="1"/>
  <c r="I2280" i="19" s="1"/>
  <c r="AJ2263" i="19"/>
  <c r="H2265" i="19" s="1"/>
  <c r="H7301" i="19" s="1"/>
  <c r="AH2263" i="19"/>
  <c r="F2265" i="19" s="1"/>
  <c r="AG2263" i="19"/>
  <c r="E2265" i="19" s="1"/>
  <c r="AF2263" i="19"/>
  <c r="D2265" i="19" s="1"/>
  <c r="D7301" i="19" s="1"/>
  <c r="AE2263" i="19"/>
  <c r="C2265" i="19" s="1"/>
  <c r="AD2263" i="19"/>
  <c r="B2265" i="19" s="1"/>
  <c r="B7301" i="19" s="1"/>
  <c r="K2102" i="19"/>
  <c r="I2102" i="19"/>
  <c r="AJ2125" i="19"/>
  <c r="H2101" i="19" s="1"/>
  <c r="H5174" i="19" s="1"/>
  <c r="AH2125" i="19"/>
  <c r="F2101" i="19" s="1"/>
  <c r="F5174" i="19" s="1"/>
  <c r="H5182" i="19" s="1"/>
  <c r="AG2125" i="19"/>
  <c r="E2101" i="19" s="1"/>
  <c r="AF2125" i="19"/>
  <c r="D2101" i="19" s="1"/>
  <c r="AE2125" i="19"/>
  <c r="C2101" i="19" s="1"/>
  <c r="B2101" i="19"/>
  <c r="B5174" i="19" s="1"/>
  <c r="AN2125" i="19"/>
  <c r="K2101" i="19" s="1"/>
  <c r="AL2125" i="19"/>
  <c r="AK2125" i="19"/>
  <c r="I2101" i="19" s="1"/>
  <c r="K2108" i="19"/>
  <c r="AJ2101" i="19"/>
  <c r="AH2101" i="19"/>
  <c r="AG2101" i="19"/>
  <c r="AF2101" i="19"/>
  <c r="AE2101" i="19"/>
  <c r="AD2101" i="19"/>
  <c r="AJ2100" i="19"/>
  <c r="AH2100" i="19"/>
  <c r="AG2100" i="19"/>
  <c r="AF2100" i="19"/>
  <c r="AE2100" i="19"/>
  <c r="AD2100" i="19"/>
  <c r="AL2099" i="19"/>
  <c r="AJ2099" i="19"/>
  <c r="AH2099" i="19"/>
  <c r="AG2099" i="19"/>
  <c r="AF2099" i="19"/>
  <c r="AE2099" i="19"/>
  <c r="AD2099" i="19"/>
  <c r="AN2098" i="19"/>
  <c r="K2100" i="19" s="1"/>
  <c r="AK2098" i="19"/>
  <c r="I2100" i="19" s="1"/>
  <c r="AN2093" i="19"/>
  <c r="K2043" i="19" s="1"/>
  <c r="K4566" i="19" s="1"/>
  <c r="I4574" i="19" s="1"/>
  <c r="AL2093" i="19"/>
  <c r="AK2093" i="19"/>
  <c r="I2043" i="19" s="1"/>
  <c r="AJ2093" i="19"/>
  <c r="H2043" i="19" s="1"/>
  <c r="AH2093" i="19"/>
  <c r="F2043" i="19" s="1"/>
  <c r="F4566" i="19" s="1"/>
  <c r="AG2093" i="19"/>
  <c r="E2043" i="19" s="1"/>
  <c r="AF2093" i="19"/>
  <c r="D2043" i="19" s="1"/>
  <c r="AE2093" i="19"/>
  <c r="C2043" i="19" s="1"/>
  <c r="C4566" i="19" s="1"/>
  <c r="E4574" i="19" s="1"/>
  <c r="AD2093" i="19"/>
  <c r="B2043" i="19" s="1"/>
  <c r="B4566" i="19" s="1"/>
  <c r="B4574" i="19" s="1"/>
  <c r="AN2066" i="19"/>
  <c r="K2042" i="19" s="1"/>
  <c r="AL2066" i="19"/>
  <c r="AK2066" i="19"/>
  <c r="I2042" i="19" s="1"/>
  <c r="AJ2066" i="19"/>
  <c r="H2042" i="19" s="1"/>
  <c r="H4565" i="19" s="1"/>
  <c r="AH2066" i="19"/>
  <c r="F2042" i="19" s="1"/>
  <c r="AG2066" i="19"/>
  <c r="E2042" i="19" s="1"/>
  <c r="E2057" i="19" s="1"/>
  <c r="AF2066" i="19"/>
  <c r="D2042" i="19" s="1"/>
  <c r="AE2066" i="19"/>
  <c r="C2042" i="19" s="1"/>
  <c r="AD2066" i="19"/>
  <c r="B2042" i="19" s="1"/>
  <c r="F2050" i="19"/>
  <c r="K2048" i="19"/>
  <c r="AL2040" i="19"/>
  <c r="AL2039" i="19" s="1"/>
  <c r="AJ2040" i="19"/>
  <c r="AJ2039" i="19" s="1"/>
  <c r="AH2040" i="19"/>
  <c r="AH2039" i="19" s="1"/>
  <c r="AG2040" i="19"/>
  <c r="AG2039" i="19" s="1"/>
  <c r="AF2040" i="19"/>
  <c r="AF2039" i="19" s="1"/>
  <c r="AE2040" i="19"/>
  <c r="AE2039" i="19" s="1"/>
  <c r="AD2040" i="19"/>
  <c r="AD2039" i="19" s="1"/>
  <c r="K2041" i="19"/>
  <c r="I2041" i="19"/>
  <c r="I4564" i="19" s="1"/>
  <c r="K4572" i="19" s="1"/>
  <c r="AJ2034" i="19"/>
  <c r="H1992" i="19" s="1"/>
  <c r="AG2034" i="19"/>
  <c r="E1992" i="19" s="1"/>
  <c r="AF2034" i="19"/>
  <c r="D1992" i="19" s="1"/>
  <c r="D3995" i="19" s="1"/>
  <c r="D4003" i="19" s="1"/>
  <c r="AE2034" i="19"/>
  <c r="C1992" i="19" s="1"/>
  <c r="C3995" i="19" s="1"/>
  <c r="E4003" i="19" s="1"/>
  <c r="AD2034" i="19"/>
  <c r="B1992" i="19" s="1"/>
  <c r="B3995" i="19" s="1"/>
  <c r="AN2034" i="19"/>
  <c r="K1992" i="19" s="1"/>
  <c r="AL2034" i="19"/>
  <c r="AK2034" i="19"/>
  <c r="I1992" i="19" s="1"/>
  <c r="I3995" i="19" s="1"/>
  <c r="K4003" i="19" s="1"/>
  <c r="AH2034" i="19"/>
  <c r="F1992" i="19" s="1"/>
  <c r="AN2015" i="19"/>
  <c r="AL2015" i="19"/>
  <c r="AK2015" i="19"/>
  <c r="I1991" i="19" s="1"/>
  <c r="AJ2015" i="19"/>
  <c r="H1991" i="19" s="1"/>
  <c r="AH2015" i="19"/>
  <c r="F1991" i="19" s="1"/>
  <c r="F3994" i="19" s="1"/>
  <c r="AG2015" i="19"/>
  <c r="E1991" i="19" s="1"/>
  <c r="AF2015" i="19"/>
  <c r="D1991" i="19" s="1"/>
  <c r="D3994" i="19" s="1"/>
  <c r="AE2015" i="19"/>
  <c r="C1991" i="19" s="1"/>
  <c r="AD2015" i="19"/>
  <c r="B1991" i="19" s="1"/>
  <c r="L1999" i="19"/>
  <c r="K1991" i="19"/>
  <c r="K3994" i="19" s="1"/>
  <c r="AL1989" i="19"/>
  <c r="AG1989" i="19"/>
  <c r="AF1989" i="19"/>
  <c r="AE1989" i="19"/>
  <c r="AD1989" i="19"/>
  <c r="M1989" i="19"/>
  <c r="N51" i="19" s="1"/>
  <c r="AN1988" i="19"/>
  <c r="K1990" i="19" s="1"/>
  <c r="AK1988" i="19"/>
  <c r="I1990" i="19" s="1"/>
  <c r="AJ1983" i="19"/>
  <c r="H1960" i="19" s="1"/>
  <c r="AH1983" i="19"/>
  <c r="F1960" i="19" s="1"/>
  <c r="F3501" i="19" s="1"/>
  <c r="H3509" i="19" s="1"/>
  <c r="AG1983" i="19"/>
  <c r="E1960" i="19" s="1"/>
  <c r="AF1983" i="19"/>
  <c r="D1960" i="19" s="1"/>
  <c r="AE1983" i="19"/>
  <c r="C1960" i="19" s="1"/>
  <c r="AD1983" i="19"/>
  <c r="B1960" i="19" s="1"/>
  <c r="AN1983" i="19"/>
  <c r="AL1983" i="19"/>
  <c r="AK1983" i="19"/>
  <c r="I1960" i="19" s="1"/>
  <c r="AI1983" i="19"/>
  <c r="AN1979" i="19"/>
  <c r="K1959" i="19" s="1"/>
  <c r="AL1979" i="19"/>
  <c r="AK1979" i="19"/>
  <c r="I1959" i="19" s="1"/>
  <c r="AJ1979" i="19"/>
  <c r="H1959" i="19" s="1"/>
  <c r="H3500" i="19" s="1"/>
  <c r="F3508" i="19" s="1"/>
  <c r="AH1979" i="19"/>
  <c r="F1959" i="19" s="1"/>
  <c r="AG1979" i="19"/>
  <c r="E1959" i="19" s="1"/>
  <c r="E3500" i="19" s="1"/>
  <c r="AF1979" i="19"/>
  <c r="D1959" i="19" s="1"/>
  <c r="AE1979" i="19"/>
  <c r="C1959" i="19" s="1"/>
  <c r="C3500" i="19" s="1"/>
  <c r="AD1979" i="19"/>
  <c r="B1959" i="19" s="1"/>
  <c r="L1967" i="19"/>
  <c r="L1966" i="19"/>
  <c r="K1960" i="19"/>
  <c r="K3501" i="19" s="1"/>
  <c r="M1957" i="19"/>
  <c r="AN1956" i="19"/>
  <c r="K1958" i="19" s="1"/>
  <c r="AK1956" i="19"/>
  <c r="I1958" i="19" s="1"/>
  <c r="I3499" i="19" s="1"/>
  <c r="AJ1956" i="19"/>
  <c r="H1958" i="19" s="1"/>
  <c r="H3499" i="19" s="1"/>
  <c r="F3507" i="19" s="1"/>
  <c r="AH1956" i="19"/>
  <c r="F1958" i="19" s="1"/>
  <c r="AG1956" i="19"/>
  <c r="E1958" i="19" s="1"/>
  <c r="AF1956" i="19"/>
  <c r="D1958" i="19" s="1"/>
  <c r="D3499" i="19" s="1"/>
  <c r="AE1956" i="19"/>
  <c r="C1958" i="19" s="1"/>
  <c r="AD1956" i="19"/>
  <c r="B1958" i="19" s="1"/>
  <c r="B1973" i="19" s="1"/>
  <c r="AN1951" i="19"/>
  <c r="K1921" i="19" s="1"/>
  <c r="K2986" i="19" s="1"/>
  <c r="AK1951" i="19"/>
  <c r="I1921" i="19" s="1"/>
  <c r="AJ1944" i="19"/>
  <c r="H1920" i="19" s="1"/>
  <c r="H2985" i="19" s="1"/>
  <c r="AG1944" i="19"/>
  <c r="E1920" i="19" s="1"/>
  <c r="E2985" i="19" s="1"/>
  <c r="AF1944" i="19"/>
  <c r="D1920" i="19" s="1"/>
  <c r="D2985" i="19" s="1"/>
  <c r="D2993" i="19" s="1"/>
  <c r="AE1944" i="19"/>
  <c r="C1920" i="19" s="1"/>
  <c r="C2985" i="19" s="1"/>
  <c r="AD1944" i="19"/>
  <c r="B1920" i="19" s="1"/>
  <c r="AN1944" i="19"/>
  <c r="K1920" i="19" s="1"/>
  <c r="AL1944" i="19"/>
  <c r="L1920" i="19" s="1"/>
  <c r="L2985" i="19" s="1"/>
  <c r="AK1944" i="19"/>
  <c r="I1920" i="19" s="1"/>
  <c r="AH1944" i="19"/>
  <c r="F1920" i="19" s="1"/>
  <c r="F2985" i="19" s="1"/>
  <c r="AJ1922" i="19"/>
  <c r="AH1922" i="19"/>
  <c r="AG1922" i="19"/>
  <c r="AF1922" i="19"/>
  <c r="AE1922" i="19"/>
  <c r="AD1922" i="19"/>
  <c r="AJ1921" i="19"/>
  <c r="AH1921" i="19"/>
  <c r="AG1921" i="19"/>
  <c r="AF1921" i="19"/>
  <c r="AE1921" i="19"/>
  <c r="AD1921" i="19"/>
  <c r="AJ1920" i="19"/>
  <c r="AH1920" i="19"/>
  <c r="AG1920" i="19"/>
  <c r="AF1920" i="19"/>
  <c r="AE1920" i="19"/>
  <c r="AD1920" i="19"/>
  <c r="AJ1919" i="19"/>
  <c r="AH1919" i="19"/>
  <c r="AG1919" i="19"/>
  <c r="AF1919" i="19"/>
  <c r="AE1919" i="19"/>
  <c r="AD1919" i="19"/>
  <c r="AL1918" i="19"/>
  <c r="AJ1918" i="19"/>
  <c r="AH1918" i="19"/>
  <c r="AG1918" i="19"/>
  <c r="AF1918" i="19"/>
  <c r="AE1918" i="19"/>
  <c r="AD1918" i="19"/>
  <c r="M1918" i="19"/>
  <c r="N50" i="19" s="1"/>
  <c r="AN1917" i="19"/>
  <c r="K1919" i="19" s="1"/>
  <c r="K2984" i="19" s="1"/>
  <c r="AK1917" i="19"/>
  <c r="I1919" i="19" s="1"/>
  <c r="I2984" i="19" s="1"/>
  <c r="AJ1912" i="19"/>
  <c r="H1889" i="19" s="1"/>
  <c r="AH1912" i="19"/>
  <c r="F1889" i="19" s="1"/>
  <c r="F2477" i="19" s="1"/>
  <c r="AG1912" i="19"/>
  <c r="E1889" i="19" s="1"/>
  <c r="E2477" i="19" s="1"/>
  <c r="AF1912" i="19"/>
  <c r="D1889" i="19" s="1"/>
  <c r="D2477" i="19" s="1"/>
  <c r="AE1912" i="19"/>
  <c r="C1889" i="19" s="1"/>
  <c r="C2477" i="19" s="1"/>
  <c r="AD1912" i="19"/>
  <c r="B1889" i="19" s="1"/>
  <c r="B2477" i="19" s="1"/>
  <c r="AN1912" i="19"/>
  <c r="K1889" i="19" s="1"/>
  <c r="K2477" i="19" s="1"/>
  <c r="AL1912" i="19"/>
  <c r="AK1912" i="19"/>
  <c r="I1889" i="19" s="1"/>
  <c r="I2477" i="19" s="1"/>
  <c r="AN1908" i="19"/>
  <c r="AL1908" i="19"/>
  <c r="AK1908" i="19"/>
  <c r="I1888" i="19" s="1"/>
  <c r="AJ1908" i="19"/>
  <c r="AH1908" i="19"/>
  <c r="F1888" i="19" s="1"/>
  <c r="F2476" i="19" s="1"/>
  <c r="AG1908" i="19"/>
  <c r="E1888" i="19" s="1"/>
  <c r="AF1908" i="19"/>
  <c r="D1888" i="19" s="1"/>
  <c r="AE1908" i="19"/>
  <c r="C1888" i="19" s="1"/>
  <c r="AD1908" i="19"/>
  <c r="B1888" i="19" s="1"/>
  <c r="G1897" i="19"/>
  <c r="G1896" i="19"/>
  <c r="L1895" i="19"/>
  <c r="G1895" i="19"/>
  <c r="G1894" i="19"/>
  <c r="K1888" i="19"/>
  <c r="K2476" i="19" s="1"/>
  <c r="H1888" i="19"/>
  <c r="H2476" i="19" s="1"/>
  <c r="AL1886" i="19"/>
  <c r="AJ1886" i="19"/>
  <c r="AJ1885" i="19" s="1"/>
  <c r="H1887" i="19" s="1"/>
  <c r="AH1886" i="19"/>
  <c r="AG1886" i="19"/>
  <c r="AG1885" i="19" s="1"/>
  <c r="E1887" i="19" s="1"/>
  <c r="AF1886" i="19"/>
  <c r="AE1886" i="19"/>
  <c r="AE1885" i="19" s="1"/>
  <c r="C1887" i="19" s="1"/>
  <c r="AD1886" i="19"/>
  <c r="M1886" i="19"/>
  <c r="AN1885" i="19"/>
  <c r="K1887" i="19" s="1"/>
  <c r="K2475" i="19" s="1"/>
  <c r="AK1885" i="19"/>
  <c r="I1887" i="19" s="1"/>
  <c r="AL1880" i="19"/>
  <c r="AJ1880" i="19"/>
  <c r="AH1880" i="19"/>
  <c r="AG1880" i="19"/>
  <c r="AF1880" i="19"/>
  <c r="AE1880" i="19"/>
  <c r="AD1880" i="19"/>
  <c r="AN1874" i="19"/>
  <c r="K1850" i="19" s="1"/>
  <c r="K1342" i="19" s="1"/>
  <c r="AK1874" i="19"/>
  <c r="I1850" i="19" s="1"/>
  <c r="I1342" i="19" s="1"/>
  <c r="L1858" i="19"/>
  <c r="K1858" i="19"/>
  <c r="I1866" i="19" s="1"/>
  <c r="I1858" i="19"/>
  <c r="K1866" i="19" s="1"/>
  <c r="H1858" i="19"/>
  <c r="F1866" i="19" s="1"/>
  <c r="F1858" i="19"/>
  <c r="H1866" i="19" s="1"/>
  <c r="E1858" i="19"/>
  <c r="C1866" i="19" s="1"/>
  <c r="D1858" i="19"/>
  <c r="D1866" i="19" s="1"/>
  <c r="C1858" i="19"/>
  <c r="E1866" i="19" s="1"/>
  <c r="B1858" i="19"/>
  <c r="B1866" i="19" s="1"/>
  <c r="AL1849" i="19"/>
  <c r="AJ1849" i="19"/>
  <c r="AH1849" i="19"/>
  <c r="AG1849" i="19"/>
  <c r="AF1849" i="19"/>
  <c r="AE1849" i="19"/>
  <c r="AD1849" i="19"/>
  <c r="AL1848" i="19"/>
  <c r="AJ1848" i="19"/>
  <c r="AH1848" i="19"/>
  <c r="AG1848" i="19"/>
  <c r="AF1848" i="19"/>
  <c r="AE1848" i="19"/>
  <c r="AD1848" i="19"/>
  <c r="M1848" i="19"/>
  <c r="N49" i="19" s="1"/>
  <c r="AN1847" i="19"/>
  <c r="K1849" i="19" s="1"/>
  <c r="AK1847" i="19"/>
  <c r="I1849" i="19" s="1"/>
  <c r="K1767" i="19"/>
  <c r="K271" i="19" s="1"/>
  <c r="I1767" i="19"/>
  <c r="AJ1790" i="19"/>
  <c r="H1766" i="19" s="1"/>
  <c r="AH1790" i="19"/>
  <c r="F1766" i="19" s="1"/>
  <c r="F270" i="19" s="1"/>
  <c r="AG1790" i="19"/>
  <c r="E1766" i="19" s="1"/>
  <c r="E270" i="19" s="1"/>
  <c r="AF1790" i="19"/>
  <c r="D1766" i="19" s="1"/>
  <c r="D270" i="19" s="1"/>
  <c r="AE1790" i="19"/>
  <c r="C1766" i="19" s="1"/>
  <c r="AN1790" i="19"/>
  <c r="K1766" i="19" s="1"/>
  <c r="K270" i="19" s="1"/>
  <c r="AK1790" i="19"/>
  <c r="I1766" i="19" s="1"/>
  <c r="I270" i="19" s="1"/>
  <c r="L1774" i="19"/>
  <c r="AL1764" i="19"/>
  <c r="AJ1764" i="19"/>
  <c r="AH1764" i="19"/>
  <c r="AG1764" i="19"/>
  <c r="AF1764" i="19"/>
  <c r="AE1764" i="19"/>
  <c r="AD1764" i="19"/>
  <c r="AN1763" i="19"/>
  <c r="K1765" i="19" s="1"/>
  <c r="AK1763" i="19"/>
  <c r="I1765" i="19" s="1"/>
  <c r="I269" i="19" s="1"/>
  <c r="AN1758" i="19"/>
  <c r="AL1758" i="19"/>
  <c r="AK1758" i="19"/>
  <c r="AJ1758" i="19"/>
  <c r="AH1758" i="19"/>
  <c r="AG1758" i="19"/>
  <c r="AF1758" i="19"/>
  <c r="AE1758" i="19"/>
  <c r="AD1758" i="19"/>
  <c r="AN1755" i="19"/>
  <c r="AK1755" i="19"/>
  <c r="K1721" i="19"/>
  <c r="I1721" i="19"/>
  <c r="AK1718" i="19"/>
  <c r="AJ1713" i="19"/>
  <c r="H1686" i="19" s="1"/>
  <c r="AH1713" i="19"/>
  <c r="F1686" i="19" s="1"/>
  <c r="F7776" i="19" s="1"/>
  <c r="H7784" i="19" s="1"/>
  <c r="AF1713" i="19"/>
  <c r="D1686" i="19" s="1"/>
  <c r="D7776" i="19" s="1"/>
  <c r="D7784" i="19" s="1"/>
  <c r="AD1713" i="19"/>
  <c r="B1686" i="19" s="1"/>
  <c r="AN1713" i="19"/>
  <c r="K1686" i="19" s="1"/>
  <c r="K7776" i="19" s="1"/>
  <c r="I7784" i="19" s="1"/>
  <c r="AK1713" i="19"/>
  <c r="I1686" i="19" s="1"/>
  <c r="I7776" i="19" s="1"/>
  <c r="AN1709" i="19"/>
  <c r="K1685" i="19" s="1"/>
  <c r="K7775" i="19" s="1"/>
  <c r="AK1709" i="19"/>
  <c r="I1685" i="19" s="1"/>
  <c r="K1693" i="19"/>
  <c r="H1693" i="19"/>
  <c r="F1693" i="19"/>
  <c r="E1693" i="19"/>
  <c r="D1693" i="19"/>
  <c r="C1693" i="19"/>
  <c r="B1693" i="19"/>
  <c r="K1692" i="19"/>
  <c r="K1691" i="19"/>
  <c r="AL1684" i="19"/>
  <c r="AJ1684" i="19"/>
  <c r="AH1684" i="19"/>
  <c r="AG1684" i="19"/>
  <c r="AF1684" i="19"/>
  <c r="AE1684" i="19"/>
  <c r="AD1684" i="19"/>
  <c r="AL1683" i="19"/>
  <c r="AJ1683" i="19"/>
  <c r="AH1683" i="19"/>
  <c r="AG1683" i="19"/>
  <c r="AF1683" i="19"/>
  <c r="AE1683" i="19"/>
  <c r="AD1683" i="19"/>
  <c r="M1683" i="19"/>
  <c r="N44" i="19" s="1"/>
  <c r="AN1682" i="19"/>
  <c r="K1684" i="19" s="1"/>
  <c r="K1699" i="19" s="1"/>
  <c r="AK1682" i="19"/>
  <c r="I1684" i="19" s="1"/>
  <c r="AN1677" i="19"/>
  <c r="AL1677" i="19"/>
  <c r="AK1677" i="19"/>
  <c r="AJ1677" i="19"/>
  <c r="AH1677" i="19"/>
  <c r="AG1677" i="19"/>
  <c r="AF1677" i="19"/>
  <c r="AE1677" i="19"/>
  <c r="AD1677" i="19"/>
  <c r="AN1671" i="19"/>
  <c r="K1650" i="19" s="1"/>
  <c r="K6782" i="19" s="1"/>
  <c r="AK1671" i="19"/>
  <c r="I1650" i="19" s="1"/>
  <c r="L1658" i="19"/>
  <c r="K1658" i="19"/>
  <c r="I1666" i="19" s="1"/>
  <c r="I1658" i="19"/>
  <c r="K1666" i="19" s="1"/>
  <c r="H1658" i="19"/>
  <c r="F1666" i="19" s="1"/>
  <c r="F1658" i="19"/>
  <c r="H1666" i="19" s="1"/>
  <c r="E1658" i="19"/>
  <c r="C1666" i="19" s="1"/>
  <c r="D1658" i="19"/>
  <c r="D1666" i="19" s="1"/>
  <c r="C1658" i="19"/>
  <c r="E1666" i="19" s="1"/>
  <c r="B1658" i="19"/>
  <c r="B1666" i="19" s="1"/>
  <c r="K1657" i="19"/>
  <c r="I1665" i="19" s="1"/>
  <c r="K1665" i="19"/>
  <c r="K1656" i="19"/>
  <c r="I1656" i="19"/>
  <c r="M1648" i="19"/>
  <c r="N42" i="19" s="1"/>
  <c r="AN1647" i="19"/>
  <c r="K1649" i="19" s="1"/>
  <c r="K1652" i="19" s="1"/>
  <c r="AK1647" i="19"/>
  <c r="I1649" i="19" s="1"/>
  <c r="I6781" i="19" s="1"/>
  <c r="K6789" i="19" s="1"/>
  <c r="AN1642" i="19"/>
  <c r="AL1642" i="19"/>
  <c r="AK1642" i="19"/>
  <c r="AJ1642" i="19"/>
  <c r="AH1642" i="19"/>
  <c r="AG1642" i="19"/>
  <c r="AF1642" i="19"/>
  <c r="AE1642" i="19"/>
  <c r="AD1642" i="19"/>
  <c r="AN1638" i="19"/>
  <c r="K1614" i="19" s="1"/>
  <c r="AK1638" i="19"/>
  <c r="I1614" i="19" s="1"/>
  <c r="I6180" i="19" s="1"/>
  <c r="L1622" i="19"/>
  <c r="K1622" i="19"/>
  <c r="I1622" i="19"/>
  <c r="H1622" i="19"/>
  <c r="F1622" i="19"/>
  <c r="E1622" i="19"/>
  <c r="D1622" i="19"/>
  <c r="C1622" i="19"/>
  <c r="B1622" i="19"/>
  <c r="I1621" i="19"/>
  <c r="K7748" i="19" s="1"/>
  <c r="K1620" i="19"/>
  <c r="I7747" i="19" s="1"/>
  <c r="I1620" i="19"/>
  <c r="K7747" i="19" s="1"/>
  <c r="M1612" i="19"/>
  <c r="N41" i="19" s="1"/>
  <c r="K1613" i="19"/>
  <c r="K6179" i="19" s="1"/>
  <c r="I6187" i="19" s="1"/>
  <c r="I1613" i="19"/>
  <c r="I6179" i="19" s="1"/>
  <c r="K6187" i="19" s="1"/>
  <c r="AL1606" i="19"/>
  <c r="AJ1606" i="19"/>
  <c r="H1583" i="19" s="1"/>
  <c r="H1598" i="19" s="1"/>
  <c r="AH1606" i="19"/>
  <c r="F1583" i="19" s="1"/>
  <c r="F5670" i="19" s="1"/>
  <c r="H5678" i="19" s="1"/>
  <c r="AG1606" i="19"/>
  <c r="E1583" i="19" s="1"/>
  <c r="AF1606" i="19"/>
  <c r="D1583" i="19" s="1"/>
  <c r="D5670" i="19" s="1"/>
  <c r="D5678" i="19" s="1"/>
  <c r="AE1606" i="19"/>
  <c r="C1583" i="19" s="1"/>
  <c r="AD1606" i="19"/>
  <c r="B1583" i="19" s="1"/>
  <c r="B1598" i="19" s="1"/>
  <c r="AN1602" i="19"/>
  <c r="K1582" i="19" s="1"/>
  <c r="K5669" i="19" s="1"/>
  <c r="AL1602" i="19"/>
  <c r="AK1602" i="19"/>
  <c r="I1582" i="19" s="1"/>
  <c r="I5669" i="19" s="1"/>
  <c r="AJ1602" i="19"/>
  <c r="H1582" i="19" s="1"/>
  <c r="AH1602" i="19"/>
  <c r="F1582" i="19" s="1"/>
  <c r="F5669" i="19" s="1"/>
  <c r="AG1602" i="19"/>
  <c r="E1582" i="19" s="1"/>
  <c r="E5669" i="19" s="1"/>
  <c r="AF1602" i="19"/>
  <c r="D1582" i="19" s="1"/>
  <c r="AE1602" i="19"/>
  <c r="C1582" i="19" s="1"/>
  <c r="C1597" i="19" s="1"/>
  <c r="AD1602" i="19"/>
  <c r="B1582" i="19" s="1"/>
  <c r="B5669" i="19" s="1"/>
  <c r="K1583" i="19"/>
  <c r="K1598" i="19" s="1"/>
  <c r="I1583" i="19"/>
  <c r="AL1579" i="19"/>
  <c r="AJ1579" i="19"/>
  <c r="H1581" i="19" s="1"/>
  <c r="H5668" i="19" s="1"/>
  <c r="AG1579" i="19"/>
  <c r="E1581" i="19" s="1"/>
  <c r="E5668" i="19" s="1"/>
  <c r="AF1579" i="19"/>
  <c r="D1581" i="19" s="1"/>
  <c r="AE1579" i="19"/>
  <c r="C1581" i="19" s="1"/>
  <c r="AD1579" i="19"/>
  <c r="B1581" i="19" s="1"/>
  <c r="M1580" i="19"/>
  <c r="N40" i="19" s="1"/>
  <c r="AN1579" i="19"/>
  <c r="K1581" i="19" s="1"/>
  <c r="K5668" i="19" s="1"/>
  <c r="AK1579" i="19"/>
  <c r="I1581" i="19" s="1"/>
  <c r="I5668" i="19" s="1"/>
  <c r="AH1579" i="19"/>
  <c r="F1581" i="19" s="1"/>
  <c r="AN1574" i="19"/>
  <c r="K1547" i="19" s="1"/>
  <c r="K5140" i="19" s="1"/>
  <c r="AK1574" i="19"/>
  <c r="I1547" i="19" s="1"/>
  <c r="AI1574" i="19"/>
  <c r="AN1570" i="19"/>
  <c r="AL1570" i="19"/>
  <c r="AK1570" i="19"/>
  <c r="AJ1570" i="19"/>
  <c r="AH1570" i="19"/>
  <c r="AG1570" i="19"/>
  <c r="AF1570" i="19"/>
  <c r="AE1570" i="19"/>
  <c r="AD1570" i="19"/>
  <c r="I1554" i="19"/>
  <c r="F1554" i="19"/>
  <c r="D1554" i="19"/>
  <c r="B1554" i="19"/>
  <c r="K1553" i="19"/>
  <c r="I1561" i="19" s="1"/>
  <c r="I1553" i="19"/>
  <c r="K1561" i="19" s="1"/>
  <c r="H1553" i="19"/>
  <c r="F1561" i="19" s="1"/>
  <c r="F1553" i="19"/>
  <c r="H1561" i="19" s="1"/>
  <c r="E1553" i="19"/>
  <c r="C1561" i="19" s="1"/>
  <c r="D1553" i="19"/>
  <c r="D1561" i="19" s="1"/>
  <c r="C1553" i="19"/>
  <c r="E1561" i="19" s="1"/>
  <c r="B1553" i="19"/>
  <c r="B1561" i="19" s="1"/>
  <c r="AJ1544" i="19"/>
  <c r="AL1544" i="19"/>
  <c r="AH1544" i="19"/>
  <c r="AG1544" i="19"/>
  <c r="AF1544" i="19"/>
  <c r="AE1544" i="19"/>
  <c r="AD1544" i="19"/>
  <c r="AN1543" i="19"/>
  <c r="K1545" i="19" s="1"/>
  <c r="AK1543" i="19"/>
  <c r="I1545" i="19" s="1"/>
  <c r="AN1538" i="19"/>
  <c r="AL1538" i="19"/>
  <c r="AK1538" i="19"/>
  <c r="AJ1538" i="19"/>
  <c r="AH1538" i="19"/>
  <c r="AG1538" i="19"/>
  <c r="AF1538" i="19"/>
  <c r="AE1538" i="19"/>
  <c r="AD1538" i="19"/>
  <c r="AG1534" i="19"/>
  <c r="E1510" i="19" s="1"/>
  <c r="AN1534" i="19"/>
  <c r="K1510" i="19" s="1"/>
  <c r="AK1534" i="19"/>
  <c r="I1510" i="19" s="1"/>
  <c r="L1518" i="19"/>
  <c r="K1518" i="19"/>
  <c r="I1526" i="19" s="1"/>
  <c r="I1518" i="19"/>
  <c r="K1526" i="19" s="1"/>
  <c r="H1518" i="19"/>
  <c r="F1526" i="19" s="1"/>
  <c r="F1518" i="19"/>
  <c r="H1526" i="19" s="1"/>
  <c r="E1518" i="19"/>
  <c r="C1526" i="19" s="1"/>
  <c r="D1518" i="19"/>
  <c r="D1526" i="19" s="1"/>
  <c r="C1518" i="19"/>
  <c r="E1526" i="19" s="1"/>
  <c r="B1518" i="19"/>
  <c r="B1526" i="19" s="1"/>
  <c r="I1517" i="19"/>
  <c r="AF1508" i="19"/>
  <c r="AL1508" i="19"/>
  <c r="AJ1508" i="19"/>
  <c r="AH1508" i="19"/>
  <c r="AG1508" i="19"/>
  <c r="AE1508" i="19"/>
  <c r="AD1508" i="19"/>
  <c r="M1508" i="19"/>
  <c r="N38" i="19" s="1"/>
  <c r="K1509" i="19"/>
  <c r="I1509" i="19"/>
  <c r="AN1502" i="19"/>
  <c r="AL1502" i="19"/>
  <c r="AK1502" i="19"/>
  <c r="AJ1502" i="19"/>
  <c r="AH1502" i="19"/>
  <c r="AG1502" i="19"/>
  <c r="AF1502" i="19"/>
  <c r="AE1502" i="19"/>
  <c r="AD1502" i="19"/>
  <c r="AN1497" i="19"/>
  <c r="K1473" i="19" s="1"/>
  <c r="AK1497" i="19"/>
  <c r="I1473" i="19" s="1"/>
  <c r="I3959" i="19" s="1"/>
  <c r="K3967" i="19" s="1"/>
  <c r="L1481" i="19"/>
  <c r="K1481" i="19"/>
  <c r="I1489" i="19" s="1"/>
  <c r="I1481" i="19"/>
  <c r="K1489" i="19" s="1"/>
  <c r="H1481" i="19"/>
  <c r="F1489" i="19" s="1"/>
  <c r="F1481" i="19"/>
  <c r="H1489" i="19" s="1"/>
  <c r="E1481" i="19"/>
  <c r="C1489" i="19" s="1"/>
  <c r="D1481" i="19"/>
  <c r="D1489" i="19" s="1"/>
  <c r="C1481" i="19"/>
  <c r="E1489" i="19" s="1"/>
  <c r="B1481" i="19"/>
  <c r="B1489" i="19" s="1"/>
  <c r="AL1471" i="19"/>
  <c r="AJ1471" i="19"/>
  <c r="AH1471" i="19"/>
  <c r="AG1471" i="19"/>
  <c r="AF1471" i="19"/>
  <c r="AE1471" i="19"/>
  <c r="AD1471" i="19"/>
  <c r="M1471" i="19"/>
  <c r="N37" i="19" s="1"/>
  <c r="AN1470" i="19"/>
  <c r="K1472" i="19" s="1"/>
  <c r="AK1470" i="19"/>
  <c r="I1472" i="19" s="1"/>
  <c r="AL1465" i="19"/>
  <c r="AJ1465" i="19"/>
  <c r="H1442" i="19" s="1"/>
  <c r="H3469" i="19" s="1"/>
  <c r="AH1465" i="19"/>
  <c r="F1442" i="19" s="1"/>
  <c r="AG1465" i="19"/>
  <c r="E1442" i="19" s="1"/>
  <c r="E3469" i="19" s="1"/>
  <c r="AF1465" i="19"/>
  <c r="D1442" i="19" s="1"/>
  <c r="AE1465" i="19"/>
  <c r="C1442" i="19" s="1"/>
  <c r="C3469" i="19" s="1"/>
  <c r="E3477" i="19" s="1"/>
  <c r="AD1465" i="19"/>
  <c r="B1442" i="19" s="1"/>
  <c r="AN1461" i="19"/>
  <c r="K1441" i="19" s="1"/>
  <c r="K3468" i="19" s="1"/>
  <c r="AL1461" i="19"/>
  <c r="AK1461" i="19"/>
  <c r="I1441" i="19" s="1"/>
  <c r="I3468" i="19" s="1"/>
  <c r="K3476" i="19" s="1"/>
  <c r="AJ1461" i="19"/>
  <c r="H1441" i="19" s="1"/>
  <c r="AH1461" i="19"/>
  <c r="F1441" i="19" s="1"/>
  <c r="F3468" i="19" s="1"/>
  <c r="H3476" i="19" s="1"/>
  <c r="AG1461" i="19"/>
  <c r="E1441" i="19" s="1"/>
  <c r="E3468" i="19" s="1"/>
  <c r="AF1461" i="19"/>
  <c r="D1441" i="19" s="1"/>
  <c r="D3468" i="19" s="1"/>
  <c r="AE1461" i="19"/>
  <c r="C1441" i="19" s="1"/>
  <c r="AD1461" i="19"/>
  <c r="B1441" i="19" s="1"/>
  <c r="B3468" i="19" s="1"/>
  <c r="L1449" i="19"/>
  <c r="L1448" i="19"/>
  <c r="K1442" i="19"/>
  <c r="K3469" i="19" s="1"/>
  <c r="I3477" i="19" s="1"/>
  <c r="I1442" i="19"/>
  <c r="I3469" i="19" s="1"/>
  <c r="AL1438" i="19"/>
  <c r="AM1438" i="19" s="1"/>
  <c r="AJ1438" i="19"/>
  <c r="H1440" i="19" s="1"/>
  <c r="H3467" i="19" s="1"/>
  <c r="AH1438" i="19"/>
  <c r="F1440" i="19" s="1"/>
  <c r="F3467" i="19" s="1"/>
  <c r="AG1438" i="19"/>
  <c r="E1440" i="19" s="1"/>
  <c r="AF1438" i="19"/>
  <c r="D1440" i="19" s="1"/>
  <c r="D3467" i="19" s="1"/>
  <c r="AE1438" i="19"/>
  <c r="C1440" i="19" s="1"/>
  <c r="AD1438" i="19"/>
  <c r="B1440" i="19" s="1"/>
  <c r="B3467" i="19" s="1"/>
  <c r="M1439" i="19"/>
  <c r="AN1438" i="19"/>
  <c r="K1440" i="19" s="1"/>
  <c r="AK1438" i="19"/>
  <c r="I1440" i="19" s="1"/>
  <c r="I3467" i="19" s="1"/>
  <c r="AJ1433" i="19"/>
  <c r="H1406" i="19" s="1"/>
  <c r="AH1433" i="19"/>
  <c r="F1406" i="19" s="1"/>
  <c r="AG1433" i="19"/>
  <c r="E1406" i="19" s="1"/>
  <c r="E2949" i="19" s="1"/>
  <c r="AF1433" i="19"/>
  <c r="D1406" i="19" s="1"/>
  <c r="AE1433" i="19"/>
  <c r="C1406" i="19" s="1"/>
  <c r="AD1433" i="19"/>
  <c r="B1406" i="19" s="1"/>
  <c r="AN1433" i="19"/>
  <c r="K1406" i="19" s="1"/>
  <c r="K2949" i="19" s="1"/>
  <c r="AL1433" i="19"/>
  <c r="L2949" i="19" s="1"/>
  <c r="AK1433" i="19"/>
  <c r="I1406" i="19" s="1"/>
  <c r="I2949" i="19" s="1"/>
  <c r="AN1429" i="19"/>
  <c r="K1405" i="19" s="1"/>
  <c r="K2948" i="19" s="1"/>
  <c r="AK1429" i="19"/>
  <c r="I1405" i="19" s="1"/>
  <c r="I2948" i="19" s="1"/>
  <c r="AL1403" i="19"/>
  <c r="AJ1403" i="19"/>
  <c r="AH1403" i="19"/>
  <c r="AG1403" i="19"/>
  <c r="AF1403" i="19"/>
  <c r="AE1403" i="19"/>
  <c r="AD1403" i="19"/>
  <c r="M1403" i="19"/>
  <c r="N36" i="19" s="1"/>
  <c r="AN1402" i="19"/>
  <c r="K1404" i="19" s="1"/>
  <c r="AK1402" i="19"/>
  <c r="I1404" i="19" s="1"/>
  <c r="I1407" i="19" s="1"/>
  <c r="AN1397" i="19"/>
  <c r="AL1397" i="19"/>
  <c r="AK1397" i="19"/>
  <c r="AJ1397" i="19"/>
  <c r="AH1397" i="19"/>
  <c r="AG1397" i="19"/>
  <c r="AF1397" i="19"/>
  <c r="AE1397" i="19"/>
  <c r="AD1397" i="19"/>
  <c r="AN1391" i="19"/>
  <c r="K1371" i="19" s="1"/>
  <c r="K2443" i="19" s="1"/>
  <c r="I2451" i="19" s="1"/>
  <c r="AK1391" i="19"/>
  <c r="L1379" i="19"/>
  <c r="K1379" i="19"/>
  <c r="I1387" i="19" s="1"/>
  <c r="I1379" i="19"/>
  <c r="K1387" i="19" s="1"/>
  <c r="H1379" i="19"/>
  <c r="F1387" i="19" s="1"/>
  <c r="F1379" i="19"/>
  <c r="H1387" i="19" s="1"/>
  <c r="E1379" i="19"/>
  <c r="C1387" i="19" s="1"/>
  <c r="D1379" i="19"/>
  <c r="D1387" i="19" s="1"/>
  <c r="C1379" i="19"/>
  <c r="E1387" i="19" s="1"/>
  <c r="B1379" i="19"/>
  <c r="B1387" i="19" s="1"/>
  <c r="I1371" i="19"/>
  <c r="I2443" i="19" s="1"/>
  <c r="AN1368" i="19"/>
  <c r="K1370" i="19" s="1"/>
  <c r="K2442" i="19" s="1"/>
  <c r="AK1368" i="19"/>
  <c r="I1370" i="19" s="1"/>
  <c r="I2442" i="19" s="1"/>
  <c r="AI1368" i="19"/>
  <c r="AN1363" i="19"/>
  <c r="AL1363" i="19"/>
  <c r="AK1363" i="19"/>
  <c r="AJ1363" i="19"/>
  <c r="AH1363" i="19"/>
  <c r="AG1363" i="19"/>
  <c r="AF1363" i="19"/>
  <c r="AE1363" i="19"/>
  <c r="AD1363" i="19"/>
  <c r="AN1359" i="19"/>
  <c r="K1335" i="19" s="1"/>
  <c r="AK1359" i="19"/>
  <c r="I1335" i="19" s="1"/>
  <c r="I1857" i="19" s="1"/>
  <c r="L1343" i="19"/>
  <c r="K1343" i="19"/>
  <c r="I1351" i="19" s="1"/>
  <c r="I1343" i="19"/>
  <c r="K1351" i="19" s="1"/>
  <c r="H1343" i="19"/>
  <c r="F1351" i="19" s="1"/>
  <c r="F1343" i="19"/>
  <c r="H1351" i="19" s="1"/>
  <c r="E1343" i="19"/>
  <c r="C1351" i="19" s="1"/>
  <c r="D1343" i="19"/>
  <c r="D1351" i="19" s="1"/>
  <c r="C1343" i="19"/>
  <c r="E1351" i="19" s="1"/>
  <c r="B1343" i="19"/>
  <c r="B1351" i="19" s="1"/>
  <c r="AL1334" i="19"/>
  <c r="AJ1334" i="19"/>
  <c r="AH1334" i="19"/>
  <c r="AG1334" i="19"/>
  <c r="AF1334" i="19"/>
  <c r="AE1334" i="19"/>
  <c r="AD1334" i="19"/>
  <c r="AL1333" i="19"/>
  <c r="AJ1333" i="19"/>
  <c r="AH1333" i="19"/>
  <c r="AG1333" i="19"/>
  <c r="AF1333" i="19"/>
  <c r="AE1333" i="19"/>
  <c r="AD1333" i="19"/>
  <c r="AN1332" i="19"/>
  <c r="K1334" i="19" s="1"/>
  <c r="AK1332" i="19"/>
  <c r="I1334" i="19" s="1"/>
  <c r="AN1288" i="19"/>
  <c r="K1264" i="19" s="1"/>
  <c r="K233" i="19" s="1"/>
  <c r="AK1288" i="19"/>
  <c r="L1272" i="19"/>
  <c r="K1272" i="19"/>
  <c r="I1280" i="19" s="1"/>
  <c r="K1827" i="19" s="1"/>
  <c r="I1272" i="19"/>
  <c r="K1280" i="19" s="1"/>
  <c r="I1827" i="19" s="1"/>
  <c r="H1272" i="19"/>
  <c r="F1280" i="19" s="1"/>
  <c r="F1272" i="19"/>
  <c r="H1280" i="19" s="1"/>
  <c r="F1827" i="19" s="1"/>
  <c r="E1272" i="19"/>
  <c r="C1280" i="19" s="1"/>
  <c r="E1827" i="19" s="1"/>
  <c r="D1272" i="19"/>
  <c r="D1280" i="19" s="1"/>
  <c r="C1272" i="19"/>
  <c r="E1280" i="19" s="1"/>
  <c r="B1272" i="19"/>
  <c r="B1280" i="19" s="1"/>
  <c r="I1264" i="19"/>
  <c r="I233" i="19" s="1"/>
  <c r="M1262" i="19"/>
  <c r="N33" i="19" s="1"/>
  <c r="AN1261" i="19"/>
  <c r="K1263" i="19" s="1"/>
  <c r="K232" i="19" s="1"/>
  <c r="AK1261" i="19"/>
  <c r="I1263" i="19" s="1"/>
  <c r="I232" i="19" s="1"/>
  <c r="I698" i="19"/>
  <c r="I8286" i="19" s="1"/>
  <c r="K8294" i="19" s="1"/>
  <c r="AN722" i="19"/>
  <c r="K697" i="19" s="1"/>
  <c r="AL722" i="19"/>
  <c r="AK722" i="19"/>
  <c r="I697" i="19" s="1"/>
  <c r="I8285" i="19" s="1"/>
  <c r="K8293" i="19" s="1"/>
  <c r="AJ722" i="19"/>
  <c r="AH722" i="19"/>
  <c r="F697" i="19" s="1"/>
  <c r="F8285" i="19" s="1"/>
  <c r="H8293" i="19" s="1"/>
  <c r="AG722" i="19"/>
  <c r="E697" i="19" s="1"/>
  <c r="E8285" i="19" s="1"/>
  <c r="C8293" i="19" s="1"/>
  <c r="AF722" i="19"/>
  <c r="D697" i="19" s="1"/>
  <c r="D8285" i="19" s="1"/>
  <c r="D8293" i="19" s="1"/>
  <c r="AE722" i="19"/>
  <c r="C697" i="19" s="1"/>
  <c r="AD722" i="19"/>
  <c r="B697" i="19" s="1"/>
  <c r="B8285" i="19" s="1"/>
  <c r="B8293" i="19" s="1"/>
  <c r="AJ706" i="19"/>
  <c r="AH706" i="19"/>
  <c r="AG706" i="19"/>
  <c r="AF706" i="19"/>
  <c r="AE706" i="19"/>
  <c r="AD706" i="19"/>
  <c r="AJ705" i="19"/>
  <c r="AH705" i="19"/>
  <c r="AG705" i="19"/>
  <c r="AF705" i="19"/>
  <c r="AE705" i="19"/>
  <c r="AD705" i="19"/>
  <c r="K705" i="19"/>
  <c r="AJ704" i="19"/>
  <c r="AH704" i="19"/>
  <c r="AG704" i="19"/>
  <c r="AF704" i="19"/>
  <c r="AE704" i="19"/>
  <c r="AD704" i="19"/>
  <c r="L704" i="19"/>
  <c r="K704" i="19"/>
  <c r="I704" i="19"/>
  <c r="H704" i="19"/>
  <c r="F704" i="19"/>
  <c r="E704" i="19"/>
  <c r="D704" i="19"/>
  <c r="D712" i="19" s="1"/>
  <c r="C704" i="19"/>
  <c r="B704" i="19"/>
  <c r="AJ703" i="19"/>
  <c r="AH703" i="19"/>
  <c r="AG703" i="19"/>
  <c r="AF703" i="19"/>
  <c r="AE703" i="19"/>
  <c r="AD703" i="19"/>
  <c r="I703" i="19"/>
  <c r="AJ702" i="19"/>
  <c r="AH702" i="19"/>
  <c r="AG702" i="19"/>
  <c r="AF702" i="19"/>
  <c r="AE702" i="19"/>
  <c r="AD702" i="19"/>
  <c r="AJ701" i="19"/>
  <c r="AH701" i="19"/>
  <c r="AG701" i="19"/>
  <c r="AF701" i="19"/>
  <c r="AE701" i="19"/>
  <c r="AD701" i="19"/>
  <c r="AJ700" i="19"/>
  <c r="AH700" i="19"/>
  <c r="AG700" i="19"/>
  <c r="AF700" i="19"/>
  <c r="AE700" i="19"/>
  <c r="AD700" i="19"/>
  <c r="AJ699" i="19"/>
  <c r="AH699" i="19"/>
  <c r="AG699" i="19"/>
  <c r="AF699" i="19"/>
  <c r="AE699" i="19"/>
  <c r="AD699" i="19"/>
  <c r="AJ698" i="19"/>
  <c r="AH698" i="19"/>
  <c r="AG698" i="19"/>
  <c r="AF698" i="19"/>
  <c r="AE698" i="19"/>
  <c r="AD698" i="19"/>
  <c r="K698" i="19"/>
  <c r="AJ697" i="19"/>
  <c r="AH697" i="19"/>
  <c r="AG697" i="19"/>
  <c r="AF697" i="19"/>
  <c r="AE697" i="19"/>
  <c r="AD697" i="19"/>
  <c r="H697" i="19"/>
  <c r="H8285" i="19" s="1"/>
  <c r="F8293" i="19" s="1"/>
  <c r="AJ696" i="19"/>
  <c r="AH696" i="19"/>
  <c r="AG696" i="19"/>
  <c r="AF696" i="19"/>
  <c r="AE696" i="19"/>
  <c r="AD696" i="19"/>
  <c r="AJ695" i="19"/>
  <c r="AH695" i="19"/>
  <c r="AG695" i="19"/>
  <c r="AF695" i="19"/>
  <c r="AE695" i="19"/>
  <c r="AD695" i="19"/>
  <c r="M695" i="19"/>
  <c r="AN694" i="19"/>
  <c r="K696" i="19" s="1"/>
  <c r="K8284" i="19" s="1"/>
  <c r="AK694" i="19"/>
  <c r="I696" i="19" s="1"/>
  <c r="AN689" i="19"/>
  <c r="AL689" i="19"/>
  <c r="AK689" i="19"/>
  <c r="AJ689" i="19"/>
  <c r="AH689" i="19"/>
  <c r="AG689" i="19"/>
  <c r="AF689" i="19"/>
  <c r="AE689" i="19"/>
  <c r="AD689" i="19"/>
  <c r="AN683" i="19"/>
  <c r="K659" i="19" s="1"/>
  <c r="AK683" i="19"/>
  <c r="I659" i="19" s="1"/>
  <c r="L667" i="19"/>
  <c r="K667" i="19"/>
  <c r="I675" i="19" s="1"/>
  <c r="I667" i="19"/>
  <c r="K675" i="19" s="1"/>
  <c r="H667" i="19"/>
  <c r="F675" i="19" s="1"/>
  <c r="F667" i="19"/>
  <c r="H675" i="19" s="1"/>
  <c r="E667" i="19"/>
  <c r="C675" i="19" s="1"/>
  <c r="D667" i="19"/>
  <c r="D675" i="19" s="1"/>
  <c r="C667" i="19"/>
  <c r="E675" i="19" s="1"/>
  <c r="B667" i="19"/>
  <c r="B675" i="19" s="1"/>
  <c r="K666" i="19"/>
  <c r="K665" i="19"/>
  <c r="AJ662" i="19"/>
  <c r="AH662" i="19"/>
  <c r="AG662" i="19"/>
  <c r="AF662" i="19"/>
  <c r="AE662" i="19"/>
  <c r="AD662" i="19"/>
  <c r="AJ661" i="19"/>
  <c r="AH661" i="19"/>
  <c r="AG661" i="19"/>
  <c r="AF661" i="19"/>
  <c r="AE661" i="19"/>
  <c r="AD661" i="19"/>
  <c r="AJ660" i="19"/>
  <c r="AH660" i="19"/>
  <c r="AG660" i="19"/>
  <c r="AF660" i="19"/>
  <c r="AE660" i="19"/>
  <c r="AD660" i="19"/>
  <c r="AJ659" i="19"/>
  <c r="AH659" i="19"/>
  <c r="AG659" i="19"/>
  <c r="AF659" i="19"/>
  <c r="AE659" i="19"/>
  <c r="AD659" i="19"/>
  <c r="AJ658" i="19"/>
  <c r="AH658" i="19"/>
  <c r="AG658" i="19"/>
  <c r="AF658" i="19"/>
  <c r="AE658" i="19"/>
  <c r="AD658" i="19"/>
  <c r="AJ657" i="19"/>
  <c r="AH657" i="19"/>
  <c r="AG657" i="19"/>
  <c r="AF657" i="19"/>
  <c r="AE657" i="19"/>
  <c r="AD657" i="19"/>
  <c r="M657" i="19"/>
  <c r="N16" i="19" s="1"/>
  <c r="AN656" i="19"/>
  <c r="K658" i="19" s="1"/>
  <c r="K673" i="19" s="1"/>
  <c r="AK656" i="19"/>
  <c r="I658" i="19" s="1"/>
  <c r="AN614" i="19"/>
  <c r="AL614" i="19"/>
  <c r="AK614" i="19"/>
  <c r="AJ614" i="19"/>
  <c r="H594" i="19" s="1"/>
  <c r="H6712" i="19" s="1"/>
  <c r="F6720" i="19" s="1"/>
  <c r="AH614" i="19"/>
  <c r="F594" i="19" s="1"/>
  <c r="F6712" i="19" s="1"/>
  <c r="AG614" i="19"/>
  <c r="E594" i="19" s="1"/>
  <c r="E6712" i="19" s="1"/>
  <c r="AF614" i="19"/>
  <c r="D594" i="19" s="1"/>
  <c r="AE614" i="19"/>
  <c r="C594" i="19" s="1"/>
  <c r="C6712" i="19" s="1"/>
  <c r="E6720" i="19" s="1"/>
  <c r="AD614" i="19"/>
  <c r="B594" i="19" s="1"/>
  <c r="B6712" i="19" s="1"/>
  <c r="B6720" i="19" s="1"/>
  <c r="L602" i="19"/>
  <c r="K602" i="19"/>
  <c r="I610" i="19" s="1"/>
  <c r="I602" i="19"/>
  <c r="K610" i="19" s="1"/>
  <c r="H602" i="19"/>
  <c r="F610" i="19" s="1"/>
  <c r="F602" i="19"/>
  <c r="H610" i="19" s="1"/>
  <c r="E602" i="19"/>
  <c r="C610" i="19" s="1"/>
  <c r="D602" i="19"/>
  <c r="D610" i="19" s="1"/>
  <c r="C602" i="19"/>
  <c r="E610" i="19" s="1"/>
  <c r="L601" i="19"/>
  <c r="I601" i="19"/>
  <c r="K609" i="19" s="1"/>
  <c r="F601" i="19"/>
  <c r="H609" i="19" s="1"/>
  <c r="E601" i="19"/>
  <c r="D601" i="19"/>
  <c r="B601" i="19"/>
  <c r="K600" i="19"/>
  <c r="I600" i="19"/>
  <c r="AL594" i="19"/>
  <c r="AJ594" i="19"/>
  <c r="AH594" i="19"/>
  <c r="AG594" i="19"/>
  <c r="AF594" i="19"/>
  <c r="AE594" i="19"/>
  <c r="AD594" i="19"/>
  <c r="AL593" i="19"/>
  <c r="AJ593" i="19"/>
  <c r="AH593" i="19"/>
  <c r="AG593" i="19"/>
  <c r="AF593" i="19"/>
  <c r="AE593" i="19"/>
  <c r="AD593" i="19"/>
  <c r="AL592" i="19"/>
  <c r="AJ592" i="19"/>
  <c r="AH592" i="19"/>
  <c r="AG592" i="19"/>
  <c r="AF592" i="19"/>
  <c r="AE592" i="19"/>
  <c r="AD592" i="19"/>
  <c r="AN591" i="19"/>
  <c r="K593" i="19" s="1"/>
  <c r="K596" i="19" s="1"/>
  <c r="K14" i="19" s="1"/>
  <c r="AK591" i="19"/>
  <c r="I593" i="19" s="1"/>
  <c r="I596" i="19" s="1"/>
  <c r="AL586" i="19"/>
  <c r="AJ586" i="19"/>
  <c r="AH586" i="19"/>
  <c r="AG586" i="19"/>
  <c r="AF586" i="19"/>
  <c r="AE586" i="19"/>
  <c r="AD586" i="19"/>
  <c r="AJ577" i="19"/>
  <c r="H553" i="19" s="1"/>
  <c r="AH577" i="19"/>
  <c r="F553" i="19" s="1"/>
  <c r="AG577" i="19"/>
  <c r="E553" i="19" s="1"/>
  <c r="AF577" i="19"/>
  <c r="D553" i="19" s="1"/>
  <c r="D6090" i="19" s="1"/>
  <c r="AE577" i="19"/>
  <c r="C553" i="19" s="1"/>
  <c r="AD577" i="19"/>
  <c r="B553" i="19" s="1"/>
  <c r="AN577" i="19"/>
  <c r="K553" i="19" s="1"/>
  <c r="AL577" i="19"/>
  <c r="L553" i="19" s="1"/>
  <c r="L6090" i="19" s="1"/>
  <c r="AK577" i="19"/>
  <c r="I553" i="19" s="1"/>
  <c r="K561" i="19"/>
  <c r="I569" i="19" s="1"/>
  <c r="H561" i="19"/>
  <c r="F569" i="19" s="1"/>
  <c r="E561" i="19"/>
  <c r="C569" i="19" s="1"/>
  <c r="D561" i="19"/>
  <c r="D569" i="19" s="1"/>
  <c r="C561" i="19"/>
  <c r="E569" i="19" s="1"/>
  <c r="B561" i="19"/>
  <c r="B569" i="19" s="1"/>
  <c r="K560" i="19"/>
  <c r="I560" i="19"/>
  <c r="D560" i="19"/>
  <c r="AL551" i="19"/>
  <c r="AJ551" i="19"/>
  <c r="AH551" i="19"/>
  <c r="AG551" i="19"/>
  <c r="AF551" i="19"/>
  <c r="AE551" i="19"/>
  <c r="AD551" i="19"/>
  <c r="M551" i="19"/>
  <c r="N13" i="19" s="1"/>
  <c r="AN550" i="19"/>
  <c r="K552" i="19" s="1"/>
  <c r="AK550" i="19"/>
  <c r="I552" i="19" s="1"/>
  <c r="AJ651" i="19"/>
  <c r="H627" i="19" s="1"/>
  <c r="AH651" i="19"/>
  <c r="F627" i="19" s="1"/>
  <c r="AG651" i="19"/>
  <c r="E627" i="19" s="1"/>
  <c r="AF651" i="19"/>
  <c r="D627" i="19" s="1"/>
  <c r="AE651" i="19"/>
  <c r="C627" i="19" s="1"/>
  <c r="AD651" i="19"/>
  <c r="B627" i="19" s="1"/>
  <c r="AN651" i="19"/>
  <c r="AL651" i="19"/>
  <c r="L7207" i="19" s="1"/>
  <c r="AK651" i="19"/>
  <c r="I627" i="19" s="1"/>
  <c r="AN646" i="19"/>
  <c r="K626" i="19" s="1"/>
  <c r="AL646" i="19"/>
  <c r="AK646" i="19"/>
  <c r="I626" i="19" s="1"/>
  <c r="AJ646" i="19"/>
  <c r="H626" i="19" s="1"/>
  <c r="AH646" i="19"/>
  <c r="F626" i="19" s="1"/>
  <c r="AG646" i="19"/>
  <c r="E626" i="19" s="1"/>
  <c r="AF646" i="19"/>
  <c r="D626" i="19" s="1"/>
  <c r="AE646" i="19"/>
  <c r="C626" i="19" s="1"/>
  <c r="AD646" i="19"/>
  <c r="B626" i="19" s="1"/>
  <c r="I634" i="19"/>
  <c r="I633" i="19"/>
  <c r="F633" i="19"/>
  <c r="D633" i="19"/>
  <c r="B633" i="19"/>
  <c r="K632" i="19"/>
  <c r="I632" i="19"/>
  <c r="F632" i="19"/>
  <c r="D632" i="19"/>
  <c r="B632" i="19"/>
  <c r="K627" i="19"/>
  <c r="AL624" i="19"/>
  <c r="AL623" i="19" s="1"/>
  <c r="AJ624" i="19"/>
  <c r="AJ623" i="19" s="1"/>
  <c r="H625" i="19" s="1"/>
  <c r="AH624" i="19"/>
  <c r="AH623" i="19" s="1"/>
  <c r="F625" i="19" s="1"/>
  <c r="AG624" i="19"/>
  <c r="AG623" i="19" s="1"/>
  <c r="E625" i="19" s="1"/>
  <c r="AF624" i="19"/>
  <c r="AF623" i="19" s="1"/>
  <c r="D625" i="19" s="1"/>
  <c r="D7205" i="19" s="1"/>
  <c r="D7213" i="19" s="1"/>
  <c r="AE624" i="19"/>
  <c r="AE623" i="19" s="1"/>
  <c r="C625" i="19" s="1"/>
  <c r="AD624" i="19"/>
  <c r="AD623" i="19" s="1"/>
  <c r="B625" i="19" s="1"/>
  <c r="B640" i="19" s="1"/>
  <c r="AN623" i="19"/>
  <c r="K625" i="19" s="1"/>
  <c r="K7205" i="19" s="1"/>
  <c r="I7213" i="19" s="1"/>
  <c r="AK623" i="19"/>
  <c r="I625" i="19" s="1"/>
  <c r="I7205" i="19" s="1"/>
  <c r="K7213" i="19" s="1"/>
  <c r="AN512" i="19"/>
  <c r="K485" i="19" s="1"/>
  <c r="AK512" i="19"/>
  <c r="I485" i="19" s="1"/>
  <c r="I5065" i="19" s="1"/>
  <c r="K5073" i="19" s="1"/>
  <c r="AN508" i="19"/>
  <c r="K484" i="19" s="1"/>
  <c r="AK508" i="19"/>
  <c r="I484" i="19" s="1"/>
  <c r="I5064" i="19" s="1"/>
  <c r="K5072" i="19" s="1"/>
  <c r="K492" i="19"/>
  <c r="I492" i="19"/>
  <c r="K491" i="19"/>
  <c r="I491" i="19"/>
  <c r="AL485" i="19"/>
  <c r="AJ485" i="19"/>
  <c r="AH485" i="19"/>
  <c r="AG485" i="19"/>
  <c r="AF485" i="19"/>
  <c r="AE485" i="19"/>
  <c r="AD485" i="19"/>
  <c r="AL484" i="19"/>
  <c r="AJ484" i="19"/>
  <c r="AH484" i="19"/>
  <c r="AG484" i="19"/>
  <c r="AF484" i="19"/>
  <c r="AE484" i="19"/>
  <c r="AD484" i="19"/>
  <c r="AL483" i="19"/>
  <c r="AJ483" i="19"/>
  <c r="AH483" i="19"/>
  <c r="AG483" i="19"/>
  <c r="AF483" i="19"/>
  <c r="AE483" i="19"/>
  <c r="AD483" i="19"/>
  <c r="AL482" i="19"/>
  <c r="AJ482" i="19"/>
  <c r="AH482" i="19"/>
  <c r="AG482" i="19"/>
  <c r="AF482" i="19"/>
  <c r="AE482" i="19"/>
  <c r="AD482" i="19"/>
  <c r="M482" i="19"/>
  <c r="N11" i="19" s="1"/>
  <c r="AN481" i="19"/>
  <c r="K483" i="19" s="1"/>
  <c r="AK481" i="19"/>
  <c r="I483" i="19" s="1"/>
  <c r="AL476" i="19"/>
  <c r="AJ476" i="19"/>
  <c r="AH476" i="19"/>
  <c r="AG476" i="19"/>
  <c r="AF476" i="19"/>
  <c r="AE476" i="19"/>
  <c r="AD476" i="19"/>
  <c r="AN467" i="19"/>
  <c r="K443" i="19" s="1"/>
  <c r="K4442" i="19" s="1"/>
  <c r="I4450" i="19" s="1"/>
  <c r="AL467" i="19"/>
  <c r="AK467" i="19"/>
  <c r="I443" i="19" s="1"/>
  <c r="AJ467" i="19"/>
  <c r="H443" i="19" s="1"/>
  <c r="H4442" i="19" s="1"/>
  <c r="AH467" i="19"/>
  <c r="F443" i="19" s="1"/>
  <c r="F4442" i="19" s="1"/>
  <c r="H4450" i="19" s="1"/>
  <c r="AG467" i="19"/>
  <c r="E443" i="19" s="1"/>
  <c r="E4442" i="19" s="1"/>
  <c r="AF467" i="19"/>
  <c r="D443" i="19" s="1"/>
  <c r="AE467" i="19"/>
  <c r="C443" i="19" s="1"/>
  <c r="C4442" i="19" s="1"/>
  <c r="B443" i="19"/>
  <c r="B4442" i="19" s="1"/>
  <c r="E451" i="19"/>
  <c r="C459" i="19" s="1"/>
  <c r="K450" i="19"/>
  <c r="I450" i="19"/>
  <c r="I449" i="19"/>
  <c r="AL444" i="19"/>
  <c r="AJ444" i="19"/>
  <c r="AH444" i="19"/>
  <c r="AG444" i="19"/>
  <c r="AF444" i="19"/>
  <c r="AE444" i="19"/>
  <c r="AD444" i="19"/>
  <c r="AL443" i="19"/>
  <c r="AJ443" i="19"/>
  <c r="AH443" i="19"/>
  <c r="AG443" i="19"/>
  <c r="AF443" i="19"/>
  <c r="AE443" i="19"/>
  <c r="AD443" i="19"/>
  <c r="AL442" i="19"/>
  <c r="AJ442" i="19"/>
  <c r="AH442" i="19"/>
  <c r="AG442" i="19"/>
  <c r="AF442" i="19"/>
  <c r="AE442" i="19"/>
  <c r="AD442" i="19"/>
  <c r="AL441" i="19"/>
  <c r="AJ441" i="19"/>
  <c r="AH441" i="19"/>
  <c r="AG441" i="19"/>
  <c r="AF441" i="19"/>
  <c r="AE441" i="19"/>
  <c r="AD441" i="19"/>
  <c r="M441" i="19"/>
  <c r="N10" i="19" s="1"/>
  <c r="AN440" i="19"/>
  <c r="K442" i="19" s="1"/>
  <c r="K4441" i="19" s="1"/>
  <c r="I4449" i="19" s="1"/>
  <c r="AK440" i="19"/>
  <c r="I442" i="19" s="1"/>
  <c r="I4441" i="19" s="1"/>
  <c r="AL435" i="19"/>
  <c r="AJ435" i="19"/>
  <c r="H408" i="19" s="1"/>
  <c r="H3887" i="19" s="1"/>
  <c r="F3895" i="19" s="1"/>
  <c r="AH435" i="19"/>
  <c r="F408" i="19" s="1"/>
  <c r="F3887" i="19" s="1"/>
  <c r="H3895" i="19" s="1"/>
  <c r="AG435" i="19"/>
  <c r="E408" i="19" s="1"/>
  <c r="AF435" i="19"/>
  <c r="D408" i="19" s="1"/>
  <c r="D3887" i="19" s="1"/>
  <c r="D3895" i="19" s="1"/>
  <c r="AE435" i="19"/>
  <c r="C408" i="19" s="1"/>
  <c r="AD435" i="19"/>
  <c r="B408" i="19" s="1"/>
  <c r="B3887" i="19" s="1"/>
  <c r="B3895" i="19" s="1"/>
  <c r="L415" i="19"/>
  <c r="K415" i="19"/>
  <c r="I415" i="19"/>
  <c r="H415" i="19"/>
  <c r="F415" i="19"/>
  <c r="E415" i="19"/>
  <c r="D415" i="19"/>
  <c r="C415" i="19"/>
  <c r="B415" i="19"/>
  <c r="AL409" i="19"/>
  <c r="AJ409" i="19"/>
  <c r="AH409" i="19"/>
  <c r="AG409" i="19"/>
  <c r="AF409" i="19"/>
  <c r="AE409" i="19"/>
  <c r="AD409" i="19"/>
  <c r="AL408" i="19"/>
  <c r="AJ408" i="19"/>
  <c r="AH408" i="19"/>
  <c r="AG408" i="19"/>
  <c r="AF408" i="19"/>
  <c r="AE408" i="19"/>
  <c r="AD408" i="19"/>
  <c r="K408" i="19"/>
  <c r="K3887" i="19" s="1"/>
  <c r="I3895" i="19" s="1"/>
  <c r="I408" i="19"/>
  <c r="I3887" i="19" s="1"/>
  <c r="K3895" i="19" s="1"/>
  <c r="AL407" i="19"/>
  <c r="AJ407" i="19"/>
  <c r="AH407" i="19"/>
  <c r="AG407" i="19"/>
  <c r="AF407" i="19"/>
  <c r="AE407" i="19"/>
  <c r="AD407" i="19"/>
  <c r="AL406" i="19"/>
  <c r="AJ406" i="19"/>
  <c r="AH406" i="19"/>
  <c r="AG406" i="19"/>
  <c r="AF406" i="19"/>
  <c r="AE406" i="19"/>
  <c r="AD406" i="19"/>
  <c r="AL405" i="19"/>
  <c r="AJ405" i="19"/>
  <c r="AH405" i="19"/>
  <c r="AG405" i="19"/>
  <c r="AF405" i="19"/>
  <c r="AE405" i="19"/>
  <c r="AD405" i="19"/>
  <c r="AN404" i="19"/>
  <c r="K406" i="19" s="1"/>
  <c r="AK404" i="19"/>
  <c r="I406" i="19" s="1"/>
  <c r="AL399" i="19"/>
  <c r="AJ399" i="19"/>
  <c r="H376" i="19" s="1"/>
  <c r="AH399" i="19"/>
  <c r="F376" i="19" s="1"/>
  <c r="AG399" i="19"/>
  <c r="E376" i="19" s="1"/>
  <c r="E3404" i="19" s="1"/>
  <c r="AF399" i="19"/>
  <c r="D376" i="19" s="1"/>
  <c r="D3404" i="19" s="1"/>
  <c r="AE399" i="19"/>
  <c r="C376" i="19" s="1"/>
  <c r="AD399" i="19"/>
  <c r="B376" i="19" s="1"/>
  <c r="B3404" i="19" s="1"/>
  <c r="AN395" i="19"/>
  <c r="K375" i="19" s="1"/>
  <c r="AL395" i="19"/>
  <c r="AK395" i="19"/>
  <c r="I375" i="19" s="1"/>
  <c r="I3403" i="19" s="1"/>
  <c r="AJ395" i="19"/>
  <c r="H375" i="19" s="1"/>
  <c r="AH395" i="19"/>
  <c r="F375" i="19" s="1"/>
  <c r="F3403" i="19" s="1"/>
  <c r="AG395" i="19"/>
  <c r="E375" i="19" s="1"/>
  <c r="E3403" i="19" s="1"/>
  <c r="AF395" i="19"/>
  <c r="D375" i="19" s="1"/>
  <c r="D3403" i="19" s="1"/>
  <c r="AE395" i="19"/>
  <c r="C375" i="19" s="1"/>
  <c r="AD395" i="19"/>
  <c r="B375" i="19" s="1"/>
  <c r="B3403" i="19" s="1"/>
  <c r="L383" i="19"/>
  <c r="L382" i="19"/>
  <c r="K376" i="19"/>
  <c r="K3404" i="19" s="1"/>
  <c r="I376" i="19"/>
  <c r="I3404" i="19" s="1"/>
  <c r="AL373" i="19"/>
  <c r="AJ373" i="19"/>
  <c r="AH373" i="19"/>
  <c r="AG373" i="19"/>
  <c r="AF373" i="19"/>
  <c r="AF372" i="19" s="1"/>
  <c r="D374" i="19" s="1"/>
  <c r="AE373" i="19"/>
  <c r="AD373" i="19"/>
  <c r="AD372" i="19" s="1"/>
  <c r="B374" i="19" s="1"/>
  <c r="M373" i="19"/>
  <c r="AN372" i="19"/>
  <c r="K374" i="19" s="1"/>
  <c r="AK372" i="19"/>
  <c r="I374" i="19" s="1"/>
  <c r="I3402" i="19" s="1"/>
  <c r="K3410" i="19" s="1"/>
  <c r="AN367" i="19"/>
  <c r="K339" i="19" s="1"/>
  <c r="K2876" i="19" s="1"/>
  <c r="AK367" i="19"/>
  <c r="I339" i="19" s="1"/>
  <c r="AN362" i="19"/>
  <c r="K338" i="19" s="1"/>
  <c r="AK362" i="19"/>
  <c r="I338" i="19" s="1"/>
  <c r="I2875" i="19" s="1"/>
  <c r="AL347" i="19"/>
  <c r="AJ347" i="19"/>
  <c r="AH347" i="19"/>
  <c r="AG347" i="19"/>
  <c r="AF347" i="19"/>
  <c r="AE347" i="19"/>
  <c r="AD347" i="19"/>
  <c r="AL346" i="19"/>
  <c r="AJ346" i="19"/>
  <c r="AH346" i="19"/>
  <c r="AG346" i="19"/>
  <c r="AF346" i="19"/>
  <c r="AE346" i="19"/>
  <c r="AD346" i="19"/>
  <c r="AL345" i="19"/>
  <c r="AJ345" i="19"/>
  <c r="AH345" i="19"/>
  <c r="AG345" i="19"/>
  <c r="AF345" i="19"/>
  <c r="AE345" i="19"/>
  <c r="AD345" i="19"/>
  <c r="AL344" i="19"/>
  <c r="AJ344" i="19"/>
  <c r="AH344" i="19"/>
  <c r="AG344" i="19"/>
  <c r="AF344" i="19"/>
  <c r="AE344" i="19"/>
  <c r="AD344" i="19"/>
  <c r="AL343" i="19"/>
  <c r="AJ343" i="19"/>
  <c r="AH343" i="19"/>
  <c r="AG343" i="19"/>
  <c r="AF343" i="19"/>
  <c r="AE343" i="19"/>
  <c r="AD343" i="19"/>
  <c r="AL342" i="19"/>
  <c r="AJ342" i="19"/>
  <c r="AH342" i="19"/>
  <c r="AG342" i="19"/>
  <c r="AF342" i="19"/>
  <c r="AE342" i="19"/>
  <c r="AD342" i="19"/>
  <c r="AL341" i="19"/>
  <c r="AJ341" i="19"/>
  <c r="AH341" i="19"/>
  <c r="AG341" i="19"/>
  <c r="AF341" i="19"/>
  <c r="AE341" i="19"/>
  <c r="AD341" i="19"/>
  <c r="AL340" i="19"/>
  <c r="AJ340" i="19"/>
  <c r="AH340" i="19"/>
  <c r="AG340" i="19"/>
  <c r="AF340" i="19"/>
  <c r="AE340" i="19"/>
  <c r="AD340" i="19"/>
  <c r="AL339" i="19"/>
  <c r="AJ339" i="19"/>
  <c r="AH339" i="19"/>
  <c r="AG339" i="19"/>
  <c r="AF339" i="19"/>
  <c r="AE339" i="19"/>
  <c r="AD339" i="19"/>
  <c r="AL338" i="19"/>
  <c r="AJ338" i="19"/>
  <c r="AH338" i="19"/>
  <c r="AG338" i="19"/>
  <c r="AF338" i="19"/>
  <c r="AE338" i="19"/>
  <c r="AD338" i="19"/>
  <c r="AL337" i="19"/>
  <c r="AJ337" i="19"/>
  <c r="AH337" i="19"/>
  <c r="AG337" i="19"/>
  <c r="AF337" i="19"/>
  <c r="AE337" i="19"/>
  <c r="AD337" i="19"/>
  <c r="AL336" i="19"/>
  <c r="AJ336" i="19"/>
  <c r="AH336" i="19"/>
  <c r="AG336" i="19"/>
  <c r="AF336" i="19"/>
  <c r="AE336" i="19"/>
  <c r="AD336" i="19"/>
  <c r="AN335" i="19"/>
  <c r="K337" i="19" s="1"/>
  <c r="AK335" i="19"/>
  <c r="I337" i="19" s="1"/>
  <c r="I2874" i="19" s="1"/>
  <c r="AJ330" i="19"/>
  <c r="H307" i="19" s="1"/>
  <c r="H2380" i="19" s="1"/>
  <c r="AG330" i="19"/>
  <c r="E307" i="19" s="1"/>
  <c r="E2380" i="19" s="1"/>
  <c r="AF330" i="19"/>
  <c r="D307" i="19" s="1"/>
  <c r="D2380" i="19" s="1"/>
  <c r="AE330" i="19"/>
  <c r="C307" i="19" s="1"/>
  <c r="C2380" i="19" s="1"/>
  <c r="AD330" i="19"/>
  <c r="B307" i="19" s="1"/>
  <c r="AN330" i="19"/>
  <c r="K307" i="19" s="1"/>
  <c r="AL330" i="19"/>
  <c r="AK330" i="19"/>
  <c r="I307" i="19" s="1"/>
  <c r="I2380" i="19" s="1"/>
  <c r="AH330" i="19"/>
  <c r="F307" i="19" s="1"/>
  <c r="F2380" i="19" s="1"/>
  <c r="AN326" i="19"/>
  <c r="K306" i="19" s="1"/>
  <c r="AL326" i="19"/>
  <c r="AK326" i="19"/>
  <c r="I306" i="19" s="1"/>
  <c r="I2379" i="19" s="1"/>
  <c r="AJ326" i="19"/>
  <c r="H306" i="19" s="1"/>
  <c r="H2379" i="19" s="1"/>
  <c r="AH326" i="19"/>
  <c r="F306" i="19" s="1"/>
  <c r="AG326" i="19"/>
  <c r="E306" i="19" s="1"/>
  <c r="AF326" i="19"/>
  <c r="D306" i="19" s="1"/>
  <c r="AE326" i="19"/>
  <c r="C306" i="19" s="1"/>
  <c r="C2379" i="19" s="1"/>
  <c r="AD326" i="19"/>
  <c r="B306" i="19" s="1"/>
  <c r="L314" i="19"/>
  <c r="L313" i="19"/>
  <c r="AL304" i="19"/>
  <c r="AJ304" i="19"/>
  <c r="AH304" i="19"/>
  <c r="AG304" i="19"/>
  <c r="AF304" i="19"/>
  <c r="AE304" i="19"/>
  <c r="AD304" i="19"/>
  <c r="M304" i="19"/>
  <c r="AN303" i="19"/>
  <c r="K305" i="19" s="1"/>
  <c r="AK303" i="19"/>
  <c r="I305" i="19" s="1"/>
  <c r="I2378" i="19" s="1"/>
  <c r="AN298" i="19"/>
  <c r="K264" i="19" s="1"/>
  <c r="K1774" i="19" s="1"/>
  <c r="AL298" i="19"/>
  <c r="AK298" i="19"/>
  <c r="I264" i="19" s="1"/>
  <c r="I1774" i="19" s="1"/>
  <c r="AJ298" i="19"/>
  <c r="H264" i="19" s="1"/>
  <c r="H1774" i="19" s="1"/>
  <c r="AH298" i="19"/>
  <c r="F264" i="19" s="1"/>
  <c r="F1774" i="19" s="1"/>
  <c r="AG298" i="19"/>
  <c r="E264" i="19" s="1"/>
  <c r="E1774" i="19" s="1"/>
  <c r="AF298" i="19"/>
  <c r="D264" i="19" s="1"/>
  <c r="D1774" i="19" s="1"/>
  <c r="AE298" i="19"/>
  <c r="C264" i="19" s="1"/>
  <c r="C1774" i="19" s="1"/>
  <c r="AD298" i="19"/>
  <c r="B264" i="19" s="1"/>
  <c r="B1774" i="19" s="1"/>
  <c r="AN287" i="19"/>
  <c r="K263" i="19" s="1"/>
  <c r="K1773" i="19" s="1"/>
  <c r="AK287" i="19"/>
  <c r="I263" i="19" s="1"/>
  <c r="I1773" i="19" s="1"/>
  <c r="AL262" i="19"/>
  <c r="AJ262" i="19"/>
  <c r="AH262" i="19"/>
  <c r="AG262" i="19"/>
  <c r="AF262" i="19"/>
  <c r="AE262" i="19"/>
  <c r="AD262" i="19"/>
  <c r="AL261" i="19"/>
  <c r="AJ261" i="19"/>
  <c r="AH261" i="19"/>
  <c r="AG261" i="19"/>
  <c r="AF261" i="19"/>
  <c r="AE261" i="19"/>
  <c r="AD261" i="19"/>
  <c r="M261" i="19"/>
  <c r="N7" i="19" s="1"/>
  <c r="AN260" i="19"/>
  <c r="K262" i="19" s="1"/>
  <c r="AK260" i="19"/>
  <c r="I262" i="19" s="1"/>
  <c r="AN255" i="19"/>
  <c r="AL255" i="19"/>
  <c r="AK255" i="19"/>
  <c r="AJ255" i="19"/>
  <c r="AH255" i="19"/>
  <c r="AG255" i="19"/>
  <c r="AF255" i="19"/>
  <c r="AE255" i="19"/>
  <c r="AD255" i="19"/>
  <c r="AN250" i="19"/>
  <c r="K226" i="19" s="1"/>
  <c r="AK250" i="19"/>
  <c r="I226" i="19" s="1"/>
  <c r="L234" i="19"/>
  <c r="K234" i="19"/>
  <c r="I242" i="19" s="1"/>
  <c r="I234" i="19"/>
  <c r="K242" i="19" s="1"/>
  <c r="H234" i="19"/>
  <c r="F242" i="19" s="1"/>
  <c r="F234" i="19"/>
  <c r="H242" i="19" s="1"/>
  <c r="E234" i="19"/>
  <c r="C242" i="19" s="1"/>
  <c r="D234" i="19"/>
  <c r="D242" i="19" s="1"/>
  <c r="C234" i="19"/>
  <c r="E242" i="19" s="1"/>
  <c r="B234" i="19"/>
  <c r="B242" i="19" s="1"/>
  <c r="AN223" i="19"/>
  <c r="K225" i="19" s="1"/>
  <c r="AK223" i="19"/>
  <c r="I225" i="19" s="1"/>
  <c r="E7491" i="19"/>
  <c r="C6224" i="19"/>
  <c r="AJ6262" i="19"/>
  <c r="H6264" i="19" s="1"/>
  <c r="H2707" i="19" s="1"/>
  <c r="E6501" i="19"/>
  <c r="AJ6652" i="19"/>
  <c r="H6628" i="19" s="1"/>
  <c r="H8134" i="19" s="1"/>
  <c r="AH6652" i="19"/>
  <c r="F6628" i="19" s="1"/>
  <c r="F8134" i="19" s="1"/>
  <c r="AL6652" i="19"/>
  <c r="AJ6669" i="19"/>
  <c r="H6671" i="19" s="1"/>
  <c r="H8685" i="19" s="1"/>
  <c r="AH7827" i="19"/>
  <c r="F7803" i="19" s="1"/>
  <c r="F2305" i="19" s="1"/>
  <c r="AD4547" i="19"/>
  <c r="B4523" i="19" s="1"/>
  <c r="B1517" i="19" s="1"/>
  <c r="I7506" i="19"/>
  <c r="AF6080" i="19"/>
  <c r="D6082" i="19" s="1"/>
  <c r="D559" i="19" s="1"/>
  <c r="AE6286" i="19"/>
  <c r="C6265" i="19" s="1"/>
  <c r="C2708" i="19" s="1"/>
  <c r="AJ6286" i="19"/>
  <c r="H6265" i="19" s="1"/>
  <c r="H2708" i="19" s="1"/>
  <c r="AL6286" i="19"/>
  <c r="AG6294" i="19"/>
  <c r="E6296" i="19" s="1"/>
  <c r="E3230" i="19" s="1"/>
  <c r="AJ6450" i="19"/>
  <c r="H6418" i="19" s="1"/>
  <c r="AJ6964" i="19"/>
  <c r="H6966" i="19" s="1"/>
  <c r="H4901" i="19" s="1"/>
  <c r="AD7800" i="19"/>
  <c r="B7802" i="19" s="1"/>
  <c r="B2304" i="19" s="1"/>
  <c r="AH8055" i="19"/>
  <c r="F8057" i="19" s="1"/>
  <c r="F5529" i="19" s="1"/>
  <c r="AH8555" i="19"/>
  <c r="F8531" i="19" s="1"/>
  <c r="F4404" i="19" s="1"/>
  <c r="AD8639" i="19"/>
  <c r="B8612" i="19" s="1"/>
  <c r="B5566" i="19" s="1"/>
  <c r="AJ5164" i="19"/>
  <c r="H5166" i="19" s="1"/>
  <c r="H2107" i="19" s="1"/>
  <c r="AH6197" i="19"/>
  <c r="F6173" i="19" s="1"/>
  <c r="F1621" i="19" s="1"/>
  <c r="H7748" i="19" s="1"/>
  <c r="AG6395" i="19"/>
  <c r="E6371" i="19" s="1"/>
  <c r="E4259" i="19" s="1"/>
  <c r="AD6795" i="19"/>
  <c r="B6775" i="19" s="1"/>
  <c r="B1657" i="19" s="1"/>
  <c r="AH6795" i="19"/>
  <c r="F6775" i="19" s="1"/>
  <c r="F1657" i="19" s="1"/>
  <c r="AL7720" i="19"/>
  <c r="AG7967" i="19"/>
  <c r="E7943" i="19" s="1"/>
  <c r="AG8082" i="19"/>
  <c r="E8058" i="19" s="1"/>
  <c r="E5530" i="19" s="1"/>
  <c r="AL8451" i="19"/>
  <c r="AE8491" i="19"/>
  <c r="C8463" i="19" s="1"/>
  <c r="AF8676" i="19"/>
  <c r="D8678" i="19" s="1"/>
  <c r="D6678" i="19" s="1"/>
  <c r="AG4859" i="19"/>
  <c r="E4825" i="19" s="1"/>
  <c r="E6425" i="19" s="1"/>
  <c r="AJ7693" i="19"/>
  <c r="H7695" i="19" s="1"/>
  <c r="H665" i="19" s="1"/>
  <c r="AG5164" i="19"/>
  <c r="E5166" i="19" s="1"/>
  <c r="E2107" i="19" s="1"/>
  <c r="C7491" i="19"/>
  <c r="H7491" i="19"/>
  <c r="F7053" i="19" s="1"/>
  <c r="AE6197" i="19"/>
  <c r="C6173" i="19" s="1"/>
  <c r="C1621" i="19" s="1"/>
  <c r="E7748" i="19" s="1"/>
  <c r="AG6197" i="19"/>
  <c r="E6173" i="19" s="1"/>
  <c r="E1621" i="19" s="1"/>
  <c r="C7748" i="19" s="1"/>
  <c r="AJ6197" i="19"/>
  <c r="H6173" i="19" s="1"/>
  <c r="H1621" i="19" s="1"/>
  <c r="F7748" i="19" s="1"/>
  <c r="AD6205" i="19"/>
  <c r="B6207" i="19" s="1"/>
  <c r="B2183" i="19" s="1"/>
  <c r="I6223" i="19"/>
  <c r="H6224" i="19"/>
  <c r="AL6262" i="19"/>
  <c r="AD6294" i="19"/>
  <c r="B6296" i="19" s="1"/>
  <c r="AE6415" i="19"/>
  <c r="C6417" i="19" s="1"/>
  <c r="C4831" i="19" s="1"/>
  <c r="AG6415" i="19"/>
  <c r="E6417" i="19" s="1"/>
  <c r="E4831" i="19" s="1"/>
  <c r="AE6482" i="19"/>
  <c r="C6484" i="19" s="1"/>
  <c r="C5422" i="19" s="1"/>
  <c r="AG6482" i="19"/>
  <c r="E6484" i="19" s="1"/>
  <c r="E5422" i="19" s="1"/>
  <c r="AJ6482" i="19"/>
  <c r="H6484" i="19" s="1"/>
  <c r="H5422" i="19" s="1"/>
  <c r="AG6625" i="19"/>
  <c r="E6627" i="19" s="1"/>
  <c r="AG7131" i="19"/>
  <c r="E7133" i="19" s="1"/>
  <c r="AD7693" i="19"/>
  <c r="B7695" i="19" s="1"/>
  <c r="AF7693" i="19"/>
  <c r="D7695" i="19" s="1"/>
  <c r="D665" i="19" s="1"/>
  <c r="AH7693" i="19"/>
  <c r="F7695" i="19" s="1"/>
  <c r="F665" i="19" s="1"/>
  <c r="AL7693" i="19"/>
  <c r="AD7720" i="19"/>
  <c r="B7696" i="19" s="1"/>
  <c r="AF7720" i="19"/>
  <c r="D7696" i="19" s="1"/>
  <c r="D666" i="19" s="1"/>
  <c r="AH7720" i="19"/>
  <c r="F7696" i="19" s="1"/>
  <c r="F666" i="19" s="1"/>
  <c r="AG7720" i="19"/>
  <c r="E7696" i="19" s="1"/>
  <c r="E666" i="19" s="1"/>
  <c r="AD7765" i="19"/>
  <c r="B7767" i="19" s="1"/>
  <c r="B1691" i="19" s="1"/>
  <c r="AF7765" i="19"/>
  <c r="D7767" i="19" s="1"/>
  <c r="D1691" i="19" s="1"/>
  <c r="AH7765" i="19"/>
  <c r="F7767" i="19" s="1"/>
  <c r="F1691" i="19" s="1"/>
  <c r="AE7792" i="19"/>
  <c r="C7768" i="19" s="1"/>
  <c r="C1692" i="19" s="1"/>
  <c r="AG7792" i="19"/>
  <c r="E7768" i="19" s="1"/>
  <c r="E1692" i="19" s="1"/>
  <c r="AJ7792" i="19"/>
  <c r="H7768" i="19" s="1"/>
  <c r="H1692" i="19" s="1"/>
  <c r="AE7800" i="19"/>
  <c r="C7802" i="19" s="1"/>
  <c r="C2304" i="19" s="1"/>
  <c r="AG7800" i="19"/>
  <c r="E7802" i="19" s="1"/>
  <c r="E2304" i="19" s="1"/>
  <c r="AJ7800" i="19"/>
  <c r="H7802" i="19" s="1"/>
  <c r="H2304" i="19" s="1"/>
  <c r="AF7940" i="19"/>
  <c r="D7942" i="19" s="1"/>
  <c r="D4364" i="19" s="1"/>
  <c r="AE7980" i="19"/>
  <c r="C7982" i="19" s="1"/>
  <c r="C4977" i="19" s="1"/>
  <c r="AG7980" i="19"/>
  <c r="E7982" i="19" s="1"/>
  <c r="E4977" i="19" s="1"/>
  <c r="AG8008" i="19"/>
  <c r="E7983" i="19" s="1"/>
  <c r="E4978" i="19" s="1"/>
  <c r="AD8055" i="19"/>
  <c r="B8057" i="19" s="1"/>
  <c r="B5529" i="19" s="1"/>
  <c r="AF8055" i="19"/>
  <c r="D8057" i="19" s="1"/>
  <c r="D5529" i="19" s="1"/>
  <c r="AJ5010" i="19"/>
  <c r="H5012" i="19" s="1"/>
  <c r="H8576" i="19" s="1"/>
  <c r="AF5238" i="19"/>
  <c r="D5240" i="19" s="1"/>
  <c r="D3158" i="19" s="1"/>
  <c r="AF5344" i="19"/>
  <c r="D5346" i="19" s="1"/>
  <c r="D4763" i="19" s="1"/>
  <c r="AJ6170" i="19"/>
  <c r="H6172" i="19" s="1"/>
  <c r="H1620" i="19" s="1"/>
  <c r="F7747" i="19" s="1"/>
  <c r="C6223" i="19"/>
  <c r="E6223" i="19"/>
  <c r="AE6395" i="19"/>
  <c r="C6371" i="19" s="1"/>
  <c r="C4259" i="19" s="1"/>
  <c r="AJ6395" i="19"/>
  <c r="H6371" i="19" s="1"/>
  <c r="H4259" i="19" s="1"/>
  <c r="AG6669" i="19"/>
  <c r="E6671" i="19" s="1"/>
  <c r="AE7967" i="19"/>
  <c r="C7943" i="19" s="1"/>
  <c r="C4365" i="19" s="1"/>
  <c r="AJ7967" i="19"/>
  <c r="H7943" i="19" s="1"/>
  <c r="H4365" i="19" s="1"/>
  <c r="AF4355" i="19"/>
  <c r="D4357" i="19" s="1"/>
  <c r="AD4754" i="19"/>
  <c r="B4756" i="19" s="1"/>
  <c r="B5353" i="19" s="1"/>
  <c r="AG4892" i="19"/>
  <c r="E4894" i="19" s="1"/>
  <c r="AE5040" i="19"/>
  <c r="C5013" i="19" s="1"/>
  <c r="C8577" i="19" s="1"/>
  <c r="AD6197" i="19"/>
  <c r="B6173" i="19" s="1"/>
  <c r="B1621" i="19" s="1"/>
  <c r="B7748" i="19" s="1"/>
  <c r="AF6197" i="19"/>
  <c r="D6173" i="19" s="1"/>
  <c r="D1621" i="19" s="1"/>
  <c r="D7748" i="19" s="1"/>
  <c r="AF7163" i="19"/>
  <c r="D7165" i="19" s="1"/>
  <c r="D8720" i="19" s="1"/>
  <c r="AG7838" i="19"/>
  <c r="E7840" i="19" s="1"/>
  <c r="E2805" i="19" s="1"/>
  <c r="AD8124" i="19"/>
  <c r="B8126" i="19" s="1"/>
  <c r="B6634" i="19" s="1"/>
  <c r="AF8124" i="19"/>
  <c r="D8126" i="19" s="1"/>
  <c r="D6634" i="19" s="1"/>
  <c r="AH8459" i="19"/>
  <c r="F8461" i="19" s="1"/>
  <c r="F3365" i="19" s="1"/>
  <c r="I6720" i="19"/>
  <c r="D6721" i="19"/>
  <c r="K6822" i="19"/>
  <c r="I6886" i="19"/>
  <c r="E6099" i="19"/>
  <c r="AL3388" i="19"/>
  <c r="AF4520" i="19"/>
  <c r="D4522" i="19" s="1"/>
  <c r="D1516" i="19" s="1"/>
  <c r="AD4611" i="19"/>
  <c r="B4613" i="19" s="1"/>
  <c r="B2609" i="19" s="1"/>
  <c r="AF4643" i="19"/>
  <c r="D4645" i="19" s="1"/>
  <c r="D3123" i="19" s="1"/>
  <c r="AF4710" i="19"/>
  <c r="D4712" i="19" s="1"/>
  <c r="D4147" i="19" s="1"/>
  <c r="AG5010" i="19"/>
  <c r="E5012" i="19" s="1"/>
  <c r="AJ5040" i="19"/>
  <c r="H5013" i="19" s="1"/>
  <c r="H8577" i="19" s="1"/>
  <c r="AL2623" i="19"/>
  <c r="AJ2732" i="19"/>
  <c r="H2734" i="19" s="1"/>
  <c r="H6845" i="19" s="1"/>
  <c r="AJ4276" i="19"/>
  <c r="H4252" i="19" s="1"/>
  <c r="H6378" i="19" s="1"/>
  <c r="AJ4314" i="19"/>
  <c r="H4294" i="19" s="1"/>
  <c r="AL1713" i="19"/>
  <c r="AF4555" i="19"/>
  <c r="D4557" i="19" s="1"/>
  <c r="D2048" i="19" s="1"/>
  <c r="AE4555" i="19"/>
  <c r="C4557" i="19" s="1"/>
  <c r="C2048" i="19" s="1"/>
  <c r="AG4995" i="19"/>
  <c r="E4971" i="19" s="1"/>
  <c r="E7990" i="19" s="1"/>
  <c r="AL5040" i="19"/>
  <c r="AJ5081" i="19"/>
  <c r="H5057" i="19" s="1"/>
  <c r="H491" i="19" s="1"/>
  <c r="AL5081" i="19"/>
  <c r="AF5205" i="19"/>
  <c r="D5207" i="19" s="1"/>
  <c r="D2642" i="19" s="1"/>
  <c r="AE5271" i="19"/>
  <c r="C5242" i="19" s="1"/>
  <c r="C3160" i="19" s="1"/>
  <c r="AJ5506" i="19"/>
  <c r="H5486" i="19" s="1"/>
  <c r="H7498" i="19" s="1"/>
  <c r="AE5436" i="19"/>
  <c r="C5416" i="19" s="1"/>
  <c r="C6492" i="19" s="1"/>
  <c r="AG5436" i="19"/>
  <c r="E5416" i="19" s="1"/>
  <c r="E6492" i="19" s="1"/>
  <c r="AJ5452" i="19"/>
  <c r="H5454" i="19" s="1"/>
  <c r="H7010" i="19" s="1"/>
  <c r="AJ5582" i="19"/>
  <c r="H5558" i="19" s="1"/>
  <c r="H8618" i="19" s="1"/>
  <c r="I7646" i="19"/>
  <c r="AG6170" i="19"/>
  <c r="E6172" i="19" s="1"/>
  <c r="E1620" i="19" s="1"/>
  <c r="AF6205" i="19"/>
  <c r="D6207" i="19" s="1"/>
  <c r="D2183" i="19" s="1"/>
  <c r="AJ7862" i="19"/>
  <c r="H7841" i="19" s="1"/>
  <c r="H2806" i="19" s="1"/>
  <c r="AD8082" i="19"/>
  <c r="B8058" i="19" s="1"/>
  <c r="AF8082" i="19"/>
  <c r="D8058" i="19" s="1"/>
  <c r="D5530" i="19" s="1"/>
  <c r="AL8082" i="19"/>
  <c r="AH8124" i="19"/>
  <c r="F8126" i="19" s="1"/>
  <c r="F6634" i="19" s="1"/>
  <c r="AL8124" i="19"/>
  <c r="AE8275" i="19"/>
  <c r="C8277" i="19" s="1"/>
  <c r="C703" i="19" s="1"/>
  <c r="AG8275" i="19"/>
  <c r="E8277" i="19" s="1"/>
  <c r="E703" i="19" s="1"/>
  <c r="AL8491" i="19"/>
  <c r="AE8635" i="19"/>
  <c r="C8611" i="19" s="1"/>
  <c r="C5565" i="19" s="1"/>
  <c r="AD4892" i="19"/>
  <c r="B4894" i="19" s="1"/>
  <c r="AF4892" i="19"/>
  <c r="D4894" i="19" s="1"/>
  <c r="AD5010" i="19"/>
  <c r="B5012" i="19" s="1"/>
  <c r="B8576" i="19" s="1"/>
  <c r="AH5010" i="19"/>
  <c r="F5012" i="19" s="1"/>
  <c r="F8576" i="19" s="1"/>
  <c r="AE5335" i="19"/>
  <c r="C5311" i="19" s="1"/>
  <c r="C4191" i="19" s="1"/>
  <c r="AJ5335" i="19"/>
  <c r="H5311" i="19" s="1"/>
  <c r="H4191" i="19" s="1"/>
  <c r="AL5335" i="19"/>
  <c r="AD7388" i="19"/>
  <c r="B7390" i="19" s="1"/>
  <c r="C6099" i="19"/>
  <c r="H6223" i="19"/>
  <c r="AD6652" i="19"/>
  <c r="B6628" i="19" s="1"/>
  <c r="B8134" i="19" s="1"/>
  <c r="AF6652" i="19"/>
  <c r="D6628" i="19" s="1"/>
  <c r="D8134" i="19" s="1"/>
  <c r="AG6693" i="19"/>
  <c r="E6672" i="19" s="1"/>
  <c r="E8686" i="19" s="1"/>
  <c r="AD7131" i="19"/>
  <c r="B7133" i="19" s="1"/>
  <c r="B8178" i="19" s="1"/>
  <c r="AH7131" i="19"/>
  <c r="F7133" i="19" s="1"/>
  <c r="F8178" i="19" s="1"/>
  <c r="AE7131" i="19"/>
  <c r="C7133" i="19" s="1"/>
  <c r="AF8427" i="19"/>
  <c r="D8429" i="19" s="1"/>
  <c r="D2840" i="19" s="1"/>
  <c r="AE8451" i="19"/>
  <c r="C8430" i="19" s="1"/>
  <c r="C2841" i="19" s="1"/>
  <c r="AG8451" i="19"/>
  <c r="E8430" i="19" s="1"/>
  <c r="E2841" i="19" s="1"/>
  <c r="AH8676" i="19"/>
  <c r="F8678" i="19" s="1"/>
  <c r="F6678" i="19" s="1"/>
  <c r="AG1713" i="19"/>
  <c r="E1686" i="19" s="1"/>
  <c r="E7776" i="19" s="1"/>
  <c r="C7784" i="19" s="1"/>
  <c r="AL1429" i="19"/>
  <c r="AD2892" i="19"/>
  <c r="B2868" i="19" s="1"/>
  <c r="B345" i="19" s="1"/>
  <c r="AF2892" i="19"/>
  <c r="D2868" i="19" s="1"/>
  <c r="D345" i="19" s="1"/>
  <c r="AH2892" i="19"/>
  <c r="F2868" i="19" s="1"/>
  <c r="F345" i="19" s="1"/>
  <c r="AL4095" i="19"/>
  <c r="AD4314" i="19"/>
  <c r="B4294" i="19" s="1"/>
  <c r="B6942" i="19" s="1"/>
  <c r="B6950" i="19" s="1"/>
  <c r="AF4314" i="19"/>
  <c r="D4294" i="19" s="1"/>
  <c r="AH4314" i="19"/>
  <c r="F4294" i="19" s="1"/>
  <c r="F6942" i="19" s="1"/>
  <c r="AF4394" i="19"/>
  <c r="D4396" i="19" s="1"/>
  <c r="D8537" i="19" s="1"/>
  <c r="AD4421" i="19"/>
  <c r="B4397" i="19" s="1"/>
  <c r="B8538" i="19" s="1"/>
  <c r="AH4421" i="19"/>
  <c r="F4397" i="19" s="1"/>
  <c r="F8538" i="19" s="1"/>
  <c r="AD4432" i="19"/>
  <c r="B4434" i="19" s="1"/>
  <c r="AH4432" i="19"/>
  <c r="F4434" i="19" s="1"/>
  <c r="F449" i="19" s="1"/>
  <c r="AD4673" i="19"/>
  <c r="B4647" i="19" s="1"/>
  <c r="B3125" i="19" s="1"/>
  <c r="B3133" i="19" s="1"/>
  <c r="AF4673" i="19"/>
  <c r="D4647" i="19" s="1"/>
  <c r="D3125" i="19" s="1"/>
  <c r="AH4673" i="19"/>
  <c r="F4647" i="19" s="1"/>
  <c r="F3125" i="19" s="1"/>
  <c r="AG4737" i="19"/>
  <c r="E4713" i="19" s="1"/>
  <c r="AG4754" i="19"/>
  <c r="E4756" i="19" s="1"/>
  <c r="AD4822" i="19"/>
  <c r="B4824" i="19" s="1"/>
  <c r="B6424" i="19" s="1"/>
  <c r="AF4822" i="19"/>
  <c r="D4824" i="19" s="1"/>
  <c r="D6424" i="19" s="1"/>
  <c r="AH4892" i="19"/>
  <c r="F4894" i="19" s="1"/>
  <c r="F4897" i="19" s="1"/>
  <c r="AG5129" i="19"/>
  <c r="E5131" i="19" s="1"/>
  <c r="AE3746" i="19"/>
  <c r="C3748" i="19" s="1"/>
  <c r="AJ3746" i="19"/>
  <c r="H3748" i="19" s="1"/>
  <c r="H7397" i="19" s="1"/>
  <c r="AE4859" i="19"/>
  <c r="C4825" i="19" s="1"/>
  <c r="AL4859" i="19"/>
  <c r="AF4968" i="19"/>
  <c r="D4970" i="19" s="1"/>
  <c r="AE4995" i="19"/>
  <c r="C4971" i="19" s="1"/>
  <c r="AD5040" i="19"/>
  <c r="B5013" i="19" s="1"/>
  <c r="B8577" i="19" s="1"/>
  <c r="AF5040" i="19"/>
  <c r="D5013" i="19" s="1"/>
  <c r="D8577" i="19" s="1"/>
  <c r="AH5040" i="19"/>
  <c r="F5013" i="19" s="1"/>
  <c r="F8577" i="19" s="1"/>
  <c r="AG5040" i="19"/>
  <c r="E5013" i="19" s="1"/>
  <c r="AE5054" i="19"/>
  <c r="C5056" i="19" s="1"/>
  <c r="C490" i="19" s="1"/>
  <c r="AG5054" i="19"/>
  <c r="E5056" i="19" s="1"/>
  <c r="E490" i="19" s="1"/>
  <c r="AJ5054" i="19"/>
  <c r="H5056" i="19" s="1"/>
  <c r="H490" i="19" s="1"/>
  <c r="AE5086" i="19"/>
  <c r="C5058" i="19" s="1"/>
  <c r="AG5086" i="19"/>
  <c r="E5058" i="19" s="1"/>
  <c r="E492" i="19" s="1"/>
  <c r="AJ5086" i="19"/>
  <c r="H5058" i="19" s="1"/>
  <c r="AD5086" i="19"/>
  <c r="B5058" i="19" s="1"/>
  <c r="B492" i="19" s="1"/>
  <c r="AF5086" i="19"/>
  <c r="D5058" i="19" s="1"/>
  <c r="AL5086" i="19"/>
  <c r="L492" i="19" s="1"/>
  <c r="AJ5200" i="19"/>
  <c r="H5168" i="19" s="1"/>
  <c r="AD5205" i="19"/>
  <c r="B5207" i="19" s="1"/>
  <c r="B2642" i="19" s="1"/>
  <c r="AH5205" i="19"/>
  <c r="F5207" i="19" s="1"/>
  <c r="F2642" i="19" s="1"/>
  <c r="AL5205" i="19"/>
  <c r="L5207" i="19" s="1"/>
  <c r="L2642" i="19" s="1"/>
  <c r="AD5228" i="19"/>
  <c r="B5208" i="19" s="1"/>
  <c r="AH5228" i="19"/>
  <c r="F5208" i="19" s="1"/>
  <c r="AL5228" i="19"/>
  <c r="AE5228" i="19"/>
  <c r="C5208" i="19" s="1"/>
  <c r="AG5228" i="19"/>
  <c r="E5208" i="19" s="1"/>
  <c r="E2643" i="19" s="1"/>
  <c r="AJ5228" i="19"/>
  <c r="H5208" i="19" s="1"/>
  <c r="AJ5271" i="19"/>
  <c r="H5242" i="19" s="1"/>
  <c r="H3160" i="19" s="1"/>
  <c r="AL5271" i="19"/>
  <c r="AG5308" i="19"/>
  <c r="E5310" i="19" s="1"/>
  <c r="E4190" i="19" s="1"/>
  <c r="F5327" i="19"/>
  <c r="AE5506" i="19"/>
  <c r="C5486" i="19" s="1"/>
  <c r="AG5506" i="19"/>
  <c r="E5486" i="19" s="1"/>
  <c r="E7498" i="19" s="1"/>
  <c r="AD5506" i="19"/>
  <c r="B5486" i="19" s="1"/>
  <c r="AF5506" i="19"/>
  <c r="D5486" i="19" s="1"/>
  <c r="AH5506" i="19"/>
  <c r="F5486" i="19" s="1"/>
  <c r="F7498" i="19" s="1"/>
  <c r="AE5520" i="19"/>
  <c r="C5522" i="19" s="1"/>
  <c r="AG5520" i="19"/>
  <c r="E5522" i="19" s="1"/>
  <c r="AJ5520" i="19"/>
  <c r="H5522" i="19" s="1"/>
  <c r="H8064" i="19" s="1"/>
  <c r="AD5520" i="19"/>
  <c r="B5522" i="19" s="1"/>
  <c r="B8064" i="19" s="1"/>
  <c r="AF5520" i="19"/>
  <c r="D5522" i="19" s="1"/>
  <c r="AH5520" i="19"/>
  <c r="F5522" i="19" s="1"/>
  <c r="F8064" i="19" s="1"/>
  <c r="AD5547" i="19"/>
  <c r="B5523" i="19" s="1"/>
  <c r="AF5547" i="19"/>
  <c r="D5523" i="19" s="1"/>
  <c r="D7543" i="19" s="1"/>
  <c r="AH5547" i="19"/>
  <c r="F5523" i="19" s="1"/>
  <c r="H7543" i="19" s="1"/>
  <c r="AG5555" i="19"/>
  <c r="E5557" i="19" s="1"/>
  <c r="AD5582" i="19"/>
  <c r="B5558" i="19" s="1"/>
  <c r="AH5582" i="19"/>
  <c r="F5558" i="19" s="1"/>
  <c r="AG5582" i="19"/>
  <c r="E5558" i="19" s="1"/>
  <c r="AL5585" i="19"/>
  <c r="AE7223" i="19"/>
  <c r="C7200" i="19" s="1"/>
  <c r="AG7223" i="19"/>
  <c r="E7200" i="19" s="1"/>
  <c r="E634" i="19" s="1"/>
  <c r="AJ7223" i="19"/>
  <c r="H7200" i="19" s="1"/>
  <c r="AF7388" i="19"/>
  <c r="D7390" i="19" s="1"/>
  <c r="D5363" i="19"/>
  <c r="AG6262" i="19"/>
  <c r="E6264" i="19" s="1"/>
  <c r="E2707" i="19" s="1"/>
  <c r="AE6368" i="19"/>
  <c r="C6370" i="19" s="1"/>
  <c r="AG6368" i="19"/>
  <c r="E6370" i="19" s="1"/>
  <c r="AJ6368" i="19"/>
  <c r="H6370" i="19" s="1"/>
  <c r="H4258" i="19" s="1"/>
  <c r="AE6450" i="19"/>
  <c r="C6418" i="19" s="1"/>
  <c r="C4832" i="19" s="1"/>
  <c r="AG6450" i="19"/>
  <c r="E6418" i="19" s="1"/>
  <c r="AE6652" i="19"/>
  <c r="C6628" i="19" s="1"/>
  <c r="AE6693" i="19"/>
  <c r="C6672" i="19" s="1"/>
  <c r="C8686" i="19" s="1"/>
  <c r="AJ6693" i="19"/>
  <c r="H6672" i="19" s="1"/>
  <c r="H8686" i="19" s="1"/>
  <c r="AL6693" i="19"/>
  <c r="AE6697" i="19"/>
  <c r="C6673" i="19" s="1"/>
  <c r="AG6697" i="19"/>
  <c r="E6673" i="19" s="1"/>
  <c r="AJ6697" i="19"/>
  <c r="H6673" i="19" s="1"/>
  <c r="AD6697" i="19"/>
  <c r="B6673" i="19" s="1"/>
  <c r="AH6697" i="19"/>
  <c r="F6673" i="19" s="1"/>
  <c r="F8687" i="19" s="1"/>
  <c r="I6822" i="19"/>
  <c r="AF6932" i="19"/>
  <c r="D6934" i="19" s="1"/>
  <c r="D4300" i="19" s="1"/>
  <c r="AL6932" i="19"/>
  <c r="AM6932" i="19" s="1"/>
  <c r="AJ6932" i="19"/>
  <c r="H6934" i="19" s="1"/>
  <c r="AE7067" i="19"/>
  <c r="C7069" i="19" s="1"/>
  <c r="AJ7067" i="19"/>
  <c r="H7069" i="19" s="1"/>
  <c r="AH7067" i="19"/>
  <c r="F7069" i="19" s="1"/>
  <c r="F6567" i="19" s="1"/>
  <c r="AE7163" i="19"/>
  <c r="C7165" i="19" s="1"/>
  <c r="AG7163" i="19"/>
  <c r="E7165" i="19" s="1"/>
  <c r="AJ7163" i="19"/>
  <c r="H7165" i="19" s="1"/>
  <c r="H8720" i="19" s="1"/>
  <c r="AD7163" i="19"/>
  <c r="B7165" i="19" s="1"/>
  <c r="B7168" i="19" s="1"/>
  <c r="B8723" i="19" s="1"/>
  <c r="AH7163" i="19"/>
  <c r="F7165" i="19" s="1"/>
  <c r="F7168" i="19" s="1"/>
  <c r="F8723" i="19" s="1"/>
  <c r="AJ8151" i="19"/>
  <c r="H8127" i="19" s="1"/>
  <c r="H6635" i="19" s="1"/>
  <c r="F6033" i="19" s="1"/>
  <c r="AL8151" i="19"/>
  <c r="AE8528" i="19"/>
  <c r="C8530" i="19" s="1"/>
  <c r="AJ8528" i="19"/>
  <c r="H8530" i="19" s="1"/>
  <c r="H4403" i="19" s="1"/>
  <c r="AE8608" i="19"/>
  <c r="C8610" i="19" s="1"/>
  <c r="AG8608" i="19"/>
  <c r="E8610" i="19" s="1"/>
  <c r="E5564" i="19" s="1"/>
  <c r="AJ8608" i="19"/>
  <c r="H8610" i="19" s="1"/>
  <c r="AJ8635" i="19"/>
  <c r="H8611" i="19" s="1"/>
  <c r="H5565" i="19" s="1"/>
  <c r="AL8635" i="19"/>
  <c r="B7491" i="19"/>
  <c r="D7491" i="19"/>
  <c r="D7053" i="19" s="1"/>
  <c r="F7491" i="19"/>
  <c r="AD6170" i="19"/>
  <c r="B6172" i="19" s="1"/>
  <c r="AF6170" i="19"/>
  <c r="D6172" i="19" s="1"/>
  <c r="AH6170" i="19"/>
  <c r="F6172" i="19" s="1"/>
  <c r="F1620" i="19" s="1"/>
  <c r="H7747" i="19" s="1"/>
  <c r="AE6205" i="19"/>
  <c r="C6207" i="19" s="1"/>
  <c r="C2183" i="19" s="1"/>
  <c r="AG6205" i="19"/>
  <c r="E6207" i="19" s="1"/>
  <c r="AJ6205" i="19"/>
  <c r="H6207" i="19" s="1"/>
  <c r="H2183" i="19" s="1"/>
  <c r="I6224" i="19"/>
  <c r="AF6294" i="19"/>
  <c r="D6296" i="19" s="1"/>
  <c r="D3230" i="19" s="1"/>
  <c r="AH6294" i="19"/>
  <c r="F6296" i="19" s="1"/>
  <c r="F3230" i="19" s="1"/>
  <c r="AL6294" i="19"/>
  <c r="AE6294" i="19"/>
  <c r="C6296" i="19" s="1"/>
  <c r="AJ6294" i="19"/>
  <c r="H6296" i="19" s="1"/>
  <c r="H3230" i="19" s="1"/>
  <c r="AL6395" i="19"/>
  <c r="AF6482" i="19"/>
  <c r="D6484" i="19" s="1"/>
  <c r="D5422" i="19" s="1"/>
  <c r="AE6625" i="19"/>
  <c r="C6627" i="19" s="1"/>
  <c r="AJ6625" i="19"/>
  <c r="H6627" i="19" s="1"/>
  <c r="H8133" i="19" s="1"/>
  <c r="AF6795" i="19"/>
  <c r="D6775" i="19" s="1"/>
  <c r="D1657" i="19" s="1"/>
  <c r="AL6795" i="19"/>
  <c r="AJ6836" i="19"/>
  <c r="H6838" i="19" s="1"/>
  <c r="H2741" i="19" s="1"/>
  <c r="AG8260" i="19"/>
  <c r="E8236" i="19" s="1"/>
  <c r="AD8454" i="19"/>
  <c r="B8431" i="19" s="1"/>
  <c r="B2842" i="19" s="1"/>
  <c r="AF8454" i="19"/>
  <c r="D8431" i="19" s="1"/>
  <c r="AH8454" i="19"/>
  <c r="F8431" i="19" s="1"/>
  <c r="F2842" i="19" s="1"/>
  <c r="AL8454" i="19"/>
  <c r="AE8454" i="19"/>
  <c r="C8431" i="19" s="1"/>
  <c r="C2842" i="19" s="1"/>
  <c r="AG8454" i="19"/>
  <c r="E8431" i="19" s="1"/>
  <c r="AJ8454" i="19"/>
  <c r="H8431" i="19" s="1"/>
  <c r="H2842" i="19" s="1"/>
  <c r="AD8567" i="19"/>
  <c r="B8569" i="19" s="1"/>
  <c r="AH8567" i="19"/>
  <c r="F8569" i="19" s="1"/>
  <c r="F5019" i="19" s="1"/>
  <c r="AE8597" i="19"/>
  <c r="C8570" i="19" s="1"/>
  <c r="AD8711" i="19"/>
  <c r="B8713" i="19" s="1"/>
  <c r="B7172" i="19" s="1"/>
  <c r="AD2821" i="19"/>
  <c r="B2799" i="19" s="1"/>
  <c r="AE2854" i="19"/>
  <c r="C2834" i="19" s="1"/>
  <c r="AJ3009" i="19"/>
  <c r="H2979" i="19" s="1"/>
  <c r="AL3009" i="19"/>
  <c r="AE3246" i="19"/>
  <c r="C3224" i="19" s="1"/>
  <c r="AD3388" i="19"/>
  <c r="B3360" i="19" s="1"/>
  <c r="B8470" i="19" s="1"/>
  <c r="AF4095" i="19"/>
  <c r="D4072" i="19" s="1"/>
  <c r="D3089" i="19" s="1"/>
  <c r="D3097" i="19" s="1"/>
  <c r="AG4138" i="19"/>
  <c r="E4140" i="19" s="1"/>
  <c r="C6501" i="19"/>
  <c r="C5424" i="19"/>
  <c r="E5432" i="19" s="1"/>
  <c r="H6501" i="19"/>
  <c r="H5424" i="19"/>
  <c r="F5432" i="19" s="1"/>
  <c r="AE4427" i="19"/>
  <c r="C4398" i="19" s="1"/>
  <c r="AJ4427" i="19"/>
  <c r="H4398" i="19" s="1"/>
  <c r="H8539" i="19" s="1"/>
  <c r="F8547" i="19" s="1"/>
  <c r="AD4859" i="19"/>
  <c r="B4825" i="19" s="1"/>
  <c r="B6425" i="19" s="1"/>
  <c r="AF4859" i="19"/>
  <c r="D4825" i="19" s="1"/>
  <c r="AD4995" i="19"/>
  <c r="B4971" i="19" s="1"/>
  <c r="AF4995" i="19"/>
  <c r="D4971" i="19" s="1"/>
  <c r="AH4995" i="19"/>
  <c r="F4971" i="19" s="1"/>
  <c r="F7990" i="19" s="1"/>
  <c r="AD5054" i="19"/>
  <c r="B5056" i="19" s="1"/>
  <c r="B490" i="19" s="1"/>
  <c r="AF5054" i="19"/>
  <c r="D5056" i="19" s="1"/>
  <c r="D490" i="19" s="1"/>
  <c r="AH5054" i="19"/>
  <c r="F5056" i="19" s="1"/>
  <c r="F490" i="19" s="1"/>
  <c r="AL5054" i="19"/>
  <c r="AD5081" i="19"/>
  <c r="B5057" i="19" s="1"/>
  <c r="AF5081" i="19"/>
  <c r="D5057" i="19" s="1"/>
  <c r="AH5081" i="19"/>
  <c r="F5057" i="19" s="1"/>
  <c r="F491" i="19" s="1"/>
  <c r="AL5129" i="19"/>
  <c r="AE5129" i="19"/>
  <c r="C5131" i="19" s="1"/>
  <c r="C1552" i="19" s="1"/>
  <c r="AJ5129" i="19"/>
  <c r="H5131" i="19" s="1"/>
  <c r="H1552" i="19" s="1"/>
  <c r="C5147" i="19"/>
  <c r="E5147" i="19"/>
  <c r="AD5129" i="19"/>
  <c r="B5131" i="19" s="1"/>
  <c r="AF5129" i="19"/>
  <c r="D5131" i="19" s="1"/>
  <c r="AH5129" i="19"/>
  <c r="F5131" i="19" s="1"/>
  <c r="F1552" i="19" s="1"/>
  <c r="I5147" i="19"/>
  <c r="AD5555" i="19"/>
  <c r="B5557" i="19" s="1"/>
  <c r="AH5555" i="19"/>
  <c r="F5557" i="19" s="1"/>
  <c r="F8617" i="19" s="1"/>
  <c r="C7647" i="19"/>
  <c r="AG6080" i="19"/>
  <c r="E6082" i="19" s="1"/>
  <c r="E559" i="19" s="1"/>
  <c r="AJ6080" i="19"/>
  <c r="H6082" i="19" s="1"/>
  <c r="H559" i="19" s="1"/>
  <c r="AD6080" i="19"/>
  <c r="B6082" i="19" s="1"/>
  <c r="B559" i="19" s="1"/>
  <c r="AH6080" i="19"/>
  <c r="F6082" i="19" s="1"/>
  <c r="AD6262" i="19"/>
  <c r="B6264" i="19" s="1"/>
  <c r="AF6262" i="19"/>
  <c r="D6264" i="19" s="1"/>
  <c r="D2707" i="19" s="1"/>
  <c r="AH6262" i="19"/>
  <c r="F6264" i="19" s="1"/>
  <c r="AL6319" i="19"/>
  <c r="AD6395" i="19"/>
  <c r="B6371" i="19" s="1"/>
  <c r="B4259" i="19" s="1"/>
  <c r="AF6395" i="19"/>
  <c r="D6371" i="19" s="1"/>
  <c r="D4259" i="19" s="1"/>
  <c r="AH6395" i="19"/>
  <c r="F6371" i="19" s="1"/>
  <c r="AD6415" i="19"/>
  <c r="B6417" i="19" s="1"/>
  <c r="AF6415" i="19"/>
  <c r="D6417" i="19" s="1"/>
  <c r="D4831" i="19" s="1"/>
  <c r="AH6415" i="19"/>
  <c r="F6417" i="19" s="1"/>
  <c r="F4831" i="19" s="1"/>
  <c r="AD6506" i="19"/>
  <c r="B6485" i="19" s="1"/>
  <c r="B5423" i="19" s="1"/>
  <c r="AH6506" i="19"/>
  <c r="F6485" i="19" s="1"/>
  <c r="AL6506" i="19"/>
  <c r="L6485" i="19" s="1"/>
  <c r="L5423" i="19" s="1"/>
  <c r="AE6558" i="19"/>
  <c r="C6560" i="19" s="1"/>
  <c r="AG5200" i="19"/>
  <c r="E5168" i="19" s="1"/>
  <c r="AE5232" i="19"/>
  <c r="C5209" i="19" s="1"/>
  <c r="AE5238" i="19"/>
  <c r="C5240" i="19" s="1"/>
  <c r="AG5238" i="19"/>
  <c r="E5240" i="19" s="1"/>
  <c r="AJ5238" i="19"/>
  <c r="H5240" i="19" s="1"/>
  <c r="H3158" i="19" s="1"/>
  <c r="AD5238" i="19"/>
  <c r="B5240" i="19" s="1"/>
  <c r="AH5238" i="19"/>
  <c r="F5240" i="19" s="1"/>
  <c r="F3158" i="19" s="1"/>
  <c r="AD5271" i="19"/>
  <c r="B5242" i="19" s="1"/>
  <c r="AF5271" i="19"/>
  <c r="D5242" i="19" s="1"/>
  <c r="AH5271" i="19"/>
  <c r="F5242" i="19" s="1"/>
  <c r="F3160" i="19" s="1"/>
  <c r="AG5271" i="19"/>
  <c r="E5242" i="19" s="1"/>
  <c r="AD5335" i="19"/>
  <c r="B5311" i="19" s="1"/>
  <c r="AF5335" i="19"/>
  <c r="D5311" i="19" s="1"/>
  <c r="AH5335" i="19"/>
  <c r="F5311" i="19" s="1"/>
  <c r="F4191" i="19" s="1"/>
  <c r="AE5344" i="19"/>
  <c r="C5346" i="19" s="1"/>
  <c r="C4763" i="19" s="1"/>
  <c r="AG5344" i="19"/>
  <c r="E5346" i="19" s="1"/>
  <c r="E4763" i="19" s="1"/>
  <c r="AJ5344" i="19"/>
  <c r="H5346" i="19" s="1"/>
  <c r="H4763" i="19" s="1"/>
  <c r="AD5344" i="19"/>
  <c r="B5346" i="19" s="1"/>
  <c r="AH5344" i="19"/>
  <c r="F5346" i="19" s="1"/>
  <c r="F4763" i="19" s="1"/>
  <c r="F5363" i="19"/>
  <c r="I5418" i="19"/>
  <c r="AG5452" i="19"/>
  <c r="E5454" i="19" s="1"/>
  <c r="AD7223" i="19"/>
  <c r="B7200" i="19" s="1"/>
  <c r="AF7223" i="19"/>
  <c r="D7200" i="19" s="1"/>
  <c r="AH7223" i="19"/>
  <c r="F7200" i="19" s="1"/>
  <c r="F634" i="19" s="1"/>
  <c r="AL7223" i="19"/>
  <c r="AM7196" i="19" s="1"/>
  <c r="E7647" i="19"/>
  <c r="AF7827" i="19"/>
  <c r="D7803" i="19" s="1"/>
  <c r="AL7862" i="19"/>
  <c r="AE8008" i="19"/>
  <c r="C7983" i="19" s="1"/>
  <c r="AJ8008" i="19"/>
  <c r="H7983" i="19" s="1"/>
  <c r="H4978" i="19" s="1"/>
  <c r="AD8151" i="19"/>
  <c r="B8127" i="19" s="1"/>
  <c r="AF8151" i="19"/>
  <c r="D8127" i="19" s="1"/>
  <c r="D6635" i="19" s="1"/>
  <c r="D6033" i="19" s="1"/>
  <c r="AH8151" i="19"/>
  <c r="F8127" i="19" s="1"/>
  <c r="AG8151" i="19"/>
  <c r="E8127" i="19" s="1"/>
  <c r="E6635" i="19" s="1"/>
  <c r="C6033" i="19" s="1"/>
  <c r="AE8260" i="19"/>
  <c r="C8236" i="19" s="1"/>
  <c r="AJ8260" i="19"/>
  <c r="H8236" i="19" s="1"/>
  <c r="H8788" i="19" s="1"/>
  <c r="AL8260" i="19"/>
  <c r="AE8427" i="19"/>
  <c r="C8429" i="19" s="1"/>
  <c r="AG8427" i="19"/>
  <c r="E8429" i="19" s="1"/>
  <c r="AJ8427" i="19"/>
  <c r="H8429" i="19" s="1"/>
  <c r="H2840" i="19" s="1"/>
  <c r="AD8427" i="19"/>
  <c r="B8429" i="19" s="1"/>
  <c r="AH8427" i="19"/>
  <c r="F8429" i="19" s="1"/>
  <c r="F2840" i="19" s="1"/>
  <c r="AF8459" i="19"/>
  <c r="D8461" i="19" s="1"/>
  <c r="AE8555" i="19"/>
  <c r="C8531" i="19" s="1"/>
  <c r="C4404" i="19" s="1"/>
  <c r="AG8555" i="19"/>
  <c r="E8531" i="19" s="1"/>
  <c r="AJ8555" i="19"/>
  <c r="H8531" i="19" s="1"/>
  <c r="H4404" i="19" s="1"/>
  <c r="AL8555" i="19"/>
  <c r="AL8567" i="19"/>
  <c r="AE8567" i="19"/>
  <c r="C8569" i="19" s="1"/>
  <c r="AG8567" i="19"/>
  <c r="E8569" i="19" s="1"/>
  <c r="E5019" i="19" s="1"/>
  <c r="AJ8567" i="19"/>
  <c r="H8569" i="19" s="1"/>
  <c r="AJ8597" i="19"/>
  <c r="H8570" i="19" s="1"/>
  <c r="H5020" i="19" s="1"/>
  <c r="AD8597" i="19"/>
  <c r="B8570" i="19" s="1"/>
  <c r="AF8597" i="19"/>
  <c r="D8570" i="19" s="1"/>
  <c r="D5020" i="19" s="1"/>
  <c r="AH8597" i="19"/>
  <c r="F8570" i="19" s="1"/>
  <c r="AL8597" i="19"/>
  <c r="AD8635" i="19"/>
  <c r="B8611" i="19" s="1"/>
  <c r="AF8635" i="19"/>
  <c r="D8611" i="19" s="1"/>
  <c r="AH8635" i="19"/>
  <c r="F8611" i="19" s="1"/>
  <c r="AH8706" i="19"/>
  <c r="F8680" i="19" s="1"/>
  <c r="AD6669" i="19"/>
  <c r="B6671" i="19" s="1"/>
  <c r="AF6669" i="19"/>
  <c r="D6671" i="19" s="1"/>
  <c r="AH6669" i="19"/>
  <c r="F6671" i="19" s="1"/>
  <c r="F8685" i="19" s="1"/>
  <c r="F6721" i="19"/>
  <c r="AE6772" i="19"/>
  <c r="C6774" i="19" s="1"/>
  <c r="C1656" i="19" s="1"/>
  <c r="AG6772" i="19"/>
  <c r="E6774" i="19" s="1"/>
  <c r="E1656" i="19" s="1"/>
  <c r="AJ6772" i="19"/>
  <c r="H6774" i="19" s="1"/>
  <c r="H1656" i="19" s="1"/>
  <c r="AE6868" i="19"/>
  <c r="C6870" i="19" s="1"/>
  <c r="AG6868" i="19"/>
  <c r="E6870" i="19" s="1"/>
  <c r="E3268" i="19" s="1"/>
  <c r="AJ6868" i="19"/>
  <c r="H6870" i="19" s="1"/>
  <c r="K6886" i="19"/>
  <c r="AL7967" i="19"/>
  <c r="AJ8124" i="19"/>
  <c r="H8126" i="19" s="1"/>
  <c r="C8586" i="19"/>
  <c r="E8586" i="19"/>
  <c r="H8586" i="19"/>
  <c r="AL8701" i="19"/>
  <c r="AF8711" i="19"/>
  <c r="D8713" i="19" s="1"/>
  <c r="AH8711" i="19"/>
  <c r="F8713" i="19" s="1"/>
  <c r="AL8778" i="19"/>
  <c r="L7597" i="19"/>
  <c r="L7108" i="19" s="1"/>
  <c r="L7454" i="19"/>
  <c r="L4937" i="19" s="1"/>
  <c r="AD1790" i="19"/>
  <c r="B1766" i="19" s="1"/>
  <c r="B270" i="19" s="1"/>
  <c r="AE1951" i="19"/>
  <c r="C1921" i="19" s="1"/>
  <c r="C2986" i="19" s="1"/>
  <c r="AD2322" i="19"/>
  <c r="B2298" i="19" s="1"/>
  <c r="AE2456" i="19"/>
  <c r="C2436" i="19" s="1"/>
  <c r="AJ2456" i="19"/>
  <c r="H2436" i="19" s="1"/>
  <c r="AL2656" i="19"/>
  <c r="AD2721" i="19"/>
  <c r="B2701" i="19" s="1"/>
  <c r="B6272" i="19" s="1"/>
  <c r="AF2721" i="19"/>
  <c r="D2701" i="19" s="1"/>
  <c r="AH2721" i="19"/>
  <c r="F2701" i="19" s="1"/>
  <c r="AL2732" i="19"/>
  <c r="AE2821" i="19"/>
  <c r="C2799" i="19" s="1"/>
  <c r="AG2821" i="19"/>
  <c r="E2799" i="19" s="1"/>
  <c r="AD2493" i="19"/>
  <c r="B2470" i="19" s="1"/>
  <c r="AH2493" i="19"/>
  <c r="F2470" i="19" s="1"/>
  <c r="F1896" i="19" s="1"/>
  <c r="AJ2821" i="19"/>
  <c r="H2799" i="19" s="1"/>
  <c r="AL2938" i="19"/>
  <c r="AF3074" i="19"/>
  <c r="D3051" i="19" s="1"/>
  <c r="AH3074" i="19"/>
  <c r="F3051" i="19" s="1"/>
  <c r="AE3323" i="19"/>
  <c r="C3325" i="19" s="1"/>
  <c r="AG3323" i="19"/>
  <c r="E3325" i="19" s="1"/>
  <c r="AJ3323" i="19"/>
  <c r="H3325" i="19" s="1"/>
  <c r="AF3388" i="19"/>
  <c r="D3360" i="19" s="1"/>
  <c r="D8470" i="19" s="1"/>
  <c r="AH3388" i="19"/>
  <c r="F3360" i="19" s="1"/>
  <c r="F8470" i="19" s="1"/>
  <c r="E4451" i="19"/>
  <c r="H5147" i="19"/>
  <c r="K5147" i="19"/>
  <c r="AD5164" i="19"/>
  <c r="B5166" i="19" s="1"/>
  <c r="AF5164" i="19"/>
  <c r="D5166" i="19" s="1"/>
  <c r="D2107" i="19" s="1"/>
  <c r="AH5164" i="19"/>
  <c r="F5166" i="19" s="1"/>
  <c r="F2107" i="19" s="1"/>
  <c r="AD5200" i="19"/>
  <c r="B5168" i="19" s="1"/>
  <c r="B2109" i="19" s="1"/>
  <c r="AF5200" i="19"/>
  <c r="D5168" i="19" s="1"/>
  <c r="D2109" i="19" s="1"/>
  <c r="AH5200" i="19"/>
  <c r="F5168" i="19" s="1"/>
  <c r="AL5200" i="19"/>
  <c r="AE5205" i="19"/>
  <c r="C5207" i="19" s="1"/>
  <c r="C2642" i="19" s="1"/>
  <c r="AG5205" i="19"/>
  <c r="E5207" i="19" s="1"/>
  <c r="AJ5205" i="19"/>
  <c r="H5207" i="19" s="1"/>
  <c r="H2642" i="19" s="1"/>
  <c r="AD2854" i="19"/>
  <c r="B2834" i="19" s="1"/>
  <c r="AF2854" i="19"/>
  <c r="D2834" i="19" s="1"/>
  <c r="AH2854" i="19"/>
  <c r="F2834" i="19" s="1"/>
  <c r="AL3079" i="19"/>
  <c r="AM3079" i="19" s="1"/>
  <c r="AL3149" i="19"/>
  <c r="AL3383" i="19"/>
  <c r="AF4033" i="19"/>
  <c r="D4035" i="19" s="1"/>
  <c r="D5147" i="19"/>
  <c r="F5147" i="19"/>
  <c r="AL5555" i="19"/>
  <c r="D7646" i="19"/>
  <c r="AL6080" i="19"/>
  <c r="AM6080" i="19" s="1"/>
  <c r="B6099" i="19"/>
  <c r="D6099" i="19"/>
  <c r="AL6205" i="19"/>
  <c r="AM6205" i="19" s="1"/>
  <c r="D6224" i="19"/>
  <c r="F6224" i="19"/>
  <c r="AD6286" i="19"/>
  <c r="B6265" i="19" s="1"/>
  <c r="B2708" i="19" s="1"/>
  <c r="AF6286" i="19"/>
  <c r="D6265" i="19" s="1"/>
  <c r="AH6286" i="19"/>
  <c r="F6265" i="19" s="1"/>
  <c r="F2708" i="19" s="1"/>
  <c r="AE6319" i="19"/>
  <c r="C6297" i="19" s="1"/>
  <c r="C3231" i="19" s="1"/>
  <c r="AG6319" i="19"/>
  <c r="E6297" i="19" s="1"/>
  <c r="AJ6319" i="19"/>
  <c r="H6297" i="19" s="1"/>
  <c r="H3231" i="19" s="1"/>
  <c r="AJ5232" i="19"/>
  <c r="H5209" i="19" s="1"/>
  <c r="AD5232" i="19"/>
  <c r="B5209" i="19" s="1"/>
  <c r="AF5232" i="19"/>
  <c r="D5209" i="19" s="1"/>
  <c r="AH5232" i="19"/>
  <c r="F5209" i="19" s="1"/>
  <c r="AL5232" i="19"/>
  <c r="AL5238" i="19"/>
  <c r="AF5308" i="19"/>
  <c r="D5310" i="19" s="1"/>
  <c r="AL5344" i="19"/>
  <c r="I5431" i="19"/>
  <c r="AD5452" i="19"/>
  <c r="B5454" i="19" s="1"/>
  <c r="AF5452" i="19"/>
  <c r="D5454" i="19" s="1"/>
  <c r="AH5452" i="19"/>
  <c r="F5454" i="19" s="1"/>
  <c r="AL5520" i="19"/>
  <c r="AE5547" i="19"/>
  <c r="C5523" i="19" s="1"/>
  <c r="E7543" i="19" s="1"/>
  <c r="AG5547" i="19"/>
  <c r="E5523" i="19" s="1"/>
  <c r="C7543" i="19" s="1"/>
  <c r="AJ5547" i="19"/>
  <c r="H5523" i="19" s="1"/>
  <c r="F7543" i="19" s="1"/>
  <c r="AL5547" i="19"/>
  <c r="AE5585" i="19"/>
  <c r="C5559" i="19" s="1"/>
  <c r="AG5585" i="19"/>
  <c r="E5559" i="19" s="1"/>
  <c r="AJ5585" i="19"/>
  <c r="H5559" i="19" s="1"/>
  <c r="AE7388" i="19"/>
  <c r="C7390" i="19" s="1"/>
  <c r="C3755" i="19" s="1"/>
  <c r="AG7388" i="19"/>
  <c r="E7390" i="19" s="1"/>
  <c r="AJ7388" i="19"/>
  <c r="H7390" i="19" s="1"/>
  <c r="H3755" i="19" s="1"/>
  <c r="H7646" i="19"/>
  <c r="B7647" i="19"/>
  <c r="D7647" i="19"/>
  <c r="F7647" i="19"/>
  <c r="H6099" i="19"/>
  <c r="K6099" i="19"/>
  <c r="AL6197" i="19"/>
  <c r="K6223" i="19"/>
  <c r="D6501" i="19"/>
  <c r="F6501" i="19"/>
  <c r="AG6558" i="19"/>
  <c r="E6560" i="19" s="1"/>
  <c r="AJ6558" i="19"/>
  <c r="H6560" i="19" s="1"/>
  <c r="C6822" i="19"/>
  <c r="E6822" i="19"/>
  <c r="H6822" i="19"/>
  <c r="L4301" i="19"/>
  <c r="K7181" i="19"/>
  <c r="AL7800" i="19"/>
  <c r="AL7827" i="19"/>
  <c r="AE7827" i="19"/>
  <c r="C7803" i="19" s="1"/>
  <c r="C2305" i="19" s="1"/>
  <c r="AG7827" i="19"/>
  <c r="E7803" i="19" s="1"/>
  <c r="AJ7827" i="19"/>
  <c r="H7803" i="19" s="1"/>
  <c r="H2305" i="19" s="1"/>
  <c r="AD7838" i="19"/>
  <c r="B7840" i="19" s="1"/>
  <c r="AF7838" i="19"/>
  <c r="D7840" i="19" s="1"/>
  <c r="D2805" i="19" s="1"/>
  <c r="AH7838" i="19"/>
  <c r="F7840" i="19" s="1"/>
  <c r="F2805" i="19" s="1"/>
  <c r="AD7862" i="19"/>
  <c r="B7841" i="19" s="1"/>
  <c r="AF7862" i="19"/>
  <c r="D7841" i="19" s="1"/>
  <c r="D2806" i="19" s="1"/>
  <c r="AH7862" i="19"/>
  <c r="F7841" i="19" s="1"/>
  <c r="AD7872" i="19"/>
  <c r="B7874" i="19" s="1"/>
  <c r="B7877" i="19" s="1"/>
  <c r="AF7872" i="19"/>
  <c r="D7874" i="19" s="1"/>
  <c r="D3332" i="19" s="1"/>
  <c r="AH7872" i="19"/>
  <c r="F7874" i="19" s="1"/>
  <c r="F3332" i="19" s="1"/>
  <c r="B7912" i="19"/>
  <c r="B3822" i="19" s="1"/>
  <c r="AE7940" i="19"/>
  <c r="C7942" i="19" s="1"/>
  <c r="C4364" i="19" s="1"/>
  <c r="AG7940" i="19"/>
  <c r="E7942" i="19" s="1"/>
  <c r="E4364" i="19" s="1"/>
  <c r="AJ7940" i="19"/>
  <c r="H7942" i="19" s="1"/>
  <c r="H4364" i="19" s="1"/>
  <c r="AD7967" i="19"/>
  <c r="B7943" i="19" s="1"/>
  <c r="AF7967" i="19"/>
  <c r="D7943" i="19" s="1"/>
  <c r="D4365" i="19" s="1"/>
  <c r="AH7967" i="19"/>
  <c r="F7943" i="19" s="1"/>
  <c r="AD7980" i="19"/>
  <c r="B7982" i="19" s="1"/>
  <c r="AF7980" i="19"/>
  <c r="D7982" i="19" s="1"/>
  <c r="AH7980" i="19"/>
  <c r="F7982" i="19" s="1"/>
  <c r="F4977" i="19" s="1"/>
  <c r="AE8055" i="19"/>
  <c r="C8057" i="19" s="1"/>
  <c r="C5529" i="19" s="1"/>
  <c r="AG8055" i="19"/>
  <c r="E8057" i="19" s="1"/>
  <c r="E5529" i="19" s="1"/>
  <c r="AJ8055" i="19"/>
  <c r="H8057" i="19" s="1"/>
  <c r="H5529" i="19" s="1"/>
  <c r="AE8124" i="19"/>
  <c r="C8126" i="19" s="1"/>
  <c r="C6634" i="19" s="1"/>
  <c r="AG8124" i="19"/>
  <c r="E8126" i="19" s="1"/>
  <c r="E6634" i="19" s="1"/>
  <c r="AE8169" i="19"/>
  <c r="C8171" i="19" s="1"/>
  <c r="C7140" i="19" s="1"/>
  <c r="AG8169" i="19"/>
  <c r="E8171" i="19" s="1"/>
  <c r="E7140" i="19" s="1"/>
  <c r="AJ8169" i="19"/>
  <c r="H8171" i="19" s="1"/>
  <c r="H7140" i="19" s="1"/>
  <c r="AE8233" i="19"/>
  <c r="C8235" i="19" s="1"/>
  <c r="C8787" i="19" s="1"/>
  <c r="AG8233" i="19"/>
  <c r="E8235" i="19" s="1"/>
  <c r="E8787" i="19" s="1"/>
  <c r="AJ8233" i="19"/>
  <c r="H8235" i="19" s="1"/>
  <c r="AL8233" i="19"/>
  <c r="AD8260" i="19"/>
  <c r="B8236" i="19" s="1"/>
  <c r="AF8260" i="19"/>
  <c r="D8236" i="19" s="1"/>
  <c r="D8788" i="19" s="1"/>
  <c r="AH8260" i="19"/>
  <c r="F8236" i="19" s="1"/>
  <c r="AD8275" i="19"/>
  <c r="B8277" i="19" s="1"/>
  <c r="AF8275" i="19"/>
  <c r="D8277" i="19" s="1"/>
  <c r="D703" i="19" s="1"/>
  <c r="AH8275" i="19"/>
  <c r="F8277" i="19" s="1"/>
  <c r="AE8459" i="19"/>
  <c r="C8461" i="19" s="1"/>
  <c r="C3365" i="19" s="1"/>
  <c r="AG8459" i="19"/>
  <c r="E8461" i="19" s="1"/>
  <c r="AJ8459" i="19"/>
  <c r="H8461" i="19" s="1"/>
  <c r="AD6450" i="19"/>
  <c r="B6418" i="19" s="1"/>
  <c r="AF6450" i="19"/>
  <c r="D6418" i="19" s="1"/>
  <c r="AH6450" i="19"/>
  <c r="F6418" i="19" s="1"/>
  <c r="AE6506" i="19"/>
  <c r="C6485" i="19" s="1"/>
  <c r="C5423" i="19" s="1"/>
  <c r="AG6506" i="19"/>
  <c r="E6485" i="19" s="1"/>
  <c r="AJ6506" i="19"/>
  <c r="H6485" i="19" s="1"/>
  <c r="AL6558" i="19"/>
  <c r="AM6558" i="19" s="1"/>
  <c r="AD6625" i="19"/>
  <c r="B6627" i="19" s="1"/>
  <c r="B8133" i="19" s="1"/>
  <c r="AF6625" i="19"/>
  <c r="D6627" i="19" s="1"/>
  <c r="D8133" i="19" s="1"/>
  <c r="AH6625" i="19"/>
  <c r="F6627" i="19" s="1"/>
  <c r="F8133" i="19" s="1"/>
  <c r="AL6625" i="19"/>
  <c r="AG6652" i="19"/>
  <c r="E6628" i="19" s="1"/>
  <c r="AD6693" i="19"/>
  <c r="B6672" i="19" s="1"/>
  <c r="AF6693" i="19"/>
  <c r="D6672" i="19" s="1"/>
  <c r="AH6693" i="19"/>
  <c r="F6672" i="19" s="1"/>
  <c r="C6721" i="19"/>
  <c r="E6721" i="19"/>
  <c r="H6721" i="19"/>
  <c r="L6806" i="19"/>
  <c r="L2240" i="19" s="1"/>
  <c r="AL6868" i="19"/>
  <c r="AM6868" i="19" s="1"/>
  <c r="AG6964" i="19"/>
  <c r="E6966" i="19" s="1"/>
  <c r="AD7001" i="19"/>
  <c r="B7003" i="19" s="1"/>
  <c r="AF7001" i="19"/>
  <c r="D7003" i="19" s="1"/>
  <c r="D5461" i="19" s="1"/>
  <c r="AH7001" i="19"/>
  <c r="F7003" i="19" s="1"/>
  <c r="F5461" i="19" s="1"/>
  <c r="AL7001" i="19"/>
  <c r="AL7067" i="19"/>
  <c r="AM7067" i="19" s="1"/>
  <c r="I7149" i="19"/>
  <c r="AL7163" i="19"/>
  <c r="AL7792" i="19"/>
  <c r="AL7940" i="19"/>
  <c r="AD8008" i="19"/>
  <c r="B7983" i="19" s="1"/>
  <c r="AF8008" i="19"/>
  <c r="D7983" i="19" s="1"/>
  <c r="D4978" i="19" s="1"/>
  <c r="AH8008" i="19"/>
  <c r="F7983" i="19" s="1"/>
  <c r="F4978" i="19" s="1"/>
  <c r="AL8008" i="19"/>
  <c r="AL8055" i="19"/>
  <c r="AL8169" i="19"/>
  <c r="AL8427" i="19"/>
  <c r="AD8451" i="19"/>
  <c r="B8430" i="19" s="1"/>
  <c r="AF8451" i="19"/>
  <c r="D8430" i="19" s="1"/>
  <c r="D2841" i="19" s="1"/>
  <c r="AH8451" i="19"/>
  <c r="F8430" i="19" s="1"/>
  <c r="AL8459" i="19"/>
  <c r="AD8491" i="19"/>
  <c r="B8463" i="19" s="1"/>
  <c r="AF8491" i="19"/>
  <c r="D8463" i="19" s="1"/>
  <c r="AH8491" i="19"/>
  <c r="F8463" i="19" s="1"/>
  <c r="F3367" i="19" s="1"/>
  <c r="D8586" i="19"/>
  <c r="AE8639" i="19"/>
  <c r="C8612" i="19" s="1"/>
  <c r="C5566" i="19" s="1"/>
  <c r="AG8639" i="19"/>
  <c r="E8612" i="19" s="1"/>
  <c r="AJ8639" i="19"/>
  <c r="H8612" i="19" s="1"/>
  <c r="I1373" i="19"/>
  <c r="I2445" i="19" s="1"/>
  <c r="K1628" i="19"/>
  <c r="K7774" i="19"/>
  <c r="I7782" i="19" s="1"/>
  <c r="K1890" i="19"/>
  <c r="I3993" i="19"/>
  <c r="K4001" i="19" s="1"/>
  <c r="K5173" i="19"/>
  <c r="I5181" i="19" s="1"/>
  <c r="K2115" i="19"/>
  <c r="I2191" i="19"/>
  <c r="D1598" i="19"/>
  <c r="E1974" i="19"/>
  <c r="L3995" i="19"/>
  <c r="F2058" i="19"/>
  <c r="I7301" i="19"/>
  <c r="K7309" i="19" s="1"/>
  <c r="C7303" i="19"/>
  <c r="E7311" i="19" s="1"/>
  <c r="L2233" i="19"/>
  <c r="H6813" i="19"/>
  <c r="F6821" i="19" s="1"/>
  <c r="K7809" i="19"/>
  <c r="I7817" i="19" s="1"/>
  <c r="B2314" i="19"/>
  <c r="K2351" i="19"/>
  <c r="I3531" i="19"/>
  <c r="K3539" i="19" s="1"/>
  <c r="E3531" i="19"/>
  <c r="C3539" i="19" s="1"/>
  <c r="D3532" i="19"/>
  <c r="D3540" i="19" s="1"/>
  <c r="D4043" i="19"/>
  <c r="D4051" i="19" s="1"/>
  <c r="I4043" i="19"/>
  <c r="K4051" i="19" s="1"/>
  <c r="I4620" i="19"/>
  <c r="K4628" i="19" s="1"/>
  <c r="I2605" i="19"/>
  <c r="I2617" i="19"/>
  <c r="K4620" i="19"/>
  <c r="I4628" i="19" s="1"/>
  <c r="D7333" i="19"/>
  <c r="D7341" i="19" s="1"/>
  <c r="I7333" i="19"/>
  <c r="K7341" i="19" s="1"/>
  <c r="I2769" i="19"/>
  <c r="I7336" i="19" s="1"/>
  <c r="C7333" i="19"/>
  <c r="E7341" i="19" s="1"/>
  <c r="C2781" i="19"/>
  <c r="H2781" i="19"/>
  <c r="B7335" i="19"/>
  <c r="B7343" i="19" s="1"/>
  <c r="B2783" i="19"/>
  <c r="D7335" i="19"/>
  <c r="D7343" i="19" s="1"/>
  <c r="D6273" i="19"/>
  <c r="D6281" i="19" s="1"/>
  <c r="I6273" i="19"/>
  <c r="K6281" i="19" s="1"/>
  <c r="C6273" i="19"/>
  <c r="E6281" i="19" s="1"/>
  <c r="E6273" i="19"/>
  <c r="C6281" i="19" s="1"/>
  <c r="H6273" i="19"/>
  <c r="F6281" i="19" s="1"/>
  <c r="K6845" i="19"/>
  <c r="I6853" i="19" s="1"/>
  <c r="I7847" i="19"/>
  <c r="K7855" i="19" s="1"/>
  <c r="I2813" i="19"/>
  <c r="B8438" i="19"/>
  <c r="L8438" i="19"/>
  <c r="F8438" i="19"/>
  <c r="K2943" i="19"/>
  <c r="I2507" i="19"/>
  <c r="K2515" i="19" s="1"/>
  <c r="I3019" i="19"/>
  <c r="I2510" i="19" s="1"/>
  <c r="K3563" i="19"/>
  <c r="I3571" i="19" s="1"/>
  <c r="I3084" i="19"/>
  <c r="K4652" i="19"/>
  <c r="I4660" i="19" s="1"/>
  <c r="K3131" i="19"/>
  <c r="L4654" i="19"/>
  <c r="F3133" i="19"/>
  <c r="K5248" i="19"/>
  <c r="I5256" i="19" s="1"/>
  <c r="I3168" i="19"/>
  <c r="C7366" i="19"/>
  <c r="E7374" i="19" s="1"/>
  <c r="C3309" i="19"/>
  <c r="E7366" i="19"/>
  <c r="C7374" i="19" s="1"/>
  <c r="E3309" i="19"/>
  <c r="H7366" i="19"/>
  <c r="F7374" i="19" s="1"/>
  <c r="H3309" i="19"/>
  <c r="I6303" i="19"/>
  <c r="K6311" i="19" s="1"/>
  <c r="I6877" i="19"/>
  <c r="K6885" i="19" s="1"/>
  <c r="I3276" i="19"/>
  <c r="K6877" i="19"/>
  <c r="I6885" i="19" s="1"/>
  <c r="K3276" i="19"/>
  <c r="K7881" i="19"/>
  <c r="I7889" i="19" s="1"/>
  <c r="K3340" i="19"/>
  <c r="C7882" i="19"/>
  <c r="E7890" i="19" s="1"/>
  <c r="E7882" i="19"/>
  <c r="C7890" i="19" s="1"/>
  <c r="E3341" i="19"/>
  <c r="H7882" i="19"/>
  <c r="F7890" i="19" s="1"/>
  <c r="H3341" i="19"/>
  <c r="B7883" i="19"/>
  <c r="B7891" i="19" s="1"/>
  <c r="B3342" i="19"/>
  <c r="D7883" i="19"/>
  <c r="D7891" i="19" s="1"/>
  <c r="D3342" i="19"/>
  <c r="F7883" i="19"/>
  <c r="H7891" i="19" s="1"/>
  <c r="I8468" i="19"/>
  <c r="K8476" i="19" s="1"/>
  <c r="I3373" i="19"/>
  <c r="K8468" i="19"/>
  <c r="I8476" i="19" s="1"/>
  <c r="K3361" i="19"/>
  <c r="K8471" i="19" s="1"/>
  <c r="K3373" i="19"/>
  <c r="I3463" i="19"/>
  <c r="I1450" i="19" s="1"/>
  <c r="K3463" i="19"/>
  <c r="K1450" i="19" s="1"/>
  <c r="I2540" i="19"/>
  <c r="K2548" i="19" s="1"/>
  <c r="I3527" i="19"/>
  <c r="I2543" i="19" s="1"/>
  <c r="C3527" i="19"/>
  <c r="C2543" i="19" s="1"/>
  <c r="C2540" i="19"/>
  <c r="H2540" i="19"/>
  <c r="B2542" i="19"/>
  <c r="B2550" i="19" s="1"/>
  <c r="D2542" i="19"/>
  <c r="D2550" i="19" s="1"/>
  <c r="F2542" i="19"/>
  <c r="H2550" i="19" s="1"/>
  <c r="E3056" i="19"/>
  <c r="I3559" i="19"/>
  <c r="I3059" i="19" s="1"/>
  <c r="I3056" i="19"/>
  <c r="K3064" i="19" s="1"/>
  <c r="K3559" i="19"/>
  <c r="K3059" i="19" s="1"/>
  <c r="K3056" i="19"/>
  <c r="K3057" i="19"/>
  <c r="I3065" i="19" s="1"/>
  <c r="D4115" i="19"/>
  <c r="D4123" i="19" s="1"/>
  <c r="D3591" i="19"/>
  <c r="D4118" i="19" s="1"/>
  <c r="I4115" i="19"/>
  <c r="K4123" i="19" s="1"/>
  <c r="I3591" i="19"/>
  <c r="I4118" i="19" s="1"/>
  <c r="B4117" i="19"/>
  <c r="B4125" i="19" s="1"/>
  <c r="B3605" i="19"/>
  <c r="D4117" i="19"/>
  <c r="D4125" i="19" s="1"/>
  <c r="D3605" i="19"/>
  <c r="F4117" i="19"/>
  <c r="H4125" i="19" s="1"/>
  <c r="I4687" i="19"/>
  <c r="K4695" i="19" s="1"/>
  <c r="I3623" i="19"/>
  <c r="I4690" i="19" s="1"/>
  <c r="K4687" i="19"/>
  <c r="I4695" i="19" s="1"/>
  <c r="K3635" i="19"/>
  <c r="B4687" i="19"/>
  <c r="B4695" i="19" s="1"/>
  <c r="B3623" i="19"/>
  <c r="B4690" i="19" s="1"/>
  <c r="B3635" i="19"/>
  <c r="D4687" i="19"/>
  <c r="D4695" i="19" s="1"/>
  <c r="D3635" i="19"/>
  <c r="F4687" i="19"/>
  <c r="H4695" i="19" s="1"/>
  <c r="F3623" i="19"/>
  <c r="F4690" i="19" s="1"/>
  <c r="F3635" i="19"/>
  <c r="C4688" i="19"/>
  <c r="E4696" i="19" s="1"/>
  <c r="H4688" i="19"/>
  <c r="F4696" i="19" s="1"/>
  <c r="H3636" i="19"/>
  <c r="I5285" i="19"/>
  <c r="K5293" i="19" s="1"/>
  <c r="I3667" i="19"/>
  <c r="I3655" i="19"/>
  <c r="I5288" i="19" s="1"/>
  <c r="B5287" i="19"/>
  <c r="B5295" i="19" s="1"/>
  <c r="B3669" i="19"/>
  <c r="D5287" i="19"/>
  <c r="D5295" i="19" s="1"/>
  <c r="D3669" i="19"/>
  <c r="F5287" i="19"/>
  <c r="H5295" i="19" s="1"/>
  <c r="F3669" i="19"/>
  <c r="I7397" i="19"/>
  <c r="K7405" i="19" s="1"/>
  <c r="I3763" i="19"/>
  <c r="I3751" i="19"/>
  <c r="I7400" i="19" s="1"/>
  <c r="K7397" i="19"/>
  <c r="I7405" i="19" s="1"/>
  <c r="K3763" i="19"/>
  <c r="B7399" i="19"/>
  <c r="B7407" i="19" s="1"/>
  <c r="D7399" i="19"/>
  <c r="D7407" i="19" s="1"/>
  <c r="D3765" i="19"/>
  <c r="F7399" i="19"/>
  <c r="H7407" i="19" s="1"/>
  <c r="F3765" i="19"/>
  <c r="I6345" i="19"/>
  <c r="K6353" i="19" s="1"/>
  <c r="I3719" i="19"/>
  <c r="I6348" i="19" s="1"/>
  <c r="I3731" i="19"/>
  <c r="K6345" i="19"/>
  <c r="I6353" i="19" s="1"/>
  <c r="K3731" i="19"/>
  <c r="K3719" i="19"/>
  <c r="K6348" i="19" s="1"/>
  <c r="C6346" i="19"/>
  <c r="E6354" i="19" s="1"/>
  <c r="C3732" i="19"/>
  <c r="E6346" i="19"/>
  <c r="C6354" i="19" s="1"/>
  <c r="E3732" i="19"/>
  <c r="H6346" i="19"/>
  <c r="F6354" i="19" s="1"/>
  <c r="H3732" i="19"/>
  <c r="I6909" i="19"/>
  <c r="K6917" i="19" s="1"/>
  <c r="I3795" i="19"/>
  <c r="C3795" i="19"/>
  <c r="I8505" i="19"/>
  <c r="K8513" i="19" s="1"/>
  <c r="I3861" i="19"/>
  <c r="I3849" i="19"/>
  <c r="I8508" i="19" s="1"/>
  <c r="K8505" i="19"/>
  <c r="I8513" i="19" s="1"/>
  <c r="K3849" i="19"/>
  <c r="K8508" i="19" s="1"/>
  <c r="K3861" i="19"/>
  <c r="K3989" i="19"/>
  <c r="I4038" i="19"/>
  <c r="I2575" i="19" s="1"/>
  <c r="I2572" i="19"/>
  <c r="K2580" i="19" s="1"/>
  <c r="K2572" i="19"/>
  <c r="I2580" i="19" s="1"/>
  <c r="K4038" i="19"/>
  <c r="K2575" i="19" s="1"/>
  <c r="C3595" i="19"/>
  <c r="H4111" i="19"/>
  <c r="H3595" i="19"/>
  <c r="I4125" i="19"/>
  <c r="C3597" i="19"/>
  <c r="E4125" i="19"/>
  <c r="E3597" i="19"/>
  <c r="C3605" i="19" s="1"/>
  <c r="H3597" i="19"/>
  <c r="F3605" i="19" s="1"/>
  <c r="K4719" i="19"/>
  <c r="I4727" i="19" s="1"/>
  <c r="K4155" i="19"/>
  <c r="AM1579" i="19"/>
  <c r="C1598" i="19"/>
  <c r="F1701" i="19"/>
  <c r="K1936" i="19"/>
  <c r="D5174" i="19"/>
  <c r="I5175" i="19"/>
  <c r="K5183" i="19" s="1"/>
  <c r="I2117" i="19"/>
  <c r="C7302" i="19"/>
  <c r="E7310" i="19" s="1"/>
  <c r="H7302" i="19"/>
  <c r="F7310" i="19" s="1"/>
  <c r="K6214" i="19"/>
  <c r="I6222" i="19" s="1"/>
  <c r="B6813" i="19"/>
  <c r="B6821" i="19" s="1"/>
  <c r="D6813" i="19"/>
  <c r="D6821" i="19" s="1"/>
  <c r="F6813" i="19"/>
  <c r="H6821" i="19" s="1"/>
  <c r="F2248" i="19"/>
  <c r="H5807" i="19" s="1"/>
  <c r="I6813" i="19"/>
  <c r="K6821" i="19" s="1"/>
  <c r="E6813" i="19"/>
  <c r="C6821" i="19" s="1"/>
  <c r="K6813" i="19"/>
  <c r="I6821" i="19" s="1"/>
  <c r="E2248" i="19"/>
  <c r="C5807" i="19" s="1"/>
  <c r="K2248" i="19"/>
  <c r="I5807" i="19" s="1"/>
  <c r="K2300" i="19"/>
  <c r="D2314" i="19"/>
  <c r="I2314" i="19"/>
  <c r="K7811" i="19"/>
  <c r="I7819" i="19" s="1"/>
  <c r="K2314" i="19"/>
  <c r="K2471" i="19"/>
  <c r="I3023" i="19"/>
  <c r="K3031" i="19" s="1"/>
  <c r="C3024" i="19"/>
  <c r="E3032" i="19" s="1"/>
  <c r="H3024" i="19"/>
  <c r="F3032" i="19" s="1"/>
  <c r="D3025" i="19"/>
  <c r="D3033" i="19" s="1"/>
  <c r="I3025" i="19"/>
  <c r="K3033" i="19" s="1"/>
  <c r="C3025" i="19"/>
  <c r="E3033" i="19" s="1"/>
  <c r="E3025" i="19"/>
  <c r="C3033" i="19" s="1"/>
  <c r="K3531" i="19"/>
  <c r="I3539" i="19" s="1"/>
  <c r="B3533" i="19"/>
  <c r="B3541" i="19" s="1"/>
  <c r="D3533" i="19"/>
  <c r="D3541" i="19" s="1"/>
  <c r="F3533" i="19"/>
  <c r="I2568" i="19"/>
  <c r="I4045" i="19" s="1"/>
  <c r="I4042" i="19"/>
  <c r="K4050" i="19" s="1"/>
  <c r="K4042" i="19"/>
  <c r="I4050" i="19" s="1"/>
  <c r="K2568" i="19"/>
  <c r="I4621" i="19"/>
  <c r="I5214" i="19"/>
  <c r="K5222" i="19" s="1"/>
  <c r="I2650" i="19"/>
  <c r="I2638" i="19"/>
  <c r="I5217" i="19" s="1"/>
  <c r="I5215" i="19"/>
  <c r="K5223" i="19" s="1"/>
  <c r="B7333" i="19"/>
  <c r="B7341" i="19" s="1"/>
  <c r="L2766" i="19"/>
  <c r="L7333" i="19" s="1"/>
  <c r="B2769" i="19"/>
  <c r="B7336" i="19" s="1"/>
  <c r="F7333" i="19"/>
  <c r="H7341" i="19" s="1"/>
  <c r="F2769" i="19"/>
  <c r="F7336" i="19" s="1"/>
  <c r="K7333" i="19"/>
  <c r="I7341" i="19" s="1"/>
  <c r="K2769" i="19"/>
  <c r="K7336" i="19" s="1"/>
  <c r="K2781" i="19"/>
  <c r="B7334" i="19"/>
  <c r="B7342" i="19" s="1"/>
  <c r="B2782" i="19"/>
  <c r="D7334" i="19"/>
  <c r="D7342" i="19" s="1"/>
  <c r="D2782" i="19"/>
  <c r="F7334" i="19"/>
  <c r="H7342" i="19" s="1"/>
  <c r="F2782" i="19"/>
  <c r="I7334" i="19"/>
  <c r="K7342" i="19" s="1"/>
  <c r="B6273" i="19"/>
  <c r="B6281" i="19" s="1"/>
  <c r="B2717" i="19"/>
  <c r="F6273" i="19"/>
  <c r="H6281" i="19" s="1"/>
  <c r="F2717" i="19"/>
  <c r="I6845" i="19"/>
  <c r="K6853" i="19" s="1"/>
  <c r="I2749" i="19"/>
  <c r="K6846" i="19"/>
  <c r="I6854" i="19" s="1"/>
  <c r="I7848" i="19"/>
  <c r="K7856" i="19" s="1"/>
  <c r="I2814" i="19"/>
  <c r="K924" i="19" s="1"/>
  <c r="I8436" i="19"/>
  <c r="K8444" i="19" s="1"/>
  <c r="I2848" i="19"/>
  <c r="K8436" i="19"/>
  <c r="I8444" i="19" s="1"/>
  <c r="D8438" i="19"/>
  <c r="I8438" i="19"/>
  <c r="K8446" i="19" s="1"/>
  <c r="I2850" i="19"/>
  <c r="C8438" i="19"/>
  <c r="E8438" i="19"/>
  <c r="H8438" i="19"/>
  <c r="K2870" i="19"/>
  <c r="I2980" i="19"/>
  <c r="K3019" i="19"/>
  <c r="K2510" i="19" s="1"/>
  <c r="K2507" i="19"/>
  <c r="I2515" i="19" s="1"/>
  <c r="C2508" i="19"/>
  <c r="E2508" i="19"/>
  <c r="C2516" i="19" s="1"/>
  <c r="H2508" i="19"/>
  <c r="F2516" i="19" s="1"/>
  <c r="I3563" i="19"/>
  <c r="K3571" i="19" s="1"/>
  <c r="I3052" i="19"/>
  <c r="I3566" i="19" s="1"/>
  <c r="K4078" i="19"/>
  <c r="I4086" i="19" s="1"/>
  <c r="K3084" i="19"/>
  <c r="K4079" i="19"/>
  <c r="I4087" i="19" s="1"/>
  <c r="C4079" i="19"/>
  <c r="E4079" i="19"/>
  <c r="H4079" i="19"/>
  <c r="I4652" i="19"/>
  <c r="K4660" i="19" s="1"/>
  <c r="I3131" i="19"/>
  <c r="K4653" i="19"/>
  <c r="I4661" i="19" s="1"/>
  <c r="D4654" i="19"/>
  <c r="I4654" i="19"/>
  <c r="K4662" i="19" s="1"/>
  <c r="C4654" i="19"/>
  <c r="E4654" i="19"/>
  <c r="H4654" i="19"/>
  <c r="K5247" i="19"/>
  <c r="I5255" i="19" s="1"/>
  <c r="K3154" i="19"/>
  <c r="K3166" i="19"/>
  <c r="I7365" i="19"/>
  <c r="K7373" i="19" s="1"/>
  <c r="I3296" i="19"/>
  <c r="I3308" i="19"/>
  <c r="K7365" i="19"/>
  <c r="I7373" i="19" s="1"/>
  <c r="K3308" i="19"/>
  <c r="D7365" i="19"/>
  <c r="C7367" i="19"/>
  <c r="E7375" i="19" s="1"/>
  <c r="C3310" i="19"/>
  <c r="E7367" i="19"/>
  <c r="C7375" i="19" s="1"/>
  <c r="E3310" i="19"/>
  <c r="H7367" i="19"/>
  <c r="F7375" i="19" s="1"/>
  <c r="H3310" i="19"/>
  <c r="K6303" i="19"/>
  <c r="I6311" i="19" s="1"/>
  <c r="K3238" i="19"/>
  <c r="K3226" i="19"/>
  <c r="K6304" i="19"/>
  <c r="I6312" i="19" s="1"/>
  <c r="K3239" i="19"/>
  <c r="I7881" i="19"/>
  <c r="K7889" i="19" s="1"/>
  <c r="I3340" i="19"/>
  <c r="I3328" i="19"/>
  <c r="I8469" i="19"/>
  <c r="K8477" i="19" s="1"/>
  <c r="I3374" i="19"/>
  <c r="B3398" i="19"/>
  <c r="K3398" i="19"/>
  <c r="K384" i="19" s="1"/>
  <c r="C3463" i="19"/>
  <c r="C1450" i="19" s="1"/>
  <c r="H3463" i="19"/>
  <c r="H1450" i="19" s="1"/>
  <c r="B3495" i="19"/>
  <c r="D3495" i="19"/>
  <c r="D1968" i="19" s="1"/>
  <c r="F3495" i="19"/>
  <c r="F1968" i="19" s="1"/>
  <c r="I3495" i="19"/>
  <c r="I1968" i="19" s="1"/>
  <c r="K3527" i="19"/>
  <c r="K2543" i="19" s="1"/>
  <c r="K2540" i="19"/>
  <c r="I2548" i="19" s="1"/>
  <c r="B2541" i="19"/>
  <c r="B2549" i="19" s="1"/>
  <c r="D2541" i="19"/>
  <c r="D2549" i="19" s="1"/>
  <c r="F3540" i="19"/>
  <c r="F2541" i="19"/>
  <c r="H2549" i="19" s="1"/>
  <c r="I2541" i="19"/>
  <c r="C3056" i="19"/>
  <c r="H3056" i="19"/>
  <c r="B4115" i="19"/>
  <c r="B4123" i="19" s="1"/>
  <c r="B3591" i="19"/>
  <c r="B4118" i="19" s="1"/>
  <c r="K4115" i="19"/>
  <c r="I4123" i="19" s="1"/>
  <c r="B4116" i="19"/>
  <c r="B4124" i="19" s="1"/>
  <c r="D4116" i="19"/>
  <c r="D4124" i="19" s="1"/>
  <c r="F4116" i="19"/>
  <c r="H4124" i="19" s="1"/>
  <c r="I4116" i="19"/>
  <c r="K4124" i="19" s="1"/>
  <c r="C4687" i="19"/>
  <c r="E4695" i="19" s="1"/>
  <c r="C3635" i="19"/>
  <c r="C3623" i="19"/>
  <c r="C4689" i="19"/>
  <c r="E4697" i="19" s="1"/>
  <c r="C3637" i="19"/>
  <c r="E4689" i="19"/>
  <c r="C4697" i="19" s="1"/>
  <c r="E3637" i="19"/>
  <c r="H4689" i="19"/>
  <c r="F4697" i="19" s="1"/>
  <c r="B5285" i="19"/>
  <c r="B5293" i="19" s="1"/>
  <c r="B3667" i="19"/>
  <c r="B3655" i="19"/>
  <c r="B5288" i="19" s="1"/>
  <c r="K5285" i="19"/>
  <c r="I5293" i="19" s="1"/>
  <c r="K3655" i="19"/>
  <c r="K5288" i="19" s="1"/>
  <c r="B5286" i="19"/>
  <c r="B5294" i="19" s="1"/>
  <c r="D5286" i="19"/>
  <c r="D5294" i="19" s="1"/>
  <c r="F5286" i="19"/>
  <c r="H5294" i="19" s="1"/>
  <c r="F3668" i="19"/>
  <c r="I5286" i="19"/>
  <c r="K5294" i="19" s="1"/>
  <c r="I3668" i="19"/>
  <c r="B7406" i="19"/>
  <c r="B3764" i="19"/>
  <c r="D7398" i="19"/>
  <c r="D7406" i="19" s="1"/>
  <c r="D3764" i="19"/>
  <c r="F7398" i="19"/>
  <c r="H7406" i="19" s="1"/>
  <c r="F3764" i="19"/>
  <c r="I7398" i="19"/>
  <c r="C3731" i="19"/>
  <c r="K6909" i="19"/>
  <c r="I6917" i="19" s="1"/>
  <c r="K3783" i="19"/>
  <c r="K6912" i="19" s="1"/>
  <c r="K3795" i="19"/>
  <c r="B6910" i="19"/>
  <c r="B6918" i="19" s="1"/>
  <c r="B3796" i="19"/>
  <c r="D6910" i="19"/>
  <c r="D6918" i="19" s="1"/>
  <c r="D3796" i="19"/>
  <c r="F6910" i="19"/>
  <c r="H6918" i="19" s="1"/>
  <c r="F3796" i="19"/>
  <c r="B7916" i="19"/>
  <c r="B7924" i="19" s="1"/>
  <c r="B3815" i="19"/>
  <c r="B3827" i="19"/>
  <c r="D7916" i="19"/>
  <c r="D7924" i="19" s="1"/>
  <c r="D3815" i="19"/>
  <c r="D7919" i="19" s="1"/>
  <c r="D3827" i="19"/>
  <c r="I7916" i="19"/>
  <c r="K7924" i="19" s="1"/>
  <c r="I3815" i="19"/>
  <c r="I7919" i="19" s="1"/>
  <c r="I3827" i="19"/>
  <c r="K7916" i="19"/>
  <c r="I7924" i="19" s="1"/>
  <c r="K3827" i="19"/>
  <c r="K3815" i="19"/>
  <c r="K7919" i="19" s="1"/>
  <c r="I3881" i="19"/>
  <c r="K3881" i="19"/>
  <c r="I3954" i="19"/>
  <c r="K3954" i="19"/>
  <c r="I3989" i="19"/>
  <c r="L2574" i="19"/>
  <c r="B2574" i="19"/>
  <c r="B2582" i="19" s="1"/>
  <c r="D2574" i="19"/>
  <c r="D2582" i="19" s="1"/>
  <c r="F4052" i="19"/>
  <c r="F2574" i="19"/>
  <c r="H2582" i="19" s="1"/>
  <c r="I4074" i="19"/>
  <c r="I3088" i="19"/>
  <c r="K3096" i="19" s="1"/>
  <c r="K4074" i="19"/>
  <c r="K3088" i="19"/>
  <c r="I3096" i="19" s="1"/>
  <c r="E4111" i="19"/>
  <c r="E3598" i="19" s="1"/>
  <c r="E3595" i="19"/>
  <c r="I4111" i="19"/>
  <c r="I3598" i="19" s="1"/>
  <c r="I3595" i="19"/>
  <c r="K3603" i="19" s="1"/>
  <c r="K4111" i="19"/>
  <c r="K3598" i="19" s="1"/>
  <c r="K3595" i="19"/>
  <c r="I3603" i="19" s="1"/>
  <c r="B4111" i="19"/>
  <c r="B3598" i="19" s="1"/>
  <c r="B3595" i="19"/>
  <c r="B3603" i="19" s="1"/>
  <c r="D4111" i="19"/>
  <c r="D3598" i="19" s="1"/>
  <c r="D3595" i="19"/>
  <c r="D3603" i="19" s="1"/>
  <c r="F4111" i="19"/>
  <c r="F3598" i="19" s="1"/>
  <c r="F3595" i="19"/>
  <c r="K4125" i="19"/>
  <c r="C3596" i="19"/>
  <c r="E3604" i="19" s="1"/>
  <c r="E3596" i="19"/>
  <c r="C3604" i="19" s="1"/>
  <c r="H3596" i="19"/>
  <c r="F3604" i="19" s="1"/>
  <c r="I4719" i="19"/>
  <c r="K4727" i="19" s="1"/>
  <c r="I4143" i="19"/>
  <c r="K2281" i="19"/>
  <c r="K2282" i="19"/>
  <c r="C2314" i="19"/>
  <c r="H2314" i="19"/>
  <c r="D2350" i="19"/>
  <c r="I2350" i="19"/>
  <c r="D2516" i="19"/>
  <c r="I2783" i="19"/>
  <c r="B2750" i="19"/>
  <c r="D2750" i="19"/>
  <c r="F2750" i="19"/>
  <c r="K2814" i="19"/>
  <c r="I924" i="19" s="1"/>
  <c r="K3025" i="19"/>
  <c r="I3033" i="19" s="1"/>
  <c r="C3065" i="19"/>
  <c r="C3132" i="19"/>
  <c r="AM3291" i="19"/>
  <c r="K3310" i="19"/>
  <c r="I3342" i="19"/>
  <c r="K3374" i="19"/>
  <c r="K3375" i="19"/>
  <c r="C3495" i="19"/>
  <c r="C1968" i="19" s="1"/>
  <c r="E3495" i="19"/>
  <c r="E1968" i="19" s="1"/>
  <c r="H3495" i="19"/>
  <c r="H1968" i="19" s="1"/>
  <c r="K3495" i="19"/>
  <c r="K1968" i="19" s="1"/>
  <c r="C3533" i="19"/>
  <c r="E3533" i="19"/>
  <c r="C3541" i="19" s="1"/>
  <c r="H3533" i="19"/>
  <c r="F3541" i="19" s="1"/>
  <c r="K3533" i="19"/>
  <c r="I3541" i="19" s="1"/>
  <c r="I3669" i="19"/>
  <c r="I3765" i="19"/>
  <c r="K6346" i="19"/>
  <c r="I6354" i="19" s="1"/>
  <c r="K6347" i="19"/>
  <c r="I6355" i="19" s="1"/>
  <c r="K3732" i="19"/>
  <c r="K3733" i="19"/>
  <c r="D3797" i="19"/>
  <c r="I3797" i="19"/>
  <c r="C3828" i="19"/>
  <c r="E3828" i="19"/>
  <c r="K3828" i="19"/>
  <c r="C3829" i="19"/>
  <c r="E3829" i="19"/>
  <c r="H3829" i="19"/>
  <c r="K3829" i="19"/>
  <c r="B3862" i="19"/>
  <c r="D3862" i="19"/>
  <c r="F3862" i="19"/>
  <c r="I3862" i="19"/>
  <c r="B3863" i="19"/>
  <c r="D3863" i="19"/>
  <c r="F3863" i="19"/>
  <c r="I3863" i="19"/>
  <c r="B4079" i="19"/>
  <c r="D4079" i="19"/>
  <c r="I4079" i="19"/>
  <c r="K4087" i="19" s="1"/>
  <c r="AM4106" i="19"/>
  <c r="C4116" i="19"/>
  <c r="E4124" i="19" s="1"/>
  <c r="E4116" i="19"/>
  <c r="C4124" i="19" s="1"/>
  <c r="H4116" i="19"/>
  <c r="F4124" i="19" s="1"/>
  <c r="I5317" i="19"/>
  <c r="K5325" i="19" s="1"/>
  <c r="I4186" i="19"/>
  <c r="K5317" i="19"/>
  <c r="I5325" i="19" s="1"/>
  <c r="K4186" i="19"/>
  <c r="B7429" i="19"/>
  <c r="B4328" i="19"/>
  <c r="D7429" i="19"/>
  <c r="F4340" i="19"/>
  <c r="K7429" i="19"/>
  <c r="I7437" i="19" s="1"/>
  <c r="K4328" i="19"/>
  <c r="K4340" i="19"/>
  <c r="I7949" i="19"/>
  <c r="K7957" i="19" s="1"/>
  <c r="I4372" i="19"/>
  <c r="I4360" i="19"/>
  <c r="K7949" i="19"/>
  <c r="I7957" i="19" s="1"/>
  <c r="K4372" i="19"/>
  <c r="I8537" i="19"/>
  <c r="K8545" i="19" s="1"/>
  <c r="I4411" i="19"/>
  <c r="K4525" i="19"/>
  <c r="I4560" i="19"/>
  <c r="K4560" i="19"/>
  <c r="C4683" i="19"/>
  <c r="C3630" i="19" s="1"/>
  <c r="E4683" i="19"/>
  <c r="E3630" i="19" s="1"/>
  <c r="H4683" i="19"/>
  <c r="H3630" i="19" s="1"/>
  <c r="L4680" i="19"/>
  <c r="L3627" i="19" s="1"/>
  <c r="B4696" i="19"/>
  <c r="D4696" i="19"/>
  <c r="B4697" i="19"/>
  <c r="I4715" i="19"/>
  <c r="K4715" i="19"/>
  <c r="C4933" i="19"/>
  <c r="H7461" i="19"/>
  <c r="F7469" i="19" s="1"/>
  <c r="L4930" i="19"/>
  <c r="L7461" i="19" s="1"/>
  <c r="I5148" i="19"/>
  <c r="B5147" i="19"/>
  <c r="L1553" i="19"/>
  <c r="I5210" i="19"/>
  <c r="I2645" i="19" s="1"/>
  <c r="K5243" i="19"/>
  <c r="I5257" i="19"/>
  <c r="D5281" i="19"/>
  <c r="D3662" i="19" s="1"/>
  <c r="I5281" i="19"/>
  <c r="I3662" i="19" s="1"/>
  <c r="C5294" i="19"/>
  <c r="C5295" i="19"/>
  <c r="K5295" i="19"/>
  <c r="F5295" i="19"/>
  <c r="I5313" i="19"/>
  <c r="I4190" i="19"/>
  <c r="K4198" i="19" s="1"/>
  <c r="K5313" i="19"/>
  <c r="K4190" i="19"/>
  <c r="I4198" i="19" s="1"/>
  <c r="C4192" i="19"/>
  <c r="E4200" i="19" s="1"/>
  <c r="C5327" i="19"/>
  <c r="E4192" i="19"/>
  <c r="C4200" i="19" s="1"/>
  <c r="E5327" i="19"/>
  <c r="H4192" i="19"/>
  <c r="F4200" i="19" s="1"/>
  <c r="H5327" i="19"/>
  <c r="K4763" i="19"/>
  <c r="I4771" i="19" s="1"/>
  <c r="K5349" i="19"/>
  <c r="I7497" i="19"/>
  <c r="K7505" i="19" s="1"/>
  <c r="I5488" i="19"/>
  <c r="K7497" i="19"/>
  <c r="I7505" i="19" s="1"/>
  <c r="K5488" i="19"/>
  <c r="C2549" i="19"/>
  <c r="K2581" i="19"/>
  <c r="K2782" i="19"/>
  <c r="E2783" i="19"/>
  <c r="K2850" i="19"/>
  <c r="L3082" i="19"/>
  <c r="L4079" i="19" s="1"/>
  <c r="K3168" i="19"/>
  <c r="D3309" i="19"/>
  <c r="F3310" i="19"/>
  <c r="I3310" i="19"/>
  <c r="D3341" i="19"/>
  <c r="E3342" i="19"/>
  <c r="B3636" i="19"/>
  <c r="D3636" i="19"/>
  <c r="F3636" i="19"/>
  <c r="I3636" i="19"/>
  <c r="B3637" i="19"/>
  <c r="F3637" i="19"/>
  <c r="I3637" i="19"/>
  <c r="C3668" i="19"/>
  <c r="E3668" i="19"/>
  <c r="H3668" i="19"/>
  <c r="K3668" i="19"/>
  <c r="C3669" i="19"/>
  <c r="E3669" i="19"/>
  <c r="H3669" i="19"/>
  <c r="K3669" i="19"/>
  <c r="E3764" i="19"/>
  <c r="H3764" i="19"/>
  <c r="C3765" i="19"/>
  <c r="K3765" i="19"/>
  <c r="B6346" i="19"/>
  <c r="B6354" i="19" s="1"/>
  <c r="D6346" i="19"/>
  <c r="D6354" i="19" s="1"/>
  <c r="F6346" i="19"/>
  <c r="H6354" i="19" s="1"/>
  <c r="I6346" i="19"/>
  <c r="K6354" i="19" s="1"/>
  <c r="I6347" i="19"/>
  <c r="K6355" i="19" s="1"/>
  <c r="B3732" i="19"/>
  <c r="F3732" i="19"/>
  <c r="I3733" i="19"/>
  <c r="C3796" i="19"/>
  <c r="H3796" i="19"/>
  <c r="K3796" i="19"/>
  <c r="C3797" i="19"/>
  <c r="E3797" i="19"/>
  <c r="H3797" i="19"/>
  <c r="K3797" i="19"/>
  <c r="B3828" i="19"/>
  <c r="D3828" i="19"/>
  <c r="F3828" i="19"/>
  <c r="I3828" i="19"/>
  <c r="B3829" i="19"/>
  <c r="D3829" i="19"/>
  <c r="F3829" i="19"/>
  <c r="I3829" i="19"/>
  <c r="C3862" i="19"/>
  <c r="E3862" i="19"/>
  <c r="H3862" i="19"/>
  <c r="K3862" i="19"/>
  <c r="C3863" i="19"/>
  <c r="E3863" i="19"/>
  <c r="H3863" i="19"/>
  <c r="K3863" i="19"/>
  <c r="I4720" i="19"/>
  <c r="K4728" i="19" s="1"/>
  <c r="I4156" i="19"/>
  <c r="I7429" i="19"/>
  <c r="K7437" i="19" s="1"/>
  <c r="I4340" i="19"/>
  <c r="I4254" i="19"/>
  <c r="K6377" i="19"/>
  <c r="I6385" i="19" s="1"/>
  <c r="K4254" i="19"/>
  <c r="I6941" i="19"/>
  <c r="K6949" i="19" s="1"/>
  <c r="I4308" i="19"/>
  <c r="K6941" i="19"/>
  <c r="I6949" i="19" s="1"/>
  <c r="K4308" i="19"/>
  <c r="K8537" i="19"/>
  <c r="I8545" i="19" s="1"/>
  <c r="K4399" i="19"/>
  <c r="K8540" i="19" s="1"/>
  <c r="K4411" i="19"/>
  <c r="I4437" i="19"/>
  <c r="K4437" i="19"/>
  <c r="I4525" i="19"/>
  <c r="I4648" i="19"/>
  <c r="K4648" i="19"/>
  <c r="B4683" i="19"/>
  <c r="B3630" i="19" s="1"/>
  <c r="D4683" i="19"/>
  <c r="D3630" i="19" s="1"/>
  <c r="F4683" i="19"/>
  <c r="F3630" i="19" s="1"/>
  <c r="I4683" i="19"/>
  <c r="I3630" i="19" s="1"/>
  <c r="K4683" i="19"/>
  <c r="K3630" i="19" s="1"/>
  <c r="H4696" i="19"/>
  <c r="K4696" i="19"/>
  <c r="K4697" i="19"/>
  <c r="I4759" i="19"/>
  <c r="I5353" i="19"/>
  <c r="K5361" i="19" s="1"/>
  <c r="K5353" i="19"/>
  <c r="I5361" i="19" s="1"/>
  <c r="B7461" i="19"/>
  <c r="B7469" i="19" s="1"/>
  <c r="B4933" i="19"/>
  <c r="B99" i="19" s="1"/>
  <c r="B4945" i="19"/>
  <c r="D7461" i="19"/>
  <c r="D7469" i="19" s="1"/>
  <c r="D4933" i="19"/>
  <c r="D4945" i="19"/>
  <c r="F7461" i="19"/>
  <c r="H7469" i="19" s="1"/>
  <c r="F4933" i="19"/>
  <c r="F4945" i="19"/>
  <c r="I7461" i="19"/>
  <c r="K7469" i="19" s="1"/>
  <c r="I4945" i="19"/>
  <c r="K7461" i="19"/>
  <c r="I7469" i="19" s="1"/>
  <c r="K4945" i="19"/>
  <c r="K4933" i="19"/>
  <c r="I6424" i="19"/>
  <c r="K6432" i="19" s="1"/>
  <c r="I4839" i="19"/>
  <c r="I4827" i="19"/>
  <c r="K6424" i="19"/>
  <c r="I6432" i="19" s="1"/>
  <c r="K4827" i="19"/>
  <c r="K4839" i="19"/>
  <c r="I6973" i="19"/>
  <c r="K6981" i="19" s="1"/>
  <c r="I4909" i="19"/>
  <c r="I4897" i="19"/>
  <c r="K6973" i="19"/>
  <c r="I6981" i="19" s="1"/>
  <c r="K4897" i="19"/>
  <c r="I7989" i="19"/>
  <c r="I4973" i="19"/>
  <c r="K7989" i="19"/>
  <c r="K4973" i="19"/>
  <c r="I8576" i="19"/>
  <c r="K8584" i="19" s="1"/>
  <c r="I5015" i="19"/>
  <c r="I8579" i="19" s="1"/>
  <c r="I5027" i="19"/>
  <c r="K8576" i="19"/>
  <c r="I8584" i="19" s="1"/>
  <c r="K5027" i="19"/>
  <c r="I5059" i="19"/>
  <c r="K5059" i="19"/>
  <c r="I5134" i="19"/>
  <c r="K5134" i="19"/>
  <c r="L1554" i="19"/>
  <c r="I5169" i="19"/>
  <c r="K5169" i="19"/>
  <c r="I5243" i="19"/>
  <c r="L5278" i="19"/>
  <c r="L3659" i="19" s="1"/>
  <c r="B5281" i="19"/>
  <c r="B3662" i="19" s="1"/>
  <c r="F5281" i="19"/>
  <c r="F3662" i="19" s="1"/>
  <c r="K5281" i="19"/>
  <c r="K3662" i="19" s="1"/>
  <c r="E5294" i="19"/>
  <c r="E5295" i="19"/>
  <c r="I5295" i="19"/>
  <c r="I5294" i="19"/>
  <c r="K5326" i="19"/>
  <c r="I5349" i="19"/>
  <c r="I4763" i="19"/>
  <c r="K4771" i="19" s="1"/>
  <c r="C5363" i="19"/>
  <c r="C4765" i="19"/>
  <c r="E4773" i="19" s="1"/>
  <c r="E5363" i="19"/>
  <c r="E4765" i="19"/>
  <c r="C4773" i="19" s="1"/>
  <c r="H5363" i="19"/>
  <c r="H4765" i="19"/>
  <c r="F4773" i="19" s="1"/>
  <c r="C7497" i="19"/>
  <c r="E7505" i="19" s="1"/>
  <c r="E7497" i="19"/>
  <c r="C7505" i="19" s="1"/>
  <c r="H7497" i="19"/>
  <c r="K6491" i="19"/>
  <c r="I6499" i="19" s="1"/>
  <c r="K5430" i="19"/>
  <c r="K5418" i="19"/>
  <c r="I4199" i="19"/>
  <c r="B4200" i="19"/>
  <c r="B4342" i="19"/>
  <c r="D4342" i="19"/>
  <c r="F4342" i="19"/>
  <c r="I4342" i="19"/>
  <c r="I4309" i="19"/>
  <c r="K4412" i="19"/>
  <c r="K4413" i="19"/>
  <c r="AM4928" i="19"/>
  <c r="H4946" i="19"/>
  <c r="K4946" i="19"/>
  <c r="C4947" i="19"/>
  <c r="E4947" i="19"/>
  <c r="K4947" i="19"/>
  <c r="K4840" i="19"/>
  <c r="D4910" i="19"/>
  <c r="F4910" i="19"/>
  <c r="I4910" i="19"/>
  <c r="I4986" i="19"/>
  <c r="I5028" i="19"/>
  <c r="B5029" i="19"/>
  <c r="L4192" i="19"/>
  <c r="C5318" i="19"/>
  <c r="E5318" i="19"/>
  <c r="H5318" i="19"/>
  <c r="K5318" i="19"/>
  <c r="I5326" i="19" s="1"/>
  <c r="I5354" i="19"/>
  <c r="K5362" i="19" s="1"/>
  <c r="I7498" i="19"/>
  <c r="K7506" i="19" s="1"/>
  <c r="AL5506" i="19"/>
  <c r="L5486" i="19" s="1"/>
  <c r="I6491" i="19"/>
  <c r="K6499" i="19" s="1"/>
  <c r="I5430" i="19"/>
  <c r="I7010" i="19"/>
  <c r="K7018" i="19" s="1"/>
  <c r="I5469" i="19"/>
  <c r="K7010" i="19"/>
  <c r="I7018" i="19" s="1"/>
  <c r="K5469" i="19"/>
  <c r="B7011" i="19"/>
  <c r="D7011" i="19"/>
  <c r="D7019" i="19" s="1"/>
  <c r="D5470" i="19"/>
  <c r="F7011" i="19"/>
  <c r="I7011" i="19"/>
  <c r="K7019" i="19" s="1"/>
  <c r="I5470" i="19"/>
  <c r="K8064" i="19"/>
  <c r="I8072" i="19" s="1"/>
  <c r="K5525" i="19"/>
  <c r="K114" i="19" s="1"/>
  <c r="K5537" i="19"/>
  <c r="K8617" i="19"/>
  <c r="I8625" i="19" s="1"/>
  <c r="K5572" i="19"/>
  <c r="K5560" i="19"/>
  <c r="K8620" i="19" s="1"/>
  <c r="L7198" i="19"/>
  <c r="L632" i="19" s="1"/>
  <c r="I7297" i="19"/>
  <c r="I7310" i="19"/>
  <c r="D7329" i="19"/>
  <c r="D3700" i="19" s="1"/>
  <c r="I7329" i="19"/>
  <c r="H7329" i="19"/>
  <c r="F3700" i="19" s="1"/>
  <c r="K7343" i="19"/>
  <c r="E7361" i="19"/>
  <c r="I7361" i="19"/>
  <c r="D7374" i="19"/>
  <c r="K7375" i="19"/>
  <c r="I7393" i="19"/>
  <c r="I3758" i="19" s="1"/>
  <c r="K7407" i="19"/>
  <c r="C7406" i="19"/>
  <c r="I7425" i="19"/>
  <c r="C7425" i="19"/>
  <c r="E7425" i="19"/>
  <c r="C7438" i="19"/>
  <c r="C7439" i="19"/>
  <c r="C8100" i="19" s="1"/>
  <c r="E8108" i="19" s="1"/>
  <c r="H7439" i="19"/>
  <c r="H8100" i="19" s="1"/>
  <c r="F8108" i="19" s="1"/>
  <c r="K7439" i="19"/>
  <c r="K8100" i="19" s="1"/>
  <c r="I8108" i="19" s="1"/>
  <c r="B7439" i="19"/>
  <c r="B8100" i="19" s="1"/>
  <c r="D7439" i="19"/>
  <c r="D8100" i="19" s="1"/>
  <c r="D8108" i="19" s="1"/>
  <c r="F7439" i="19"/>
  <c r="F8100" i="19" s="1"/>
  <c r="H8108" i="19" s="1"/>
  <c r="E7457" i="19"/>
  <c r="I7457" i="19"/>
  <c r="B7457" i="19"/>
  <c r="D7457" i="19"/>
  <c r="F7457" i="19"/>
  <c r="D7470" i="19"/>
  <c r="I7470" i="19"/>
  <c r="B7471" i="19"/>
  <c r="K7471" i="19"/>
  <c r="C7470" i="19"/>
  <c r="E7470" i="19"/>
  <c r="H7470" i="19"/>
  <c r="I7493" i="19"/>
  <c r="I166" i="19" s="1"/>
  <c r="K6600" i="19"/>
  <c r="K7567" i="19"/>
  <c r="K7579" i="19"/>
  <c r="B6602" i="19"/>
  <c r="D6602" i="19"/>
  <c r="D7581" i="19"/>
  <c r="F6602" i="19"/>
  <c r="F7581" i="19"/>
  <c r="E7108" i="19"/>
  <c r="E7600" i="19"/>
  <c r="I7108" i="19"/>
  <c r="K7116" i="19" s="1"/>
  <c r="I7612" i="19"/>
  <c r="K7108" i="19"/>
  <c r="I7116" i="19" s="1"/>
  <c r="K7612" i="19"/>
  <c r="K7600" i="19"/>
  <c r="B7108" i="19"/>
  <c r="B7116" i="19" s="1"/>
  <c r="B7600" i="19"/>
  <c r="B7612" i="19"/>
  <c r="D7108" i="19"/>
  <c r="D7116" i="19" s="1"/>
  <c r="F7108" i="19"/>
  <c r="H7116" i="19" s="1"/>
  <c r="F7600" i="19"/>
  <c r="F169" i="19" s="1"/>
  <c r="F7612" i="19"/>
  <c r="C7109" i="19"/>
  <c r="E7117" i="19" s="1"/>
  <c r="C8219" i="19"/>
  <c r="E7109" i="19"/>
  <c r="C7117" i="19" s="1"/>
  <c r="E7613" i="19"/>
  <c r="F8219" i="19"/>
  <c r="H7109" i="19"/>
  <c r="F7117" i="19" s="1"/>
  <c r="I7645" i="19"/>
  <c r="I7633" i="19"/>
  <c r="C7633" i="19"/>
  <c r="E7633" i="19"/>
  <c r="H7633" i="19"/>
  <c r="E8753" i="19"/>
  <c r="E7665" i="19"/>
  <c r="E8756" i="19" s="1"/>
  <c r="I8753" i="19"/>
  <c r="K8761" i="19" s="1"/>
  <c r="I7665" i="19"/>
  <c r="I8756" i="19" s="1"/>
  <c r="I7677" i="19"/>
  <c r="K8753" i="19"/>
  <c r="I8761" i="19" s="1"/>
  <c r="K7677" i="19"/>
  <c r="C8755" i="19"/>
  <c r="E8763" i="19" s="1"/>
  <c r="C7679" i="19"/>
  <c r="E8755" i="19"/>
  <c r="C8763" i="19" s="1"/>
  <c r="E7679" i="19"/>
  <c r="H8755" i="19"/>
  <c r="F8763" i="19" s="1"/>
  <c r="H7679" i="19"/>
  <c r="K6085" i="19"/>
  <c r="D6098" i="19"/>
  <c r="I6299" i="19"/>
  <c r="K6299" i="19"/>
  <c r="D6341" i="19"/>
  <c r="D3726" i="19" s="1"/>
  <c r="I6341" i="19"/>
  <c r="I3726" i="19" s="1"/>
  <c r="C6341" i="19"/>
  <c r="C3726" i="19" s="1"/>
  <c r="E6341" i="19"/>
  <c r="E3726" i="19" s="1"/>
  <c r="H6341" i="19"/>
  <c r="H3726" i="19" s="1"/>
  <c r="C4341" i="19"/>
  <c r="E4341" i="19"/>
  <c r="H4341" i="19"/>
  <c r="K4341" i="19"/>
  <c r="C4342" i="19"/>
  <c r="E4342" i="19"/>
  <c r="H4342" i="19"/>
  <c r="K4342" i="19"/>
  <c r="K4309" i="19"/>
  <c r="I4413" i="19"/>
  <c r="L2050" i="19"/>
  <c r="AM4678" i="19"/>
  <c r="D4946" i="19"/>
  <c r="F4946" i="19"/>
  <c r="B4947" i="19"/>
  <c r="F4947" i="19"/>
  <c r="I4947" i="19"/>
  <c r="I4840" i="19"/>
  <c r="C4910" i="19"/>
  <c r="E4910" i="19"/>
  <c r="H4910" i="19"/>
  <c r="K4910" i="19"/>
  <c r="K4986" i="19"/>
  <c r="B5327" i="19"/>
  <c r="B7499" i="19"/>
  <c r="D7499" i="19"/>
  <c r="F7499" i="19"/>
  <c r="I7499" i="19"/>
  <c r="K7507" i="19" s="1"/>
  <c r="K6492" i="19"/>
  <c r="I6500" i="19" s="1"/>
  <c r="K5431" i="19"/>
  <c r="I8064" i="19"/>
  <c r="K8072" i="19" s="1"/>
  <c r="I5525" i="19"/>
  <c r="I114" i="19" s="1"/>
  <c r="I8617" i="19"/>
  <c r="K8625" i="19" s="1"/>
  <c r="I5560" i="19"/>
  <c r="I8620" i="19" s="1"/>
  <c r="I5572" i="19"/>
  <c r="I7201" i="19"/>
  <c r="I159" i="19" s="1"/>
  <c r="I7265" i="19"/>
  <c r="K7265" i="19"/>
  <c r="I7311" i="19"/>
  <c r="L7326" i="19"/>
  <c r="L2773" i="19" s="1"/>
  <c r="B7329" i="19"/>
  <c r="B3700" i="19" s="1"/>
  <c r="F7329" i="19"/>
  <c r="K7329" i="19"/>
  <c r="I7343" i="19"/>
  <c r="I7342" i="19"/>
  <c r="H7361" i="19"/>
  <c r="I7375" i="19"/>
  <c r="H7375" i="19"/>
  <c r="F7406" i="19"/>
  <c r="I7407" i="19"/>
  <c r="E7407" i="19"/>
  <c r="K7425" i="19"/>
  <c r="E7438" i="19"/>
  <c r="E7439" i="19"/>
  <c r="E8100" i="19" s="1"/>
  <c r="C8108" i="19" s="1"/>
  <c r="I7439" i="19"/>
  <c r="I8100" i="19" s="1"/>
  <c r="K8108" i="19" s="1"/>
  <c r="B7438" i="19"/>
  <c r="F7438" i="19"/>
  <c r="I7438" i="19"/>
  <c r="C7457" i="19"/>
  <c r="C165" i="19" s="1"/>
  <c r="H7457" i="19"/>
  <c r="B7470" i="19"/>
  <c r="F7470" i="19"/>
  <c r="D7471" i="19"/>
  <c r="I7471" i="19"/>
  <c r="C7471" i="19"/>
  <c r="E7471" i="19"/>
  <c r="H7471" i="19"/>
  <c r="K7493" i="19"/>
  <c r="K166" i="19" s="1"/>
  <c r="I7507" i="19"/>
  <c r="I6600" i="19"/>
  <c r="I7579" i="19"/>
  <c r="I7567" i="19"/>
  <c r="B6601" i="19"/>
  <c r="B7580" i="19"/>
  <c r="D6601" i="19"/>
  <c r="D7580" i="19"/>
  <c r="F6601" i="19"/>
  <c r="F7580" i="19"/>
  <c r="I6601" i="19"/>
  <c r="K6001" i="19" s="1"/>
  <c r="C7108" i="19"/>
  <c r="C7600" i="19"/>
  <c r="H7108" i="19"/>
  <c r="F7116" i="19" s="1"/>
  <c r="H7600" i="19"/>
  <c r="E8220" i="19"/>
  <c r="C7110" i="19"/>
  <c r="E7118" i="19" s="1"/>
  <c r="C7614" i="19"/>
  <c r="C8220" i="19"/>
  <c r="E7110" i="19"/>
  <c r="C7118" i="19" s="1"/>
  <c r="E7614" i="19"/>
  <c r="F8220" i="19"/>
  <c r="H7110" i="19"/>
  <c r="F7118" i="19" s="1"/>
  <c r="H7614" i="19"/>
  <c r="K7645" i="19"/>
  <c r="C8753" i="19"/>
  <c r="C7665" i="19"/>
  <c r="C8756" i="19" s="1"/>
  <c r="H8753" i="19"/>
  <c r="H7665" i="19"/>
  <c r="H8756" i="19" s="1"/>
  <c r="C8754" i="19"/>
  <c r="E8762" i="19" s="1"/>
  <c r="C7678" i="19"/>
  <c r="E8754" i="19"/>
  <c r="C8762" i="19" s="1"/>
  <c r="E7678" i="19"/>
  <c r="H8754" i="19"/>
  <c r="F8762" i="19" s="1"/>
  <c r="H7678" i="19"/>
  <c r="I6085" i="19"/>
  <c r="I6175" i="19"/>
  <c r="I6210" i="19"/>
  <c r="B6224" i="19"/>
  <c r="K6267" i="19"/>
  <c r="K2710" i="19" s="1"/>
  <c r="K6280" i="19"/>
  <c r="B6341" i="19"/>
  <c r="B3726" i="19" s="1"/>
  <c r="F6341" i="19"/>
  <c r="K6341" i="19"/>
  <c r="K3726" i="19" s="1"/>
  <c r="H5470" i="19"/>
  <c r="K5470" i="19"/>
  <c r="K5538" i="19"/>
  <c r="I5573" i="19"/>
  <c r="I5574" i="19"/>
  <c r="C7297" i="19"/>
  <c r="E7297" i="19"/>
  <c r="H7297" i="19"/>
  <c r="K7297" i="19"/>
  <c r="AM7452" i="19"/>
  <c r="I7581" i="19"/>
  <c r="AM7595" i="19"/>
  <c r="K7109" i="19"/>
  <c r="I7117" i="19" s="1"/>
  <c r="I8220" i="19"/>
  <c r="K7110" i="19"/>
  <c r="I7118" i="19" s="1"/>
  <c r="K7613" i="19"/>
  <c r="K7614" i="19"/>
  <c r="K7679" i="19"/>
  <c r="I6433" i="19"/>
  <c r="I6487" i="19"/>
  <c r="K6487" i="19"/>
  <c r="K6500" i="19"/>
  <c r="L5424" i="19"/>
  <c r="B6501" i="19"/>
  <c r="E6596" i="19"/>
  <c r="I6596" i="19"/>
  <c r="I6609" i="19"/>
  <c r="K6610" i="19"/>
  <c r="I7076" i="19"/>
  <c r="K7084" i="19" s="1"/>
  <c r="I6575" i="19"/>
  <c r="I6563" i="19"/>
  <c r="K6630" i="19"/>
  <c r="I6707" i="19"/>
  <c r="I6777" i="19"/>
  <c r="I147" i="19" s="1"/>
  <c r="B6809" i="19"/>
  <c r="D6809" i="19"/>
  <c r="I6809" i="19"/>
  <c r="I6873" i="19"/>
  <c r="K6905" i="19"/>
  <c r="K3790" i="19" s="1"/>
  <c r="E6918" i="19"/>
  <c r="E6919" i="19"/>
  <c r="I6919" i="19"/>
  <c r="I6918" i="19"/>
  <c r="E6950" i="19"/>
  <c r="K6950" i="19"/>
  <c r="K6969" i="19"/>
  <c r="C6982" i="19"/>
  <c r="H6982" i="19"/>
  <c r="I5538" i="19"/>
  <c r="K7580" i="19"/>
  <c r="C7581" i="19"/>
  <c r="K7581" i="19"/>
  <c r="B7109" i="19"/>
  <c r="D8219" i="19"/>
  <c r="D7109" i="19"/>
  <c r="D7117" i="19" s="1"/>
  <c r="H8219" i="19"/>
  <c r="F7109" i="19"/>
  <c r="H7117" i="19" s="1"/>
  <c r="K8219" i="19"/>
  <c r="I7109" i="19"/>
  <c r="B8220" i="19"/>
  <c r="B7110" i="19"/>
  <c r="B7118" i="19" s="1"/>
  <c r="D8220" i="19"/>
  <c r="H8220" i="19"/>
  <c r="F7110" i="19"/>
  <c r="H7118" i="19" s="1"/>
  <c r="K8220" i="19"/>
  <c r="I7110" i="19"/>
  <c r="K7118" i="19" s="1"/>
  <c r="D7613" i="19"/>
  <c r="F7613" i="19"/>
  <c r="I7614" i="19"/>
  <c r="D7678" i="19"/>
  <c r="I7678" i="19"/>
  <c r="D7679" i="19"/>
  <c r="F7679" i="19"/>
  <c r="I7679" i="19"/>
  <c r="B6223" i="19"/>
  <c r="I6420" i="19"/>
  <c r="K6420" i="19"/>
  <c r="K6433" i="19"/>
  <c r="C6596" i="19"/>
  <c r="I6610" i="19"/>
  <c r="C6610" i="19"/>
  <c r="E6610" i="19"/>
  <c r="K7076" i="19"/>
  <c r="I7084" i="19" s="1"/>
  <c r="K6575" i="19"/>
  <c r="K6563" i="19"/>
  <c r="I8133" i="19"/>
  <c r="I6630" i="19"/>
  <c r="I8685" i="19"/>
  <c r="K8693" i="19" s="1"/>
  <c r="I6686" i="19"/>
  <c r="I6674" i="19"/>
  <c r="I8688" i="19" s="1"/>
  <c r="K8685" i="19"/>
  <c r="I8693" i="19" s="1"/>
  <c r="K6674" i="19"/>
  <c r="K8688" i="19" s="1"/>
  <c r="K6686" i="19"/>
  <c r="K6777" i="19"/>
  <c r="K6841" i="19"/>
  <c r="K2744" i="19" s="1"/>
  <c r="K6873" i="19"/>
  <c r="I6905" i="19"/>
  <c r="I3790" i="19" s="1"/>
  <c r="C6905" i="19"/>
  <c r="C3790" i="19" s="1"/>
  <c r="E6905" i="19"/>
  <c r="E3790" i="19" s="1"/>
  <c r="H6905" i="19"/>
  <c r="H3790" i="19" s="1"/>
  <c r="C6919" i="19"/>
  <c r="K6919" i="19"/>
  <c r="D6919" i="19"/>
  <c r="F6919" i="19"/>
  <c r="I6937" i="19"/>
  <c r="K6937" i="19"/>
  <c r="E6982" i="19"/>
  <c r="K6982" i="19"/>
  <c r="I6576" i="19"/>
  <c r="K6643" i="19"/>
  <c r="I6687" i="19"/>
  <c r="K6688" i="19"/>
  <c r="C6809" i="19"/>
  <c r="E6809" i="19"/>
  <c r="H6809" i="19"/>
  <c r="K6809" i="19"/>
  <c r="I6950" i="19"/>
  <c r="AD6964" i="19"/>
  <c r="B6966" i="19" s="1"/>
  <c r="AF6964" i="19"/>
  <c r="D6966" i="19" s="1"/>
  <c r="AH6964" i="19"/>
  <c r="F6966" i="19" s="1"/>
  <c r="B6982" i="19"/>
  <c r="D6982" i="19"/>
  <c r="F6982" i="19"/>
  <c r="I6982" i="19"/>
  <c r="K7006" i="19"/>
  <c r="F7019" i="19"/>
  <c r="I7019" i="19"/>
  <c r="C7104" i="19"/>
  <c r="H7104" i="19"/>
  <c r="K7072" i="19"/>
  <c r="K7085" i="19"/>
  <c r="K8720" i="19"/>
  <c r="I8728" i="19" s="1"/>
  <c r="K7168" i="19"/>
  <c r="K8723" i="19" s="1"/>
  <c r="K7180" i="19"/>
  <c r="C8721" i="19"/>
  <c r="E8729" i="19" s="1"/>
  <c r="C7181" i="19"/>
  <c r="E8721" i="19"/>
  <c r="C8729" i="19" s="1"/>
  <c r="E7181" i="19"/>
  <c r="H8721" i="19"/>
  <c r="F8729" i="19" s="1"/>
  <c r="H7181" i="19"/>
  <c r="B8722" i="19"/>
  <c r="D8722" i="19"/>
  <c r="F8722" i="19"/>
  <c r="I8722" i="19"/>
  <c r="I7698" i="19"/>
  <c r="K7698" i="19"/>
  <c r="K7770" i="19"/>
  <c r="K175" i="19" s="1"/>
  <c r="K7784" i="19"/>
  <c r="K7805" i="19"/>
  <c r="E7819" i="19"/>
  <c r="H7819" i="19"/>
  <c r="I7843" i="19"/>
  <c r="I2808" i="19" s="1"/>
  <c r="K7843" i="19"/>
  <c r="K2808" i="19" s="1"/>
  <c r="C7912" i="19"/>
  <c r="H7912" i="19"/>
  <c r="K7912" i="19"/>
  <c r="K3822" i="19" s="1"/>
  <c r="AM7907" i="19"/>
  <c r="I6643" i="19"/>
  <c r="K6687" i="19"/>
  <c r="I6688" i="19"/>
  <c r="I7006" i="19"/>
  <c r="E7104" i="19"/>
  <c r="I7104" i="19"/>
  <c r="D7104" i="19"/>
  <c r="F7104" i="19"/>
  <c r="I8178" i="19"/>
  <c r="K8186" i="19" s="1"/>
  <c r="I7148" i="19"/>
  <c r="I7136" i="19"/>
  <c r="K8178" i="19"/>
  <c r="I8186" i="19" s="1"/>
  <c r="I8720" i="19"/>
  <c r="K8728" i="19" s="1"/>
  <c r="I7180" i="19"/>
  <c r="I7168" i="19"/>
  <c r="I8723" i="19" s="1"/>
  <c r="D7819" i="19"/>
  <c r="F7819" i="19"/>
  <c r="K7818" i="19"/>
  <c r="C7891" i="19"/>
  <c r="E7912" i="19"/>
  <c r="E3822" i="19" s="1"/>
  <c r="B7181" i="19"/>
  <c r="D7181" i="19"/>
  <c r="F7181" i="19"/>
  <c r="I7181" i="19"/>
  <c r="D7890" i="19"/>
  <c r="K7891" i="19"/>
  <c r="K7925" i="19"/>
  <c r="D7926" i="19"/>
  <c r="I7926" i="19"/>
  <c r="C7925" i="19"/>
  <c r="E7925" i="19"/>
  <c r="H7925" i="19"/>
  <c r="I7945" i="19"/>
  <c r="K7998" i="19"/>
  <c r="I8060" i="19"/>
  <c r="I8142" i="19"/>
  <c r="D7925" i="19"/>
  <c r="I7925" i="19"/>
  <c r="F7926" i="19"/>
  <c r="K7926" i="19"/>
  <c r="D7912" i="19"/>
  <c r="D3822" i="19" s="1"/>
  <c r="I7912" i="19"/>
  <c r="I3822" i="19" s="1"/>
  <c r="C7926" i="19"/>
  <c r="L7926" i="19" s="1"/>
  <c r="E7926" i="19"/>
  <c r="H7926" i="19"/>
  <c r="I7998" i="19"/>
  <c r="K8060" i="19"/>
  <c r="I8206" i="19"/>
  <c r="I8218" i="19"/>
  <c r="K8206" i="19"/>
  <c r="E8219" i="19"/>
  <c r="I8129" i="19"/>
  <c r="K8142" i="19"/>
  <c r="K8174" i="19"/>
  <c r="K8187" i="19"/>
  <c r="I8280" i="19"/>
  <c r="I706" i="19" s="1"/>
  <c r="I8292" i="19"/>
  <c r="K8280" i="19"/>
  <c r="K706" i="19" s="1"/>
  <c r="K8432" i="19"/>
  <c r="K2843" i="19" s="1"/>
  <c r="I8464" i="19"/>
  <c r="I3368" i="19" s="1"/>
  <c r="I8478" i="19"/>
  <c r="I8250" i="19"/>
  <c r="K8787" i="19"/>
  <c r="I8238" i="19"/>
  <c r="I8790" i="19" s="1"/>
  <c r="I8446" i="19"/>
  <c r="I8477" i="19"/>
  <c r="I8251" i="19"/>
  <c r="L3853" i="19"/>
  <c r="B8501" i="19"/>
  <c r="B3856" i="19" s="1"/>
  <c r="F8501" i="19"/>
  <c r="F3856" i="19" s="1"/>
  <c r="K8501" i="19"/>
  <c r="K3856" i="19" s="1"/>
  <c r="E8514" i="19"/>
  <c r="K8514" i="19"/>
  <c r="E8515" i="19"/>
  <c r="B8514" i="19"/>
  <c r="D8514" i="19"/>
  <c r="F8514" i="19"/>
  <c r="I8514" i="19"/>
  <c r="D8501" i="19"/>
  <c r="D3856" i="19" s="1"/>
  <c r="I8501" i="19"/>
  <c r="I3856" i="19" s="1"/>
  <c r="C8514" i="19"/>
  <c r="H8514" i="19"/>
  <c r="C8515" i="19"/>
  <c r="H8515" i="19"/>
  <c r="B8515" i="19"/>
  <c r="D8515" i="19"/>
  <c r="F8515" i="19"/>
  <c r="I8533" i="19"/>
  <c r="I4406" i="19" s="1"/>
  <c r="K8533" i="19"/>
  <c r="K4406" i="19" s="1"/>
  <c r="I8546" i="19"/>
  <c r="I8547" i="19"/>
  <c r="L4405" i="19"/>
  <c r="K8585" i="19"/>
  <c r="K8626" i="19"/>
  <c r="K8627" i="19"/>
  <c r="I8749" i="19"/>
  <c r="I7672" i="19" s="1"/>
  <c r="K8547" i="19"/>
  <c r="I8572" i="19"/>
  <c r="I5022" i="19" s="1"/>
  <c r="K1068" i="19" s="1"/>
  <c r="K8572" i="19"/>
  <c r="K5022" i="19" s="1"/>
  <c r="I1068" i="19" s="1"/>
  <c r="K8613" i="19"/>
  <c r="K5567" i="19" s="1"/>
  <c r="K8749" i="19"/>
  <c r="K7672" i="19" s="1"/>
  <c r="I8681" i="19"/>
  <c r="I6681" i="19" s="1"/>
  <c r="K8681" i="19"/>
  <c r="K6681" i="19" s="1"/>
  <c r="I8694" i="19"/>
  <c r="K8695" i="19"/>
  <c r="B8586" i="19"/>
  <c r="K8694" i="19"/>
  <c r="I8695" i="19"/>
  <c r="B8729" i="19"/>
  <c r="D8729" i="19"/>
  <c r="I8729" i="19"/>
  <c r="K8783" i="19"/>
  <c r="K8245" i="19" s="1"/>
  <c r="H8729" i="19"/>
  <c r="K8729" i="19"/>
  <c r="H3598" i="19"/>
  <c r="I3534" i="19"/>
  <c r="K6714" i="19"/>
  <c r="B3789" i="19" l="1"/>
  <c r="L6904" i="19"/>
  <c r="L3789" i="19" s="1"/>
  <c r="L5111" i="19"/>
  <c r="K633" i="19"/>
  <c r="K7201" i="19"/>
  <c r="K159" i="19" s="1"/>
  <c r="D2248" i="19"/>
  <c r="D5807" i="19" s="1"/>
  <c r="I1904" i="19"/>
  <c r="K2783" i="19"/>
  <c r="K7432" i="19"/>
  <c r="K85" i="19"/>
  <c r="I1720" i="19"/>
  <c r="I1735" i="19" s="1"/>
  <c r="F4501" i="19"/>
  <c r="F5104" i="19"/>
  <c r="H5111" i="19"/>
  <c r="H5112" i="19" s="1"/>
  <c r="H4493" i="19"/>
  <c r="H6755" i="19"/>
  <c r="L6760" i="19"/>
  <c r="B7432" i="19"/>
  <c r="B85" i="19"/>
  <c r="K5532" i="19"/>
  <c r="K180" i="19"/>
  <c r="I5532" i="19"/>
  <c r="I180" i="19"/>
  <c r="I4367" i="19"/>
  <c r="I178" i="19"/>
  <c r="I8181" i="19"/>
  <c r="I156" i="19"/>
  <c r="D7607" i="19"/>
  <c r="D155" i="19"/>
  <c r="E7607" i="19"/>
  <c r="E155" i="19"/>
  <c r="K668" i="19"/>
  <c r="K173" i="19"/>
  <c r="C7607" i="19"/>
  <c r="C155" i="19"/>
  <c r="K2243" i="19"/>
  <c r="I8374" i="19" s="1"/>
  <c r="K148" i="19"/>
  <c r="E2243" i="19"/>
  <c r="C8374" i="19" s="1"/>
  <c r="E148" i="19"/>
  <c r="K4303" i="19"/>
  <c r="K150" i="19"/>
  <c r="K3271" i="19"/>
  <c r="K149" i="19"/>
  <c r="K1659" i="19"/>
  <c r="K147" i="19"/>
  <c r="I4834" i="19"/>
  <c r="I137" i="19"/>
  <c r="K4904" i="19"/>
  <c r="K151" i="19"/>
  <c r="I3271" i="19"/>
  <c r="I149" i="19"/>
  <c r="D2243" i="19"/>
  <c r="D8374" i="19" s="1"/>
  <c r="D148" i="19"/>
  <c r="K8136" i="19"/>
  <c r="K142" i="19"/>
  <c r="I7574" i="19"/>
  <c r="I141" i="19"/>
  <c r="I5425" i="19"/>
  <c r="I138" i="19"/>
  <c r="H2275" i="19"/>
  <c r="H162" i="19"/>
  <c r="C2275" i="19"/>
  <c r="C162" i="19"/>
  <c r="I2186" i="19"/>
  <c r="I134" i="19"/>
  <c r="I562" i="19"/>
  <c r="I131" i="19"/>
  <c r="I6603" i="19"/>
  <c r="K6003" i="19" s="1"/>
  <c r="I168" i="19"/>
  <c r="H4940" i="19"/>
  <c r="H165" i="19"/>
  <c r="K4335" i="19"/>
  <c r="K164" i="19"/>
  <c r="H3303" i="19"/>
  <c r="H163" i="19"/>
  <c r="K1730" i="19"/>
  <c r="K161" i="19"/>
  <c r="I3233" i="19"/>
  <c r="I135" i="19"/>
  <c r="K562" i="19"/>
  <c r="K131" i="19"/>
  <c r="H8213" i="19"/>
  <c r="H170" i="19"/>
  <c r="C8213" i="19"/>
  <c r="C170" i="19"/>
  <c r="B7111" i="19"/>
  <c r="B169" i="19"/>
  <c r="K7111" i="19"/>
  <c r="K169" i="19"/>
  <c r="D4940" i="19"/>
  <c r="D165" i="19"/>
  <c r="I4940" i="19"/>
  <c r="I165" i="19"/>
  <c r="C4335" i="19"/>
  <c r="C164" i="19"/>
  <c r="E3303" i="19"/>
  <c r="E163" i="19"/>
  <c r="I2275" i="19"/>
  <c r="I162" i="19"/>
  <c r="B3335" i="19"/>
  <c r="B177" i="19"/>
  <c r="K7143" i="19"/>
  <c r="K183" i="19"/>
  <c r="I6637" i="19"/>
  <c r="I182" i="19"/>
  <c r="K7640" i="19"/>
  <c r="K184" i="19"/>
  <c r="I7640" i="19"/>
  <c r="I184" i="19"/>
  <c r="F7607" i="19"/>
  <c r="F155" i="19"/>
  <c r="I7607" i="19"/>
  <c r="I155" i="19"/>
  <c r="I5464" i="19"/>
  <c r="I152" i="19"/>
  <c r="K2307" i="19"/>
  <c r="K176" i="19"/>
  <c r="I668" i="19"/>
  <c r="I173" i="19"/>
  <c r="H7607" i="19"/>
  <c r="H155" i="19"/>
  <c r="K5464" i="19"/>
  <c r="K152" i="19"/>
  <c r="H2243" i="19"/>
  <c r="F8374" i="19" s="1"/>
  <c r="H148" i="19"/>
  <c r="C2243" i="19"/>
  <c r="C148" i="19"/>
  <c r="I4303" i="19"/>
  <c r="I150" i="19"/>
  <c r="I8136" i="19"/>
  <c r="I142" i="19"/>
  <c r="K7079" i="19"/>
  <c r="K140" i="19"/>
  <c r="C7574" i="19"/>
  <c r="C141" i="19"/>
  <c r="K4834" i="19"/>
  <c r="K137" i="19"/>
  <c r="I2243" i="19"/>
  <c r="K8374" i="19" s="1"/>
  <c r="I148" i="19"/>
  <c r="B2243" i="19"/>
  <c r="B148" i="19"/>
  <c r="I603" i="19"/>
  <c r="I145" i="19"/>
  <c r="I7079" i="19"/>
  <c r="I140" i="19"/>
  <c r="E7574" i="19"/>
  <c r="E141" i="19"/>
  <c r="K5425" i="19"/>
  <c r="K138" i="19"/>
  <c r="K2275" i="19"/>
  <c r="K162" i="19"/>
  <c r="E2275" i="19"/>
  <c r="E162" i="19"/>
  <c r="I1623" i="19"/>
  <c r="K7750" i="19" s="1"/>
  <c r="I133" i="19"/>
  <c r="H7111" i="19"/>
  <c r="H169" i="19"/>
  <c r="C7111" i="19"/>
  <c r="C169" i="19"/>
  <c r="M169" i="19" s="1"/>
  <c r="I1730" i="19"/>
  <c r="I161" i="19"/>
  <c r="K3233" i="19"/>
  <c r="K135" i="19"/>
  <c r="E8213" i="19"/>
  <c r="E170" i="19"/>
  <c r="I8213" i="19"/>
  <c r="I170" i="19"/>
  <c r="E7111" i="19"/>
  <c r="E169" i="19"/>
  <c r="K6603" i="19"/>
  <c r="I6003" i="19" s="1"/>
  <c r="K168" i="19"/>
  <c r="F4940" i="19"/>
  <c r="F165" i="19"/>
  <c r="B4940" i="19"/>
  <c r="B165" i="19"/>
  <c r="M165" i="19" s="1"/>
  <c r="E4940" i="19"/>
  <c r="E165" i="19"/>
  <c r="E4335" i="19"/>
  <c r="E164" i="19"/>
  <c r="I4335" i="19"/>
  <c r="I164" i="19"/>
  <c r="I3303" i="19"/>
  <c r="I163" i="19"/>
  <c r="K6570" i="19"/>
  <c r="K154" i="19"/>
  <c r="K6494" i="19"/>
  <c r="K111" i="19"/>
  <c r="K2110" i="19"/>
  <c r="K106" i="19"/>
  <c r="I1555" i="19"/>
  <c r="I105" i="19"/>
  <c r="I493" i="19"/>
  <c r="I103" i="19"/>
  <c r="K7992" i="19"/>
  <c r="K100" i="19"/>
  <c r="I7992" i="19"/>
  <c r="I100" i="19"/>
  <c r="K6976" i="19"/>
  <c r="K98" i="19"/>
  <c r="I6976" i="19"/>
  <c r="I98" i="19"/>
  <c r="K6427" i="19"/>
  <c r="K97" i="19"/>
  <c r="I6427" i="19"/>
  <c r="I97" i="19"/>
  <c r="D7464" i="19"/>
  <c r="D99" i="19"/>
  <c r="K3126" i="19"/>
  <c r="K93" i="19"/>
  <c r="I1519" i="19"/>
  <c r="I91" i="19"/>
  <c r="I452" i="19"/>
  <c r="I89" i="19"/>
  <c r="K6380" i="19"/>
  <c r="K83" i="19"/>
  <c r="I6380" i="19"/>
  <c r="I83" i="19"/>
  <c r="K7500" i="19"/>
  <c r="K113" i="19"/>
  <c r="I7500" i="19"/>
  <c r="I113" i="19"/>
  <c r="K4766" i="19"/>
  <c r="K109" i="19"/>
  <c r="C7464" i="19"/>
  <c r="E7472" i="19" s="1"/>
  <c r="C99" i="19"/>
  <c r="M99" i="19" s="1"/>
  <c r="I4150" i="19"/>
  <c r="I94" i="19"/>
  <c r="K2051" i="19"/>
  <c r="K92" i="19"/>
  <c r="K1519" i="19"/>
  <c r="K91" i="19"/>
  <c r="K3091" i="19"/>
  <c r="K79" i="19"/>
  <c r="I3091" i="19"/>
  <c r="I79" i="19"/>
  <c r="I2000" i="19"/>
  <c r="I78" i="19"/>
  <c r="I1482" i="19"/>
  <c r="I77" i="19"/>
  <c r="I416" i="19"/>
  <c r="I75" i="19"/>
  <c r="K6306" i="19"/>
  <c r="K69" i="19"/>
  <c r="K5250" i="19"/>
  <c r="I5258" i="19" s="1"/>
  <c r="K67" i="19"/>
  <c r="I1929" i="19"/>
  <c r="I64" i="19"/>
  <c r="K2000" i="19"/>
  <c r="K78" i="19"/>
  <c r="F6976" i="19"/>
  <c r="F98" i="19"/>
  <c r="I2950" i="19"/>
  <c r="I36" i="19"/>
  <c r="I4766" i="19"/>
  <c r="I109" i="19"/>
  <c r="I3161" i="19"/>
  <c r="I107" i="19"/>
  <c r="I2110" i="19"/>
  <c r="I106" i="19"/>
  <c r="K1555" i="19"/>
  <c r="K105" i="19"/>
  <c r="K493" i="19"/>
  <c r="K103" i="19"/>
  <c r="K7464" i="19"/>
  <c r="K99" i="19"/>
  <c r="F4934" i="19"/>
  <c r="F99" i="19"/>
  <c r="I5356" i="19"/>
  <c r="K5364" i="19" s="1"/>
  <c r="I95" i="19"/>
  <c r="I3126" i="19"/>
  <c r="I93" i="19"/>
  <c r="K452" i="19"/>
  <c r="K89" i="19"/>
  <c r="K4193" i="19"/>
  <c r="I4201" i="19" s="1"/>
  <c r="K108" i="19"/>
  <c r="I4193" i="19"/>
  <c r="I108" i="19"/>
  <c r="K3161" i="19"/>
  <c r="K107" i="19"/>
  <c r="K4150" i="19"/>
  <c r="K94" i="19"/>
  <c r="I2051" i="19"/>
  <c r="I92" i="19"/>
  <c r="I7952" i="19"/>
  <c r="I86" i="19"/>
  <c r="K5320" i="19"/>
  <c r="K81" i="19"/>
  <c r="I5320" i="19"/>
  <c r="K5328" i="19" s="1"/>
  <c r="I81" i="19"/>
  <c r="I4722" i="19"/>
  <c r="I80" i="19"/>
  <c r="K1482" i="19"/>
  <c r="K77" i="19"/>
  <c r="K416" i="19"/>
  <c r="K75" i="19"/>
  <c r="I7884" i="19"/>
  <c r="I72" i="19"/>
  <c r="I7368" i="19"/>
  <c r="I71" i="19"/>
  <c r="K4081" i="19"/>
  <c r="I4089" i="19" s="1"/>
  <c r="K65" i="19"/>
  <c r="K347" i="19"/>
  <c r="K61" i="19"/>
  <c r="I4081" i="19"/>
  <c r="K4089" i="19" s="1"/>
  <c r="I65" i="19"/>
  <c r="K1414" i="19"/>
  <c r="I1422" i="19" s="1"/>
  <c r="K63" i="19"/>
  <c r="I6494" i="19"/>
  <c r="I111" i="19"/>
  <c r="K6784" i="19"/>
  <c r="K42" i="19"/>
  <c r="K7812" i="19"/>
  <c r="K58" i="19"/>
  <c r="K8365" i="19"/>
  <c r="K1736" i="19"/>
  <c r="K7270" i="19"/>
  <c r="E2517" i="19"/>
  <c r="C2517" i="19"/>
  <c r="I3573" i="19"/>
  <c r="K3572" i="19"/>
  <c r="H1590" i="19"/>
  <c r="H1729" i="19"/>
  <c r="F1737" i="19" s="1"/>
  <c r="L3926" i="19"/>
  <c r="L23" i="19"/>
  <c r="D822" i="19"/>
  <c r="D5708" i="19" s="1"/>
  <c r="D21" i="19"/>
  <c r="E822" i="19"/>
  <c r="C5708" i="19" s="1"/>
  <c r="E21" i="19"/>
  <c r="L751" i="19"/>
  <c r="L19" i="19"/>
  <c r="B207" i="19"/>
  <c r="AR220" i="19"/>
  <c r="L6746" i="19"/>
  <c r="L28" i="19"/>
  <c r="L6146" i="19"/>
  <c r="L27" i="19"/>
  <c r="L7742" i="19"/>
  <c r="L30" i="19"/>
  <c r="I6714" i="19"/>
  <c r="I14" i="19"/>
  <c r="I1736" i="19"/>
  <c r="I7270" i="19"/>
  <c r="H1589" i="19"/>
  <c r="H1728" i="19"/>
  <c r="B822" i="19"/>
  <c r="B5708" i="19" s="1"/>
  <c r="B21" i="19"/>
  <c r="M21" i="19" s="1"/>
  <c r="L4492" i="19"/>
  <c r="L4500" i="19" s="1"/>
  <c r="L24" i="19"/>
  <c r="L2914" i="19"/>
  <c r="L22" i="19"/>
  <c r="L927" i="19"/>
  <c r="M27" i="19"/>
  <c r="I8364" i="19"/>
  <c r="I7269" i="19"/>
  <c r="K7277" i="19" s="1"/>
  <c r="B5461" i="19"/>
  <c r="B5668" i="19"/>
  <c r="L4435" i="19"/>
  <c r="L450" i="19" s="1"/>
  <c r="B5462" i="19"/>
  <c r="B5470" i="19" s="1"/>
  <c r="K7148" i="19"/>
  <c r="AM7001" i="19"/>
  <c r="L7003" i="19"/>
  <c r="B8617" i="19"/>
  <c r="E7053" i="19"/>
  <c r="L1581" i="19"/>
  <c r="B381" i="19"/>
  <c r="L3879" i="19"/>
  <c r="L414" i="19" s="1"/>
  <c r="L4558" i="19"/>
  <c r="L2049" i="19" s="1"/>
  <c r="C3167" i="19"/>
  <c r="F7365" i="19"/>
  <c r="H7373" i="19" s="1"/>
  <c r="H2268" i="19"/>
  <c r="H57" i="19" s="1"/>
  <c r="C3398" i="19"/>
  <c r="I8174" i="19"/>
  <c r="L7491" i="19"/>
  <c r="L5493" i="19" s="1"/>
  <c r="B8408" i="19"/>
  <c r="B4938" i="19"/>
  <c r="B4946" i="19" s="1"/>
  <c r="L7599" i="19"/>
  <c r="L7110" i="19" s="1"/>
  <c r="K8250" i="19"/>
  <c r="I8795" i="19"/>
  <c r="K6222" i="19"/>
  <c r="K4938" i="19"/>
  <c r="K7457" i="19"/>
  <c r="K7470" i="19"/>
  <c r="L2335" i="19"/>
  <c r="L8400" i="19" s="1"/>
  <c r="L6208" i="19"/>
  <c r="L6594" i="19"/>
  <c r="B4902" i="19"/>
  <c r="B4910" i="19" s="1"/>
  <c r="L443" i="19"/>
  <c r="L4442" i="19" s="1"/>
  <c r="L626" i="19"/>
  <c r="B2985" i="19"/>
  <c r="B2993" i="19" s="1"/>
  <c r="B7917" i="19"/>
  <c r="B7925" i="19" s="1"/>
  <c r="B414" i="19"/>
  <c r="B1998" i="19"/>
  <c r="B2006" i="19" s="1"/>
  <c r="L4895" i="19"/>
  <c r="L6083" i="19"/>
  <c r="L560" i="19" s="1"/>
  <c r="L1991" i="19"/>
  <c r="L3994" i="19" s="1"/>
  <c r="L2042" i="19"/>
  <c r="L2177" i="19"/>
  <c r="L6215" i="19" s="1"/>
  <c r="L4931" i="19"/>
  <c r="L5241" i="19"/>
  <c r="B7918" i="19"/>
  <c r="B7926" i="19" s="1"/>
  <c r="L3117" i="19"/>
  <c r="L4653" i="19" s="1"/>
  <c r="F3438" i="19"/>
  <c r="L3814" i="19"/>
  <c r="L7918" i="19" s="1"/>
  <c r="L3987" i="19"/>
  <c r="L1998" i="19" s="1"/>
  <c r="B2516" i="19"/>
  <c r="I2550" i="19"/>
  <c r="E2549" i="19"/>
  <c r="E3065" i="19"/>
  <c r="E3167" i="19"/>
  <c r="E3132" i="19"/>
  <c r="H3731" i="19"/>
  <c r="E3731" i="19"/>
  <c r="H3398" i="19"/>
  <c r="H384" i="19" s="1"/>
  <c r="H2350" i="19"/>
  <c r="C1421" i="19"/>
  <c r="AH3586" i="19"/>
  <c r="F3588" i="19" s="1"/>
  <c r="F4115" i="19" s="1"/>
  <c r="H4123" i="19" s="1"/>
  <c r="AL3586" i="19"/>
  <c r="I4266" i="19"/>
  <c r="I8538" i="19"/>
  <c r="K8546" i="19" s="1"/>
  <c r="I4412" i="19"/>
  <c r="I4399" i="19"/>
  <c r="I8540" i="19" s="1"/>
  <c r="K8548" i="19" s="1"/>
  <c r="B4450" i="19"/>
  <c r="AL4394" i="19"/>
  <c r="AG4643" i="19"/>
  <c r="E4645" i="19" s="1"/>
  <c r="E3123" i="19" s="1"/>
  <c r="K3066" i="19"/>
  <c r="L7916" i="19"/>
  <c r="B3604" i="19"/>
  <c r="D3604" i="19"/>
  <c r="K3507" i="19"/>
  <c r="AL4138" i="19"/>
  <c r="E4945" i="19"/>
  <c r="C7461" i="19"/>
  <c r="E7469" i="19" s="1"/>
  <c r="L4325" i="19"/>
  <c r="L7429" i="19" s="1"/>
  <c r="F3815" i="19"/>
  <c r="F3816" i="19" s="1"/>
  <c r="F3398" i="19"/>
  <c r="F384" i="19" s="1"/>
  <c r="L3395" i="19"/>
  <c r="L381" i="19" s="1"/>
  <c r="C6909" i="19"/>
  <c r="E6917" i="19" s="1"/>
  <c r="AH372" i="19"/>
  <c r="F374" i="19" s="1"/>
  <c r="F3402" i="19" s="1"/>
  <c r="H3410" i="19" s="1"/>
  <c r="AL372" i="19"/>
  <c r="AE3586" i="19"/>
  <c r="C3588" i="19" s="1"/>
  <c r="C3603" i="19" s="1"/>
  <c r="AG3586" i="19"/>
  <c r="E3588" i="19" s="1"/>
  <c r="E3603" i="19" s="1"/>
  <c r="AJ3586" i="19"/>
  <c r="H3588" i="19" s="1"/>
  <c r="H4115" i="19" s="1"/>
  <c r="F4123" i="19" s="1"/>
  <c r="H5256" i="19"/>
  <c r="I5363" i="19"/>
  <c r="I8141" i="19"/>
  <c r="I4933" i="19"/>
  <c r="E4933" i="19"/>
  <c r="E7461" i="19"/>
  <c r="C7469" i="19" s="1"/>
  <c r="C4945" i="19"/>
  <c r="F7646" i="19"/>
  <c r="B6568" i="19"/>
  <c r="B6576" i="19" s="1"/>
  <c r="B7085" i="19"/>
  <c r="C3341" i="19"/>
  <c r="K7605" i="19"/>
  <c r="K7104" i="19"/>
  <c r="K7117" i="19"/>
  <c r="E8178" i="19"/>
  <c r="H1457" i="19"/>
  <c r="I2313" i="19"/>
  <c r="B2248" i="19"/>
  <c r="B5807" i="19" s="1"/>
  <c r="I2248" i="19"/>
  <c r="K5807" i="19" s="1"/>
  <c r="E8720" i="19"/>
  <c r="E3563" i="19"/>
  <c r="C3571" i="19" s="1"/>
  <c r="L7663" i="19"/>
  <c r="L8754" i="19" s="1"/>
  <c r="K6642" i="19"/>
  <c r="L7802" i="19"/>
  <c r="L2304" i="19" s="1"/>
  <c r="K1621" i="19"/>
  <c r="I7748" i="19" s="1"/>
  <c r="K6175" i="19"/>
  <c r="I2708" i="19"/>
  <c r="I6267" i="19"/>
  <c r="I2710" i="19" s="1"/>
  <c r="K6224" i="19"/>
  <c r="K2185" i="19"/>
  <c r="K6210" i="19"/>
  <c r="K4259" i="19"/>
  <c r="I4267" i="19" s="1"/>
  <c r="K6386" i="19"/>
  <c r="K6373" i="19"/>
  <c r="K6188" i="19"/>
  <c r="F6568" i="19"/>
  <c r="H6576" i="19" s="1"/>
  <c r="F7085" i="19"/>
  <c r="C2581" i="19"/>
  <c r="B3668" i="19"/>
  <c r="D3732" i="19"/>
  <c r="I3732" i="19"/>
  <c r="AM3810" i="19"/>
  <c r="L3815" i="19" s="1"/>
  <c r="L7919" i="19" s="1"/>
  <c r="H4451" i="19"/>
  <c r="L8126" i="19"/>
  <c r="L6634" i="19" s="1"/>
  <c r="AM6262" i="19"/>
  <c r="K4086" i="19"/>
  <c r="AJ4421" i="19"/>
  <c r="H4397" i="19" s="1"/>
  <c r="H8538" i="19" s="1"/>
  <c r="F8546" i="19" s="1"/>
  <c r="AG4432" i="19"/>
  <c r="E4434" i="19" s="1"/>
  <c r="E449" i="19" s="1"/>
  <c r="AE4520" i="19"/>
  <c r="C4522" i="19" s="1"/>
  <c r="C1516" i="19" s="1"/>
  <c r="AJ4555" i="19"/>
  <c r="H4557" i="19" s="1"/>
  <c r="H2048" i="19" s="1"/>
  <c r="AL4643" i="19"/>
  <c r="AL4165" i="19"/>
  <c r="I4259" i="19"/>
  <c r="K4267" i="19" s="1"/>
  <c r="I6386" i="19"/>
  <c r="I6373" i="19"/>
  <c r="C601" i="19"/>
  <c r="E609" i="19" s="1"/>
  <c r="C6720" i="19"/>
  <c r="D7085" i="19"/>
  <c r="H3132" i="19"/>
  <c r="AL4710" i="19"/>
  <c r="AH4754" i="19"/>
  <c r="F4756" i="19" s="1"/>
  <c r="F5353" i="19" s="1"/>
  <c r="H5361" i="19" s="1"/>
  <c r="AL4754" i="19"/>
  <c r="L4756" i="19" s="1"/>
  <c r="L5353" i="19" s="1"/>
  <c r="AH4822" i="19"/>
  <c r="F4824" i="19" s="1"/>
  <c r="F6424" i="19" s="1"/>
  <c r="AH4859" i="19"/>
  <c r="F4825" i="19" s="1"/>
  <c r="F6425" i="19" s="1"/>
  <c r="AJ4859" i="19"/>
  <c r="H4825" i="19" s="1"/>
  <c r="AJ4892" i="19"/>
  <c r="H4894" i="19" s="1"/>
  <c r="H6973" i="19" s="1"/>
  <c r="I6568" i="19"/>
  <c r="K6576" i="19" s="1"/>
  <c r="I7085" i="19"/>
  <c r="I7072" i="19"/>
  <c r="H3065" i="19"/>
  <c r="L3588" i="19"/>
  <c r="L4115" i="19" s="1"/>
  <c r="K2058" i="19"/>
  <c r="B2058" i="19"/>
  <c r="AJ4611" i="19"/>
  <c r="H4613" i="19" s="1"/>
  <c r="H2609" i="19" s="1"/>
  <c r="C3636" i="19"/>
  <c r="AG4710" i="19"/>
  <c r="E4712" i="19" s="1"/>
  <c r="E4147" i="19" s="1"/>
  <c r="AL4995" i="19"/>
  <c r="F3167" i="19"/>
  <c r="F4328" i="19"/>
  <c r="F3827" i="19"/>
  <c r="L3398" i="19"/>
  <c r="L384" i="19" s="1"/>
  <c r="C3563" i="19"/>
  <c r="E3571" i="19" s="1"/>
  <c r="F2116" i="19"/>
  <c r="C3783" i="19"/>
  <c r="C6912" i="19" s="1"/>
  <c r="C2350" i="19"/>
  <c r="B5326" i="19"/>
  <c r="E628" i="19"/>
  <c r="E15" i="19" s="1"/>
  <c r="B7606" i="19"/>
  <c r="B7614" i="19" s="1"/>
  <c r="L7103" i="19"/>
  <c r="L7606" i="19" s="1"/>
  <c r="L7199" i="19"/>
  <c r="L633" i="19" s="1"/>
  <c r="L7455" i="19"/>
  <c r="L4938" i="19" s="1"/>
  <c r="C7565" i="19"/>
  <c r="C7580" i="19" s="1"/>
  <c r="E7565" i="19"/>
  <c r="E6601" i="19" s="1"/>
  <c r="H7565" i="19"/>
  <c r="H7580" i="19" s="1"/>
  <c r="L7565" i="19"/>
  <c r="L6601" i="19" s="1"/>
  <c r="J7565" i="19"/>
  <c r="K7950" i="19"/>
  <c r="I7958" i="19" s="1"/>
  <c r="K4360" i="19"/>
  <c r="K4373" i="19"/>
  <c r="B3540" i="19"/>
  <c r="K3540" i="19"/>
  <c r="F2314" i="19"/>
  <c r="D7168" i="19"/>
  <c r="D8723" i="19" s="1"/>
  <c r="I2282" i="19"/>
  <c r="C2268" i="19"/>
  <c r="C2283" i="19" s="1"/>
  <c r="C2058" i="19"/>
  <c r="C2248" i="19"/>
  <c r="E5807" i="19" s="1"/>
  <c r="C6813" i="19"/>
  <c r="E6821" i="19" s="1"/>
  <c r="D1973" i="19"/>
  <c r="F7148" i="19"/>
  <c r="B3476" i="19"/>
  <c r="I3476" i="19"/>
  <c r="I3509" i="19"/>
  <c r="C3508" i="19"/>
  <c r="I2005" i="19"/>
  <c r="I4002" i="19"/>
  <c r="I1692" i="19"/>
  <c r="K1700" i="19" s="1"/>
  <c r="I7770" i="19"/>
  <c r="I175" i="19" s="1"/>
  <c r="AH4547" i="19"/>
  <c r="F4523" i="19" s="1"/>
  <c r="F1517" i="19" s="1"/>
  <c r="AH4555" i="19"/>
  <c r="F4557" i="19" s="1"/>
  <c r="F2048" i="19" s="1"/>
  <c r="AL4555" i="19"/>
  <c r="AM4555" i="19" s="1"/>
  <c r="AG4611" i="19"/>
  <c r="E4613" i="19" s="1"/>
  <c r="E2609" i="19" s="1"/>
  <c r="AE4643" i="19"/>
  <c r="C4645" i="19" s="1"/>
  <c r="C3123" i="19" s="1"/>
  <c r="AJ4643" i="19"/>
  <c r="H4645" i="19" s="1"/>
  <c r="H3123" i="19" s="1"/>
  <c r="F3820" i="19"/>
  <c r="F7912" i="19"/>
  <c r="F3822" i="19" s="1"/>
  <c r="I7818" i="19"/>
  <c r="I2305" i="19"/>
  <c r="K2313" i="19" s="1"/>
  <c r="I7805" i="19"/>
  <c r="I176" i="19" s="1"/>
  <c r="K4365" i="19"/>
  <c r="I4373" i="19" s="1"/>
  <c r="K7958" i="19"/>
  <c r="K7945" i="19"/>
  <c r="AE4710" i="19"/>
  <c r="C4712" i="19" s="1"/>
  <c r="C4147" i="19" s="1"/>
  <c r="AJ4710" i="19"/>
  <c r="H4712" i="19" s="1"/>
  <c r="H4147" i="19" s="1"/>
  <c r="AE4737" i="19"/>
  <c r="C4713" i="19" s="1"/>
  <c r="C4148" i="19" s="1"/>
  <c r="AJ4737" i="19"/>
  <c r="H4713" i="19" s="1"/>
  <c r="H4148" i="19" s="1"/>
  <c r="AE4754" i="19"/>
  <c r="C4756" i="19" s="1"/>
  <c r="AJ4754" i="19"/>
  <c r="H4756" i="19" s="1"/>
  <c r="H5353" i="19" s="1"/>
  <c r="AL4892" i="19"/>
  <c r="AM4892" i="19" s="1"/>
  <c r="AG4547" i="19"/>
  <c r="E4523" i="19" s="1"/>
  <c r="E1517" i="19" s="1"/>
  <c r="AG4555" i="19"/>
  <c r="E4557" i="19" s="1"/>
  <c r="E2048" i="19" s="1"/>
  <c r="AH4643" i="19"/>
  <c r="F4645" i="19" s="1"/>
  <c r="F3123" i="19" s="1"/>
  <c r="AD4710" i="19"/>
  <c r="B4712" i="19" s="1"/>
  <c r="AH4710" i="19"/>
  <c r="F4712" i="19" s="1"/>
  <c r="F4147" i="19" s="1"/>
  <c r="AF4754" i="19"/>
  <c r="D4756" i="19" s="1"/>
  <c r="D5353" i="19" s="1"/>
  <c r="D5361" i="19" s="1"/>
  <c r="AE4822" i="19"/>
  <c r="C4824" i="19" s="1"/>
  <c r="C4839" i="19" s="1"/>
  <c r="AH4033" i="19"/>
  <c r="F4035" i="19" s="1"/>
  <c r="AG4249" i="19"/>
  <c r="E4251" i="19" s="1"/>
  <c r="AF4276" i="19"/>
  <c r="D4252" i="19" s="1"/>
  <c r="D6378" i="19" s="1"/>
  <c r="D6386" i="19" s="1"/>
  <c r="AG4394" i="19"/>
  <c r="E4396" i="19" s="1"/>
  <c r="E8537" i="19" s="1"/>
  <c r="C8545" i="19" s="1"/>
  <c r="AJ4394" i="19"/>
  <c r="H4396" i="19" s="1"/>
  <c r="AD4394" i="19"/>
  <c r="B4396" i="19" s="1"/>
  <c r="B8537" i="19" s="1"/>
  <c r="AH4394" i="19"/>
  <c r="F4396" i="19" s="1"/>
  <c r="F8537" i="19" s="1"/>
  <c r="H8545" i="19" s="1"/>
  <c r="AF4421" i="19"/>
  <c r="D4397" i="19" s="1"/>
  <c r="D8538" i="19" s="1"/>
  <c r="AL4421" i="19"/>
  <c r="L4397" i="19" s="1"/>
  <c r="L8538" i="19" s="1"/>
  <c r="AG4421" i="19"/>
  <c r="E4397" i="19" s="1"/>
  <c r="E8538" i="19" s="1"/>
  <c r="C8546" i="19" s="1"/>
  <c r="AG4427" i="19"/>
  <c r="E4398" i="19" s="1"/>
  <c r="AF4432" i="19"/>
  <c r="D4434" i="19" s="1"/>
  <c r="D449" i="19" s="1"/>
  <c r="AL4432" i="19"/>
  <c r="I4451" i="19"/>
  <c r="AD4520" i="19"/>
  <c r="B4522" i="19" s="1"/>
  <c r="B1516" i="19" s="1"/>
  <c r="AL4520" i="19"/>
  <c r="AG4520" i="19"/>
  <c r="E4522" i="19" s="1"/>
  <c r="E1516" i="19" s="1"/>
  <c r="AJ4822" i="19"/>
  <c r="H4824" i="19" s="1"/>
  <c r="H6424" i="19" s="1"/>
  <c r="F6432" i="19" s="1"/>
  <c r="AH4249" i="19"/>
  <c r="F4251" i="19" s="1"/>
  <c r="F6377" i="19" s="1"/>
  <c r="H6385" i="19" s="1"/>
  <c r="AH4611" i="19"/>
  <c r="F4613" i="19" s="1"/>
  <c r="F2609" i="19" s="1"/>
  <c r="AL4611" i="19"/>
  <c r="AE4892" i="19"/>
  <c r="C4894" i="19" s="1"/>
  <c r="C6973" i="19" s="1"/>
  <c r="E6981" i="19" s="1"/>
  <c r="E2581" i="19"/>
  <c r="AG3014" i="19"/>
  <c r="E3016" i="19" s="1"/>
  <c r="E2507" i="19" s="1"/>
  <c r="AH3014" i="19"/>
  <c r="F3016" i="19" s="1"/>
  <c r="F2507" i="19" s="1"/>
  <c r="AM3323" i="19"/>
  <c r="AH3356" i="19"/>
  <c r="F3358" i="19" s="1"/>
  <c r="F8468" i="19" s="1"/>
  <c r="AM3490" i="19"/>
  <c r="L3492" i="19"/>
  <c r="L1965" i="19" s="1"/>
  <c r="L3495" i="19"/>
  <c r="L1968" i="19" s="1"/>
  <c r="C1973" i="19"/>
  <c r="C2057" i="19"/>
  <c r="C4565" i="19"/>
  <c r="E4573" i="19" s="1"/>
  <c r="C2281" i="19"/>
  <c r="C4451" i="19"/>
  <c r="E2850" i="19"/>
  <c r="H2850" i="19"/>
  <c r="D3133" i="19"/>
  <c r="E4199" i="19"/>
  <c r="F4450" i="19"/>
  <c r="K1455" i="19"/>
  <c r="H3475" i="19"/>
  <c r="C2007" i="19"/>
  <c r="K2617" i="19"/>
  <c r="I2781" i="19"/>
  <c r="AF2332" i="19"/>
  <c r="D2334" i="19" s="1"/>
  <c r="D8399" i="19" s="1"/>
  <c r="D8407" i="19" s="1"/>
  <c r="AE4291" i="19"/>
  <c r="C4293" i="19" s="1"/>
  <c r="AG4355" i="19"/>
  <c r="E4357" i="19" s="1"/>
  <c r="E4372" i="19" s="1"/>
  <c r="AE4432" i="19"/>
  <c r="C4434" i="19" s="1"/>
  <c r="C449" i="19" s="1"/>
  <c r="AJ4432" i="19"/>
  <c r="H4434" i="19" s="1"/>
  <c r="H449" i="19" s="1"/>
  <c r="K4451" i="19"/>
  <c r="C2993" i="19"/>
  <c r="H4052" i="19"/>
  <c r="AD4165" i="19"/>
  <c r="B4141" i="19" s="1"/>
  <c r="B4720" i="19" s="1"/>
  <c r="I2651" i="19"/>
  <c r="AH4520" i="19"/>
  <c r="F4522" i="19" s="1"/>
  <c r="I2841" i="19"/>
  <c r="K2849" i="19" s="1"/>
  <c r="I8432" i="19"/>
  <c r="I2843" i="19" s="1"/>
  <c r="H2248" i="19"/>
  <c r="F5807" i="19" s="1"/>
  <c r="B2781" i="19"/>
  <c r="L2781" i="19" s="1"/>
  <c r="D2781" i="19"/>
  <c r="F1421" i="19"/>
  <c r="AH4069" i="19"/>
  <c r="F4071" i="19" s="1"/>
  <c r="AE4394" i="19"/>
  <c r="C4396" i="19" s="1"/>
  <c r="C8537" i="19" s="1"/>
  <c r="AM7693" i="19"/>
  <c r="E7985" i="19"/>
  <c r="F7698" i="19"/>
  <c r="C7301" i="19"/>
  <c r="E7309" i="19" s="1"/>
  <c r="E2350" i="19"/>
  <c r="AD2600" i="19"/>
  <c r="B2602" i="19" s="1"/>
  <c r="C8178" i="19"/>
  <c r="H6175" i="19"/>
  <c r="E7301" i="19"/>
  <c r="C7309" i="19" s="1"/>
  <c r="E4565" i="19"/>
  <c r="C4573" i="19" s="1"/>
  <c r="H5469" i="19"/>
  <c r="K3367" i="19"/>
  <c r="K8464" i="19"/>
  <c r="K3368" i="19" s="1"/>
  <c r="I8626" i="19"/>
  <c r="I5565" i="19"/>
  <c r="K5573" i="19" s="1"/>
  <c r="C8788" i="19"/>
  <c r="F8720" i="19"/>
  <c r="H5326" i="19"/>
  <c r="E391" i="19"/>
  <c r="K3477" i="19"/>
  <c r="L1657" i="19"/>
  <c r="I3031" i="19"/>
  <c r="K3541" i="19"/>
  <c r="D2717" i="19"/>
  <c r="H2717" i="19"/>
  <c r="I2801" i="19"/>
  <c r="I7850" i="19" s="1"/>
  <c r="K7858" i="19" s="1"/>
  <c r="I2056" i="19"/>
  <c r="I5566" i="19"/>
  <c r="K5574" i="19" s="1"/>
  <c r="I8613" i="19"/>
  <c r="I5567" i="19" s="1"/>
  <c r="I8627" i="19"/>
  <c r="H1421" i="19"/>
  <c r="AL4249" i="19"/>
  <c r="AE2975" i="19"/>
  <c r="C2977" i="19" s="1"/>
  <c r="AL2975" i="19"/>
  <c r="AM2975" i="19" s="1"/>
  <c r="AD4181" i="19"/>
  <c r="B4183" i="19" s="1"/>
  <c r="B5317" i="19" s="1"/>
  <c r="I2717" i="19"/>
  <c r="C2717" i="19"/>
  <c r="E2717" i="19"/>
  <c r="K2749" i="19"/>
  <c r="AL3014" i="19"/>
  <c r="AM3014" i="19" s="1"/>
  <c r="AD3221" i="19"/>
  <c r="B3223" i="19" s="1"/>
  <c r="AL4276" i="19"/>
  <c r="AH4291" i="19"/>
  <c r="F4293" i="19" s="1"/>
  <c r="F6941" i="19" s="1"/>
  <c r="AE4355" i="19"/>
  <c r="C4357" i="19" s="1"/>
  <c r="AJ4355" i="19"/>
  <c r="H4357" i="19" s="1"/>
  <c r="H7949" i="19" s="1"/>
  <c r="AD4355" i="19"/>
  <c r="B4357" i="19" s="1"/>
  <c r="B7949" i="19" s="1"/>
  <c r="AF4382" i="19"/>
  <c r="D4358" i="19" s="1"/>
  <c r="I1525" i="19"/>
  <c r="AG3259" i="19"/>
  <c r="E3261" i="19" s="1"/>
  <c r="E6877" i="19" s="1"/>
  <c r="C6885" i="19" s="1"/>
  <c r="AF3356" i="19"/>
  <c r="D3358" i="19" s="1"/>
  <c r="D8468" i="19" s="1"/>
  <c r="D8476" i="19" s="1"/>
  <c r="AE3581" i="19"/>
  <c r="C3558" i="19" s="1"/>
  <c r="C3559" i="19" s="1"/>
  <c r="C3059" i="19" s="1"/>
  <c r="AD3976" i="19"/>
  <c r="B3952" i="19" s="1"/>
  <c r="B1480" i="19" s="1"/>
  <c r="AD3984" i="19"/>
  <c r="B3986" i="19" s="1"/>
  <c r="B1997" i="19" s="1"/>
  <c r="AJ4033" i="19"/>
  <c r="H4035" i="19" s="1"/>
  <c r="AH4355" i="19"/>
  <c r="F4357" i="19" s="1"/>
  <c r="F7949" i="19" s="1"/>
  <c r="AE4382" i="19"/>
  <c r="C4358" i="19" s="1"/>
  <c r="C7950" i="19" s="1"/>
  <c r="E7958" i="19" s="1"/>
  <c r="K3959" i="19"/>
  <c r="I3967" i="19" s="1"/>
  <c r="K1488" i="19"/>
  <c r="I7775" i="19"/>
  <c r="K7783" i="19" s="1"/>
  <c r="I1700" i="19"/>
  <c r="I8365" i="19"/>
  <c r="F3499" i="19"/>
  <c r="H3507" i="19" s="1"/>
  <c r="F1973" i="19"/>
  <c r="C3501" i="19"/>
  <c r="E3509" i="19" s="1"/>
  <c r="C1975" i="19"/>
  <c r="E3501" i="19"/>
  <c r="E1961" i="19"/>
  <c r="I3994" i="19"/>
  <c r="K4002" i="19" s="1"/>
  <c r="I1993" i="19"/>
  <c r="K3995" i="19"/>
  <c r="I4003" i="19" s="1"/>
  <c r="K2007" i="19"/>
  <c r="E4566" i="19"/>
  <c r="C4574" i="19" s="1"/>
  <c r="E2058" i="19"/>
  <c r="I2115" i="19"/>
  <c r="I5173" i="19"/>
  <c r="K5181" i="19" s="1"/>
  <c r="F2280" i="19"/>
  <c r="F7301" i="19"/>
  <c r="H7309" i="19" s="1"/>
  <c r="I7809" i="19"/>
  <c r="K7817" i="19" s="1"/>
  <c r="I2300" i="19"/>
  <c r="I58" i="19" s="1"/>
  <c r="I3064" i="19"/>
  <c r="C7365" i="19"/>
  <c r="E7373" i="19" s="1"/>
  <c r="I2956" i="19"/>
  <c r="H2750" i="19"/>
  <c r="H1904" i="19"/>
  <c r="K4449" i="19"/>
  <c r="E4450" i="19"/>
  <c r="C4450" i="19"/>
  <c r="H7393" i="19"/>
  <c r="H3758" i="19" s="1"/>
  <c r="K7702" i="19"/>
  <c r="I7710" i="19" s="1"/>
  <c r="C3476" i="19"/>
  <c r="I2994" i="19"/>
  <c r="K4199" i="19"/>
  <c r="AM8233" i="19"/>
  <c r="K8067" i="19"/>
  <c r="I8075" i="19" s="1"/>
  <c r="I7545" i="19"/>
  <c r="K8065" i="19"/>
  <c r="I8073" i="19" s="1"/>
  <c r="I7543" i="19"/>
  <c r="I8067" i="19"/>
  <c r="K8075" i="19" s="1"/>
  <c r="K7545" i="19"/>
  <c r="I8065" i="19"/>
  <c r="K8073" i="19" s="1"/>
  <c r="K7543" i="19"/>
  <c r="F8129" i="19"/>
  <c r="B7543" i="19"/>
  <c r="B7564" i="19"/>
  <c r="D7564" i="19"/>
  <c r="F7564" i="19"/>
  <c r="C4940" i="19"/>
  <c r="E4948" i="19" s="1"/>
  <c r="L7476" i="19"/>
  <c r="D2517" i="19"/>
  <c r="D2581" i="19"/>
  <c r="H6609" i="19"/>
  <c r="H6001" i="19"/>
  <c r="D6609" i="19"/>
  <c r="D6001" i="19"/>
  <c r="B6609" i="19"/>
  <c r="K6608" i="19"/>
  <c r="K6000" i="19"/>
  <c r="H6610" i="19"/>
  <c r="D6610" i="19"/>
  <c r="I6608" i="19"/>
  <c r="I6000" i="19"/>
  <c r="AH2600" i="19"/>
  <c r="F2602" i="19" s="1"/>
  <c r="AL2865" i="19"/>
  <c r="H3296" i="19"/>
  <c r="AH3259" i="19"/>
  <c r="F3261" i="19" s="1"/>
  <c r="F6877" i="19" s="1"/>
  <c r="H6885" i="19" s="1"/>
  <c r="AD5308" i="19"/>
  <c r="B5310" i="19" s="1"/>
  <c r="AH5308" i="19"/>
  <c r="F5310" i="19" s="1"/>
  <c r="F5313" i="19" s="1"/>
  <c r="F108" i="19" s="1"/>
  <c r="AE5308" i="19"/>
  <c r="C5310" i="19" s="1"/>
  <c r="C5313" i="19" s="1"/>
  <c r="AJ5308" i="19"/>
  <c r="H5310" i="19" s="1"/>
  <c r="H5313" i="19" s="1"/>
  <c r="AE3014" i="19"/>
  <c r="C3016" i="19" s="1"/>
  <c r="AH2332" i="19"/>
  <c r="F2334" i="19" s="1"/>
  <c r="F8399" i="19" s="1"/>
  <c r="H8407" i="19" s="1"/>
  <c r="AJ3014" i="19"/>
  <c r="H3016" i="19" s="1"/>
  <c r="K1420" i="19"/>
  <c r="H2516" i="19"/>
  <c r="AL3221" i="19"/>
  <c r="L3223" i="19" s="1"/>
  <c r="L6303" i="19" s="1"/>
  <c r="AG3581" i="19"/>
  <c r="E3558" i="19" s="1"/>
  <c r="F2350" i="19"/>
  <c r="B2350" i="19"/>
  <c r="L2101" i="19"/>
  <c r="L5174" i="19" s="1"/>
  <c r="C3296" i="19"/>
  <c r="C71" i="19" s="1"/>
  <c r="AM3114" i="19"/>
  <c r="C6345" i="19"/>
  <c r="E6353" i="19" s="1"/>
  <c r="E6345" i="19"/>
  <c r="C6353" i="19" s="1"/>
  <c r="H2192" i="19"/>
  <c r="AF2600" i="19"/>
  <c r="D2602" i="19" s="1"/>
  <c r="AE3221" i="19"/>
  <c r="C3223" i="19" s="1"/>
  <c r="E3398" i="19"/>
  <c r="E384" i="19" s="1"/>
  <c r="C2282" i="19"/>
  <c r="H2282" i="19"/>
  <c r="H8142" i="19"/>
  <c r="H7698" i="19"/>
  <c r="D6643" i="19"/>
  <c r="B8720" i="19"/>
  <c r="F7072" i="19"/>
  <c r="H6969" i="19"/>
  <c r="E8133" i="19"/>
  <c r="C8141" i="19" s="1"/>
  <c r="C7506" i="19"/>
  <c r="C4309" i="19"/>
  <c r="F7201" i="19"/>
  <c r="D1935" i="19"/>
  <c r="I2268" i="19"/>
  <c r="I57" i="19" s="1"/>
  <c r="H1974" i="19"/>
  <c r="C1974" i="19"/>
  <c r="I2312" i="19"/>
  <c r="H1973" i="19"/>
  <c r="E3499" i="19"/>
  <c r="C3507" i="19" s="1"/>
  <c r="K3467" i="19"/>
  <c r="I3475" i="19" s="1"/>
  <c r="K1373" i="19"/>
  <c r="K2445" i="19" s="1"/>
  <c r="H4574" i="19"/>
  <c r="AE8744" i="19"/>
  <c r="C8746" i="19" s="1"/>
  <c r="AG8744" i="19"/>
  <c r="E8746" i="19" s="1"/>
  <c r="AJ8744" i="19"/>
  <c r="H8746" i="19" s="1"/>
  <c r="K3542" i="19"/>
  <c r="I2116" i="19"/>
  <c r="I2103" i="19"/>
  <c r="I5174" i="19"/>
  <c r="K5182" i="19" s="1"/>
  <c r="C7397" i="19"/>
  <c r="F8446" i="19"/>
  <c r="I6711" i="19"/>
  <c r="K6719" i="19" s="1"/>
  <c r="K3475" i="19"/>
  <c r="F3477" i="19"/>
  <c r="B1935" i="19"/>
  <c r="C1827" i="19"/>
  <c r="H1827" i="19"/>
  <c r="K2992" i="19"/>
  <c r="F3995" i="19"/>
  <c r="H4003" i="19" s="1"/>
  <c r="F2007" i="19"/>
  <c r="H8585" i="19"/>
  <c r="D2006" i="19"/>
  <c r="E1973" i="19"/>
  <c r="C1961" i="19"/>
  <c r="C3499" i="19"/>
  <c r="E3507" i="19" s="1"/>
  <c r="L3514" i="19"/>
  <c r="H8533" i="19"/>
  <c r="H4406" i="19" s="1"/>
  <c r="H7168" i="19"/>
  <c r="C8720" i="19"/>
  <c r="B6642" i="19"/>
  <c r="H458" i="19"/>
  <c r="I1457" i="19"/>
  <c r="I712" i="19"/>
  <c r="K6781" i="19"/>
  <c r="I6789" i="19" s="1"/>
  <c r="C3467" i="19"/>
  <c r="B1443" i="19"/>
  <c r="K6711" i="19"/>
  <c r="I6719" i="19" s="1"/>
  <c r="L6942" i="19"/>
  <c r="K3412" i="19"/>
  <c r="K2957" i="19"/>
  <c r="E2993" i="19"/>
  <c r="E1935" i="19"/>
  <c r="I240" i="19"/>
  <c r="H2041" i="19"/>
  <c r="AL2633" i="19"/>
  <c r="AM2633" i="19" s="1"/>
  <c r="AM8124" i="19"/>
  <c r="K4266" i="19"/>
  <c r="K4909" i="19"/>
  <c r="C7168" i="19"/>
  <c r="F8693" i="19"/>
  <c r="H5488" i="19"/>
  <c r="E1421" i="19"/>
  <c r="I713" i="19"/>
  <c r="I1629" i="19"/>
  <c r="I1421" i="19"/>
  <c r="K1386" i="19"/>
  <c r="K1687" i="19"/>
  <c r="K711" i="19"/>
  <c r="I3412" i="19"/>
  <c r="H1935" i="19"/>
  <c r="K1928" i="19"/>
  <c r="I1936" i="19" s="1"/>
  <c r="K2980" i="19"/>
  <c r="H2776" i="19"/>
  <c r="C8446" i="19"/>
  <c r="F2993" i="19"/>
  <c r="D8141" i="19"/>
  <c r="AD4249" i="19"/>
  <c r="B4251" i="19" s="1"/>
  <c r="L4251" i="19" s="1"/>
  <c r="L6377" i="19" s="1"/>
  <c r="AD4291" i="19"/>
  <c r="B4293" i="19" s="1"/>
  <c r="I3238" i="19"/>
  <c r="AL4069" i="19"/>
  <c r="AL1956" i="19"/>
  <c r="AM1956" i="19" s="1"/>
  <c r="AD7292" i="19"/>
  <c r="B7294" i="19" s="1"/>
  <c r="B2272" i="19" s="1"/>
  <c r="B2280" i="19" s="1"/>
  <c r="AF7292" i="19"/>
  <c r="D7294" i="19" s="1"/>
  <c r="AH7292" i="19"/>
  <c r="F7294" i="19" s="1"/>
  <c r="AL7292" i="19"/>
  <c r="AJ2865" i="19"/>
  <c r="H2867" i="19" s="1"/>
  <c r="H344" i="19" s="1"/>
  <c r="I1413" i="19"/>
  <c r="K1421" i="19" s="1"/>
  <c r="I2943" i="19"/>
  <c r="AJ2975" i="19"/>
  <c r="H2977" i="19" s="1"/>
  <c r="H2980" i="19" s="1"/>
  <c r="H64" i="19" s="1"/>
  <c r="AD3876" i="19"/>
  <c r="B3878" i="19" s="1"/>
  <c r="B3881" i="19" s="1"/>
  <c r="AE3259" i="19"/>
  <c r="C3261" i="19" s="1"/>
  <c r="AF3650" i="19"/>
  <c r="D3652" i="19" s="1"/>
  <c r="AH3650" i="19"/>
  <c r="F3652" i="19" s="1"/>
  <c r="AL3650" i="19"/>
  <c r="L3652" i="19" s="1"/>
  <c r="L5285" i="19" s="1"/>
  <c r="E1767" i="19"/>
  <c r="AJ1951" i="19"/>
  <c r="H1921" i="19" s="1"/>
  <c r="L2265" i="19"/>
  <c r="L7301" i="19" s="1"/>
  <c r="AE3984" i="19"/>
  <c r="C3986" i="19" s="1"/>
  <c r="C1997" i="19" s="1"/>
  <c r="F4909" i="19"/>
  <c r="AJ3246" i="19"/>
  <c r="H3224" i="19" s="1"/>
  <c r="AD3259" i="19"/>
  <c r="B3261" i="19" s="1"/>
  <c r="AG3388" i="19"/>
  <c r="E3360" i="19" s="1"/>
  <c r="E8470" i="19" s="1"/>
  <c r="C8478" i="19" s="1"/>
  <c r="AE3949" i="19"/>
  <c r="C3951" i="19" s="1"/>
  <c r="C1479" i="19" s="1"/>
  <c r="AL4033" i="19"/>
  <c r="AM4033" i="19" s="1"/>
  <c r="AE4069" i="19"/>
  <c r="C4071" i="19" s="1"/>
  <c r="C3088" i="19" s="1"/>
  <c r="K354" i="19"/>
  <c r="AF3014" i="19"/>
  <c r="D3016" i="19" s="1"/>
  <c r="D2507" i="19" s="1"/>
  <c r="AJ3079" i="19"/>
  <c r="H3081" i="19" s="1"/>
  <c r="AG3114" i="19"/>
  <c r="E3116" i="19" s="1"/>
  <c r="E3119" i="19" s="1"/>
  <c r="I6304" i="19"/>
  <c r="K6312" i="19" s="1"/>
  <c r="I3226" i="19"/>
  <c r="I3239" i="19"/>
  <c r="I7302" i="19"/>
  <c r="K7310" i="19" s="1"/>
  <c r="I2281" i="19"/>
  <c r="E2192" i="19"/>
  <c r="L3293" i="19"/>
  <c r="L7365" i="19" s="1"/>
  <c r="H3133" i="19"/>
  <c r="C4052" i="19"/>
  <c r="I2884" i="19"/>
  <c r="H3411" i="19"/>
  <c r="E2775" i="19"/>
  <c r="C2783" i="19" s="1"/>
  <c r="H2775" i="19"/>
  <c r="AE7196" i="19"/>
  <c r="C7198" i="19" s="1"/>
  <c r="AG7196" i="19"/>
  <c r="E7198" i="19" s="1"/>
  <c r="E632" i="19" s="1"/>
  <c r="C640" i="19" s="1"/>
  <c r="AJ7196" i="19"/>
  <c r="H7198" i="19" s="1"/>
  <c r="H632" i="19" s="1"/>
  <c r="F640" i="19" s="1"/>
  <c r="AD7260" i="19"/>
  <c r="AF7260" i="19"/>
  <c r="D7262" i="19" s="1"/>
  <c r="D1727" i="19" s="1"/>
  <c r="AH7260" i="19"/>
  <c r="AL7260" i="19"/>
  <c r="I2876" i="19"/>
  <c r="I354" i="19"/>
  <c r="I345" i="19"/>
  <c r="I2870" i="19"/>
  <c r="K6272" i="19"/>
  <c r="I6280" i="19" s="1"/>
  <c r="K2716" i="19"/>
  <c r="F3496" i="19"/>
  <c r="B1968" i="19"/>
  <c r="H1969" i="19" s="1"/>
  <c r="K3376" i="19"/>
  <c r="I4946" i="19"/>
  <c r="K4414" i="19"/>
  <c r="AE8201" i="19"/>
  <c r="C8203" i="19" s="1"/>
  <c r="AG8201" i="19"/>
  <c r="E8203" i="19" s="1"/>
  <c r="AJ8201" i="19"/>
  <c r="H8203" i="19" s="1"/>
  <c r="L891" i="19"/>
  <c r="H7647" i="19"/>
  <c r="K4201" i="19"/>
  <c r="AM2174" i="19"/>
  <c r="AD2698" i="19"/>
  <c r="B2700" i="19" s="1"/>
  <c r="B6271" i="19" s="1"/>
  <c r="AE2721" i="19"/>
  <c r="C2701" i="19" s="1"/>
  <c r="C6272" i="19" s="1"/>
  <c r="AJ2796" i="19"/>
  <c r="H2798" i="19" s="1"/>
  <c r="H7847" i="19" s="1"/>
  <c r="AF2831" i="19"/>
  <c r="D2833" i="19" s="1"/>
  <c r="AE2865" i="19"/>
  <c r="C2867" i="19" s="1"/>
  <c r="C344" i="19" s="1"/>
  <c r="AG2975" i="19"/>
  <c r="E2977" i="19" s="1"/>
  <c r="AG3009" i="19"/>
  <c r="E2979" i="19" s="1"/>
  <c r="AD3009" i="19"/>
  <c r="B2979" i="19" s="1"/>
  <c r="B1928" i="19" s="1"/>
  <c r="AH3009" i="19"/>
  <c r="F2979" i="19" s="1"/>
  <c r="AE3079" i="19"/>
  <c r="C3081" i="19" s="1"/>
  <c r="AE3114" i="19"/>
  <c r="C3116" i="19" s="1"/>
  <c r="AJ3114" i="19"/>
  <c r="H3116" i="19" s="1"/>
  <c r="AE3149" i="19"/>
  <c r="C3151" i="19" s="1"/>
  <c r="AJ3221" i="19"/>
  <c r="H3223" i="19" s="1"/>
  <c r="AG3246" i="19"/>
  <c r="E3224" i="19" s="1"/>
  <c r="E6304" i="19" s="1"/>
  <c r="C6312" i="19" s="1"/>
  <c r="AF3259" i="19"/>
  <c r="D3261" i="19" s="1"/>
  <c r="AL3259" i="19"/>
  <c r="AM3259" i="19" s="1"/>
  <c r="AE3388" i="19"/>
  <c r="C3360" i="19" s="1"/>
  <c r="C8470" i="19" s="1"/>
  <c r="AJ3388" i="19"/>
  <c r="H3360" i="19" s="1"/>
  <c r="H8470" i="19" s="1"/>
  <c r="AE3876" i="19"/>
  <c r="C3878" i="19" s="1"/>
  <c r="C413" i="19" s="1"/>
  <c r="AG3876" i="19"/>
  <c r="E3878" i="19" s="1"/>
  <c r="E3881" i="19" s="1"/>
  <c r="AJ3876" i="19"/>
  <c r="H3878" i="19" s="1"/>
  <c r="H413" i="19" s="1"/>
  <c r="AF3876" i="19"/>
  <c r="D3878" i="19" s="1"/>
  <c r="D3881" i="19" s="1"/>
  <c r="AH3876" i="19"/>
  <c r="F3878" i="19" s="1"/>
  <c r="F413" i="19" s="1"/>
  <c r="AL3876" i="19"/>
  <c r="AM3876" i="19" s="1"/>
  <c r="AG3949" i="19"/>
  <c r="E3951" i="19" s="1"/>
  <c r="E1479" i="19" s="1"/>
  <c r="AJ3949" i="19"/>
  <c r="H3951" i="19" s="1"/>
  <c r="H1479" i="19" s="1"/>
  <c r="AL3949" i="19"/>
  <c r="AL3976" i="19"/>
  <c r="AG3984" i="19"/>
  <c r="E3986" i="19" s="1"/>
  <c r="E1997" i="19" s="1"/>
  <c r="AJ3984" i="19"/>
  <c r="H3986" i="19" s="1"/>
  <c r="H1997" i="19" s="1"/>
  <c r="AF3984" i="19"/>
  <c r="D3986" i="19" s="1"/>
  <c r="AD4033" i="19"/>
  <c r="B4035" i="19" s="1"/>
  <c r="B2572" i="19" s="1"/>
  <c r="AG4069" i="19"/>
  <c r="E4071" i="19" s="1"/>
  <c r="E3088" i="19" s="1"/>
  <c r="AJ4069" i="19"/>
  <c r="H4071" i="19" s="1"/>
  <c r="H3088" i="19" s="1"/>
  <c r="AD4069" i="19"/>
  <c r="B4071" i="19" s="1"/>
  <c r="B4074" i="19" s="1"/>
  <c r="B79" i="19" s="1"/>
  <c r="AF4069" i="19"/>
  <c r="D4071" i="19" s="1"/>
  <c r="D3088" i="19" s="1"/>
  <c r="AE4138" i="19"/>
  <c r="C4140" i="19" s="1"/>
  <c r="AJ4138" i="19"/>
  <c r="H4140" i="19" s="1"/>
  <c r="H4719" i="19" s="1"/>
  <c r="AD4138" i="19"/>
  <c r="B4140" i="19" s="1"/>
  <c r="AF4138" i="19"/>
  <c r="D4140" i="19" s="1"/>
  <c r="D4155" i="19" s="1"/>
  <c r="AH4138" i="19"/>
  <c r="F4140" i="19" s="1"/>
  <c r="AF4165" i="19"/>
  <c r="D4141" i="19" s="1"/>
  <c r="D4720" i="19" s="1"/>
  <c r="AH4165" i="19"/>
  <c r="F4141" i="19" s="1"/>
  <c r="AE4165" i="19"/>
  <c r="C4141" i="19" s="1"/>
  <c r="C4720" i="19" s="1"/>
  <c r="E4728" i="19" s="1"/>
  <c r="AG4165" i="19"/>
  <c r="E4141" i="19" s="1"/>
  <c r="AJ4165" i="19"/>
  <c r="H4141" i="19" s="1"/>
  <c r="H4720" i="19" s="1"/>
  <c r="AE4181" i="19"/>
  <c r="C4183" i="19" s="1"/>
  <c r="AG4181" i="19"/>
  <c r="E4183" i="19" s="1"/>
  <c r="E5317" i="19" s="1"/>
  <c r="AJ4181" i="19"/>
  <c r="H4183" i="19" s="1"/>
  <c r="AH4181" i="19"/>
  <c r="F4183" i="19" s="1"/>
  <c r="F5317" i="19" s="1"/>
  <c r="AL4181" i="19"/>
  <c r="AM4181" i="19" s="1"/>
  <c r="AE4249" i="19"/>
  <c r="C4251" i="19" s="1"/>
  <c r="C6377" i="19" s="1"/>
  <c r="E6385" i="19" s="1"/>
  <c r="AJ4249" i="19"/>
  <c r="H4251" i="19" s="1"/>
  <c r="H6377" i="19" s="1"/>
  <c r="AE4276" i="19"/>
  <c r="C4252" i="19" s="1"/>
  <c r="C6378" i="19" s="1"/>
  <c r="E6386" i="19" s="1"/>
  <c r="AD4382" i="19"/>
  <c r="B4358" i="19" s="1"/>
  <c r="B7950" i="19" s="1"/>
  <c r="B7958" i="19" s="1"/>
  <c r="AH4382" i="19"/>
  <c r="F4358" i="19" s="1"/>
  <c r="F4373" i="19" s="1"/>
  <c r="AF5582" i="19"/>
  <c r="D5558" i="19" s="1"/>
  <c r="AL5582" i="19"/>
  <c r="AE5582" i="19"/>
  <c r="C5558" i="19" s="1"/>
  <c r="AD5585" i="19"/>
  <c r="B5559" i="19" s="1"/>
  <c r="AF5585" i="19"/>
  <c r="D5559" i="19" s="1"/>
  <c r="AG7765" i="19"/>
  <c r="E7767" i="19" s="1"/>
  <c r="AF7800" i="19"/>
  <c r="D7802" i="19" s="1"/>
  <c r="D2304" i="19" s="1"/>
  <c r="AD7827" i="19"/>
  <c r="B7803" i="19" s="1"/>
  <c r="AJ8082" i="19"/>
  <c r="H8058" i="19" s="1"/>
  <c r="AG8635" i="19"/>
  <c r="E8611" i="19" s="1"/>
  <c r="E5565" i="19" s="1"/>
  <c r="AD8744" i="19"/>
  <c r="B8746" i="19" s="1"/>
  <c r="AF8744" i="19"/>
  <c r="D8746" i="19" s="1"/>
  <c r="AH8744" i="19"/>
  <c r="F8746" i="19" s="1"/>
  <c r="AL8744" i="19"/>
  <c r="AG1951" i="19"/>
  <c r="E1921" i="19" s="1"/>
  <c r="E2986" i="19" s="1"/>
  <c r="AF4291" i="19"/>
  <c r="D4293" i="19" s="1"/>
  <c r="D6941" i="19" s="1"/>
  <c r="D6949" i="19" s="1"/>
  <c r="AE6836" i="19"/>
  <c r="C6838" i="19" s="1"/>
  <c r="AE6932" i="19"/>
  <c r="C6934" i="19" s="1"/>
  <c r="AG6932" i="19"/>
  <c r="E6934" i="19" s="1"/>
  <c r="AD6932" i="19"/>
  <c r="B6934" i="19" s="1"/>
  <c r="AL6964" i="19"/>
  <c r="AM6964" i="19" s="1"/>
  <c r="AD7067" i="19"/>
  <c r="B7069" i="19" s="1"/>
  <c r="L7069" i="19" s="1"/>
  <c r="L6567" i="19" s="1"/>
  <c r="AF7067" i="19"/>
  <c r="D7069" i="19" s="1"/>
  <c r="AE2600" i="19"/>
  <c r="C2602" i="19" s="1"/>
  <c r="AG2600" i="19"/>
  <c r="E2602" i="19" s="1"/>
  <c r="AG2633" i="19"/>
  <c r="E2635" i="19" s="1"/>
  <c r="AD3074" i="19"/>
  <c r="B3051" i="19" s="1"/>
  <c r="AF3114" i="19"/>
  <c r="D3116" i="19" s="1"/>
  <c r="D4652" i="19" s="1"/>
  <c r="D4660" i="19" s="1"/>
  <c r="AE4547" i="19"/>
  <c r="C4523" i="19" s="1"/>
  <c r="AJ4547" i="19"/>
  <c r="H4523" i="19" s="1"/>
  <c r="AJ8491" i="19"/>
  <c r="H8463" i="19" s="1"/>
  <c r="H3367" i="19" s="1"/>
  <c r="F3375" i="19" s="1"/>
  <c r="AJ2698" i="19"/>
  <c r="H2700" i="19" s="1"/>
  <c r="H6271" i="19" s="1"/>
  <c r="F6279" i="19" s="1"/>
  <c r="AH2732" i="19"/>
  <c r="F2734" i="19" s="1"/>
  <c r="AL2854" i="19"/>
  <c r="AH2865" i="19"/>
  <c r="F2867" i="19" s="1"/>
  <c r="F344" i="19" s="1"/>
  <c r="AD2965" i="19"/>
  <c r="B2941" i="19" s="1"/>
  <c r="B1412" i="19" s="1"/>
  <c r="AH2965" i="19"/>
  <c r="F2941" i="19" s="1"/>
  <c r="F1412" i="19" s="1"/>
  <c r="AH3079" i="19"/>
  <c r="F3081" i="19" s="1"/>
  <c r="AH3221" i="19"/>
  <c r="F3223" i="19" s="1"/>
  <c r="F3238" i="19" s="1"/>
  <c r="AJ3259" i="19"/>
  <c r="H3261" i="19" s="1"/>
  <c r="H6877" i="19" s="1"/>
  <c r="AJ3356" i="19"/>
  <c r="H3358" i="19" s="1"/>
  <c r="H8468" i="19" s="1"/>
  <c r="F8476" i="19" s="1"/>
  <c r="AF4249" i="19"/>
  <c r="D4251" i="19" s="1"/>
  <c r="D6377" i="19" s="1"/>
  <c r="AD4276" i="19"/>
  <c r="B4252" i="19" s="1"/>
  <c r="B4267" i="19" s="1"/>
  <c r="AH4276" i="19"/>
  <c r="F4252" i="19" s="1"/>
  <c r="F6378" i="19" s="1"/>
  <c r="H6386" i="19" s="1"/>
  <c r="B458" i="19"/>
  <c r="K458" i="19"/>
  <c r="D640" i="19"/>
  <c r="AG1874" i="19"/>
  <c r="E1850" i="19" s="1"/>
  <c r="AL1951" i="19"/>
  <c r="AJ4995" i="19"/>
  <c r="H4971" i="19" s="1"/>
  <c r="H7990" i="19" s="1"/>
  <c r="F7998" i="19" s="1"/>
  <c r="AE5010" i="19"/>
  <c r="C5012" i="19" s="1"/>
  <c r="C5015" i="19" s="1"/>
  <c r="C8579" i="19" s="1"/>
  <c r="F8464" i="19"/>
  <c r="F3368" i="19" s="1"/>
  <c r="K3830" i="19"/>
  <c r="I3830" i="19"/>
  <c r="D391" i="19"/>
  <c r="K608" i="19"/>
  <c r="B2850" i="19"/>
  <c r="F2387" i="19"/>
  <c r="B3411" i="19"/>
  <c r="D3411" i="19"/>
  <c r="D3476" i="19"/>
  <c r="C3477" i="19"/>
  <c r="AH1647" i="19"/>
  <c r="F1649" i="19" s="1"/>
  <c r="F6781" i="19" s="1"/>
  <c r="H6789" i="19" s="1"/>
  <c r="AG1671" i="19"/>
  <c r="E1650" i="19" s="1"/>
  <c r="E6782" i="19" s="1"/>
  <c r="D1767" i="19"/>
  <c r="AL2332" i="19"/>
  <c r="AL2369" i="19"/>
  <c r="AH6932" i="19"/>
  <c r="F6934" i="19" s="1"/>
  <c r="F4300" i="19" s="1"/>
  <c r="AF4547" i="19"/>
  <c r="D4523" i="19" s="1"/>
  <c r="D1517" i="19" s="1"/>
  <c r="AE7693" i="19"/>
  <c r="C7695" i="19" s="1"/>
  <c r="C665" i="19" s="1"/>
  <c r="AH7940" i="19"/>
  <c r="F7942" i="19" s="1"/>
  <c r="AJ7980" i="19"/>
  <c r="H7982" i="19" s="1"/>
  <c r="H4977" i="19" s="1"/>
  <c r="AD8459" i="19"/>
  <c r="B8461" i="19" s="1"/>
  <c r="AD8555" i="19"/>
  <c r="B8531" i="19" s="1"/>
  <c r="B4404" i="19" s="1"/>
  <c r="B4412" i="19" s="1"/>
  <c r="AF8639" i="19"/>
  <c r="D8612" i="19" s="1"/>
  <c r="D5566" i="19" s="1"/>
  <c r="K8437" i="19"/>
  <c r="I8445" i="19" s="1"/>
  <c r="K2836" i="19"/>
  <c r="K8439" i="19" s="1"/>
  <c r="AL1534" i="19"/>
  <c r="AG1574" i="19"/>
  <c r="E1547" i="19" s="1"/>
  <c r="E5140" i="19" s="1"/>
  <c r="C5148" i="19" s="1"/>
  <c r="AE3356" i="19"/>
  <c r="C3358" i="19" s="1"/>
  <c r="C8468" i="19" s="1"/>
  <c r="E8476" i="19" s="1"/>
  <c r="AG3356" i="19"/>
  <c r="E3358" i="19" s="1"/>
  <c r="E8468" i="19" s="1"/>
  <c r="C8476" i="19" s="1"/>
  <c r="AD3356" i="19"/>
  <c r="B3358" i="19" s="1"/>
  <c r="AL3356" i="19"/>
  <c r="AM3356" i="19" s="1"/>
  <c r="AD3949" i="19"/>
  <c r="B3951" i="19" s="1"/>
  <c r="B1479" i="19" s="1"/>
  <c r="AF3949" i="19"/>
  <c r="D3951" i="19" s="1"/>
  <c r="D1479" i="19" s="1"/>
  <c r="AH3949" i="19"/>
  <c r="F3951" i="19" s="1"/>
  <c r="F1479" i="19" s="1"/>
  <c r="AH3984" i="19"/>
  <c r="F3986" i="19" s="1"/>
  <c r="F1997" i="19" s="1"/>
  <c r="AL3984" i="19"/>
  <c r="AM3984" i="19" s="1"/>
  <c r="AE4033" i="19"/>
  <c r="C4035" i="19" s="1"/>
  <c r="AF4181" i="19"/>
  <c r="D4183" i="19" s="1"/>
  <c r="D5317" i="19" s="1"/>
  <c r="AL4355" i="19"/>
  <c r="AG4382" i="19"/>
  <c r="E4358" i="19" s="1"/>
  <c r="AD4555" i="19"/>
  <c r="B4557" i="19" s="1"/>
  <c r="B2048" i="19" s="1"/>
  <c r="AF5555" i="19"/>
  <c r="D5557" i="19" s="1"/>
  <c r="D8617" i="19" s="1"/>
  <c r="AE5555" i="19"/>
  <c r="C5557" i="19" s="1"/>
  <c r="AJ5555" i="19"/>
  <c r="H5557" i="19" s="1"/>
  <c r="AG4822" i="19"/>
  <c r="E4824" i="19" s="1"/>
  <c r="AF5483" i="19"/>
  <c r="D5485" i="19" s="1"/>
  <c r="D7497" i="19" s="1"/>
  <c r="AE3650" i="19"/>
  <c r="C3652" i="19" s="1"/>
  <c r="AJ3650" i="19"/>
  <c r="H3652" i="19" s="1"/>
  <c r="AL6669" i="19"/>
  <c r="L6671" i="19" s="1"/>
  <c r="L8685" i="19" s="1"/>
  <c r="AD2531" i="19"/>
  <c r="B2533" i="19" s="1"/>
  <c r="AH6205" i="19"/>
  <c r="F6207" i="19" s="1"/>
  <c r="F2183" i="19" s="1"/>
  <c r="AD7628" i="19"/>
  <c r="B7630" i="19" s="1"/>
  <c r="AE6262" i="19"/>
  <c r="C6264" i="19" s="1"/>
  <c r="C2707" i="19" s="1"/>
  <c r="AE5164" i="19"/>
  <c r="C5166" i="19" s="1"/>
  <c r="C2107" i="19" s="1"/>
  <c r="AD3522" i="19"/>
  <c r="B3524" i="19" s="1"/>
  <c r="AD3778" i="19"/>
  <c r="B6909" i="19" s="1"/>
  <c r="AD7420" i="19"/>
  <c r="B7422" i="19" s="1"/>
  <c r="AD7488" i="19"/>
  <c r="B7490" i="19" s="1"/>
  <c r="B5492" i="19" s="1"/>
  <c r="AD7154" i="19"/>
  <c r="B7134" i="19" s="1"/>
  <c r="AF7154" i="19"/>
  <c r="D7134" i="19" s="1"/>
  <c r="D8179" i="19" s="1"/>
  <c r="AH7154" i="19"/>
  <c r="F7134" i="19" s="1"/>
  <c r="AD2656" i="19"/>
  <c r="B2636" i="19" s="1"/>
  <c r="AF2796" i="19"/>
  <c r="D2798" i="19" s="1"/>
  <c r="D7847" i="19" s="1"/>
  <c r="D7855" i="19" s="1"/>
  <c r="AL2821" i="19"/>
  <c r="AG4291" i="19"/>
  <c r="E4293" i="19" s="1"/>
  <c r="E6941" i="19" s="1"/>
  <c r="AE4968" i="19"/>
  <c r="C4970" i="19" s="1"/>
  <c r="C7989" i="19" s="1"/>
  <c r="E7997" i="19" s="1"/>
  <c r="AG4968" i="19"/>
  <c r="E4970" i="19" s="1"/>
  <c r="E4985" i="19" s="1"/>
  <c r="AJ4968" i="19"/>
  <c r="H4970" i="19" s="1"/>
  <c r="AD4968" i="19"/>
  <c r="B4970" i="19" s="1"/>
  <c r="B7989" i="19" s="1"/>
  <c r="B7997" i="19" s="1"/>
  <c r="AH4968" i="19"/>
  <c r="F4970" i="19" s="1"/>
  <c r="AF5010" i="19"/>
  <c r="D5012" i="19" s="1"/>
  <c r="D8576" i="19" s="1"/>
  <c r="AE6964" i="19"/>
  <c r="C6966" i="19" s="1"/>
  <c r="C6969" i="19" s="1"/>
  <c r="AG7067" i="19"/>
  <c r="E7069" i="19" s="1"/>
  <c r="AJ7131" i="19"/>
  <c r="H7133" i="19" s="1"/>
  <c r="H8178" i="19" s="1"/>
  <c r="AF7131" i="19"/>
  <c r="D7133" i="19" s="1"/>
  <c r="AL7131" i="19"/>
  <c r="L7133" i="19" s="1"/>
  <c r="L8178" i="19" s="1"/>
  <c r="H3496" i="19"/>
  <c r="D2776" i="19"/>
  <c r="B2776" i="19"/>
  <c r="F7877" i="19"/>
  <c r="C6487" i="19"/>
  <c r="I5433" i="19"/>
  <c r="F6973" i="19"/>
  <c r="H6981" i="19" s="1"/>
  <c r="I3638" i="19"/>
  <c r="E1457" i="19"/>
  <c r="E458" i="19"/>
  <c r="F1456" i="19"/>
  <c r="K1596" i="19"/>
  <c r="I1584" i="19"/>
  <c r="I40" i="19" s="1"/>
  <c r="K1443" i="19"/>
  <c r="K3470" i="19" s="1"/>
  <c r="I3478" i="19" s="1"/>
  <c r="I1443" i="19"/>
  <c r="I3470" i="19" s="1"/>
  <c r="K3478" i="19" s="1"/>
  <c r="E2387" i="19"/>
  <c r="B2241" i="19"/>
  <c r="B2249" i="19" s="1"/>
  <c r="B5808" i="19" s="1"/>
  <c r="L5808" i="19" s="1"/>
  <c r="B6822" i="19"/>
  <c r="D2241" i="19"/>
  <c r="D2249" i="19" s="1"/>
  <c r="D5808" i="19" s="1"/>
  <c r="D6822" i="19"/>
  <c r="F3269" i="19"/>
  <c r="H3277" i="19" s="1"/>
  <c r="F6886" i="19"/>
  <c r="H6950" i="19"/>
  <c r="F4199" i="19"/>
  <c r="D390" i="19"/>
  <c r="C458" i="19"/>
  <c r="K1242" i="19"/>
  <c r="I1693" i="19"/>
  <c r="K1701" i="19" s="1"/>
  <c r="K8074" i="19"/>
  <c r="K5531" i="19"/>
  <c r="I5539" i="19" s="1"/>
  <c r="K8586" i="19"/>
  <c r="K5021" i="19"/>
  <c r="I5029" i="19" s="1"/>
  <c r="I5677" i="19"/>
  <c r="K2386" i="19"/>
  <c r="K2882" i="19"/>
  <c r="AE372" i="19"/>
  <c r="C374" i="19" s="1"/>
  <c r="C389" i="19" s="1"/>
  <c r="AG372" i="19"/>
  <c r="E374" i="19" s="1"/>
  <c r="E389" i="19" s="1"/>
  <c r="AJ372" i="19"/>
  <c r="H374" i="19" s="1"/>
  <c r="H377" i="19" s="1"/>
  <c r="C3411" i="19"/>
  <c r="B3412" i="19"/>
  <c r="D3412" i="19"/>
  <c r="D1827" i="19"/>
  <c r="I1455" i="19"/>
  <c r="I7783" i="19"/>
  <c r="AD1885" i="19"/>
  <c r="B1887" i="19" s="1"/>
  <c r="B2475" i="19" s="1"/>
  <c r="AF1885" i="19"/>
  <c r="D1887" i="19" s="1"/>
  <c r="D2475" i="19" s="1"/>
  <c r="AH1885" i="19"/>
  <c r="F1887" i="19" s="1"/>
  <c r="F2475" i="19" s="1"/>
  <c r="AL1885" i="19"/>
  <c r="E3508" i="19"/>
  <c r="AF2531" i="19"/>
  <c r="D2533" i="19" s="1"/>
  <c r="AH2531" i="19"/>
  <c r="F2533" i="19" s="1"/>
  <c r="AL2531" i="19"/>
  <c r="AD3047" i="19"/>
  <c r="B3049" i="19" s="1"/>
  <c r="B3563" i="19" s="1"/>
  <c r="AF3047" i="19"/>
  <c r="D3049" i="19" s="1"/>
  <c r="D3563" i="19" s="1"/>
  <c r="AH3047" i="19"/>
  <c r="F3049" i="19" s="1"/>
  <c r="F3563" i="19" s="1"/>
  <c r="H3571" i="19" s="1"/>
  <c r="AL3047" i="19"/>
  <c r="AD3458" i="19"/>
  <c r="B3460" i="19" s="1"/>
  <c r="AF3458" i="19"/>
  <c r="D3460" i="19" s="1"/>
  <c r="AH3458" i="19"/>
  <c r="F3460" i="19" s="1"/>
  <c r="AL3458" i="19"/>
  <c r="AF3522" i="19"/>
  <c r="D3524" i="19" s="1"/>
  <c r="AH3522" i="19"/>
  <c r="F3524" i="19" s="1"/>
  <c r="AL3522" i="19"/>
  <c r="AD3554" i="19"/>
  <c r="B3556" i="19" s="1"/>
  <c r="B3056" i="19" s="1"/>
  <c r="AF3554" i="19"/>
  <c r="D3556" i="19" s="1"/>
  <c r="D3056" i="19" s="1"/>
  <c r="AH3554" i="19"/>
  <c r="F3556" i="19" s="1"/>
  <c r="F3056" i="19" s="1"/>
  <c r="H3064" i="19" s="1"/>
  <c r="AL3554" i="19"/>
  <c r="AD3714" i="19"/>
  <c r="B3716" i="19" s="1"/>
  <c r="AF3714" i="19"/>
  <c r="D3716" i="19" s="1"/>
  <c r="AH3714" i="19"/>
  <c r="F3716" i="19" s="1"/>
  <c r="AL3714" i="19"/>
  <c r="AF3778" i="19"/>
  <c r="D3780" i="19" s="1"/>
  <c r="AH3778" i="19"/>
  <c r="F3780" i="19" s="1"/>
  <c r="AL3778" i="19"/>
  <c r="AD7356" i="19"/>
  <c r="B7358" i="19" s="1"/>
  <c r="B7373" i="19" s="1"/>
  <c r="AF7356" i="19"/>
  <c r="D7358" i="19" s="1"/>
  <c r="AH7356" i="19"/>
  <c r="F7358" i="19" s="1"/>
  <c r="F7373" i="19" s="1"/>
  <c r="AL7356" i="19"/>
  <c r="AL3618" i="19"/>
  <c r="AE3810" i="19"/>
  <c r="C3812" i="19" s="1"/>
  <c r="AG3810" i="19"/>
  <c r="E3812" i="19" s="1"/>
  <c r="AJ3810" i="19"/>
  <c r="H3812" i="19" s="1"/>
  <c r="H3815" i="19" s="1"/>
  <c r="AD3844" i="19"/>
  <c r="B3846" i="19" s="1"/>
  <c r="AF3844" i="19"/>
  <c r="D3846" i="19" s="1"/>
  <c r="AH3844" i="19"/>
  <c r="F3846" i="19" s="1"/>
  <c r="AL3844" i="19"/>
  <c r="AM3844" i="19" s="1"/>
  <c r="K8515" i="19"/>
  <c r="AE4323" i="19"/>
  <c r="C4325" i="19" s="1"/>
  <c r="AG4323" i="19"/>
  <c r="E4325" i="19" s="1"/>
  <c r="AJ4323" i="19"/>
  <c r="H4325" i="19" s="1"/>
  <c r="AE5276" i="19"/>
  <c r="C5278" i="19" s="1"/>
  <c r="AG5276" i="19"/>
  <c r="E5278" i="19" s="1"/>
  <c r="AJ5276" i="19"/>
  <c r="H5278" i="19" s="1"/>
  <c r="AD5483" i="19"/>
  <c r="B5485" i="19" s="1"/>
  <c r="AH5483" i="19"/>
  <c r="F5485" i="19" s="1"/>
  <c r="AL5483" i="19"/>
  <c r="L5485" i="19" s="1"/>
  <c r="L7497" i="19" s="1"/>
  <c r="AF7420" i="19"/>
  <c r="D7422" i="19" s="1"/>
  <c r="D7437" i="19" s="1"/>
  <c r="AH7420" i="19"/>
  <c r="F7422" i="19" s="1"/>
  <c r="AL7420" i="19"/>
  <c r="AF7488" i="19"/>
  <c r="D7490" i="19" s="1"/>
  <c r="AH7488" i="19"/>
  <c r="F7490" i="19" s="1"/>
  <c r="F5492" i="19" s="1"/>
  <c r="H5500" i="19" s="1"/>
  <c r="AL7488" i="19"/>
  <c r="AE7562" i="19"/>
  <c r="AG7562" i="19"/>
  <c r="AJ7562" i="19"/>
  <c r="AF7628" i="19"/>
  <c r="D7630" i="19" s="1"/>
  <c r="AH7628" i="19"/>
  <c r="F7630" i="19" s="1"/>
  <c r="AL7628" i="19"/>
  <c r="AD7660" i="19"/>
  <c r="B7662" i="19" s="1"/>
  <c r="AF7660" i="19"/>
  <c r="D7662" i="19" s="1"/>
  <c r="AH7660" i="19"/>
  <c r="F7662" i="19" s="1"/>
  <c r="AL7660" i="19"/>
  <c r="H892" i="19"/>
  <c r="L1216" i="19"/>
  <c r="L897" i="19"/>
  <c r="F892" i="19"/>
  <c r="L6754" i="19"/>
  <c r="L1251" i="19"/>
  <c r="E712" i="19"/>
  <c r="B712" i="19"/>
  <c r="K3670" i="19"/>
  <c r="I499" i="19"/>
  <c r="K4053" i="19"/>
  <c r="K3637" i="19"/>
  <c r="I3670" i="19"/>
  <c r="K3099" i="19"/>
  <c r="K7703" i="19"/>
  <c r="I7711" i="19" s="1"/>
  <c r="K674" i="19"/>
  <c r="I7703" i="19"/>
  <c r="K7711" i="19" s="1"/>
  <c r="I674" i="19"/>
  <c r="H423" i="19"/>
  <c r="F423" i="19"/>
  <c r="H4087" i="19"/>
  <c r="F3097" i="19"/>
  <c r="I608" i="19"/>
  <c r="I5328" i="19"/>
  <c r="H4112" i="19"/>
  <c r="B4698" i="19"/>
  <c r="F4112" i="19"/>
  <c r="I7472" i="19"/>
  <c r="I4912" i="19"/>
  <c r="F3638" i="19"/>
  <c r="L7165" i="19"/>
  <c r="L8720" i="19" s="1"/>
  <c r="B3638" i="19"/>
  <c r="K4343" i="19"/>
  <c r="AE1429" i="19"/>
  <c r="C1405" i="19" s="1"/>
  <c r="C2948" i="19" s="1"/>
  <c r="AH1534" i="19"/>
  <c r="F1510" i="19" s="1"/>
  <c r="F4530" i="19" s="1"/>
  <c r="H4538" i="19" s="1"/>
  <c r="AF1671" i="19"/>
  <c r="D1650" i="19" s="1"/>
  <c r="D6782" i="19" s="1"/>
  <c r="D6790" i="19" s="1"/>
  <c r="I2549" i="19"/>
  <c r="C4946" i="19"/>
  <c r="I5537" i="19"/>
  <c r="K3097" i="19"/>
  <c r="H3637" i="19"/>
  <c r="K3667" i="19"/>
  <c r="D3668" i="19"/>
  <c r="D6942" i="19"/>
  <c r="D6950" i="19" s="1"/>
  <c r="D4309" i="19"/>
  <c r="H6942" i="19"/>
  <c r="F6950" i="19" s="1"/>
  <c r="H4309" i="19"/>
  <c r="B4191" i="19"/>
  <c r="B4199" i="19" s="1"/>
  <c r="L4191" i="19"/>
  <c r="C634" i="19"/>
  <c r="E642" i="19" s="1"/>
  <c r="B7498" i="19"/>
  <c r="B7506" i="19" s="1"/>
  <c r="B3755" i="19"/>
  <c r="B7393" i="19"/>
  <c r="B3758" i="19" s="1"/>
  <c r="D4897" i="19"/>
  <c r="D6973" i="19"/>
  <c r="K3605" i="19"/>
  <c r="K3241" i="19"/>
  <c r="F5326" i="19"/>
  <c r="C3638" i="19"/>
  <c r="B4087" i="19"/>
  <c r="B3830" i="19"/>
  <c r="I2551" i="19"/>
  <c r="D4662" i="19"/>
  <c r="F458" i="19"/>
  <c r="B390" i="19"/>
  <c r="H321" i="19"/>
  <c r="K445" i="19"/>
  <c r="I377" i="19"/>
  <c r="I3405" i="19" s="1"/>
  <c r="K3413" i="19" s="1"/>
  <c r="K661" i="19"/>
  <c r="AM8427" i="19"/>
  <c r="D6686" i="19"/>
  <c r="F8072" i="19"/>
  <c r="I5676" i="19"/>
  <c r="K1781" i="19"/>
  <c r="I2957" i="19"/>
  <c r="C2957" i="19"/>
  <c r="AD2897" i="19"/>
  <c r="B2869" i="19" s="1"/>
  <c r="AF2897" i="19"/>
  <c r="D2869" i="19" s="1"/>
  <c r="D346" i="19" s="1"/>
  <c r="AE3184" i="19"/>
  <c r="C3153" i="19" s="1"/>
  <c r="AG3184" i="19"/>
  <c r="I4765" i="19"/>
  <c r="K4773" i="19" s="1"/>
  <c r="AL1988" i="19"/>
  <c r="AM1988" i="19" s="1"/>
  <c r="F2102" i="19"/>
  <c r="F7018" i="19"/>
  <c r="AH2098" i="19"/>
  <c r="F2100" i="19" s="1"/>
  <c r="F2115" i="19" s="1"/>
  <c r="AE2364" i="19"/>
  <c r="C2336" i="19" s="1"/>
  <c r="C8401" i="19" s="1"/>
  <c r="E8409" i="19" s="1"/>
  <c r="E7580" i="19"/>
  <c r="H8546" i="19"/>
  <c r="AJ3184" i="19"/>
  <c r="H3153" i="19" s="1"/>
  <c r="D7612" i="19"/>
  <c r="I7613" i="19"/>
  <c r="H7613" i="19"/>
  <c r="F7614" i="19"/>
  <c r="AG1988" i="19"/>
  <c r="E1990" i="19" s="1"/>
  <c r="E1993" i="19" s="1"/>
  <c r="E51" i="19" s="1"/>
  <c r="H6210" i="19"/>
  <c r="H134" i="19" s="1"/>
  <c r="D6210" i="19"/>
  <c r="E6175" i="19"/>
  <c r="K4688" i="19"/>
  <c r="I4696" i="19" s="1"/>
  <c r="K3636" i="19"/>
  <c r="K3623" i="19"/>
  <c r="K4690" i="19" s="1"/>
  <c r="I4698" i="19" s="1"/>
  <c r="F8141" i="19"/>
  <c r="AD3184" i="19"/>
  <c r="B3153" i="19" s="1"/>
  <c r="AF3184" i="19"/>
  <c r="D3153" i="19" s="1"/>
  <c r="AH3184" i="19"/>
  <c r="F3153" i="19" s="1"/>
  <c r="AL3184" i="19"/>
  <c r="AD8193" i="19"/>
  <c r="B8172" i="19" s="1"/>
  <c r="AF8193" i="19"/>
  <c r="D8172" i="19" s="1"/>
  <c r="D7141" i="19" s="1"/>
  <c r="AH8193" i="19"/>
  <c r="F8172" i="19" s="1"/>
  <c r="F7141" i="19" s="1"/>
  <c r="AL8193" i="19"/>
  <c r="AE2897" i="19"/>
  <c r="C2869" i="19" s="1"/>
  <c r="AG2897" i="19"/>
  <c r="E2869" i="19" s="1"/>
  <c r="AJ2897" i="19"/>
  <c r="H2869" i="19" s="1"/>
  <c r="H346" i="19" s="1"/>
  <c r="K6388" i="19"/>
  <c r="AH2897" i="19"/>
  <c r="F2869" i="19" s="1"/>
  <c r="AL2897" i="19"/>
  <c r="H8446" i="19"/>
  <c r="K4698" i="19"/>
  <c r="I3734" i="19"/>
  <c r="K3734" i="19"/>
  <c r="AE8193" i="19"/>
  <c r="C8172" i="19" s="1"/>
  <c r="AG8193" i="19"/>
  <c r="AJ8193" i="19"/>
  <c r="H8172" i="19" s="1"/>
  <c r="L5013" i="19"/>
  <c r="L8577" i="19" s="1"/>
  <c r="C6433" i="19"/>
  <c r="H6686" i="19"/>
  <c r="I391" i="19"/>
  <c r="I457" i="19"/>
  <c r="E7168" i="19"/>
  <c r="E8723" i="19" s="1"/>
  <c r="B7006" i="19"/>
  <c r="B152" i="19" s="1"/>
  <c r="L6628" i="19"/>
  <c r="L8134" i="19" s="1"/>
  <c r="D7698" i="19"/>
  <c r="D6937" i="19"/>
  <c r="E8685" i="19"/>
  <c r="H6630" i="19"/>
  <c r="H6841" i="19"/>
  <c r="H2744" i="19" s="1"/>
  <c r="H6299" i="19"/>
  <c r="E6085" i="19"/>
  <c r="D6085" i="19"/>
  <c r="H6267" i="19"/>
  <c r="H2710" i="19" s="1"/>
  <c r="L8057" i="19"/>
  <c r="L5529" i="19" s="1"/>
  <c r="AM6625" i="19"/>
  <c r="L2708" i="19"/>
  <c r="C7945" i="19"/>
  <c r="D7945" i="19"/>
  <c r="H7805" i="19"/>
  <c r="AM7163" i="19"/>
  <c r="L7168" i="19" s="1"/>
  <c r="L8723" i="19" s="1"/>
  <c r="C8186" i="19"/>
  <c r="D7877" i="19"/>
  <c r="I4158" i="19"/>
  <c r="I4155" i="19"/>
  <c r="K4126" i="19"/>
  <c r="I3067" i="19"/>
  <c r="K2958" i="19"/>
  <c r="I2583" i="19"/>
  <c r="I7440" i="19"/>
  <c r="K3864" i="19"/>
  <c r="H7945" i="19"/>
  <c r="C7805" i="19"/>
  <c r="H8186" i="19"/>
  <c r="E7148" i="19"/>
  <c r="L7912" i="19"/>
  <c r="L3822" i="19" s="1"/>
  <c r="F7913" i="19"/>
  <c r="B6267" i="19"/>
  <c r="B5296" i="19"/>
  <c r="I4774" i="19"/>
  <c r="H4698" i="19"/>
  <c r="H4699" i="19" s="1"/>
  <c r="I6722" i="19"/>
  <c r="K5296" i="19"/>
  <c r="K6356" i="19"/>
  <c r="I7344" i="19"/>
  <c r="B7919" i="19"/>
  <c r="B7927" i="19" s="1"/>
  <c r="F4684" i="19"/>
  <c r="F3624" i="19"/>
  <c r="B384" i="19"/>
  <c r="H4684" i="19"/>
  <c r="L5281" i="19"/>
  <c r="L3662" i="19" s="1"/>
  <c r="I3606" i="19"/>
  <c r="I3099" i="19"/>
  <c r="K3574" i="19"/>
  <c r="B4662" i="19"/>
  <c r="D4689" i="19"/>
  <c r="D4697" i="19" s="1"/>
  <c r="D3623" i="19"/>
  <c r="D4690" i="19" s="1"/>
  <c r="D4698" i="19" s="1"/>
  <c r="D3637" i="19"/>
  <c r="D7600" i="19"/>
  <c r="D7110" i="19"/>
  <c r="D7118" i="19" s="1"/>
  <c r="D7614" i="19"/>
  <c r="K8218" i="19"/>
  <c r="D7927" i="19"/>
  <c r="AL683" i="19"/>
  <c r="AM6294" i="19"/>
  <c r="C6630" i="19"/>
  <c r="E1975" i="19"/>
  <c r="E4946" i="19"/>
  <c r="D4947" i="19"/>
  <c r="E7581" i="19"/>
  <c r="C7613" i="19"/>
  <c r="AJ1429" i="19"/>
  <c r="H1405" i="19" s="1"/>
  <c r="H2948" i="19" s="1"/>
  <c r="I3635" i="19"/>
  <c r="H5423" i="19"/>
  <c r="H6487" i="19"/>
  <c r="D4832" i="19"/>
  <c r="D4840" i="19" s="1"/>
  <c r="D6420" i="19"/>
  <c r="H8787" i="19"/>
  <c r="H8238" i="19"/>
  <c r="H8790" i="19" s="1"/>
  <c r="H6634" i="19"/>
  <c r="F6642" i="19" s="1"/>
  <c r="H8129" i="19"/>
  <c r="B8685" i="19"/>
  <c r="F5565" i="19"/>
  <c r="H5573" i="19" s="1"/>
  <c r="F8626" i="19"/>
  <c r="F6635" i="19"/>
  <c r="F8142" i="19"/>
  <c r="C4978" i="19"/>
  <c r="E4986" i="19" s="1"/>
  <c r="C7985" i="19"/>
  <c r="B3160" i="19"/>
  <c r="C5224" i="19"/>
  <c r="C2644" i="19"/>
  <c r="E2652" i="19" s="1"/>
  <c r="I3605" i="19"/>
  <c r="B3670" i="19"/>
  <c r="I4414" i="19"/>
  <c r="I5540" i="19"/>
  <c r="C8134" i="19"/>
  <c r="E8142" i="19" s="1"/>
  <c r="H6642" i="19"/>
  <c r="C6210" i="19"/>
  <c r="H5537" i="19"/>
  <c r="C6500" i="19"/>
  <c r="B4948" i="19"/>
  <c r="B8108" i="19"/>
  <c r="L8108" i="19" s="1"/>
  <c r="C5326" i="19"/>
  <c r="H4413" i="19"/>
  <c r="F4309" i="19"/>
  <c r="B4309" i="19"/>
  <c r="K240" i="19"/>
  <c r="H8141" i="19"/>
  <c r="K5676" i="19"/>
  <c r="I2485" i="19"/>
  <c r="D3507" i="19"/>
  <c r="C3509" i="19"/>
  <c r="L2109" i="19"/>
  <c r="I5495" i="19"/>
  <c r="K5503" i="19" s="1"/>
  <c r="K7055" i="19"/>
  <c r="K5492" i="19"/>
  <c r="I5500" i="19" s="1"/>
  <c r="I7052" i="19"/>
  <c r="I5494" i="19"/>
  <c r="K5502" i="19" s="1"/>
  <c r="K7054" i="19"/>
  <c r="K5493" i="19"/>
  <c r="I5501" i="19" s="1"/>
  <c r="I7053" i="19"/>
  <c r="C8715" i="19"/>
  <c r="E8715" i="19"/>
  <c r="H8715" i="19"/>
  <c r="H7174" i="19" s="1"/>
  <c r="F7182" i="19" s="1"/>
  <c r="K5495" i="19"/>
  <c r="I5503" i="19" s="1"/>
  <c r="I7055" i="19"/>
  <c r="F5493" i="19"/>
  <c r="H5501" i="19" s="1"/>
  <c r="H7053" i="19"/>
  <c r="B5493" i="19"/>
  <c r="B5501" i="19" s="1"/>
  <c r="B7053" i="19"/>
  <c r="E5493" i="19"/>
  <c r="C7053" i="19"/>
  <c r="I5492" i="19"/>
  <c r="K5500" i="19" s="1"/>
  <c r="K7052" i="19"/>
  <c r="K5494" i="19"/>
  <c r="I5502" i="19" s="1"/>
  <c r="I7054" i="19"/>
  <c r="I5493" i="19"/>
  <c r="K5501" i="19" s="1"/>
  <c r="K7053" i="19"/>
  <c r="B8715" i="19"/>
  <c r="D8715" i="19"/>
  <c r="D7174" i="19" s="1"/>
  <c r="D7182" i="19" s="1"/>
  <c r="F8715" i="19"/>
  <c r="I8715" i="19"/>
  <c r="K8715" i="19"/>
  <c r="C5492" i="19"/>
  <c r="E7052" i="19"/>
  <c r="E5492" i="19"/>
  <c r="C7052" i="19"/>
  <c r="H5492" i="19"/>
  <c r="F7052" i="19"/>
  <c r="K3756" i="19"/>
  <c r="I3764" i="19" s="1"/>
  <c r="K7393" i="19"/>
  <c r="K3758" i="19" s="1"/>
  <c r="I3766" i="19" s="1"/>
  <c r="K7406" i="19"/>
  <c r="B5929" i="19"/>
  <c r="L5929" i="19"/>
  <c r="C6544" i="19"/>
  <c r="C6530" i="19"/>
  <c r="E6544" i="19"/>
  <c r="E6530" i="19"/>
  <c r="E139" i="19" s="1"/>
  <c r="H6544" i="19"/>
  <c r="H6530" i="19"/>
  <c r="B6544" i="19"/>
  <c r="B6530" i="19"/>
  <c r="D6544" i="19"/>
  <c r="D6530" i="19"/>
  <c r="D139" i="19" s="1"/>
  <c r="F6544" i="19"/>
  <c r="F6530" i="19"/>
  <c r="H6342" i="19"/>
  <c r="D5456" i="19"/>
  <c r="D7012" i="19" s="1"/>
  <c r="D7020" i="19" s="1"/>
  <c r="K3301" i="19"/>
  <c r="I3309" i="19" s="1"/>
  <c r="K7361" i="19"/>
  <c r="K7374" i="19"/>
  <c r="H4333" i="19"/>
  <c r="F4341" i="19" s="1"/>
  <c r="H7425" i="19"/>
  <c r="H7438" i="19"/>
  <c r="F2776" i="19"/>
  <c r="H3700" i="19"/>
  <c r="I2776" i="19"/>
  <c r="K2784" i="19" s="1"/>
  <c r="K3700" i="19"/>
  <c r="C4295" i="19"/>
  <c r="E4295" i="19"/>
  <c r="H4295" i="19"/>
  <c r="K2776" i="19"/>
  <c r="I2784" i="19" s="1"/>
  <c r="I3700" i="19"/>
  <c r="B4295" i="19"/>
  <c r="B4296" i="19" s="1"/>
  <c r="B84" i="19" s="1"/>
  <c r="D4295" i="19"/>
  <c r="F4295" i="19"/>
  <c r="F4296" i="19" s="1"/>
  <c r="I4295" i="19"/>
  <c r="K4295" i="19"/>
  <c r="B3699" i="19"/>
  <c r="L3699" i="19" s="1"/>
  <c r="D2775" i="19"/>
  <c r="D3699" i="19"/>
  <c r="C3718" i="19"/>
  <c r="H3718" i="19"/>
  <c r="AD5413" i="19"/>
  <c r="B5415" i="19" s="1"/>
  <c r="B6491" i="19" s="1"/>
  <c r="AF5413" i="19"/>
  <c r="D5415" i="19" s="1"/>
  <c r="D6491" i="19" s="1"/>
  <c r="D6499" i="19" s="1"/>
  <c r="AH5413" i="19"/>
  <c r="F5415" i="19" s="1"/>
  <c r="F5430" i="19" s="1"/>
  <c r="AL5413" i="19"/>
  <c r="B3263" i="19"/>
  <c r="D3263" i="19"/>
  <c r="F3263" i="19"/>
  <c r="I3263" i="19"/>
  <c r="K3263" i="19"/>
  <c r="K3264" i="19" s="1"/>
  <c r="K70" i="19" s="1"/>
  <c r="AE5413" i="19"/>
  <c r="C5415" i="19" s="1"/>
  <c r="C5418" i="19" s="1"/>
  <c r="AG5413" i="19"/>
  <c r="E5415" i="19" s="1"/>
  <c r="E5430" i="19" s="1"/>
  <c r="AJ5413" i="19"/>
  <c r="H5415" i="19" s="1"/>
  <c r="H6491" i="19" s="1"/>
  <c r="L5649" i="19"/>
  <c r="C5644" i="19"/>
  <c r="L5650" i="19" s="1"/>
  <c r="F5637" i="19"/>
  <c r="H5644" i="19"/>
  <c r="H5645" i="19" s="1"/>
  <c r="H5637" i="19"/>
  <c r="F5644" i="19"/>
  <c r="F5645" i="19" s="1"/>
  <c r="C3263" i="19"/>
  <c r="E3263" i="19"/>
  <c r="H3263" i="19"/>
  <c r="B2736" i="19"/>
  <c r="B6847" i="19" s="1"/>
  <c r="D2736" i="19"/>
  <c r="D6847" i="19" s="1"/>
  <c r="D6855" i="19" s="1"/>
  <c r="F2736" i="19"/>
  <c r="I2736" i="19"/>
  <c r="K2736" i="19"/>
  <c r="K2737" i="19" s="1"/>
  <c r="C2736" i="19"/>
  <c r="E2736" i="19"/>
  <c r="H2736" i="19"/>
  <c r="H2737" i="19" s="1"/>
  <c r="C5456" i="19"/>
  <c r="E5456" i="19"/>
  <c r="E5457" i="19" s="1"/>
  <c r="H5456" i="19"/>
  <c r="AF508" i="19"/>
  <c r="D484" i="19" s="1"/>
  <c r="D5064" i="19" s="1"/>
  <c r="D5072" i="19" s="1"/>
  <c r="AH512" i="19"/>
  <c r="F485" i="19" s="1"/>
  <c r="F5065" i="19" s="1"/>
  <c r="B5456" i="19"/>
  <c r="F5456" i="19"/>
  <c r="I5456" i="19"/>
  <c r="K5456" i="19"/>
  <c r="C2159" i="19"/>
  <c r="H2159" i="19"/>
  <c r="K635" i="19"/>
  <c r="I2159" i="19"/>
  <c r="I635" i="19"/>
  <c r="K2159" i="19"/>
  <c r="E2159" i="19"/>
  <c r="C7279" i="19"/>
  <c r="E5670" i="19"/>
  <c r="C5678" i="19" s="1"/>
  <c r="L7776" i="19"/>
  <c r="I7279" i="19"/>
  <c r="K5670" i="19"/>
  <c r="I5678" i="19" s="1"/>
  <c r="C5669" i="19"/>
  <c r="H5669" i="19"/>
  <c r="B7279" i="19"/>
  <c r="B5670" i="19"/>
  <c r="B5678" i="19" s="1"/>
  <c r="C2235" i="19"/>
  <c r="E2235" i="19"/>
  <c r="H2235" i="19"/>
  <c r="K7279" i="19"/>
  <c r="I5670" i="19"/>
  <c r="K5678" i="19" s="1"/>
  <c r="D5669" i="19"/>
  <c r="E7279" i="19"/>
  <c r="C5670" i="19"/>
  <c r="E5678" i="19" s="1"/>
  <c r="F7279" i="19"/>
  <c r="H5670" i="19"/>
  <c r="F5678" i="19" s="1"/>
  <c r="B2235" i="19"/>
  <c r="B2250" i="19" s="1"/>
  <c r="D2235" i="19"/>
  <c r="D2250" i="19" s="1"/>
  <c r="F2235" i="19"/>
  <c r="F6815" i="19" s="1"/>
  <c r="H6823" i="19" s="1"/>
  <c r="I2235" i="19"/>
  <c r="I2250" i="19" s="1"/>
  <c r="K2235" i="19"/>
  <c r="F5668" i="19"/>
  <c r="F5671" i="19" s="1"/>
  <c r="D5668" i="19"/>
  <c r="C5668" i="19"/>
  <c r="I6611" i="19"/>
  <c r="H7330" i="19"/>
  <c r="F3701" i="19" s="1"/>
  <c r="I7508" i="19"/>
  <c r="I5296" i="19"/>
  <c r="K6984" i="19"/>
  <c r="K4730" i="19"/>
  <c r="C4690" i="19"/>
  <c r="E4698" i="19" s="1"/>
  <c r="L3642" i="19"/>
  <c r="L6273" i="19"/>
  <c r="I7648" i="19"/>
  <c r="I3864" i="19"/>
  <c r="F7006" i="19"/>
  <c r="K3798" i="19"/>
  <c r="B6630" i="19"/>
  <c r="E6642" i="19"/>
  <c r="K1667" i="19"/>
  <c r="K611" i="19"/>
  <c r="C7393" i="19"/>
  <c r="C3758" i="19" s="1"/>
  <c r="F4662" i="19"/>
  <c r="B1701" i="19"/>
  <c r="B8446" i="19"/>
  <c r="AM8459" i="19"/>
  <c r="D6642" i="19"/>
  <c r="AM5555" i="19"/>
  <c r="F4266" i="19"/>
  <c r="K1562" i="19"/>
  <c r="E1597" i="19"/>
  <c r="H1597" i="19"/>
  <c r="F1598" i="19"/>
  <c r="I1701" i="19"/>
  <c r="D6568" i="19"/>
  <c r="D6576" i="19" s="1"/>
  <c r="D536" i="19"/>
  <c r="E6644" i="19"/>
  <c r="E6034" i="19"/>
  <c r="C6644" i="19"/>
  <c r="C6034" i="19"/>
  <c r="F6644" i="19"/>
  <c r="F6034" i="19"/>
  <c r="I6644" i="19"/>
  <c r="I6034" i="19"/>
  <c r="K6645" i="19"/>
  <c r="K6035" i="19"/>
  <c r="I1271" i="19"/>
  <c r="K1279" i="19" s="1"/>
  <c r="K5677" i="19"/>
  <c r="B6644" i="19"/>
  <c r="D6644" i="19"/>
  <c r="D6034" i="19"/>
  <c r="H6644" i="19"/>
  <c r="H6034" i="19"/>
  <c r="K6644" i="19"/>
  <c r="K6034" i="19"/>
  <c r="I7430" i="19"/>
  <c r="K7438" i="19" s="1"/>
  <c r="I4328" i="19"/>
  <c r="I4341" i="19"/>
  <c r="I5140" i="19"/>
  <c r="K5148" i="19" s="1"/>
  <c r="I1562" i="19"/>
  <c r="I4343" i="19"/>
  <c r="E1456" i="19"/>
  <c r="K8211" i="19"/>
  <c r="I8219" i="19" s="1"/>
  <c r="K7646" i="19"/>
  <c r="K7633" i="19"/>
  <c r="L933" i="19"/>
  <c r="C7604" i="19"/>
  <c r="E7612" i="19" s="1"/>
  <c r="E7604" i="19"/>
  <c r="C7612" i="19" s="1"/>
  <c r="E5537" i="19"/>
  <c r="E995" i="19"/>
  <c r="E7116" i="19"/>
  <c r="C8064" i="19"/>
  <c r="E8072" i="19" s="1"/>
  <c r="E5353" i="19"/>
  <c r="C5361" i="19" s="1"/>
  <c r="C7747" i="19"/>
  <c r="E4897" i="19"/>
  <c r="E1138" i="19"/>
  <c r="C1138" i="19"/>
  <c r="C7116" i="19"/>
  <c r="E8064" i="19"/>
  <c r="C8072" i="19" s="1"/>
  <c r="C6424" i="19"/>
  <c r="E6432" i="19" s="1"/>
  <c r="C6941" i="19"/>
  <c r="E6377" i="19"/>
  <c r="C6385" i="19" s="1"/>
  <c r="C3064" i="19"/>
  <c r="E2548" i="19"/>
  <c r="E3064" i="19"/>
  <c r="C7571" i="19"/>
  <c r="E7571" i="19"/>
  <c r="C8210" i="19"/>
  <c r="E8210" i="19"/>
  <c r="E7010" i="19"/>
  <c r="C2179" i="19"/>
  <c r="E8576" i="19"/>
  <c r="K2478" i="19"/>
  <c r="K2583" i="19"/>
  <c r="F2770" i="19"/>
  <c r="F7458" i="19"/>
  <c r="D3830" i="19"/>
  <c r="F7464" i="19"/>
  <c r="H7472" i="19" s="1"/>
  <c r="F5282" i="19"/>
  <c r="F6643" i="19"/>
  <c r="F6630" i="19"/>
  <c r="F142" i="19" s="1"/>
  <c r="C1457" i="19"/>
  <c r="E1443" i="19"/>
  <c r="E1458" i="19" s="1"/>
  <c r="C2849" i="19"/>
  <c r="E1598" i="19"/>
  <c r="AF1917" i="19"/>
  <c r="D1919" i="19" s="1"/>
  <c r="E7208" i="19"/>
  <c r="C6420" i="19"/>
  <c r="H6085" i="19"/>
  <c r="L6207" i="19"/>
  <c r="L2183" i="19" s="1"/>
  <c r="L1621" i="19"/>
  <c r="D4308" i="19"/>
  <c r="F8584" i="19"/>
  <c r="F3399" i="19"/>
  <c r="H5134" i="19"/>
  <c r="L4702" i="19"/>
  <c r="L3417" i="19"/>
  <c r="L5461" i="19"/>
  <c r="C8238" i="19"/>
  <c r="C8790" i="19" s="1"/>
  <c r="AM8567" i="19"/>
  <c r="C6643" i="19"/>
  <c r="D4839" i="19"/>
  <c r="I340" i="19"/>
  <c r="F390" i="19"/>
  <c r="AD512" i="19"/>
  <c r="B485" i="19" s="1"/>
  <c r="B5065" i="19" s="1"/>
  <c r="AG683" i="19"/>
  <c r="E659" i="19" s="1"/>
  <c r="E7703" i="19" s="1"/>
  <c r="F712" i="19"/>
  <c r="AE726" i="19"/>
  <c r="C698" i="19" s="1"/>
  <c r="C8286" i="19" s="1"/>
  <c r="AG726" i="19"/>
  <c r="E698" i="19" s="1"/>
  <c r="AJ726" i="19"/>
  <c r="H698" i="19" s="1"/>
  <c r="H8286" i="19" s="1"/>
  <c r="AD1671" i="19"/>
  <c r="B1650" i="19" s="1"/>
  <c r="B1665" i="19" s="1"/>
  <c r="B1767" i="19"/>
  <c r="B1782" i="19" s="1"/>
  <c r="F1767" i="19"/>
  <c r="AM7940" i="19"/>
  <c r="C384" i="19"/>
  <c r="H3399" i="19"/>
  <c r="D8142" i="19"/>
  <c r="D8129" i="19"/>
  <c r="AM8055" i="19"/>
  <c r="E8129" i="19"/>
  <c r="D7843" i="19"/>
  <c r="D2808" i="19" s="1"/>
  <c r="C3798" i="19"/>
  <c r="D8685" i="19"/>
  <c r="D8693" i="19" s="1"/>
  <c r="B7205" i="19"/>
  <c r="B7213" i="19" s="1"/>
  <c r="I1139" i="19"/>
  <c r="K7665" i="19"/>
  <c r="K8756" i="19" s="1"/>
  <c r="I8764" i="19" s="1"/>
  <c r="K7678" i="19"/>
  <c r="H7670" i="19"/>
  <c r="F7678" i="19" s="1"/>
  <c r="K7572" i="19"/>
  <c r="I7580" i="19" s="1"/>
  <c r="K6596" i="19"/>
  <c r="K6609" i="19"/>
  <c r="L5462" i="19"/>
  <c r="B7019" i="19"/>
  <c r="L7011" i="19"/>
  <c r="I2985" i="19"/>
  <c r="K2993" i="19" s="1"/>
  <c r="I1935" i="19"/>
  <c r="I4623" i="19"/>
  <c r="L6371" i="19"/>
  <c r="L4259" i="19" s="1"/>
  <c r="K5575" i="19"/>
  <c r="K7615" i="19"/>
  <c r="K4842" i="19"/>
  <c r="L7600" i="19"/>
  <c r="L4683" i="19"/>
  <c r="L3630" i="19" s="1"/>
  <c r="K3169" i="19"/>
  <c r="AM4069" i="19"/>
  <c r="B609" i="19"/>
  <c r="H712" i="19"/>
  <c r="AD726" i="19"/>
  <c r="AF726" i="19"/>
  <c r="AH726" i="19"/>
  <c r="AL726" i="19"/>
  <c r="K1266" i="19"/>
  <c r="K33" i="19" s="1"/>
  <c r="AF1429" i="19"/>
  <c r="D1405" i="19" s="1"/>
  <c r="D2948" i="19" s="1"/>
  <c r="D2956" i="19" s="1"/>
  <c r="K1456" i="19"/>
  <c r="I1488" i="19"/>
  <c r="AE1534" i="19"/>
  <c r="C1510" i="19" s="1"/>
  <c r="AE1574" i="19"/>
  <c r="C1547" i="19" s="1"/>
  <c r="I1596" i="19"/>
  <c r="C1584" i="19"/>
  <c r="C40" i="19" s="1"/>
  <c r="I2007" i="19"/>
  <c r="L2978" i="19"/>
  <c r="L1927" i="19" s="1"/>
  <c r="K4045" i="19"/>
  <c r="I4053" i="19" s="1"/>
  <c r="K1897" i="19"/>
  <c r="L3819" i="19"/>
  <c r="AM7800" i="19"/>
  <c r="L7638" i="19"/>
  <c r="K7508" i="19"/>
  <c r="C2102" i="19"/>
  <c r="C5175" i="19" s="1"/>
  <c r="E5183" i="19" s="1"/>
  <c r="AM5520" i="19"/>
  <c r="D7006" i="19"/>
  <c r="E8186" i="19"/>
  <c r="L6627" i="19"/>
  <c r="L8133" i="19" s="1"/>
  <c r="D6630" i="19"/>
  <c r="L6082" i="19"/>
  <c r="L559" i="19" s="1"/>
  <c r="H8072" i="19"/>
  <c r="H5243" i="19"/>
  <c r="H4715" i="19"/>
  <c r="H5015" i="19"/>
  <c r="H8579" i="19" s="1"/>
  <c r="F4259" i="19"/>
  <c r="H4267" i="19" s="1"/>
  <c r="F6386" i="19"/>
  <c r="F2707" i="19"/>
  <c r="F6267" i="19"/>
  <c r="F2710" i="19" s="1"/>
  <c r="B2707" i="19"/>
  <c r="B2715" i="19" s="1"/>
  <c r="L6264" i="19"/>
  <c r="L2707" i="19" s="1"/>
  <c r="C8133" i="19"/>
  <c r="E8141" i="19" s="1"/>
  <c r="C6642" i="19"/>
  <c r="B1620" i="19"/>
  <c r="B6175" i="19"/>
  <c r="B133" i="19" s="1"/>
  <c r="F6937" i="19"/>
  <c r="B4300" i="19"/>
  <c r="B4308" i="19" s="1"/>
  <c r="L6934" i="19"/>
  <c r="L4300" i="19" s="1"/>
  <c r="B6937" i="19"/>
  <c r="C4258" i="19"/>
  <c r="C6373" i="19"/>
  <c r="E8618" i="19"/>
  <c r="C8626" i="19" s="1"/>
  <c r="E5573" i="19"/>
  <c r="D8064" i="19"/>
  <c r="D8072" i="19" s="1"/>
  <c r="D5537" i="19"/>
  <c r="B4897" i="19"/>
  <c r="B6973" i="19"/>
  <c r="B6981" i="19" s="1"/>
  <c r="B8141" i="19"/>
  <c r="B6210" i="19"/>
  <c r="B134" i="19" s="1"/>
  <c r="B8072" i="19"/>
  <c r="L4328" i="19"/>
  <c r="F7205" i="19"/>
  <c r="B628" i="19"/>
  <c r="I1664" i="19"/>
  <c r="B7367" i="19"/>
  <c r="B7375" i="19" s="1"/>
  <c r="L7367" i="19"/>
  <c r="L7430" i="19"/>
  <c r="B3302" i="19"/>
  <c r="L3302" i="19"/>
  <c r="L8211" i="19"/>
  <c r="K3442" i="19"/>
  <c r="AF1647" i="19"/>
  <c r="D1649" i="19" s="1"/>
  <c r="B3757" i="19"/>
  <c r="L3757" i="19"/>
  <c r="L7566" i="19"/>
  <c r="B8728" i="19"/>
  <c r="K8189" i="19"/>
  <c r="B7671" i="19"/>
  <c r="B7679" i="19" s="1"/>
  <c r="L8748" i="19"/>
  <c r="L7671" i="19" s="1"/>
  <c r="B4333" i="19"/>
  <c r="B4341" i="19" s="1"/>
  <c r="L4333" i="19"/>
  <c r="H7601" i="19"/>
  <c r="H7612" i="19"/>
  <c r="I7600" i="19"/>
  <c r="I8373" i="19"/>
  <c r="I8516" i="19"/>
  <c r="K7927" i="19"/>
  <c r="I6388" i="19"/>
  <c r="I6356" i="19"/>
  <c r="F7111" i="19"/>
  <c r="H7458" i="19"/>
  <c r="AE508" i="19"/>
  <c r="C484" i="19" s="1"/>
  <c r="AH1671" i="19"/>
  <c r="F1650" i="19" s="1"/>
  <c r="K8373" i="19"/>
  <c r="AJ508" i="19"/>
  <c r="H484" i="19" s="1"/>
  <c r="AG1429" i="19"/>
  <c r="E1405" i="19" s="1"/>
  <c r="AJ1534" i="19"/>
  <c r="H1510" i="19" s="1"/>
  <c r="AH2656" i="19"/>
  <c r="F2636" i="19" s="1"/>
  <c r="F5215" i="19" s="1"/>
  <c r="E2249" i="19"/>
  <c r="C5808" i="19" s="1"/>
  <c r="C2249" i="19"/>
  <c r="E5808" i="19" s="1"/>
  <c r="K2249" i="19"/>
  <c r="I5808" i="19" s="1"/>
  <c r="K8372" i="19"/>
  <c r="E8374" i="19"/>
  <c r="B8374" i="19"/>
  <c r="F2249" i="19"/>
  <c r="H5808" i="19" s="1"/>
  <c r="I2249" i="19"/>
  <c r="K5808" i="19" s="1"/>
  <c r="L2256" i="19"/>
  <c r="D4372" i="19"/>
  <c r="F7330" i="19"/>
  <c r="H3701" i="19" s="1"/>
  <c r="L6360" i="19"/>
  <c r="I423" i="19"/>
  <c r="K628" i="19"/>
  <c r="K15" i="19" s="1"/>
  <c r="I1266" i="19"/>
  <c r="I33" i="19" s="1"/>
  <c r="B1456" i="19"/>
  <c r="D1456" i="19"/>
  <c r="AD1534" i="19"/>
  <c r="B1510" i="19" s="1"/>
  <c r="B1525" i="19" s="1"/>
  <c r="I1598" i="19"/>
  <c r="K1664" i="19"/>
  <c r="AL1671" i="19"/>
  <c r="K1975" i="19"/>
  <c r="C1935" i="19"/>
  <c r="I1456" i="19"/>
  <c r="F1975" i="19"/>
  <c r="I2006" i="19"/>
  <c r="F7119" i="19"/>
  <c r="K8764" i="19"/>
  <c r="I7119" i="19"/>
  <c r="C7119" i="19"/>
  <c r="E1562" i="19"/>
  <c r="F3404" i="19"/>
  <c r="H3412" i="19" s="1"/>
  <c r="F391" i="19"/>
  <c r="E7205" i="19"/>
  <c r="H640" i="19"/>
  <c r="H7205" i="19"/>
  <c r="F7213" i="19" s="1"/>
  <c r="I6090" i="19"/>
  <c r="K6098" i="19" s="1"/>
  <c r="I568" i="19"/>
  <c r="D6712" i="19"/>
  <c r="D6720" i="19" s="1"/>
  <c r="D609" i="19"/>
  <c r="K8286" i="19"/>
  <c r="I8294" i="19" s="1"/>
  <c r="K713" i="19"/>
  <c r="I2947" i="19"/>
  <c r="K2955" i="19" s="1"/>
  <c r="I1419" i="19"/>
  <c r="E3467" i="19"/>
  <c r="C3475" i="19" s="1"/>
  <c r="E1455" i="19"/>
  <c r="B3469" i="19"/>
  <c r="B3477" i="19" s="1"/>
  <c r="B1457" i="19"/>
  <c r="K7278" i="19"/>
  <c r="I1597" i="19"/>
  <c r="I1616" i="19"/>
  <c r="I1628" i="19"/>
  <c r="E6920" i="19"/>
  <c r="K8587" i="19"/>
  <c r="I8628" i="19"/>
  <c r="L7124" i="19"/>
  <c r="L7619" i="19"/>
  <c r="I6792" i="19"/>
  <c r="I6314" i="19"/>
  <c r="K4948" i="19"/>
  <c r="I5575" i="19"/>
  <c r="H7615" i="19"/>
  <c r="D1701" i="19"/>
  <c r="D4126" i="19"/>
  <c r="I241" i="19"/>
  <c r="I308" i="19"/>
  <c r="C5537" i="19"/>
  <c r="D8585" i="19"/>
  <c r="F1457" i="19"/>
  <c r="K2006" i="19"/>
  <c r="L5056" i="19"/>
  <c r="L490" i="19" s="1"/>
  <c r="D4002" i="19"/>
  <c r="E3572" i="19"/>
  <c r="C3572" i="19"/>
  <c r="AE2098" i="19"/>
  <c r="C2100" i="19" s="1"/>
  <c r="C2103" i="19" s="1"/>
  <c r="C53" i="19" s="1"/>
  <c r="H2102" i="19"/>
  <c r="H5175" i="19" s="1"/>
  <c r="F5183" i="19" s="1"/>
  <c r="B2176" i="19"/>
  <c r="L2176" i="19" s="1"/>
  <c r="AE2332" i="19"/>
  <c r="C2334" i="19" s="1"/>
  <c r="AD1709" i="19"/>
  <c r="B1685" i="19" s="1"/>
  <c r="B7775" i="19" s="1"/>
  <c r="AL1755" i="19"/>
  <c r="AL1874" i="19"/>
  <c r="AL2364" i="19"/>
  <c r="AG2466" i="19"/>
  <c r="E2468" i="19" s="1"/>
  <c r="E1894" i="19" s="1"/>
  <c r="AJ1470" i="19"/>
  <c r="H1472" i="19" s="1"/>
  <c r="C2041" i="19"/>
  <c r="C2044" i="19" s="1"/>
  <c r="C52" i="19" s="1"/>
  <c r="B2102" i="19"/>
  <c r="H2176" i="19"/>
  <c r="AH2322" i="19"/>
  <c r="F2298" i="19" s="1"/>
  <c r="AJ2493" i="19"/>
  <c r="H2470" i="19" s="1"/>
  <c r="F4948" i="19"/>
  <c r="F4986" i="19"/>
  <c r="F5015" i="19"/>
  <c r="D4648" i="19"/>
  <c r="H4560" i="19"/>
  <c r="E6973" i="19"/>
  <c r="L4952" i="19"/>
  <c r="L4945" i="19"/>
  <c r="H4839" i="19"/>
  <c r="L4825" i="19"/>
  <c r="L6425" i="19" s="1"/>
  <c r="B5015" i="19"/>
  <c r="H6373" i="19"/>
  <c r="F6175" i="19"/>
  <c r="E5488" i="19"/>
  <c r="C4190" i="19"/>
  <c r="B4827" i="19"/>
  <c r="C4560" i="19"/>
  <c r="C92" i="19" s="1"/>
  <c r="D4560" i="19"/>
  <c r="E4437" i="19"/>
  <c r="C7148" i="19"/>
  <c r="AG1763" i="19"/>
  <c r="E1765" i="19" s="1"/>
  <c r="E269" i="19" s="1"/>
  <c r="AE1638" i="19"/>
  <c r="C1614" i="19" s="1"/>
  <c r="AF1391" i="19"/>
  <c r="D1371" i="19" s="1"/>
  <c r="D2443" i="19" s="1"/>
  <c r="I8479" i="19"/>
  <c r="K8516" i="19"/>
  <c r="I7927" i="19"/>
  <c r="I8548" i="19"/>
  <c r="I6502" i="19"/>
  <c r="L4953" i="19"/>
  <c r="K8628" i="19"/>
  <c r="E7119" i="19"/>
  <c r="K8696" i="19"/>
  <c r="B7344" i="19"/>
  <c r="F7601" i="19"/>
  <c r="H2244" i="19"/>
  <c r="F7855" i="19"/>
  <c r="D1665" i="19"/>
  <c r="D568" i="19"/>
  <c r="C609" i="19"/>
  <c r="AD656" i="19"/>
  <c r="B658" i="19" s="1"/>
  <c r="D7472" i="19"/>
  <c r="B4126" i="19"/>
  <c r="B391" i="19"/>
  <c r="B423" i="19"/>
  <c r="D423" i="19"/>
  <c r="I500" i="19"/>
  <c r="D1457" i="19"/>
  <c r="D2007" i="19"/>
  <c r="I2349" i="19"/>
  <c r="L2742" i="19"/>
  <c r="F4254" i="19"/>
  <c r="F83" i="19" s="1"/>
  <c r="E390" i="19"/>
  <c r="K391" i="19"/>
  <c r="K457" i="19"/>
  <c r="D4948" i="19"/>
  <c r="AD1988" i="19"/>
  <c r="B1990" i="19" s="1"/>
  <c r="B3993" i="19" s="1"/>
  <c r="B4001" i="19" s="1"/>
  <c r="L4933" i="19"/>
  <c r="L1245" i="19"/>
  <c r="H7957" i="19"/>
  <c r="B634" i="19"/>
  <c r="B642" i="19" s="1"/>
  <c r="B7201" i="19"/>
  <c r="C3158" i="19"/>
  <c r="C5243" i="19"/>
  <c r="B1552" i="19"/>
  <c r="B5134" i="19"/>
  <c r="D7990" i="19"/>
  <c r="D7998" i="19" s="1"/>
  <c r="D4986" i="19"/>
  <c r="D7498" i="19"/>
  <c r="D7506" i="19" s="1"/>
  <c r="C6425" i="19"/>
  <c r="E6433" i="19" s="1"/>
  <c r="E4148" i="19"/>
  <c r="C4156" i="19" s="1"/>
  <c r="B413" i="19"/>
  <c r="D7949" i="19"/>
  <c r="D7957" i="19" s="1"/>
  <c r="D4360" i="19"/>
  <c r="D86" i="19" s="1"/>
  <c r="C5493" i="19"/>
  <c r="E5501" i="19" s="1"/>
  <c r="B6941" i="19"/>
  <c r="B6949" i="19" s="1"/>
  <c r="D6432" i="19"/>
  <c r="F5361" i="19"/>
  <c r="B7464" i="19"/>
  <c r="B7472" i="19" s="1"/>
  <c r="L7498" i="19"/>
  <c r="C7998" i="19"/>
  <c r="F7985" i="19"/>
  <c r="L6846" i="19"/>
  <c r="AE656" i="19"/>
  <c r="C658" i="19" s="1"/>
  <c r="C7702" i="19" s="1"/>
  <c r="L1981" i="19"/>
  <c r="L1210" i="19"/>
  <c r="C6214" i="19"/>
  <c r="E6222" i="19" s="1"/>
  <c r="D3019" i="19"/>
  <c r="D2510" i="19" s="1"/>
  <c r="AE1507" i="19"/>
  <c r="C1509" i="19" s="1"/>
  <c r="AH1507" i="19"/>
  <c r="F1509" i="19" s="1"/>
  <c r="AD1507" i="19"/>
  <c r="B1509" i="19" s="1"/>
  <c r="AG1507" i="19"/>
  <c r="E1509" i="19" s="1"/>
  <c r="AJ1507" i="19"/>
  <c r="H1509" i="19" s="1"/>
  <c r="H4529" i="19" s="1"/>
  <c r="AF1507" i="19"/>
  <c r="F5134" i="19"/>
  <c r="C5134" i="19"/>
  <c r="F3663" i="19"/>
  <c r="H3727" i="19"/>
  <c r="B5537" i="19"/>
  <c r="K423" i="19"/>
  <c r="K1457" i="19"/>
  <c r="C321" i="19"/>
  <c r="K2550" i="19"/>
  <c r="K6502" i="19"/>
  <c r="C3058" i="19"/>
  <c r="F5255" i="19"/>
  <c r="L5522" i="19"/>
  <c r="L8064" i="19" s="1"/>
  <c r="L8072" i="19" s="1"/>
  <c r="AM5205" i="19"/>
  <c r="C4948" i="19"/>
  <c r="L5557" i="19"/>
  <c r="L8617" i="19" s="1"/>
  <c r="AG1261" i="19"/>
  <c r="E1263" i="19" s="1"/>
  <c r="E232" i="19" s="1"/>
  <c r="AH1288" i="19"/>
  <c r="F1264" i="19" s="1"/>
  <c r="F233" i="19" s="1"/>
  <c r="AJ1391" i="19"/>
  <c r="H1371" i="19" s="1"/>
  <c r="AE1470" i="19"/>
  <c r="C1472" i="19" s="1"/>
  <c r="AF1497" i="19"/>
  <c r="D1473" i="19" s="1"/>
  <c r="D3959" i="19" s="1"/>
  <c r="AD1611" i="19"/>
  <c r="B1613" i="19" s="1"/>
  <c r="AH1611" i="19"/>
  <c r="F1613" i="19" s="1"/>
  <c r="F1628" i="19" s="1"/>
  <c r="AG1611" i="19"/>
  <c r="E1613" i="19" s="1"/>
  <c r="AJ1638" i="19"/>
  <c r="H1614" i="19" s="1"/>
  <c r="H1629" i="19" s="1"/>
  <c r="AD1682" i="19"/>
  <c r="B1684" i="19" s="1"/>
  <c r="AH1682" i="19"/>
  <c r="F1684" i="19" s="1"/>
  <c r="F7774" i="19" s="1"/>
  <c r="AE1709" i="19"/>
  <c r="C1685" i="19" s="1"/>
  <c r="AF1709" i="19"/>
  <c r="D1685" i="19" s="1"/>
  <c r="D7775" i="19" s="1"/>
  <c r="AH1709" i="19"/>
  <c r="F1685" i="19" s="1"/>
  <c r="AG1718" i="19"/>
  <c r="AD1755" i="19"/>
  <c r="B1721" i="19" s="1"/>
  <c r="AF1763" i="19"/>
  <c r="D1765" i="19" s="1"/>
  <c r="D269" i="19" s="1"/>
  <c r="AL1763" i="19"/>
  <c r="AE1763" i="19"/>
  <c r="C1765" i="19" s="1"/>
  <c r="C269" i="19" s="1"/>
  <c r="AJ1763" i="19"/>
  <c r="H1765" i="19" s="1"/>
  <c r="H269" i="19" s="1"/>
  <c r="AE1874" i="19"/>
  <c r="C1850" i="19" s="1"/>
  <c r="C1342" i="19" s="1"/>
  <c r="AJ1874" i="19"/>
  <c r="H1850" i="19" s="1"/>
  <c r="AF1874" i="19"/>
  <c r="D1850" i="19" s="1"/>
  <c r="D1342" i="19" s="1"/>
  <c r="AE1917" i="19"/>
  <c r="C1919" i="19" s="1"/>
  <c r="C1922" i="19" s="1"/>
  <c r="C50" i="19" s="1"/>
  <c r="AD1917" i="19"/>
  <c r="B1919" i="19" s="1"/>
  <c r="AH1917" i="19"/>
  <c r="F1919" i="19" s="1"/>
  <c r="F2984" i="19" s="1"/>
  <c r="AL1917" i="19"/>
  <c r="AE1988" i="19"/>
  <c r="C1990" i="19" s="1"/>
  <c r="C1993" i="19" s="1"/>
  <c r="C51" i="19" s="1"/>
  <c r="AJ1988" i="19"/>
  <c r="H1990" i="19" s="1"/>
  <c r="H3993" i="19" s="1"/>
  <c r="E2041" i="19"/>
  <c r="E4564" i="19" s="1"/>
  <c r="C4572" i="19" s="1"/>
  <c r="AM2039" i="19"/>
  <c r="AG2098" i="19"/>
  <c r="E2100" i="19" s="1"/>
  <c r="AJ2098" i="19"/>
  <c r="H2100" i="19" s="1"/>
  <c r="H5173" i="19" s="1"/>
  <c r="F5181" i="19" s="1"/>
  <c r="AD2098" i="19"/>
  <c r="B2100" i="19" s="1"/>
  <c r="AL2098" i="19"/>
  <c r="D2102" i="19"/>
  <c r="D2117" i="19" s="1"/>
  <c r="D2176" i="19"/>
  <c r="F2176" i="19"/>
  <c r="F6214" i="19" s="1"/>
  <c r="H6222" i="19" s="1"/>
  <c r="E2176" i="19"/>
  <c r="AE2295" i="19"/>
  <c r="C2297" i="19" s="1"/>
  <c r="AG2295" i="19"/>
  <c r="E2297" i="19" s="1"/>
  <c r="AJ2295" i="19"/>
  <c r="H2297" i="19" s="1"/>
  <c r="H7809" i="19" s="1"/>
  <c r="AF2295" i="19"/>
  <c r="D2297" i="19" s="1"/>
  <c r="AL2295" i="19"/>
  <c r="AE2322" i="19"/>
  <c r="C2298" i="19" s="1"/>
  <c r="C7810" i="19" s="1"/>
  <c r="AG2322" i="19"/>
  <c r="E2298" i="19" s="1"/>
  <c r="E7810" i="19" s="1"/>
  <c r="C7818" i="19" s="1"/>
  <c r="AJ2322" i="19"/>
  <c r="H2298" i="19" s="1"/>
  <c r="AF2322" i="19"/>
  <c r="D2298" i="19" s="1"/>
  <c r="D7810" i="19" s="1"/>
  <c r="D7818" i="19" s="1"/>
  <c r="AG2332" i="19"/>
  <c r="E2334" i="19" s="1"/>
  <c r="AJ2332" i="19"/>
  <c r="H2334" i="19" s="1"/>
  <c r="H8399" i="19" s="1"/>
  <c r="F8407" i="19" s="1"/>
  <c r="AD2332" i="19"/>
  <c r="B2334" i="19" s="1"/>
  <c r="AD2364" i="19"/>
  <c r="B2336" i="19" s="1"/>
  <c r="AF2364" i="19"/>
  <c r="D2336" i="19" s="1"/>
  <c r="D8401" i="19" s="1"/>
  <c r="D8409" i="19" s="1"/>
  <c r="AH2364" i="19"/>
  <c r="F2336" i="19" s="1"/>
  <c r="AJ2364" i="19"/>
  <c r="H2336" i="19" s="1"/>
  <c r="H8401" i="19" s="1"/>
  <c r="F8409" i="19" s="1"/>
  <c r="AE2369" i="19"/>
  <c r="C2371" i="19" s="1"/>
  <c r="C312" i="19" s="1"/>
  <c r="AG2369" i="19"/>
  <c r="E2371" i="19" s="1"/>
  <c r="E312" i="19" s="1"/>
  <c r="AJ2369" i="19"/>
  <c r="H2371" i="19" s="1"/>
  <c r="H312" i="19" s="1"/>
  <c r="AD2369" i="19"/>
  <c r="B2371" i="19" s="1"/>
  <c r="B312" i="19" s="1"/>
  <c r="AF2369" i="19"/>
  <c r="D2371" i="19" s="1"/>
  <c r="AH2369" i="19"/>
  <c r="F2371" i="19" s="1"/>
  <c r="F312" i="19" s="1"/>
  <c r="AJ2433" i="19"/>
  <c r="H2435" i="19" s="1"/>
  <c r="H2438" i="19" s="1"/>
  <c r="AF2433" i="19"/>
  <c r="D2435" i="19" s="1"/>
  <c r="AL2433" i="19"/>
  <c r="AD2456" i="19"/>
  <c r="B2436" i="19" s="1"/>
  <c r="B1378" i="19" s="1"/>
  <c r="AF2456" i="19"/>
  <c r="D2436" i="19" s="1"/>
  <c r="D1378" i="19" s="1"/>
  <c r="AH2456" i="19"/>
  <c r="F2436" i="19" s="1"/>
  <c r="F1378" i="19" s="1"/>
  <c r="AL2456" i="19"/>
  <c r="AG2456" i="19"/>
  <c r="E2436" i="19" s="1"/>
  <c r="E1378" i="19" s="1"/>
  <c r="AD2466" i="19"/>
  <c r="B2468" i="19" s="1"/>
  <c r="AF2466" i="19"/>
  <c r="D2468" i="19" s="1"/>
  <c r="D1894" i="19" s="1"/>
  <c r="AL2466" i="19"/>
  <c r="L2468" i="19" s="1"/>
  <c r="L1894" i="19" s="1"/>
  <c r="AF2493" i="19"/>
  <c r="D2470" i="19" s="1"/>
  <c r="AE2493" i="19"/>
  <c r="C2470" i="19" s="1"/>
  <c r="C2485" i="19" s="1"/>
  <c r="AE2498" i="19"/>
  <c r="C2500" i="19" s="1"/>
  <c r="AG2498" i="19"/>
  <c r="E2500" i="19" s="1"/>
  <c r="AJ2498" i="19"/>
  <c r="H2500" i="19" s="1"/>
  <c r="H2503" i="19" s="1"/>
  <c r="AF2498" i="19"/>
  <c r="D2500" i="19" s="1"/>
  <c r="AL2498" i="19"/>
  <c r="AM2498" i="19" s="1"/>
  <c r="AE2563" i="19"/>
  <c r="C2565" i="19" s="1"/>
  <c r="AD2563" i="19"/>
  <c r="B2565" i="19" s="1"/>
  <c r="AH2563" i="19"/>
  <c r="F2565" i="19" s="1"/>
  <c r="AJ2600" i="19"/>
  <c r="H2602" i="19" s="1"/>
  <c r="AL2600" i="19"/>
  <c r="AE2623" i="19"/>
  <c r="C2603" i="19" s="1"/>
  <c r="AG2623" i="19"/>
  <c r="E2603" i="19" s="1"/>
  <c r="E4621" i="19" s="1"/>
  <c r="AJ2623" i="19"/>
  <c r="H2603" i="19" s="1"/>
  <c r="H4621" i="19" s="1"/>
  <c r="AD2623" i="19"/>
  <c r="B2603" i="19" s="1"/>
  <c r="B4621" i="19" s="1"/>
  <c r="AH2623" i="19"/>
  <c r="F2603" i="19" s="1"/>
  <c r="AE2633" i="19"/>
  <c r="C2635" i="19" s="1"/>
  <c r="AJ2633" i="19"/>
  <c r="H2635" i="19" s="1"/>
  <c r="H5214" i="19" s="1"/>
  <c r="F5222" i="19" s="1"/>
  <c r="AD2633" i="19"/>
  <c r="B2635" i="19" s="1"/>
  <c r="AF2633" i="19"/>
  <c r="D2635" i="19" s="1"/>
  <c r="D5214" i="19" s="1"/>
  <c r="D5222" i="19" s="1"/>
  <c r="AH2633" i="19"/>
  <c r="F2635" i="19" s="1"/>
  <c r="F5214" i="19" s="1"/>
  <c r="H5222" i="19" s="1"/>
  <c r="AF2698" i="19"/>
  <c r="D2700" i="19" s="1"/>
  <c r="D2715" i="19" s="1"/>
  <c r="AH2698" i="19"/>
  <c r="F2700" i="19" s="1"/>
  <c r="F2703" i="19" s="1"/>
  <c r="AL2698" i="19"/>
  <c r="AE2698" i="19"/>
  <c r="C2700" i="19" s="1"/>
  <c r="AG2698" i="19"/>
  <c r="E2700" i="19" s="1"/>
  <c r="AL2721" i="19"/>
  <c r="AJ2721" i="19"/>
  <c r="H2701" i="19" s="1"/>
  <c r="H6272" i="19" s="1"/>
  <c r="F6280" i="19" s="1"/>
  <c r="AD2732" i="19"/>
  <c r="B2734" i="19" s="1"/>
  <c r="L6845" i="19" s="1"/>
  <c r="AF2732" i="19"/>
  <c r="D2734" i="19" s="1"/>
  <c r="B6279" i="19"/>
  <c r="F4372" i="19"/>
  <c r="AE2732" i="19"/>
  <c r="C2734" i="19" s="1"/>
  <c r="AG2732" i="19"/>
  <c r="E2734" i="19" s="1"/>
  <c r="AE2796" i="19"/>
  <c r="C2798" i="19" s="1"/>
  <c r="AD2796" i="19"/>
  <c r="B2798" i="19" s="1"/>
  <c r="B7847" i="19" s="1"/>
  <c r="B7855" i="19" s="1"/>
  <c r="AH2796" i="19"/>
  <c r="F2798" i="19" s="1"/>
  <c r="F7847" i="19" s="1"/>
  <c r="AL2796" i="19"/>
  <c r="AH2821" i="19"/>
  <c r="F2799" i="19" s="1"/>
  <c r="AD2831" i="19"/>
  <c r="B2833" i="19" s="1"/>
  <c r="B2836" i="19" s="1"/>
  <c r="AH2831" i="19"/>
  <c r="F2833" i="19" s="1"/>
  <c r="F2836" i="19" s="1"/>
  <c r="AG2854" i="19"/>
  <c r="E2834" i="19" s="1"/>
  <c r="E8437" i="19" s="1"/>
  <c r="C8445" i="19" s="1"/>
  <c r="AJ2854" i="19"/>
  <c r="H2834" i="19" s="1"/>
  <c r="H8437" i="19" s="1"/>
  <c r="F8445" i="19" s="1"/>
  <c r="AD2865" i="19"/>
  <c r="B2867" i="19" s="1"/>
  <c r="AG2865" i="19"/>
  <c r="E2867" i="19" s="1"/>
  <c r="AE2938" i="19"/>
  <c r="C2940" i="19" s="1"/>
  <c r="C1411" i="19" s="1"/>
  <c r="AJ2938" i="19"/>
  <c r="H2940" i="19" s="1"/>
  <c r="H1411" i="19" s="1"/>
  <c r="AF2975" i="19"/>
  <c r="D2977" i="19" s="1"/>
  <c r="D1926" i="19" s="1"/>
  <c r="AD3014" i="19"/>
  <c r="B3016" i="19" s="1"/>
  <c r="L3016" i="19" s="1"/>
  <c r="L2507" i="19" s="1"/>
  <c r="AL3074" i="19"/>
  <c r="AD3079" i="19"/>
  <c r="B3081" i="19" s="1"/>
  <c r="L3081" i="19" s="1"/>
  <c r="L4078" i="19" s="1"/>
  <c r="AF3079" i="19"/>
  <c r="D3081" i="19" s="1"/>
  <c r="AG3079" i="19"/>
  <c r="E3081" i="19" s="1"/>
  <c r="E3084" i="19" s="1"/>
  <c r="E65" i="19" s="1"/>
  <c r="AD3114" i="19"/>
  <c r="B3116" i="19" s="1"/>
  <c r="AH3114" i="19"/>
  <c r="F3116" i="19" s="1"/>
  <c r="AG3149" i="19"/>
  <c r="E3151" i="19" s="1"/>
  <c r="AF3149" i="19"/>
  <c r="D3151" i="19" s="1"/>
  <c r="AG3221" i="19"/>
  <c r="E3223" i="19" s="1"/>
  <c r="AF3221" i="19"/>
  <c r="D3223" i="19" s="1"/>
  <c r="D6303" i="19" s="1"/>
  <c r="D6311" i="19" s="1"/>
  <c r="L3116" i="19"/>
  <c r="L4652" i="19" s="1"/>
  <c r="C3989" i="19"/>
  <c r="K235" i="19"/>
  <c r="H2813" i="19"/>
  <c r="I235" i="19"/>
  <c r="H1246" i="19"/>
  <c r="H200" i="19"/>
  <c r="F200" i="19"/>
  <c r="H208" i="19"/>
  <c r="F1211" i="19"/>
  <c r="H1211" i="19"/>
  <c r="AG1359" i="19"/>
  <c r="E1335" i="19" s="1"/>
  <c r="AL1402" i="19"/>
  <c r="AM1402" i="19" s="1"/>
  <c r="L5108" i="19"/>
  <c r="F1105" i="19"/>
  <c r="AD1497" i="19"/>
  <c r="B1473" i="19" s="1"/>
  <c r="B3959" i="19" s="1"/>
  <c r="AH1497" i="19"/>
  <c r="F1473" i="19" s="1"/>
  <c r="F3959" i="19" s="1"/>
  <c r="AL1507" i="19"/>
  <c r="AE1543" i="19"/>
  <c r="C1545" i="19" s="1"/>
  <c r="C1548" i="19" s="1"/>
  <c r="C39" i="19" s="1"/>
  <c r="AF1611" i="19"/>
  <c r="D1613" i="19" s="1"/>
  <c r="D6179" i="19" s="1"/>
  <c r="D6187" i="19" s="1"/>
  <c r="AL1611" i="19"/>
  <c r="AG1638" i="19"/>
  <c r="E1614" i="19" s="1"/>
  <c r="E6180" i="19" s="1"/>
  <c r="C6188" i="19" s="1"/>
  <c r="AF1682" i="19"/>
  <c r="D1684" i="19" s="1"/>
  <c r="AE1718" i="19"/>
  <c r="AJ1718" i="19"/>
  <c r="AE1755" i="19"/>
  <c r="C1721" i="19" s="1"/>
  <c r="AJ1755" i="19"/>
  <c r="H1721" i="19" s="1"/>
  <c r="AD1763" i="19"/>
  <c r="B1765" i="19" s="1"/>
  <c r="B269" i="19" s="1"/>
  <c r="AH1763" i="19"/>
  <c r="F1765" i="19" s="1"/>
  <c r="AE2433" i="19"/>
  <c r="C2435" i="19" s="1"/>
  <c r="C1377" i="19" s="1"/>
  <c r="AG2433" i="19"/>
  <c r="E2435" i="19" s="1"/>
  <c r="AE2466" i="19"/>
  <c r="C2468" i="19" s="1"/>
  <c r="C1894" i="19" s="1"/>
  <c r="AJ2466" i="19"/>
  <c r="H2468" i="19" s="1"/>
  <c r="L6154" i="19"/>
  <c r="AL2493" i="19"/>
  <c r="AJ2563" i="19"/>
  <c r="H2565" i="19" s="1"/>
  <c r="F1246" i="19"/>
  <c r="AD2433" i="19"/>
  <c r="B2435" i="19" s="1"/>
  <c r="AH2466" i="19"/>
  <c r="F2468" i="19" s="1"/>
  <c r="F1894" i="19" s="1"/>
  <c r="B994" i="19"/>
  <c r="B995" i="19"/>
  <c r="L995" i="19" s="1"/>
  <c r="D994" i="19"/>
  <c r="D995" i="19"/>
  <c r="H994" i="19"/>
  <c r="H995" i="19"/>
  <c r="K994" i="19"/>
  <c r="K995" i="19"/>
  <c r="AD8315" i="19"/>
  <c r="B8279" i="19" s="1"/>
  <c r="AF8315" i="19"/>
  <c r="D8279" i="19" s="1"/>
  <c r="AH8315" i="19"/>
  <c r="F8279" i="19" s="1"/>
  <c r="F6755" i="19"/>
  <c r="L3939" i="19"/>
  <c r="C3934" i="19"/>
  <c r="F3927" i="19"/>
  <c r="H3934" i="19"/>
  <c r="I640" i="19"/>
  <c r="F994" i="19"/>
  <c r="F995" i="19"/>
  <c r="I994" i="19"/>
  <c r="I995" i="19"/>
  <c r="AE8315" i="19"/>
  <c r="C8279" i="19" s="1"/>
  <c r="AG8315" i="19"/>
  <c r="E8279" i="19" s="1"/>
  <c r="AJ8315" i="19"/>
  <c r="H8279" i="19" s="1"/>
  <c r="H705" i="19" s="1"/>
  <c r="F6147" i="19"/>
  <c r="H6154" i="19"/>
  <c r="H6155" i="19" s="1"/>
  <c r="B3445" i="19"/>
  <c r="F3446" i="19" s="1"/>
  <c r="H3438" i="19"/>
  <c r="H5104" i="19"/>
  <c r="F5111" i="19"/>
  <c r="F5112" i="19" s="1"/>
  <c r="L5116" i="19"/>
  <c r="C5111" i="19"/>
  <c r="L5117" i="19" s="1"/>
  <c r="H3927" i="19"/>
  <c r="F3934" i="19"/>
  <c r="F2915" i="19"/>
  <c r="H2922" i="19"/>
  <c r="L8345" i="19"/>
  <c r="C8340" i="19"/>
  <c r="B3934" i="19"/>
  <c r="L3934" i="19" s="1"/>
  <c r="L3450" i="19"/>
  <c r="B8340" i="19"/>
  <c r="H8341" i="19" s="1"/>
  <c r="H6147" i="19"/>
  <c r="F6154" i="19"/>
  <c r="F6155" i="19" s="1"/>
  <c r="B2922" i="19"/>
  <c r="L2922" i="19" s="1"/>
  <c r="H8333" i="19"/>
  <c r="F8340" i="19"/>
  <c r="L2927" i="19"/>
  <c r="C2922" i="19"/>
  <c r="L2928" i="19" s="1"/>
  <c r="L6159" i="19"/>
  <c r="C6154" i="19"/>
  <c r="L6160" i="19" s="1"/>
  <c r="H2915" i="19"/>
  <c r="F2922" i="19"/>
  <c r="F2923" i="19" s="1"/>
  <c r="F4653" i="19"/>
  <c r="H4661" i="19" s="1"/>
  <c r="F3132" i="19"/>
  <c r="K4654" i="19"/>
  <c r="I4662" i="19" s="1"/>
  <c r="K3133" i="19"/>
  <c r="K3119" i="19"/>
  <c r="K66" i="19" s="1"/>
  <c r="AH2433" i="19"/>
  <c r="F2435" i="19" s="1"/>
  <c r="AG694" i="19"/>
  <c r="E696" i="19" s="1"/>
  <c r="AG1288" i="19"/>
  <c r="E1264" i="19" s="1"/>
  <c r="E233" i="19" s="1"/>
  <c r="AJ1288" i="19"/>
  <c r="H1264" i="19" s="1"/>
  <c r="H233" i="19" s="1"/>
  <c r="AG1332" i="19"/>
  <c r="E1334" i="19" s="1"/>
  <c r="AG2364" i="19"/>
  <c r="E2336" i="19" s="1"/>
  <c r="AL1709" i="19"/>
  <c r="AD1718" i="19"/>
  <c r="B1720" i="19" s="1"/>
  <c r="H7463" i="19"/>
  <c r="F7471" i="19" s="1"/>
  <c r="H4933" i="19"/>
  <c r="H4947" i="19"/>
  <c r="AL1470" i="19"/>
  <c r="AJ1682" i="19"/>
  <c r="H1684" i="19" s="1"/>
  <c r="H7774" i="19" s="1"/>
  <c r="F7782" i="19" s="1"/>
  <c r="AL1718" i="19"/>
  <c r="AF1755" i="19"/>
  <c r="D1721" i="19" s="1"/>
  <c r="AD2498" i="19"/>
  <c r="B2500" i="19" s="1"/>
  <c r="F4941" i="19"/>
  <c r="H6810" i="19"/>
  <c r="I6689" i="19"/>
  <c r="AH1755" i="19"/>
  <c r="F1721" i="19" s="1"/>
  <c r="AG1917" i="19"/>
  <c r="E1919" i="19" s="1"/>
  <c r="AJ1917" i="19"/>
  <c r="H1919" i="19" s="1"/>
  <c r="H2984" i="19" s="1"/>
  <c r="AH2498" i="19"/>
  <c r="F2500" i="19" s="1"/>
  <c r="AF2563" i="19"/>
  <c r="D2565" i="19" s="1"/>
  <c r="F5537" i="19"/>
  <c r="F8478" i="19"/>
  <c r="AD1647" i="19"/>
  <c r="B1649" i="19" s="1"/>
  <c r="I320" i="19"/>
  <c r="AF481" i="19"/>
  <c r="D483" i="19" s="1"/>
  <c r="D498" i="19" s="1"/>
  <c r="AE591" i="19"/>
  <c r="C593" i="19" s="1"/>
  <c r="C6711" i="19" s="1"/>
  <c r="AF694" i="19"/>
  <c r="D696" i="19" s="1"/>
  <c r="D711" i="19" s="1"/>
  <c r="AL1261" i="19"/>
  <c r="AD1288" i="19"/>
  <c r="B1264" i="19" s="1"/>
  <c r="B233" i="19" s="1"/>
  <c r="AF1368" i="19"/>
  <c r="D1370" i="19" s="1"/>
  <c r="AE1402" i="19"/>
  <c r="C1404" i="19" s="1"/>
  <c r="AG1470" i="19"/>
  <c r="E1472" i="19" s="1"/>
  <c r="AD1470" i="19"/>
  <c r="B1472" i="19" s="1"/>
  <c r="B3958" i="19" s="1"/>
  <c r="B3966" i="19" s="1"/>
  <c r="AD1543" i="19"/>
  <c r="B1545" i="19" s="1"/>
  <c r="B5138" i="19" s="1"/>
  <c r="B5146" i="19" s="1"/>
  <c r="AH1543" i="19"/>
  <c r="F1545" i="19" s="1"/>
  <c r="F5138" i="19" s="1"/>
  <c r="H5146" i="19" s="1"/>
  <c r="AE1611" i="19"/>
  <c r="C1613" i="19" s="1"/>
  <c r="AJ1611" i="19"/>
  <c r="H1613" i="19" s="1"/>
  <c r="AD1638" i="19"/>
  <c r="B1614" i="19" s="1"/>
  <c r="B6180" i="19" s="1"/>
  <c r="B6188" i="19" s="1"/>
  <c r="AF1638" i="19"/>
  <c r="D1614" i="19" s="1"/>
  <c r="AH1638" i="19"/>
  <c r="F1614" i="19" s="1"/>
  <c r="F1629" i="19" s="1"/>
  <c r="AL1638" i="19"/>
  <c r="AE1847" i="19"/>
  <c r="C1849" i="19" s="1"/>
  <c r="AG1847" i="19"/>
  <c r="E1849" i="19" s="1"/>
  <c r="E1341" i="19" s="1"/>
  <c r="AJ1847" i="19"/>
  <c r="H1849" i="19" s="1"/>
  <c r="AF1847" i="19"/>
  <c r="D1849" i="19" s="1"/>
  <c r="AL1847" i="19"/>
  <c r="AD1874" i="19"/>
  <c r="B1850" i="19" s="1"/>
  <c r="AH1874" i="19"/>
  <c r="F1850" i="19" s="1"/>
  <c r="F1342" i="19" s="1"/>
  <c r="AF1988" i="19"/>
  <c r="D1990" i="19" s="1"/>
  <c r="D2041" i="19"/>
  <c r="D4564" i="19" s="1"/>
  <c r="D4572" i="19" s="1"/>
  <c r="AD2295" i="19"/>
  <c r="B2297" i="19" s="1"/>
  <c r="B2300" i="19" s="1"/>
  <c r="B58" i="19" s="1"/>
  <c r="AL2322" i="19"/>
  <c r="AL2563" i="19"/>
  <c r="AM2563" i="19" s="1"/>
  <c r="AG2721" i="19"/>
  <c r="E2701" i="19" s="1"/>
  <c r="AM2732" i="19"/>
  <c r="D634" i="19"/>
  <c r="D642" i="19" s="1"/>
  <c r="D7201" i="19"/>
  <c r="D159" i="19" s="1"/>
  <c r="B4763" i="19"/>
  <c r="B4771" i="19" s="1"/>
  <c r="B5361" i="19"/>
  <c r="D1552" i="19"/>
  <c r="D5134" i="19"/>
  <c r="D6425" i="19"/>
  <c r="D6433" i="19" s="1"/>
  <c r="D4827" i="19"/>
  <c r="H4986" i="19"/>
  <c r="E3989" i="19"/>
  <c r="E1552" i="19"/>
  <c r="E5134" i="19"/>
  <c r="B449" i="19"/>
  <c r="B4437" i="19"/>
  <c r="B89" i="19" s="1"/>
  <c r="D4719" i="19"/>
  <c r="D4727" i="19" s="1"/>
  <c r="C3881" i="19"/>
  <c r="C75" i="19" s="1"/>
  <c r="C4715" i="19"/>
  <c r="E4525" i="19"/>
  <c r="B4525" i="19"/>
  <c r="B91" i="19" s="1"/>
  <c r="C4437" i="19"/>
  <c r="C89" i="19" s="1"/>
  <c r="M89" i="19" s="1"/>
  <c r="D413" i="19"/>
  <c r="D7950" i="19"/>
  <c r="D7958" i="19" s="1"/>
  <c r="D4373" i="19"/>
  <c r="D3606" i="19"/>
  <c r="E4771" i="19"/>
  <c r="AH550" i="19"/>
  <c r="F552" i="19" s="1"/>
  <c r="F555" i="19" s="1"/>
  <c r="F13" i="19" s="1"/>
  <c r="AJ591" i="19"/>
  <c r="H593" i="19" s="1"/>
  <c r="AD591" i="19"/>
  <c r="B593" i="19" s="1"/>
  <c r="AJ656" i="19"/>
  <c r="H658" i="19" s="1"/>
  <c r="AH656" i="19"/>
  <c r="F658" i="19" s="1"/>
  <c r="AD1261" i="19"/>
  <c r="B1263" i="19" s="1"/>
  <c r="B232" i="19" s="1"/>
  <c r="AE1261" i="19"/>
  <c r="C1263" i="19" s="1"/>
  <c r="C232" i="19" s="1"/>
  <c r="AJ1261" i="19"/>
  <c r="H1263" i="19" s="1"/>
  <c r="AF1288" i="19"/>
  <c r="D1264" i="19" s="1"/>
  <c r="D233" i="19" s="1"/>
  <c r="AE1332" i="19"/>
  <c r="C1334" i="19" s="1"/>
  <c r="AF1359" i="19"/>
  <c r="D1335" i="19" s="1"/>
  <c r="AL1359" i="19"/>
  <c r="AL1368" i="19"/>
  <c r="AJ1368" i="19"/>
  <c r="H1370" i="19" s="1"/>
  <c r="H2442" i="19" s="1"/>
  <c r="AG1391" i="19"/>
  <c r="E1371" i="19" s="1"/>
  <c r="E2443" i="19" s="1"/>
  <c r="C2451" i="19" s="1"/>
  <c r="AJ1402" i="19"/>
  <c r="H1404" i="19" s="1"/>
  <c r="H2947" i="19" s="1"/>
  <c r="AD1402" i="19"/>
  <c r="B1404" i="19" s="1"/>
  <c r="B2947" i="19" s="1"/>
  <c r="AF1470" i="19"/>
  <c r="D1472" i="19" s="1"/>
  <c r="D3958" i="19" s="1"/>
  <c r="D3966" i="19" s="1"/>
  <c r="AH1470" i="19"/>
  <c r="F1472" i="19" s="1"/>
  <c r="AE1497" i="19"/>
  <c r="C1473" i="19" s="1"/>
  <c r="C3959" i="19" s="1"/>
  <c r="AG1497" i="19"/>
  <c r="E1473" i="19" s="1"/>
  <c r="E3959" i="19" s="1"/>
  <c r="AJ1497" i="19"/>
  <c r="H1473" i="19" s="1"/>
  <c r="H3959" i="19" s="1"/>
  <c r="AF1543" i="19"/>
  <c r="D1545" i="19" s="1"/>
  <c r="D5138" i="19" s="1"/>
  <c r="D5146" i="19" s="1"/>
  <c r="AE1682" i="19"/>
  <c r="C1684" i="19" s="1"/>
  <c r="AG1682" i="19"/>
  <c r="E1684" i="19" s="1"/>
  <c r="AL1682" i="19"/>
  <c r="AJ1709" i="19"/>
  <c r="H1685" i="19" s="1"/>
  <c r="H7775" i="19" s="1"/>
  <c r="AF1718" i="19"/>
  <c r="D1720" i="19" s="1"/>
  <c r="AH1718" i="19"/>
  <c r="AG1755" i="19"/>
  <c r="E1721" i="19" s="1"/>
  <c r="AD1847" i="19"/>
  <c r="B1849" i="19" s="1"/>
  <c r="B2041" i="19"/>
  <c r="B4564" i="19" s="1"/>
  <c r="F2041" i="19"/>
  <c r="E413" i="19"/>
  <c r="L4613" i="19"/>
  <c r="L2609" i="19" s="1"/>
  <c r="H5027" i="19"/>
  <c r="E4840" i="19"/>
  <c r="E2550" i="19"/>
  <c r="AM372" i="19"/>
  <c r="AG508" i="19"/>
  <c r="E484" i="19" s="1"/>
  <c r="E5064" i="19" s="1"/>
  <c r="K640" i="19"/>
  <c r="AD1368" i="19"/>
  <c r="B1370" i="19" s="1"/>
  <c r="AH1368" i="19"/>
  <c r="F1370" i="19" s="1"/>
  <c r="F2442" i="19" s="1"/>
  <c r="AE1368" i="19"/>
  <c r="C1370" i="19" s="1"/>
  <c r="AD1391" i="19"/>
  <c r="B1371" i="19" s="1"/>
  <c r="AH1391" i="19"/>
  <c r="F1371" i="19" s="1"/>
  <c r="F2443" i="19" s="1"/>
  <c r="H2451" i="19" s="1"/>
  <c r="AL1391" i="19"/>
  <c r="AE1391" i="19"/>
  <c r="C1371" i="19" s="1"/>
  <c r="C2443" i="19" s="1"/>
  <c r="AG1402" i="19"/>
  <c r="E1404" i="19" s="1"/>
  <c r="L3611" i="19"/>
  <c r="AG481" i="19"/>
  <c r="E483" i="19" s="1"/>
  <c r="E5063" i="19" s="1"/>
  <c r="C5071" i="19" s="1"/>
  <c r="AD550" i="19"/>
  <c r="B552" i="19" s="1"/>
  <c r="B567" i="19" s="1"/>
  <c r="L213" i="19"/>
  <c r="H3822" i="19"/>
  <c r="H3823" i="19" s="1"/>
  <c r="H7913" i="19"/>
  <c r="L7931" i="19"/>
  <c r="C3822" i="19"/>
  <c r="L2842" i="19"/>
  <c r="K7960" i="19"/>
  <c r="I6435" i="19"/>
  <c r="K7087" i="19"/>
  <c r="C7615" i="19"/>
  <c r="K5540" i="19"/>
  <c r="I4842" i="19"/>
  <c r="AG303" i="19"/>
  <c r="E305" i="19" s="1"/>
  <c r="E308" i="19" s="1"/>
  <c r="L807" i="19"/>
  <c r="K7207" i="19"/>
  <c r="I7215" i="19" s="1"/>
  <c r="K642" i="19"/>
  <c r="C7206" i="19"/>
  <c r="E7214" i="19" s="1"/>
  <c r="C641" i="19"/>
  <c r="E7206" i="19"/>
  <c r="C7214" i="19" s="1"/>
  <c r="E641" i="19"/>
  <c r="H641" i="19"/>
  <c r="I7207" i="19"/>
  <c r="K7215" i="19" s="1"/>
  <c r="I642" i="19"/>
  <c r="C7207" i="19"/>
  <c r="E7215" i="19" s="1"/>
  <c r="C642" i="19"/>
  <c r="E7207" i="19"/>
  <c r="C7215" i="19" s="1"/>
  <c r="H7207" i="19"/>
  <c r="F7215" i="19" s="1"/>
  <c r="H642" i="19"/>
  <c r="AG2796" i="19"/>
  <c r="E2798" i="19" s="1"/>
  <c r="L1242" i="19"/>
  <c r="F1822" i="19"/>
  <c r="H1830" i="19" s="1"/>
  <c r="F822" i="19"/>
  <c r="L212" i="19"/>
  <c r="AR236" i="19" s="1"/>
  <c r="B7206" i="19"/>
  <c r="B7214" i="19" s="1"/>
  <c r="B641" i="19"/>
  <c r="D641" i="19"/>
  <c r="F641" i="19"/>
  <c r="I641" i="19"/>
  <c r="K7206" i="19"/>
  <c r="I7214" i="19" s="1"/>
  <c r="K641" i="19"/>
  <c r="B7207" i="19"/>
  <c r="D7207" i="19"/>
  <c r="D7215" i="19" s="1"/>
  <c r="F7207" i="19"/>
  <c r="H7215" i="19" s="1"/>
  <c r="C6576" i="19"/>
  <c r="E1822" i="19"/>
  <c r="H823" i="19"/>
  <c r="F5709" i="19" s="1"/>
  <c r="B1822" i="19"/>
  <c r="L1110" i="19"/>
  <c r="AD440" i="19"/>
  <c r="B442" i="19" s="1"/>
  <c r="D1822" i="19"/>
  <c r="D1830" i="19" s="1"/>
  <c r="L1819" i="19"/>
  <c r="L199" i="19"/>
  <c r="L207" i="19" s="1"/>
  <c r="H1823" i="19"/>
  <c r="F1830" i="19"/>
  <c r="AH440" i="19"/>
  <c r="F442" i="19" s="1"/>
  <c r="AD508" i="19"/>
  <c r="B484" i="19" s="1"/>
  <c r="B5064" i="19" s="1"/>
  <c r="B5072" i="19" s="1"/>
  <c r="AF512" i="19"/>
  <c r="D485" i="19" s="1"/>
  <c r="AL512" i="19"/>
  <c r="L5065" i="19" s="1"/>
  <c r="AG591" i="19"/>
  <c r="E593" i="19" s="1"/>
  <c r="E6711" i="19" s="1"/>
  <c r="AL591" i="19"/>
  <c r="AF656" i="19"/>
  <c r="D658" i="19" s="1"/>
  <c r="D673" i="19" s="1"/>
  <c r="AL656" i="19"/>
  <c r="AE683" i="19"/>
  <c r="C659" i="19" s="1"/>
  <c r="AJ683" i="19"/>
  <c r="H659" i="19" s="1"/>
  <c r="H674" i="19" s="1"/>
  <c r="AD694" i="19"/>
  <c r="B696" i="19" s="1"/>
  <c r="B8284" i="19" s="1"/>
  <c r="B8292" i="19" s="1"/>
  <c r="AH694" i="19"/>
  <c r="F696" i="19" s="1"/>
  <c r="F8284" i="19" s="1"/>
  <c r="AL694" i="19"/>
  <c r="AH1261" i="19"/>
  <c r="F1263" i="19" s="1"/>
  <c r="F232" i="19" s="1"/>
  <c r="AF2098" i="19"/>
  <c r="D2100" i="19" s="1"/>
  <c r="D5173" i="19" s="1"/>
  <c r="D5181" i="19" s="1"/>
  <c r="E2102" i="19"/>
  <c r="AH2295" i="19"/>
  <c r="F2297" i="19" s="1"/>
  <c r="AF2623" i="19"/>
  <c r="D2603" i="19" s="1"/>
  <c r="D4621" i="19" s="1"/>
  <c r="L3835" i="19"/>
  <c r="AD481" i="19"/>
  <c r="B483" i="19" s="1"/>
  <c r="AH481" i="19"/>
  <c r="F483" i="19" s="1"/>
  <c r="F498" i="19" s="1"/>
  <c r="AL508" i="19"/>
  <c r="AE694" i="19"/>
  <c r="C696" i="19" s="1"/>
  <c r="AL1288" i="19"/>
  <c r="L3739" i="19"/>
  <c r="L6828" i="19"/>
  <c r="F7615" i="19"/>
  <c r="K7582" i="19"/>
  <c r="L5346" i="19"/>
  <c r="L4763" i="19" s="1"/>
  <c r="AM5238" i="19"/>
  <c r="AG2493" i="19"/>
  <c r="E2470" i="19" s="1"/>
  <c r="E2485" i="19" s="1"/>
  <c r="AD1574" i="19"/>
  <c r="B1547" i="19" s="1"/>
  <c r="B1562" i="19" s="1"/>
  <c r="AF1574" i="19"/>
  <c r="D1547" i="19" s="1"/>
  <c r="D5140" i="19" s="1"/>
  <c r="D5148" i="19" s="1"/>
  <c r="F3726" i="19"/>
  <c r="F6342" i="19"/>
  <c r="I1243" i="19"/>
  <c r="K1694" i="19"/>
  <c r="K5433" i="19"/>
  <c r="K6689" i="19"/>
  <c r="I7680" i="19"/>
  <c r="E7615" i="19"/>
  <c r="L7457" i="19"/>
  <c r="AE1288" i="19"/>
  <c r="C1264" i="19" s="1"/>
  <c r="AD1332" i="19"/>
  <c r="B1334" i="19" s="1"/>
  <c r="AF1332" i="19"/>
  <c r="D1334" i="19" s="1"/>
  <c r="AH1332" i="19"/>
  <c r="F1334" i="19" s="1"/>
  <c r="F1856" i="19" s="1"/>
  <c r="AD1359" i="19"/>
  <c r="B1335" i="19" s="1"/>
  <c r="AH1359" i="19"/>
  <c r="F1335" i="19" s="1"/>
  <c r="F1857" i="19" s="1"/>
  <c r="B6280" i="19"/>
  <c r="L5131" i="19"/>
  <c r="L1552" i="19" s="1"/>
  <c r="F7506" i="19"/>
  <c r="AF1402" i="19"/>
  <c r="D1404" i="19" s="1"/>
  <c r="D2947" i="19" s="1"/>
  <c r="AH1402" i="19"/>
  <c r="F1404" i="19" s="1"/>
  <c r="AL1497" i="19"/>
  <c r="AG1543" i="19"/>
  <c r="E1545" i="19" s="1"/>
  <c r="AG1709" i="19"/>
  <c r="E1685" i="19" s="1"/>
  <c r="AH1847" i="19"/>
  <c r="F1849" i="19" s="1"/>
  <c r="F1341" i="19" s="1"/>
  <c r="AF2656" i="19"/>
  <c r="D2636" i="19" s="1"/>
  <c r="D5215" i="19" s="1"/>
  <c r="L3667" i="19"/>
  <c r="AM5129" i="19"/>
  <c r="L1928" i="19"/>
  <c r="E1701" i="19"/>
  <c r="E5431" i="19"/>
  <c r="L7803" i="19"/>
  <c r="L2305" i="19" s="1"/>
  <c r="F1664" i="19"/>
  <c r="AG2563" i="19"/>
  <c r="E2565" i="19" s="1"/>
  <c r="AH1988" i="19"/>
  <c r="F1990" i="19" s="1"/>
  <c r="K2884" i="19"/>
  <c r="I4192" i="19"/>
  <c r="K4200" i="19" s="1"/>
  <c r="E3269" i="19"/>
  <c r="C3277" i="19" s="1"/>
  <c r="E6886" i="19"/>
  <c r="E6873" i="19"/>
  <c r="I8243" i="19"/>
  <c r="I8783" i="19"/>
  <c r="I8245" i="19" s="1"/>
  <c r="AJ7001" i="19"/>
  <c r="H7003" i="19" s="1"/>
  <c r="H5461" i="19" s="1"/>
  <c r="F5469" i="19" s="1"/>
  <c r="H1105" i="19"/>
  <c r="K1904" i="19"/>
  <c r="K3564" i="19"/>
  <c r="I3572" i="19" s="1"/>
  <c r="K3052" i="19"/>
  <c r="E7011" i="19"/>
  <c r="C7019" i="19" s="1"/>
  <c r="K5354" i="19"/>
  <c r="I5362" i="19" s="1"/>
  <c r="K4759" i="19"/>
  <c r="K4772" i="19"/>
  <c r="K4774" i="19"/>
  <c r="F4691" i="19"/>
  <c r="I8144" i="19"/>
  <c r="I7151" i="19"/>
  <c r="I7087" i="19"/>
  <c r="I6578" i="19"/>
  <c r="AH303" i="19"/>
  <c r="F305" i="19" s="1"/>
  <c r="F308" i="19" s="1"/>
  <c r="AE550" i="19"/>
  <c r="C552" i="19" s="1"/>
  <c r="C6089" i="19" s="1"/>
  <c r="E6097" i="19" s="1"/>
  <c r="F8724" i="19"/>
  <c r="L8736" i="19"/>
  <c r="L3643" i="19"/>
  <c r="F7169" i="19"/>
  <c r="L5021" i="19"/>
  <c r="K1243" i="19"/>
  <c r="I1694" i="19"/>
  <c r="B2710" i="19"/>
  <c r="K7366" i="19"/>
  <c r="I7374" i="19" s="1"/>
  <c r="K3296" i="19"/>
  <c r="K3309" i="19"/>
  <c r="K7344" i="19"/>
  <c r="I6920" i="19"/>
  <c r="K6435" i="19"/>
  <c r="AJ250" i="19"/>
  <c r="H226" i="19" s="1"/>
  <c r="AL404" i="19"/>
  <c r="AG440" i="19"/>
  <c r="E442" i="19" s="1"/>
  <c r="E445" i="19" s="1"/>
  <c r="E10" i="19" s="1"/>
  <c r="L2248" i="19"/>
  <c r="H2986" i="19"/>
  <c r="F2994" i="19" s="1"/>
  <c r="F4412" i="19"/>
  <c r="L8470" i="19"/>
  <c r="K2485" i="19"/>
  <c r="C5470" i="19"/>
  <c r="K8179" i="19"/>
  <c r="I8187" i="19" s="1"/>
  <c r="K7149" i="19"/>
  <c r="K7136" i="19"/>
  <c r="AG512" i="19"/>
  <c r="E485" i="19" s="1"/>
  <c r="K3065" i="19"/>
  <c r="E7019" i="19"/>
  <c r="K2179" i="19"/>
  <c r="K2192" i="19"/>
  <c r="I8253" i="19"/>
  <c r="B3572" i="19"/>
  <c r="D3572" i="19"/>
  <c r="E6576" i="19"/>
  <c r="K2610" i="19"/>
  <c r="I2618" i="19" s="1"/>
  <c r="K4616" i="19"/>
  <c r="B2049" i="19"/>
  <c r="B2057" i="19" s="1"/>
  <c r="B1139" i="19"/>
  <c r="B7665" i="19"/>
  <c r="B7678" i="19"/>
  <c r="I3604" i="19"/>
  <c r="F8074" i="19"/>
  <c r="K4629" i="19"/>
  <c r="F7337" i="19"/>
  <c r="K8577" i="19"/>
  <c r="I8585" i="19" s="1"/>
  <c r="K5028" i="19"/>
  <c r="K5015" i="19"/>
  <c r="B2193" i="19"/>
  <c r="E7811" i="19"/>
  <c r="C7819" i="19" s="1"/>
  <c r="E2314" i="19"/>
  <c r="D7302" i="19"/>
  <c r="D7310" i="19" s="1"/>
  <c r="D2281" i="19"/>
  <c r="C7329" i="19"/>
  <c r="E3700" i="19" s="1"/>
  <c r="C7342" i="19"/>
  <c r="C2774" i="19"/>
  <c r="E2782" i="19" s="1"/>
  <c r="H1139" i="19"/>
  <c r="F7665" i="19"/>
  <c r="D2743" i="19"/>
  <c r="H8074" i="19"/>
  <c r="H5531" i="19"/>
  <c r="F5539" i="19" s="1"/>
  <c r="H6602" i="19"/>
  <c r="H7581" i="19"/>
  <c r="B560" i="19"/>
  <c r="B568" i="19" s="1"/>
  <c r="B6085" i="19"/>
  <c r="K3333" i="19"/>
  <c r="I3341" i="19" s="1"/>
  <c r="K7877" i="19"/>
  <c r="K7890" i="19"/>
  <c r="K7892" i="19"/>
  <c r="F4565" i="19"/>
  <c r="H4573" i="19" s="1"/>
  <c r="F2057" i="19"/>
  <c r="D7430" i="19"/>
  <c r="D7438" i="19" s="1"/>
  <c r="D4328" i="19"/>
  <c r="D85" i="19" s="1"/>
  <c r="D4341" i="19"/>
  <c r="K4720" i="19"/>
  <c r="I4728" i="19" s="1"/>
  <c r="K4143" i="19"/>
  <c r="K80" i="19" s="1"/>
  <c r="K4156" i="19"/>
  <c r="B4565" i="19"/>
  <c r="B4573" i="19" s="1"/>
  <c r="K4565" i="19"/>
  <c r="I4573" i="19" s="1"/>
  <c r="K2057" i="19"/>
  <c r="H7334" i="19"/>
  <c r="F7342" i="19" s="1"/>
  <c r="H2782" i="19"/>
  <c r="E5470" i="19"/>
  <c r="B2274" i="19"/>
  <c r="B2282" i="19" s="1"/>
  <c r="B7297" i="19"/>
  <c r="B162" i="19" s="1"/>
  <c r="C3300" i="19"/>
  <c r="C7361" i="19"/>
  <c r="C163" i="19" s="1"/>
  <c r="H6720" i="19"/>
  <c r="H601" i="19"/>
  <c r="F609" i="19" s="1"/>
  <c r="B6721" i="19"/>
  <c r="B602" i="19"/>
  <c r="B610" i="19" s="1"/>
  <c r="C3269" i="19"/>
  <c r="E3277" i="19" s="1"/>
  <c r="C6886" i="19"/>
  <c r="H3269" i="19"/>
  <c r="F3277" i="19" s="1"/>
  <c r="H6886" i="19"/>
  <c r="H5462" i="19"/>
  <c r="F5470" i="19" s="1"/>
  <c r="I3334" i="19"/>
  <c r="K3342" i="19" s="1"/>
  <c r="I7877" i="19"/>
  <c r="K4977" i="19"/>
  <c r="I4985" i="19" s="1"/>
  <c r="K7985" i="19"/>
  <c r="K7997" i="19"/>
  <c r="E2774" i="19"/>
  <c r="C2782" i="19" s="1"/>
  <c r="E7329" i="19"/>
  <c r="B7605" i="19"/>
  <c r="B7613" i="19" s="1"/>
  <c r="B7104" i="19"/>
  <c r="B155" i="19" s="1"/>
  <c r="I7997" i="19"/>
  <c r="I4977" i="19"/>
  <c r="K4985" i="19" s="1"/>
  <c r="I7985" i="19"/>
  <c r="B7117" i="19"/>
  <c r="H7019" i="19"/>
  <c r="AM6804" i="19"/>
  <c r="L6809" i="19" s="1"/>
  <c r="H7344" i="19"/>
  <c r="F3599" i="19"/>
  <c r="I5030" i="19"/>
  <c r="H4941" i="19"/>
  <c r="H3599" i="19"/>
  <c r="C3468" i="19"/>
  <c r="E3476" i="19" s="1"/>
  <c r="C1456" i="19"/>
  <c r="C1443" i="19"/>
  <c r="AG260" i="19"/>
  <c r="E262" i="19" s="1"/>
  <c r="E1772" i="19" s="1"/>
  <c r="F1597" i="19"/>
  <c r="B5363" i="19"/>
  <c r="B4765" i="19"/>
  <c r="B4773" i="19" s="1"/>
  <c r="L4765" i="19"/>
  <c r="AH8169" i="19"/>
  <c r="F8171" i="19" s="1"/>
  <c r="L865" i="19"/>
  <c r="F860" i="19"/>
  <c r="H860" i="19"/>
  <c r="AD250" i="19"/>
  <c r="B226" i="19" s="1"/>
  <c r="L828" i="19"/>
  <c r="K278" i="19"/>
  <c r="H3404" i="19"/>
  <c r="F3412" i="19" s="1"/>
  <c r="H391" i="19"/>
  <c r="K6090" i="19"/>
  <c r="I6098" i="19" s="1"/>
  <c r="K568" i="19"/>
  <c r="B1584" i="19"/>
  <c r="B40" i="19" s="1"/>
  <c r="B1597" i="19"/>
  <c r="I7278" i="19"/>
  <c r="K1584" i="19"/>
  <c r="K40" i="19" s="1"/>
  <c r="K1597" i="19"/>
  <c r="C2476" i="19"/>
  <c r="E2484" i="19" s="1"/>
  <c r="C1903" i="19"/>
  <c r="E3994" i="19"/>
  <c r="C4002" i="19" s="1"/>
  <c r="E2006" i="19"/>
  <c r="K6180" i="19"/>
  <c r="I6188" i="19" s="1"/>
  <c r="K1616" i="19"/>
  <c r="K41" i="19" s="1"/>
  <c r="K1629" i="19"/>
  <c r="F3500" i="19"/>
  <c r="H3508" i="19" s="1"/>
  <c r="F1974" i="19"/>
  <c r="F1961" i="19"/>
  <c r="C6846" i="19"/>
  <c r="E6854" i="19" s="1"/>
  <c r="C2750" i="19"/>
  <c r="B7366" i="19"/>
  <c r="B7374" i="19" s="1"/>
  <c r="B3296" i="19"/>
  <c r="B71" i="19" s="1"/>
  <c r="B3309" i="19"/>
  <c r="H4117" i="19"/>
  <c r="F4125" i="19" s="1"/>
  <c r="H3591" i="19"/>
  <c r="H3605" i="19"/>
  <c r="H3592" i="19"/>
  <c r="AJ1574" i="19"/>
  <c r="H1547" i="19" s="1"/>
  <c r="H808" i="19"/>
  <c r="L826" i="19"/>
  <c r="E3541" i="19"/>
  <c r="I1781" i="19"/>
  <c r="I271" i="19"/>
  <c r="K279" i="19" s="1"/>
  <c r="I1768" i="19"/>
  <c r="I47" i="19" s="1"/>
  <c r="I1782" i="19"/>
  <c r="K2350" i="19"/>
  <c r="C3403" i="19"/>
  <c r="E3411" i="19" s="1"/>
  <c r="C390" i="19"/>
  <c r="H3403" i="19"/>
  <c r="F3411" i="19" s="1"/>
  <c r="H390" i="19"/>
  <c r="E3887" i="19"/>
  <c r="C3895" i="19" s="1"/>
  <c r="E423" i="19"/>
  <c r="H3468" i="19"/>
  <c r="F3476" i="19" s="1"/>
  <c r="H1443" i="19"/>
  <c r="H1456" i="19"/>
  <c r="E2476" i="19"/>
  <c r="C2484" i="19" s="1"/>
  <c r="E1903" i="19"/>
  <c r="B3500" i="19"/>
  <c r="B3508" i="19" s="1"/>
  <c r="B1974" i="19"/>
  <c r="K3500" i="19"/>
  <c r="I3508" i="19" s="1"/>
  <c r="K1974" i="19"/>
  <c r="C3994" i="19"/>
  <c r="E4002" i="19" s="1"/>
  <c r="C2006" i="19"/>
  <c r="H3994" i="19"/>
  <c r="F4002" i="19" s="1"/>
  <c r="H2006" i="19"/>
  <c r="H7399" i="19"/>
  <c r="F7407" i="19" s="1"/>
  <c r="H3751" i="19"/>
  <c r="H7400" i="19" s="1"/>
  <c r="H3765" i="19"/>
  <c r="AF335" i="19"/>
  <c r="D337" i="19" s="1"/>
  <c r="D2874" i="19" s="1"/>
  <c r="AE404" i="19"/>
  <c r="C406" i="19" s="1"/>
  <c r="AG404" i="19"/>
  <c r="E406" i="19" s="1"/>
  <c r="AJ404" i="19"/>
  <c r="H406" i="19" s="1"/>
  <c r="AL440" i="19"/>
  <c r="AJ694" i="19"/>
  <c r="H696" i="19" s="1"/>
  <c r="H8284" i="19" s="1"/>
  <c r="F8292" i="19" s="1"/>
  <c r="E6846" i="19"/>
  <c r="C6854" i="19" s="1"/>
  <c r="E2750" i="19"/>
  <c r="F3564" i="19"/>
  <c r="H3572" i="19" s="1"/>
  <c r="F3065" i="19"/>
  <c r="F7366" i="19"/>
  <c r="H7374" i="19" s="1"/>
  <c r="F3296" i="19"/>
  <c r="F71" i="19" s="1"/>
  <c r="F3309" i="19"/>
  <c r="H3635" i="19"/>
  <c r="H4687" i="19"/>
  <c r="F4695" i="19" s="1"/>
  <c r="H3623" i="19"/>
  <c r="H3638" i="19" s="1"/>
  <c r="B7638" i="19"/>
  <c r="B7646" i="19" s="1"/>
  <c r="B8219" i="19"/>
  <c r="K3278" i="19"/>
  <c r="H7917" i="19"/>
  <c r="F7925" i="19" s="1"/>
  <c r="H3828" i="19"/>
  <c r="H1998" i="19"/>
  <c r="F2006" i="19" s="1"/>
  <c r="H4002" i="19"/>
  <c r="B4003" i="19"/>
  <c r="B1999" i="19"/>
  <c r="C1767" i="19"/>
  <c r="C1782" i="19" s="1"/>
  <c r="I8696" i="19"/>
  <c r="AM3586" i="19"/>
  <c r="L3591" i="19" s="1"/>
  <c r="L4118" i="19" s="1"/>
  <c r="F208" i="19"/>
  <c r="E3402" i="19"/>
  <c r="C3410" i="19" s="1"/>
  <c r="AE335" i="19"/>
  <c r="C337" i="19" s="1"/>
  <c r="AH367" i="19"/>
  <c r="F339" i="19" s="1"/>
  <c r="F2876" i="19" s="1"/>
  <c r="AH1429" i="19"/>
  <c r="F1405" i="19" s="1"/>
  <c r="F2948" i="19" s="1"/>
  <c r="AE1671" i="19"/>
  <c r="C1650" i="19" s="1"/>
  <c r="C6782" i="19" s="1"/>
  <c r="I1350" i="19"/>
  <c r="H7112" i="19"/>
  <c r="F3631" i="19"/>
  <c r="F3857" i="19"/>
  <c r="AL303" i="19"/>
  <c r="AM303" i="19" s="1"/>
  <c r="AD404" i="19"/>
  <c r="B406" i="19" s="1"/>
  <c r="AF404" i="19"/>
  <c r="D406" i="19" s="1"/>
  <c r="AH404" i="19"/>
  <c r="F406" i="19" s="1"/>
  <c r="AH1574" i="19"/>
  <c r="F1547" i="19" s="1"/>
  <c r="B2192" i="19"/>
  <c r="F2192" i="19"/>
  <c r="I390" i="19"/>
  <c r="K241" i="19"/>
  <c r="K1271" i="19"/>
  <c r="I1279" i="19" s="1"/>
  <c r="H7206" i="19"/>
  <c r="F7214" i="19" s="1"/>
  <c r="H628" i="19"/>
  <c r="H15" i="19" s="1"/>
  <c r="E6090" i="19"/>
  <c r="C6098" i="19" s="1"/>
  <c r="E568" i="19"/>
  <c r="K4530" i="19"/>
  <c r="I4538" i="19" s="1"/>
  <c r="K1525" i="19"/>
  <c r="K1560" i="19"/>
  <c r="K5138" i="19"/>
  <c r="I5146" i="19" s="1"/>
  <c r="K1548" i="19"/>
  <c r="K39" i="19" s="1"/>
  <c r="D3500" i="19"/>
  <c r="D3508" i="19" s="1"/>
  <c r="D1961" i="19"/>
  <c r="D1974" i="19"/>
  <c r="I3500" i="19"/>
  <c r="K3508" i="19" s="1"/>
  <c r="I1974" i="19"/>
  <c r="D4566" i="19"/>
  <c r="D4574" i="19" s="1"/>
  <c r="D2058" i="19"/>
  <c r="K5174" i="19"/>
  <c r="I5182" i="19" s="1"/>
  <c r="K2103" i="19"/>
  <c r="K53" i="19" s="1"/>
  <c r="K2116" i="19"/>
  <c r="K5175" i="19"/>
  <c r="I5183" i="19" s="1"/>
  <c r="K2117" i="19"/>
  <c r="E2379" i="19"/>
  <c r="C2387" i="19" s="1"/>
  <c r="E321" i="19"/>
  <c r="D4442" i="19"/>
  <c r="D4450" i="19" s="1"/>
  <c r="D458" i="19"/>
  <c r="I5138" i="19"/>
  <c r="K5146" i="19" s="1"/>
  <c r="I1548" i="19"/>
  <c r="I39" i="19" s="1"/>
  <c r="I1560" i="19"/>
  <c r="B2476" i="19"/>
  <c r="B2484" i="19" s="1"/>
  <c r="B1903" i="19"/>
  <c r="D2476" i="19"/>
  <c r="D2484" i="19" s="1"/>
  <c r="D1890" i="19"/>
  <c r="I2476" i="19"/>
  <c r="K2484" i="19" s="1"/>
  <c r="I1903" i="19"/>
  <c r="K2985" i="19"/>
  <c r="I2993" i="19" s="1"/>
  <c r="K1922" i="19"/>
  <c r="K50" i="19" s="1"/>
  <c r="I2986" i="19"/>
  <c r="K2994" i="19" s="1"/>
  <c r="I1922" i="19"/>
  <c r="I50" i="19" s="1"/>
  <c r="D3501" i="19"/>
  <c r="D3509" i="19" s="1"/>
  <c r="D1975" i="19"/>
  <c r="B7302" i="19"/>
  <c r="B7310" i="19" s="1"/>
  <c r="B2281" i="19"/>
  <c r="B2268" i="19"/>
  <c r="B57" i="19" s="1"/>
  <c r="F7302" i="19"/>
  <c r="H7310" i="19" s="1"/>
  <c r="F2281" i="19"/>
  <c r="I2337" i="19"/>
  <c r="I2351" i="19"/>
  <c r="I3565" i="19"/>
  <c r="K3573" i="19" s="1"/>
  <c r="I3066" i="19"/>
  <c r="H6910" i="19"/>
  <c r="F6918" i="19" s="1"/>
  <c r="H3783" i="19"/>
  <c r="H6912" i="19" s="1"/>
  <c r="AF550" i="19"/>
  <c r="D552" i="19" s="1"/>
  <c r="D567" i="19" s="1"/>
  <c r="AL550" i="19"/>
  <c r="AG550" i="19"/>
  <c r="E552" i="19" s="1"/>
  <c r="AJ550" i="19"/>
  <c r="H552" i="19" s="1"/>
  <c r="H6089" i="19" s="1"/>
  <c r="F6097" i="19" s="1"/>
  <c r="AF591" i="19"/>
  <c r="D593" i="19" s="1"/>
  <c r="AH591" i="19"/>
  <c r="F593" i="19" s="1"/>
  <c r="AF1534" i="19"/>
  <c r="D1510" i="19" s="1"/>
  <c r="AL1543" i="19"/>
  <c r="AJ1671" i="19"/>
  <c r="H1650" i="19" s="1"/>
  <c r="H1767" i="19"/>
  <c r="H271" i="19" s="1"/>
  <c r="F279" i="19" s="1"/>
  <c r="K2191" i="19"/>
  <c r="D3065" i="19"/>
  <c r="AM3650" i="19"/>
  <c r="L3655" i="19" s="1"/>
  <c r="K3411" i="19"/>
  <c r="K1865" i="19"/>
  <c r="C2550" i="19"/>
  <c r="AD6900" i="19"/>
  <c r="B6902" i="19" s="1"/>
  <c r="E8172" i="19"/>
  <c r="AL7154" i="19"/>
  <c r="AE7154" i="19"/>
  <c r="C7134" i="19" s="1"/>
  <c r="AG7154" i="19"/>
  <c r="E7134" i="19" s="1"/>
  <c r="AJ7154" i="19"/>
  <c r="H7134" i="19" s="1"/>
  <c r="AG3746" i="19"/>
  <c r="AM7420" i="19"/>
  <c r="AL7872" i="19"/>
  <c r="AM7872" i="19" s="1"/>
  <c r="L7877" i="19" s="1"/>
  <c r="H7279" i="19"/>
  <c r="F1584" i="19"/>
  <c r="F40" i="19" s="1"/>
  <c r="B3994" i="19"/>
  <c r="B4002" i="19" s="1"/>
  <c r="D3469" i="19"/>
  <c r="D3477" i="19" s="1"/>
  <c r="D1443" i="19"/>
  <c r="F3469" i="19"/>
  <c r="H3477" i="19" s="1"/>
  <c r="F1443" i="19"/>
  <c r="C3412" i="19"/>
  <c r="E4412" i="19"/>
  <c r="L4183" i="19"/>
  <c r="L5317" i="19" s="1"/>
  <c r="AF303" i="19"/>
  <c r="D305" i="19" s="1"/>
  <c r="D308" i="19" s="1"/>
  <c r="AE303" i="19"/>
  <c r="C305" i="19" s="1"/>
  <c r="C308" i="19" s="1"/>
  <c r="AJ303" i="19"/>
  <c r="H305" i="19" s="1"/>
  <c r="AG335" i="19"/>
  <c r="E337" i="19" s="1"/>
  <c r="AJ335" i="19"/>
  <c r="H337" i="19" s="1"/>
  <c r="AD335" i="19"/>
  <c r="B337" i="19" s="1"/>
  <c r="B2874" i="19" s="1"/>
  <c r="AH335" i="19"/>
  <c r="F337" i="19" s="1"/>
  <c r="AL335" i="19"/>
  <c r="L337" i="19" s="1"/>
  <c r="AE440" i="19"/>
  <c r="C442" i="19" s="1"/>
  <c r="C457" i="19" s="1"/>
  <c r="AJ440" i="19"/>
  <c r="H442" i="19" s="1"/>
  <c r="H457" i="19" s="1"/>
  <c r="AF440" i="19"/>
  <c r="D442" i="19" s="1"/>
  <c r="AE481" i="19"/>
  <c r="C483" i="19" s="1"/>
  <c r="C5063" i="19" s="1"/>
  <c r="E5071" i="19" s="1"/>
  <c r="AJ481" i="19"/>
  <c r="H483" i="19" s="1"/>
  <c r="H5063" i="19" s="1"/>
  <c r="F5071" i="19" s="1"/>
  <c r="AL481" i="19"/>
  <c r="AE512" i="19"/>
  <c r="C485" i="19" s="1"/>
  <c r="C5065" i="19" s="1"/>
  <c r="E5073" i="19" s="1"/>
  <c r="AJ512" i="19"/>
  <c r="H485" i="19" s="1"/>
  <c r="H5065" i="19" s="1"/>
  <c r="AG656" i="19"/>
  <c r="E658" i="19" s="1"/>
  <c r="E7702" i="19" s="1"/>
  <c r="AF1261" i="19"/>
  <c r="D1263" i="19" s="1"/>
  <c r="AJ1332" i="19"/>
  <c r="H1334" i="19" s="1"/>
  <c r="H1856" i="19" s="1"/>
  <c r="AL1332" i="19"/>
  <c r="C2280" i="19"/>
  <c r="E2280" i="19"/>
  <c r="AM2231" i="19"/>
  <c r="AM3522" i="19"/>
  <c r="K5327" i="19"/>
  <c r="K4192" i="19"/>
  <c r="I4200" i="19" s="1"/>
  <c r="I8586" i="19"/>
  <c r="I5021" i="19"/>
  <c r="K5029" i="19" s="1"/>
  <c r="AL6170" i="19"/>
  <c r="L6172" i="19" s="1"/>
  <c r="L1620" i="19" s="1"/>
  <c r="B6886" i="19"/>
  <c r="D6886" i="19"/>
  <c r="AH8233" i="19"/>
  <c r="F8235" i="19" s="1"/>
  <c r="F8787" i="19" s="1"/>
  <c r="AL6336" i="19"/>
  <c r="AD6591" i="19"/>
  <c r="B6593" i="19" s="1"/>
  <c r="B6596" i="19" s="1"/>
  <c r="B141" i="19" s="1"/>
  <c r="AF6591" i="19"/>
  <c r="D6593" i="19" s="1"/>
  <c r="AH6591" i="19"/>
  <c r="F6593" i="19" s="1"/>
  <c r="AL6591" i="19"/>
  <c r="E7085" i="19"/>
  <c r="C7085" i="19"/>
  <c r="AF6900" i="19"/>
  <c r="D6902" i="19" s="1"/>
  <c r="AH6900" i="19"/>
  <c r="F6902" i="19" s="1"/>
  <c r="AL6900" i="19"/>
  <c r="AL7099" i="19"/>
  <c r="AD8201" i="19"/>
  <c r="AF8201" i="19"/>
  <c r="AH8201" i="19"/>
  <c r="AL8201" i="19"/>
  <c r="AD8169" i="19"/>
  <c r="B8171" i="19" s="1"/>
  <c r="B8186" i="19" s="1"/>
  <c r="AF8169" i="19"/>
  <c r="D8171" i="19" s="1"/>
  <c r="AE8496" i="19"/>
  <c r="C8498" i="19" s="1"/>
  <c r="AG8496" i="19"/>
  <c r="E8498" i="19" s="1"/>
  <c r="AJ8496" i="19"/>
  <c r="H8498" i="19" s="1"/>
  <c r="AF8555" i="19"/>
  <c r="D8531" i="19" s="1"/>
  <c r="D4404" i="19" s="1"/>
  <c r="D4412" i="19" s="1"/>
  <c r="AG8805" i="19"/>
  <c r="E8781" i="19" s="1"/>
  <c r="E8243" i="19" s="1"/>
  <c r="F4365" i="19"/>
  <c r="F7945" i="19"/>
  <c r="D7172" i="19"/>
  <c r="D7180" i="19" s="1"/>
  <c r="D8716" i="19"/>
  <c r="C8539" i="19"/>
  <c r="E8547" i="19" s="1"/>
  <c r="C4413" i="19"/>
  <c r="C3404" i="19"/>
  <c r="E3412" i="19" s="1"/>
  <c r="C391" i="19"/>
  <c r="F2109" i="19"/>
  <c r="E3158" i="19"/>
  <c r="D8065" i="19"/>
  <c r="D8073" i="19" s="1"/>
  <c r="D5525" i="19"/>
  <c r="D114" i="19" s="1"/>
  <c r="D5538" i="19"/>
  <c r="C8285" i="19"/>
  <c r="E8293" i="19" s="1"/>
  <c r="C712" i="19"/>
  <c r="L6821" i="19"/>
  <c r="D8728" i="19"/>
  <c r="AE287" i="19"/>
  <c r="C263" i="19" s="1"/>
  <c r="C278" i="19" s="1"/>
  <c r="AE362" i="19"/>
  <c r="C338" i="19" s="1"/>
  <c r="C2875" i="19" s="1"/>
  <c r="E2883" i="19" s="1"/>
  <c r="AD367" i="19"/>
  <c r="B339" i="19" s="1"/>
  <c r="B2876" i="19" s="1"/>
  <c r="AF367" i="19"/>
  <c r="D339" i="19" s="1"/>
  <c r="AL367" i="19"/>
  <c r="L2876" i="19" s="1"/>
  <c r="AD1429" i="19"/>
  <c r="B1405" i="19" s="1"/>
  <c r="D3032" i="19"/>
  <c r="AM2764" i="19"/>
  <c r="L2769" i="19" s="1"/>
  <c r="AJ8676" i="19"/>
  <c r="H8678" i="19" s="1"/>
  <c r="H3268" i="19"/>
  <c r="H6873" i="19"/>
  <c r="K1341" i="19"/>
  <c r="I1349" i="19" s="1"/>
  <c r="K1852" i="19"/>
  <c r="K49" i="19" s="1"/>
  <c r="AG8711" i="19"/>
  <c r="E8713" i="19" s="1"/>
  <c r="E8728" i="19" s="1"/>
  <c r="B1630" i="19"/>
  <c r="D1630" i="19"/>
  <c r="D7749" i="19"/>
  <c r="H1630" i="19"/>
  <c r="H7749" i="19"/>
  <c r="K1630" i="19"/>
  <c r="K7749" i="19"/>
  <c r="I7750" i="19"/>
  <c r="B7750" i="19"/>
  <c r="E1630" i="19"/>
  <c r="E7749" i="19"/>
  <c r="C1630" i="19"/>
  <c r="C7749" i="19"/>
  <c r="F1630" i="19"/>
  <c r="F7749" i="19"/>
  <c r="I1630" i="19"/>
  <c r="I7749" i="19"/>
  <c r="D1620" i="19"/>
  <c r="D7747" i="19" s="1"/>
  <c r="D6175" i="19"/>
  <c r="D5493" i="19"/>
  <c r="D5501" i="19" s="1"/>
  <c r="AJ223" i="19"/>
  <c r="H225" i="19" s="1"/>
  <c r="F2193" i="19"/>
  <c r="B7990" i="19"/>
  <c r="B7998" i="19" s="1"/>
  <c r="L4971" i="19"/>
  <c r="L7990" i="19" s="1"/>
  <c r="AE3074" i="19"/>
  <c r="C3051" i="19" s="1"/>
  <c r="AG3074" i="19"/>
  <c r="E3051" i="19" s="1"/>
  <c r="AJ3074" i="19"/>
  <c r="H3051" i="19" s="1"/>
  <c r="AD3149" i="19"/>
  <c r="B3151" i="19" s="1"/>
  <c r="AJ4635" i="19"/>
  <c r="H4614" i="19" s="1"/>
  <c r="C7262" i="19"/>
  <c r="C1727" i="19" s="1"/>
  <c r="C7232" i="19"/>
  <c r="E7262" i="19"/>
  <c r="E1727" i="19" s="1"/>
  <c r="E7232" i="19"/>
  <c r="H7262" i="19"/>
  <c r="H1727" i="19" s="1"/>
  <c r="H7232" i="19"/>
  <c r="B7262" i="19"/>
  <c r="B1727" i="19" s="1"/>
  <c r="B1735" i="19" s="1"/>
  <c r="B7232" i="19"/>
  <c r="B1169" i="19" s="1"/>
  <c r="B1177" i="19" s="1"/>
  <c r="D7232" i="19"/>
  <c r="F7262" i="19"/>
  <c r="F1727" i="19" s="1"/>
  <c r="H1735" i="19" s="1"/>
  <c r="F7232" i="19"/>
  <c r="H3631" i="19"/>
  <c r="F1969" i="19"/>
  <c r="B3606" i="19"/>
  <c r="B7702" i="19"/>
  <c r="B7710" i="19" s="1"/>
  <c r="H3375" i="19"/>
  <c r="F5028" i="19"/>
  <c r="H3166" i="19"/>
  <c r="F4411" i="19"/>
  <c r="F1895" i="19"/>
  <c r="H1903" i="19" s="1"/>
  <c r="F2484" i="19"/>
  <c r="D5248" i="19"/>
  <c r="D5256" i="19" s="1"/>
  <c r="D3167" i="19"/>
  <c r="I5248" i="19"/>
  <c r="K5256" i="19" s="1"/>
  <c r="I3167" i="19"/>
  <c r="I8470" i="19"/>
  <c r="K8478" i="19" s="1"/>
  <c r="I3375" i="19"/>
  <c r="I3361" i="19"/>
  <c r="H2542" i="19"/>
  <c r="F2550" i="19" s="1"/>
  <c r="H3527" i="19"/>
  <c r="K4116" i="19"/>
  <c r="I4124" i="19" s="1"/>
  <c r="K3604" i="19"/>
  <c r="K3591" i="19"/>
  <c r="E4117" i="19"/>
  <c r="C4125" i="19" s="1"/>
  <c r="E3591" i="19"/>
  <c r="E4118" i="19" s="1"/>
  <c r="L4131" i="19" s="1"/>
  <c r="E6910" i="19"/>
  <c r="C6918" i="19" s="1"/>
  <c r="E3796" i="19"/>
  <c r="B6911" i="19"/>
  <c r="B6919" i="19" s="1"/>
  <c r="B3783" i="19"/>
  <c r="B3797" i="19"/>
  <c r="L3797" i="19" s="1"/>
  <c r="F6911" i="19"/>
  <c r="H6919" i="19" s="1"/>
  <c r="F3797" i="19"/>
  <c r="F3783" i="19"/>
  <c r="F451" i="19"/>
  <c r="H459" i="19" s="1"/>
  <c r="F4437" i="19"/>
  <c r="F89" i="19" s="1"/>
  <c r="F4451" i="19"/>
  <c r="I2610" i="19"/>
  <c r="K2618" i="19" s="1"/>
  <c r="I4616" i="19"/>
  <c r="I2612" i="19" s="1"/>
  <c r="C3659" i="19"/>
  <c r="C5281" i="19"/>
  <c r="B6815" i="19"/>
  <c r="B6823" i="19" s="1"/>
  <c r="K2250" i="19"/>
  <c r="B2517" i="19"/>
  <c r="B3025" i="19"/>
  <c r="B3033" i="19" s="1"/>
  <c r="D7367" i="19"/>
  <c r="D7375" i="19" s="1"/>
  <c r="D3296" i="19"/>
  <c r="D71" i="19" s="1"/>
  <c r="D3310" i="19"/>
  <c r="B7882" i="19"/>
  <c r="B7890" i="19" s="1"/>
  <c r="B3341" i="19"/>
  <c r="F7882" i="19"/>
  <c r="H7890" i="19" s="1"/>
  <c r="F3341" i="19"/>
  <c r="K7882" i="19"/>
  <c r="I7890" i="19" s="1"/>
  <c r="K3328" i="19"/>
  <c r="K72" i="19" s="1"/>
  <c r="K3341" i="19"/>
  <c r="K7883" i="19"/>
  <c r="I7891" i="19" s="1"/>
  <c r="C7883" i="19"/>
  <c r="E7891" i="19" s="1"/>
  <c r="C3342" i="19"/>
  <c r="H7883" i="19"/>
  <c r="F7891" i="19" s="1"/>
  <c r="H3342" i="19"/>
  <c r="E1447" i="19"/>
  <c r="E3475" i="19"/>
  <c r="E3463" i="19"/>
  <c r="E1450" i="19" s="1"/>
  <c r="K7398" i="19"/>
  <c r="I7406" i="19" s="1"/>
  <c r="K3764" i="19"/>
  <c r="K3751" i="19"/>
  <c r="E7399" i="19"/>
  <c r="C7407" i="19" s="1"/>
  <c r="E3765" i="19"/>
  <c r="F2049" i="19"/>
  <c r="H2057" i="19" s="1"/>
  <c r="F4560" i="19"/>
  <c r="F92" i="19" s="1"/>
  <c r="F4573" i="19"/>
  <c r="K5224" i="19"/>
  <c r="K2644" i="19"/>
  <c r="I2652" i="19" s="1"/>
  <c r="K5210" i="19"/>
  <c r="B5256" i="19"/>
  <c r="B3159" i="19"/>
  <c r="B3167" i="19" s="1"/>
  <c r="F5243" i="19"/>
  <c r="F5256" i="19"/>
  <c r="F3159" i="19"/>
  <c r="H3167" i="19" s="1"/>
  <c r="AD1951" i="19"/>
  <c r="B1921" i="19" s="1"/>
  <c r="AF1951" i="19"/>
  <c r="D1921" i="19" s="1"/>
  <c r="D2986" i="19" s="1"/>
  <c r="D2994" i="19" s="1"/>
  <c r="AH1951" i="19"/>
  <c r="F1921" i="19" s="1"/>
  <c r="F2986" i="19" s="1"/>
  <c r="H2994" i="19" s="1"/>
  <c r="K2373" i="19"/>
  <c r="K314" i="19" s="1"/>
  <c r="I322" i="19" s="1"/>
  <c r="K2435" i="19"/>
  <c r="K2438" i="19" s="1"/>
  <c r="AG3383" i="19"/>
  <c r="E3359" i="19" s="1"/>
  <c r="AJ3383" i="19"/>
  <c r="H3359" i="19" s="1"/>
  <c r="AD3383" i="19"/>
  <c r="B3359" i="19" s="1"/>
  <c r="AM3778" i="19"/>
  <c r="H3541" i="19"/>
  <c r="E3605" i="19"/>
  <c r="AF5228" i="19"/>
  <c r="D5208" i="19" s="1"/>
  <c r="D2643" i="19" s="1"/>
  <c r="C7398" i="19"/>
  <c r="E7406" i="19" s="1"/>
  <c r="C3751" i="19"/>
  <c r="C7400" i="19" s="1"/>
  <c r="C3764" i="19"/>
  <c r="B7573" i="19"/>
  <c r="B7581" i="19" s="1"/>
  <c r="B6610" i="19"/>
  <c r="K601" i="19"/>
  <c r="I609" i="19" s="1"/>
  <c r="K6720" i="19"/>
  <c r="K6707" i="19"/>
  <c r="H7571" i="19"/>
  <c r="F7579" i="19" s="1"/>
  <c r="H6596" i="19"/>
  <c r="H141" i="19" s="1"/>
  <c r="F7077" i="19"/>
  <c r="H7085" i="19" s="1"/>
  <c r="F6576" i="19"/>
  <c r="F6822" i="19"/>
  <c r="F2241" i="19"/>
  <c r="F6809" i="19"/>
  <c r="F148" i="19" s="1"/>
  <c r="B2743" i="19"/>
  <c r="B6855" i="19"/>
  <c r="I2743" i="19"/>
  <c r="I6841" i="19"/>
  <c r="I2744" i="19" s="1"/>
  <c r="D2193" i="19"/>
  <c r="I2193" i="19"/>
  <c r="AG6836" i="19"/>
  <c r="E6838" i="19" s="1"/>
  <c r="E1926" i="19"/>
  <c r="I3501" i="19"/>
  <c r="K3509" i="19" s="1"/>
  <c r="I1975" i="19"/>
  <c r="I1961" i="19"/>
  <c r="F7303" i="19"/>
  <c r="H7311" i="19" s="1"/>
  <c r="F2268" i="19"/>
  <c r="F57" i="19" s="1"/>
  <c r="B4043" i="19"/>
  <c r="B4051" i="19" s="1"/>
  <c r="L4043" i="19"/>
  <c r="B2581" i="19"/>
  <c r="I6846" i="19"/>
  <c r="K6854" i="19" s="1"/>
  <c r="I2737" i="19"/>
  <c r="I2750" i="19"/>
  <c r="E7365" i="19"/>
  <c r="C7373" i="19" s="1"/>
  <c r="E3296" i="19"/>
  <c r="E3849" i="19"/>
  <c r="E8505" i="19"/>
  <c r="B3501" i="19"/>
  <c r="B3509" i="19" s="1"/>
  <c r="B1975" i="19"/>
  <c r="L3501" i="19"/>
  <c r="B1961" i="19"/>
  <c r="K2349" i="19"/>
  <c r="K2337" i="19"/>
  <c r="K313" i="19"/>
  <c r="I321" i="19" s="1"/>
  <c r="K2387" i="19"/>
  <c r="K3532" i="19"/>
  <c r="I3540" i="19" s="1"/>
  <c r="K2536" i="19"/>
  <c r="K4621" i="19"/>
  <c r="I4629" i="19" s="1"/>
  <c r="K2605" i="19"/>
  <c r="K6634" i="19"/>
  <c r="I6642" i="19" s="1"/>
  <c r="K8129" i="19"/>
  <c r="K8141" i="19"/>
  <c r="K2549" i="19"/>
  <c r="AE367" i="19"/>
  <c r="C339" i="19" s="1"/>
  <c r="AG367" i="19"/>
  <c r="E339" i="19" s="1"/>
  <c r="E2876" i="19" s="1"/>
  <c r="C2884" i="19" s="1"/>
  <c r="AJ367" i="19"/>
  <c r="H339" i="19" s="1"/>
  <c r="H2876" i="19" s="1"/>
  <c r="F2884" i="19" s="1"/>
  <c r="AD6482" i="19"/>
  <c r="B6484" i="19" s="1"/>
  <c r="AH6558" i="19"/>
  <c r="F6560" i="19" s="1"/>
  <c r="AF8778" i="19"/>
  <c r="D8780" i="19" s="1"/>
  <c r="D8242" i="19" s="1"/>
  <c r="AE8805" i="19"/>
  <c r="C8781" i="19" s="1"/>
  <c r="C8243" i="19" s="1"/>
  <c r="AJ8805" i="19"/>
  <c r="H8781" i="19" s="1"/>
  <c r="H8243" i="19" s="1"/>
  <c r="AJ362" i="19"/>
  <c r="H338" i="19" s="1"/>
  <c r="H353" i="19" s="1"/>
  <c r="AL362" i="19"/>
  <c r="AH8608" i="19"/>
  <c r="F8610" i="19" s="1"/>
  <c r="F5564" i="19" s="1"/>
  <c r="H5572" i="19" s="1"/>
  <c r="E8065" i="19"/>
  <c r="E5525" i="19"/>
  <c r="E114" i="19" s="1"/>
  <c r="B2380" i="19"/>
  <c r="L2380" i="19"/>
  <c r="C377" i="19"/>
  <c r="I4442" i="19"/>
  <c r="K4450" i="19" s="1"/>
  <c r="I445" i="19"/>
  <c r="I10" i="19" s="1"/>
  <c r="I458" i="19"/>
  <c r="K5064" i="19"/>
  <c r="I5072" i="19" s="1"/>
  <c r="K499" i="19"/>
  <c r="K5065" i="19"/>
  <c r="I5073" i="19" s="1"/>
  <c r="K500" i="19"/>
  <c r="K8285" i="19"/>
  <c r="I8293" i="19" s="1"/>
  <c r="K699" i="19"/>
  <c r="K712" i="19"/>
  <c r="C1890" i="19"/>
  <c r="C2475" i="19"/>
  <c r="H8065" i="19"/>
  <c r="H5525" i="19"/>
  <c r="H114" i="19" s="1"/>
  <c r="C5538" i="19"/>
  <c r="C5525" i="19"/>
  <c r="C114" i="19" s="1"/>
  <c r="C8065" i="19"/>
  <c r="E8073" i="19" s="1"/>
  <c r="C6567" i="19"/>
  <c r="C7072" i="19"/>
  <c r="C154" i="19" s="1"/>
  <c r="K2875" i="19"/>
  <c r="I2883" i="19" s="1"/>
  <c r="K353" i="19"/>
  <c r="K3403" i="19"/>
  <c r="I3411" i="19" s="1"/>
  <c r="K390" i="19"/>
  <c r="C3887" i="19"/>
  <c r="E3895" i="19" s="1"/>
  <c r="C423" i="19"/>
  <c r="C6090" i="19"/>
  <c r="E6098" i="19" s="1"/>
  <c r="C568" i="19"/>
  <c r="H6090" i="19"/>
  <c r="F6098" i="19" s="1"/>
  <c r="H568" i="19"/>
  <c r="K1350" i="19"/>
  <c r="K1857" i="19"/>
  <c r="I2475" i="19"/>
  <c r="K2483" i="19" s="1"/>
  <c r="I1890" i="19"/>
  <c r="AL1574" i="19"/>
  <c r="L8462" i="19"/>
  <c r="L3366" i="19" s="1"/>
  <c r="B3366" i="19"/>
  <c r="K8798" i="19"/>
  <c r="F8502" i="19"/>
  <c r="L6937" i="19"/>
  <c r="AJ287" i="19"/>
  <c r="H263" i="19" s="1"/>
  <c r="AL287" i="19"/>
  <c r="AD362" i="19"/>
  <c r="B338" i="19" s="1"/>
  <c r="B353" i="19" s="1"/>
  <c r="AF362" i="19"/>
  <c r="D338" i="19" s="1"/>
  <c r="D353" i="19" s="1"/>
  <c r="AH362" i="19"/>
  <c r="F338" i="19" s="1"/>
  <c r="F353" i="19" s="1"/>
  <c r="AG362" i="19"/>
  <c r="E338" i="19" s="1"/>
  <c r="I2435" i="19"/>
  <c r="AD6772" i="19"/>
  <c r="B6774" i="19" s="1"/>
  <c r="K8796" i="19"/>
  <c r="K2420" i="19"/>
  <c r="K2406" i="19"/>
  <c r="K2421" i="19" s="1"/>
  <c r="AF3976" i="19"/>
  <c r="D3952" i="19" s="1"/>
  <c r="AG6286" i="19"/>
  <c r="E6265" i="19" s="1"/>
  <c r="AH6319" i="19"/>
  <c r="F6297" i="19" s="1"/>
  <c r="AL8275" i="19"/>
  <c r="AM8275" i="19" s="1"/>
  <c r="AM8496" i="19"/>
  <c r="AG8528" i="19"/>
  <c r="E8530" i="19" s="1"/>
  <c r="E8533" i="19" s="1"/>
  <c r="AG8597" i="19"/>
  <c r="E8570" i="19" s="1"/>
  <c r="AD8608" i="19"/>
  <c r="B8610" i="19" s="1"/>
  <c r="B8613" i="19" s="1"/>
  <c r="AF8608" i="19"/>
  <c r="D8610" i="19" s="1"/>
  <c r="AL8608" i="19"/>
  <c r="AE8701" i="19"/>
  <c r="C8679" i="19" s="1"/>
  <c r="AH8701" i="19"/>
  <c r="F8679" i="19" s="1"/>
  <c r="F8681" i="19" s="1"/>
  <c r="AJ8706" i="19"/>
  <c r="H8680" i="19" s="1"/>
  <c r="H6680" i="19" s="1"/>
  <c r="F6688" i="19" s="1"/>
  <c r="AL8711" i="19"/>
  <c r="AG1368" i="19"/>
  <c r="E1370" i="19" s="1"/>
  <c r="B666" i="19"/>
  <c r="L7696" i="19"/>
  <c r="L666" i="19" s="1"/>
  <c r="B7698" i="19"/>
  <c r="E4365" i="19"/>
  <c r="E7945" i="19"/>
  <c r="E178" i="19" s="1"/>
  <c r="H5493" i="19"/>
  <c r="F5501" i="19" s="1"/>
  <c r="H7506" i="19"/>
  <c r="H4832" i="19"/>
  <c r="F4840" i="19" s="1"/>
  <c r="H6433" i="19"/>
  <c r="L4111" i="19"/>
  <c r="I6501" i="19"/>
  <c r="I5424" i="19"/>
  <c r="K5432" i="19" s="1"/>
  <c r="AJ8275" i="19"/>
  <c r="H8277" i="19" s="1"/>
  <c r="AD8778" i="19"/>
  <c r="B8780" i="19" s="1"/>
  <c r="AH8778" i="19"/>
  <c r="F8780" i="19" s="1"/>
  <c r="AD287" i="19"/>
  <c r="B263" i="19" s="1"/>
  <c r="B278" i="19" s="1"/>
  <c r="AF287" i="19"/>
  <c r="D263" i="19" s="1"/>
  <c r="D1773" i="19" s="1"/>
  <c r="D1781" i="19" s="1"/>
  <c r="AH287" i="19"/>
  <c r="F263" i="19" s="1"/>
  <c r="F1773" i="19" s="1"/>
  <c r="H1781" i="19" s="1"/>
  <c r="AG287" i="19"/>
  <c r="E263" i="19" s="1"/>
  <c r="E1773" i="19" s="1"/>
  <c r="C1781" i="19" s="1"/>
  <c r="AE1647" i="19"/>
  <c r="C1649" i="19" s="1"/>
  <c r="AG1647" i="19"/>
  <c r="E1649" i="19" s="1"/>
  <c r="AJ1647" i="19"/>
  <c r="H1649" i="19" s="1"/>
  <c r="H6781" i="19" s="1"/>
  <c r="AD3746" i="19"/>
  <c r="AH7388" i="19"/>
  <c r="F7390" i="19" s="1"/>
  <c r="AE6080" i="19"/>
  <c r="C6082" i="19" s="1"/>
  <c r="AE6170" i="19"/>
  <c r="C6172" i="19" s="1"/>
  <c r="AL6415" i="19"/>
  <c r="L6417" i="19" s="1"/>
  <c r="L4831" i="19" s="1"/>
  <c r="AL8676" i="19"/>
  <c r="AL8706" i="19"/>
  <c r="H1517" i="19"/>
  <c r="H4525" i="19"/>
  <c r="H91" i="19" s="1"/>
  <c r="K3402" i="19"/>
  <c r="I3410" i="19" s="1"/>
  <c r="K377" i="19"/>
  <c r="B377" i="19"/>
  <c r="L374" i="19"/>
  <c r="L3402" i="19" s="1"/>
  <c r="B3402" i="19"/>
  <c r="D377" i="19"/>
  <c r="D3402" i="19"/>
  <c r="D3410" i="19" s="1"/>
  <c r="F389" i="19"/>
  <c r="F377" i="19"/>
  <c r="C7205" i="19"/>
  <c r="E7213" i="19" s="1"/>
  <c r="C628" i="19"/>
  <c r="C15" i="19" s="1"/>
  <c r="C7498" i="19"/>
  <c r="E7506" i="19" s="1"/>
  <c r="C5488" i="19"/>
  <c r="C113" i="19" s="1"/>
  <c r="C5501" i="19"/>
  <c r="C3367" i="19"/>
  <c r="E3375" i="19" s="1"/>
  <c r="C8464" i="19"/>
  <c r="C3368" i="19" s="1"/>
  <c r="B2379" i="19"/>
  <c r="B2387" i="19" s="1"/>
  <c r="B321" i="19"/>
  <c r="D2379" i="19"/>
  <c r="D2387" i="19" s="1"/>
  <c r="D321" i="19"/>
  <c r="F2379" i="19"/>
  <c r="H2387" i="19" s="1"/>
  <c r="F321" i="19"/>
  <c r="K2379" i="19"/>
  <c r="I2387" i="19" s="1"/>
  <c r="K321" i="19"/>
  <c r="K2380" i="19"/>
  <c r="AD683" i="19"/>
  <c r="B659" i="19" s="1"/>
  <c r="AF683" i="19"/>
  <c r="D659" i="19" s="1"/>
  <c r="D674" i="19" s="1"/>
  <c r="AH683" i="19"/>
  <c r="F659" i="19" s="1"/>
  <c r="F7703" i="19" s="1"/>
  <c r="H7711" i="19" s="1"/>
  <c r="B698" i="19"/>
  <c r="D698" i="19"/>
  <c r="D8286" i="19" s="1"/>
  <c r="F698" i="19"/>
  <c r="F8286" i="19" s="1"/>
  <c r="AJ1359" i="19"/>
  <c r="H1335" i="19" s="1"/>
  <c r="AJ2656" i="19"/>
  <c r="H2636" i="19" s="1"/>
  <c r="H5215" i="19" s="1"/>
  <c r="F5223" i="19" s="1"/>
  <c r="D2282" i="19"/>
  <c r="F2781" i="19"/>
  <c r="D2783" i="19"/>
  <c r="B3310" i="19"/>
  <c r="AL7388" i="19"/>
  <c r="K6501" i="19"/>
  <c r="AD6558" i="19"/>
  <c r="B6560" i="19" s="1"/>
  <c r="AF6558" i="19"/>
  <c r="D6560" i="19" s="1"/>
  <c r="AG6702" i="19"/>
  <c r="E6704" i="19" s="1"/>
  <c r="I6721" i="19"/>
  <c r="AJ7838" i="19"/>
  <c r="H7840" i="19" s="1"/>
  <c r="AD8233" i="19"/>
  <c r="B8235" i="19" s="1"/>
  <c r="B8238" i="19" s="1"/>
  <c r="AF8233" i="19"/>
  <c r="D8235" i="19" s="1"/>
  <c r="B1827" i="19"/>
  <c r="AJ4291" i="19"/>
  <c r="H4293" i="19" s="1"/>
  <c r="AD4427" i="19"/>
  <c r="B4398" i="19" s="1"/>
  <c r="AL4547" i="19"/>
  <c r="L1517" i="19" s="1"/>
  <c r="AF4635" i="19"/>
  <c r="D4614" i="19" s="1"/>
  <c r="D2610" i="19" s="1"/>
  <c r="AF4777" i="19"/>
  <c r="D4757" i="19" s="1"/>
  <c r="D1597" i="19"/>
  <c r="F2282" i="19"/>
  <c r="I2782" i="19"/>
  <c r="C3308" i="19"/>
  <c r="B3765" i="19"/>
  <c r="D6223" i="19"/>
  <c r="AJ6415" i="19"/>
  <c r="H6417" i="19" s="1"/>
  <c r="AL6450" i="19"/>
  <c r="L6418" i="19" s="1"/>
  <c r="L4832" i="19" s="1"/>
  <c r="AE7838" i="19"/>
  <c r="C7840" i="19" s="1"/>
  <c r="AF8701" i="19"/>
  <c r="D8679" i="19" s="1"/>
  <c r="AD8706" i="19"/>
  <c r="B8680" i="19" s="1"/>
  <c r="AF8706" i="19"/>
  <c r="D8680" i="19" s="1"/>
  <c r="D6680" i="19" s="1"/>
  <c r="K1782" i="19"/>
  <c r="I279" i="19"/>
  <c r="I661" i="19"/>
  <c r="I16" i="19" s="1"/>
  <c r="I7702" i="19"/>
  <c r="K7710" i="19" s="1"/>
  <c r="I673" i="19"/>
  <c r="I7774" i="19"/>
  <c r="K7782" i="19" s="1"/>
  <c r="I1687" i="19"/>
  <c r="I44" i="19" s="1"/>
  <c r="I1699" i="19"/>
  <c r="I3024" i="19"/>
  <c r="K3032" i="19" s="1"/>
  <c r="I2503" i="19"/>
  <c r="I2516" i="19"/>
  <c r="E3024" i="19"/>
  <c r="C3032" i="19" s="1"/>
  <c r="H2517" i="19"/>
  <c r="H3025" i="19"/>
  <c r="F3033" i="19" s="1"/>
  <c r="F4043" i="19"/>
  <c r="H4051" i="19" s="1"/>
  <c r="F2581" i="19"/>
  <c r="K6273" i="19"/>
  <c r="I6281" i="19" s="1"/>
  <c r="K2717" i="19"/>
  <c r="I8437" i="19"/>
  <c r="K8445" i="19" s="1"/>
  <c r="I2849" i="19"/>
  <c r="I2836" i="19"/>
  <c r="B4653" i="19"/>
  <c r="B3132" i="19"/>
  <c r="I4653" i="19"/>
  <c r="K4661" i="19" s="1"/>
  <c r="I3119" i="19"/>
  <c r="I66" i="19" s="1"/>
  <c r="I3132" i="19"/>
  <c r="E6909" i="19"/>
  <c r="C6917" i="19" s="1"/>
  <c r="E3795" i="19"/>
  <c r="E3783" i="19"/>
  <c r="L8505" i="19"/>
  <c r="K555" i="19"/>
  <c r="K13" i="19" s="1"/>
  <c r="K6089" i="19"/>
  <c r="I6097" i="19" s="1"/>
  <c r="K567" i="19"/>
  <c r="H4566" i="19"/>
  <c r="F4574" i="19" s="1"/>
  <c r="H2058" i="19"/>
  <c r="F3025" i="19"/>
  <c r="H3033" i="19" s="1"/>
  <c r="F2517" i="19"/>
  <c r="H3531" i="19"/>
  <c r="H2536" i="19"/>
  <c r="H2581" i="19"/>
  <c r="H4043" i="19"/>
  <c r="F4051" i="19" s="1"/>
  <c r="H7335" i="19"/>
  <c r="F7343" i="19" s="1"/>
  <c r="H2769" i="19"/>
  <c r="H2783" i="19"/>
  <c r="K6847" i="19"/>
  <c r="I6855" i="19" s="1"/>
  <c r="C3719" i="19"/>
  <c r="C6347" i="19"/>
  <c r="E6355" i="19" s="1"/>
  <c r="C3733" i="19"/>
  <c r="I6910" i="19"/>
  <c r="K6918" i="19" s="1"/>
  <c r="I3783" i="19"/>
  <c r="I3796" i="19"/>
  <c r="C3849" i="19"/>
  <c r="C8505" i="19"/>
  <c r="H3849" i="19"/>
  <c r="H8505" i="19"/>
  <c r="F8513" i="19" s="1"/>
  <c r="H3861" i="19"/>
  <c r="I561" i="19"/>
  <c r="K569" i="19" s="1"/>
  <c r="I6099" i="19"/>
  <c r="F561" i="19"/>
  <c r="H569" i="19" s="1"/>
  <c r="F6099" i="19"/>
  <c r="E2185" i="19"/>
  <c r="C2193" i="19" s="1"/>
  <c r="E6224" i="19"/>
  <c r="E2516" i="19"/>
  <c r="D5028" i="19"/>
  <c r="I1902" i="19"/>
  <c r="AL2831" i="19"/>
  <c r="AM2831" i="19" s="1"/>
  <c r="I352" i="19"/>
  <c r="AF2865" i="19"/>
  <c r="D2867" i="19" s="1"/>
  <c r="AG2965" i="19"/>
  <c r="E2941" i="19" s="1"/>
  <c r="E2943" i="19" s="1"/>
  <c r="E63" i="19" s="1"/>
  <c r="K1934" i="19"/>
  <c r="AD3246" i="19"/>
  <c r="B3224" i="19" s="1"/>
  <c r="B6304" i="19" s="1"/>
  <c r="AF3746" i="19"/>
  <c r="AH3746" i="19"/>
  <c r="AL3746" i="19"/>
  <c r="AG4276" i="19"/>
  <c r="E4252" i="19" s="1"/>
  <c r="AL4968" i="19"/>
  <c r="AL5010" i="19"/>
  <c r="AG5081" i="19"/>
  <c r="E5057" i="19" s="1"/>
  <c r="AJ5436" i="19"/>
  <c r="H5416" i="19" s="1"/>
  <c r="AH5585" i="19"/>
  <c r="F5559" i="19" s="1"/>
  <c r="F8619" i="19" s="1"/>
  <c r="H8627" i="19" s="1"/>
  <c r="AM7324" i="19"/>
  <c r="L7329" i="19" s="1"/>
  <c r="AM7562" i="19"/>
  <c r="I7647" i="19"/>
  <c r="F6223" i="19"/>
  <c r="D2192" i="19"/>
  <c r="E2193" i="19"/>
  <c r="H2193" i="19"/>
  <c r="D2769" i="19"/>
  <c r="I353" i="19"/>
  <c r="D1421" i="19"/>
  <c r="I1934" i="19"/>
  <c r="I3097" i="19"/>
  <c r="AD6368" i="19"/>
  <c r="B6370" i="19" s="1"/>
  <c r="AF6368" i="19"/>
  <c r="D6370" i="19" s="1"/>
  <c r="AH6368" i="19"/>
  <c r="F6370" i="19" s="1"/>
  <c r="AL6368" i="19"/>
  <c r="AH6482" i="19"/>
  <c r="F6484" i="19" s="1"/>
  <c r="F6487" i="19" s="1"/>
  <c r="F138" i="19" s="1"/>
  <c r="AL6482" i="19"/>
  <c r="AE6669" i="19"/>
  <c r="C6671" i="19" s="1"/>
  <c r="C6674" i="19" s="1"/>
  <c r="AF6697" i="19"/>
  <c r="D6673" i="19" s="1"/>
  <c r="D6674" i="19" s="1"/>
  <c r="AL6697" i="19"/>
  <c r="AM6669" i="19" s="1"/>
  <c r="AD6702" i="19"/>
  <c r="B6704" i="19" s="1"/>
  <c r="AL6702" i="19"/>
  <c r="AE6702" i="19"/>
  <c r="C6704" i="19" s="1"/>
  <c r="AF6772" i="19"/>
  <c r="D6774" i="19" s="1"/>
  <c r="AH6772" i="19"/>
  <c r="F6774" i="19" s="1"/>
  <c r="AL6772" i="19"/>
  <c r="L6774" i="19" s="1"/>
  <c r="AE6795" i="19"/>
  <c r="C6775" i="19" s="1"/>
  <c r="AG6795" i="19"/>
  <c r="E6775" i="19" s="1"/>
  <c r="AJ6795" i="19"/>
  <c r="H6775" i="19" s="1"/>
  <c r="AD6836" i="19"/>
  <c r="B6838" i="19" s="1"/>
  <c r="AH6836" i="19"/>
  <c r="F6838" i="19" s="1"/>
  <c r="AL6836" i="19"/>
  <c r="K1487" i="19"/>
  <c r="K3958" i="19"/>
  <c r="I3966" i="19" s="1"/>
  <c r="K1475" i="19"/>
  <c r="K37" i="19" s="1"/>
  <c r="K2280" i="19"/>
  <c r="K2268" i="19"/>
  <c r="K57" i="19" s="1"/>
  <c r="K7301" i="19"/>
  <c r="I7309" i="19" s="1"/>
  <c r="I2179" i="19"/>
  <c r="I55" i="19" s="1"/>
  <c r="I2192" i="19"/>
  <c r="D6815" i="19"/>
  <c r="D6823" i="19" s="1"/>
  <c r="D2236" i="19"/>
  <c r="D56" i="19" s="1"/>
  <c r="I6815" i="19"/>
  <c r="K6823" i="19" s="1"/>
  <c r="I2483" i="19"/>
  <c r="I1894" i="19"/>
  <c r="I2471" i="19"/>
  <c r="K3024" i="19"/>
  <c r="I3032" i="19" s="1"/>
  <c r="K2516" i="19"/>
  <c r="K2503" i="19"/>
  <c r="E3532" i="19"/>
  <c r="C3540" i="19" s="1"/>
  <c r="E2536" i="19"/>
  <c r="I2715" i="19"/>
  <c r="I6271" i="19"/>
  <c r="K6279" i="19" s="1"/>
  <c r="I2703" i="19"/>
  <c r="I567" i="19"/>
  <c r="I6089" i="19"/>
  <c r="K6097" i="19" s="1"/>
  <c r="I555" i="19"/>
  <c r="I13" i="19" s="1"/>
  <c r="E2475" i="19"/>
  <c r="E1890" i="19"/>
  <c r="H2475" i="19"/>
  <c r="K1993" i="19"/>
  <c r="K51" i="19" s="1"/>
  <c r="K3993" i="19"/>
  <c r="I4001" i="19" s="1"/>
  <c r="K2005" i="19"/>
  <c r="D4565" i="19"/>
  <c r="D4573" i="19" s="1"/>
  <c r="D2057" i="19"/>
  <c r="I4565" i="19"/>
  <c r="K4573" i="19" s="1"/>
  <c r="I2044" i="19"/>
  <c r="I52" i="19" s="1"/>
  <c r="I2057" i="19"/>
  <c r="I4566" i="19"/>
  <c r="K4574" i="19" s="1"/>
  <c r="I2058" i="19"/>
  <c r="E5174" i="19"/>
  <c r="C5182" i="19" s="1"/>
  <c r="E2116" i="19"/>
  <c r="B7303" i="19"/>
  <c r="B7311" i="19" s="1"/>
  <c r="K1378" i="19"/>
  <c r="I1386" i="19" s="1"/>
  <c r="D1895" i="19"/>
  <c r="D1903" i="19" s="1"/>
  <c r="I1895" i="19"/>
  <c r="K1903" i="19" s="1"/>
  <c r="I2484" i="19"/>
  <c r="F3532" i="19"/>
  <c r="H3540" i="19" s="1"/>
  <c r="F2549" i="19"/>
  <c r="C7334" i="19"/>
  <c r="E7342" i="19" s="1"/>
  <c r="C2769" i="19"/>
  <c r="F7335" i="19"/>
  <c r="H7343" i="19" s="1"/>
  <c r="F2783" i="19"/>
  <c r="K6271" i="19"/>
  <c r="I6279" i="19" s="1"/>
  <c r="K2703" i="19"/>
  <c r="K2715" i="19"/>
  <c r="B6846" i="19"/>
  <c r="F2737" i="19"/>
  <c r="F6846" i="19"/>
  <c r="H6854" i="19" s="1"/>
  <c r="L1413" i="19"/>
  <c r="B1413" i="19"/>
  <c r="K2883" i="19"/>
  <c r="K2451" i="19"/>
  <c r="AL1647" i="19"/>
  <c r="I389" i="19"/>
  <c r="B389" i="19"/>
  <c r="I2992" i="19"/>
  <c r="F2850" i="19"/>
  <c r="L3467" i="19"/>
  <c r="AE2831" i="19"/>
  <c r="C2833" i="19" s="1"/>
  <c r="AG2831" i="19"/>
  <c r="E2833" i="19" s="1"/>
  <c r="AL2892" i="19"/>
  <c r="AE2965" i="19"/>
  <c r="C2941" i="19" s="1"/>
  <c r="C1412" i="19" s="1"/>
  <c r="E1420" i="19" s="1"/>
  <c r="AJ2965" i="19"/>
  <c r="H2941" i="19" s="1"/>
  <c r="AD2975" i="19"/>
  <c r="B2977" i="19" s="1"/>
  <c r="AE3009" i="19"/>
  <c r="C2979" i="19" s="1"/>
  <c r="C2980" i="19" s="1"/>
  <c r="C64" i="19" s="1"/>
  <c r="AL7765" i="19"/>
  <c r="AE8711" i="19"/>
  <c r="C8713" i="19" s="1"/>
  <c r="AJ8711" i="19"/>
  <c r="H8713" i="19" s="1"/>
  <c r="AL8805" i="19"/>
  <c r="AM8778" i="19" s="1"/>
  <c r="AE3383" i="19"/>
  <c r="C3359" i="19" s="1"/>
  <c r="AH3383" i="19"/>
  <c r="F3359" i="19" s="1"/>
  <c r="F3374" i="19" s="1"/>
  <c r="F1455" i="19"/>
  <c r="B3065" i="19"/>
  <c r="AJ3581" i="19"/>
  <c r="H3558" i="19" s="1"/>
  <c r="AE3976" i="19"/>
  <c r="C3952" i="19" s="1"/>
  <c r="AL4291" i="19"/>
  <c r="AE4635" i="19"/>
  <c r="C4614" i="19" s="1"/>
  <c r="C4616" i="19" s="1"/>
  <c r="AH4777" i="19"/>
  <c r="F4757" i="19" s="1"/>
  <c r="C5140" i="19"/>
  <c r="E5148" i="19" s="1"/>
  <c r="C1562" i="19"/>
  <c r="K5063" i="19"/>
  <c r="I5071" i="19" s="1"/>
  <c r="K486" i="19"/>
  <c r="K11" i="19" s="1"/>
  <c r="K498" i="19"/>
  <c r="D381" i="19"/>
  <c r="D389" i="19" s="1"/>
  <c r="D3398" i="19"/>
  <c r="D384" i="19" s="1"/>
  <c r="I381" i="19"/>
  <c r="K389" i="19" s="1"/>
  <c r="I3398" i="19"/>
  <c r="I384" i="19" s="1"/>
  <c r="E3635" i="19"/>
  <c r="E4687" i="19"/>
  <c r="C4695" i="19" s="1"/>
  <c r="E3623" i="19"/>
  <c r="F6782" i="19"/>
  <c r="F1652" i="19"/>
  <c r="F42" i="19" s="1"/>
  <c r="H7776" i="19"/>
  <c r="F7784" i="19" s="1"/>
  <c r="H1701" i="19"/>
  <c r="I486" i="19"/>
  <c r="I11" i="19" s="1"/>
  <c r="I5063" i="19"/>
  <c r="K5071" i="19" s="1"/>
  <c r="I498" i="19"/>
  <c r="E6879" i="19"/>
  <c r="C6887" i="19" s="1"/>
  <c r="E3264" i="19"/>
  <c r="E3278" i="19"/>
  <c r="E3636" i="19"/>
  <c r="E4688" i="19"/>
  <c r="C4696" i="19" s="1"/>
  <c r="I278" i="19"/>
  <c r="AD3323" i="19"/>
  <c r="B3325" i="19" s="1"/>
  <c r="AF3323" i="19"/>
  <c r="D3325" i="19" s="1"/>
  <c r="D3340" i="19" s="1"/>
  <c r="AF3383" i="19"/>
  <c r="D3359" i="19" s="1"/>
  <c r="H3604" i="19"/>
  <c r="I5224" i="19"/>
  <c r="AE5452" i="19"/>
  <c r="C5454" i="19" s="1"/>
  <c r="AF6506" i="19"/>
  <c r="D6485" i="19" s="1"/>
  <c r="I6969" i="19"/>
  <c r="AG7862" i="19"/>
  <c r="E7841" i="19" s="1"/>
  <c r="AJ8451" i="19"/>
  <c r="H8430" i="19" s="1"/>
  <c r="AE4421" i="19"/>
  <c r="C4397" i="19" s="1"/>
  <c r="AF5367" i="19"/>
  <c r="D5347" i="19" s="1"/>
  <c r="AL5436" i="19"/>
  <c r="AE7001" i="19"/>
  <c r="C7003" i="19" s="1"/>
  <c r="AG7001" i="19"/>
  <c r="E7003" i="19" s="1"/>
  <c r="AG7693" i="19"/>
  <c r="E7695" i="19" s="1"/>
  <c r="AD7792" i="19"/>
  <c r="B7768" i="19" s="1"/>
  <c r="AF7792" i="19"/>
  <c r="D7768" i="19" s="1"/>
  <c r="AH7792" i="19"/>
  <c r="F7768" i="19" s="1"/>
  <c r="AH7800" i="19"/>
  <c r="F7802" i="19" s="1"/>
  <c r="AE8082" i="19"/>
  <c r="C8058" i="19" s="1"/>
  <c r="AE8676" i="19"/>
  <c r="C8678" i="19" s="1"/>
  <c r="AG8676" i="19"/>
  <c r="E8678" i="19" s="1"/>
  <c r="AJ8701" i="19"/>
  <c r="H8679" i="19" s="1"/>
  <c r="AE8778" i="19"/>
  <c r="C8780" i="19" s="1"/>
  <c r="AG8778" i="19"/>
  <c r="E8780" i="19" s="1"/>
  <c r="AJ8778" i="19"/>
  <c r="H8780" i="19" s="1"/>
  <c r="AD8805" i="19"/>
  <c r="B8781" i="19" s="1"/>
  <c r="B8243" i="19" s="1"/>
  <c r="B8251" i="19" s="1"/>
  <c r="AF8805" i="19"/>
  <c r="D8781" i="19" s="1"/>
  <c r="D8243" i="19" s="1"/>
  <c r="D8251" i="19" s="1"/>
  <c r="AH8805" i="19"/>
  <c r="F8781" i="19" s="1"/>
  <c r="F8243" i="19" s="1"/>
  <c r="H8251" i="19" s="1"/>
  <c r="AJ1543" i="19"/>
  <c r="H1545" i="19" s="1"/>
  <c r="H1560" i="19" s="1"/>
  <c r="H5566" i="19"/>
  <c r="H3365" i="19"/>
  <c r="F3373" i="19" s="1"/>
  <c r="H8464" i="19"/>
  <c r="H8476" i="19"/>
  <c r="B3499" i="19"/>
  <c r="B3507" i="19" s="1"/>
  <c r="L1958" i="19"/>
  <c r="D4192" i="19"/>
  <c r="D4200" i="19" s="1"/>
  <c r="D5327" i="19"/>
  <c r="B5073" i="19"/>
  <c r="C2192" i="19"/>
  <c r="C2236" i="19"/>
  <c r="C56" i="19" s="1"/>
  <c r="K1935" i="19"/>
  <c r="AF3246" i="19"/>
  <c r="D3224" i="19" s="1"/>
  <c r="AH3246" i="19"/>
  <c r="F3224" i="19" s="1"/>
  <c r="F6304" i="19" s="1"/>
  <c r="H6312" i="19" s="1"/>
  <c r="AL3246" i="19"/>
  <c r="H4199" i="19"/>
  <c r="AH508" i="19"/>
  <c r="F484" i="19" s="1"/>
  <c r="F5064" i="19" s="1"/>
  <c r="H5072" i="19" s="1"/>
  <c r="AE2656" i="19"/>
  <c r="C2636" i="19" s="1"/>
  <c r="C5215" i="19" s="1"/>
  <c r="E5223" i="19" s="1"/>
  <c r="AG2656" i="19"/>
  <c r="E2636" i="19" s="1"/>
  <c r="I1973" i="19"/>
  <c r="AG4033" i="19"/>
  <c r="E4035" i="19" s="1"/>
  <c r="B4038" i="19"/>
  <c r="L4108" i="19"/>
  <c r="AJ4382" i="19"/>
  <c r="H4358" i="19" s="1"/>
  <c r="AF4611" i="19"/>
  <c r="D4613" i="19" s="1"/>
  <c r="AD4635" i="19"/>
  <c r="B4614" i="19" s="1"/>
  <c r="AH4635" i="19"/>
  <c r="F4614" i="19" s="1"/>
  <c r="AL4635" i="19"/>
  <c r="L2610" i="19" s="1"/>
  <c r="AG4635" i="19"/>
  <c r="E4614" i="19" s="1"/>
  <c r="AL4673" i="19"/>
  <c r="AH4737" i="19"/>
  <c r="F4713" i="19" s="1"/>
  <c r="B4757" i="19"/>
  <c r="AJ4777" i="19"/>
  <c r="H4757" i="19" s="1"/>
  <c r="AG4777" i="19"/>
  <c r="E4757" i="19" s="1"/>
  <c r="AL4777" i="19"/>
  <c r="AL5164" i="19"/>
  <c r="AM5164" i="19" s="1"/>
  <c r="AE5200" i="19"/>
  <c r="C5168" i="19" s="1"/>
  <c r="AH5367" i="19"/>
  <c r="F5347" i="19" s="1"/>
  <c r="AL5367" i="19"/>
  <c r="AM5344" i="19" s="1"/>
  <c r="AE5367" i="19"/>
  <c r="C5347" i="19" s="1"/>
  <c r="AF6702" i="19"/>
  <c r="D6704" i="19" s="1"/>
  <c r="AH6702" i="19"/>
  <c r="F6704" i="19" s="1"/>
  <c r="AH8082" i="19"/>
  <c r="F8058" i="19" s="1"/>
  <c r="F8586" i="19"/>
  <c r="AE8706" i="19"/>
  <c r="C8680" i="19" s="1"/>
  <c r="AG8706" i="19"/>
  <c r="E8680" i="19" s="1"/>
  <c r="E6680" i="19" s="1"/>
  <c r="C6688" i="19" s="1"/>
  <c r="AJ5367" i="19"/>
  <c r="H5347" i="19" s="1"/>
  <c r="AH5436" i="19"/>
  <c r="F5416" i="19" s="1"/>
  <c r="F6492" i="19" s="1"/>
  <c r="H6500" i="19" s="1"/>
  <c r="AL5452" i="19"/>
  <c r="AJ7765" i="19"/>
  <c r="H7767" i="19" s="1"/>
  <c r="AL7838" i="19"/>
  <c r="AM7838" i="19" s="1"/>
  <c r="AE7862" i="19"/>
  <c r="C7841" i="19" s="1"/>
  <c r="AE7872" i="19"/>
  <c r="C7874" i="19" s="1"/>
  <c r="AG7872" i="19"/>
  <c r="E7874" i="19" s="1"/>
  <c r="L3334" i="19"/>
  <c r="AD8701" i="19"/>
  <c r="B8679" i="19" s="1"/>
  <c r="AF250" i="19"/>
  <c r="D226" i="19" s="1"/>
  <c r="AH250" i="19"/>
  <c r="F226" i="19" s="1"/>
  <c r="AL250" i="19"/>
  <c r="AE250" i="19"/>
  <c r="C226" i="19" s="1"/>
  <c r="AG250" i="19"/>
  <c r="E226" i="19" s="1"/>
  <c r="AD260" i="19"/>
  <c r="B262" i="19" s="1"/>
  <c r="B1772" i="19" s="1"/>
  <c r="AF260" i="19"/>
  <c r="D262" i="19" s="1"/>
  <c r="AH260" i="19"/>
  <c r="F262" i="19" s="1"/>
  <c r="AL260" i="19"/>
  <c r="AD303" i="19"/>
  <c r="B305" i="19" s="1"/>
  <c r="B308" i="19" s="1"/>
  <c r="H6304" i="19"/>
  <c r="C6304" i="19"/>
  <c r="E6312" i="19" s="1"/>
  <c r="C3226" i="19"/>
  <c r="C5064" i="19"/>
  <c r="B5140" i="19"/>
  <c r="B5148" i="19" s="1"/>
  <c r="K228" i="19"/>
  <c r="K6" i="19" s="1"/>
  <c r="K1270" i="19"/>
  <c r="I1278" i="19" s="1"/>
  <c r="F7206" i="19"/>
  <c r="H7214" i="19" s="1"/>
  <c r="F628" i="19"/>
  <c r="F15" i="19" s="1"/>
  <c r="F6090" i="19"/>
  <c r="H6098" i="19" s="1"/>
  <c r="F568" i="19"/>
  <c r="I4529" i="19"/>
  <c r="K4537" i="19" s="1"/>
  <c r="I1524" i="19"/>
  <c r="I1723" i="19"/>
  <c r="I43" i="19" s="1"/>
  <c r="H270" i="19"/>
  <c r="H3995" i="19"/>
  <c r="F4003" i="19" s="1"/>
  <c r="H2007" i="19"/>
  <c r="E7303" i="19"/>
  <c r="C7311" i="19" s="1"/>
  <c r="E2268" i="19"/>
  <c r="E57" i="19" s="1"/>
  <c r="E2282" i="19"/>
  <c r="C2536" i="19"/>
  <c r="C3531" i="19"/>
  <c r="E3539" i="19" s="1"/>
  <c r="E2769" i="19"/>
  <c r="E7333" i="19"/>
  <c r="C7341" i="19" s="1"/>
  <c r="E2781" i="19"/>
  <c r="K2813" i="19"/>
  <c r="K7847" i="19"/>
  <c r="I7855" i="19" s="1"/>
  <c r="K2801" i="19"/>
  <c r="K2816" i="19" s="1"/>
  <c r="I926" i="19" s="1"/>
  <c r="I3166" i="19"/>
  <c r="I5247" i="19"/>
  <c r="K5255" i="19" s="1"/>
  <c r="I3154" i="19"/>
  <c r="I67" i="19" s="1"/>
  <c r="E3527" i="19"/>
  <c r="E2543" i="19" s="1"/>
  <c r="E2540" i="19"/>
  <c r="C5285" i="19"/>
  <c r="E5293" i="19" s="1"/>
  <c r="C3655" i="19"/>
  <c r="H5285" i="19"/>
  <c r="F5293" i="19" s="1"/>
  <c r="H3667" i="19"/>
  <c r="H3655" i="19"/>
  <c r="L5293" i="19"/>
  <c r="L7341" i="19"/>
  <c r="C1896" i="19"/>
  <c r="E1904" i="19" s="1"/>
  <c r="E4530" i="19"/>
  <c r="C4538" i="19" s="1"/>
  <c r="B3230" i="19"/>
  <c r="B3238" i="19" s="1"/>
  <c r="L6296" i="19"/>
  <c r="L3230" i="19" s="1"/>
  <c r="K4529" i="19"/>
  <c r="I4537" i="19" s="1"/>
  <c r="K1512" i="19"/>
  <c r="K38" i="19" s="1"/>
  <c r="K1524" i="19"/>
  <c r="H1975" i="19"/>
  <c r="H3501" i="19"/>
  <c r="F3509" i="19" s="1"/>
  <c r="H1961" i="19"/>
  <c r="E3995" i="19"/>
  <c r="C4003" i="19" s="1"/>
  <c r="E2007" i="19"/>
  <c r="K2056" i="19"/>
  <c r="K4564" i="19"/>
  <c r="I4572" i="19" s="1"/>
  <c r="K2044" i="19"/>
  <c r="K52" i="19" s="1"/>
  <c r="C5174" i="19"/>
  <c r="E5182" i="19" s="1"/>
  <c r="D7303" i="19"/>
  <c r="D7311" i="19" s="1"/>
  <c r="D2268" i="19"/>
  <c r="D57" i="19" s="1"/>
  <c r="H2484" i="19"/>
  <c r="H1895" i="19"/>
  <c r="F1903" i="19" s="1"/>
  <c r="H2993" i="19"/>
  <c r="H1927" i="19"/>
  <c r="F1935" i="19" s="1"/>
  <c r="B1447" i="19"/>
  <c r="B1455" i="19" s="1"/>
  <c r="B3475" i="19"/>
  <c r="B3463" i="19"/>
  <c r="E3655" i="19"/>
  <c r="E5285" i="19"/>
  <c r="C5293" i="19" s="1"/>
  <c r="C4111" i="19"/>
  <c r="AL1790" i="19"/>
  <c r="F1890" i="19"/>
  <c r="AH2938" i="19"/>
  <c r="F2940" i="19" s="1"/>
  <c r="D2813" i="19"/>
  <c r="B1890" i="19"/>
  <c r="AH3149" i="19"/>
  <c r="F3151" i="19" s="1"/>
  <c r="F5247" i="19" s="1"/>
  <c r="H5255" i="19" s="1"/>
  <c r="AF4737" i="19"/>
  <c r="D4713" i="19" s="1"/>
  <c r="AL4822" i="19"/>
  <c r="AE5081" i="19"/>
  <c r="C5057" i="19" s="1"/>
  <c r="C5059" i="19" s="1"/>
  <c r="C103" i="19" s="1"/>
  <c r="AH5086" i="19"/>
  <c r="F5058" i="19" s="1"/>
  <c r="AG5232" i="19"/>
  <c r="E5209" i="19" s="1"/>
  <c r="E5210" i="19" s="1"/>
  <c r="E2645" i="19" s="1"/>
  <c r="AD5367" i="19"/>
  <c r="B5347" i="19" s="1"/>
  <c r="AG5367" i="19"/>
  <c r="E5347" i="19" s="1"/>
  <c r="I4772" i="19"/>
  <c r="AE7765" i="19"/>
  <c r="C7767" i="19" s="1"/>
  <c r="AL7980" i="19"/>
  <c r="AM7980" i="19" s="1"/>
  <c r="AD5436" i="19"/>
  <c r="B5416" i="19" s="1"/>
  <c r="B5418" i="19" s="1"/>
  <c r="B111" i="19" s="1"/>
  <c r="AF5436" i="19"/>
  <c r="D5416" i="19" s="1"/>
  <c r="AD6319" i="19"/>
  <c r="B6297" i="19" s="1"/>
  <c r="AH6868" i="19"/>
  <c r="F6870" i="19" s="1"/>
  <c r="AD8528" i="19"/>
  <c r="B8530" i="19" s="1"/>
  <c r="AF8528" i="19"/>
  <c r="D8530" i="19" s="1"/>
  <c r="AH8528" i="19"/>
  <c r="F8530" i="19" s="1"/>
  <c r="AL8528" i="19"/>
  <c r="AL8639" i="19"/>
  <c r="AG8701" i="19"/>
  <c r="E8679" i="19" s="1"/>
  <c r="F808" i="19"/>
  <c r="L7469" i="19"/>
  <c r="E2948" i="19"/>
  <c r="B7776" i="19"/>
  <c r="B5530" i="19"/>
  <c r="B5538" i="19" s="1"/>
  <c r="L5530" i="19"/>
  <c r="K2874" i="19"/>
  <c r="I2882" i="19" s="1"/>
  <c r="K340" i="19"/>
  <c r="K8" i="19" s="1"/>
  <c r="K352" i="19"/>
  <c r="D7206" i="19"/>
  <c r="D7214" i="19" s="1"/>
  <c r="D628" i="19"/>
  <c r="D15" i="19" s="1"/>
  <c r="K1856" i="19"/>
  <c r="I1864" i="19" s="1"/>
  <c r="K1337" i="19"/>
  <c r="K35" i="19" s="1"/>
  <c r="K1419" i="19"/>
  <c r="K2947" i="19"/>
  <c r="I2955" i="19" s="1"/>
  <c r="K1407" i="19"/>
  <c r="K36" i="19" s="1"/>
  <c r="C2949" i="19"/>
  <c r="E2957" i="19" s="1"/>
  <c r="H2949" i="19"/>
  <c r="F2957" i="19" s="1"/>
  <c r="I1475" i="19"/>
  <c r="I37" i="19" s="1"/>
  <c r="I3958" i="19"/>
  <c r="K3966" i="19" s="1"/>
  <c r="I1487" i="19"/>
  <c r="H1584" i="19"/>
  <c r="H40" i="19" s="1"/>
  <c r="I6782" i="19"/>
  <c r="I1652" i="19"/>
  <c r="I42" i="19" s="1"/>
  <c r="C270" i="19"/>
  <c r="I1341" i="19"/>
  <c r="K1349" i="19" s="1"/>
  <c r="I1852" i="19"/>
  <c r="I49" i="19" s="1"/>
  <c r="L2993" i="19"/>
  <c r="B6782" i="19"/>
  <c r="B6790" i="19" s="1"/>
  <c r="B4530" i="19"/>
  <c r="B4538" i="19" s="1"/>
  <c r="H5064" i="19"/>
  <c r="F5072" i="19" s="1"/>
  <c r="B4147" i="19"/>
  <c r="B4155" i="19" s="1"/>
  <c r="L4712" i="19"/>
  <c r="L4147" i="19" s="1"/>
  <c r="B665" i="19"/>
  <c r="B673" i="19" s="1"/>
  <c r="L7695" i="19"/>
  <c r="L665" i="19" s="1"/>
  <c r="I1270" i="19"/>
  <c r="K1278" i="19" s="1"/>
  <c r="I228" i="19"/>
  <c r="I6" i="19" s="1"/>
  <c r="L625" i="19"/>
  <c r="L7205" i="19" s="1"/>
  <c r="AM623" i="19"/>
  <c r="I7206" i="19"/>
  <c r="K7214" i="19" s="1"/>
  <c r="I628" i="19"/>
  <c r="I15" i="19" s="1"/>
  <c r="B6090" i="19"/>
  <c r="B6098" i="19" s="1"/>
  <c r="I8284" i="19"/>
  <c r="K8292" i="19" s="1"/>
  <c r="I711" i="19"/>
  <c r="I699" i="19"/>
  <c r="I1856" i="19"/>
  <c r="K1864" i="19" s="1"/>
  <c r="I1337" i="19"/>
  <c r="I35" i="19" s="1"/>
  <c r="B2949" i="19"/>
  <c r="B2957" i="19" s="1"/>
  <c r="D2949" i="19"/>
  <c r="D2957" i="19" s="1"/>
  <c r="F2949" i="19"/>
  <c r="H2957" i="19" s="1"/>
  <c r="I4530" i="19"/>
  <c r="K4538" i="19" s="1"/>
  <c r="I1512" i="19"/>
  <c r="I38" i="19" s="1"/>
  <c r="E1584" i="19"/>
  <c r="E40" i="19" s="1"/>
  <c r="D7279" i="19"/>
  <c r="D1584" i="19"/>
  <c r="D40" i="19" s="1"/>
  <c r="K269" i="19"/>
  <c r="K272" i="19" s="1"/>
  <c r="K1768" i="19"/>
  <c r="K47" i="19" s="1"/>
  <c r="H2477" i="19"/>
  <c r="F2485" i="19" s="1"/>
  <c r="H1890" i="19"/>
  <c r="K3499" i="19"/>
  <c r="I3507" i="19" s="1"/>
  <c r="K1961" i="19"/>
  <c r="K1973" i="19"/>
  <c r="C3276" i="19"/>
  <c r="H499" i="19"/>
  <c r="H7998" i="19"/>
  <c r="B500" i="19"/>
  <c r="AE223" i="19"/>
  <c r="C225" i="19" s="1"/>
  <c r="AG223" i="19"/>
  <c r="E225" i="19" s="1"/>
  <c r="AF223" i="19"/>
  <c r="D225" i="19" s="1"/>
  <c r="D1509" i="19"/>
  <c r="B8546" i="19"/>
  <c r="AE1713" i="19"/>
  <c r="C1686" i="19" s="1"/>
  <c r="K2193" i="19"/>
  <c r="E3153" i="19"/>
  <c r="I4052" i="19"/>
  <c r="K4052" i="19"/>
  <c r="E4052" i="19"/>
  <c r="AE4777" i="19"/>
  <c r="C4757" i="19" s="1"/>
  <c r="AG5335" i="19"/>
  <c r="E5311" i="19" s="1"/>
  <c r="AD2938" i="19"/>
  <c r="B2940" i="19" s="1"/>
  <c r="AF2938" i="19"/>
  <c r="D2940" i="19" s="1"/>
  <c r="D2943" i="19" s="1"/>
  <c r="AL2965" i="19"/>
  <c r="AH2975" i="19"/>
  <c r="F2977" i="19" s="1"/>
  <c r="F2980" i="19" s="1"/>
  <c r="F64" i="19" s="1"/>
  <c r="AH3323" i="19"/>
  <c r="F3325" i="19" s="1"/>
  <c r="AD3581" i="19"/>
  <c r="B3558" i="19" s="1"/>
  <c r="AH3581" i="19"/>
  <c r="F3558" i="19" s="1"/>
  <c r="AE4095" i="19"/>
  <c r="C4072" i="19" s="1"/>
  <c r="AG4314" i="19"/>
  <c r="E4294" i="19" s="1"/>
  <c r="AF4427" i="19"/>
  <c r="D4398" i="19" s="1"/>
  <c r="AH4427" i="19"/>
  <c r="F4398" i="19" s="1"/>
  <c r="AL4427" i="19"/>
  <c r="AD4643" i="19"/>
  <c r="B4645" i="19" s="1"/>
  <c r="AE4673" i="19"/>
  <c r="C4647" i="19" s="1"/>
  <c r="AG4673" i="19"/>
  <c r="E4647" i="19" s="1"/>
  <c r="C7646" i="19"/>
  <c r="L561" i="19"/>
  <c r="AE8151" i="19"/>
  <c r="C8127" i="19" s="1"/>
  <c r="AH8639" i="19"/>
  <c r="F8612" i="19" s="1"/>
  <c r="AF6319" i="19"/>
  <c r="D6297" i="19" s="1"/>
  <c r="AJ6702" i="19"/>
  <c r="H6704" i="19" s="1"/>
  <c r="AF6836" i="19"/>
  <c r="D6838" i="19" s="1"/>
  <c r="AD6868" i="19"/>
  <c r="B6870" i="19" s="1"/>
  <c r="AF6868" i="19"/>
  <c r="D6870" i="19" s="1"/>
  <c r="AJ7872" i="19"/>
  <c r="H7874" i="19" s="1"/>
  <c r="AD7940" i="19"/>
  <c r="B7942" i="19" s="1"/>
  <c r="B7945" i="19" s="1"/>
  <c r="B178" i="19" s="1"/>
  <c r="AG8491" i="19"/>
  <c r="E8463" i="19" s="1"/>
  <c r="E8464" i="19" s="1"/>
  <c r="AF8567" i="19"/>
  <c r="D8569" i="19" s="1"/>
  <c r="AD8676" i="19"/>
  <c r="B8678" i="19" s="1"/>
  <c r="E5566" i="19"/>
  <c r="C5574" i="19" s="1"/>
  <c r="E8613" i="19"/>
  <c r="E5567" i="19" s="1"/>
  <c r="D3367" i="19"/>
  <c r="D3375" i="19" s="1"/>
  <c r="D8478" i="19"/>
  <c r="B2841" i="19"/>
  <c r="B2849" i="19" s="1"/>
  <c r="L2841" i="19"/>
  <c r="B4978" i="19"/>
  <c r="B4986" i="19" s="1"/>
  <c r="B7985" i="19"/>
  <c r="B179" i="19" s="1"/>
  <c r="L7983" i="19"/>
  <c r="L4978" i="19" s="1"/>
  <c r="D8686" i="19"/>
  <c r="E6630" i="19"/>
  <c r="E142" i="19" s="1"/>
  <c r="E8134" i="19"/>
  <c r="F4832" i="19"/>
  <c r="H4840" i="19" s="1"/>
  <c r="F6420" i="19"/>
  <c r="F137" i="19" s="1"/>
  <c r="E3365" i="19"/>
  <c r="B703" i="19"/>
  <c r="D4977" i="19"/>
  <c r="D4985" i="19" s="1"/>
  <c r="D7985" i="19"/>
  <c r="D179" i="19" s="1"/>
  <c r="F3823" i="19"/>
  <c r="F2806" i="19"/>
  <c r="H2814" i="19" s="1"/>
  <c r="F924" i="19" s="1"/>
  <c r="F7843" i="19"/>
  <c r="B2806" i="19"/>
  <c r="B2814" i="19" s="1"/>
  <c r="B924" i="19" s="1"/>
  <c r="L924" i="19" s="1"/>
  <c r="B7843" i="19"/>
  <c r="L2806" i="19"/>
  <c r="H6575" i="19"/>
  <c r="H7076" i="19"/>
  <c r="F7084" i="19" s="1"/>
  <c r="H6563" i="19"/>
  <c r="H140" i="19" s="1"/>
  <c r="E3755" i="19"/>
  <c r="E7405" i="19"/>
  <c r="E7393" i="19"/>
  <c r="H8619" i="19"/>
  <c r="C8619" i="19"/>
  <c r="E8627" i="19" s="1"/>
  <c r="D7010" i="19"/>
  <c r="D7018" i="19" s="1"/>
  <c r="D5469" i="19"/>
  <c r="D5457" i="19"/>
  <c r="D112" i="19" s="1"/>
  <c r="F4190" i="19"/>
  <c r="H4198" i="19" s="1"/>
  <c r="B5325" i="19"/>
  <c r="B4190" i="19"/>
  <c r="B5313" i="19"/>
  <c r="B108" i="19" s="1"/>
  <c r="D5224" i="19"/>
  <c r="D2644" i="19"/>
  <c r="D2652" i="19" s="1"/>
  <c r="H2644" i="19"/>
  <c r="F2652" i="19" s="1"/>
  <c r="H5224" i="19"/>
  <c r="E3231" i="19"/>
  <c r="C3239" i="19" s="1"/>
  <c r="E6299" i="19"/>
  <c r="E135" i="19" s="1"/>
  <c r="D2708" i="19"/>
  <c r="D2716" i="19" s="1"/>
  <c r="D6267" i="19"/>
  <c r="D2710" i="19" s="1"/>
  <c r="D2572" i="19"/>
  <c r="D4038" i="19"/>
  <c r="C346" i="19"/>
  <c r="B2107" i="19"/>
  <c r="F5249" i="19"/>
  <c r="H5257" i="19" s="1"/>
  <c r="F3168" i="19"/>
  <c r="B3168" i="19"/>
  <c r="B5249" i="19"/>
  <c r="D6272" i="19"/>
  <c r="D6280" i="19" s="1"/>
  <c r="F7810" i="19"/>
  <c r="H7818" i="19" s="1"/>
  <c r="D5565" i="19"/>
  <c r="D5573" i="19" s="1"/>
  <c r="L8570" i="19"/>
  <c r="L5020" i="19" s="1"/>
  <c r="B8585" i="19"/>
  <c r="B5020" i="19"/>
  <c r="C8572" i="19"/>
  <c r="C5019" i="19"/>
  <c r="C8584" i="19"/>
  <c r="D8464" i="19"/>
  <c r="D3368" i="19" s="1"/>
  <c r="D3365" i="19"/>
  <c r="D3373" i="19" s="1"/>
  <c r="C2840" i="19"/>
  <c r="C8432" i="19"/>
  <c r="B6635" i="19"/>
  <c r="B8129" i="19"/>
  <c r="B182" i="19" s="1"/>
  <c r="L8127" i="19"/>
  <c r="L6635" i="19" s="1"/>
  <c r="B8142" i="19"/>
  <c r="D4191" i="19"/>
  <c r="D4199" i="19" s="1"/>
  <c r="D5326" i="19"/>
  <c r="D3160" i="19"/>
  <c r="D3168" i="19" s="1"/>
  <c r="D5243" i="19"/>
  <c r="D107" i="19" s="1"/>
  <c r="B3158" i="19"/>
  <c r="L5240" i="19"/>
  <c r="L3158" i="19" s="1"/>
  <c r="B5243" i="19"/>
  <c r="B107" i="19" s="1"/>
  <c r="C7076" i="19"/>
  <c r="E7084" i="19" s="1"/>
  <c r="C6563" i="19"/>
  <c r="C140" i="19" s="1"/>
  <c r="F5423" i="19"/>
  <c r="B4831" i="19"/>
  <c r="B4839" i="19" s="1"/>
  <c r="B6432" i="19"/>
  <c r="B6420" i="19"/>
  <c r="B137" i="19" s="1"/>
  <c r="F559" i="19"/>
  <c r="F6085" i="19"/>
  <c r="F131" i="19" s="1"/>
  <c r="D491" i="19"/>
  <c r="D499" i="19" s="1"/>
  <c r="D5059" i="19"/>
  <c r="E3089" i="19"/>
  <c r="C3097" i="19" s="1"/>
  <c r="E4087" i="19"/>
  <c r="B3565" i="19"/>
  <c r="B3052" i="19"/>
  <c r="E1928" i="19"/>
  <c r="C1936" i="19" s="1"/>
  <c r="E2980" i="19"/>
  <c r="E2994" i="19"/>
  <c r="F1782" i="19"/>
  <c r="F271" i="19"/>
  <c r="B271" i="19"/>
  <c r="C4530" i="19"/>
  <c r="E4538" i="19" s="1"/>
  <c r="C1525" i="19"/>
  <c r="H3958" i="19"/>
  <c r="F3966" i="19" s="1"/>
  <c r="D5065" i="19"/>
  <c r="D5073" i="19" s="1"/>
  <c r="B7180" i="19"/>
  <c r="C5020" i="19"/>
  <c r="E5028" i="19" s="1"/>
  <c r="E2842" i="19"/>
  <c r="C2850" i="19" s="1"/>
  <c r="E8446" i="19"/>
  <c r="D2842" i="19"/>
  <c r="D2850" i="19" s="1"/>
  <c r="D8432" i="19"/>
  <c r="D2843" i="19" s="1"/>
  <c r="D8446" i="19"/>
  <c r="C5564" i="19"/>
  <c r="C8613" i="19"/>
  <c r="H6567" i="19"/>
  <c r="H7072" i="19"/>
  <c r="H154" i="19" s="1"/>
  <c r="B8687" i="19"/>
  <c r="E8687" i="19"/>
  <c r="E6674" i="19"/>
  <c r="E4832" i="19"/>
  <c r="C4840" i="19" s="1"/>
  <c r="E6420" i="19"/>
  <c r="E137" i="19" s="1"/>
  <c r="E4258" i="19"/>
  <c r="E6373" i="19"/>
  <c r="D3755" i="19"/>
  <c r="D7393" i="19"/>
  <c r="F8618" i="19"/>
  <c r="H8626" i="19" s="1"/>
  <c r="F5573" i="19"/>
  <c r="L8618" i="19"/>
  <c r="B5560" i="19"/>
  <c r="B8618" i="19"/>
  <c r="B8626" i="19" s="1"/>
  <c r="E8617" i="19"/>
  <c r="C8625" i="19" s="1"/>
  <c r="E5560" i="19"/>
  <c r="F5525" i="19"/>
  <c r="F114" i="19" s="1"/>
  <c r="F8065" i="19"/>
  <c r="H8073" i="19" s="1"/>
  <c r="B5525" i="19"/>
  <c r="B114" i="19" s="1"/>
  <c r="B8065" i="19"/>
  <c r="B8073" i="19" s="1"/>
  <c r="H2643" i="19"/>
  <c r="F2651" i="19" s="1"/>
  <c r="H5223" i="19"/>
  <c r="H5210" i="19"/>
  <c r="B5210" i="19"/>
  <c r="L2643" i="19"/>
  <c r="B2643" i="19"/>
  <c r="B2651" i="19" s="1"/>
  <c r="H5059" i="19"/>
  <c r="H103" i="19" s="1"/>
  <c r="H492" i="19"/>
  <c r="H5073" i="19"/>
  <c r="E8577" i="19"/>
  <c r="C8585" i="19" s="1"/>
  <c r="E5015" i="19"/>
  <c r="F7989" i="19"/>
  <c r="H7997" i="19" s="1"/>
  <c r="F4985" i="19"/>
  <c r="F4973" i="19"/>
  <c r="F100" i="19" s="1"/>
  <c r="H6425" i="19"/>
  <c r="F6433" i="19" s="1"/>
  <c r="F3084" i="19"/>
  <c r="F65" i="19" s="1"/>
  <c r="F4078" i="19"/>
  <c r="H3084" i="19"/>
  <c r="H65" i="19" s="1"/>
  <c r="H4078" i="19"/>
  <c r="F4086" i="19" s="1"/>
  <c r="C3084" i="19"/>
  <c r="C65" i="19" s="1"/>
  <c r="C4078" i="19"/>
  <c r="E4086" i="19" s="1"/>
  <c r="B8478" i="19"/>
  <c r="B3367" i="19"/>
  <c r="B3375" i="19" s="1"/>
  <c r="B8464" i="19"/>
  <c r="F2841" i="19"/>
  <c r="F8432" i="19"/>
  <c r="E4901" i="19"/>
  <c r="E6969" i="19"/>
  <c r="F6674" i="19"/>
  <c r="F8686" i="19"/>
  <c r="B6674" i="19"/>
  <c r="B8686" i="19"/>
  <c r="L6672" i="19"/>
  <c r="L8686" i="19" s="1"/>
  <c r="E6500" i="19"/>
  <c r="E5423" i="19"/>
  <c r="C5431" i="19" s="1"/>
  <c r="E6487" i="19"/>
  <c r="E138" i="19" s="1"/>
  <c r="B6433" i="19"/>
  <c r="B4832" i="19"/>
  <c r="F703" i="19"/>
  <c r="B4365" i="19"/>
  <c r="B4373" i="19" s="1"/>
  <c r="L7943" i="19"/>
  <c r="L4365" i="19" s="1"/>
  <c r="E2305" i="19"/>
  <c r="E7818" i="19"/>
  <c r="E7805" i="19"/>
  <c r="E7076" i="19"/>
  <c r="C7084" i="19" s="1"/>
  <c r="E6563" i="19"/>
  <c r="E140" i="19" s="1"/>
  <c r="E5574" i="19"/>
  <c r="E8619" i="19"/>
  <c r="C8627" i="19" s="1"/>
  <c r="F5457" i="19"/>
  <c r="F112" i="19" s="1"/>
  <c r="F7010" i="19"/>
  <c r="H7018" i="19" s="1"/>
  <c r="B5457" i="19"/>
  <c r="B112" i="19" s="1"/>
  <c r="B7010" i="19"/>
  <c r="B5469" i="19"/>
  <c r="D5325" i="19"/>
  <c r="D4190" i="19"/>
  <c r="D4198" i="19" s="1"/>
  <c r="D5313" i="19"/>
  <c r="F2644" i="19"/>
  <c r="H2652" i="19" s="1"/>
  <c r="F5224" i="19"/>
  <c r="B2644" i="19"/>
  <c r="B2652" i="19" s="1"/>
  <c r="B5224" i="19"/>
  <c r="B2716" i="19"/>
  <c r="F4038" i="19"/>
  <c r="F2572" i="19"/>
  <c r="E2642" i="19"/>
  <c r="D5249" i="19"/>
  <c r="D5257" i="19" s="1"/>
  <c r="H3168" i="19"/>
  <c r="H3154" i="19"/>
  <c r="H67" i="19" s="1"/>
  <c r="H5249" i="19"/>
  <c r="F5257" i="19" s="1"/>
  <c r="F2716" i="19"/>
  <c r="F6272" i="19"/>
  <c r="H6280" i="19" s="1"/>
  <c r="F7172" i="19"/>
  <c r="H7180" i="19" s="1"/>
  <c r="F8728" i="19"/>
  <c r="F8716" i="19"/>
  <c r="C3268" i="19"/>
  <c r="C6873" i="19"/>
  <c r="C149" i="19" s="1"/>
  <c r="F6680" i="19"/>
  <c r="H6688" i="19" s="1"/>
  <c r="L5565" i="19"/>
  <c r="B5565" i="19"/>
  <c r="B5573" i="19" s="1"/>
  <c r="F8572" i="19"/>
  <c r="F8585" i="19"/>
  <c r="F5020" i="19"/>
  <c r="H5028" i="19" s="1"/>
  <c r="H8572" i="19"/>
  <c r="H5019" i="19"/>
  <c r="F5027" i="19" s="1"/>
  <c r="H8584" i="19"/>
  <c r="E4404" i="19"/>
  <c r="B8432" i="19"/>
  <c r="L8429" i="19"/>
  <c r="L2840" i="19" s="1"/>
  <c r="B2840" i="19"/>
  <c r="E2840" i="19"/>
  <c r="E8432" i="19"/>
  <c r="E2843" i="19" s="1"/>
  <c r="D2305" i="19"/>
  <c r="D7805" i="19"/>
  <c r="E3160" i="19"/>
  <c r="C3168" i="19" s="1"/>
  <c r="E5243" i="19"/>
  <c r="E107" i="19" s="1"/>
  <c r="E2109" i="19"/>
  <c r="B5059" i="19"/>
  <c r="L5057" i="19"/>
  <c r="B491" i="19"/>
  <c r="E4413" i="19"/>
  <c r="E8539" i="19"/>
  <c r="C8547" i="19" s="1"/>
  <c r="E4399" i="19"/>
  <c r="E4719" i="19"/>
  <c r="C4727" i="19" s="1"/>
  <c r="E4143" i="19"/>
  <c r="E80" i="19" s="1"/>
  <c r="F4087" i="19"/>
  <c r="F3089" i="19"/>
  <c r="H3097" i="19" s="1"/>
  <c r="B3089" i="19"/>
  <c r="L4072" i="19"/>
  <c r="L3089" i="19" s="1"/>
  <c r="F1928" i="19"/>
  <c r="H1936" i="19" s="1"/>
  <c r="D1412" i="19"/>
  <c r="D1420" i="19" s="1"/>
  <c r="L2371" i="19"/>
  <c r="L312" i="19" s="1"/>
  <c r="E271" i="19"/>
  <c r="C279" i="19" s="1"/>
  <c r="E1782" i="19"/>
  <c r="D271" i="19"/>
  <c r="D1768" i="19"/>
  <c r="D47" i="19" s="1"/>
  <c r="H4530" i="19"/>
  <c r="F4538" i="19" s="1"/>
  <c r="H1512" i="19"/>
  <c r="H38" i="19" s="1"/>
  <c r="H1525" i="19"/>
  <c r="B5019" i="19"/>
  <c r="L8569" i="19"/>
  <c r="L5019" i="19" s="1"/>
  <c r="B8572" i="19"/>
  <c r="B8584" i="19"/>
  <c r="C2741" i="19"/>
  <c r="C6841" i="19"/>
  <c r="C3230" i="19"/>
  <c r="C6299" i="19"/>
  <c r="C135" i="19" s="1"/>
  <c r="E2183" i="19"/>
  <c r="E6210" i="19"/>
  <c r="H5564" i="19"/>
  <c r="F5572" i="19" s="1"/>
  <c r="H8625" i="19"/>
  <c r="H8613" i="19"/>
  <c r="C4403" i="19"/>
  <c r="C8533" i="19"/>
  <c r="H4300" i="19"/>
  <c r="F4308" i="19" s="1"/>
  <c r="H6937" i="19"/>
  <c r="H150" i="19" s="1"/>
  <c r="H6949" i="19"/>
  <c r="H6674" i="19"/>
  <c r="H8687" i="19"/>
  <c r="F8695" i="19" s="1"/>
  <c r="C8687" i="19"/>
  <c r="H634" i="19"/>
  <c r="F642" i="19" s="1"/>
  <c r="H7201" i="19"/>
  <c r="C8618" i="19"/>
  <c r="E8626" i="19" s="1"/>
  <c r="C5573" i="19"/>
  <c r="D8618" i="19"/>
  <c r="D8626" i="19" s="1"/>
  <c r="H8617" i="19"/>
  <c r="H5560" i="19"/>
  <c r="C8617" i="19"/>
  <c r="E8625" i="19" s="1"/>
  <c r="C5560" i="19"/>
  <c r="C5572" i="19"/>
  <c r="C2643" i="19"/>
  <c r="C5210" i="19"/>
  <c r="F2643" i="19"/>
  <c r="H2651" i="19" s="1"/>
  <c r="F5210" i="19"/>
  <c r="H5169" i="19"/>
  <c r="H2109" i="19"/>
  <c r="F2117" i="19" s="1"/>
  <c r="D492" i="19"/>
  <c r="D500" i="19" s="1"/>
  <c r="C492" i="19"/>
  <c r="C7990" i="19"/>
  <c r="E7998" i="19" s="1"/>
  <c r="C4973" i="19"/>
  <c r="C100" i="19" s="1"/>
  <c r="C4986" i="19"/>
  <c r="D4973" i="19"/>
  <c r="D100" i="19" s="1"/>
  <c r="D7989" i="19"/>
  <c r="D7997" i="19" s="1"/>
  <c r="C2609" i="19"/>
  <c r="C5249" i="19"/>
  <c r="E5257" i="19" s="1"/>
  <c r="C3154" i="19"/>
  <c r="C67" i="19" s="1"/>
  <c r="L1693" i="19"/>
  <c r="D4087" i="19"/>
  <c r="D1782" i="19"/>
  <c r="F2313" i="19"/>
  <c r="K1412" i="19"/>
  <c r="I1420" i="19" s="1"/>
  <c r="K2956" i="19"/>
  <c r="AE1359" i="19"/>
  <c r="C1335" i="19" s="1"/>
  <c r="AF2821" i="19"/>
  <c r="D2799" i="19" s="1"/>
  <c r="D2814" i="19" s="1"/>
  <c r="D924" i="19" s="1"/>
  <c r="AJ2831" i="19"/>
  <c r="H2833" i="19" s="1"/>
  <c r="H988" i="19"/>
  <c r="AG3976" i="19"/>
  <c r="E3952" i="19" s="1"/>
  <c r="AJ3976" i="19"/>
  <c r="H3952" i="19" s="1"/>
  <c r="AH3976" i="19"/>
  <c r="F3952" i="19" s="1"/>
  <c r="AL4382" i="19"/>
  <c r="AF3581" i="19"/>
  <c r="D3558" i="19" s="1"/>
  <c r="AL3581" i="19"/>
  <c r="F988" i="19"/>
  <c r="L451" i="19"/>
  <c r="AD4737" i="19"/>
  <c r="B4713" i="19" s="1"/>
  <c r="AL4737" i="19"/>
  <c r="AL5308" i="19"/>
  <c r="AM5308" i="19" s="1"/>
  <c r="B1140" i="19"/>
  <c r="L1140" i="19" s="1"/>
  <c r="B8755" i="19"/>
  <c r="B8763" i="19" s="1"/>
  <c r="L8763" i="19" s="1"/>
  <c r="H1133" i="19"/>
  <c r="K5363" i="19"/>
  <c r="H1140" i="19"/>
  <c r="F8755" i="19"/>
  <c r="H8763" i="19" s="1"/>
  <c r="E7646" i="19"/>
  <c r="K7647" i="19"/>
  <c r="B8754" i="19"/>
  <c r="B8762" i="19" s="1"/>
  <c r="D8754" i="19"/>
  <c r="D8762" i="19" s="1"/>
  <c r="F8754" i="19"/>
  <c r="H8762" i="19" s="1"/>
  <c r="I8754" i="19"/>
  <c r="K8762" i="19" s="1"/>
  <c r="K8754" i="19"/>
  <c r="I8762" i="19" s="1"/>
  <c r="D8755" i="19"/>
  <c r="D8763" i="19" s="1"/>
  <c r="I8755" i="19"/>
  <c r="K8763" i="19" s="1"/>
  <c r="K8755" i="19"/>
  <c r="I8763" i="19" s="1"/>
  <c r="AE7720" i="19"/>
  <c r="C7696" i="19" s="1"/>
  <c r="E8286" i="19"/>
  <c r="F960" i="19"/>
  <c r="L965" i="19"/>
  <c r="AE260" i="19"/>
  <c r="C262" i="19" s="1"/>
  <c r="C1772" i="19" s="1"/>
  <c r="I3885" i="19"/>
  <c r="K3893" i="19" s="1"/>
  <c r="I421" i="19"/>
  <c r="K3885" i="19"/>
  <c r="I3893" i="19" s="1"/>
  <c r="K421" i="19"/>
  <c r="AJ260" i="19"/>
  <c r="H262" i="19" s="1"/>
  <c r="H1772" i="19" s="1"/>
  <c r="K2378" i="19"/>
  <c r="I2386" i="19" s="1"/>
  <c r="K308" i="19"/>
  <c r="K320" i="19"/>
  <c r="I265" i="19"/>
  <c r="I7" i="19" s="1"/>
  <c r="I1772" i="19"/>
  <c r="K1780" i="19" s="1"/>
  <c r="K265" i="19"/>
  <c r="K7" i="19" s="1"/>
  <c r="K1772" i="19"/>
  <c r="I1780" i="19" s="1"/>
  <c r="K277" i="19"/>
  <c r="AD223" i="19"/>
  <c r="B225" i="19" s="1"/>
  <c r="AH223" i="19"/>
  <c r="F225" i="19" s="1"/>
  <c r="AL223" i="19"/>
  <c r="L225" i="19" s="1"/>
  <c r="F8788" i="19"/>
  <c r="F8251" i="19"/>
  <c r="E8238" i="19"/>
  <c r="E8788" i="19"/>
  <c r="C8796" i="19" s="1"/>
  <c r="K8238" i="19"/>
  <c r="K8251" i="19"/>
  <c r="K8788" i="19"/>
  <c r="I8796" i="19" s="1"/>
  <c r="B8788" i="19"/>
  <c r="L8236" i="19"/>
  <c r="L8788" i="19" s="1"/>
  <c r="F6969" i="19"/>
  <c r="F151" i="19" s="1"/>
  <c r="F4901" i="19"/>
  <c r="H4909" i="19" s="1"/>
  <c r="F6981" i="19"/>
  <c r="B6969" i="19"/>
  <c r="B151" i="19" s="1"/>
  <c r="L6966" i="19"/>
  <c r="L4901" i="19" s="1"/>
  <c r="B4901" i="19"/>
  <c r="D6969" i="19"/>
  <c r="D151" i="19" s="1"/>
  <c r="D4901" i="19"/>
  <c r="D4909" i="19" s="1"/>
  <c r="D6981" i="19"/>
  <c r="B3332" i="19"/>
  <c r="E3019" i="19"/>
  <c r="E346" i="19"/>
  <c r="C354" i="19" s="1"/>
  <c r="F8437" i="19"/>
  <c r="B8437" i="19"/>
  <c r="E3328" i="19"/>
  <c r="E72" i="19" s="1"/>
  <c r="E7881" i="19"/>
  <c r="F3565" i="19"/>
  <c r="H2801" i="19"/>
  <c r="H7848" i="19"/>
  <c r="F7856" i="19" s="1"/>
  <c r="C7848" i="19"/>
  <c r="B7810" i="19"/>
  <c r="B7818" i="19" s="1"/>
  <c r="B6214" i="19"/>
  <c r="E1342" i="19"/>
  <c r="D4074" i="19"/>
  <c r="D79" i="19" s="1"/>
  <c r="D6877" i="19"/>
  <c r="D3264" i="19"/>
  <c r="D70" i="19" s="1"/>
  <c r="F6303" i="19"/>
  <c r="H6311" i="19" s="1"/>
  <c r="H1928" i="19"/>
  <c r="C1926" i="19"/>
  <c r="E1411" i="19"/>
  <c r="F2848" i="19"/>
  <c r="B2801" i="19"/>
  <c r="B7848" i="19"/>
  <c r="B4977" i="19"/>
  <c r="B2805" i="19"/>
  <c r="H3019" i="19"/>
  <c r="H2507" i="19"/>
  <c r="C3019" i="19"/>
  <c r="C2507" i="19"/>
  <c r="D8437" i="19"/>
  <c r="D8445" i="19" s="1"/>
  <c r="D2849" i="19"/>
  <c r="H7881" i="19"/>
  <c r="F7889" i="19" s="1"/>
  <c r="H3340" i="19"/>
  <c r="H3328" i="19"/>
  <c r="H72" i="19" s="1"/>
  <c r="C7881" i="19"/>
  <c r="C3328" i="19"/>
  <c r="C72" i="19" s="1"/>
  <c r="D3052" i="19"/>
  <c r="D3565" i="19"/>
  <c r="B1896" i="19"/>
  <c r="B1904" i="19" s="1"/>
  <c r="B2485" i="19"/>
  <c r="E7848" i="19"/>
  <c r="F2191" i="19"/>
  <c r="H1342" i="19"/>
  <c r="H4155" i="19"/>
  <c r="H4143" i="19"/>
  <c r="H80" i="19" s="1"/>
  <c r="F4074" i="19"/>
  <c r="F79" i="19" s="1"/>
  <c r="F3088" i="19"/>
  <c r="H3096" i="19" s="1"/>
  <c r="B3088" i="19"/>
  <c r="F3276" i="19"/>
  <c r="F3264" i="19"/>
  <c r="F70" i="19" s="1"/>
  <c r="L3261" i="19"/>
  <c r="B6877" i="19"/>
  <c r="B3264" i="19"/>
  <c r="B70" i="19" s="1"/>
  <c r="B6303" i="19"/>
  <c r="D1928" i="19"/>
  <c r="H1926" i="19"/>
  <c r="F346" i="19"/>
  <c r="F2870" i="19"/>
  <c r="F61" i="19" s="1"/>
  <c r="C8437" i="19"/>
  <c r="E8445" i="19" s="1"/>
  <c r="D2848" i="19"/>
  <c r="D8436" i="19"/>
  <c r="D8444" i="19" s="1"/>
  <c r="D2836" i="19"/>
  <c r="B2108" i="19"/>
  <c r="B5169" i="19"/>
  <c r="B106" i="19" s="1"/>
  <c r="L5167" i="19"/>
  <c r="L2108" i="19" s="1"/>
  <c r="D2108" i="19"/>
  <c r="D2116" i="19" s="1"/>
  <c r="D5169" i="19"/>
  <c r="D5182" i="19"/>
  <c r="E2108" i="19"/>
  <c r="C2116" i="19" s="1"/>
  <c r="E5169" i="19"/>
  <c r="F2108" i="19"/>
  <c r="H2116" i="19" s="1"/>
  <c r="F5169" i="19"/>
  <c r="F106" i="19" s="1"/>
  <c r="F5182" i="19"/>
  <c r="B5182" i="19"/>
  <c r="D2650" i="19"/>
  <c r="D2638" i="19"/>
  <c r="E5214" i="19"/>
  <c r="C5222" i="19" s="1"/>
  <c r="K5214" i="19"/>
  <c r="I5222" i="19" s="1"/>
  <c r="K2650" i="19"/>
  <c r="B2650" i="19"/>
  <c r="K5215" i="19"/>
  <c r="I5223" i="19" s="1"/>
  <c r="K2638" i="19"/>
  <c r="K2651" i="19"/>
  <c r="B5215" i="19"/>
  <c r="L5215" i="19"/>
  <c r="F4620" i="19"/>
  <c r="H4628" i="19" s="1"/>
  <c r="F2617" i="19"/>
  <c r="B4620" i="19"/>
  <c r="B2617" i="19"/>
  <c r="B2605" i="19"/>
  <c r="D1896" i="19"/>
  <c r="D1904" i="19" s="1"/>
  <c r="D2485" i="19"/>
  <c r="D2471" i="19"/>
  <c r="C1378" i="19"/>
  <c r="D5175" i="19"/>
  <c r="D5183" i="19" s="1"/>
  <c r="H2056" i="19"/>
  <c r="H4564" i="19"/>
  <c r="H2044" i="19"/>
  <c r="H52" i="19" s="1"/>
  <c r="B2984" i="19"/>
  <c r="C4620" i="19"/>
  <c r="D2179" i="19"/>
  <c r="D55" i="19" s="1"/>
  <c r="F7775" i="19"/>
  <c r="H7783" i="19" s="1"/>
  <c r="F1700" i="19"/>
  <c r="D2605" i="19"/>
  <c r="D4620" i="19"/>
  <c r="H1378" i="19"/>
  <c r="D2300" i="19"/>
  <c r="D58" i="19" s="1"/>
  <c r="F5175" i="19"/>
  <c r="H5183" i="19" s="1"/>
  <c r="B5175" i="19"/>
  <c r="B2117" i="19"/>
  <c r="H1993" i="19"/>
  <c r="H51" i="19" s="1"/>
  <c r="D2984" i="19"/>
  <c r="H2485" i="19"/>
  <c r="H1896" i="19"/>
  <c r="F1904" i="19" s="1"/>
  <c r="H4620" i="19"/>
  <c r="F4628" i="19" s="1"/>
  <c r="H2617" i="19"/>
  <c r="D312" i="19"/>
  <c r="D1687" i="19"/>
  <c r="D44" i="19" s="1"/>
  <c r="L6919" i="19" l="1"/>
  <c r="L1613" i="19"/>
  <c r="L6179" i="19" s="1"/>
  <c r="C1720" i="19"/>
  <c r="C1735" i="19" s="1"/>
  <c r="I7432" i="19"/>
  <c r="K7440" i="19" s="1"/>
  <c r="I85" i="19"/>
  <c r="D1735" i="19"/>
  <c r="H6984" i="19"/>
  <c r="F1720" i="19"/>
  <c r="F1735" i="19" s="1"/>
  <c r="H2605" i="19"/>
  <c r="E1720" i="19"/>
  <c r="E1735" i="19" s="1"/>
  <c r="L3644" i="19"/>
  <c r="L4141" i="19"/>
  <c r="L4720" i="19" s="1"/>
  <c r="E2056" i="19"/>
  <c r="H2300" i="19"/>
  <c r="H58" i="19" s="1"/>
  <c r="L5560" i="19"/>
  <c r="L8620" i="19" s="1"/>
  <c r="B2115" i="19"/>
  <c r="AM5413" i="19"/>
  <c r="C4373" i="19"/>
  <c r="L4357" i="19"/>
  <c r="L7949" i="19" s="1"/>
  <c r="E4715" i="19"/>
  <c r="E4150" i="19" s="1"/>
  <c r="F4267" i="19"/>
  <c r="H2715" i="19"/>
  <c r="F4648" i="19"/>
  <c r="F93" i="19" s="1"/>
  <c r="H7304" i="19"/>
  <c r="L1935" i="19"/>
  <c r="C4267" i="19"/>
  <c r="H3264" i="19"/>
  <c r="H70" i="19" s="1"/>
  <c r="F7919" i="19"/>
  <c r="H7927" i="19" s="1"/>
  <c r="H7928" i="19" s="1"/>
  <c r="D4437" i="19"/>
  <c r="D89" i="19" s="1"/>
  <c r="L4140" i="19"/>
  <c r="L4719" i="19" s="1"/>
  <c r="C4155" i="19"/>
  <c r="L5415" i="19"/>
  <c r="L6491" i="19" s="1"/>
  <c r="B4973" i="19"/>
  <c r="B100" i="19" s="1"/>
  <c r="M100" i="19" s="1"/>
  <c r="B4143" i="19"/>
  <c r="B80" i="19" s="1"/>
  <c r="L4035" i="19"/>
  <c r="E377" i="19"/>
  <c r="B3989" i="19"/>
  <c r="B78" i="19" s="1"/>
  <c r="E4560" i="19"/>
  <c r="E2051" i="19" s="1"/>
  <c r="C2059" i="19" s="1"/>
  <c r="F4827" i="19"/>
  <c r="F97" i="19" s="1"/>
  <c r="F3019" i="19"/>
  <c r="F2510" i="19" s="1"/>
  <c r="F4360" i="19"/>
  <c r="F86" i="19" s="1"/>
  <c r="H4190" i="19"/>
  <c r="F4198" i="19" s="1"/>
  <c r="L4894" i="19"/>
  <c r="L6973" i="19" s="1"/>
  <c r="F385" i="19"/>
  <c r="E2005" i="19"/>
  <c r="L3878" i="19"/>
  <c r="L413" i="19" s="1"/>
  <c r="L2350" i="19"/>
  <c r="L7432" i="19"/>
  <c r="L85" i="19"/>
  <c r="F7432" i="19"/>
  <c r="F7433" i="19" s="1"/>
  <c r="F85" i="19"/>
  <c r="F2159" i="19"/>
  <c r="H159" i="19"/>
  <c r="D2307" i="19"/>
  <c r="D176" i="19"/>
  <c r="E2307" i="19"/>
  <c r="E176" i="19"/>
  <c r="E4904" i="19"/>
  <c r="E151" i="19"/>
  <c r="E4261" i="19"/>
  <c r="E136" i="19"/>
  <c r="L7698" i="19"/>
  <c r="B173" i="19"/>
  <c r="K6637" i="19"/>
  <c r="K182" i="19"/>
  <c r="K603" i="19"/>
  <c r="I611" i="19" s="1"/>
  <c r="K145" i="19"/>
  <c r="D1623" i="19"/>
  <c r="D7750" i="19" s="1"/>
  <c r="D133" i="19"/>
  <c r="H3271" i="19"/>
  <c r="H149" i="19"/>
  <c r="L3335" i="19"/>
  <c r="L177" i="19"/>
  <c r="I4980" i="19"/>
  <c r="K4988" i="19" s="1"/>
  <c r="I179" i="19"/>
  <c r="K4980" i="19"/>
  <c r="I4988" i="19" s="1"/>
  <c r="K179" i="19"/>
  <c r="I3335" i="19"/>
  <c r="I177" i="19"/>
  <c r="K8181" i="19"/>
  <c r="K156" i="19"/>
  <c r="F4980" i="19"/>
  <c r="F179" i="19"/>
  <c r="F1623" i="19"/>
  <c r="F133" i="19"/>
  <c r="F4303" i="19"/>
  <c r="F150" i="19"/>
  <c r="D5464" i="19"/>
  <c r="D152" i="19"/>
  <c r="K7574" i="19"/>
  <c r="I7582" i="19" s="1"/>
  <c r="K141" i="19"/>
  <c r="C4834" i="19"/>
  <c r="C137" i="19"/>
  <c r="M137" i="19" s="1"/>
  <c r="B8136" i="19"/>
  <c r="B142" i="19"/>
  <c r="F5464" i="19"/>
  <c r="F152" i="19"/>
  <c r="H4335" i="19"/>
  <c r="H164" i="19"/>
  <c r="F5930" i="19"/>
  <c r="F139" i="19"/>
  <c r="B5930" i="19"/>
  <c r="B5938" i="19" s="1"/>
  <c r="B139" i="19"/>
  <c r="H5930" i="19"/>
  <c r="H139" i="19"/>
  <c r="C5930" i="19"/>
  <c r="E5938" i="19" s="1"/>
  <c r="C139" i="19"/>
  <c r="M139" i="19" s="1"/>
  <c r="C2186" i="19"/>
  <c r="C134" i="19"/>
  <c r="M134" i="19" s="1"/>
  <c r="C4980" i="19"/>
  <c r="C179" i="19"/>
  <c r="M179" i="19" s="1"/>
  <c r="C8136" i="19"/>
  <c r="C142" i="19"/>
  <c r="M142" i="19" s="1"/>
  <c r="D7111" i="19"/>
  <c r="D7119" i="19" s="1"/>
  <c r="D169" i="19"/>
  <c r="C2307" i="19"/>
  <c r="C176" i="19"/>
  <c r="D3335" i="19"/>
  <c r="D177" i="19"/>
  <c r="D4367" i="19"/>
  <c r="D178" i="19"/>
  <c r="D562" i="19"/>
  <c r="D131" i="19"/>
  <c r="H3233" i="19"/>
  <c r="H135" i="19"/>
  <c r="H8136" i="19"/>
  <c r="F8144" i="19" s="1"/>
  <c r="H142" i="19"/>
  <c r="D4303" i="19"/>
  <c r="D150" i="19"/>
  <c r="E1623" i="19"/>
  <c r="E133" i="19"/>
  <c r="C5425" i="19"/>
  <c r="C138" i="19"/>
  <c r="F6570" i="19"/>
  <c r="F154" i="19"/>
  <c r="F6637" i="19"/>
  <c r="H6035" i="19" s="1"/>
  <c r="F182" i="19"/>
  <c r="H1623" i="19"/>
  <c r="H133" i="19"/>
  <c r="E4980" i="19"/>
  <c r="E179" i="19"/>
  <c r="K4367" i="19"/>
  <c r="I4375" i="19" s="1"/>
  <c r="K178" i="19"/>
  <c r="K4261" i="19"/>
  <c r="I4269" i="19" s="1"/>
  <c r="K136" i="19"/>
  <c r="K1623" i="19"/>
  <c r="I1631" i="19" s="1"/>
  <c r="K133" i="19"/>
  <c r="I7143" i="19"/>
  <c r="I183" i="19"/>
  <c r="M141" i="19"/>
  <c r="M148" i="19"/>
  <c r="M162" i="19"/>
  <c r="M155" i="19"/>
  <c r="E2186" i="19"/>
  <c r="E134" i="19"/>
  <c r="I4904" i="19"/>
  <c r="K4912" i="19" s="1"/>
  <c r="I151" i="19"/>
  <c r="L4303" i="19"/>
  <c r="L150" i="19"/>
  <c r="F4367" i="19"/>
  <c r="F178" i="19"/>
  <c r="L2243" i="19"/>
  <c r="L148" i="19"/>
  <c r="K3335" i="19"/>
  <c r="I3343" i="19" s="1"/>
  <c r="K177" i="19"/>
  <c r="L6085" i="19"/>
  <c r="B131" i="19"/>
  <c r="E3271" i="19"/>
  <c r="E149" i="19"/>
  <c r="L4940" i="19"/>
  <c r="L165" i="19"/>
  <c r="B635" i="19"/>
  <c r="BB220" i="19" s="1"/>
  <c r="B159" i="19"/>
  <c r="H4261" i="19"/>
  <c r="H136" i="19"/>
  <c r="I169" i="19"/>
  <c r="C4261" i="19"/>
  <c r="C136" i="19"/>
  <c r="B4303" i="19"/>
  <c r="B150" i="19"/>
  <c r="D8136" i="19"/>
  <c r="D142" i="19"/>
  <c r="L7111" i="19"/>
  <c r="L169" i="19"/>
  <c r="E6637" i="19"/>
  <c r="C6035" i="19" s="1"/>
  <c r="E182" i="19"/>
  <c r="D6637" i="19"/>
  <c r="D6035" i="19" s="1"/>
  <c r="D182" i="19"/>
  <c r="H562" i="19"/>
  <c r="H131" i="19"/>
  <c r="K8213" i="19"/>
  <c r="I8221" i="19" s="1"/>
  <c r="K170" i="19"/>
  <c r="K3303" i="19"/>
  <c r="I3311" i="19" s="1"/>
  <c r="K163" i="19"/>
  <c r="H6637" i="19"/>
  <c r="F6035" i="19" s="1"/>
  <c r="H182" i="19"/>
  <c r="D4834" i="19"/>
  <c r="D137" i="19"/>
  <c r="H5425" i="19"/>
  <c r="H138" i="19"/>
  <c r="H4367" i="19"/>
  <c r="H178" i="19"/>
  <c r="H2307" i="19"/>
  <c r="H176" i="19"/>
  <c r="C4367" i="19"/>
  <c r="C178" i="19"/>
  <c r="M178" i="19" s="1"/>
  <c r="E562" i="19"/>
  <c r="E131" i="19"/>
  <c r="D668" i="19"/>
  <c r="D173" i="19"/>
  <c r="D2186" i="19"/>
  <c r="D134" i="19"/>
  <c r="F3335" i="19"/>
  <c r="F3336" i="19" s="1"/>
  <c r="F177" i="19"/>
  <c r="C4904" i="19"/>
  <c r="C151" i="19"/>
  <c r="M151" i="19" s="1"/>
  <c r="F635" i="19"/>
  <c r="F159" i="19"/>
  <c r="H4904" i="19"/>
  <c r="F4912" i="19" s="1"/>
  <c r="H151" i="19"/>
  <c r="H668" i="19"/>
  <c r="H173" i="19"/>
  <c r="F668" i="19"/>
  <c r="F173" i="19"/>
  <c r="I6570" i="19"/>
  <c r="K6578" i="19" s="1"/>
  <c r="I154" i="19"/>
  <c r="I4261" i="19"/>
  <c r="K4269" i="19" s="1"/>
  <c r="I136" i="19"/>
  <c r="K2186" i="19"/>
  <c r="K134" i="19"/>
  <c r="K7607" i="19"/>
  <c r="I7615" i="19" s="1"/>
  <c r="K155" i="19"/>
  <c r="K4940" i="19"/>
  <c r="I4948" i="19" s="1"/>
  <c r="K165" i="19"/>
  <c r="E2110" i="19"/>
  <c r="E106" i="19"/>
  <c r="H2110" i="19"/>
  <c r="H106" i="19"/>
  <c r="L5059" i="19"/>
  <c r="B103" i="19"/>
  <c r="M103" i="19" s="1"/>
  <c r="C6306" i="19"/>
  <c r="C69" i="19"/>
  <c r="AM5452" i="19"/>
  <c r="L5457" i="19" s="1"/>
  <c r="L112" i="19" s="1"/>
  <c r="L5454" i="19"/>
  <c r="E6880" i="19"/>
  <c r="E70" i="19"/>
  <c r="K7368" i="19"/>
  <c r="I7376" i="19" s="1"/>
  <c r="K71" i="19"/>
  <c r="E1519" i="19"/>
  <c r="E91" i="19"/>
  <c r="D6427" i="19"/>
  <c r="D6435" i="19" s="1"/>
  <c r="D97" i="19"/>
  <c r="D1555" i="19"/>
  <c r="D105" i="19"/>
  <c r="C1555" i="19"/>
  <c r="C105" i="19"/>
  <c r="F7952" i="19"/>
  <c r="H7960" i="19" s="1"/>
  <c r="E94" i="19"/>
  <c r="L7464" i="19"/>
  <c r="L99" i="19"/>
  <c r="D2051" i="19"/>
  <c r="D92" i="19"/>
  <c r="B6427" i="19"/>
  <c r="B97" i="19"/>
  <c r="E7500" i="19"/>
  <c r="E113" i="19"/>
  <c r="D3126" i="19"/>
  <c r="D93" i="19"/>
  <c r="I41" i="19"/>
  <c r="H4150" i="19"/>
  <c r="H94" i="19"/>
  <c r="E6976" i="19"/>
  <c r="C6984" i="19" s="1"/>
  <c r="E98" i="19"/>
  <c r="H6880" i="19"/>
  <c r="F6944" i="19"/>
  <c r="F84" i="19"/>
  <c r="D6976" i="19"/>
  <c r="D98" i="19"/>
  <c r="D416" i="19"/>
  <c r="D75" i="19"/>
  <c r="E416" i="19"/>
  <c r="E75" i="19"/>
  <c r="B416" i="19"/>
  <c r="AY220" i="19" s="1"/>
  <c r="B75" i="19"/>
  <c r="I1414" i="19"/>
  <c r="I63" i="19"/>
  <c r="K1929" i="19"/>
  <c r="K64" i="19"/>
  <c r="H4193" i="19"/>
  <c r="H108" i="19"/>
  <c r="E7464" i="19"/>
  <c r="C7472" i="19" s="1"/>
  <c r="L7478" i="19" s="1"/>
  <c r="E99" i="19"/>
  <c r="D2110" i="19"/>
  <c r="D106" i="19"/>
  <c r="D4193" i="19"/>
  <c r="D108" i="19"/>
  <c r="E1929" i="19"/>
  <c r="E64" i="19"/>
  <c r="D493" i="19"/>
  <c r="D103" i="19"/>
  <c r="D1414" i="19"/>
  <c r="D63" i="19"/>
  <c r="M114" i="19"/>
  <c r="E7368" i="19"/>
  <c r="E71" i="19"/>
  <c r="F3161" i="19"/>
  <c r="F107" i="19"/>
  <c r="K5356" i="19"/>
  <c r="I5364" i="19" s="1"/>
  <c r="K95" i="19"/>
  <c r="C4150" i="19"/>
  <c r="C94" i="19"/>
  <c r="M75" i="19"/>
  <c r="E1555" i="19"/>
  <c r="E105" i="19"/>
  <c r="E2000" i="19"/>
  <c r="E78" i="19"/>
  <c r="H4948" i="19"/>
  <c r="H4949" i="19" s="1"/>
  <c r="H99" i="19"/>
  <c r="C2000" i="19"/>
  <c r="C78" i="19"/>
  <c r="F1555" i="19"/>
  <c r="F105" i="19"/>
  <c r="B1555" i="19"/>
  <c r="B105" i="19"/>
  <c r="C3161" i="19"/>
  <c r="C107" i="19"/>
  <c r="M107" i="19" s="1"/>
  <c r="E452" i="19"/>
  <c r="E89" i="19"/>
  <c r="H2051" i="19"/>
  <c r="H92" i="19"/>
  <c r="L4897" i="19"/>
  <c r="B98" i="19"/>
  <c r="F3126" i="19"/>
  <c r="H3161" i="19"/>
  <c r="H107" i="19"/>
  <c r="M40" i="19"/>
  <c r="L7019" i="19"/>
  <c r="H1555" i="19"/>
  <c r="H105" i="19"/>
  <c r="C6494" i="19"/>
  <c r="C111" i="19"/>
  <c r="M111" i="19" s="1"/>
  <c r="D452" i="19"/>
  <c r="I347" i="19"/>
  <c r="I61" i="19"/>
  <c r="I6306" i="19"/>
  <c r="K6314" i="19" s="1"/>
  <c r="I69" i="19"/>
  <c r="E4655" i="19"/>
  <c r="E66" i="19"/>
  <c r="K7777" i="19"/>
  <c r="I7785" i="19" s="1"/>
  <c r="K44" i="19"/>
  <c r="H7500" i="19"/>
  <c r="H113" i="19"/>
  <c r="M71" i="19"/>
  <c r="C4193" i="19"/>
  <c r="C108" i="19"/>
  <c r="M108" i="19" s="1"/>
  <c r="H7368" i="19"/>
  <c r="H71" i="19"/>
  <c r="K7952" i="19"/>
  <c r="I7960" i="19" s="1"/>
  <c r="K86" i="19"/>
  <c r="I7464" i="19"/>
  <c r="I99" i="19"/>
  <c r="E7013" i="19"/>
  <c r="E112" i="19"/>
  <c r="C5676" i="19"/>
  <c r="K1902" i="19"/>
  <c r="I5809" i="19"/>
  <c r="F8365" i="19"/>
  <c r="H8373" i="19" s="1"/>
  <c r="F1736" i="19"/>
  <c r="F7270" i="19"/>
  <c r="H7278" i="19" s="1"/>
  <c r="L1720" i="19"/>
  <c r="L8364" i="19" s="1"/>
  <c r="C8365" i="19"/>
  <c r="E8373" i="19" s="1"/>
  <c r="C1736" i="19"/>
  <c r="C7270" i="19"/>
  <c r="E7278" i="19" s="1"/>
  <c r="BB188" i="19"/>
  <c r="B15" i="19"/>
  <c r="M15" i="19" s="1"/>
  <c r="I355" i="19"/>
  <c r="I8" i="19"/>
  <c r="K5809" i="19"/>
  <c r="D5809" i="19"/>
  <c r="I5176" i="19"/>
  <c r="K5184" i="19" s="1"/>
  <c r="I53" i="19"/>
  <c r="I3996" i="19"/>
  <c r="K4004" i="19" s="1"/>
  <c r="I51" i="19"/>
  <c r="C7304" i="19"/>
  <c r="E7312" i="19" s="1"/>
  <c r="C57" i="19"/>
  <c r="M57" i="19" s="1"/>
  <c r="H5676" i="19"/>
  <c r="E5676" i="19"/>
  <c r="I1865" i="19"/>
  <c r="K2194" i="19"/>
  <c r="K55" i="19"/>
  <c r="L1822" i="19"/>
  <c r="L21" i="19"/>
  <c r="E8365" i="19"/>
  <c r="C8373" i="19" s="1"/>
  <c r="E1736" i="19"/>
  <c r="E7270" i="19"/>
  <c r="C7278" i="19" s="1"/>
  <c r="D1736" i="19"/>
  <c r="D7270" i="19"/>
  <c r="D7278" i="19" s="1"/>
  <c r="H1902" i="19"/>
  <c r="H1736" i="19"/>
  <c r="H7270" i="19"/>
  <c r="F7278" i="19" s="1"/>
  <c r="B1736" i="19"/>
  <c r="B7270" i="19"/>
  <c r="B7278" i="19" s="1"/>
  <c r="L5469" i="19"/>
  <c r="C6217" i="19"/>
  <c r="C55" i="19"/>
  <c r="K7705" i="19"/>
  <c r="I7713" i="19" s="1"/>
  <c r="K16" i="19"/>
  <c r="K4444" i="19"/>
  <c r="I4452" i="19" s="1"/>
  <c r="K10" i="19"/>
  <c r="K7472" i="19"/>
  <c r="I2236" i="19"/>
  <c r="I56" i="19" s="1"/>
  <c r="I7272" i="19"/>
  <c r="I1738" i="19"/>
  <c r="B8364" i="19"/>
  <c r="B7269" i="19"/>
  <c r="B7277" i="19" s="1"/>
  <c r="K7280" i="19"/>
  <c r="D7269" i="19"/>
  <c r="D7277" i="19" s="1"/>
  <c r="H8364" i="19"/>
  <c r="F8372" i="19" s="1"/>
  <c r="H7269" i="19"/>
  <c r="F7277" i="19" s="1"/>
  <c r="AM1647" i="19"/>
  <c r="L1649" i="19"/>
  <c r="H1070" i="19"/>
  <c r="F1169" i="19"/>
  <c r="H1177" i="19" s="1"/>
  <c r="D1070" i="19"/>
  <c r="D1169" i="19"/>
  <c r="D1177" i="19" s="1"/>
  <c r="L1263" i="19"/>
  <c r="L232" i="19" s="1"/>
  <c r="B1623" i="19"/>
  <c r="H1624" i="19" s="1"/>
  <c r="F6751" i="19" s="1"/>
  <c r="B5464" i="19"/>
  <c r="D5560" i="19"/>
  <c r="L7006" i="19"/>
  <c r="F1070" i="19"/>
  <c r="H1169" i="19"/>
  <c r="F1177" i="19" s="1"/>
  <c r="C1070" i="19"/>
  <c r="E1169" i="19"/>
  <c r="C1177" i="19" s="1"/>
  <c r="E1070" i="19"/>
  <c r="C1169" i="19"/>
  <c r="E1177" i="19" s="1"/>
  <c r="B6179" i="19"/>
  <c r="B6187" i="19" s="1"/>
  <c r="D1922" i="19"/>
  <c r="D50" i="19" s="1"/>
  <c r="L6267" i="19"/>
  <c r="L2710" i="19" s="1"/>
  <c r="L1584" i="19"/>
  <c r="L40" i="19" s="1"/>
  <c r="C3096" i="19"/>
  <c r="AM4138" i="19"/>
  <c r="L8408" i="19"/>
  <c r="F2103" i="19"/>
  <c r="F53" i="19" s="1"/>
  <c r="E4628" i="19"/>
  <c r="F4572" i="19"/>
  <c r="F6491" i="19"/>
  <c r="H6499" i="19" s="1"/>
  <c r="D2349" i="19"/>
  <c r="F2349" i="19"/>
  <c r="H4827" i="19"/>
  <c r="H97" i="19" s="1"/>
  <c r="E4074" i="19"/>
  <c r="B4719" i="19"/>
  <c r="B4727" i="19" s="1"/>
  <c r="C3402" i="19"/>
  <c r="E3410" i="19" s="1"/>
  <c r="H385" i="19"/>
  <c r="B4572" i="19"/>
  <c r="H5325" i="19"/>
  <c r="H4437" i="19"/>
  <c r="H89" i="19" s="1"/>
  <c r="L4396" i="19"/>
  <c r="L8537" i="19" s="1"/>
  <c r="C4827" i="19"/>
  <c r="L4846" i="19" s="1"/>
  <c r="F4771" i="19"/>
  <c r="H4412" i="19"/>
  <c r="F4329" i="19"/>
  <c r="H4771" i="19"/>
  <c r="C4897" i="19"/>
  <c r="L4916" i="19" s="1"/>
  <c r="F4343" i="19"/>
  <c r="H4648" i="19"/>
  <c r="F3603" i="19"/>
  <c r="F3591" i="19"/>
  <c r="I8189" i="19"/>
  <c r="L7614" i="19"/>
  <c r="L7506" i="19"/>
  <c r="L6609" i="19"/>
  <c r="L7572" i="19"/>
  <c r="L7580" i="19" s="1"/>
  <c r="L568" i="19"/>
  <c r="L7118" i="19"/>
  <c r="L6223" i="19"/>
  <c r="L2184" i="19"/>
  <c r="L4450" i="19"/>
  <c r="L4946" i="19"/>
  <c r="L7462" i="19"/>
  <c r="L7470" i="19" s="1"/>
  <c r="L3132" i="19"/>
  <c r="L2057" i="19"/>
  <c r="L4565" i="19"/>
  <c r="L4573" i="19" s="1"/>
  <c r="L4002" i="19"/>
  <c r="L2006" i="19"/>
  <c r="L458" i="19"/>
  <c r="B4661" i="19"/>
  <c r="L4661" i="19" s="1"/>
  <c r="L3159" i="19"/>
  <c r="L2192" i="19"/>
  <c r="L4910" i="19"/>
  <c r="L6974" i="19"/>
  <c r="L6982" i="19" s="1"/>
  <c r="L641" i="19"/>
  <c r="L7206" i="19"/>
  <c r="L7214" i="19" s="1"/>
  <c r="L5501" i="19"/>
  <c r="L6098" i="19"/>
  <c r="L3829" i="19"/>
  <c r="L3445" i="19"/>
  <c r="L7490" i="19"/>
  <c r="L6909" i="19"/>
  <c r="C6949" i="19"/>
  <c r="E4115" i="19"/>
  <c r="C4123" i="19" s="1"/>
  <c r="H3603" i="19"/>
  <c r="C4115" i="19"/>
  <c r="E4123" i="19" s="1"/>
  <c r="C3591" i="19"/>
  <c r="L4757" i="19"/>
  <c r="D5015" i="19"/>
  <c r="D8579" i="19" s="1"/>
  <c r="H8137" i="19"/>
  <c r="F1936" i="19"/>
  <c r="K6879" i="19"/>
  <c r="I6887" i="19" s="1"/>
  <c r="H6268" i="19"/>
  <c r="F5173" i="19"/>
  <c r="H5181" i="19" s="1"/>
  <c r="E6424" i="19"/>
  <c r="C6432" i="19" s="1"/>
  <c r="C4901" i="19"/>
  <c r="D4267" i="19"/>
  <c r="I2816" i="19"/>
  <c r="K926" i="19" s="1"/>
  <c r="H4897" i="19"/>
  <c r="D4771" i="19"/>
  <c r="I2008" i="19"/>
  <c r="F6645" i="19"/>
  <c r="L8141" i="19"/>
  <c r="L4522" i="19"/>
  <c r="L1516" i="19" s="1"/>
  <c r="E8251" i="19"/>
  <c r="F8625" i="19"/>
  <c r="B2986" i="19"/>
  <c r="H2117" i="19"/>
  <c r="D2751" i="19"/>
  <c r="D3154" i="19"/>
  <c r="D67" i="19" s="1"/>
  <c r="F1512" i="19"/>
  <c r="F38" i="19" s="1"/>
  <c r="L6229" i="19"/>
  <c r="H3131" i="19"/>
  <c r="F4155" i="19"/>
  <c r="I3241" i="19"/>
  <c r="C4296" i="19"/>
  <c r="L4315" i="19" s="1"/>
  <c r="K4375" i="19"/>
  <c r="B4186" i="19"/>
  <c r="B81" i="19" s="1"/>
  <c r="F4727" i="19"/>
  <c r="C2956" i="19"/>
  <c r="C6001" i="19"/>
  <c r="C6609" i="19"/>
  <c r="H6601" i="19"/>
  <c r="C6601" i="19"/>
  <c r="L7141" i="19"/>
  <c r="K2851" i="19"/>
  <c r="F5465" i="19"/>
  <c r="C4038" i="19"/>
  <c r="C2575" i="19" s="1"/>
  <c r="C2572" i="19"/>
  <c r="E3373" i="19"/>
  <c r="D7072" i="19"/>
  <c r="H5530" i="19"/>
  <c r="F5538" i="19" s="1"/>
  <c r="H8060" i="19"/>
  <c r="H180" i="19" s="1"/>
  <c r="C4186" i="19"/>
  <c r="C4198" i="19"/>
  <c r="D1997" i="19"/>
  <c r="D3989" i="19"/>
  <c r="C632" i="19"/>
  <c r="E640" i="19" s="1"/>
  <c r="C7201" i="19"/>
  <c r="F2784" i="19"/>
  <c r="H2777" i="19"/>
  <c r="H7119" i="19"/>
  <c r="F7112" i="19"/>
  <c r="F4898" i="19"/>
  <c r="D7505" i="19"/>
  <c r="D5492" i="19"/>
  <c r="D5500" i="19" s="1"/>
  <c r="F2777" i="19"/>
  <c r="B2784" i="19"/>
  <c r="E7072" i="19"/>
  <c r="E6567" i="19"/>
  <c r="E7989" i="19"/>
  <c r="C7997" i="19" s="1"/>
  <c r="E4973" i="19"/>
  <c r="E4988" i="19" s="1"/>
  <c r="H7669" i="19"/>
  <c r="H8749" i="19"/>
  <c r="H7672" i="19" s="1"/>
  <c r="I7304" i="19"/>
  <c r="K7312" i="19" s="1"/>
  <c r="I2283" i="19"/>
  <c r="C7368" i="19"/>
  <c r="E7376" i="19" s="1"/>
  <c r="C3311" i="19"/>
  <c r="E3058" i="19"/>
  <c r="E3559" i="19"/>
  <c r="E3059" i="19" s="1"/>
  <c r="I7812" i="19"/>
  <c r="K7820" i="19" s="1"/>
  <c r="I2315" i="19"/>
  <c r="E3502" i="19"/>
  <c r="C3510" i="19" s="1"/>
  <c r="E1976" i="19"/>
  <c r="C7949" i="19"/>
  <c r="E7957" i="19" s="1"/>
  <c r="C4360" i="19"/>
  <c r="C4372" i="19"/>
  <c r="AM4249" i="19"/>
  <c r="F1516" i="19"/>
  <c r="F4525" i="19"/>
  <c r="E7949" i="19"/>
  <c r="C7957" i="19" s="1"/>
  <c r="AM4432" i="19"/>
  <c r="L4434" i="19"/>
  <c r="L449" i="19" s="1"/>
  <c r="H8537" i="19"/>
  <c r="H4399" i="19"/>
  <c r="H8540" i="19" s="1"/>
  <c r="C5353" i="19"/>
  <c r="E5361" i="19" s="1"/>
  <c r="C4771" i="19"/>
  <c r="I2307" i="19"/>
  <c r="K2315" i="19" s="1"/>
  <c r="I7820" i="19"/>
  <c r="B3154" i="19"/>
  <c r="B67" i="19" s="1"/>
  <c r="M67" i="19" s="1"/>
  <c r="C7710" i="19"/>
  <c r="H2884" i="19"/>
  <c r="E699" i="19"/>
  <c r="F4537" i="19"/>
  <c r="F7465" i="19"/>
  <c r="H1556" i="19"/>
  <c r="E1768" i="19"/>
  <c r="E47" i="19" s="1"/>
  <c r="AM2332" i="19"/>
  <c r="H7213" i="19"/>
  <c r="L7422" i="19"/>
  <c r="L4332" i="19" s="1"/>
  <c r="L3524" i="19"/>
  <c r="L2540" i="19" s="1"/>
  <c r="I8447" i="19"/>
  <c r="C5325" i="19"/>
  <c r="L1480" i="19"/>
  <c r="C6645" i="19"/>
  <c r="E6491" i="19"/>
  <c r="C6499" i="19" s="1"/>
  <c r="E4827" i="19"/>
  <c r="H7985" i="19"/>
  <c r="F6210" i="19"/>
  <c r="C6267" i="19"/>
  <c r="C5247" i="19"/>
  <c r="E5255" i="19" s="1"/>
  <c r="E7201" i="19"/>
  <c r="F5500" i="19"/>
  <c r="E8218" i="19"/>
  <c r="H2572" i="19"/>
  <c r="F2580" i="19" s="1"/>
  <c r="H4038" i="19"/>
  <c r="H2575" i="19" s="1"/>
  <c r="L3830" i="19"/>
  <c r="H1420" i="19"/>
  <c r="L397" i="19"/>
  <c r="H3759" i="19"/>
  <c r="H1699" i="19"/>
  <c r="E4367" i="19"/>
  <c r="B2236" i="19"/>
  <c r="B56" i="19" s="1"/>
  <c r="M56" i="19" s="1"/>
  <c r="E8144" i="19"/>
  <c r="F7007" i="19"/>
  <c r="C6981" i="19"/>
  <c r="B4360" i="19"/>
  <c r="I1458" i="19"/>
  <c r="C1902" i="19"/>
  <c r="B7747" i="19"/>
  <c r="B1628" i="19"/>
  <c r="L1628" i="19" s="1"/>
  <c r="K6815" i="19"/>
  <c r="I6823" i="19" s="1"/>
  <c r="K2236" i="19"/>
  <c r="K56" i="19" s="1"/>
  <c r="F2236" i="19"/>
  <c r="F56" i="19" s="1"/>
  <c r="F2250" i="19"/>
  <c r="H6211" i="19"/>
  <c r="H2186" i="19"/>
  <c r="L7630" i="19"/>
  <c r="L8210" i="19" s="1"/>
  <c r="AM7628" i="19"/>
  <c r="B7497" i="19"/>
  <c r="L2533" i="19"/>
  <c r="L3531" i="19" s="1"/>
  <c r="AM2531" i="19"/>
  <c r="H3402" i="19"/>
  <c r="F3410" i="19" s="1"/>
  <c r="H389" i="19"/>
  <c r="H7989" i="19"/>
  <c r="F7997" i="19" s="1"/>
  <c r="H4973" i="19"/>
  <c r="B5500" i="19"/>
  <c r="E7950" i="19"/>
  <c r="C7958" i="19" s="1"/>
  <c r="E4373" i="19"/>
  <c r="L3951" i="19"/>
  <c r="L1479" i="19" s="1"/>
  <c r="B3954" i="19"/>
  <c r="B77" i="19" s="1"/>
  <c r="B8468" i="19"/>
  <c r="L3358" i="19"/>
  <c r="L8468" i="19" s="1"/>
  <c r="B8476" i="19"/>
  <c r="F4364" i="19"/>
  <c r="H4372" i="19" s="1"/>
  <c r="F7957" i="19"/>
  <c r="C5027" i="19"/>
  <c r="F6845" i="19"/>
  <c r="H6853" i="19" s="1"/>
  <c r="F2749" i="19"/>
  <c r="C1517" i="19"/>
  <c r="E1525" i="19" s="1"/>
  <c r="C4525" i="19"/>
  <c r="E4620" i="19"/>
  <c r="C4628" i="19" s="1"/>
  <c r="D8619" i="19"/>
  <c r="D8627" i="19" s="1"/>
  <c r="D5574" i="19"/>
  <c r="E4720" i="19"/>
  <c r="C4728" i="19" s="1"/>
  <c r="E4156" i="19"/>
  <c r="F4719" i="19"/>
  <c r="H4727" i="19" s="1"/>
  <c r="F4143" i="19"/>
  <c r="C4719" i="19"/>
  <c r="E4727" i="19" s="1"/>
  <c r="H6303" i="19"/>
  <c r="F6311" i="19" s="1"/>
  <c r="H3238" i="19"/>
  <c r="H4652" i="19"/>
  <c r="F4660" i="19" s="1"/>
  <c r="H3119" i="19"/>
  <c r="H3134" i="19" s="1"/>
  <c r="E3131" i="19"/>
  <c r="C6877" i="19"/>
  <c r="E6885" i="19" s="1"/>
  <c r="B6377" i="19"/>
  <c r="B4254" i="19"/>
  <c r="B83" i="19" s="1"/>
  <c r="C8723" i="19"/>
  <c r="L7187" i="19"/>
  <c r="B3470" i="19"/>
  <c r="H8723" i="19"/>
  <c r="H8724" i="19" s="1"/>
  <c r="H7169" i="19"/>
  <c r="C3502" i="19"/>
  <c r="E3510" i="19" s="1"/>
  <c r="C1976" i="19"/>
  <c r="F3539" i="19"/>
  <c r="F1525" i="19"/>
  <c r="D8613" i="19"/>
  <c r="K2751" i="19"/>
  <c r="B2751" i="19"/>
  <c r="B3361" i="19"/>
  <c r="AM8169" i="19"/>
  <c r="D457" i="19"/>
  <c r="H352" i="19"/>
  <c r="H421" i="19"/>
  <c r="H7345" i="19"/>
  <c r="K1702" i="19"/>
  <c r="AM1507" i="19"/>
  <c r="D2515" i="19"/>
  <c r="H2992" i="19"/>
  <c r="H1487" i="19"/>
  <c r="C2337" i="19"/>
  <c r="C7216" i="19"/>
  <c r="AM7526" i="19"/>
  <c r="K6722" i="19"/>
  <c r="E6575" i="19"/>
  <c r="F6575" i="19"/>
  <c r="F2711" i="19"/>
  <c r="D1902" i="19"/>
  <c r="H3373" i="19"/>
  <c r="B2186" i="19"/>
  <c r="E6949" i="19"/>
  <c r="C3264" i="19"/>
  <c r="F7878" i="19"/>
  <c r="E4360" i="19"/>
  <c r="L8065" i="19"/>
  <c r="L7543" i="19"/>
  <c r="H8067" i="19"/>
  <c r="E8067" i="19"/>
  <c r="H7564" i="19"/>
  <c r="C7564" i="19"/>
  <c r="C7567" i="19" s="1"/>
  <c r="C168" i="19" s="1"/>
  <c r="F7530" i="19"/>
  <c r="F5994" i="19" s="1"/>
  <c r="H6002" i="19" s="1"/>
  <c r="F7492" i="19"/>
  <c r="D7530" i="19"/>
  <c r="D5994" i="19" s="1"/>
  <c r="D6002" i="19" s="1"/>
  <c r="D7492" i="19"/>
  <c r="B7530" i="19"/>
  <c r="B5994" i="19" s="1"/>
  <c r="B6002" i="19" s="1"/>
  <c r="B7492" i="19"/>
  <c r="B7493" i="19" s="1"/>
  <c r="B166" i="19" s="1"/>
  <c r="E7564" i="19"/>
  <c r="E7579" i="19" s="1"/>
  <c r="F6600" i="19"/>
  <c r="F7567" i="19"/>
  <c r="F168" i="19" s="1"/>
  <c r="D6600" i="19"/>
  <c r="D6000" i="19" s="1"/>
  <c r="D7567" i="19"/>
  <c r="L7564" i="19"/>
  <c r="L6600" i="19" s="1"/>
  <c r="B6600" i="19"/>
  <c r="B7567" i="19"/>
  <c r="AM260" i="19"/>
  <c r="B6001" i="19"/>
  <c r="F6610" i="19"/>
  <c r="C2300" i="19"/>
  <c r="C58" i="19" s="1"/>
  <c r="M58" i="19" s="1"/>
  <c r="F3096" i="19"/>
  <c r="F3639" i="19"/>
  <c r="D4143" i="19"/>
  <c r="H3226" i="19"/>
  <c r="H69" i="19" s="1"/>
  <c r="D2992" i="19"/>
  <c r="C3993" i="19"/>
  <c r="E4001" i="19" s="1"/>
  <c r="F4001" i="19"/>
  <c r="E2044" i="19"/>
  <c r="E52" i="19" s="1"/>
  <c r="C2617" i="19"/>
  <c r="E3993" i="19"/>
  <c r="C4001" i="19" s="1"/>
  <c r="E2650" i="19"/>
  <c r="D2980" i="19"/>
  <c r="F3052" i="19"/>
  <c r="L7927" i="19"/>
  <c r="E1780" i="19"/>
  <c r="H4086" i="19"/>
  <c r="C2870" i="19"/>
  <c r="C61" i="19" s="1"/>
  <c r="E3239" i="19"/>
  <c r="C4143" i="19"/>
  <c r="C80" i="19" s="1"/>
  <c r="M80" i="19" s="1"/>
  <c r="E2638" i="19"/>
  <c r="B2703" i="19"/>
  <c r="AM3714" i="19"/>
  <c r="C3066" i="19"/>
  <c r="E352" i="19"/>
  <c r="H3989" i="19"/>
  <c r="H78" i="19" s="1"/>
  <c r="H3639" i="19"/>
  <c r="B4560" i="19"/>
  <c r="B92" i="19" s="1"/>
  <c r="M92" i="19" s="1"/>
  <c r="H2870" i="19"/>
  <c r="H61" i="19" s="1"/>
  <c r="C3119" i="19"/>
  <c r="C3238" i="19"/>
  <c r="L4205" i="19"/>
  <c r="D3119" i="19"/>
  <c r="D66" i="19" s="1"/>
  <c r="C3131" i="19"/>
  <c r="L2700" i="19"/>
  <c r="L6271" i="19" s="1"/>
  <c r="B2580" i="19"/>
  <c r="H2005" i="19"/>
  <c r="F7950" i="19"/>
  <c r="H7958" i="19" s="1"/>
  <c r="E4839" i="19"/>
  <c r="L4557" i="19"/>
  <c r="L2048" i="19" s="1"/>
  <c r="E4186" i="19"/>
  <c r="F3989" i="19"/>
  <c r="F3990" i="19" s="1"/>
  <c r="D4254" i="19"/>
  <c r="C4652" i="19"/>
  <c r="E4660" i="19" s="1"/>
  <c r="D3131" i="19"/>
  <c r="F4186" i="19"/>
  <c r="F81" i="19" s="1"/>
  <c r="C6303" i="19"/>
  <c r="E6311" i="19" s="1"/>
  <c r="L696" i="19"/>
  <c r="L8284" i="19" s="1"/>
  <c r="L4071" i="19"/>
  <c r="H4074" i="19"/>
  <c r="H3881" i="19"/>
  <c r="H75" i="19" s="1"/>
  <c r="B8783" i="19"/>
  <c r="E7669" i="19"/>
  <c r="E8749" i="19"/>
  <c r="C7669" i="19"/>
  <c r="C8749" i="19"/>
  <c r="E8761" i="19"/>
  <c r="C8761" i="19"/>
  <c r="F4949" i="19"/>
  <c r="D8187" i="19"/>
  <c r="AM3949" i="19"/>
  <c r="C2651" i="19"/>
  <c r="B3226" i="19"/>
  <c r="B69" i="19" s="1"/>
  <c r="B1936" i="19"/>
  <c r="L6649" i="19"/>
  <c r="C699" i="19"/>
  <c r="F2300" i="19"/>
  <c r="F58" i="19" s="1"/>
  <c r="C994" i="19"/>
  <c r="AM2796" i="19"/>
  <c r="F2638" i="19"/>
  <c r="B2638" i="19"/>
  <c r="L4954" i="19"/>
  <c r="D5488" i="19"/>
  <c r="H6645" i="19"/>
  <c r="C4985" i="19"/>
  <c r="D7615" i="19"/>
  <c r="L3986" i="19"/>
  <c r="L1997" i="19" s="1"/>
  <c r="D4186" i="19"/>
  <c r="F3881" i="19"/>
  <c r="F3882" i="19" s="1"/>
  <c r="C2351" i="19"/>
  <c r="H8478" i="19"/>
  <c r="C7213" i="19"/>
  <c r="H7394" i="19"/>
  <c r="C8576" i="19"/>
  <c r="E8584" i="19" s="1"/>
  <c r="D4525" i="19"/>
  <c r="C5317" i="19"/>
  <c r="E5325" i="19" s="1"/>
  <c r="C8218" i="19"/>
  <c r="D6567" i="19"/>
  <c r="K7376" i="19"/>
  <c r="D7052" i="19"/>
  <c r="B7052" i="19"/>
  <c r="H4985" i="19"/>
  <c r="I1599" i="19"/>
  <c r="F2956" i="19"/>
  <c r="D7149" i="19"/>
  <c r="B5488" i="19"/>
  <c r="B113" i="19" s="1"/>
  <c r="M113" i="19" s="1"/>
  <c r="H4254" i="19"/>
  <c r="H7052" i="19"/>
  <c r="I2118" i="19"/>
  <c r="L4948" i="19"/>
  <c r="H2103" i="19"/>
  <c r="H53" i="19" s="1"/>
  <c r="E354" i="19"/>
  <c r="D2651" i="19"/>
  <c r="B3571" i="19"/>
  <c r="B1342" i="19"/>
  <c r="B1350" i="19" s="1"/>
  <c r="E3361" i="19"/>
  <c r="E8471" i="19" s="1"/>
  <c r="L7294" i="19"/>
  <c r="AM7292" i="19"/>
  <c r="D2272" i="19"/>
  <c r="D2280" i="19" s="1"/>
  <c r="D7297" i="19"/>
  <c r="D7309" i="19"/>
  <c r="F2272" i="19"/>
  <c r="H2280" i="19" s="1"/>
  <c r="F7297" i="19"/>
  <c r="B7309" i="19"/>
  <c r="F7309" i="19"/>
  <c r="E4652" i="19"/>
  <c r="C4660" i="19" s="1"/>
  <c r="F3655" i="19"/>
  <c r="F5285" i="19"/>
  <c r="H5293" i="19" s="1"/>
  <c r="D3667" i="19"/>
  <c r="D5285" i="19"/>
  <c r="D5293" i="19" s="1"/>
  <c r="D3655" i="19"/>
  <c r="L3049" i="19"/>
  <c r="L3563" i="19" s="1"/>
  <c r="B3064" i="19"/>
  <c r="H354" i="19"/>
  <c r="H8796" i="19"/>
  <c r="D8783" i="19"/>
  <c r="D8245" i="19" s="1"/>
  <c r="D5210" i="19"/>
  <c r="D2645" i="19" s="1"/>
  <c r="L8610" i="19"/>
  <c r="L5564" i="19" s="1"/>
  <c r="AM7228" i="19"/>
  <c r="AM7260" i="19"/>
  <c r="K7680" i="19"/>
  <c r="E7637" i="19"/>
  <c r="E8206" i="19"/>
  <c r="E184" i="19" s="1"/>
  <c r="H7637" i="19"/>
  <c r="F7645" i="19" s="1"/>
  <c r="H8206" i="19"/>
  <c r="C7637" i="19"/>
  <c r="C8206" i="19"/>
  <c r="C184" i="19" s="1"/>
  <c r="C1458" i="19"/>
  <c r="AM481" i="19"/>
  <c r="AM8744" i="19"/>
  <c r="L8746" i="19"/>
  <c r="L7669" i="19" s="1"/>
  <c r="D7669" i="19"/>
  <c r="D7677" i="19" s="1"/>
  <c r="D8749" i="19"/>
  <c r="D7672" i="19" s="1"/>
  <c r="B2305" i="19"/>
  <c r="B2313" i="19" s="1"/>
  <c r="B7805" i="19"/>
  <c r="B176" i="19" s="1"/>
  <c r="E1691" i="19"/>
  <c r="E7770" i="19"/>
  <c r="E175" i="19" s="1"/>
  <c r="B8619" i="19"/>
  <c r="B8627" i="19" s="1"/>
  <c r="B5574" i="19"/>
  <c r="C4254" i="19"/>
  <c r="L5559" i="19"/>
  <c r="L8619" i="19" s="1"/>
  <c r="F7669" i="19"/>
  <c r="H7677" i="19" s="1"/>
  <c r="F8749" i="19"/>
  <c r="B7669" i="19"/>
  <c r="B7677" i="19" s="1"/>
  <c r="B8749" i="19"/>
  <c r="H4186" i="19"/>
  <c r="H81" i="19" s="1"/>
  <c r="H5317" i="19"/>
  <c r="F5325" i="19" s="1"/>
  <c r="F4720" i="19"/>
  <c r="H4728" i="19" s="1"/>
  <c r="F4156" i="19"/>
  <c r="F8761" i="19"/>
  <c r="B6567" i="19"/>
  <c r="B7072" i="19"/>
  <c r="B154" i="19" s="1"/>
  <c r="M154" i="19" s="1"/>
  <c r="C4300" i="19"/>
  <c r="C6937" i="19"/>
  <c r="E4300" i="19"/>
  <c r="E6937" i="19"/>
  <c r="B6378" i="19"/>
  <c r="L4252" i="19"/>
  <c r="B3365" i="19"/>
  <c r="B3373" i="19" s="1"/>
  <c r="L8461" i="19"/>
  <c r="L3365" i="19" s="1"/>
  <c r="L8531" i="19"/>
  <c r="L4404" i="19" s="1"/>
  <c r="D7136" i="19"/>
  <c r="D8178" i="19"/>
  <c r="F8179" i="19"/>
  <c r="F7136" i="19"/>
  <c r="F156" i="19" s="1"/>
  <c r="B8179" i="19"/>
  <c r="B8187" i="19" s="1"/>
  <c r="B7136" i="19"/>
  <c r="B4332" i="19"/>
  <c r="B7425" i="19"/>
  <c r="B164" i="19" s="1"/>
  <c r="M164" i="19" s="1"/>
  <c r="B3527" i="19"/>
  <c r="L3527" i="19" s="1"/>
  <c r="B2540" i="19"/>
  <c r="B7437" i="19"/>
  <c r="L7437" i="19" s="1"/>
  <c r="L7425" i="19"/>
  <c r="L484" i="19"/>
  <c r="L5064" i="19" s="1"/>
  <c r="B486" i="19"/>
  <c r="D3571" i="19"/>
  <c r="B8210" i="19"/>
  <c r="B7633" i="19"/>
  <c r="B170" i="19" s="1"/>
  <c r="M170" i="19" s="1"/>
  <c r="B2536" i="19"/>
  <c r="B3531" i="19"/>
  <c r="AM7660" i="19"/>
  <c r="L7665" i="19" s="1"/>
  <c r="L8756" i="19" s="1"/>
  <c r="L7662" i="19"/>
  <c r="D1138" i="19"/>
  <c r="D8753" i="19"/>
  <c r="D8761" i="19" s="1"/>
  <c r="D7665" i="19"/>
  <c r="D8210" i="19"/>
  <c r="D7633" i="19"/>
  <c r="E6600" i="19"/>
  <c r="C6000" i="19" s="1"/>
  <c r="F4332" i="19"/>
  <c r="H4340" i="19" s="1"/>
  <c r="F7425" i="19"/>
  <c r="F164" i="19" s="1"/>
  <c r="E3659" i="19"/>
  <c r="E5281" i="19"/>
  <c r="E3662" i="19" s="1"/>
  <c r="L3675" i="19" s="1"/>
  <c r="H7429" i="19"/>
  <c r="F7437" i="19" s="1"/>
  <c r="H4328" i="19"/>
  <c r="H85" i="19" s="1"/>
  <c r="C4328" i="19"/>
  <c r="C85" i="19" s="1"/>
  <c r="C4340" i="19"/>
  <c r="C7429" i="19"/>
  <c r="E7437" i="19" s="1"/>
  <c r="D8505" i="19"/>
  <c r="D8513" i="19" s="1"/>
  <c r="D3849" i="19"/>
  <c r="D3861" i="19"/>
  <c r="H7916" i="19"/>
  <c r="F7924" i="19" s="1"/>
  <c r="H3827" i="19"/>
  <c r="C7916" i="19"/>
  <c r="E7924" i="19" s="1"/>
  <c r="C3815" i="19"/>
  <c r="C3827" i="19"/>
  <c r="AM7356" i="19"/>
  <c r="L7358" i="19"/>
  <c r="D3300" i="19"/>
  <c r="D3308" i="19" s="1"/>
  <c r="D7361" i="19"/>
  <c r="D6909" i="19"/>
  <c r="D3783" i="19"/>
  <c r="D6912" i="19" s="1"/>
  <c r="F6345" i="19"/>
  <c r="H6353" i="19" s="1"/>
  <c r="F3731" i="19"/>
  <c r="B6345" i="19"/>
  <c r="B6353" i="19" s="1"/>
  <c r="B3731" i="19"/>
  <c r="F2540" i="19"/>
  <c r="H2548" i="19" s="1"/>
  <c r="F3527" i="19"/>
  <c r="AM3458" i="19"/>
  <c r="D1447" i="19"/>
  <c r="D1455" i="19" s="1"/>
  <c r="D3463" i="19"/>
  <c r="D1450" i="19" s="1"/>
  <c r="D1458" i="19" s="1"/>
  <c r="D3531" i="19"/>
  <c r="D3539" i="19" s="1"/>
  <c r="D2536" i="19"/>
  <c r="D3534" i="19" s="1"/>
  <c r="L1887" i="19"/>
  <c r="L2475" i="19" s="1"/>
  <c r="AM1885" i="19"/>
  <c r="AM5483" i="19"/>
  <c r="H1138" i="19"/>
  <c r="F7677" i="19"/>
  <c r="F8753" i="19"/>
  <c r="H8761" i="19" s="1"/>
  <c r="B1138" i="19"/>
  <c r="B8753" i="19"/>
  <c r="B8761" i="19" s="1"/>
  <c r="F8210" i="19"/>
  <c r="H8218" i="19" s="1"/>
  <c r="F7633" i="19"/>
  <c r="F170" i="19" s="1"/>
  <c r="C6600" i="19"/>
  <c r="E6000" i="19" s="1"/>
  <c r="D4332" i="19"/>
  <c r="D4340" i="19" s="1"/>
  <c r="D7425" i="19"/>
  <c r="F5488" i="19"/>
  <c r="F113" i="19" s="1"/>
  <c r="F7497" i="19"/>
  <c r="H7505" i="19" s="1"/>
  <c r="H3659" i="19"/>
  <c r="F3667" i="19" s="1"/>
  <c r="H5281" i="19"/>
  <c r="E7429" i="19"/>
  <c r="C7437" i="19" s="1"/>
  <c r="E4340" i="19"/>
  <c r="E4328" i="19"/>
  <c r="E85" i="19" s="1"/>
  <c r="F3849" i="19"/>
  <c r="F8505" i="19"/>
  <c r="B3861" i="19"/>
  <c r="B8505" i="19"/>
  <c r="B8513" i="19" s="1"/>
  <c r="B3849" i="19"/>
  <c r="E3827" i="19"/>
  <c r="E7916" i="19"/>
  <c r="C7924" i="19" s="1"/>
  <c r="E3815" i="19"/>
  <c r="E7919" i="19" s="1"/>
  <c r="L3620" i="19"/>
  <c r="AM3618" i="19"/>
  <c r="L3623" i="19" s="1"/>
  <c r="L4690" i="19" s="1"/>
  <c r="L4698" i="19" s="1"/>
  <c r="F3300" i="19"/>
  <c r="H3308" i="19" s="1"/>
  <c r="F7361" i="19"/>
  <c r="F163" i="19" s="1"/>
  <c r="B3300" i="19"/>
  <c r="B7361" i="19"/>
  <c r="B163" i="19" s="1"/>
  <c r="M163" i="19" s="1"/>
  <c r="F3795" i="19"/>
  <c r="F6909" i="19"/>
  <c r="H6917" i="19" s="1"/>
  <c r="L3716" i="19"/>
  <c r="L6345" i="19" s="1"/>
  <c r="D6345" i="19"/>
  <c r="D6353" i="19" s="1"/>
  <c r="D3731" i="19"/>
  <c r="L3556" i="19"/>
  <c r="D3064" i="19"/>
  <c r="D2540" i="19"/>
  <c r="D2548" i="19" s="1"/>
  <c r="D3527" i="19"/>
  <c r="F3463" i="19"/>
  <c r="F1450" i="19" s="1"/>
  <c r="H1458" i="19" s="1"/>
  <c r="F1447" i="19"/>
  <c r="H1455" i="19" s="1"/>
  <c r="F2536" i="19"/>
  <c r="F3531" i="19"/>
  <c r="H3539" i="19" s="1"/>
  <c r="D3475" i="19"/>
  <c r="F3475" i="19"/>
  <c r="F2548" i="19"/>
  <c r="K1458" i="19"/>
  <c r="F3571" i="19"/>
  <c r="F3064" i="19"/>
  <c r="AM7488" i="19"/>
  <c r="D7373" i="19"/>
  <c r="F7505" i="19"/>
  <c r="F8796" i="19"/>
  <c r="E2651" i="19"/>
  <c r="E8469" i="19"/>
  <c r="C8477" i="19" s="1"/>
  <c r="L3359" i="19"/>
  <c r="L7213" i="19"/>
  <c r="L6782" i="19"/>
  <c r="D1936" i="19"/>
  <c r="F3226" i="19"/>
  <c r="L7874" i="19"/>
  <c r="F5418" i="19"/>
  <c r="F111" i="19" s="1"/>
  <c r="F8238" i="19"/>
  <c r="D8796" i="19"/>
  <c r="L6674" i="19"/>
  <c r="L8688" i="19" s="1"/>
  <c r="D8694" i="19"/>
  <c r="H7703" i="19"/>
  <c r="F7711" i="19" s="1"/>
  <c r="B3374" i="19"/>
  <c r="E5072" i="19"/>
  <c r="E500" i="19"/>
  <c r="F500" i="19"/>
  <c r="H5431" i="19"/>
  <c r="D7703" i="19"/>
  <c r="D7711" i="19" s="1"/>
  <c r="F6312" i="19"/>
  <c r="K3638" i="19"/>
  <c r="E8695" i="19"/>
  <c r="K460" i="19"/>
  <c r="I392" i="19"/>
  <c r="K676" i="19"/>
  <c r="B7141" i="19"/>
  <c r="B7149" i="19" s="1"/>
  <c r="B4311" i="19"/>
  <c r="E5418" i="19"/>
  <c r="C8695" i="19"/>
  <c r="E8513" i="19"/>
  <c r="C500" i="19"/>
  <c r="L4771" i="19"/>
  <c r="F8341" i="19"/>
  <c r="L4412" i="19"/>
  <c r="D3638" i="19"/>
  <c r="D1562" i="19"/>
  <c r="F8783" i="19"/>
  <c r="E7856" i="19"/>
  <c r="C353" i="19"/>
  <c r="L7472" i="19"/>
  <c r="L6642" i="19"/>
  <c r="F4304" i="19"/>
  <c r="L6210" i="19"/>
  <c r="F6938" i="19"/>
  <c r="D1350" i="19"/>
  <c r="H3446" i="19"/>
  <c r="E994" i="19"/>
  <c r="K6611" i="19"/>
  <c r="K7648" i="19"/>
  <c r="H7440" i="19"/>
  <c r="K7408" i="19"/>
  <c r="H6033" i="19"/>
  <c r="H6643" i="19"/>
  <c r="F8203" i="19"/>
  <c r="B8203" i="19"/>
  <c r="B8218" i="19" s="1"/>
  <c r="D8203" i="19"/>
  <c r="H2187" i="19"/>
  <c r="K643" i="19"/>
  <c r="C995" i="19"/>
  <c r="L1001" i="19" s="1"/>
  <c r="L1000" i="19"/>
  <c r="C7856" i="19"/>
  <c r="E7889" i="19"/>
  <c r="F6268" i="19"/>
  <c r="D6645" i="19"/>
  <c r="D8144" i="19"/>
  <c r="H6631" i="19"/>
  <c r="E4266" i="19"/>
  <c r="L271" i="19"/>
  <c r="H2471" i="19"/>
  <c r="C5430" i="19"/>
  <c r="F6211" i="19"/>
  <c r="H6176" i="19"/>
  <c r="F6631" i="19"/>
  <c r="K7174" i="19"/>
  <c r="I7182" i="19" s="1"/>
  <c r="K8716" i="19"/>
  <c r="F7174" i="19"/>
  <c r="H7182" i="19" s="1"/>
  <c r="F8730" i="19"/>
  <c r="B7174" i="19"/>
  <c r="B7182" i="19" s="1"/>
  <c r="B8716" i="19"/>
  <c r="E7174" i="19"/>
  <c r="C7182" i="19" s="1"/>
  <c r="E8730" i="19"/>
  <c r="B8730" i="19"/>
  <c r="H8730" i="19"/>
  <c r="I7174" i="19"/>
  <c r="K7182" i="19" s="1"/>
  <c r="I8716" i="19"/>
  <c r="I8730" i="19"/>
  <c r="C7174" i="19"/>
  <c r="E7182" i="19" s="1"/>
  <c r="C8730" i="19"/>
  <c r="D8730" i="19"/>
  <c r="K8730" i="19"/>
  <c r="C5500" i="19"/>
  <c r="E5500" i="19"/>
  <c r="L6530" i="19"/>
  <c r="B5937" i="19"/>
  <c r="H5931" i="19"/>
  <c r="F5938" i="19"/>
  <c r="F5939" i="19" s="1"/>
  <c r="E6545" i="19"/>
  <c r="E5930" i="19"/>
  <c r="C4412" i="19"/>
  <c r="L6781" i="19"/>
  <c r="E4912" i="19"/>
  <c r="F5931" i="19"/>
  <c r="H5938" i="19"/>
  <c r="H5939" i="19" s="1"/>
  <c r="D6545" i="19"/>
  <c r="D5930" i="19"/>
  <c r="D5938" i="19" s="1"/>
  <c r="D5430" i="19"/>
  <c r="B6545" i="19"/>
  <c r="H6531" i="19"/>
  <c r="H6545" i="19"/>
  <c r="L6549" i="19"/>
  <c r="C6545" i="19"/>
  <c r="F6531" i="19"/>
  <c r="F6545" i="19"/>
  <c r="E5215" i="19"/>
  <c r="C5223" i="19" s="1"/>
  <c r="H8445" i="19"/>
  <c r="L8781" i="19"/>
  <c r="L8243" i="19" s="1"/>
  <c r="E7710" i="19"/>
  <c r="H8694" i="19"/>
  <c r="F5560" i="19"/>
  <c r="L8687" i="19"/>
  <c r="L8277" i="19"/>
  <c r="L703" i="19" s="1"/>
  <c r="E3374" i="19"/>
  <c r="B8469" i="19"/>
  <c r="B8477" i="19" s="1"/>
  <c r="D278" i="19"/>
  <c r="C1773" i="19"/>
  <c r="E1781" i="19" s="1"/>
  <c r="D1934" i="19"/>
  <c r="F1556" i="19"/>
  <c r="L7412" i="19"/>
  <c r="F8136" i="19"/>
  <c r="L6630" i="19"/>
  <c r="D5471" i="19"/>
  <c r="F4297" i="19"/>
  <c r="E2776" i="19"/>
  <c r="C3700" i="19"/>
  <c r="K6943" i="19"/>
  <c r="I6951" i="19" s="1"/>
  <c r="K4296" i="19"/>
  <c r="K84" i="19" s="1"/>
  <c r="K4310" i="19"/>
  <c r="F6943" i="19"/>
  <c r="H6951" i="19" s="1"/>
  <c r="F4310" i="19"/>
  <c r="B6943" i="19"/>
  <c r="B6951" i="19" s="1"/>
  <c r="B4310" i="19"/>
  <c r="H6943" i="19"/>
  <c r="F6951" i="19" s="1"/>
  <c r="H4310" i="19"/>
  <c r="C6943" i="19"/>
  <c r="E6951" i="19" s="1"/>
  <c r="C4310" i="19"/>
  <c r="I6943" i="19"/>
  <c r="K6951" i="19" s="1"/>
  <c r="I4296" i="19"/>
  <c r="I84" i="19" s="1"/>
  <c r="I4310" i="19"/>
  <c r="D6943" i="19"/>
  <c r="D6951" i="19" s="1"/>
  <c r="D4296" i="19"/>
  <c r="D84" i="19" s="1"/>
  <c r="D4310" i="19"/>
  <c r="E6943" i="19"/>
  <c r="C6951" i="19" s="1"/>
  <c r="E4310" i="19"/>
  <c r="F3748" i="19"/>
  <c r="F3763" i="19" s="1"/>
  <c r="F3718" i="19"/>
  <c r="E3748" i="19"/>
  <c r="E3718" i="19"/>
  <c r="H3733" i="19"/>
  <c r="H3719" i="19"/>
  <c r="H3734" i="19" s="1"/>
  <c r="H6347" i="19"/>
  <c r="F6355" i="19" s="1"/>
  <c r="D3748" i="19"/>
  <c r="D3751" i="19" s="1"/>
  <c r="D7400" i="19" s="1"/>
  <c r="D7408" i="19" s="1"/>
  <c r="D3718" i="19"/>
  <c r="B3748" i="19"/>
  <c r="B3751" i="19" s="1"/>
  <c r="B3718" i="19"/>
  <c r="C6491" i="19"/>
  <c r="E6499" i="19" s="1"/>
  <c r="I6879" i="19"/>
  <c r="K6887" i="19" s="1"/>
  <c r="I3278" i="19"/>
  <c r="I3264" i="19"/>
  <c r="I70" i="19" s="1"/>
  <c r="D6879" i="19"/>
  <c r="D6887" i="19" s="1"/>
  <c r="D3278" i="19"/>
  <c r="H6879" i="19"/>
  <c r="F6887" i="19" s="1"/>
  <c r="H3278" i="19"/>
  <c r="C6879" i="19"/>
  <c r="E6887" i="19" s="1"/>
  <c r="C3278" i="19"/>
  <c r="F6879" i="19"/>
  <c r="H6887" i="19" s="1"/>
  <c r="F3278" i="19"/>
  <c r="B6879" i="19"/>
  <c r="B6887" i="19" s="1"/>
  <c r="B3278" i="19"/>
  <c r="H6847" i="19"/>
  <c r="F6855" i="19" s="1"/>
  <c r="H2751" i="19"/>
  <c r="C6847" i="19"/>
  <c r="E6855" i="19" s="1"/>
  <c r="C2751" i="19"/>
  <c r="I6847" i="19"/>
  <c r="K6855" i="19" s="1"/>
  <c r="I2751" i="19"/>
  <c r="E6847" i="19"/>
  <c r="C6855" i="19" s="1"/>
  <c r="E2751" i="19"/>
  <c r="F2751" i="19"/>
  <c r="F6847" i="19"/>
  <c r="H6855" i="19" s="1"/>
  <c r="E5671" i="19"/>
  <c r="K7012" i="19"/>
  <c r="I7020" i="19" s="1"/>
  <c r="K5457" i="19"/>
  <c r="K112" i="19" s="1"/>
  <c r="K5471" i="19"/>
  <c r="F7012" i="19"/>
  <c r="H7020" i="19" s="1"/>
  <c r="F5471" i="19"/>
  <c r="E7012" i="19"/>
  <c r="C7020" i="19" s="1"/>
  <c r="E5471" i="19"/>
  <c r="I7012" i="19"/>
  <c r="K7020" i="19" s="1"/>
  <c r="I5457" i="19"/>
  <c r="I112" i="19" s="1"/>
  <c r="I5471" i="19"/>
  <c r="B7012" i="19"/>
  <c r="B7020" i="19" s="1"/>
  <c r="B5471" i="19"/>
  <c r="H7012" i="19"/>
  <c r="F7020" i="19" s="1"/>
  <c r="H5457" i="19"/>
  <c r="H112" i="19" s="1"/>
  <c r="H5471" i="19"/>
  <c r="C7012" i="19"/>
  <c r="E7020" i="19" s="1"/>
  <c r="C5471" i="19"/>
  <c r="D635" i="19"/>
  <c r="D643" i="19" s="1"/>
  <c r="D2159" i="19"/>
  <c r="L7220" i="19"/>
  <c r="H5671" i="19"/>
  <c r="B5671" i="19"/>
  <c r="C5671" i="19"/>
  <c r="D5671" i="19"/>
  <c r="I5671" i="19"/>
  <c r="K5679" i="19" s="1"/>
  <c r="E2236" i="19"/>
  <c r="E56" i="19" s="1"/>
  <c r="E6815" i="19"/>
  <c r="C6823" i="19" s="1"/>
  <c r="E2250" i="19"/>
  <c r="K5671" i="19"/>
  <c r="I5679" i="19" s="1"/>
  <c r="H2236" i="19"/>
  <c r="H56" i="19" s="1"/>
  <c r="H6815" i="19"/>
  <c r="F6823" i="19" s="1"/>
  <c r="H2250" i="19"/>
  <c r="C6815" i="19"/>
  <c r="E6823" i="19" s="1"/>
  <c r="C2250" i="19"/>
  <c r="L5668" i="19"/>
  <c r="L5671" i="19" s="1"/>
  <c r="D535" i="19"/>
  <c r="D529" i="19"/>
  <c r="D537" i="19" s="1"/>
  <c r="E529" i="19"/>
  <c r="C535" i="19"/>
  <c r="B6643" i="19"/>
  <c r="L6643" i="19" s="1"/>
  <c r="F5802" i="19"/>
  <c r="H5809" i="19"/>
  <c r="F823" i="19"/>
  <c r="H5709" i="19" s="1"/>
  <c r="H5708" i="19"/>
  <c r="B6034" i="19"/>
  <c r="I6645" i="19"/>
  <c r="I6035" i="19"/>
  <c r="B5809" i="19"/>
  <c r="L5814" i="19"/>
  <c r="B5676" i="19"/>
  <c r="D1270" i="19"/>
  <c r="D1278" i="19" s="1"/>
  <c r="D5676" i="19"/>
  <c r="E1271" i="19"/>
  <c r="C5677" i="19"/>
  <c r="D1271" i="19"/>
  <c r="D1279" i="19" s="1"/>
  <c r="D5677" i="19"/>
  <c r="C1271" i="19"/>
  <c r="E1279" i="19" s="1"/>
  <c r="E5677" i="19"/>
  <c r="F1271" i="19"/>
  <c r="H1279" i="19" s="1"/>
  <c r="H5677" i="19"/>
  <c r="H1270" i="19"/>
  <c r="F1278" i="19" s="1"/>
  <c r="F5676" i="19"/>
  <c r="B1271" i="19"/>
  <c r="B1279" i="19" s="1"/>
  <c r="B5677" i="19"/>
  <c r="H1271" i="19"/>
  <c r="F1279" i="19" s="1"/>
  <c r="F5677" i="19"/>
  <c r="C1455" i="19"/>
  <c r="E4411" i="19"/>
  <c r="C3373" i="19"/>
  <c r="C8251" i="19"/>
  <c r="E3276" i="19"/>
  <c r="C4266" i="19"/>
  <c r="E3308" i="19"/>
  <c r="E4155" i="19"/>
  <c r="E2617" i="19"/>
  <c r="E3667" i="19"/>
  <c r="E4198" i="19"/>
  <c r="C3166" i="19"/>
  <c r="C2548" i="19"/>
  <c r="C1934" i="19"/>
  <c r="H1922" i="19"/>
  <c r="E2984" i="19"/>
  <c r="C2992" i="19" s="1"/>
  <c r="C6845" i="19"/>
  <c r="E6853" i="19" s="1"/>
  <c r="C2984" i="19"/>
  <c r="E2992" i="19" s="1"/>
  <c r="E6179" i="19"/>
  <c r="C6187" i="19" s="1"/>
  <c r="C3958" i="19"/>
  <c r="E3966" i="19" s="1"/>
  <c r="C4529" i="19"/>
  <c r="E4537" i="19" s="1"/>
  <c r="C8399" i="19"/>
  <c r="E8407" i="19" s="1"/>
  <c r="C8436" i="19"/>
  <c r="E8444" i="19" s="1"/>
  <c r="E7774" i="19"/>
  <c r="C7782" i="19" s="1"/>
  <c r="C6179" i="19"/>
  <c r="E6187" i="19" s="1"/>
  <c r="E3958" i="19"/>
  <c r="C3966" i="19" s="1"/>
  <c r="E6845" i="19"/>
  <c r="C6853" i="19" s="1"/>
  <c r="C7809" i="19"/>
  <c r="E7817" i="19" s="1"/>
  <c r="C4564" i="19"/>
  <c r="E4572" i="19" s="1"/>
  <c r="E1902" i="19"/>
  <c r="C2947" i="19"/>
  <c r="E2955" i="19" s="1"/>
  <c r="E5572" i="19"/>
  <c r="E5027" i="19"/>
  <c r="C4909" i="19"/>
  <c r="E4909" i="19"/>
  <c r="C8685" i="19"/>
  <c r="E8693" i="19" s="1"/>
  <c r="E3023" i="19"/>
  <c r="C3031" i="19" s="1"/>
  <c r="E2179" i="19"/>
  <c r="C8364" i="19"/>
  <c r="E8372" i="19" s="1"/>
  <c r="E8364" i="19"/>
  <c r="C8372" i="19" s="1"/>
  <c r="C1856" i="19"/>
  <c r="E1664" i="19"/>
  <c r="C2005" i="19"/>
  <c r="C2191" i="19"/>
  <c r="C5138" i="19"/>
  <c r="E5146" i="19" s="1"/>
  <c r="C3763" i="19"/>
  <c r="C2801" i="19"/>
  <c r="E7847" i="19"/>
  <c r="C7855" i="19" s="1"/>
  <c r="E3470" i="19"/>
  <c r="F4269" i="19"/>
  <c r="B8694" i="19"/>
  <c r="L7985" i="19"/>
  <c r="E278" i="19"/>
  <c r="B2875" i="19"/>
  <c r="B2883" i="19" s="1"/>
  <c r="H1652" i="19"/>
  <c r="F354" i="19"/>
  <c r="I2877" i="19"/>
  <c r="K2885" i="19" s="1"/>
  <c r="F2515" i="19"/>
  <c r="C1487" i="19"/>
  <c r="H2716" i="19"/>
  <c r="B457" i="19"/>
  <c r="F3830" i="19"/>
  <c r="F3831" i="19" s="1"/>
  <c r="E2438" i="19"/>
  <c r="D2483" i="19"/>
  <c r="D3238" i="19"/>
  <c r="F1475" i="19"/>
  <c r="D7783" i="19"/>
  <c r="F1922" i="19"/>
  <c r="F50" i="19" s="1"/>
  <c r="B661" i="19"/>
  <c r="B7783" i="19"/>
  <c r="B7215" i="19"/>
  <c r="C2312" i="19"/>
  <c r="F2650" i="19"/>
  <c r="F2179" i="19"/>
  <c r="F55" i="19" s="1"/>
  <c r="E2515" i="19"/>
  <c r="F8436" i="19"/>
  <c r="H8444" i="19" s="1"/>
  <c r="D3096" i="19"/>
  <c r="H2349" i="19"/>
  <c r="C2943" i="19"/>
  <c r="C63" i="19" s="1"/>
  <c r="H2849" i="19"/>
  <c r="H1475" i="19"/>
  <c r="C1512" i="19"/>
  <c r="C38" i="19" s="1"/>
  <c r="C2349" i="19"/>
  <c r="D2580" i="19"/>
  <c r="L628" i="19"/>
  <c r="L1568" i="19"/>
  <c r="E2313" i="19"/>
  <c r="L7201" i="19"/>
  <c r="L159" i="19" s="1"/>
  <c r="F7202" i="19"/>
  <c r="H2160" i="19" s="1"/>
  <c r="F1687" i="19"/>
  <c r="F44" i="19" s="1"/>
  <c r="E673" i="19"/>
  <c r="L3296" i="19"/>
  <c r="L71" i="19" s="1"/>
  <c r="D6271" i="19"/>
  <c r="D6279" i="19" s="1"/>
  <c r="D2703" i="19"/>
  <c r="D6274" i="19" s="1"/>
  <c r="D6282" i="19" s="1"/>
  <c r="F4621" i="19"/>
  <c r="F2605" i="19"/>
  <c r="C4621" i="19"/>
  <c r="E4629" i="19" s="1"/>
  <c r="C2605" i="19"/>
  <c r="H3023" i="19"/>
  <c r="F3031" i="19" s="1"/>
  <c r="H2515" i="19"/>
  <c r="E8399" i="19"/>
  <c r="C8407" i="19" s="1"/>
  <c r="E2349" i="19"/>
  <c r="E2337" i="19"/>
  <c r="E8402" i="19" s="1"/>
  <c r="C8410" i="19" s="1"/>
  <c r="H2313" i="19"/>
  <c r="H7810" i="19"/>
  <c r="F7818" i="19" s="1"/>
  <c r="E2191" i="19"/>
  <c r="E6214" i="19"/>
  <c r="C6222" i="19" s="1"/>
  <c r="D6214" i="19"/>
  <c r="D6222" i="19" s="1"/>
  <c r="D2191" i="19"/>
  <c r="B5173" i="19"/>
  <c r="B5181" i="19" s="1"/>
  <c r="B2103" i="19"/>
  <c r="B53" i="19" s="1"/>
  <c r="M53" i="19" s="1"/>
  <c r="E5173" i="19"/>
  <c r="C5181" i="19" s="1"/>
  <c r="E2115" i="19"/>
  <c r="C7775" i="19"/>
  <c r="E7783" i="19" s="1"/>
  <c r="C1700" i="19"/>
  <c r="B1699" i="19"/>
  <c r="B1687" i="19"/>
  <c r="B44" i="19" s="1"/>
  <c r="D7952" i="19"/>
  <c r="D7960" i="19" s="1"/>
  <c r="D4375" i="19"/>
  <c r="L4273" i="19"/>
  <c r="C1629" i="19"/>
  <c r="C6180" i="19"/>
  <c r="E6188" i="19" s="1"/>
  <c r="B8579" i="19"/>
  <c r="H8580" i="19" s="1"/>
  <c r="H5016" i="19"/>
  <c r="F8579" i="19"/>
  <c r="F5016" i="19"/>
  <c r="L3881" i="19"/>
  <c r="H6214" i="19"/>
  <c r="F6222" i="19" s="1"/>
  <c r="H2191" i="19"/>
  <c r="B2191" i="19"/>
  <c r="L2191" i="19" s="1"/>
  <c r="B2179" i="19"/>
  <c r="B55" i="19" s="1"/>
  <c r="C5173" i="19"/>
  <c r="E5181" i="19" s="1"/>
  <c r="C2115" i="19"/>
  <c r="D6781" i="19"/>
  <c r="D6789" i="19" s="1"/>
  <c r="D1652" i="19"/>
  <c r="D42" i="19" s="1"/>
  <c r="B6976" i="19"/>
  <c r="H4898" i="19"/>
  <c r="F636" i="19"/>
  <c r="B643" i="19"/>
  <c r="B6781" i="19"/>
  <c r="B1652" i="19"/>
  <c r="B42" i="19" s="1"/>
  <c r="AM3047" i="19"/>
  <c r="L3052" i="19" s="1"/>
  <c r="L3566" i="19" s="1"/>
  <c r="L3565" i="19"/>
  <c r="E344" i="19"/>
  <c r="C352" i="19" s="1"/>
  <c r="E2870" i="19"/>
  <c r="E61" i="19" s="1"/>
  <c r="C2051" i="19"/>
  <c r="F1934" i="19"/>
  <c r="E1350" i="19"/>
  <c r="C2515" i="19"/>
  <c r="C2117" i="19"/>
  <c r="D4201" i="19"/>
  <c r="C2313" i="19"/>
  <c r="L5525" i="19"/>
  <c r="L114" i="19" s="1"/>
  <c r="F277" i="19"/>
  <c r="E2483" i="19"/>
  <c r="L1684" i="19"/>
  <c r="L7774" i="19" s="1"/>
  <c r="AM1847" i="19"/>
  <c r="L7775" i="19"/>
  <c r="F1772" i="19"/>
  <c r="H1780" i="19" s="1"/>
  <c r="E1487" i="19"/>
  <c r="B1548" i="19"/>
  <c r="B39" i="19" s="1"/>
  <c r="M39" i="19" s="1"/>
  <c r="B1560" i="19"/>
  <c r="C1723" i="19"/>
  <c r="C43" i="19" s="1"/>
  <c r="K3502" i="19"/>
  <c r="I3510" i="19" s="1"/>
  <c r="I643" i="19"/>
  <c r="K7850" i="19"/>
  <c r="I7858" i="19" s="1"/>
  <c r="I6092" i="19"/>
  <c r="K6100" i="19" s="1"/>
  <c r="I6274" i="19"/>
  <c r="K6282" i="19" s="1"/>
  <c r="K3961" i="19"/>
  <c r="I3969" i="19" s="1"/>
  <c r="I8439" i="19"/>
  <c r="K8447" i="19" s="1"/>
  <c r="I8402" i="19"/>
  <c r="K8410" i="19" s="1"/>
  <c r="D3502" i="19"/>
  <c r="D3510" i="19" s="1"/>
  <c r="F3502" i="19"/>
  <c r="H3510" i="19" s="1"/>
  <c r="L3470" i="19"/>
  <c r="I6182" i="19"/>
  <c r="K6190" i="19" s="1"/>
  <c r="K4567" i="19"/>
  <c r="I4575" i="19" s="1"/>
  <c r="I6816" i="19"/>
  <c r="K6824" i="19" s="1"/>
  <c r="D6816" i="19"/>
  <c r="D6824" i="19" s="1"/>
  <c r="D3405" i="19"/>
  <c r="K3405" i="19"/>
  <c r="I3413" i="19" s="1"/>
  <c r="K8402" i="19"/>
  <c r="I8410" i="19" s="1"/>
  <c r="D2478" i="19"/>
  <c r="K7208" i="19"/>
  <c r="I7216" i="19" s="1"/>
  <c r="C8402" i="19"/>
  <c r="E8410" i="19" s="1"/>
  <c r="C2478" i="19"/>
  <c r="F6092" i="19"/>
  <c r="H6848" i="19"/>
  <c r="B7208" i="19"/>
  <c r="L7221" i="19" s="1"/>
  <c r="E2478" i="19"/>
  <c r="H643" i="19"/>
  <c r="F4532" i="19"/>
  <c r="H4540" i="19" s="1"/>
  <c r="K1344" i="19"/>
  <c r="I1344" i="19"/>
  <c r="K1352" i="19" s="1"/>
  <c r="E7336" i="19"/>
  <c r="L7349" i="19" s="1"/>
  <c r="L7336" i="19"/>
  <c r="L7344" i="19" s="1"/>
  <c r="K8287" i="19"/>
  <c r="I8295" i="19" s="1"/>
  <c r="K3026" i="19"/>
  <c r="I3034" i="19" s="1"/>
  <c r="I3026" i="19"/>
  <c r="K3034" i="19" s="1"/>
  <c r="I6217" i="19"/>
  <c r="K6225" i="19" s="1"/>
  <c r="K6217" i="19"/>
  <c r="I6225" i="19" s="1"/>
  <c r="D7304" i="19"/>
  <c r="D7312" i="19" s="1"/>
  <c r="I1897" i="19"/>
  <c r="K1905" i="19" s="1"/>
  <c r="E3534" i="19"/>
  <c r="C3542" i="19" s="1"/>
  <c r="K3534" i="19"/>
  <c r="I3542" i="19" s="1"/>
  <c r="K2453" i="19"/>
  <c r="C2987" i="19"/>
  <c r="E2995" i="19" s="1"/>
  <c r="I2987" i="19"/>
  <c r="K2995" i="19" s="1"/>
  <c r="K2987" i="19"/>
  <c r="I2995" i="19" s="1"/>
  <c r="I8367" i="19"/>
  <c r="K8375" i="19" s="1"/>
  <c r="I5141" i="19"/>
  <c r="K5149" i="19" s="1"/>
  <c r="K1859" i="19"/>
  <c r="I1867" i="19" s="1"/>
  <c r="C5176" i="19"/>
  <c r="E5184" i="19" s="1"/>
  <c r="K5176" i="19"/>
  <c r="I5184" i="19" s="1"/>
  <c r="B2381" i="19"/>
  <c r="D2381" i="19"/>
  <c r="I2381" i="19"/>
  <c r="L6610" i="19"/>
  <c r="AM7131" i="19"/>
  <c r="L7136" i="19" s="1"/>
  <c r="L8179" i="19"/>
  <c r="I8337" i="19"/>
  <c r="L7581" i="19"/>
  <c r="L7679" i="19"/>
  <c r="B1070" i="19"/>
  <c r="I7111" i="19"/>
  <c r="K7119" i="19" s="1"/>
  <c r="K8221" i="19"/>
  <c r="F8364" i="19"/>
  <c r="H8372" i="19" s="1"/>
  <c r="D8365" i="19"/>
  <c r="D8373" i="19" s="1"/>
  <c r="B8365" i="19"/>
  <c r="D1723" i="19"/>
  <c r="D43" i="19" s="1"/>
  <c r="D8364" i="19"/>
  <c r="D8372" i="19" s="1"/>
  <c r="H8365" i="19"/>
  <c r="F8373" i="19" s="1"/>
  <c r="F2875" i="19"/>
  <c r="H2883" i="19" s="1"/>
  <c r="K2388" i="19"/>
  <c r="F6176" i="19"/>
  <c r="H2249" i="19"/>
  <c r="F5808" i="19" s="1"/>
  <c r="B8372" i="19"/>
  <c r="B2351" i="19"/>
  <c r="B8401" i="19"/>
  <c r="B8409" i="19" s="1"/>
  <c r="E2351" i="19"/>
  <c r="E8401" i="19"/>
  <c r="C8409" i="19" s="1"/>
  <c r="L2334" i="19"/>
  <c r="L8399" i="19" s="1"/>
  <c r="B8399" i="19"/>
  <c r="B8407" i="19" s="1"/>
  <c r="F2337" i="19"/>
  <c r="F8401" i="19"/>
  <c r="H8409" i="19" s="1"/>
  <c r="L6279" i="19"/>
  <c r="C320" i="19"/>
  <c r="D661" i="19"/>
  <c r="B2568" i="19"/>
  <c r="D2115" i="19"/>
  <c r="B2884" i="19"/>
  <c r="H1524" i="19"/>
  <c r="F421" i="19"/>
  <c r="B421" i="19"/>
  <c r="E2737" i="19"/>
  <c r="L5134" i="19"/>
  <c r="H1865" i="19"/>
  <c r="H2650" i="19"/>
  <c r="L2100" i="19"/>
  <c r="L5173" i="19" s="1"/>
  <c r="B7774" i="19"/>
  <c r="B7782" i="19" s="1"/>
  <c r="E2451" i="19"/>
  <c r="B4042" i="19"/>
  <c r="B4050" i="19" s="1"/>
  <c r="F5135" i="19"/>
  <c r="B1723" i="19"/>
  <c r="B43" i="19" s="1"/>
  <c r="F4361" i="19"/>
  <c r="B6944" i="19"/>
  <c r="F320" i="19"/>
  <c r="L4530" i="19"/>
  <c r="C661" i="19"/>
  <c r="C16" i="19" s="1"/>
  <c r="B1852" i="19"/>
  <c r="B49" i="19" s="1"/>
  <c r="D1386" i="19"/>
  <c r="AM2433" i="19"/>
  <c r="H711" i="19"/>
  <c r="D2044" i="19"/>
  <c r="D52" i="19" s="1"/>
  <c r="C596" i="19"/>
  <c r="C14" i="19" s="1"/>
  <c r="L1545" i="19"/>
  <c r="L5138" i="19" s="1"/>
  <c r="L5146" i="19" s="1"/>
  <c r="E421" i="19"/>
  <c r="C2737" i="19"/>
  <c r="C3279" i="19"/>
  <c r="H2115" i="19"/>
  <c r="H6180" i="19"/>
  <c r="F6188" i="19" s="1"/>
  <c r="H1266" i="19"/>
  <c r="H33" i="19" s="1"/>
  <c r="AM1611" i="19"/>
  <c r="H2337" i="19"/>
  <c r="B8436" i="19"/>
  <c r="E1852" i="19"/>
  <c r="E49" i="19" s="1"/>
  <c r="F567" i="19"/>
  <c r="F6089" i="19"/>
  <c r="H6097" i="19" s="1"/>
  <c r="B2848" i="19"/>
  <c r="C2650" i="19"/>
  <c r="H1687" i="19"/>
  <c r="E2503" i="19"/>
  <c r="L4143" i="19"/>
  <c r="AM2466" i="19"/>
  <c r="B2005" i="19"/>
  <c r="B1993" i="19"/>
  <c r="C1780" i="19"/>
  <c r="E2300" i="19"/>
  <c r="E58" i="19" s="1"/>
  <c r="L1990" i="19"/>
  <c r="L3993" i="19" s="1"/>
  <c r="E2605" i="19"/>
  <c r="L7847" i="19"/>
  <c r="D2005" i="19"/>
  <c r="C2056" i="19"/>
  <c r="E4201" i="19"/>
  <c r="H2179" i="19"/>
  <c r="H55" i="19" s="1"/>
  <c r="L5166" i="19"/>
  <c r="C7889" i="19"/>
  <c r="L1656" i="19"/>
  <c r="H7006" i="19"/>
  <c r="D2451" i="19"/>
  <c r="B2337" i="19"/>
  <c r="L4621" i="19"/>
  <c r="F2351" i="19"/>
  <c r="L5153" i="19"/>
  <c r="H5135" i="19"/>
  <c r="F6380" i="19"/>
  <c r="H1386" i="19"/>
  <c r="F1266" i="19"/>
  <c r="F33" i="19" s="1"/>
  <c r="H228" i="19"/>
  <c r="H6" i="19" s="1"/>
  <c r="F2378" i="19"/>
  <c r="H2386" i="19" s="1"/>
  <c r="B498" i="19"/>
  <c r="B1407" i="19"/>
  <c r="B36" i="19" s="1"/>
  <c r="E596" i="19"/>
  <c r="E14" i="19" s="1"/>
  <c r="B235" i="19"/>
  <c r="AS220" i="19" s="1"/>
  <c r="F1350" i="19"/>
  <c r="C2378" i="19"/>
  <c r="E2386" i="19" s="1"/>
  <c r="H486" i="19"/>
  <c r="D555" i="19"/>
  <c r="L1334" i="19"/>
  <c r="L1856" i="19" s="1"/>
  <c r="F340" i="19"/>
  <c r="B1922" i="19"/>
  <c r="B50" i="19" s="1"/>
  <c r="M50" i="19" s="1"/>
  <c r="H416" i="19"/>
  <c r="H417" i="19" s="1"/>
  <c r="H3882" i="19"/>
  <c r="B6854" i="19"/>
  <c r="F7817" i="19"/>
  <c r="L7998" i="19"/>
  <c r="H320" i="19"/>
  <c r="D2882" i="19"/>
  <c r="D2103" i="19"/>
  <c r="D53" i="19" s="1"/>
  <c r="C2836" i="19"/>
  <c r="L2855" i="19" s="1"/>
  <c r="E2801" i="19"/>
  <c r="L483" i="19"/>
  <c r="L5063" i="19" s="1"/>
  <c r="L5243" i="19"/>
  <c r="B3166" i="19"/>
  <c r="F1852" i="19"/>
  <c r="F49" i="19" s="1"/>
  <c r="H1768" i="19"/>
  <c r="H47" i="19" s="1"/>
  <c r="C486" i="19"/>
  <c r="L1827" i="19"/>
  <c r="B699" i="19"/>
  <c r="B8287" i="19" s="1"/>
  <c r="B2056" i="19"/>
  <c r="D421" i="19"/>
  <c r="B2044" i="19"/>
  <c r="B52" i="19" s="1"/>
  <c r="M52" i="19" s="1"/>
  <c r="H2703" i="19"/>
  <c r="H2704" i="19" s="1"/>
  <c r="L1378" i="19"/>
  <c r="L2297" i="19"/>
  <c r="L7809" i="19" s="1"/>
  <c r="AM591" i="19"/>
  <c r="L593" i="19"/>
  <c r="L6711" i="19" s="1"/>
  <c r="E4529" i="19"/>
  <c r="C4537" i="19" s="1"/>
  <c r="E1512" i="19"/>
  <c r="E38" i="19" s="1"/>
  <c r="F7702" i="19"/>
  <c r="H7710" i="19" s="1"/>
  <c r="F673" i="19"/>
  <c r="B596" i="19"/>
  <c r="B6711" i="19"/>
  <c r="B6719" i="19" s="1"/>
  <c r="F4652" i="19"/>
  <c r="H4660" i="19" s="1"/>
  <c r="F3119" i="19"/>
  <c r="F66" i="19" s="1"/>
  <c r="E4078" i="19"/>
  <c r="C4086" i="19" s="1"/>
  <c r="E3096" i="19"/>
  <c r="B4078" i="19"/>
  <c r="B4086" i="19" s="1"/>
  <c r="B3084" i="19"/>
  <c r="B346" i="19"/>
  <c r="B354" i="19" s="1"/>
  <c r="L346" i="19"/>
  <c r="L2867" i="19"/>
  <c r="L344" i="19" s="1"/>
  <c r="B344" i="19"/>
  <c r="B352" i="19" s="1"/>
  <c r="B6845" i="19"/>
  <c r="B6853" i="19" s="1"/>
  <c r="B2737" i="19"/>
  <c r="H2738" i="19" s="1"/>
  <c r="AM2698" i="19"/>
  <c r="L6272" i="19"/>
  <c r="F2715" i="19"/>
  <c r="F6271" i="19"/>
  <c r="H6279" i="19" s="1"/>
  <c r="L2635" i="19"/>
  <c r="L5214" i="19" s="1"/>
  <c r="B5214" i="19"/>
  <c r="C5214" i="19"/>
  <c r="E5222" i="19" s="1"/>
  <c r="C2638" i="19"/>
  <c r="AM2600" i="19"/>
  <c r="L2602" i="19"/>
  <c r="F4042" i="19"/>
  <c r="H4050" i="19" s="1"/>
  <c r="F2568" i="19"/>
  <c r="F4045" i="19" s="1"/>
  <c r="B1894" i="19"/>
  <c r="B2483" i="19"/>
  <c r="L2483" i="19" s="1"/>
  <c r="B2471" i="19"/>
  <c r="B1897" i="19" s="1"/>
  <c r="AM1917" i="19"/>
  <c r="L1919" i="19"/>
  <c r="L2984" i="19" s="1"/>
  <c r="E1723" i="19"/>
  <c r="E43" i="19" s="1"/>
  <c r="F6179" i="19"/>
  <c r="H6187" i="19" s="1"/>
  <c r="F1616" i="19"/>
  <c r="H2443" i="19"/>
  <c r="F2451" i="19" s="1"/>
  <c r="H1373" i="19"/>
  <c r="E1524" i="19"/>
  <c r="F3131" i="19"/>
  <c r="D1857" i="19"/>
  <c r="C7774" i="19"/>
  <c r="E7782" i="19" s="1"/>
  <c r="C1699" i="19"/>
  <c r="F1524" i="19"/>
  <c r="F4529" i="19"/>
  <c r="H4537" i="19" s="1"/>
  <c r="B2870" i="19"/>
  <c r="B61" i="19" s="1"/>
  <c r="E2849" i="19"/>
  <c r="AM2295" i="19"/>
  <c r="L2300" i="19" s="1"/>
  <c r="L58" i="19" s="1"/>
  <c r="L7810" i="19"/>
  <c r="L7818" i="19" s="1"/>
  <c r="H1341" i="19"/>
  <c r="F1349" i="19" s="1"/>
  <c r="H1852" i="19"/>
  <c r="H49" i="19" s="1"/>
  <c r="C1341" i="19"/>
  <c r="C1852" i="19"/>
  <c r="F3023" i="19"/>
  <c r="H3031" i="19" s="1"/>
  <c r="F2503" i="19"/>
  <c r="E1856" i="19"/>
  <c r="C1864" i="19" s="1"/>
  <c r="E1616" i="19"/>
  <c r="E1629" i="19"/>
  <c r="E2749" i="19"/>
  <c r="D2313" i="19"/>
  <c r="C1279" i="19"/>
  <c r="F1548" i="19"/>
  <c r="F39" i="19" s="1"/>
  <c r="F1373" i="19"/>
  <c r="L5537" i="19"/>
  <c r="H2638" i="19"/>
  <c r="H2639" i="19" s="1"/>
  <c r="AM335" i="19"/>
  <c r="L5531" i="19"/>
  <c r="B5531" i="19"/>
  <c r="B5539" i="19" s="1"/>
  <c r="B8060" i="19"/>
  <c r="B8074" i="19"/>
  <c r="D340" i="19"/>
  <c r="D8" i="19" s="1"/>
  <c r="D2737" i="19"/>
  <c r="D6845" i="19"/>
  <c r="D6853" i="19" s="1"/>
  <c r="E2715" i="19"/>
  <c r="E6271" i="19"/>
  <c r="C6279" i="19" s="1"/>
  <c r="C3023" i="19"/>
  <c r="E3031" i="19" s="1"/>
  <c r="C2503" i="19"/>
  <c r="H2351" i="19"/>
  <c r="D2337" i="19"/>
  <c r="D2351" i="19"/>
  <c r="D7809" i="19"/>
  <c r="D7817" i="19" s="1"/>
  <c r="D2312" i="19"/>
  <c r="E7809" i="19"/>
  <c r="C7817" i="19" s="1"/>
  <c r="E2312" i="19"/>
  <c r="C2715" i="19"/>
  <c r="C6271" i="19"/>
  <c r="E6279" i="19" s="1"/>
  <c r="C2703" i="19"/>
  <c r="L2722" i="19" s="1"/>
  <c r="C4042" i="19"/>
  <c r="E4050" i="19" s="1"/>
  <c r="C2568" i="19"/>
  <c r="D3023" i="19"/>
  <c r="D3031" i="19" s="1"/>
  <c r="D2503" i="19"/>
  <c r="AM2098" i="19"/>
  <c r="H1349" i="19"/>
  <c r="D1616" i="19"/>
  <c r="L2565" i="19"/>
  <c r="L4042" i="19" s="1"/>
  <c r="C2438" i="19"/>
  <c r="L5169" i="19"/>
  <c r="C1386" i="19"/>
  <c r="L2833" i="19"/>
  <c r="C1419" i="19"/>
  <c r="E1934" i="19"/>
  <c r="F5063" i="19"/>
  <c r="H5071" i="19" s="1"/>
  <c r="D2378" i="19"/>
  <c r="D2386" i="19" s="1"/>
  <c r="L305" i="19"/>
  <c r="L2378" i="19" s="1"/>
  <c r="L5361" i="19"/>
  <c r="B1475" i="19"/>
  <c r="B37" i="19" s="1"/>
  <c r="B1768" i="19"/>
  <c r="B47" i="19" s="1"/>
  <c r="H567" i="19"/>
  <c r="D1628" i="19"/>
  <c r="F1864" i="19"/>
  <c r="C271" i="19"/>
  <c r="D1407" i="19"/>
  <c r="C1407" i="19"/>
  <c r="C2471" i="19"/>
  <c r="C1897" i="19" s="1"/>
  <c r="E1905" i="19" s="1"/>
  <c r="F2483" i="19"/>
  <c r="C2483" i="19"/>
  <c r="F2801" i="19"/>
  <c r="F2802" i="19" s="1"/>
  <c r="F2471" i="19"/>
  <c r="C1628" i="19"/>
  <c r="L1765" i="19"/>
  <c r="L269" i="19" s="1"/>
  <c r="E235" i="19"/>
  <c r="C1616" i="19"/>
  <c r="E1266" i="19"/>
  <c r="E33" i="19" s="1"/>
  <c r="B1487" i="19"/>
  <c r="E1922" i="19"/>
  <c r="E50" i="19" s="1"/>
  <c r="L1404" i="19"/>
  <c r="L2947" i="19" s="1"/>
  <c r="AM1261" i="19"/>
  <c r="F457" i="19"/>
  <c r="L2715" i="19"/>
  <c r="AM1682" i="19"/>
  <c r="H4988" i="19"/>
  <c r="L1472" i="19"/>
  <c r="L3958" i="19" s="1"/>
  <c r="L3966" i="19" s="1"/>
  <c r="F235" i="19"/>
  <c r="L822" i="19"/>
  <c r="L5708" i="19" s="1"/>
  <c r="E1475" i="19"/>
  <c r="E37" i="19" s="1"/>
  <c r="D1772" i="19"/>
  <c r="D1780" i="19" s="1"/>
  <c r="D265" i="19"/>
  <c r="D7" i="19" s="1"/>
  <c r="AM4968" i="19"/>
  <c r="L4970" i="19"/>
  <c r="L7989" i="19" s="1"/>
  <c r="E1700" i="19"/>
  <c r="E7775" i="19"/>
  <c r="C7783" i="19" s="1"/>
  <c r="F2947" i="19"/>
  <c r="H2955" i="19" s="1"/>
  <c r="F1419" i="19"/>
  <c r="L1857" i="19"/>
  <c r="C233" i="19"/>
  <c r="C235" i="19" s="1"/>
  <c r="C1266" i="19"/>
  <c r="C33" i="19" s="1"/>
  <c r="E5175" i="19"/>
  <c r="C5183" i="19" s="1"/>
  <c r="E2103" i="19"/>
  <c r="E53" i="19" s="1"/>
  <c r="AM656" i="19"/>
  <c r="L658" i="19"/>
  <c r="L7702" i="19" s="1"/>
  <c r="L7710" i="19" s="1"/>
  <c r="B1629" i="19"/>
  <c r="E6303" i="19"/>
  <c r="C6311" i="19" s="1"/>
  <c r="E3226" i="19"/>
  <c r="E5247" i="19"/>
  <c r="C5255" i="19" s="1"/>
  <c r="E3166" i="19"/>
  <c r="B4652" i="19"/>
  <c r="B4660" i="19" s="1"/>
  <c r="B3119" i="19"/>
  <c r="F7848" i="19"/>
  <c r="H7856" i="19" s="1"/>
  <c r="F2814" i="19"/>
  <c r="H924" i="19" s="1"/>
  <c r="F2874" i="19"/>
  <c r="H2882" i="19" s="1"/>
  <c r="F352" i="19"/>
  <c r="H2378" i="19"/>
  <c r="F2386" i="19" s="1"/>
  <c r="H308" i="19"/>
  <c r="H309" i="19" s="1"/>
  <c r="E2378" i="19"/>
  <c r="C2386" i="19" s="1"/>
  <c r="E320" i="19"/>
  <c r="B6089" i="19"/>
  <c r="B6097" i="19" s="1"/>
  <c r="B555" i="19"/>
  <c r="B13" i="19" s="1"/>
  <c r="E2947" i="19"/>
  <c r="C2955" i="19" s="1"/>
  <c r="E1407" i="19"/>
  <c r="E36" i="19" s="1"/>
  <c r="AM1368" i="19"/>
  <c r="F4564" i="19"/>
  <c r="H4572" i="19" s="1"/>
  <c r="F2044" i="19"/>
  <c r="F52" i="19" s="1"/>
  <c r="F2056" i="19"/>
  <c r="B1266" i="19"/>
  <c r="B33" i="19" s="1"/>
  <c r="H7702" i="19"/>
  <c r="F7710" i="19" s="1"/>
  <c r="H661" i="19"/>
  <c r="H673" i="19"/>
  <c r="H596" i="19"/>
  <c r="H14" i="19" s="1"/>
  <c r="H6711" i="19"/>
  <c r="F6719" i="19" s="1"/>
  <c r="B1482" i="19"/>
  <c r="L3954" i="19"/>
  <c r="D4655" i="19"/>
  <c r="D4663" i="19" s="1"/>
  <c r="D3134" i="19"/>
  <c r="B1519" i="19"/>
  <c r="F4526" i="19"/>
  <c r="B452" i="19"/>
  <c r="L4437" i="19"/>
  <c r="E2716" i="19"/>
  <c r="E2703" i="19"/>
  <c r="H6179" i="19"/>
  <c r="F6187" i="19" s="1"/>
  <c r="H1616" i="19"/>
  <c r="H41" i="19" s="1"/>
  <c r="H1628" i="19"/>
  <c r="B4529" i="19"/>
  <c r="B4537" i="19" s="1"/>
  <c r="B1512" i="19"/>
  <c r="B38" i="19" s="1"/>
  <c r="D8284" i="19"/>
  <c r="D8292" i="19" s="1"/>
  <c r="D699" i="19"/>
  <c r="D8287" i="19" s="1"/>
  <c r="D486" i="19"/>
  <c r="D5066" i="19" s="1"/>
  <c r="D5074" i="19" s="1"/>
  <c r="D5063" i="19"/>
  <c r="D5071" i="19" s="1"/>
  <c r="B3023" i="19"/>
  <c r="B3031" i="19" s="1"/>
  <c r="B2503" i="19"/>
  <c r="H2504" i="19" s="1"/>
  <c r="E8284" i="19"/>
  <c r="C8292" i="19" s="1"/>
  <c r="E711" i="19"/>
  <c r="H996" i="19"/>
  <c r="H4042" i="19"/>
  <c r="F4050" i="19" s="1"/>
  <c r="H2568" i="19"/>
  <c r="H1894" i="19"/>
  <c r="H2483" i="19"/>
  <c r="F269" i="19"/>
  <c r="H277" i="19" s="1"/>
  <c r="F1768" i="19"/>
  <c r="H1723" i="19"/>
  <c r="H43" i="19" s="1"/>
  <c r="B1488" i="19"/>
  <c r="L3959" i="19"/>
  <c r="E1857" i="19"/>
  <c r="E1337" i="19"/>
  <c r="E35" i="19" s="1"/>
  <c r="F1780" i="19"/>
  <c r="E3238" i="19"/>
  <c r="C2848" i="19"/>
  <c r="H2580" i="19"/>
  <c r="H241" i="19"/>
  <c r="D2618" i="19"/>
  <c r="H240" i="19"/>
  <c r="AM1470" i="19"/>
  <c r="H1864" i="19"/>
  <c r="D1548" i="19"/>
  <c r="D39" i="19" s="1"/>
  <c r="C241" i="19"/>
  <c r="F265" i="19"/>
  <c r="B277" i="19"/>
  <c r="B340" i="19"/>
  <c r="B8" i="19" s="1"/>
  <c r="L8286" i="19"/>
  <c r="B2378" i="19"/>
  <c r="B2386" i="19" s="1"/>
  <c r="E661" i="19"/>
  <c r="E16" i="19" s="1"/>
  <c r="C1768" i="19"/>
  <c r="C47" i="19" s="1"/>
  <c r="M47" i="19" s="1"/>
  <c r="E2848" i="19"/>
  <c r="C240" i="19"/>
  <c r="E265" i="19"/>
  <c r="E7" i="19" s="1"/>
  <c r="E340" i="19"/>
  <c r="E8" i="19" s="1"/>
  <c r="D6089" i="19"/>
  <c r="D6097" i="19" s="1"/>
  <c r="H555" i="19"/>
  <c r="H13" i="19" s="1"/>
  <c r="C340" i="19"/>
  <c r="C8" i="19" s="1"/>
  <c r="E457" i="19"/>
  <c r="D3166" i="19"/>
  <c r="D5247" i="19"/>
  <c r="D5255" i="19" s="1"/>
  <c r="B3019" i="19"/>
  <c r="H3020" i="19" s="1"/>
  <c r="B2507" i="19"/>
  <c r="B2515" i="19" s="1"/>
  <c r="D3084" i="19"/>
  <c r="D4078" i="19"/>
  <c r="D4086" i="19" s="1"/>
  <c r="C2813" i="19"/>
  <c r="C7847" i="19"/>
  <c r="E7855" i="19" s="1"/>
  <c r="B1857" i="19"/>
  <c r="E6272" i="19"/>
  <c r="C6280" i="19" s="1"/>
  <c r="D392" i="19"/>
  <c r="E1864" i="19"/>
  <c r="B241" i="19"/>
  <c r="D320" i="19"/>
  <c r="B240" i="19"/>
  <c r="L262" i="19"/>
  <c r="L1772" i="19" s="1"/>
  <c r="B5063" i="19"/>
  <c r="B5071" i="19" s="1"/>
  <c r="H699" i="19"/>
  <c r="E1419" i="19"/>
  <c r="B711" i="19"/>
  <c r="F1407" i="19"/>
  <c r="F36" i="19" s="1"/>
  <c r="H1407" i="19"/>
  <c r="F6180" i="19"/>
  <c r="H6188" i="19" s="1"/>
  <c r="H272" i="19"/>
  <c r="F241" i="19"/>
  <c r="L377" i="19"/>
  <c r="C555" i="19"/>
  <c r="B1616" i="19"/>
  <c r="B41" i="19" s="1"/>
  <c r="E1687" i="19"/>
  <c r="E44" i="19" s="1"/>
  <c r="C1560" i="19"/>
  <c r="D1487" i="19"/>
  <c r="AM694" i="19"/>
  <c r="E486" i="19"/>
  <c r="E11" i="19" s="1"/>
  <c r="D1560" i="19"/>
  <c r="D7702" i="19"/>
  <c r="D7710" i="19" s="1"/>
  <c r="C1475" i="19"/>
  <c r="C37" i="19" s="1"/>
  <c r="M37" i="19" s="1"/>
  <c r="D1475" i="19"/>
  <c r="D37" i="19" s="1"/>
  <c r="H232" i="19"/>
  <c r="H235" i="19" s="1"/>
  <c r="C1524" i="19"/>
  <c r="AM1718" i="19"/>
  <c r="L1509" i="19"/>
  <c r="L4529" i="19" s="1"/>
  <c r="B8286" i="19"/>
  <c r="B8294" i="19" s="1"/>
  <c r="D277" i="19"/>
  <c r="L6180" i="19"/>
  <c r="F6789" i="19"/>
  <c r="D7774" i="19"/>
  <c r="D7782" i="19" s="1"/>
  <c r="D1699" i="19"/>
  <c r="D2056" i="19"/>
  <c r="B1524" i="19"/>
  <c r="F713" i="19"/>
  <c r="E8294" i="19"/>
  <c r="C8294" i="19"/>
  <c r="H8294" i="19"/>
  <c r="F996" i="19"/>
  <c r="D705" i="19"/>
  <c r="D713" i="19" s="1"/>
  <c r="D8280" i="19"/>
  <c r="D706" i="19" s="1"/>
  <c r="F705" i="19"/>
  <c r="H713" i="19" s="1"/>
  <c r="F8280" i="19"/>
  <c r="B705" i="19"/>
  <c r="L705" i="19"/>
  <c r="B8280" i="19"/>
  <c r="D8294" i="19"/>
  <c r="F8294" i="19"/>
  <c r="L8346" i="19"/>
  <c r="H2923" i="19"/>
  <c r="F3935" i="19"/>
  <c r="L3451" i="19"/>
  <c r="L8340" i="19"/>
  <c r="E705" i="19"/>
  <c r="C713" i="19" s="1"/>
  <c r="E8280" i="19"/>
  <c r="E706" i="19" s="1"/>
  <c r="C714" i="19" s="1"/>
  <c r="C705" i="19"/>
  <c r="E713" i="19" s="1"/>
  <c r="C8280" i="19"/>
  <c r="C706" i="19" s="1"/>
  <c r="H3935" i="19"/>
  <c r="L3940" i="19"/>
  <c r="K4655" i="19"/>
  <c r="I4663" i="19" s="1"/>
  <c r="K3134" i="19"/>
  <c r="F1723" i="19"/>
  <c r="F43" i="19" s="1"/>
  <c r="L4544" i="19"/>
  <c r="E498" i="19"/>
  <c r="C1349" i="19"/>
  <c r="H7464" i="19"/>
  <c r="H4934" i="19"/>
  <c r="L2500" i="19"/>
  <c r="L2875" i="19"/>
  <c r="L2426" i="19"/>
  <c r="D2568" i="19"/>
  <c r="D4042" i="19"/>
  <c r="D4050" i="19" s="1"/>
  <c r="B7809" i="19"/>
  <c r="B2312" i="19"/>
  <c r="D3993" i="19"/>
  <c r="D4001" i="19" s="1"/>
  <c r="D1993" i="19"/>
  <c r="D51" i="19" s="1"/>
  <c r="D1341" i="19"/>
  <c r="D1349" i="19" s="1"/>
  <c r="D1852" i="19"/>
  <c r="D49" i="19" s="1"/>
  <c r="D6180" i="19"/>
  <c r="D6188" i="19" s="1"/>
  <c r="D1629" i="19"/>
  <c r="D2442" i="19"/>
  <c r="D1373" i="19"/>
  <c r="F1560" i="19"/>
  <c r="B1341" i="19"/>
  <c r="B1349" i="19" s="1"/>
  <c r="L1849" i="19"/>
  <c r="L1341" i="19" s="1"/>
  <c r="L2041" i="19"/>
  <c r="L4564" i="19" s="1"/>
  <c r="F3958" i="19"/>
  <c r="H3966" i="19" s="1"/>
  <c r="F1487" i="19"/>
  <c r="L4456" i="19"/>
  <c r="C452" i="19"/>
  <c r="E460" i="19" s="1"/>
  <c r="H452" i="19"/>
  <c r="L3900" i="19"/>
  <c r="L5905" i="19" s="1"/>
  <c r="C416" i="19"/>
  <c r="D4842" i="19"/>
  <c r="F1337" i="19"/>
  <c r="F35" i="19" s="1"/>
  <c r="F499" i="19"/>
  <c r="C498" i="19"/>
  <c r="B2443" i="19"/>
  <c r="B1386" i="19"/>
  <c r="C2442" i="19"/>
  <c r="E2450" i="19" s="1"/>
  <c r="C1373" i="19"/>
  <c r="B1373" i="19"/>
  <c r="B2442" i="19"/>
  <c r="B2450" i="19" s="1"/>
  <c r="C1350" i="19"/>
  <c r="C228" i="19"/>
  <c r="C6" i="19" s="1"/>
  <c r="D3885" i="19"/>
  <c r="D3893" i="19" s="1"/>
  <c r="C445" i="19"/>
  <c r="C567" i="19"/>
  <c r="F3361" i="19"/>
  <c r="F8471" i="19" s="1"/>
  <c r="H8479" i="19" s="1"/>
  <c r="L640" i="19"/>
  <c r="B1830" i="19"/>
  <c r="L1835" i="19"/>
  <c r="C1830" i="19"/>
  <c r="B4441" i="19"/>
  <c r="B4449" i="19" s="1"/>
  <c r="B445" i="19"/>
  <c r="F1823" i="19"/>
  <c r="F7809" i="19"/>
  <c r="H7817" i="19" s="1"/>
  <c r="F2312" i="19"/>
  <c r="C7703" i="19"/>
  <c r="E7711" i="19" s="1"/>
  <c r="C674" i="19"/>
  <c r="F4441" i="19"/>
  <c r="H4449" i="19" s="1"/>
  <c r="F445" i="19"/>
  <c r="F10" i="19" s="1"/>
  <c r="C8284" i="19"/>
  <c r="E8292" i="19" s="1"/>
  <c r="C711" i="19"/>
  <c r="F4158" i="19"/>
  <c r="F2414" i="19"/>
  <c r="E1896" i="19"/>
  <c r="C1904" i="19" s="1"/>
  <c r="E2471" i="19"/>
  <c r="D1856" i="19"/>
  <c r="D1864" i="19" s="1"/>
  <c r="D1337" i="19"/>
  <c r="D35" i="19" s="1"/>
  <c r="E5138" i="19"/>
  <c r="C5146" i="19" s="1"/>
  <c r="E1548" i="19"/>
  <c r="E39" i="19" s="1"/>
  <c r="B1856" i="19"/>
  <c r="B1864" i="19" s="1"/>
  <c r="B1337" i="19"/>
  <c r="B35" i="19" s="1"/>
  <c r="E1560" i="19"/>
  <c r="F3727" i="19"/>
  <c r="E2568" i="19"/>
  <c r="E4042" i="19"/>
  <c r="C4050" i="19" s="1"/>
  <c r="H347" i="19"/>
  <c r="C8513" i="19"/>
  <c r="H2874" i="19"/>
  <c r="F2882" i="19" s="1"/>
  <c r="H445" i="19"/>
  <c r="H10" i="19" s="1"/>
  <c r="H7473" i="19"/>
  <c r="F2005" i="19"/>
  <c r="F1993" i="19"/>
  <c r="F51" i="19" s="1"/>
  <c r="F3993" i="19"/>
  <c r="H4001" i="19" s="1"/>
  <c r="E2580" i="19"/>
  <c r="H340" i="19"/>
  <c r="H8" i="19" s="1"/>
  <c r="C2876" i="19"/>
  <c r="E2884" i="19" s="1"/>
  <c r="D2875" i="19"/>
  <c r="D2883" i="19" s="1"/>
  <c r="E5065" i="19"/>
  <c r="C5073" i="19" s="1"/>
  <c r="D8060" i="19"/>
  <c r="D5531" i="19"/>
  <c r="D5539" i="19" s="1"/>
  <c r="D8074" i="19"/>
  <c r="I272" i="19"/>
  <c r="K280" i="19" s="1"/>
  <c r="F1976" i="19"/>
  <c r="K7151" i="19"/>
  <c r="E4441" i="19"/>
  <c r="C4449" i="19" s="1"/>
  <c r="K3067" i="19"/>
  <c r="K3566" i="19"/>
  <c r="I3574" i="19" s="1"/>
  <c r="H2711" i="19"/>
  <c r="K3311" i="19"/>
  <c r="E4444" i="19"/>
  <c r="F3885" i="19"/>
  <c r="H3893" i="19" s="1"/>
  <c r="F278" i="19"/>
  <c r="H7666" i="19"/>
  <c r="B8756" i="19"/>
  <c r="L7684" i="19"/>
  <c r="B2051" i="19"/>
  <c r="K2612" i="19"/>
  <c r="I2620" i="19" s="1"/>
  <c r="K4631" i="19"/>
  <c r="L7982" i="19"/>
  <c r="L4977" i="19" s="1"/>
  <c r="D6885" i="19"/>
  <c r="K5030" i="19"/>
  <c r="K8579" i="19"/>
  <c r="I8587" i="19" s="1"/>
  <c r="F2251" i="19"/>
  <c r="F6816" i="19"/>
  <c r="H6824" i="19" s="1"/>
  <c r="E228" i="19"/>
  <c r="F5574" i="19"/>
  <c r="K392" i="19"/>
  <c r="L389" i="19"/>
  <c r="AM6415" i="19"/>
  <c r="L6420" i="19" s="1"/>
  <c r="K2374" i="19"/>
  <c r="E2874" i="19"/>
  <c r="C2882" i="19" s="1"/>
  <c r="C4441" i="19"/>
  <c r="E4449" i="19" s="1"/>
  <c r="C5531" i="19"/>
  <c r="E5539" i="19" s="1"/>
  <c r="C8074" i="19"/>
  <c r="H6086" i="19"/>
  <c r="B562" i="19"/>
  <c r="AZ220" i="19" s="1"/>
  <c r="E5531" i="19"/>
  <c r="C5539" i="19" s="1"/>
  <c r="E8074" i="19"/>
  <c r="E8060" i="19"/>
  <c r="H5532" i="19"/>
  <c r="F8756" i="19"/>
  <c r="F7666" i="19"/>
  <c r="F7680" i="19"/>
  <c r="L7348" i="19"/>
  <c r="C2776" i="19"/>
  <c r="E2784" i="19" s="1"/>
  <c r="K2551" i="19"/>
  <c r="I8000" i="19"/>
  <c r="K4722" i="19"/>
  <c r="I4730" i="19" s="1"/>
  <c r="K4158" i="19"/>
  <c r="D7432" i="19"/>
  <c r="D7440" i="19" s="1"/>
  <c r="K8000" i="19"/>
  <c r="H2875" i="19"/>
  <c r="F2883" i="19" s="1"/>
  <c r="H2414" i="19"/>
  <c r="H4441" i="19"/>
  <c r="F4449" i="19" s="1"/>
  <c r="AM1332" i="19"/>
  <c r="H7007" i="19"/>
  <c r="C3303" i="19"/>
  <c r="E3311" i="19" s="1"/>
  <c r="L7380" i="19"/>
  <c r="L7297" i="19"/>
  <c r="H7298" i="19"/>
  <c r="L7316" i="19"/>
  <c r="B2275" i="19"/>
  <c r="B2283" i="19" s="1"/>
  <c r="F7298" i="19"/>
  <c r="B7607" i="19"/>
  <c r="H7105" i="19"/>
  <c r="L7123" i="19"/>
  <c r="F7105" i="19"/>
  <c r="B7119" i="19"/>
  <c r="C8142" i="19"/>
  <c r="F8469" i="19"/>
  <c r="H8477" i="19" s="1"/>
  <c r="L1462" i="19"/>
  <c r="C3470" i="19"/>
  <c r="E3478" i="19" s="1"/>
  <c r="F7140" i="19"/>
  <c r="H7148" i="19" s="1"/>
  <c r="F8174" i="19"/>
  <c r="F8186" i="19"/>
  <c r="H5140" i="19"/>
  <c r="F5148" i="19" s="1"/>
  <c r="H1562" i="19"/>
  <c r="H4118" i="19"/>
  <c r="H3606" i="19"/>
  <c r="H3607" i="19" s="1"/>
  <c r="K6182" i="19"/>
  <c r="I6190" i="19" s="1"/>
  <c r="K1631" i="19"/>
  <c r="L1603" i="19"/>
  <c r="I2251" i="19"/>
  <c r="I2518" i="19"/>
  <c r="L3315" i="19"/>
  <c r="B7368" i="19"/>
  <c r="L7381" i="19" s="1"/>
  <c r="H3297" i="19"/>
  <c r="K1599" i="19"/>
  <c r="AM440" i="19"/>
  <c r="L442" i="19"/>
  <c r="E3885" i="19"/>
  <c r="C3893" i="19" s="1"/>
  <c r="H3885" i="19"/>
  <c r="F3893" i="19" s="1"/>
  <c r="C3885" i="19"/>
  <c r="E3893" i="19" s="1"/>
  <c r="C421" i="19"/>
  <c r="H1444" i="19"/>
  <c r="H3470" i="19"/>
  <c r="B2007" i="19"/>
  <c r="L3989" i="19"/>
  <c r="L4008" i="19"/>
  <c r="B2000" i="19"/>
  <c r="H3990" i="19"/>
  <c r="H7919" i="19"/>
  <c r="H3830" i="19"/>
  <c r="H3831" i="19" s="1"/>
  <c r="H3816" i="19"/>
  <c r="K3279" i="19"/>
  <c r="K6880" i="19"/>
  <c r="I6888" i="19" s="1"/>
  <c r="H4690" i="19"/>
  <c r="H3624" i="19"/>
  <c r="F7368" i="19"/>
  <c r="F3297" i="19"/>
  <c r="F3311" i="19"/>
  <c r="F5140" i="19"/>
  <c r="H5148" i="19" s="1"/>
  <c r="F1562" i="19"/>
  <c r="H6790" i="19"/>
  <c r="L406" i="19"/>
  <c r="B3885" i="19"/>
  <c r="C2874" i="19"/>
  <c r="E2882" i="19" s="1"/>
  <c r="E3405" i="19"/>
  <c r="C3413" i="19" s="1"/>
  <c r="E392" i="19"/>
  <c r="L5288" i="19"/>
  <c r="L5296" i="19" s="1"/>
  <c r="L3670" i="19"/>
  <c r="H8179" i="19"/>
  <c r="F8187" i="19" s="1"/>
  <c r="H7136" i="19"/>
  <c r="H156" i="19" s="1"/>
  <c r="H7149" i="19"/>
  <c r="C8179" i="19"/>
  <c r="E8187" i="19" s="1"/>
  <c r="C7136" i="19"/>
  <c r="C156" i="19" s="1"/>
  <c r="H7141" i="19"/>
  <c r="F7149" i="19" s="1"/>
  <c r="H8187" i="19"/>
  <c r="H8174" i="19"/>
  <c r="H183" i="19" s="1"/>
  <c r="C7141" i="19"/>
  <c r="E7149" i="19" s="1"/>
  <c r="C8174" i="19"/>
  <c r="C183" i="19" s="1"/>
  <c r="F596" i="19"/>
  <c r="F14" i="19" s="1"/>
  <c r="F6711" i="19"/>
  <c r="H6719" i="19" s="1"/>
  <c r="L552" i="19"/>
  <c r="AM550" i="19"/>
  <c r="E3763" i="19"/>
  <c r="I1563" i="19"/>
  <c r="K1563" i="19"/>
  <c r="K5141" i="19"/>
  <c r="I5149" i="19" s="1"/>
  <c r="H7208" i="19"/>
  <c r="H629" i="19"/>
  <c r="I1937" i="19"/>
  <c r="D1976" i="19"/>
  <c r="E8179" i="19"/>
  <c r="C8187" i="19" s="1"/>
  <c r="E7136" i="19"/>
  <c r="E7141" i="19"/>
  <c r="C7149" i="19" s="1"/>
  <c r="E8174" i="19"/>
  <c r="B3787" i="19"/>
  <c r="B3795" i="19" s="1"/>
  <c r="B6917" i="19"/>
  <c r="B6905" i="19"/>
  <c r="H6782" i="19"/>
  <c r="F6790" i="19" s="1"/>
  <c r="H1665" i="19"/>
  <c r="D4530" i="19"/>
  <c r="D4538" i="19" s="1"/>
  <c r="D1525" i="19"/>
  <c r="D6711" i="19"/>
  <c r="D6719" i="19" s="1"/>
  <c r="D596" i="19"/>
  <c r="D14" i="19" s="1"/>
  <c r="E6089" i="19"/>
  <c r="C6097" i="19" s="1"/>
  <c r="E555" i="19"/>
  <c r="E13" i="19" s="1"/>
  <c r="H1782" i="19"/>
  <c r="I2352" i="19"/>
  <c r="L2287" i="19"/>
  <c r="B7304" i="19"/>
  <c r="H2269" i="19"/>
  <c r="L2268" i="19"/>
  <c r="L57" i="19" s="1"/>
  <c r="K2118" i="19"/>
  <c r="K1937" i="19"/>
  <c r="E3853" i="19"/>
  <c r="E8501" i="19"/>
  <c r="E3856" i="19" s="1"/>
  <c r="D7140" i="19"/>
  <c r="D7148" i="19" s="1"/>
  <c r="D8186" i="19"/>
  <c r="D8174" i="19"/>
  <c r="D183" i="19" s="1"/>
  <c r="AM8201" i="19"/>
  <c r="D7637" i="19"/>
  <c r="D7645" i="19" s="1"/>
  <c r="D8218" i="19"/>
  <c r="D8206" i="19"/>
  <c r="D184" i="19" s="1"/>
  <c r="L7101" i="19"/>
  <c r="AM7099" i="19"/>
  <c r="L7104" i="19" s="1"/>
  <c r="L155" i="19" s="1"/>
  <c r="F3787" i="19"/>
  <c r="H3795" i="19" s="1"/>
  <c r="F6905" i="19"/>
  <c r="F6917" i="19"/>
  <c r="L6593" i="19"/>
  <c r="AM6591" i="19"/>
  <c r="L6596" i="19" s="1"/>
  <c r="D7571" i="19"/>
  <c r="D7579" i="19" s="1"/>
  <c r="D6596" i="19"/>
  <c r="D141" i="19" s="1"/>
  <c r="AM6336" i="19"/>
  <c r="L6341" i="19" s="1"/>
  <c r="L3726" i="19" s="1"/>
  <c r="L6338" i="19"/>
  <c r="D232" i="19"/>
  <c r="D1266" i="19"/>
  <c r="D33" i="19" s="1"/>
  <c r="F1563" i="19"/>
  <c r="D6608" i="19"/>
  <c r="E8796" i="19"/>
  <c r="D4628" i="19"/>
  <c r="L2805" i="19"/>
  <c r="C1270" i="19"/>
  <c r="E1278" i="19" s="1"/>
  <c r="F228" i="19"/>
  <c r="B265" i="19"/>
  <c r="I277" i="19"/>
  <c r="F486" i="19"/>
  <c r="F11" i="19" s="1"/>
  <c r="B320" i="19"/>
  <c r="L5313" i="19"/>
  <c r="F3154" i="19"/>
  <c r="H3853" i="19"/>
  <c r="F3861" i="19" s="1"/>
  <c r="H8501" i="19"/>
  <c r="H8513" i="19"/>
  <c r="C3853" i="19"/>
  <c r="C8501" i="19"/>
  <c r="B7140" i="19"/>
  <c r="B7148" i="19" s="1"/>
  <c r="B8174" i="19"/>
  <c r="B183" i="19" s="1"/>
  <c r="L8171" i="19"/>
  <c r="F7637" i="19"/>
  <c r="H7645" i="19" s="1"/>
  <c r="F8218" i="19"/>
  <c r="F8206" i="19"/>
  <c r="F184" i="19" s="1"/>
  <c r="B8206" i="19"/>
  <c r="B184" i="19" s="1"/>
  <c r="AM6900" i="19"/>
  <c r="D3787" i="19"/>
  <c r="D3795" i="19" s="1"/>
  <c r="D6905" i="19"/>
  <c r="D6917" i="19"/>
  <c r="F7571" i="19"/>
  <c r="H7579" i="19" s="1"/>
  <c r="F6596" i="19"/>
  <c r="B7571" i="19"/>
  <c r="B6608" i="19"/>
  <c r="AM6170" i="19"/>
  <c r="D445" i="19"/>
  <c r="D10" i="19" s="1"/>
  <c r="D4441" i="19"/>
  <c r="D4449" i="19" s="1"/>
  <c r="L2572" i="19"/>
  <c r="D8546" i="19"/>
  <c r="F1444" i="19"/>
  <c r="F3470" i="19"/>
  <c r="F1458" i="19"/>
  <c r="D3470" i="19"/>
  <c r="D3478" i="19" s="1"/>
  <c r="F1585" i="19"/>
  <c r="H498" i="19"/>
  <c r="B2948" i="19"/>
  <c r="B2956" i="19" s="1"/>
  <c r="L2948" i="19"/>
  <c r="D2876" i="19"/>
  <c r="D2884" i="19" s="1"/>
  <c r="D354" i="19"/>
  <c r="B1420" i="19"/>
  <c r="D8067" i="19"/>
  <c r="D8731" i="19"/>
  <c r="D7175" i="19"/>
  <c r="D7183" i="19" s="1"/>
  <c r="H6678" i="19"/>
  <c r="F6686" i="19" s="1"/>
  <c r="H8693" i="19"/>
  <c r="AM8676" i="19"/>
  <c r="E7172" i="19"/>
  <c r="E8716" i="19"/>
  <c r="L8142" i="19"/>
  <c r="I2194" i="19"/>
  <c r="F7743" i="19"/>
  <c r="H7750" i="19"/>
  <c r="H7751" i="19" s="1"/>
  <c r="L7755" i="19"/>
  <c r="C7750" i="19"/>
  <c r="L7756" i="19" s="1"/>
  <c r="H7743" i="19"/>
  <c r="F7750" i="19"/>
  <c r="F7751" i="19" s="1"/>
  <c r="B7749" i="19"/>
  <c r="F7247" i="19"/>
  <c r="F7233" i="19"/>
  <c r="D7247" i="19"/>
  <c r="D7233" i="19"/>
  <c r="B7247" i="19"/>
  <c r="B7233" i="19"/>
  <c r="H7247" i="19"/>
  <c r="H7233" i="19"/>
  <c r="E7247" i="19"/>
  <c r="E7233" i="19"/>
  <c r="C7247" i="19"/>
  <c r="C7233" i="19"/>
  <c r="C160" i="19" s="1"/>
  <c r="H2610" i="19"/>
  <c r="F2618" i="19" s="1"/>
  <c r="H4629" i="19"/>
  <c r="H4616" i="19"/>
  <c r="H2612" i="19" s="1"/>
  <c r="F2620" i="19" s="1"/>
  <c r="H3565" i="19"/>
  <c r="F3573" i="19" s="1"/>
  <c r="H3052" i="19"/>
  <c r="H3566" i="19" s="1"/>
  <c r="C3565" i="19"/>
  <c r="E3573" i="19" s="1"/>
  <c r="C3052" i="19"/>
  <c r="L3071" i="19" s="1"/>
  <c r="H1596" i="19"/>
  <c r="F7265" i="19"/>
  <c r="D1596" i="19"/>
  <c r="D7265" i="19"/>
  <c r="L7262" i="19"/>
  <c r="L1727" i="19" s="1"/>
  <c r="B1596" i="19"/>
  <c r="L1596" i="19" s="1"/>
  <c r="B7265" i="19"/>
  <c r="H1588" i="19"/>
  <c r="F1596" i="19" s="1"/>
  <c r="H7265" i="19"/>
  <c r="H161" i="19" s="1"/>
  <c r="E7265" i="19"/>
  <c r="C7265" i="19"/>
  <c r="L3151" i="19"/>
  <c r="L5247" i="19" s="1"/>
  <c r="B5247" i="19"/>
  <c r="B5255" i="19" s="1"/>
  <c r="E3565" i="19"/>
  <c r="C3573" i="19" s="1"/>
  <c r="E3052" i="19"/>
  <c r="E3066" i="19"/>
  <c r="F8627" i="19"/>
  <c r="K8144" i="19"/>
  <c r="H3374" i="19"/>
  <c r="H8469" i="19"/>
  <c r="F8477" i="19" s="1"/>
  <c r="H3361" i="19"/>
  <c r="H3362" i="19" s="1"/>
  <c r="K1377" i="19"/>
  <c r="K2450" i="19"/>
  <c r="K3766" i="19"/>
  <c r="K7400" i="19"/>
  <c r="I7408" i="19" s="1"/>
  <c r="D7368" i="19"/>
  <c r="D7376" i="19" s="1"/>
  <c r="B2251" i="19"/>
  <c r="F2237" i="19"/>
  <c r="L2236" i="19"/>
  <c r="L56" i="19" s="1"/>
  <c r="B6816" i="19"/>
  <c r="F452" i="19"/>
  <c r="F4438" i="19"/>
  <c r="F6912" i="19"/>
  <c r="F3798" i="19"/>
  <c r="F3784" i="19"/>
  <c r="H3784" i="19"/>
  <c r="B6912" i="19"/>
  <c r="L3802" i="19"/>
  <c r="K3606" i="19"/>
  <c r="K4118" i="19"/>
  <c r="I4126" i="19" s="1"/>
  <c r="D5223" i="19"/>
  <c r="K5225" i="19"/>
  <c r="K2645" i="19"/>
  <c r="I2653" i="19" s="1"/>
  <c r="F2051" i="19"/>
  <c r="K7884" i="19"/>
  <c r="I7892" i="19" s="1"/>
  <c r="K3343" i="19"/>
  <c r="K6816" i="19"/>
  <c r="I6824" i="19" s="1"/>
  <c r="K2251" i="19"/>
  <c r="C3662" i="19"/>
  <c r="E3670" i="19" s="1"/>
  <c r="L5300" i="19"/>
  <c r="H2543" i="19"/>
  <c r="H3528" i="19"/>
  <c r="I8471" i="19"/>
  <c r="K8479" i="19" s="1"/>
  <c r="I3376" i="19"/>
  <c r="D3573" i="19"/>
  <c r="E240" i="19"/>
  <c r="D228" i="19"/>
  <c r="H7574" i="19"/>
  <c r="H6597" i="19"/>
  <c r="E2741" i="19"/>
  <c r="E6841" i="19"/>
  <c r="F2243" i="19"/>
  <c r="H8374" i="19" s="1"/>
  <c r="F6810" i="19"/>
  <c r="B7574" i="19"/>
  <c r="L6615" i="19"/>
  <c r="F1270" i="19"/>
  <c r="H1278" i="19" s="1"/>
  <c r="H3573" i="19"/>
  <c r="E1270" i="19"/>
  <c r="C1278" i="19" s="1"/>
  <c r="H265" i="19"/>
  <c r="H7" i="19" s="1"/>
  <c r="D241" i="19"/>
  <c r="B713" i="19"/>
  <c r="F699" i="19"/>
  <c r="B3573" i="19"/>
  <c r="B2349" i="19"/>
  <c r="B5422" i="19"/>
  <c r="B5430" i="19" s="1"/>
  <c r="B6487" i="19"/>
  <c r="B138" i="19" s="1"/>
  <c r="K2620" i="19"/>
  <c r="K4623" i="19"/>
  <c r="I4631" i="19" s="1"/>
  <c r="K2352" i="19"/>
  <c r="C7376" i="19"/>
  <c r="I6848" i="19"/>
  <c r="K6856" i="19" s="1"/>
  <c r="I2752" i="19"/>
  <c r="B4045" i="19"/>
  <c r="B4053" i="19" s="1"/>
  <c r="F7076" i="19"/>
  <c r="H7084" i="19" s="1"/>
  <c r="F6563" i="19"/>
  <c r="I2405" i="19"/>
  <c r="I2373" i="19"/>
  <c r="B3502" i="19"/>
  <c r="L1961" i="19"/>
  <c r="F1962" i="19"/>
  <c r="B1976" i="19"/>
  <c r="L1980" i="19"/>
  <c r="E8508" i="19"/>
  <c r="F7304" i="19"/>
  <c r="F2283" i="19"/>
  <c r="F2269" i="19"/>
  <c r="I3502" i="19"/>
  <c r="K3510" i="19" s="1"/>
  <c r="I1976" i="19"/>
  <c r="L3856" i="19"/>
  <c r="C6679" i="19"/>
  <c r="E6687" i="19" s="1"/>
  <c r="C8694" i="19"/>
  <c r="D5564" i="19"/>
  <c r="D5572" i="19" s="1"/>
  <c r="D8625" i="19"/>
  <c r="E5020" i="19"/>
  <c r="C5028" i="19" s="1"/>
  <c r="E8572" i="19"/>
  <c r="E8585" i="19"/>
  <c r="F3231" i="19"/>
  <c r="H3239" i="19" s="1"/>
  <c r="F6299" i="19"/>
  <c r="D1480" i="19"/>
  <c r="D1488" i="19" s="1"/>
  <c r="D3967" i="19"/>
  <c r="D3954" i="19"/>
  <c r="D77" i="19" s="1"/>
  <c r="B1656" i="19"/>
  <c r="B6789" i="19"/>
  <c r="B6777" i="19"/>
  <c r="B147" i="19" s="1"/>
  <c r="E2875" i="19"/>
  <c r="C2883" i="19" s="1"/>
  <c r="E353" i="19"/>
  <c r="B2405" i="19"/>
  <c r="B2373" i="19"/>
  <c r="F2405" i="19"/>
  <c r="F2373" i="19"/>
  <c r="C2405" i="19"/>
  <c r="C2373" i="19"/>
  <c r="E2405" i="19"/>
  <c r="E2373" i="19"/>
  <c r="D2405" i="19"/>
  <c r="D2373" i="19"/>
  <c r="AM2401" i="19"/>
  <c r="AM2369" i="19"/>
  <c r="H1377" i="19"/>
  <c r="F1385" i="19" s="1"/>
  <c r="H2450" i="19"/>
  <c r="L7091" i="19"/>
  <c r="C6570" i="19"/>
  <c r="E6578" i="19" s="1"/>
  <c r="K714" i="19"/>
  <c r="L2874" i="19"/>
  <c r="AM8711" i="19"/>
  <c r="L8716" i="19" s="1"/>
  <c r="L8713" i="19"/>
  <c r="F6679" i="19"/>
  <c r="H6687" i="19" s="1"/>
  <c r="F8694" i="19"/>
  <c r="B5564" i="19"/>
  <c r="B5572" i="19" s="1"/>
  <c r="B8625" i="19"/>
  <c r="L8625" i="19" s="1"/>
  <c r="E4403" i="19"/>
  <c r="E8545" i="19"/>
  <c r="E2708" i="19"/>
  <c r="C2716" i="19" s="1"/>
  <c r="E6280" i="19"/>
  <c r="E6267" i="19"/>
  <c r="I1377" i="19"/>
  <c r="I2438" i="19"/>
  <c r="I2450" i="19"/>
  <c r="H1773" i="19"/>
  <c r="F1781" i="19" s="1"/>
  <c r="H278" i="19"/>
  <c r="B1377" i="19"/>
  <c r="B2438" i="19"/>
  <c r="L1377" i="19"/>
  <c r="F1377" i="19"/>
  <c r="F2450" i="19"/>
  <c r="F2438" i="19"/>
  <c r="AM1543" i="19"/>
  <c r="E1377" i="19"/>
  <c r="D1377" i="19"/>
  <c r="D2450" i="19"/>
  <c r="D2438" i="19"/>
  <c r="H2405" i="19"/>
  <c r="H2373" i="19"/>
  <c r="H8695" i="19"/>
  <c r="I2478" i="19"/>
  <c r="K2486" i="19" s="1"/>
  <c r="I1905" i="19"/>
  <c r="C8067" i="19"/>
  <c r="I4444" i="19"/>
  <c r="K4452" i="19" s="1"/>
  <c r="I460" i="19"/>
  <c r="H392" i="19"/>
  <c r="H3405" i="19"/>
  <c r="F3413" i="19" s="1"/>
  <c r="C392" i="19"/>
  <c r="C3405" i="19"/>
  <c r="E3413" i="19" s="1"/>
  <c r="E1385" i="19"/>
  <c r="E2442" i="19"/>
  <c r="C2450" i="19" s="1"/>
  <c r="E1373" i="19"/>
  <c r="L4986" i="19"/>
  <c r="C559" i="19"/>
  <c r="E567" i="19" s="1"/>
  <c r="C6085" i="19"/>
  <c r="C131" i="19" s="1"/>
  <c r="M131" i="19" s="1"/>
  <c r="F3755" i="19"/>
  <c r="H3763" i="19" s="1"/>
  <c r="F7393" i="19"/>
  <c r="F7405" i="19"/>
  <c r="C6781" i="19"/>
  <c r="E6789" i="19" s="1"/>
  <c r="C1652" i="19"/>
  <c r="B1773" i="19"/>
  <c r="B1781" i="19" s="1"/>
  <c r="L263" i="19"/>
  <c r="L1773" i="19" s="1"/>
  <c r="B8242" i="19"/>
  <c r="B8250" i="19" s="1"/>
  <c r="L8780" i="19"/>
  <c r="L8242" i="19" s="1"/>
  <c r="C1664" i="19"/>
  <c r="C1620" i="19"/>
  <c r="C6175" i="19"/>
  <c r="C133" i="19" s="1"/>
  <c r="M133" i="19" s="1"/>
  <c r="E6781" i="19"/>
  <c r="C6789" i="19" s="1"/>
  <c r="E1652" i="19"/>
  <c r="E42" i="19" s="1"/>
  <c r="F8242" i="19"/>
  <c r="H8250" i="19" s="1"/>
  <c r="F8795" i="19"/>
  <c r="H703" i="19"/>
  <c r="F711" i="19" s="1"/>
  <c r="H8280" i="19"/>
  <c r="H706" i="19" s="1"/>
  <c r="H8292" i="19"/>
  <c r="L3598" i="19"/>
  <c r="L3606" i="19" s="1"/>
  <c r="L4126" i="19"/>
  <c r="F4144" i="19"/>
  <c r="B4722" i="19"/>
  <c r="B668" i="19"/>
  <c r="BC220" i="19" s="1"/>
  <c r="F7699" i="19"/>
  <c r="H7699" i="19"/>
  <c r="I2718" i="19"/>
  <c r="B6680" i="19"/>
  <c r="B6688" i="19" s="1"/>
  <c r="L6680" i="19"/>
  <c r="C2805" i="19"/>
  <c r="H4831" i="19"/>
  <c r="F4839" i="19" s="1"/>
  <c r="H6432" i="19"/>
  <c r="H6420" i="19"/>
  <c r="D5354" i="19"/>
  <c r="D5362" i="19" s="1"/>
  <c r="D4759" i="19"/>
  <c r="H6941" i="19"/>
  <c r="F6949" i="19" s="1"/>
  <c r="H4308" i="19"/>
  <c r="H4296" i="19"/>
  <c r="H84" i="19" s="1"/>
  <c r="L8235" i="19"/>
  <c r="L8787" i="19" s="1"/>
  <c r="B8787" i="19"/>
  <c r="D7076" i="19"/>
  <c r="D7084" i="19" s="1"/>
  <c r="D6563" i="19"/>
  <c r="D140" i="19" s="1"/>
  <c r="D6575" i="19"/>
  <c r="F674" i="19"/>
  <c r="AM4520" i="19"/>
  <c r="L4525" i="19" s="1"/>
  <c r="D4629" i="19"/>
  <c r="L5507" i="19"/>
  <c r="C7500" i="19"/>
  <c r="L647" i="19"/>
  <c r="BB204" i="19" s="1"/>
  <c r="C7208" i="19"/>
  <c r="E7216" i="19" s="1"/>
  <c r="F378" i="19"/>
  <c r="F3405" i="19"/>
  <c r="F392" i="19"/>
  <c r="H1519" i="19"/>
  <c r="H4526" i="19"/>
  <c r="L308" i="19"/>
  <c r="D6679" i="19"/>
  <c r="D6687" i="19" s="1"/>
  <c r="D8681" i="19"/>
  <c r="D6681" i="19" s="1"/>
  <c r="D6689" i="19" s="1"/>
  <c r="B8539" i="19"/>
  <c r="B8547" i="19" s="1"/>
  <c r="B4399" i="19"/>
  <c r="B4413" i="19"/>
  <c r="D8250" i="19"/>
  <c r="D8238" i="19"/>
  <c r="D8790" i="19" s="1"/>
  <c r="D8798" i="19" s="1"/>
  <c r="D8787" i="19"/>
  <c r="D8795" i="19" s="1"/>
  <c r="H2805" i="19"/>
  <c r="F2813" i="19" s="1"/>
  <c r="H7855" i="19"/>
  <c r="H7843" i="19"/>
  <c r="H7844" i="19" s="1"/>
  <c r="E600" i="19"/>
  <c r="C608" i="19" s="1"/>
  <c r="E6707" i="19"/>
  <c r="E6719" i="19"/>
  <c r="B6575" i="19"/>
  <c r="B7076" i="19"/>
  <c r="B6563" i="19"/>
  <c r="L6560" i="19"/>
  <c r="L7076" i="19" s="1"/>
  <c r="AM7388" i="19"/>
  <c r="L7393" i="19" s="1"/>
  <c r="L3758" i="19" s="1"/>
  <c r="L7390" i="19"/>
  <c r="L3755" i="19" s="1"/>
  <c r="H1337" i="19"/>
  <c r="H35" i="19" s="1"/>
  <c r="H1350" i="19"/>
  <c r="H1857" i="19"/>
  <c r="B7703" i="19"/>
  <c r="B674" i="19"/>
  <c r="L659" i="19"/>
  <c r="L7703" i="19" s="1"/>
  <c r="F661" i="19"/>
  <c r="F16" i="19" s="1"/>
  <c r="B3410" i="19"/>
  <c r="L3410" i="19" s="1"/>
  <c r="B3405" i="19"/>
  <c r="L396" i="19"/>
  <c r="B392" i="19"/>
  <c r="H378" i="19"/>
  <c r="L2776" i="19"/>
  <c r="L2784" i="19" s="1"/>
  <c r="F2741" i="19"/>
  <c r="H2749" i="19" s="1"/>
  <c r="F6853" i="19"/>
  <c r="F6841" i="19"/>
  <c r="H1657" i="19"/>
  <c r="F1665" i="19" s="1"/>
  <c r="H6777" i="19"/>
  <c r="H147" i="19" s="1"/>
  <c r="C1657" i="19"/>
  <c r="E1665" i="19" s="1"/>
  <c r="C6790" i="19"/>
  <c r="C6777" i="19"/>
  <c r="C147" i="19" s="1"/>
  <c r="M147" i="19" s="1"/>
  <c r="F1656" i="19"/>
  <c r="H1664" i="19" s="1"/>
  <c r="F6777" i="19"/>
  <c r="F147" i="19" s="1"/>
  <c r="C600" i="19"/>
  <c r="E608" i="19" s="1"/>
  <c r="C6719" i="19"/>
  <c r="C6707" i="19"/>
  <c r="C145" i="19" s="1"/>
  <c r="B600" i="19"/>
  <c r="B608" i="19" s="1"/>
  <c r="B6707" i="19"/>
  <c r="D8687" i="19"/>
  <c r="D8695" i="19" s="1"/>
  <c r="D6688" i="19"/>
  <c r="AM6482" i="19"/>
  <c r="L6484" i="19"/>
  <c r="L5422" i="19" s="1"/>
  <c r="L6370" i="19"/>
  <c r="AM6368" i="19"/>
  <c r="D4258" i="19"/>
  <c r="D4266" i="19" s="1"/>
  <c r="D6385" i="19"/>
  <c r="D6373" i="19"/>
  <c r="D136" i="19" s="1"/>
  <c r="D7336" i="19"/>
  <c r="D7344" i="19" s="1"/>
  <c r="D2784" i="19"/>
  <c r="AM6772" i="19"/>
  <c r="E491" i="19"/>
  <c r="C499" i="19" s="1"/>
  <c r="E5059" i="19"/>
  <c r="AM3746" i="19"/>
  <c r="L3748" i="19"/>
  <c r="D344" i="19"/>
  <c r="D352" i="19" s="1"/>
  <c r="D2870" i="19"/>
  <c r="L3025" i="19"/>
  <c r="C8508" i="19"/>
  <c r="L3868" i="19"/>
  <c r="I3798" i="19"/>
  <c r="I6912" i="19"/>
  <c r="K6920" i="19" s="1"/>
  <c r="C3734" i="19"/>
  <c r="C6348" i="19"/>
  <c r="E6356" i="19" s="1"/>
  <c r="H2784" i="19"/>
  <c r="H2785" i="19" s="1"/>
  <c r="H7336" i="19"/>
  <c r="H2770" i="19"/>
  <c r="K6092" i="19"/>
  <c r="I6100" i="19" s="1"/>
  <c r="K570" i="19"/>
  <c r="E3798" i="19"/>
  <c r="E6912" i="19"/>
  <c r="I3134" i="19"/>
  <c r="I4655" i="19"/>
  <c r="K4663" i="19" s="1"/>
  <c r="L2741" i="19"/>
  <c r="AM6836" i="19"/>
  <c r="B2741" i="19"/>
  <c r="B2749" i="19" s="1"/>
  <c r="B6841" i="19"/>
  <c r="L6860" i="19" s="1"/>
  <c r="E1657" i="19"/>
  <c r="C1665" i="19" s="1"/>
  <c r="E6777" i="19"/>
  <c r="E147" i="19" s="1"/>
  <c r="E6790" i="19"/>
  <c r="D1656" i="19"/>
  <c r="D1664" i="19" s="1"/>
  <c r="D6777" i="19"/>
  <c r="D147" i="19" s="1"/>
  <c r="L6704" i="19"/>
  <c r="L600" i="19" s="1"/>
  <c r="AM6702" i="19"/>
  <c r="F5422" i="19"/>
  <c r="H5430" i="19" s="1"/>
  <c r="F6499" i="19"/>
  <c r="F4258" i="19"/>
  <c r="H4266" i="19" s="1"/>
  <c r="F6385" i="19"/>
  <c r="F6373" i="19"/>
  <c r="F136" i="19" s="1"/>
  <c r="B4258" i="19"/>
  <c r="B6385" i="19"/>
  <c r="B6373" i="19"/>
  <c r="B136" i="19" s="1"/>
  <c r="H5418" i="19"/>
  <c r="H6492" i="19"/>
  <c r="F6500" i="19" s="1"/>
  <c r="L5012" i="19"/>
  <c r="L8576" i="19" s="1"/>
  <c r="L8584" i="19" s="1"/>
  <c r="AM5010" i="19"/>
  <c r="L5015" i="19" s="1"/>
  <c r="L8579" i="19" s="1"/>
  <c r="E6378" i="19"/>
  <c r="C6386" i="19" s="1"/>
  <c r="E4254" i="19"/>
  <c r="E83" i="19" s="1"/>
  <c r="E4267" i="19"/>
  <c r="F7397" i="19"/>
  <c r="H7405" i="19" s="1"/>
  <c r="E1412" i="19"/>
  <c r="C1420" i="19" s="1"/>
  <c r="E2956" i="19"/>
  <c r="H8508" i="19"/>
  <c r="H3850" i="19"/>
  <c r="H3864" i="19"/>
  <c r="K6848" i="19"/>
  <c r="I6856" i="19" s="1"/>
  <c r="K2752" i="19"/>
  <c r="H3534" i="19"/>
  <c r="H2537" i="19"/>
  <c r="F3026" i="19"/>
  <c r="H3034" i="19" s="1"/>
  <c r="F2583" i="19"/>
  <c r="I7777" i="19"/>
  <c r="K7785" i="19" s="1"/>
  <c r="I1702" i="19"/>
  <c r="I7705" i="19"/>
  <c r="K7713" i="19" s="1"/>
  <c r="I676" i="19"/>
  <c r="I2851" i="19"/>
  <c r="C2610" i="19"/>
  <c r="E2618" i="19" s="1"/>
  <c r="C4629" i="19"/>
  <c r="C1480" i="19"/>
  <c r="E1488" i="19" s="1"/>
  <c r="C3954" i="19"/>
  <c r="C77" i="19" s="1"/>
  <c r="M77" i="19" s="1"/>
  <c r="C3967" i="19"/>
  <c r="C7172" i="19"/>
  <c r="C8716" i="19"/>
  <c r="C8728" i="19"/>
  <c r="C1928" i="19"/>
  <c r="E1936" i="19" s="1"/>
  <c r="C2994" i="19"/>
  <c r="H1412" i="19"/>
  <c r="F1420" i="19" s="1"/>
  <c r="H2943" i="19"/>
  <c r="H2956" i="19"/>
  <c r="AM2865" i="19"/>
  <c r="F2738" i="19"/>
  <c r="F6848" i="19"/>
  <c r="F2752" i="19"/>
  <c r="K2718" i="19"/>
  <c r="K6274" i="19"/>
  <c r="I6282" i="19" s="1"/>
  <c r="C7336" i="19"/>
  <c r="E7344" i="19" s="1"/>
  <c r="L2788" i="19"/>
  <c r="I4567" i="19"/>
  <c r="K4575" i="19" s="1"/>
  <c r="I2059" i="19"/>
  <c r="K7304" i="19"/>
  <c r="I7312" i="19" s="1"/>
  <c r="K2283" i="19"/>
  <c r="E2551" i="19"/>
  <c r="K1490" i="19"/>
  <c r="I2486" i="19"/>
  <c r="F4759" i="19"/>
  <c r="F5354" i="19"/>
  <c r="H5362" i="19" s="1"/>
  <c r="L4293" i="19"/>
  <c r="AM4291" i="19"/>
  <c r="L4296" i="19" s="1"/>
  <c r="L84" i="19" s="1"/>
  <c r="H3559" i="19"/>
  <c r="H3059" i="19" s="1"/>
  <c r="F3067" i="19" s="1"/>
  <c r="H3058" i="19"/>
  <c r="F3066" i="19" s="1"/>
  <c r="C8469" i="19"/>
  <c r="E8477" i="19" s="1"/>
  <c r="C3374" i="19"/>
  <c r="C3361" i="19"/>
  <c r="C8471" i="19" s="1"/>
  <c r="E8479" i="19" s="1"/>
  <c r="H7172" i="19"/>
  <c r="F7180" i="19" s="1"/>
  <c r="H8716" i="19"/>
  <c r="L7767" i="19"/>
  <c r="AM7765" i="19"/>
  <c r="B1926" i="19"/>
  <c r="B2980" i="19"/>
  <c r="L2977" i="19"/>
  <c r="L1926" i="19" s="1"/>
  <c r="E2836" i="19"/>
  <c r="E8436" i="19"/>
  <c r="C8444" i="19" s="1"/>
  <c r="B1421" i="19"/>
  <c r="B6848" i="19"/>
  <c r="K2008" i="19"/>
  <c r="K3996" i="19"/>
  <c r="I4004" i="19" s="1"/>
  <c r="H8728" i="19"/>
  <c r="I570" i="19"/>
  <c r="D2251" i="19"/>
  <c r="K2518" i="19"/>
  <c r="H8242" i="19"/>
  <c r="F8250" i="19" s="1"/>
  <c r="H8783" i="19"/>
  <c r="H8245" i="19" s="1"/>
  <c r="F8253" i="19" s="1"/>
  <c r="H8795" i="19"/>
  <c r="C8242" i="19"/>
  <c r="E8250" i="19" s="1"/>
  <c r="C8783" i="19"/>
  <c r="C8245" i="19" s="1"/>
  <c r="E8253" i="19" s="1"/>
  <c r="C8795" i="19"/>
  <c r="E6678" i="19"/>
  <c r="C5530" i="19"/>
  <c r="E5538" i="19" s="1"/>
  <c r="C8060" i="19"/>
  <c r="C180" i="19" s="1"/>
  <c r="C8073" i="19"/>
  <c r="F1692" i="19"/>
  <c r="H1700" i="19" s="1"/>
  <c r="F7770" i="19"/>
  <c r="F175" i="19" s="1"/>
  <c r="B1692" i="19"/>
  <c r="B7770" i="19"/>
  <c r="B175" i="19" s="1"/>
  <c r="E5461" i="19"/>
  <c r="E7006" i="19"/>
  <c r="C8538" i="19"/>
  <c r="E8546" i="19" s="1"/>
  <c r="C4399" i="19"/>
  <c r="E2806" i="19"/>
  <c r="C2814" i="19" s="1"/>
  <c r="E924" i="19" s="1"/>
  <c r="E7843" i="19"/>
  <c r="E2808" i="19" s="1"/>
  <c r="C2816" i="19" s="1"/>
  <c r="E926" i="19" s="1"/>
  <c r="D5423" i="19"/>
  <c r="D5431" i="19" s="1"/>
  <c r="D6487" i="19"/>
  <c r="D3361" i="19"/>
  <c r="D8471" i="19" s="1"/>
  <c r="D8479" i="19" s="1"/>
  <c r="D8469" i="19"/>
  <c r="D8477" i="19" s="1"/>
  <c r="D3374" i="19"/>
  <c r="B7881" i="19"/>
  <c r="B7889" i="19" s="1"/>
  <c r="B3328" i="19"/>
  <c r="L3325" i="19"/>
  <c r="L7881" i="19" s="1"/>
  <c r="L1692" i="19"/>
  <c r="F3362" i="19"/>
  <c r="I501" i="19"/>
  <c r="I5066" i="19"/>
  <c r="K5074" i="19" s="1"/>
  <c r="E4690" i="19"/>
  <c r="E3638" i="19"/>
  <c r="B8471" i="19"/>
  <c r="B8479" i="19" s="1"/>
  <c r="K501" i="19"/>
  <c r="K5066" i="19"/>
  <c r="I5074" i="19" s="1"/>
  <c r="L3361" i="19"/>
  <c r="L8471" i="19" s="1"/>
  <c r="E8242" i="19"/>
  <c r="C8250" i="19" s="1"/>
  <c r="E8783" i="19"/>
  <c r="E8795" i="19"/>
  <c r="H6679" i="19"/>
  <c r="F6687" i="19" s="1"/>
  <c r="H8681" i="19"/>
  <c r="H6681" i="19" s="1"/>
  <c r="F6689" i="19" s="1"/>
  <c r="C6678" i="19"/>
  <c r="C8693" i="19"/>
  <c r="F2304" i="19"/>
  <c r="H2312" i="19" s="1"/>
  <c r="F7805" i="19"/>
  <c r="F176" i="19" s="1"/>
  <c r="D1692" i="19"/>
  <c r="D1700" i="19" s="1"/>
  <c r="D7770" i="19"/>
  <c r="D175" i="19" s="1"/>
  <c r="E665" i="19"/>
  <c r="C673" i="19" s="1"/>
  <c r="E7698" i="19"/>
  <c r="C5461" i="19"/>
  <c r="C7006" i="19"/>
  <c r="C152" i="19" s="1"/>
  <c r="M152" i="19" s="1"/>
  <c r="C7018" i="19"/>
  <c r="D4764" i="19"/>
  <c r="D4772" i="19" s="1"/>
  <c r="D5349" i="19"/>
  <c r="D109" i="19" s="1"/>
  <c r="H2841" i="19"/>
  <c r="F2849" i="19" s="1"/>
  <c r="H8432" i="19"/>
  <c r="H2843" i="19" s="1"/>
  <c r="F2851" i="19" s="1"/>
  <c r="C7010" i="19"/>
  <c r="E7018" i="19" s="1"/>
  <c r="C5457" i="19"/>
  <c r="D3328" i="19"/>
  <c r="D72" i="19" s="1"/>
  <c r="D7881" i="19"/>
  <c r="D7889" i="19" s="1"/>
  <c r="F7783" i="19"/>
  <c r="F6784" i="19"/>
  <c r="I6984" i="19"/>
  <c r="L8469" i="19"/>
  <c r="L3374" i="19"/>
  <c r="C1563" i="19"/>
  <c r="C5141" i="19"/>
  <c r="E5149" i="19" s="1"/>
  <c r="D3413" i="19"/>
  <c r="E272" i="19"/>
  <c r="H5138" i="19"/>
  <c r="F5146" i="19" s="1"/>
  <c r="H1548" i="19"/>
  <c r="H39" i="19" s="1"/>
  <c r="C3332" i="19"/>
  <c r="C7877" i="19"/>
  <c r="C177" i="19" s="1"/>
  <c r="M177" i="19" s="1"/>
  <c r="H4764" i="19"/>
  <c r="F4772" i="19" s="1"/>
  <c r="H5349" i="19"/>
  <c r="H109" i="19" s="1"/>
  <c r="C6680" i="19"/>
  <c r="E6688" i="19" s="1"/>
  <c r="C8681" i="19"/>
  <c r="C6681" i="19" s="1"/>
  <c r="E6689" i="19" s="1"/>
  <c r="F5530" i="19"/>
  <c r="H5538" i="19" s="1"/>
  <c r="F8060" i="19"/>
  <c r="F180" i="19" s="1"/>
  <c r="F8073" i="19"/>
  <c r="D600" i="19"/>
  <c r="D608" i="19" s="1"/>
  <c r="D6707" i="19"/>
  <c r="D145" i="19" s="1"/>
  <c r="C2109" i="19"/>
  <c r="E2117" i="19" s="1"/>
  <c r="C5169" i="19"/>
  <c r="L5354" i="19"/>
  <c r="AM4754" i="19"/>
  <c r="H5354" i="19"/>
  <c r="F5362" i="19" s="1"/>
  <c r="H4759" i="19"/>
  <c r="H95" i="19" s="1"/>
  <c r="F4148" i="19"/>
  <c r="H4156" i="19" s="1"/>
  <c r="F4715" i="19"/>
  <c r="F4728" i="19"/>
  <c r="E2610" i="19"/>
  <c r="C2618" i="19" s="1"/>
  <c r="E4616" i="19"/>
  <c r="E2612" i="19" s="1"/>
  <c r="F2610" i="19"/>
  <c r="H2618" i="19" s="1"/>
  <c r="F4629" i="19"/>
  <c r="F4616" i="19"/>
  <c r="D2609" i="19"/>
  <c r="D2617" i="19" s="1"/>
  <c r="D4616" i="19"/>
  <c r="D2612" i="19" s="1"/>
  <c r="D2620" i="19" s="1"/>
  <c r="L3595" i="19"/>
  <c r="L3603" i="19" s="1"/>
  <c r="L4123" i="19"/>
  <c r="E4038" i="19"/>
  <c r="E2572" i="19"/>
  <c r="L3224" i="19"/>
  <c r="L6304" i="19" s="1"/>
  <c r="AM3221" i="19"/>
  <c r="L3226" i="19" s="1"/>
  <c r="D6304" i="19"/>
  <c r="D6312" i="19" s="1"/>
  <c r="D3226" i="19"/>
  <c r="B6274" i="19"/>
  <c r="L2703" i="19"/>
  <c r="B2718" i="19"/>
  <c r="F5431" i="19"/>
  <c r="L3499" i="19"/>
  <c r="L3507" i="19" s="1"/>
  <c r="L1973" i="19"/>
  <c r="F3239" i="19"/>
  <c r="B6679" i="19"/>
  <c r="B6687" i="19" s="1"/>
  <c r="L8679" i="19"/>
  <c r="L6679" i="19" s="1"/>
  <c r="E3332" i="19"/>
  <c r="E7877" i="19"/>
  <c r="C2806" i="19"/>
  <c r="E2814" i="19" s="1"/>
  <c r="C924" i="19" s="1"/>
  <c r="C7843" i="19"/>
  <c r="C2808" i="19" s="1"/>
  <c r="H1691" i="19"/>
  <c r="F1699" i="19" s="1"/>
  <c r="H7782" i="19"/>
  <c r="H7770" i="19"/>
  <c r="H175" i="19" s="1"/>
  <c r="F600" i="19"/>
  <c r="H608" i="19" s="1"/>
  <c r="F6707" i="19"/>
  <c r="F145" i="19" s="1"/>
  <c r="C4764" i="19"/>
  <c r="E4772" i="19" s="1"/>
  <c r="C5349" i="19"/>
  <c r="C109" i="19" s="1"/>
  <c r="F4764" i="19"/>
  <c r="H4772" i="19" s="1"/>
  <c r="F5349" i="19"/>
  <c r="F109" i="19" s="1"/>
  <c r="E5354" i="19"/>
  <c r="C5362" i="19" s="1"/>
  <c r="E4759" i="19"/>
  <c r="E95" i="19" s="1"/>
  <c r="B4759" i="19"/>
  <c r="B95" i="19" s="1"/>
  <c r="B5354" i="19"/>
  <c r="B5362" i="19" s="1"/>
  <c r="AM4643" i="19"/>
  <c r="B2610" i="19"/>
  <c r="B4629" i="19"/>
  <c r="B4616" i="19"/>
  <c r="L4635" i="19" s="1"/>
  <c r="H7950" i="19"/>
  <c r="F7958" i="19" s="1"/>
  <c r="H4360" i="19"/>
  <c r="H86" i="19" s="1"/>
  <c r="H4373" i="19"/>
  <c r="H4039" i="19"/>
  <c r="L4057" i="19"/>
  <c r="B2575" i="19"/>
  <c r="C6816" i="19"/>
  <c r="E6824" i="19" s="1"/>
  <c r="C2251" i="19"/>
  <c r="L2255" i="19"/>
  <c r="AM4611" i="19"/>
  <c r="H3368" i="19"/>
  <c r="L4038" i="19"/>
  <c r="L2575" i="19" s="1"/>
  <c r="B1270" i="19"/>
  <c r="B1278" i="19" s="1"/>
  <c r="E6679" i="19"/>
  <c r="C6687" i="19" s="1"/>
  <c r="E8681" i="19"/>
  <c r="E6681" i="19" s="1"/>
  <c r="C6689" i="19" s="1"/>
  <c r="AM8528" i="19"/>
  <c r="L8530" i="19"/>
  <c r="L4403" i="19" s="1"/>
  <c r="D4403" i="19"/>
  <c r="D4411" i="19" s="1"/>
  <c r="D8545" i="19"/>
  <c r="D8533" i="19"/>
  <c r="D4406" i="19" s="1"/>
  <c r="F3268" i="19"/>
  <c r="H3276" i="19" s="1"/>
  <c r="F6873" i="19"/>
  <c r="F149" i="19" s="1"/>
  <c r="F6885" i="19"/>
  <c r="D6492" i="19"/>
  <c r="D6500" i="19" s="1"/>
  <c r="D5418" i="19"/>
  <c r="D111" i="19" s="1"/>
  <c r="B4764" i="19"/>
  <c r="B4772" i="19" s="1"/>
  <c r="B5349" i="19"/>
  <c r="B109" i="19" s="1"/>
  <c r="L5347" i="19"/>
  <c r="L4764" i="19" s="1"/>
  <c r="F492" i="19"/>
  <c r="H500" i="19" s="1"/>
  <c r="F5073" i="19"/>
  <c r="F5059" i="19"/>
  <c r="L4824" i="19"/>
  <c r="L6424" i="19" s="1"/>
  <c r="L6432" i="19" s="1"/>
  <c r="B2478" i="19"/>
  <c r="L1909" i="19"/>
  <c r="F2478" i="19"/>
  <c r="F2479" i="19" s="1"/>
  <c r="F1891" i="19"/>
  <c r="E8694" i="19"/>
  <c r="E5288" i="19"/>
  <c r="C4722" i="19"/>
  <c r="E4730" i="19" s="1"/>
  <c r="L4162" i="19"/>
  <c r="H5288" i="19"/>
  <c r="H3656" i="19"/>
  <c r="H3670" i="19"/>
  <c r="H3671" i="19" s="1"/>
  <c r="I3169" i="19"/>
  <c r="I5250" i="19"/>
  <c r="K5258" i="19" s="1"/>
  <c r="C7344" i="19"/>
  <c r="L7350" i="19" s="1"/>
  <c r="L2555" i="19"/>
  <c r="C3534" i="19"/>
  <c r="E3542" i="19" s="1"/>
  <c r="C2551" i="19"/>
  <c r="E2283" i="19"/>
  <c r="E7304" i="19"/>
  <c r="K1273" i="19"/>
  <c r="I1281" i="19" s="1"/>
  <c r="K243" i="19"/>
  <c r="L1890" i="19"/>
  <c r="AM223" i="19"/>
  <c r="L4155" i="19"/>
  <c r="AM8608" i="19"/>
  <c r="L8613" i="19" s="1"/>
  <c r="L5567" i="19" s="1"/>
  <c r="F4403" i="19"/>
  <c r="H4411" i="19" s="1"/>
  <c r="F8545" i="19"/>
  <c r="F8533" i="19"/>
  <c r="B4403" i="19"/>
  <c r="B4411" i="19" s="1"/>
  <c r="B8545" i="19"/>
  <c r="B8533" i="19"/>
  <c r="L8552" i="19" s="1"/>
  <c r="B3231" i="19"/>
  <c r="L6297" i="19"/>
  <c r="L3231" i="19" s="1"/>
  <c r="B6312" i="19"/>
  <c r="B6299" i="19"/>
  <c r="B6492" i="19"/>
  <c r="L5416" i="19"/>
  <c r="L6492" i="19" s="1"/>
  <c r="C1691" i="19"/>
  <c r="C7770" i="19"/>
  <c r="C175" i="19" s="1"/>
  <c r="M175" i="19" s="1"/>
  <c r="E4764" i="19"/>
  <c r="C4772" i="19" s="1"/>
  <c r="E5349" i="19"/>
  <c r="E2644" i="19"/>
  <c r="C2652" i="19" s="1"/>
  <c r="E5224" i="19"/>
  <c r="C491" i="19"/>
  <c r="E499" i="19" s="1"/>
  <c r="C5072" i="19"/>
  <c r="D4148" i="19"/>
  <c r="D4156" i="19" s="1"/>
  <c r="D4715" i="19"/>
  <c r="D94" i="19" s="1"/>
  <c r="B5431" i="19"/>
  <c r="F2955" i="19"/>
  <c r="F1411" i="19"/>
  <c r="H1419" i="19" s="1"/>
  <c r="F2943" i="19"/>
  <c r="AM1763" i="19"/>
  <c r="L1766" i="19"/>
  <c r="F3166" i="19"/>
  <c r="L4130" i="19"/>
  <c r="C3598" i="19"/>
  <c r="E3606" i="19" s="1"/>
  <c r="C4126" i="19"/>
  <c r="L4132" i="19" s="1"/>
  <c r="F3464" i="19"/>
  <c r="B3478" i="19"/>
  <c r="H3464" i="19"/>
  <c r="L3482" i="19"/>
  <c r="B1450" i="19"/>
  <c r="H3502" i="19"/>
  <c r="H1976" i="19"/>
  <c r="H1962" i="19"/>
  <c r="K1527" i="19"/>
  <c r="K4532" i="19"/>
  <c r="I4540" i="19" s="1"/>
  <c r="K2059" i="19"/>
  <c r="L3674" i="19"/>
  <c r="C3670" i="19"/>
  <c r="L3676" i="19" s="1"/>
  <c r="C5288" i="19"/>
  <c r="E5296" i="19" s="1"/>
  <c r="E3376" i="19"/>
  <c r="F7208" i="19"/>
  <c r="F629" i="19"/>
  <c r="L1567" i="19"/>
  <c r="H6306" i="19"/>
  <c r="D4728" i="19"/>
  <c r="D5019" i="19"/>
  <c r="D5027" i="19" s="1"/>
  <c r="D8572" i="19"/>
  <c r="D8584" i="19"/>
  <c r="B4364" i="19"/>
  <c r="B4372" i="19" s="1"/>
  <c r="B7957" i="19"/>
  <c r="L7942" i="19"/>
  <c r="L4364" i="19" s="1"/>
  <c r="D3268" i="19"/>
  <c r="D3276" i="19" s="1"/>
  <c r="D6873" i="19"/>
  <c r="D2741" i="19"/>
  <c r="D2749" i="19" s="1"/>
  <c r="D6841" i="19"/>
  <c r="D3231" i="19"/>
  <c r="D3239" i="19" s="1"/>
  <c r="D6299" i="19"/>
  <c r="D135" i="19" s="1"/>
  <c r="C6635" i="19"/>
  <c r="C8129" i="19"/>
  <c r="C3125" i="19"/>
  <c r="E3133" i="19" s="1"/>
  <c r="C4648" i="19"/>
  <c r="C93" i="19" s="1"/>
  <c r="C4662" i="19"/>
  <c r="AM4394" i="19"/>
  <c r="D8539" i="19"/>
  <c r="D8547" i="19" s="1"/>
  <c r="D4399" i="19"/>
  <c r="D4413" i="19"/>
  <c r="C3089" i="19"/>
  <c r="E3097" i="19" s="1"/>
  <c r="C4074" i="19"/>
  <c r="B3058" i="19"/>
  <c r="B3066" i="19" s="1"/>
  <c r="B3559" i="19"/>
  <c r="F1926" i="19"/>
  <c r="H1934" i="19" s="1"/>
  <c r="F2992" i="19"/>
  <c r="D1411" i="19"/>
  <c r="D1419" i="19" s="1"/>
  <c r="D2955" i="19"/>
  <c r="E4191" i="19"/>
  <c r="C4199" i="19" s="1"/>
  <c r="E5313" i="19"/>
  <c r="E108" i="19" s="1"/>
  <c r="C7776" i="19"/>
  <c r="E7784" i="19" s="1"/>
  <c r="C1687" i="19"/>
  <c r="C44" i="19" s="1"/>
  <c r="M44" i="19" s="1"/>
  <c r="C1701" i="19"/>
  <c r="H1891" i="19"/>
  <c r="H2478" i="19"/>
  <c r="D1599" i="19"/>
  <c r="I4532" i="19"/>
  <c r="K4540" i="19" s="1"/>
  <c r="I1527" i="19"/>
  <c r="L1407" i="19"/>
  <c r="L36" i="19" s="1"/>
  <c r="I1352" i="19"/>
  <c r="I1859" i="19"/>
  <c r="K1867" i="19" s="1"/>
  <c r="I714" i="19"/>
  <c r="I8287" i="19"/>
  <c r="K8295" i="19" s="1"/>
  <c r="F1344" i="19"/>
  <c r="C4087" i="19"/>
  <c r="I6784" i="19"/>
  <c r="K6792" i="19" s="1"/>
  <c r="I1667" i="19"/>
  <c r="H1585" i="19"/>
  <c r="K2950" i="19"/>
  <c r="I2958" i="19" s="1"/>
  <c r="K1422" i="19"/>
  <c r="K2877" i="19"/>
  <c r="I2885" i="19" s="1"/>
  <c r="K355" i="19"/>
  <c r="B7777" i="19"/>
  <c r="D1631" i="19"/>
  <c r="L8585" i="19"/>
  <c r="B6678" i="19"/>
  <c r="B6686" i="19" s="1"/>
  <c r="B8693" i="19"/>
  <c r="B8681" i="19"/>
  <c r="F8682" i="19" s="1"/>
  <c r="L8678" i="19"/>
  <c r="E3367" i="19"/>
  <c r="C3375" i="19" s="1"/>
  <c r="E8478" i="19"/>
  <c r="H3332" i="19"/>
  <c r="F3340" i="19" s="1"/>
  <c r="H7877" i="19"/>
  <c r="H177" i="19" s="1"/>
  <c r="B3268" i="19"/>
  <c r="B6873" i="19"/>
  <c r="L6870" i="19"/>
  <c r="L3268" i="19" s="1"/>
  <c r="H600" i="19"/>
  <c r="F608" i="19" s="1"/>
  <c r="H6707" i="19"/>
  <c r="H145" i="19" s="1"/>
  <c r="F5566" i="19"/>
  <c r="H5574" i="19" s="1"/>
  <c r="F8613" i="19"/>
  <c r="F5567" i="19" s="1"/>
  <c r="H5575" i="19" s="1"/>
  <c r="E3125" i="19"/>
  <c r="C3133" i="19" s="1"/>
  <c r="E4648" i="19"/>
  <c r="E93" i="19" s="1"/>
  <c r="E4662" i="19"/>
  <c r="B3123" i="19"/>
  <c r="B3131" i="19" s="1"/>
  <c r="B4648" i="19"/>
  <c r="B93" i="19" s="1"/>
  <c r="L4645" i="19"/>
  <c r="L3123" i="19" s="1"/>
  <c r="F8539" i="19"/>
  <c r="H8547" i="19" s="1"/>
  <c r="F4399" i="19"/>
  <c r="F4413" i="19"/>
  <c r="E6942" i="19"/>
  <c r="C6950" i="19" s="1"/>
  <c r="E4296" i="19"/>
  <c r="E84" i="19" s="1"/>
  <c r="E4309" i="19"/>
  <c r="F3058" i="19"/>
  <c r="H3066" i="19" s="1"/>
  <c r="F3559" i="19"/>
  <c r="F7881" i="19"/>
  <c r="H7889" i="19" s="1"/>
  <c r="F3328" i="19"/>
  <c r="F72" i="19" s="1"/>
  <c r="AM2938" i="19"/>
  <c r="B1411" i="19"/>
  <c r="B1419" i="19" s="1"/>
  <c r="B2955" i="19"/>
  <c r="B2943" i="19"/>
  <c r="B63" i="19" s="1"/>
  <c r="L2940" i="19"/>
  <c r="L1411" i="19" s="1"/>
  <c r="C5354" i="19"/>
  <c r="E5362" i="19" s="1"/>
  <c r="C4759" i="19"/>
  <c r="C95" i="19" s="1"/>
  <c r="M95" i="19" s="1"/>
  <c r="E5249" i="19"/>
  <c r="C5257" i="19" s="1"/>
  <c r="E3168" i="19"/>
  <c r="E3154" i="19"/>
  <c r="E67" i="19" s="1"/>
  <c r="D4529" i="19"/>
  <c r="D4537" i="19" s="1"/>
  <c r="D1512" i="19"/>
  <c r="D38" i="19" s="1"/>
  <c r="D1524" i="19"/>
  <c r="B2994" i="19"/>
  <c r="H1653" i="19"/>
  <c r="D676" i="19"/>
  <c r="I7208" i="19"/>
  <c r="K7216" i="19" s="1"/>
  <c r="I1273" i="19"/>
  <c r="K1281" i="19" s="1"/>
  <c r="I243" i="19"/>
  <c r="H5066" i="19"/>
  <c r="F1653" i="19"/>
  <c r="B6784" i="19"/>
  <c r="E5326" i="19"/>
  <c r="K1976" i="19"/>
  <c r="I1490" i="19"/>
  <c r="I3961" i="19"/>
  <c r="K3969" i="19" s="1"/>
  <c r="D7208" i="19"/>
  <c r="D7216" i="19" s="1"/>
  <c r="B7784" i="19"/>
  <c r="L4727" i="19"/>
  <c r="F1133" i="19"/>
  <c r="B4148" i="19"/>
  <c r="B4715" i="19"/>
  <c r="B94" i="19" s="1"/>
  <c r="L3058" i="19"/>
  <c r="AM3554" i="19"/>
  <c r="AM4355" i="19"/>
  <c r="L4360" i="19" s="1"/>
  <c r="L86" i="19" s="1"/>
  <c r="L4358" i="19"/>
  <c r="L7950" i="19" s="1"/>
  <c r="L7958" i="19" s="1"/>
  <c r="H1480" i="19"/>
  <c r="F1488" i="19" s="1"/>
  <c r="H3967" i="19"/>
  <c r="H3954" i="19"/>
  <c r="H77" i="19" s="1"/>
  <c r="H2848" i="19"/>
  <c r="H8436" i="19"/>
  <c r="F8444" i="19" s="1"/>
  <c r="H2836" i="19"/>
  <c r="C1337" i="19"/>
  <c r="C35" i="19" s="1"/>
  <c r="M35" i="19" s="1"/>
  <c r="C1857" i="19"/>
  <c r="E4081" i="19"/>
  <c r="C5250" i="19"/>
  <c r="E5258" i="19" s="1"/>
  <c r="L3173" i="19"/>
  <c r="D7992" i="19"/>
  <c r="D8000" i="19" s="1"/>
  <c r="C7992" i="19"/>
  <c r="E8000" i="19" s="1"/>
  <c r="L4992" i="19"/>
  <c r="C4988" i="19"/>
  <c r="C8620" i="19"/>
  <c r="E8628" i="19" s="1"/>
  <c r="C5575" i="19"/>
  <c r="L5579" i="19"/>
  <c r="D8620" i="19"/>
  <c r="D8628" i="19" s="1"/>
  <c r="C8688" i="19"/>
  <c r="L6693" i="19"/>
  <c r="H8688" i="19"/>
  <c r="F8696" i="19" s="1"/>
  <c r="H6675" i="19"/>
  <c r="H6938" i="19"/>
  <c r="H4303" i="19"/>
  <c r="H6952" i="19"/>
  <c r="C2194" i="19"/>
  <c r="L2199" i="19"/>
  <c r="C3233" i="19"/>
  <c r="B5022" i="19"/>
  <c r="B5027" i="19"/>
  <c r="B3967" i="19"/>
  <c r="H4532" i="19"/>
  <c r="B3097" i="19"/>
  <c r="L3097" i="19" s="1"/>
  <c r="E8540" i="19"/>
  <c r="C8548" i="19" s="1"/>
  <c r="L491" i="19"/>
  <c r="L5072" i="19"/>
  <c r="B493" i="19"/>
  <c r="F5022" i="19"/>
  <c r="F8573" i="19"/>
  <c r="F8587" i="19"/>
  <c r="C3271" i="19"/>
  <c r="E3279" i="19" s="1"/>
  <c r="C6888" i="19"/>
  <c r="F7175" i="19"/>
  <c r="F8717" i="19"/>
  <c r="F2575" i="19"/>
  <c r="F4039" i="19"/>
  <c r="L2644" i="19"/>
  <c r="B5472" i="19"/>
  <c r="B7013" i="19"/>
  <c r="H5458" i="19"/>
  <c r="F5458" i="19"/>
  <c r="F7013" i="19"/>
  <c r="E7079" i="19"/>
  <c r="B8688" i="19"/>
  <c r="F2843" i="19"/>
  <c r="F8433" i="19"/>
  <c r="L3367" i="19"/>
  <c r="L8572" i="19"/>
  <c r="L5022" i="19" s="1"/>
  <c r="C4081" i="19"/>
  <c r="E4089" i="19" s="1"/>
  <c r="H4081" i="19"/>
  <c r="F4089" i="19" s="1"/>
  <c r="F4081" i="19"/>
  <c r="H6427" i="19"/>
  <c r="H6428" i="19" s="1"/>
  <c r="H4828" i="19"/>
  <c r="F4974" i="19"/>
  <c r="F7992" i="19"/>
  <c r="H5060" i="19"/>
  <c r="H493" i="19"/>
  <c r="H5211" i="19"/>
  <c r="H2645" i="19"/>
  <c r="F2653" i="19" s="1"/>
  <c r="B8067" i="19"/>
  <c r="L5544" i="19"/>
  <c r="H5526" i="19"/>
  <c r="H7539" i="19" s="1"/>
  <c r="F8067" i="19"/>
  <c r="F5526" i="19"/>
  <c r="F7539" i="19" s="1"/>
  <c r="F5540" i="19"/>
  <c r="B8620" i="19"/>
  <c r="B8628" i="19" s="1"/>
  <c r="E4834" i="19"/>
  <c r="H6570" i="19"/>
  <c r="H7073" i="19"/>
  <c r="C5567" i="19"/>
  <c r="E5575" i="19" s="1"/>
  <c r="L8632" i="19"/>
  <c r="H279" i="19"/>
  <c r="B3566" i="19"/>
  <c r="C7079" i="19"/>
  <c r="E7087" i="19" s="1"/>
  <c r="L8129" i="19"/>
  <c r="L182" i="19" s="1"/>
  <c r="F8130" i="19"/>
  <c r="H8130" i="19"/>
  <c r="B8144" i="19"/>
  <c r="B6637" i="19"/>
  <c r="B6035" i="19" s="1"/>
  <c r="D5567" i="19"/>
  <c r="D5575" i="19" s="1"/>
  <c r="D2718" i="19"/>
  <c r="B5257" i="19"/>
  <c r="L5249" i="19"/>
  <c r="L2107" i="19"/>
  <c r="C347" i="19"/>
  <c r="B4198" i="19"/>
  <c r="L5310" i="19"/>
  <c r="D7013" i="19"/>
  <c r="D7021" i="19" s="1"/>
  <c r="D5472" i="19"/>
  <c r="H7079" i="19"/>
  <c r="H6578" i="19"/>
  <c r="L2808" i="19"/>
  <c r="B2808" i="19"/>
  <c r="B2816" i="19" s="1"/>
  <c r="F2808" i="19"/>
  <c r="H2816" i="19" s="1"/>
  <c r="F926" i="19" s="1"/>
  <c r="F7844" i="19"/>
  <c r="F6421" i="19"/>
  <c r="F4834" i="19"/>
  <c r="D8688" i="19"/>
  <c r="H7986" i="19"/>
  <c r="L8004" i="19"/>
  <c r="B4980" i="19"/>
  <c r="B4988" i="19" s="1"/>
  <c r="F7986" i="19"/>
  <c r="C666" i="19"/>
  <c r="E674" i="19" s="1"/>
  <c r="C7711" i="19"/>
  <c r="C7698" i="19"/>
  <c r="C173" i="19" s="1"/>
  <c r="M173" i="19" s="1"/>
  <c r="L1145" i="19"/>
  <c r="L1146" i="19"/>
  <c r="L4713" i="19"/>
  <c r="L4148" i="19" s="1"/>
  <c r="AM4710" i="19"/>
  <c r="D3058" i="19"/>
  <c r="D3066" i="19" s="1"/>
  <c r="D3559" i="19"/>
  <c r="D3059" i="19" s="1"/>
  <c r="D3067" i="19" s="1"/>
  <c r="F1480" i="19"/>
  <c r="H1488" i="19" s="1"/>
  <c r="F3954" i="19"/>
  <c r="F77" i="19" s="1"/>
  <c r="F3967" i="19"/>
  <c r="E1480" i="19"/>
  <c r="C1488" i="19" s="1"/>
  <c r="E3954" i="19"/>
  <c r="E77" i="19" s="1"/>
  <c r="E3967" i="19"/>
  <c r="D2801" i="19"/>
  <c r="D7848" i="19"/>
  <c r="D7856" i="19" s="1"/>
  <c r="B4728" i="19"/>
  <c r="B4081" i="19"/>
  <c r="B4089" i="19" s="1"/>
  <c r="C2612" i="19"/>
  <c r="C493" i="19"/>
  <c r="L5078" i="19"/>
  <c r="F2645" i="19"/>
  <c r="F5211" i="19"/>
  <c r="C2645" i="19"/>
  <c r="E2653" i="19" s="1"/>
  <c r="L5229" i="19"/>
  <c r="H8620" i="19"/>
  <c r="H5561" i="19"/>
  <c r="H7202" i="19"/>
  <c r="F2160" i="19" s="1"/>
  <c r="H635" i="19"/>
  <c r="F643" i="19" s="1"/>
  <c r="C4406" i="19"/>
  <c r="E4414" i="19" s="1"/>
  <c r="H8614" i="19"/>
  <c r="H5567" i="19"/>
  <c r="F5575" i="19" s="1"/>
  <c r="C2744" i="19"/>
  <c r="E2752" i="19" s="1"/>
  <c r="D279" i="19"/>
  <c r="D272" i="19"/>
  <c r="C1414" i="19"/>
  <c r="E1422" i="19" s="1"/>
  <c r="F1929" i="19"/>
  <c r="E4722" i="19"/>
  <c r="E4158" i="19"/>
  <c r="B499" i="19"/>
  <c r="E3161" i="19"/>
  <c r="C3169" i="19" s="1"/>
  <c r="L8432" i="19"/>
  <c r="L2843" i="19" s="1"/>
  <c r="B2843" i="19"/>
  <c r="B2851" i="19" s="1"/>
  <c r="E4406" i="19"/>
  <c r="H5022" i="19"/>
  <c r="H8573" i="19"/>
  <c r="H8587" i="19"/>
  <c r="B5567" i="19"/>
  <c r="F6681" i="19"/>
  <c r="F6274" i="19"/>
  <c r="F2704" i="19"/>
  <c r="F2718" i="19"/>
  <c r="H3169" i="19"/>
  <c r="H5250" i="19"/>
  <c r="H3155" i="19"/>
  <c r="D5250" i="19"/>
  <c r="D5258" i="19" s="1"/>
  <c r="B7018" i="19"/>
  <c r="H7946" i="19"/>
  <c r="L7964" i="19"/>
  <c r="F7946" i="19"/>
  <c r="B4367" i="19"/>
  <c r="L7945" i="19"/>
  <c r="F706" i="19"/>
  <c r="L6433" i="19"/>
  <c r="B4840" i="19"/>
  <c r="L4840" i="19" s="1"/>
  <c r="E5425" i="19"/>
  <c r="E6502" i="19"/>
  <c r="F8688" i="19"/>
  <c r="F6675" i="19"/>
  <c r="L8464" i="19"/>
  <c r="L3368" i="19" s="1"/>
  <c r="L8483" i="19"/>
  <c r="B3368" i="19"/>
  <c r="H8465" i="19"/>
  <c r="F8465" i="19"/>
  <c r="B7992" i="19"/>
  <c r="H4974" i="19"/>
  <c r="E8579" i="19"/>
  <c r="L8592" i="19" s="1"/>
  <c r="B2645" i="19"/>
  <c r="L2658" i="19" s="1"/>
  <c r="L5210" i="19"/>
  <c r="L2645" i="19" s="1"/>
  <c r="E8620" i="19"/>
  <c r="F8620" i="19"/>
  <c r="F5561" i="19"/>
  <c r="D3758" i="19"/>
  <c r="C4269" i="19"/>
  <c r="E8688" i="19"/>
  <c r="B8695" i="19"/>
  <c r="C4532" i="19"/>
  <c r="E4540" i="19" s="1"/>
  <c r="E277" i="19"/>
  <c r="B279" i="19"/>
  <c r="B272" i="19"/>
  <c r="C2352" i="19"/>
  <c r="C1937" i="19"/>
  <c r="F562" i="19"/>
  <c r="F6086" i="19"/>
  <c r="L6439" i="19"/>
  <c r="B4834" i="19"/>
  <c r="B6435" i="19"/>
  <c r="F5425" i="19"/>
  <c r="F6488" i="19"/>
  <c r="H5244" i="19"/>
  <c r="F5244" i="19"/>
  <c r="B3161" i="19"/>
  <c r="B3169" i="19" s="1"/>
  <c r="L5262" i="19"/>
  <c r="D3161" i="19"/>
  <c r="D3169" i="19" s="1"/>
  <c r="C2843" i="19"/>
  <c r="L8451" i="19"/>
  <c r="C5022" i="19"/>
  <c r="E1068" i="19" s="1"/>
  <c r="L8591" i="19"/>
  <c r="B5028" i="19"/>
  <c r="L5028" i="19" s="1"/>
  <c r="F7812" i="19"/>
  <c r="H7820" i="19" s="1"/>
  <c r="F2315" i="19"/>
  <c r="B5250" i="19"/>
  <c r="D2575" i="19"/>
  <c r="E3233" i="19"/>
  <c r="E6314" i="19"/>
  <c r="H5314" i="19"/>
  <c r="B4193" i="19"/>
  <c r="L5332" i="19"/>
  <c r="F4193" i="19"/>
  <c r="F5314" i="19"/>
  <c r="E3758" i="19"/>
  <c r="E7408" i="19"/>
  <c r="D4980" i="19"/>
  <c r="D4988" i="19" s="1"/>
  <c r="E2352" i="19"/>
  <c r="E3368" i="19"/>
  <c r="E8136" i="19"/>
  <c r="L4087" i="19"/>
  <c r="E6225" i="19"/>
  <c r="F570" i="19"/>
  <c r="C2381" i="19"/>
  <c r="L327" i="19"/>
  <c r="E2381" i="19"/>
  <c r="E8287" i="19"/>
  <c r="C8287" i="19"/>
  <c r="E8295" i="19" s="1"/>
  <c r="C277" i="19"/>
  <c r="C265" i="19"/>
  <c r="C7" i="19" s="1"/>
  <c r="B7705" i="19"/>
  <c r="H6100" i="19"/>
  <c r="B5066" i="19"/>
  <c r="B228" i="19"/>
  <c r="B2882" i="19"/>
  <c r="F309" i="19"/>
  <c r="F2381" i="19"/>
  <c r="K2381" i="19"/>
  <c r="K1775" i="19"/>
  <c r="I1783" i="19" s="1"/>
  <c r="I1775" i="19"/>
  <c r="K1783" i="19" s="1"/>
  <c r="I280" i="19"/>
  <c r="B1780" i="19"/>
  <c r="F8245" i="19"/>
  <c r="H8253" i="19" s="1"/>
  <c r="F8798" i="19"/>
  <c r="F8784" i="19"/>
  <c r="L8783" i="19"/>
  <c r="L8245" i="19" s="1"/>
  <c r="B8245" i="19"/>
  <c r="B8253" i="19" s="1"/>
  <c r="F8790" i="19"/>
  <c r="L8251" i="19"/>
  <c r="K8790" i="19"/>
  <c r="I8798" i="19" s="1"/>
  <c r="K8253" i="19"/>
  <c r="E8790" i="19"/>
  <c r="B8790" i="19"/>
  <c r="L8238" i="19"/>
  <c r="L8790" i="19" s="1"/>
  <c r="L8257" i="19"/>
  <c r="F8239" i="19"/>
  <c r="H8239" i="19"/>
  <c r="B8796" i="19"/>
  <c r="L8796" i="19" s="1"/>
  <c r="C8439" i="19"/>
  <c r="E8447" i="19" s="1"/>
  <c r="F347" i="19"/>
  <c r="H1929" i="19"/>
  <c r="F1937" i="19" s="1"/>
  <c r="B6306" i="19"/>
  <c r="L3245" i="19"/>
  <c r="H3227" i="19"/>
  <c r="B6311" i="19"/>
  <c r="L6311" i="19" s="1"/>
  <c r="B6885" i="19"/>
  <c r="B3091" i="19"/>
  <c r="H4075" i="19"/>
  <c r="B3096" i="19"/>
  <c r="F4075" i="19"/>
  <c r="F3091" i="19"/>
  <c r="H1344" i="19"/>
  <c r="F2472" i="19"/>
  <c r="D3566" i="19"/>
  <c r="H3343" i="19"/>
  <c r="H7884" i="19"/>
  <c r="C2510" i="19"/>
  <c r="B4985" i="19"/>
  <c r="B7856" i="19"/>
  <c r="B8444" i="19"/>
  <c r="E1414" i="19"/>
  <c r="C1929" i="19"/>
  <c r="E1937" i="19" s="1"/>
  <c r="F3227" i="19"/>
  <c r="F3241" i="19"/>
  <c r="L6214" i="19"/>
  <c r="B6222" i="19"/>
  <c r="H7850" i="19"/>
  <c r="H2802" i="19"/>
  <c r="E7884" i="19"/>
  <c r="E347" i="19"/>
  <c r="E2510" i="19"/>
  <c r="B3340" i="19"/>
  <c r="L5437" i="19"/>
  <c r="L1104" i="19" s="1"/>
  <c r="L5418" i="19"/>
  <c r="B6494" i="19"/>
  <c r="B6499" i="19"/>
  <c r="F6494" i="19"/>
  <c r="F5433" i="19"/>
  <c r="F5419" i="19"/>
  <c r="L6981" i="19"/>
  <c r="F6970" i="19"/>
  <c r="F4904" i="19"/>
  <c r="D8439" i="19"/>
  <c r="D8447" i="19" s="1"/>
  <c r="D2851" i="19"/>
  <c r="L3238" i="19"/>
  <c r="H3265" i="19"/>
  <c r="B6880" i="19"/>
  <c r="L3283" i="19"/>
  <c r="L6877" i="19"/>
  <c r="F6880" i="19"/>
  <c r="F3265" i="19"/>
  <c r="F3279" i="19"/>
  <c r="L3088" i="19"/>
  <c r="L4086" i="19"/>
  <c r="H4722" i="19"/>
  <c r="H4144" i="19"/>
  <c r="L1871" i="19"/>
  <c r="F6217" i="19"/>
  <c r="F2194" i="19"/>
  <c r="E7850" i="19"/>
  <c r="L1896" i="19"/>
  <c r="C7884" i="19"/>
  <c r="H2510" i="19"/>
  <c r="B2813" i="19"/>
  <c r="L7848" i="19"/>
  <c r="B7850" i="19"/>
  <c r="L2836" i="19"/>
  <c r="B8439" i="19"/>
  <c r="L8436" i="19"/>
  <c r="F8439" i="19"/>
  <c r="F2837" i="19"/>
  <c r="D6880" i="19"/>
  <c r="D3091" i="19"/>
  <c r="E1344" i="19"/>
  <c r="B6217" i="19"/>
  <c r="L2179" i="19"/>
  <c r="L55" i="19" s="1"/>
  <c r="B2194" i="19"/>
  <c r="H2180" i="19"/>
  <c r="L2198" i="19"/>
  <c r="F2301" i="19"/>
  <c r="B7812" i="19"/>
  <c r="L2820" i="19"/>
  <c r="C7850" i="19"/>
  <c r="F3566" i="19"/>
  <c r="F3053" i="19"/>
  <c r="L8437" i="19"/>
  <c r="B8445" i="19"/>
  <c r="L3332" i="19"/>
  <c r="L3264" i="19"/>
  <c r="L4074" i="19"/>
  <c r="D6984" i="19"/>
  <c r="D4904" i="19"/>
  <c r="D4912" i="19" s="1"/>
  <c r="B4909" i="19"/>
  <c r="L4909" i="19" s="1"/>
  <c r="H6970" i="19"/>
  <c r="L6969" i="19"/>
  <c r="B6984" i="19"/>
  <c r="B4904" i="19"/>
  <c r="L6988" i="19"/>
  <c r="L5182" i="19"/>
  <c r="B2110" i="19"/>
  <c r="H2111" i="19" s="1"/>
  <c r="H5170" i="19"/>
  <c r="F5170" i="19"/>
  <c r="F2110" i="19"/>
  <c r="C2118" i="19"/>
  <c r="B2116" i="19"/>
  <c r="L2116" i="19" s="1"/>
  <c r="B5222" i="19"/>
  <c r="L5222" i="19" s="1"/>
  <c r="F5217" i="19"/>
  <c r="H5225" i="19" s="1"/>
  <c r="D2653" i="19"/>
  <c r="D5217" i="19"/>
  <c r="D5225" i="19" s="1"/>
  <c r="L2650" i="19"/>
  <c r="K5217" i="19"/>
  <c r="I5225" i="19" s="1"/>
  <c r="K2653" i="19"/>
  <c r="E5217" i="19"/>
  <c r="C5225" i="19" s="1"/>
  <c r="B5223" i="19"/>
  <c r="C2653" i="19"/>
  <c r="C5217" i="19"/>
  <c r="E5225" i="19" s="1"/>
  <c r="L2657" i="19"/>
  <c r="F2639" i="19"/>
  <c r="B5217" i="19"/>
  <c r="L2638" i="19"/>
  <c r="D7777" i="19"/>
  <c r="C7812" i="19"/>
  <c r="E7820" i="19" s="1"/>
  <c r="L2319" i="19"/>
  <c r="C2315" i="19"/>
  <c r="H4623" i="19"/>
  <c r="H2606" i="19"/>
  <c r="L2012" i="19"/>
  <c r="C3996" i="19"/>
  <c r="E4004" i="19" s="1"/>
  <c r="C2008" i="19"/>
  <c r="H2104" i="19"/>
  <c r="B5176" i="19"/>
  <c r="L2122" i="19"/>
  <c r="B5183" i="19"/>
  <c r="D7812" i="19"/>
  <c r="D7820" i="19" s="1"/>
  <c r="D2315" i="19"/>
  <c r="D4623" i="19"/>
  <c r="F7777" i="19"/>
  <c r="C4623" i="19"/>
  <c r="L2624" i="19"/>
  <c r="H7812" i="19"/>
  <c r="H2301" i="19"/>
  <c r="B2992" i="19"/>
  <c r="C4567" i="19"/>
  <c r="E4575" i="19" s="1"/>
  <c r="L2063" i="19"/>
  <c r="D5176" i="19"/>
  <c r="D5184" i="19" s="1"/>
  <c r="D2118" i="19"/>
  <c r="C1380" i="19"/>
  <c r="E1386" i="19"/>
  <c r="L4620" i="19"/>
  <c r="L2617" i="19"/>
  <c r="F4623" i="19"/>
  <c r="F2606" i="19"/>
  <c r="H2472" i="19"/>
  <c r="H1897" i="19"/>
  <c r="D2987" i="19"/>
  <c r="D2995" i="19" s="1"/>
  <c r="H3996" i="19"/>
  <c r="H1994" i="19"/>
  <c r="E4567" i="19"/>
  <c r="E2059" i="19"/>
  <c r="L5175" i="19"/>
  <c r="F5176" i="19"/>
  <c r="F2118" i="19"/>
  <c r="F2104" i="19"/>
  <c r="F1386" i="19"/>
  <c r="D6217" i="19"/>
  <c r="D6225" i="19" s="1"/>
  <c r="D2194" i="19"/>
  <c r="H3026" i="19"/>
  <c r="H2518" i="19"/>
  <c r="L1941" i="19"/>
  <c r="L1922" i="19"/>
  <c r="L50" i="19" s="1"/>
  <c r="B2987" i="19"/>
  <c r="H1923" i="19"/>
  <c r="F2987" i="19"/>
  <c r="F1923" i="19"/>
  <c r="E3996" i="19"/>
  <c r="E2008" i="19"/>
  <c r="H2045" i="19"/>
  <c r="H4567" i="19"/>
  <c r="D2486" i="19"/>
  <c r="D1897" i="19"/>
  <c r="D1905" i="19" s="1"/>
  <c r="L2605" i="19"/>
  <c r="B4623" i="19"/>
  <c r="B4628" i="19"/>
  <c r="L2123" i="19" l="1"/>
  <c r="L6777" i="19"/>
  <c r="L147" i="19" s="1"/>
  <c r="L7997" i="19"/>
  <c r="E7567" i="19"/>
  <c r="E168" i="19" s="1"/>
  <c r="D8295" i="19"/>
  <c r="L8292" i="19"/>
  <c r="E714" i="19"/>
  <c r="L4254" i="19"/>
  <c r="L4379" i="19"/>
  <c r="L429" i="19"/>
  <c r="AY236" i="19" s="1"/>
  <c r="L486" i="19"/>
  <c r="L11" i="19" s="1"/>
  <c r="L2490" i="19"/>
  <c r="H714" i="19"/>
  <c r="F7209" i="19"/>
  <c r="D2059" i="19"/>
  <c r="F3751" i="19"/>
  <c r="F4561" i="19"/>
  <c r="H2000" i="19"/>
  <c r="H4561" i="19"/>
  <c r="H4438" i="19"/>
  <c r="L4572" i="19"/>
  <c r="L4973" i="19"/>
  <c r="L3373" i="19"/>
  <c r="F4255" i="19"/>
  <c r="L4001" i="19"/>
  <c r="F4375" i="19"/>
  <c r="H5176" i="19"/>
  <c r="F5184" i="19" s="1"/>
  <c r="F6427" i="19"/>
  <c r="F6428" i="19" s="1"/>
  <c r="B6380" i="19"/>
  <c r="M78" i="19"/>
  <c r="F1688" i="19"/>
  <c r="D2877" i="19"/>
  <c r="C7705" i="19"/>
  <c r="L718" i="19"/>
  <c r="C1527" i="19"/>
  <c r="L1830" i="19"/>
  <c r="L228" i="19"/>
  <c r="L6" i="19" s="1"/>
  <c r="L1636" i="19"/>
  <c r="F1624" i="19"/>
  <c r="H6751" i="19" s="1"/>
  <c r="L2386" i="19"/>
  <c r="L7477" i="19"/>
  <c r="F7920" i="19"/>
  <c r="E92" i="19"/>
  <c r="L4560" i="19"/>
  <c r="L4579" i="19"/>
  <c r="E7269" i="19"/>
  <c r="C7277" i="19" s="1"/>
  <c r="AS188" i="19"/>
  <c r="B6" i="19"/>
  <c r="M6" i="19" s="1"/>
  <c r="D5679" i="19"/>
  <c r="D6" i="19"/>
  <c r="F1273" i="19"/>
  <c r="F6" i="19"/>
  <c r="F7269" i="19"/>
  <c r="H7277" i="19" s="1"/>
  <c r="C7269" i="19"/>
  <c r="E7277" i="19" s="1"/>
  <c r="E1273" i="19"/>
  <c r="E6" i="19"/>
  <c r="F4828" i="19"/>
  <c r="C4158" i="19"/>
  <c r="M8" i="19"/>
  <c r="L4904" i="19"/>
  <c r="L151" i="19"/>
  <c r="D5425" i="19"/>
  <c r="D138" i="19"/>
  <c r="E5464" i="19"/>
  <c r="L5477" i="19" s="1"/>
  <c r="E152" i="19"/>
  <c r="H6564" i="19"/>
  <c r="B140" i="19"/>
  <c r="M140" i="19" s="1"/>
  <c r="E603" i="19"/>
  <c r="E145" i="19"/>
  <c r="H6421" i="19"/>
  <c r="H137" i="19"/>
  <c r="F3233" i="19"/>
  <c r="H3241" i="19" s="1"/>
  <c r="F135" i="19"/>
  <c r="C1730" i="19"/>
  <c r="E1738" i="19" s="1"/>
  <c r="C161" i="19"/>
  <c r="F1730" i="19"/>
  <c r="F161" i="19"/>
  <c r="E7143" i="19"/>
  <c r="E183" i="19"/>
  <c r="E8181" i="19"/>
  <c r="E156" i="19"/>
  <c r="M183" i="19"/>
  <c r="L2275" i="19"/>
  <c r="L162" i="19"/>
  <c r="E5532" i="19"/>
  <c r="C5540" i="19" s="1"/>
  <c r="E180" i="19"/>
  <c r="D5532" i="19"/>
  <c r="D5540" i="19" s="1"/>
  <c r="D180" i="19"/>
  <c r="H8061" i="19"/>
  <c r="B180" i="19"/>
  <c r="L4980" i="19"/>
  <c r="L179" i="19"/>
  <c r="L5930" i="19"/>
  <c r="L5938" i="19" s="1"/>
  <c r="L139" i="19"/>
  <c r="L2186" i="19"/>
  <c r="L134" i="19"/>
  <c r="D4335" i="19"/>
  <c r="D4343" i="19" s="1"/>
  <c r="D164" i="19"/>
  <c r="D3303" i="19"/>
  <c r="D3311" i="19" s="1"/>
  <c r="D163" i="19"/>
  <c r="D8181" i="19"/>
  <c r="D156" i="19"/>
  <c r="E4303" i="19"/>
  <c r="E150" i="19"/>
  <c r="C4303" i="19"/>
  <c r="C150" i="19"/>
  <c r="M150" i="19" s="1"/>
  <c r="D2275" i="19"/>
  <c r="D2283" i="19" s="1"/>
  <c r="D162" i="19"/>
  <c r="D6603" i="19"/>
  <c r="D168" i="19"/>
  <c r="E635" i="19"/>
  <c r="E159" i="19"/>
  <c r="H4980" i="19"/>
  <c r="F4988" i="19" s="1"/>
  <c r="H179" i="19"/>
  <c r="E6570" i="19"/>
  <c r="C6578" i="19" s="1"/>
  <c r="E154" i="19"/>
  <c r="L5464" i="19"/>
  <c r="L152" i="19"/>
  <c r="L562" i="19"/>
  <c r="L131" i="19"/>
  <c r="L668" i="19"/>
  <c r="L173" i="19"/>
  <c r="L4367" i="19"/>
  <c r="L178" i="19"/>
  <c r="L6892" i="19"/>
  <c r="B149" i="19"/>
  <c r="M149" i="19" s="1"/>
  <c r="C6637" i="19"/>
  <c r="E6035" i="19" s="1"/>
  <c r="C182" i="19"/>
  <c r="M182" i="19" s="1"/>
  <c r="D3271" i="19"/>
  <c r="D3279" i="19" s="1"/>
  <c r="D149" i="19"/>
  <c r="L6318" i="19"/>
  <c r="B135" i="19"/>
  <c r="M135" i="19" s="1"/>
  <c r="E3335" i="19"/>
  <c r="L3348" i="19" s="1"/>
  <c r="E177" i="19"/>
  <c r="E668" i="19"/>
  <c r="E173" i="19"/>
  <c r="M180" i="19"/>
  <c r="B603" i="19"/>
  <c r="BA220" i="19" s="1"/>
  <c r="B145" i="19"/>
  <c r="M145" i="19" s="1"/>
  <c r="F7079" i="19"/>
  <c r="H7087" i="19" s="1"/>
  <c r="F140" i="19"/>
  <c r="E1730" i="19"/>
  <c r="E161" i="19"/>
  <c r="B1730" i="19"/>
  <c r="B161" i="19"/>
  <c r="D1730" i="19"/>
  <c r="D161" i="19"/>
  <c r="E1170" i="19"/>
  <c r="E160" i="19"/>
  <c r="H1170" i="19"/>
  <c r="H160" i="19"/>
  <c r="B1170" i="19"/>
  <c r="B160" i="19"/>
  <c r="M160" i="19" s="1"/>
  <c r="D1170" i="19"/>
  <c r="D1178" i="19" s="1"/>
  <c r="D160" i="19"/>
  <c r="F1170" i="19"/>
  <c r="F160" i="19"/>
  <c r="F6597" i="19"/>
  <c r="F141" i="19"/>
  <c r="L7574" i="19"/>
  <c r="L141" i="19"/>
  <c r="F7143" i="19"/>
  <c r="F183" i="19"/>
  <c r="L4834" i="19"/>
  <c r="L137" i="19"/>
  <c r="H5464" i="19"/>
  <c r="H5465" i="19" s="1"/>
  <c r="H152" i="19"/>
  <c r="L8181" i="19"/>
  <c r="L156" i="19"/>
  <c r="L8136" i="19"/>
  <c r="L142" i="19"/>
  <c r="D8213" i="19"/>
  <c r="D170" i="19"/>
  <c r="L4335" i="19"/>
  <c r="L164" i="19"/>
  <c r="B8181" i="19"/>
  <c r="B156" i="19"/>
  <c r="M156" i="19" s="1"/>
  <c r="M184" i="19"/>
  <c r="H7640" i="19"/>
  <c r="H184" i="19"/>
  <c r="F2275" i="19"/>
  <c r="H2283" i="19" s="1"/>
  <c r="F162" i="19"/>
  <c r="B6603" i="19"/>
  <c r="B6611" i="19" s="1"/>
  <c r="B168" i="19"/>
  <c r="M168" i="19" s="1"/>
  <c r="F2186" i="19"/>
  <c r="F2187" i="19" s="1"/>
  <c r="F134" i="19"/>
  <c r="C635" i="19"/>
  <c r="E643" i="19" s="1"/>
  <c r="C159" i="19"/>
  <c r="M159" i="19" s="1"/>
  <c r="D6570" i="19"/>
  <c r="D154" i="19"/>
  <c r="M136" i="19"/>
  <c r="M138" i="19"/>
  <c r="M176" i="19"/>
  <c r="L6880" i="19"/>
  <c r="L70" i="19"/>
  <c r="L6494" i="19"/>
  <c r="L111" i="19"/>
  <c r="C3091" i="19"/>
  <c r="E3099" i="19" s="1"/>
  <c r="C79" i="19"/>
  <c r="M79" i="19" s="1"/>
  <c r="F1414" i="19"/>
  <c r="F63" i="19"/>
  <c r="E4766" i="19"/>
  <c r="E109" i="19"/>
  <c r="F493" i="19"/>
  <c r="F103" i="19"/>
  <c r="H3329" i="19"/>
  <c r="B72" i="19"/>
  <c r="M72" i="19" s="1"/>
  <c r="H1414" i="19"/>
  <c r="H63" i="19"/>
  <c r="H6494" i="19"/>
  <c r="F6502" i="19" s="1"/>
  <c r="H111" i="19"/>
  <c r="D347" i="19"/>
  <c r="D61" i="19"/>
  <c r="E493" i="19"/>
  <c r="E103" i="19"/>
  <c r="L1519" i="19"/>
  <c r="L91" i="19"/>
  <c r="D5356" i="19"/>
  <c r="D95" i="19"/>
  <c r="L1671" i="19"/>
  <c r="C42" i="19"/>
  <c r="M42" i="19" s="1"/>
  <c r="L4193" i="19"/>
  <c r="L108" i="19"/>
  <c r="L452" i="19"/>
  <c r="L89" i="19"/>
  <c r="L1482" i="19"/>
  <c r="L77" i="19"/>
  <c r="L3119" i="19"/>
  <c r="B66" i="19"/>
  <c r="E6306" i="19"/>
  <c r="C6314" i="19" s="1"/>
  <c r="E69" i="19"/>
  <c r="C1631" i="19"/>
  <c r="C41" i="19"/>
  <c r="M41" i="19" s="1"/>
  <c r="D1422" i="19"/>
  <c r="D36" i="19"/>
  <c r="D6182" i="19"/>
  <c r="D6190" i="19" s="1"/>
  <c r="D41" i="19"/>
  <c r="F1631" i="19"/>
  <c r="F41" i="19"/>
  <c r="L1555" i="19"/>
  <c r="L105" i="19"/>
  <c r="M43" i="19"/>
  <c r="M85" i="19"/>
  <c r="M38" i="19"/>
  <c r="H6784" i="19"/>
  <c r="H42" i="19"/>
  <c r="E6494" i="19"/>
  <c r="C6502" i="19" s="1"/>
  <c r="E111" i="19"/>
  <c r="H6380" i="19"/>
  <c r="H6381" i="19" s="1"/>
  <c r="H83" i="19"/>
  <c r="D1519" i="19"/>
  <c r="D91" i="19"/>
  <c r="F416" i="19"/>
  <c r="F417" i="19" s="1"/>
  <c r="F75" i="19"/>
  <c r="D7500" i="19"/>
  <c r="D113" i="19"/>
  <c r="D6380" i="19"/>
  <c r="D83" i="19"/>
  <c r="E5320" i="19"/>
  <c r="C5328" i="19" s="1"/>
  <c r="E81" i="19"/>
  <c r="D1929" i="19"/>
  <c r="D1937" i="19" s="1"/>
  <c r="D64" i="19"/>
  <c r="E7952" i="19"/>
  <c r="E86" i="19"/>
  <c r="C6880" i="19"/>
  <c r="E6888" i="19" s="1"/>
  <c r="C70" i="19"/>
  <c r="M70" i="19" s="1"/>
  <c r="H4655" i="19"/>
  <c r="F4663" i="19" s="1"/>
  <c r="H66" i="19"/>
  <c r="C1519" i="19"/>
  <c r="E1527" i="19" s="1"/>
  <c r="C91" i="19"/>
  <c r="B7952" i="19"/>
  <c r="B86" i="19"/>
  <c r="E6427" i="19"/>
  <c r="E97" i="19"/>
  <c r="C7952" i="19"/>
  <c r="E7960" i="19" s="1"/>
  <c r="C86" i="19"/>
  <c r="M86" i="19" s="1"/>
  <c r="E7992" i="19"/>
  <c r="C8000" i="19" s="1"/>
  <c r="E100" i="19"/>
  <c r="D2000" i="19"/>
  <c r="D78" i="19"/>
  <c r="H6976" i="19"/>
  <c r="F6984" i="19" s="1"/>
  <c r="H98" i="19"/>
  <c r="C6427" i="19"/>
  <c r="E6435" i="19" s="1"/>
  <c r="C97" i="19"/>
  <c r="M97" i="19" s="1"/>
  <c r="E3091" i="19"/>
  <c r="C3099" i="19" s="1"/>
  <c r="E79" i="19"/>
  <c r="M94" i="19"/>
  <c r="M69" i="19"/>
  <c r="L493" i="19"/>
  <c r="L103" i="19"/>
  <c r="L3091" i="19"/>
  <c r="L79" i="19"/>
  <c r="M93" i="19"/>
  <c r="M109" i="19"/>
  <c r="D6306" i="19"/>
  <c r="D69" i="19"/>
  <c r="L6306" i="19"/>
  <c r="L69" i="19"/>
  <c r="F4150" i="19"/>
  <c r="H4158" i="19" s="1"/>
  <c r="F94" i="19"/>
  <c r="L5188" i="19"/>
  <c r="C106" i="19"/>
  <c r="M106" i="19" s="1"/>
  <c r="F2981" i="19"/>
  <c r="B64" i="19"/>
  <c r="M64" i="19" s="1"/>
  <c r="F5356" i="19"/>
  <c r="F95" i="19"/>
  <c r="F3155" i="19"/>
  <c r="F67" i="19"/>
  <c r="L2000" i="19"/>
  <c r="L78" i="19"/>
  <c r="H2950" i="19"/>
  <c r="H36" i="19"/>
  <c r="D4081" i="19"/>
  <c r="D4089" i="19" s="1"/>
  <c r="D65" i="19"/>
  <c r="M33" i="19"/>
  <c r="L7992" i="19"/>
  <c r="L100" i="19"/>
  <c r="C2950" i="19"/>
  <c r="E2958" i="19" s="1"/>
  <c r="C36" i="19"/>
  <c r="M36" i="19" s="1"/>
  <c r="L2110" i="19"/>
  <c r="L106" i="19"/>
  <c r="E6182" i="19"/>
  <c r="E41" i="19"/>
  <c r="L3103" i="19"/>
  <c r="B65" i="19"/>
  <c r="M65" i="19" s="1"/>
  <c r="L3161" i="19"/>
  <c r="L107" i="19"/>
  <c r="L4722" i="19"/>
  <c r="L80" i="19"/>
  <c r="H7777" i="19"/>
  <c r="H44" i="19"/>
  <c r="L2051" i="19"/>
  <c r="L92" i="19"/>
  <c r="L416" i="19"/>
  <c r="L75" i="19"/>
  <c r="L6380" i="19"/>
  <c r="L83" i="19"/>
  <c r="H3961" i="19"/>
  <c r="H37" i="19"/>
  <c r="M63" i="19"/>
  <c r="F3961" i="19"/>
  <c r="F37" i="19"/>
  <c r="F6306" i="19"/>
  <c r="F69" i="19"/>
  <c r="C6380" i="19"/>
  <c r="E6388" i="19" s="1"/>
  <c r="C83" i="19"/>
  <c r="M83" i="19" s="1"/>
  <c r="D5320" i="19"/>
  <c r="D5328" i="19" s="1"/>
  <c r="D81" i="19"/>
  <c r="H3091" i="19"/>
  <c r="F3099" i="19" s="1"/>
  <c r="H79" i="19"/>
  <c r="F2000" i="19"/>
  <c r="H2008" i="19" s="1"/>
  <c r="F78" i="19"/>
  <c r="C4655" i="19"/>
  <c r="C66" i="19"/>
  <c r="M61" i="19"/>
  <c r="D4722" i="19"/>
  <c r="D80" i="19"/>
  <c r="F4722" i="19"/>
  <c r="H4730" i="19" s="1"/>
  <c r="F80" i="19"/>
  <c r="H7992" i="19"/>
  <c r="F8000" i="19" s="1"/>
  <c r="H100" i="19"/>
  <c r="F1519" i="19"/>
  <c r="H1527" i="19" s="1"/>
  <c r="F91" i="19"/>
  <c r="C5320" i="19"/>
  <c r="C81" i="19"/>
  <c r="M81" i="19" s="1"/>
  <c r="C6944" i="19"/>
  <c r="C84" i="19"/>
  <c r="M84" i="19" s="1"/>
  <c r="H3126" i="19"/>
  <c r="H93" i="19"/>
  <c r="C6976" i="19"/>
  <c r="E6984" i="19" s="1"/>
  <c r="C98" i="19"/>
  <c r="M98" i="19" s="1"/>
  <c r="L6976" i="19"/>
  <c r="L98" i="19"/>
  <c r="M105" i="19"/>
  <c r="L5476" i="19"/>
  <c r="C112" i="19"/>
  <c r="M112" i="19" s="1"/>
  <c r="B501" i="19"/>
  <c r="AW220" i="19"/>
  <c r="E1865" i="19"/>
  <c r="H1591" i="19"/>
  <c r="H1730" i="19"/>
  <c r="AT188" i="19"/>
  <c r="B7" i="19"/>
  <c r="M7" i="19" s="1"/>
  <c r="C460" i="19"/>
  <c r="C10" i="19"/>
  <c r="C6092" i="19"/>
  <c r="E6100" i="19" s="1"/>
  <c r="C13" i="19"/>
  <c r="M13" i="19" s="1"/>
  <c r="F1775" i="19"/>
  <c r="F7" i="19"/>
  <c r="C1865" i="19"/>
  <c r="F1769" i="19"/>
  <c r="F47" i="19"/>
  <c r="D501" i="19"/>
  <c r="D11" i="19"/>
  <c r="F1476" i="19"/>
  <c r="B14" i="19"/>
  <c r="BA188" i="19"/>
  <c r="F2877" i="19"/>
  <c r="H2885" i="19" s="1"/>
  <c r="F8" i="19"/>
  <c r="H487" i="19"/>
  <c r="H11" i="19"/>
  <c r="B3996" i="19"/>
  <c r="B51" i="19"/>
  <c r="M51" i="19" s="1"/>
  <c r="B1563" i="19"/>
  <c r="E6217" i="19"/>
  <c r="C6225" i="19" s="1"/>
  <c r="E55" i="19"/>
  <c r="E5809" i="19"/>
  <c r="F5809" i="19"/>
  <c r="C5809" i="19"/>
  <c r="AW188" i="19"/>
  <c r="B11" i="19"/>
  <c r="L5472" i="19"/>
  <c r="L240" i="19"/>
  <c r="L7269" i="19"/>
  <c r="L1735" i="19"/>
  <c r="F1865" i="19"/>
  <c r="AV188" i="19"/>
  <c r="B10" i="19"/>
  <c r="B1865" i="19"/>
  <c r="H1738" i="19"/>
  <c r="F1902" i="19"/>
  <c r="L1512" i="19"/>
  <c r="L38" i="19" s="1"/>
  <c r="H7705" i="19"/>
  <c r="F7713" i="19" s="1"/>
  <c r="H16" i="19"/>
  <c r="C1344" i="19"/>
  <c r="C49" i="19"/>
  <c r="M49" i="19" s="1"/>
  <c r="D1865" i="19"/>
  <c r="B1902" i="19"/>
  <c r="L1902" i="19" s="1"/>
  <c r="M91" i="19"/>
  <c r="C5066" i="19"/>
  <c r="C11" i="19"/>
  <c r="M11" i="19" s="1"/>
  <c r="D6092" i="19"/>
  <c r="D6100" i="19" s="1"/>
  <c r="D13" i="19"/>
  <c r="B2950" i="19"/>
  <c r="M14" i="19"/>
  <c r="D7705" i="19"/>
  <c r="D7713" i="19" s="1"/>
  <c r="D16" i="19"/>
  <c r="D1738" i="19"/>
  <c r="L7208" i="19"/>
  <c r="L15" i="19"/>
  <c r="BC188" i="19"/>
  <c r="B16" i="19"/>
  <c r="M16" i="19" s="1"/>
  <c r="H2987" i="19"/>
  <c r="F2995" i="19" s="1"/>
  <c r="H50" i="19"/>
  <c r="M55" i="19"/>
  <c r="F7272" i="19"/>
  <c r="F1738" i="19"/>
  <c r="E7272" i="19"/>
  <c r="C7272" i="19"/>
  <c r="C1738" i="19"/>
  <c r="B7272" i="19"/>
  <c r="B1738" i="19"/>
  <c r="L1723" i="19"/>
  <c r="H7272" i="19"/>
  <c r="D7272" i="19"/>
  <c r="H273" i="19"/>
  <c r="AT220" i="19"/>
  <c r="B2877" i="19"/>
  <c r="AU188" i="19"/>
  <c r="L465" i="19"/>
  <c r="AV236" i="19" s="1"/>
  <c r="AV220" i="19"/>
  <c r="L6187" i="19"/>
  <c r="B6092" i="19"/>
  <c r="AZ188" i="19"/>
  <c r="L6789" i="19"/>
  <c r="L7750" i="19"/>
  <c r="L6175" i="19"/>
  <c r="L133" i="19" s="1"/>
  <c r="L1266" i="19"/>
  <c r="L235" i="19" s="1"/>
  <c r="B1659" i="19"/>
  <c r="B1667" i="19" s="1"/>
  <c r="L1616" i="19"/>
  <c r="L41" i="19" s="1"/>
  <c r="L5572" i="19"/>
  <c r="L1652" i="19"/>
  <c r="B1664" i="19"/>
  <c r="L1664" i="19" s="1"/>
  <c r="E1071" i="19"/>
  <c r="C1170" i="19"/>
  <c r="E1178" i="19" s="1"/>
  <c r="L1183" i="19"/>
  <c r="C1178" i="19"/>
  <c r="H1171" i="19"/>
  <c r="F1178" i="19"/>
  <c r="B1178" i="19"/>
  <c r="H1178" i="19"/>
  <c r="F1171" i="19"/>
  <c r="F3592" i="19"/>
  <c r="F3606" i="19"/>
  <c r="F3607" i="19" s="1"/>
  <c r="F4118" i="19"/>
  <c r="C4912" i="19"/>
  <c r="F6093" i="19"/>
  <c r="L5492" i="19"/>
  <c r="L5500" i="19" s="1"/>
  <c r="C4118" i="19"/>
  <c r="E4126" i="19" s="1"/>
  <c r="C3606" i="19"/>
  <c r="L3612" i="19" s="1"/>
  <c r="L3610" i="19"/>
  <c r="E4842" i="19"/>
  <c r="C7579" i="19"/>
  <c r="H1853" i="19"/>
  <c r="E8516" i="19"/>
  <c r="F2504" i="19"/>
  <c r="E1352" i="19"/>
  <c r="H662" i="19"/>
  <c r="F240" i="19"/>
  <c r="L3084" i="19"/>
  <c r="F272" i="19"/>
  <c r="H280" i="19" s="1"/>
  <c r="F3085" i="19"/>
  <c r="H3085" i="19"/>
  <c r="B8587" i="19"/>
  <c r="L8587" i="19" s="1"/>
  <c r="L2962" i="19"/>
  <c r="H1688" i="19"/>
  <c r="L2491" i="19"/>
  <c r="H501" i="19"/>
  <c r="F3376" i="19"/>
  <c r="E2816" i="19"/>
  <c r="C926" i="19" s="1"/>
  <c r="L8477" i="19"/>
  <c r="D355" i="19"/>
  <c r="B676" i="19"/>
  <c r="L8203" i="19"/>
  <c r="E5679" i="19"/>
  <c r="L711" i="19"/>
  <c r="L661" i="19"/>
  <c r="L2103" i="19"/>
  <c r="L53" i="19" s="1"/>
  <c r="E2194" i="19"/>
  <c r="L1852" i="19"/>
  <c r="L49" i="19" s="1"/>
  <c r="L2848" i="19"/>
  <c r="F8580" i="19"/>
  <c r="B5320" i="19"/>
  <c r="L4186" i="19"/>
  <c r="C4375" i="19"/>
  <c r="F2785" i="19"/>
  <c r="E6001" i="19"/>
  <c r="E6609" i="19"/>
  <c r="F6001" i="19"/>
  <c r="F6609" i="19"/>
  <c r="C6575" i="19"/>
  <c r="C2710" i="19"/>
  <c r="L6286" i="19"/>
  <c r="L4372" i="19"/>
  <c r="F8281" i="19"/>
  <c r="L1787" i="19"/>
  <c r="L5181" i="19"/>
  <c r="D3099" i="19"/>
  <c r="C2851" i="19"/>
  <c r="C1273" i="19"/>
  <c r="C8295" i="19"/>
  <c r="L8299" i="19"/>
  <c r="F5472" i="19"/>
  <c r="F5473" i="19" s="1"/>
  <c r="H5969" i="19" s="1"/>
  <c r="E3241" i="19"/>
  <c r="F1853" i="19"/>
  <c r="L1768" i="19"/>
  <c r="L47" i="19" s="1"/>
  <c r="H3120" i="19"/>
  <c r="E1388" i="19"/>
  <c r="L7889" i="19"/>
  <c r="L6499" i="19"/>
  <c r="E4375" i="19"/>
  <c r="B7505" i="19"/>
  <c r="L7505" i="19" s="1"/>
  <c r="F8731" i="19"/>
  <c r="L8067" i="19"/>
  <c r="B7055" i="19"/>
  <c r="B5495" i="19"/>
  <c r="B5503" i="19" s="1"/>
  <c r="B6000" i="19"/>
  <c r="L6000" i="19" s="1"/>
  <c r="F6603" i="19"/>
  <c r="F7568" i="19"/>
  <c r="L7567" i="19"/>
  <c r="B7545" i="19"/>
  <c r="B7531" i="19"/>
  <c r="D7545" i="19"/>
  <c r="D7531" i="19"/>
  <c r="D167" i="19" s="1"/>
  <c r="F7545" i="19"/>
  <c r="F7531" i="19"/>
  <c r="C7530" i="19"/>
  <c r="C5994" i="19" s="1"/>
  <c r="E6002" i="19" s="1"/>
  <c r="C7492" i="19"/>
  <c r="H7530" i="19"/>
  <c r="H5994" i="19" s="1"/>
  <c r="F6002" i="19" s="1"/>
  <c r="H7492" i="19"/>
  <c r="L7493" i="19"/>
  <c r="H6000" i="19"/>
  <c r="H6608" i="19"/>
  <c r="E7530" i="19"/>
  <c r="E5994" i="19" s="1"/>
  <c r="C6002" i="19" s="1"/>
  <c r="E7492" i="19"/>
  <c r="B5494" i="19"/>
  <c r="B5502" i="19" s="1"/>
  <c r="B7507" i="19"/>
  <c r="B7054" i="19"/>
  <c r="D5494" i="19"/>
  <c r="D5502" i="19" s="1"/>
  <c r="D7493" i="19"/>
  <c r="D166" i="19" s="1"/>
  <c r="D7507" i="19"/>
  <c r="D7054" i="19"/>
  <c r="F7507" i="19"/>
  <c r="F5494" i="19"/>
  <c r="H5502" i="19" s="1"/>
  <c r="H7054" i="19"/>
  <c r="F7493" i="19"/>
  <c r="F166" i="19" s="1"/>
  <c r="H6600" i="19"/>
  <c r="H7567" i="19"/>
  <c r="H168" i="19" s="1"/>
  <c r="L2312" i="19"/>
  <c r="F5320" i="19"/>
  <c r="F4187" i="19"/>
  <c r="F4201" i="19"/>
  <c r="L359" i="19"/>
  <c r="AU204" i="19" s="1"/>
  <c r="E7677" i="19"/>
  <c r="C7677" i="19"/>
  <c r="C7672" i="19"/>
  <c r="E7680" i="19" s="1"/>
  <c r="C8764" i="19"/>
  <c r="E7672" i="19"/>
  <c r="C7680" i="19" s="1"/>
  <c r="E8764" i="19"/>
  <c r="E3751" i="19"/>
  <c r="L6956" i="19"/>
  <c r="L8476" i="19"/>
  <c r="L5488" i="19"/>
  <c r="D6888" i="19"/>
  <c r="L3347" i="19"/>
  <c r="L6582" i="19"/>
  <c r="H4255" i="19"/>
  <c r="B7500" i="19"/>
  <c r="H5489" i="19"/>
  <c r="L7052" i="19"/>
  <c r="H700" i="19"/>
  <c r="E7397" i="19"/>
  <c r="C7405" i="19" s="1"/>
  <c r="F7312" i="19"/>
  <c r="L2272" i="19"/>
  <c r="L2280" i="19" s="1"/>
  <c r="L7309" i="19"/>
  <c r="D5288" i="19"/>
  <c r="D5296" i="19" s="1"/>
  <c r="D3670" i="19"/>
  <c r="F5288" i="19"/>
  <c r="F5289" i="19" s="1"/>
  <c r="F3656" i="19"/>
  <c r="C7640" i="19"/>
  <c r="E7648" i="19" s="1"/>
  <c r="C8221" i="19"/>
  <c r="E7640" i="19"/>
  <c r="C7648" i="19" s="1"/>
  <c r="E8221" i="19"/>
  <c r="E7645" i="19"/>
  <c r="C7645" i="19"/>
  <c r="H5320" i="19"/>
  <c r="H4187" i="19"/>
  <c r="L8749" i="19"/>
  <c r="L7672" i="19" s="1"/>
  <c r="B7672" i="19"/>
  <c r="L8768" i="19"/>
  <c r="F8750" i="19"/>
  <c r="F8764" i="19"/>
  <c r="F7672" i="19"/>
  <c r="H8750" i="19"/>
  <c r="C1243" i="19"/>
  <c r="E1694" i="19"/>
  <c r="B2307" i="19"/>
  <c r="L7824" i="19"/>
  <c r="H7806" i="19"/>
  <c r="L7805" i="19"/>
  <c r="E6952" i="19"/>
  <c r="B6570" i="19"/>
  <c r="L7072" i="19"/>
  <c r="F7073" i="19"/>
  <c r="C4308" i="19"/>
  <c r="E4308" i="19"/>
  <c r="L6378" i="19"/>
  <c r="L4267" i="19"/>
  <c r="H341" i="19"/>
  <c r="B6386" i="19"/>
  <c r="L8546" i="19"/>
  <c r="L2543" i="19"/>
  <c r="B3534" i="19"/>
  <c r="L3547" i="19" s="1"/>
  <c r="B2548" i="19"/>
  <c r="L2548" i="19" s="1"/>
  <c r="B4335" i="19"/>
  <c r="B7440" i="19"/>
  <c r="L7440" i="19" s="1"/>
  <c r="L7444" i="19"/>
  <c r="H7426" i="19"/>
  <c r="F8181" i="19"/>
  <c r="F8182" i="19" s="1"/>
  <c r="F7137" i="19"/>
  <c r="B3539" i="19"/>
  <c r="L3539" i="19" s="1"/>
  <c r="B8213" i="19"/>
  <c r="L7652" i="19"/>
  <c r="H7634" i="19"/>
  <c r="L7633" i="19"/>
  <c r="B2543" i="19"/>
  <c r="L2556" i="19" s="1"/>
  <c r="B3542" i="19"/>
  <c r="L3548" i="19" s="1"/>
  <c r="L3546" i="19"/>
  <c r="B4340" i="19"/>
  <c r="L4340" i="19" s="1"/>
  <c r="L2536" i="19"/>
  <c r="L3534" i="19" s="1"/>
  <c r="F2537" i="19"/>
  <c r="F3534" i="19"/>
  <c r="L3056" i="19"/>
  <c r="L3064" i="19" s="1"/>
  <c r="L3571" i="19"/>
  <c r="B3303" i="19"/>
  <c r="H7362" i="19"/>
  <c r="F3303" i="19"/>
  <c r="F7362" i="19"/>
  <c r="F7376" i="19"/>
  <c r="C7927" i="19"/>
  <c r="L7933" i="19" s="1"/>
  <c r="L7932" i="19"/>
  <c r="B8508" i="19"/>
  <c r="B3864" i="19"/>
  <c r="H3865" i="19" s="1"/>
  <c r="F8508" i="19"/>
  <c r="F8509" i="19" s="1"/>
  <c r="F3850" i="19"/>
  <c r="F7500" i="19"/>
  <c r="F5489" i="19"/>
  <c r="E6608" i="19"/>
  <c r="F7634" i="19"/>
  <c r="F7648" i="19"/>
  <c r="F8213" i="19"/>
  <c r="E3830" i="19"/>
  <c r="F2543" i="19"/>
  <c r="F3528" i="19"/>
  <c r="L3300" i="19"/>
  <c r="L7373" i="19"/>
  <c r="F4335" i="19"/>
  <c r="H4343" i="19" s="1"/>
  <c r="F7426" i="19"/>
  <c r="E6603" i="19"/>
  <c r="E7582" i="19"/>
  <c r="D8756" i="19"/>
  <c r="D8764" i="19" s="1"/>
  <c r="D7680" i="19"/>
  <c r="L7677" i="19"/>
  <c r="L8753" i="19"/>
  <c r="L8761" i="19" s="1"/>
  <c r="L3638" i="19"/>
  <c r="D2543" i="19"/>
  <c r="D2551" i="19" s="1"/>
  <c r="D3542" i="19"/>
  <c r="B3308" i="19"/>
  <c r="L4687" i="19"/>
  <c r="L4695" i="19" s="1"/>
  <c r="L3635" i="19"/>
  <c r="E7432" i="19"/>
  <c r="E4343" i="19"/>
  <c r="H3662" i="19"/>
  <c r="H5282" i="19"/>
  <c r="C6603" i="19"/>
  <c r="C7582" i="19"/>
  <c r="L7586" i="19"/>
  <c r="L8508" i="19"/>
  <c r="L7361" i="19"/>
  <c r="C7919" i="19"/>
  <c r="E7927" i="19" s="1"/>
  <c r="L3834" i="19"/>
  <c r="C3830" i="19"/>
  <c r="L3836" i="19" s="1"/>
  <c r="D8508" i="19"/>
  <c r="D8516" i="19" s="1"/>
  <c r="D3864" i="19"/>
  <c r="C7432" i="19"/>
  <c r="E7440" i="19" s="1"/>
  <c r="C4343" i="19"/>
  <c r="L4347" i="19"/>
  <c r="H7432" i="19"/>
  <c r="H7433" i="19" s="1"/>
  <c r="H4329" i="19"/>
  <c r="C3667" i="19"/>
  <c r="C6608" i="19"/>
  <c r="L8513" i="19"/>
  <c r="B570" i="19"/>
  <c r="F571" i="19" s="1"/>
  <c r="F355" i="19"/>
  <c r="L505" i="19"/>
  <c r="AW204" i="19" s="1"/>
  <c r="C501" i="19"/>
  <c r="L507" i="19" s="1"/>
  <c r="E5433" i="19"/>
  <c r="L3038" i="19"/>
  <c r="F280" i="19"/>
  <c r="F341" i="19"/>
  <c r="D2583" i="19"/>
  <c r="L1531" i="19"/>
  <c r="H1513" i="19"/>
  <c r="B1527" i="19"/>
  <c r="L1533" i="19" s="1"/>
  <c r="F2052" i="19"/>
  <c r="F1408" i="19"/>
  <c r="L1687" i="19"/>
  <c r="F501" i="19"/>
  <c r="F502" i="19" s="1"/>
  <c r="L3380" i="19"/>
  <c r="F714" i="19"/>
  <c r="H644" i="19"/>
  <c r="L2756" i="19"/>
  <c r="L5838" i="19" s="1"/>
  <c r="H8433" i="19"/>
  <c r="E8075" i="19"/>
  <c r="L673" i="19"/>
  <c r="B7637" i="19"/>
  <c r="B7645" i="19" s="1"/>
  <c r="L1426" i="19"/>
  <c r="E6645" i="19"/>
  <c r="I7175" i="19"/>
  <c r="K7183" i="19" s="1"/>
  <c r="I8731" i="19"/>
  <c r="B7175" i="19"/>
  <c r="B7183" i="19" s="1"/>
  <c r="B8731" i="19"/>
  <c r="F8732" i="19" s="1"/>
  <c r="K7175" i="19"/>
  <c r="I7183" i="19" s="1"/>
  <c r="K8731" i="19"/>
  <c r="H453" i="19"/>
  <c r="L6545" i="19"/>
  <c r="L1494" i="19"/>
  <c r="C2486" i="19"/>
  <c r="L4050" i="19"/>
  <c r="L5943" i="19"/>
  <c r="C5938" i="19"/>
  <c r="L5944" i="19" s="1"/>
  <c r="F6546" i="19"/>
  <c r="L6551" i="19"/>
  <c r="H6546" i="19"/>
  <c r="H8144" i="19"/>
  <c r="H8145" i="19" s="1"/>
  <c r="F8137" i="19"/>
  <c r="L4418" i="19"/>
  <c r="H2981" i="19"/>
  <c r="F2719" i="19"/>
  <c r="H1724" i="19"/>
  <c r="L4399" i="19"/>
  <c r="F3120" i="19"/>
  <c r="K2389" i="19"/>
  <c r="F2180" i="19"/>
  <c r="H1769" i="19"/>
  <c r="L2471" i="19"/>
  <c r="L1897" i="19" s="1"/>
  <c r="L6222" i="19"/>
  <c r="E279" i="19"/>
  <c r="C272" i="19"/>
  <c r="E280" i="19" s="1"/>
  <c r="B3961" i="19"/>
  <c r="H3962" i="19" s="1"/>
  <c r="B1490" i="19"/>
  <c r="B347" i="19"/>
  <c r="L2889" i="19"/>
  <c r="F2871" i="19"/>
  <c r="F6182" i="19"/>
  <c r="H6190" i="19" s="1"/>
  <c r="F1617" i="19"/>
  <c r="L2337" i="19"/>
  <c r="L8402" i="19" s="1"/>
  <c r="L2356" i="19"/>
  <c r="H2338" i="19"/>
  <c r="L8365" i="19"/>
  <c r="B3276" i="19"/>
  <c r="L3276" i="19" s="1"/>
  <c r="L3869" i="19"/>
  <c r="C3864" i="19"/>
  <c r="L8280" i="19"/>
  <c r="L706" i="19" s="1"/>
  <c r="B706" i="19"/>
  <c r="B714" i="19" s="1"/>
  <c r="L720" i="19" s="1"/>
  <c r="B6182" i="19"/>
  <c r="B6190" i="19" s="1"/>
  <c r="H1617" i="19"/>
  <c r="L7368" i="19"/>
  <c r="H6816" i="19"/>
  <c r="F6824" i="19" s="1"/>
  <c r="H2237" i="19"/>
  <c r="B7397" i="19"/>
  <c r="B7405" i="19" s="1"/>
  <c r="B3763" i="19"/>
  <c r="L3763" i="19" s="1"/>
  <c r="D3763" i="19"/>
  <c r="D7397" i="19"/>
  <c r="D7405" i="19" s="1"/>
  <c r="I6944" i="19"/>
  <c r="K6952" i="19" s="1"/>
  <c r="I4311" i="19"/>
  <c r="L2789" i="19"/>
  <c r="C2784" i="19"/>
  <c r="L2790" i="19" s="1"/>
  <c r="E2518" i="19"/>
  <c r="C8798" i="19"/>
  <c r="L1780" i="19"/>
  <c r="E7713" i="19"/>
  <c r="E2620" i="19"/>
  <c r="H4989" i="19"/>
  <c r="L2115" i="19"/>
  <c r="H1422" i="19"/>
  <c r="C2620" i="19"/>
  <c r="L3790" i="19"/>
  <c r="B2008" i="19"/>
  <c r="H2009" i="19" s="1"/>
  <c r="H236" i="19"/>
  <c r="D6944" i="19"/>
  <c r="D6952" i="19" s="1"/>
  <c r="D4311" i="19"/>
  <c r="K6944" i="19"/>
  <c r="I6952" i="19" s="1"/>
  <c r="K4311" i="19"/>
  <c r="L1742" i="19"/>
  <c r="H6348" i="19"/>
  <c r="E3733" i="19"/>
  <c r="E3719" i="19"/>
  <c r="E6347" i="19"/>
  <c r="C6355" i="19" s="1"/>
  <c r="F6347" i="19"/>
  <c r="H6355" i="19" s="1"/>
  <c r="F3733" i="19"/>
  <c r="F3719" i="19"/>
  <c r="B6347" i="19"/>
  <c r="B6355" i="19" s="1"/>
  <c r="B3733" i="19"/>
  <c r="B3719" i="19"/>
  <c r="H3720" i="19" s="1"/>
  <c r="D3719" i="19"/>
  <c r="D6347" i="19"/>
  <c r="D6355" i="19" s="1"/>
  <c r="D3733" i="19"/>
  <c r="I6880" i="19"/>
  <c r="K6888" i="19" s="1"/>
  <c r="I3279" i="19"/>
  <c r="H5802" i="19"/>
  <c r="H7013" i="19"/>
  <c r="F7021" i="19" s="1"/>
  <c r="H5472" i="19"/>
  <c r="K7013" i="19"/>
  <c r="I7021" i="19" s="1"/>
  <c r="K5472" i="19"/>
  <c r="I7013" i="19"/>
  <c r="K7021" i="19" s="1"/>
  <c r="I5472" i="19"/>
  <c r="F5810" i="19"/>
  <c r="L635" i="19"/>
  <c r="L643" i="19" s="1"/>
  <c r="B2159" i="19"/>
  <c r="E6816" i="19"/>
  <c r="C6824" i="19" s="1"/>
  <c r="E2251" i="19"/>
  <c r="L5809" i="19"/>
  <c r="L5815" i="19"/>
  <c r="L542" i="19"/>
  <c r="AX236" i="19" s="1"/>
  <c r="C537" i="19"/>
  <c r="L543" i="19" s="1"/>
  <c r="H5810" i="19"/>
  <c r="B6033" i="19"/>
  <c r="L6033" i="19" s="1"/>
  <c r="E6643" i="19"/>
  <c r="E6033" i="19"/>
  <c r="B5679" i="19"/>
  <c r="L5684" i="19"/>
  <c r="C5679" i="19"/>
  <c r="L5685" i="19" s="1"/>
  <c r="L1270" i="19"/>
  <c r="L1278" i="19" s="1"/>
  <c r="F5672" i="19"/>
  <c r="H5679" i="19"/>
  <c r="L1271" i="19"/>
  <c r="H5672" i="19"/>
  <c r="F5679" i="19"/>
  <c r="D7785" i="19"/>
  <c r="E7858" i="19"/>
  <c r="C3343" i="19"/>
  <c r="L8802" i="19"/>
  <c r="H8281" i="19"/>
  <c r="D8696" i="19"/>
  <c r="B8696" i="19"/>
  <c r="F8697" i="19" s="1"/>
  <c r="L7119" i="19"/>
  <c r="E6686" i="19"/>
  <c r="C3861" i="19"/>
  <c r="C6686" i="19"/>
  <c r="C4411" i="19"/>
  <c r="E3861" i="19"/>
  <c r="L6487" i="19"/>
  <c r="D8075" i="19"/>
  <c r="E1699" i="19"/>
  <c r="C3340" i="19"/>
  <c r="C2749" i="19"/>
  <c r="E3340" i="19"/>
  <c r="E2813" i="19"/>
  <c r="E5469" i="19"/>
  <c r="C5469" i="19"/>
  <c r="E1596" i="19"/>
  <c r="C1596" i="19"/>
  <c r="E1349" i="19"/>
  <c r="E7180" i="19"/>
  <c r="C7180" i="19"/>
  <c r="C2580" i="19"/>
  <c r="L1560" i="19"/>
  <c r="C3478" i="19"/>
  <c r="L3484" i="19" s="1"/>
  <c r="L3483" i="19"/>
  <c r="L7607" i="19"/>
  <c r="E7812" i="19"/>
  <c r="C7820" i="19" s="1"/>
  <c r="L248" i="19"/>
  <c r="AS236" i="19" s="1"/>
  <c r="L1993" i="19"/>
  <c r="E8696" i="19"/>
  <c r="L8545" i="19"/>
  <c r="L2522" i="19"/>
  <c r="L2992" i="19"/>
  <c r="H1775" i="19"/>
  <c r="F1783" i="19" s="1"/>
  <c r="F5250" i="19"/>
  <c r="F5251" i="19" s="1"/>
  <c r="H1408" i="19"/>
  <c r="L2870" i="19"/>
  <c r="F2569" i="19"/>
  <c r="B4655" i="19"/>
  <c r="H4656" i="19" s="1"/>
  <c r="L3138" i="19"/>
  <c r="H4045" i="19"/>
  <c r="F4053" i="19" s="1"/>
  <c r="F4054" i="19" s="1"/>
  <c r="B1631" i="19"/>
  <c r="F1632" i="19" s="1"/>
  <c r="H2445" i="19"/>
  <c r="F2453" i="19" s="1"/>
  <c r="L555" i="19"/>
  <c r="F2338" i="19"/>
  <c r="C8367" i="19"/>
  <c r="E8375" i="19" s="1"/>
  <c r="E241" i="19"/>
  <c r="L574" i="19"/>
  <c r="AZ204" i="19" s="1"/>
  <c r="H556" i="19"/>
  <c r="D6784" i="19"/>
  <c r="D6792" i="19" s="1"/>
  <c r="E1281" i="19"/>
  <c r="H1273" i="19"/>
  <c r="F1281" i="19" s="1"/>
  <c r="F2382" i="19"/>
  <c r="L2882" i="19"/>
  <c r="L5071" i="19"/>
  <c r="L498" i="19"/>
  <c r="L680" i="19"/>
  <c r="BC204" i="19" s="1"/>
  <c r="C676" i="19"/>
  <c r="H8287" i="19"/>
  <c r="F8295" i="19" s="1"/>
  <c r="H2381" i="19"/>
  <c r="H2382" i="19" s="1"/>
  <c r="H1476" i="19"/>
  <c r="D280" i="19"/>
  <c r="E3961" i="19"/>
  <c r="C3969" i="19" s="1"/>
  <c r="H7216" i="19"/>
  <c r="E501" i="19"/>
  <c r="E355" i="19"/>
  <c r="B4532" i="19"/>
  <c r="F4533" i="19" s="1"/>
  <c r="F1513" i="19"/>
  <c r="F2445" i="19"/>
  <c r="H2453" i="19" s="1"/>
  <c r="F2950" i="19"/>
  <c r="H2958" i="19" s="1"/>
  <c r="B5141" i="19"/>
  <c r="B5149" i="19" s="1"/>
  <c r="F1549" i="19"/>
  <c r="E4532" i="19"/>
  <c r="C4540" i="19" s="1"/>
  <c r="C611" i="19"/>
  <c r="L1548" i="19"/>
  <c r="D570" i="19"/>
  <c r="F5141" i="19"/>
  <c r="H5149" i="19" s="1"/>
  <c r="C6714" i="19"/>
  <c r="E6722" i="19" s="1"/>
  <c r="F236" i="19"/>
  <c r="H597" i="19"/>
  <c r="L5027" i="19"/>
  <c r="F1422" i="19"/>
  <c r="H2569" i="19"/>
  <c r="F556" i="19"/>
  <c r="L1635" i="19"/>
  <c r="L2580" i="19"/>
  <c r="E2315" i="19"/>
  <c r="C6182" i="19"/>
  <c r="E6190" i="19" s="1"/>
  <c r="H2871" i="19"/>
  <c r="L699" i="19"/>
  <c r="L8287" i="19" s="1"/>
  <c r="B7216" i="19"/>
  <c r="L6989" i="19"/>
  <c r="H6977" i="19"/>
  <c r="F6977" i="19"/>
  <c r="L6816" i="19"/>
  <c r="K315" i="19"/>
  <c r="I323" i="19" s="1"/>
  <c r="L4623" i="19"/>
  <c r="L5217" i="19"/>
  <c r="L7705" i="19"/>
  <c r="E8439" i="19"/>
  <c r="C8447" i="19" s="1"/>
  <c r="E6784" i="19"/>
  <c r="L6797" i="19" s="1"/>
  <c r="E2445" i="19"/>
  <c r="B2445" i="19"/>
  <c r="C3961" i="19"/>
  <c r="E3969" i="19" s="1"/>
  <c r="L3405" i="19"/>
  <c r="H6092" i="19"/>
  <c r="F6100" i="19" s="1"/>
  <c r="E7705" i="19"/>
  <c r="L7718" i="19" s="1"/>
  <c r="H6714" i="19"/>
  <c r="F6722" i="19" s="1"/>
  <c r="H676" i="19"/>
  <c r="F7850" i="19"/>
  <c r="H7858" i="19" s="1"/>
  <c r="D6848" i="19"/>
  <c r="D6856" i="19" s="1"/>
  <c r="H6274" i="19"/>
  <c r="F6282" i="19" s="1"/>
  <c r="L2044" i="19"/>
  <c r="L52" i="19" s="1"/>
  <c r="H8402" i="19"/>
  <c r="F8410" i="19" s="1"/>
  <c r="C6848" i="19"/>
  <c r="E6856" i="19" s="1"/>
  <c r="E6848" i="19"/>
  <c r="C6856" i="19" s="1"/>
  <c r="F8402" i="19"/>
  <c r="H8410" i="19" s="1"/>
  <c r="L7812" i="19"/>
  <c r="L8439" i="19"/>
  <c r="L7850" i="19"/>
  <c r="H2837" i="19"/>
  <c r="L4532" i="19"/>
  <c r="L2478" i="19"/>
  <c r="L6274" i="19"/>
  <c r="C6784" i="19"/>
  <c r="E6792" i="19" s="1"/>
  <c r="D1273" i="19"/>
  <c r="D1281" i="19" s="1"/>
  <c r="E6092" i="19"/>
  <c r="C6100" i="19" s="1"/>
  <c r="D6714" i="19"/>
  <c r="E243" i="19"/>
  <c r="C243" i="19"/>
  <c r="D2445" i="19"/>
  <c r="D2453" i="19" s="1"/>
  <c r="D3961" i="19"/>
  <c r="D3969" i="19" s="1"/>
  <c r="C570" i="19"/>
  <c r="L576" i="19" s="1"/>
  <c r="H6182" i="19"/>
  <c r="F6190" i="19" s="1"/>
  <c r="E2718" i="19"/>
  <c r="F4567" i="19"/>
  <c r="H4575" i="19" s="1"/>
  <c r="C6274" i="19"/>
  <c r="E6282" i="19" s="1"/>
  <c r="D8402" i="19"/>
  <c r="D8410" i="19" s="1"/>
  <c r="H5217" i="19"/>
  <c r="F5225" i="19" s="1"/>
  <c r="B6714" i="19"/>
  <c r="B6722" i="19" s="1"/>
  <c r="E6714" i="19"/>
  <c r="C6722" i="19" s="1"/>
  <c r="B8402" i="19"/>
  <c r="B8410" i="19" s="1"/>
  <c r="E4623" i="19"/>
  <c r="C4631" i="19" s="1"/>
  <c r="D4567" i="19"/>
  <c r="D4575" i="19" s="1"/>
  <c r="H1267" i="19"/>
  <c r="C4045" i="19"/>
  <c r="E4053" i="19" s="1"/>
  <c r="D4045" i="19"/>
  <c r="D4053" i="19" s="1"/>
  <c r="L2568" i="19"/>
  <c r="C4444" i="19"/>
  <c r="E4452" i="19" s="1"/>
  <c r="H4444" i="19"/>
  <c r="F4452" i="19" s="1"/>
  <c r="D1344" i="19"/>
  <c r="D1352" i="19" s="1"/>
  <c r="L1344" i="19"/>
  <c r="B1344" i="19"/>
  <c r="B1352" i="19" s="1"/>
  <c r="F8287" i="19"/>
  <c r="H8295" i="19" s="1"/>
  <c r="C3026" i="19"/>
  <c r="E3034" i="19" s="1"/>
  <c r="L2503" i="19"/>
  <c r="E3026" i="19"/>
  <c r="C3034" i="19" s="1"/>
  <c r="E5066" i="19"/>
  <c r="C5074" i="19" s="1"/>
  <c r="L5066" i="19"/>
  <c r="F5066" i="19"/>
  <c r="F5067" i="19" s="1"/>
  <c r="H2877" i="19"/>
  <c r="F2885" i="19" s="1"/>
  <c r="C2877" i="19"/>
  <c r="E2885" i="19" s="1"/>
  <c r="E2877" i="19"/>
  <c r="C2885" i="19" s="1"/>
  <c r="L6217" i="19"/>
  <c r="E7777" i="19"/>
  <c r="C7785" i="19" s="1"/>
  <c r="F1897" i="19"/>
  <c r="H1905" i="19" s="1"/>
  <c r="E1897" i="19"/>
  <c r="C1905" i="19" s="1"/>
  <c r="L2457" i="19"/>
  <c r="I2453" i="19"/>
  <c r="E2987" i="19"/>
  <c r="C2995" i="19" s="1"/>
  <c r="L2987" i="19"/>
  <c r="B8367" i="19"/>
  <c r="B8375" i="19" s="1"/>
  <c r="D8367" i="19"/>
  <c r="D8375" i="19" s="1"/>
  <c r="H8367" i="19"/>
  <c r="F8375" i="19" s="1"/>
  <c r="E8367" i="19"/>
  <c r="D5141" i="19"/>
  <c r="D5149" i="19" s="1"/>
  <c r="H1549" i="19"/>
  <c r="D2950" i="19"/>
  <c r="D2958" i="19" s="1"/>
  <c r="L2950" i="19"/>
  <c r="E2950" i="19"/>
  <c r="C2958" i="19" s="1"/>
  <c r="L284" i="19"/>
  <c r="AT204" i="19" s="1"/>
  <c r="B1775" i="19"/>
  <c r="F1776" i="19" s="1"/>
  <c r="E1775" i="19"/>
  <c r="C1783" i="19" s="1"/>
  <c r="D1775" i="19"/>
  <c r="D1783" i="19" s="1"/>
  <c r="B1859" i="19"/>
  <c r="B1867" i="19" s="1"/>
  <c r="F1859" i="19"/>
  <c r="H1867" i="19" s="1"/>
  <c r="E1859" i="19"/>
  <c r="C1867" i="19" s="1"/>
  <c r="L1873" i="19" s="1"/>
  <c r="F3996" i="19"/>
  <c r="H4004" i="19" s="1"/>
  <c r="D3996" i="19"/>
  <c r="D4004" i="19" s="1"/>
  <c r="L5176" i="19"/>
  <c r="E5176" i="19"/>
  <c r="C5184" i="19" s="1"/>
  <c r="L2381" i="19"/>
  <c r="L2257" i="19"/>
  <c r="F2252" i="19"/>
  <c r="B243" i="19"/>
  <c r="C1828" i="19"/>
  <c r="C3442" i="19"/>
  <c r="F3442" i="19"/>
  <c r="K1828" i="19"/>
  <c r="H3442" i="19"/>
  <c r="K8337" i="19"/>
  <c r="I1828" i="19"/>
  <c r="I3442" i="19"/>
  <c r="D3442" i="19"/>
  <c r="L615" i="19"/>
  <c r="BA204" i="19" s="1"/>
  <c r="F2045" i="19"/>
  <c r="B8373" i="19"/>
  <c r="F1724" i="19"/>
  <c r="F8367" i="19"/>
  <c r="L8401" i="19"/>
  <c r="B6952" i="19"/>
  <c r="H6953" i="19" s="1"/>
  <c r="F6945" i="19"/>
  <c r="H1374" i="19"/>
  <c r="L2005" i="19"/>
  <c r="H6217" i="19"/>
  <c r="F6225" i="19" s="1"/>
  <c r="H2194" i="19"/>
  <c r="H2195" i="19" s="1"/>
  <c r="F1994" i="19"/>
  <c r="D1563" i="19"/>
  <c r="H6388" i="19"/>
  <c r="F6381" i="19"/>
  <c r="H1631" i="19"/>
  <c r="L1487" i="19"/>
  <c r="L352" i="19"/>
  <c r="B2653" i="19"/>
  <c r="L2659" i="19" s="1"/>
  <c r="F8614" i="19"/>
  <c r="E6274" i="19"/>
  <c r="C6282" i="19" s="1"/>
  <c r="D714" i="19"/>
  <c r="F5568" i="19"/>
  <c r="L277" i="19"/>
  <c r="L340" i="19"/>
  <c r="L8" i="19" s="1"/>
  <c r="H243" i="19"/>
  <c r="H244" i="19" s="1"/>
  <c r="F487" i="19"/>
  <c r="L6719" i="19"/>
  <c r="H446" i="19"/>
  <c r="L4537" i="19"/>
  <c r="B2118" i="19"/>
  <c r="F2119" i="19" s="1"/>
  <c r="L5362" i="19"/>
  <c r="F1267" i="19"/>
  <c r="L2587" i="19"/>
  <c r="B3026" i="19"/>
  <c r="F3027" i="19" s="1"/>
  <c r="L464" i="19"/>
  <c r="AV204" i="19" s="1"/>
  <c r="L320" i="19"/>
  <c r="F243" i="19"/>
  <c r="B4567" i="19"/>
  <c r="F2059" i="19"/>
  <c r="H2718" i="19"/>
  <c r="H2719" i="19" s="1"/>
  <c r="F4655" i="19"/>
  <c r="H4663" i="19" s="1"/>
  <c r="F3134" i="19"/>
  <c r="L596" i="19"/>
  <c r="L14" i="19" s="1"/>
  <c r="L1337" i="19"/>
  <c r="L35" i="19" s="1"/>
  <c r="L1475" i="19"/>
  <c r="L37" i="19" s="1"/>
  <c r="H8588" i="19"/>
  <c r="F6435" i="19"/>
  <c r="F6436" i="19" s="1"/>
  <c r="B5532" i="19"/>
  <c r="B5540" i="19" s="1"/>
  <c r="F5541" i="19" s="1"/>
  <c r="L8060" i="19"/>
  <c r="L1659" i="19"/>
  <c r="L1667" i="19" s="1"/>
  <c r="L445" i="19"/>
  <c r="L10" i="19" s="1"/>
  <c r="D3026" i="19"/>
  <c r="D3034" i="19" s="1"/>
  <c r="D2518" i="19"/>
  <c r="D2352" i="19"/>
  <c r="F1520" i="19"/>
  <c r="L1532" i="19"/>
  <c r="L1285" i="19"/>
  <c r="H2059" i="19"/>
  <c r="H1380" i="19"/>
  <c r="F1388" i="19" s="1"/>
  <c r="H2439" i="19"/>
  <c r="F700" i="19"/>
  <c r="H3053" i="19"/>
  <c r="B2510" i="19"/>
  <c r="H2511" i="19" s="1"/>
  <c r="F3020" i="19"/>
  <c r="L3019" i="19"/>
  <c r="L2510" i="19" s="1"/>
  <c r="L1524" i="19"/>
  <c r="F7273" i="19"/>
  <c r="F1374" i="19"/>
  <c r="L1349" i="19"/>
  <c r="L8444" i="19"/>
  <c r="L4985" i="19"/>
  <c r="L6885" i="19"/>
  <c r="C1775" i="19"/>
  <c r="E1783" i="19" s="1"/>
  <c r="L2718" i="19"/>
  <c r="L5430" i="19"/>
  <c r="E7248" i="19"/>
  <c r="H1064" i="19"/>
  <c r="F1071" i="19"/>
  <c r="B1071" i="19"/>
  <c r="D7248" i="19"/>
  <c r="D1071" i="19"/>
  <c r="F1064" i="19"/>
  <c r="H1071" i="19"/>
  <c r="H1072" i="19" s="1"/>
  <c r="B280" i="19"/>
  <c r="F7472" i="19"/>
  <c r="F7473" i="19" s="1"/>
  <c r="H7465" i="19"/>
  <c r="L3023" i="19"/>
  <c r="L3031" i="19" s="1"/>
  <c r="L2515" i="19"/>
  <c r="B7817" i="19"/>
  <c r="L7817" i="19" s="1"/>
  <c r="D2008" i="19"/>
  <c r="L2056" i="19"/>
  <c r="L1392" i="19"/>
  <c r="C2445" i="19"/>
  <c r="E2453" i="19" s="1"/>
  <c r="B2451" i="19"/>
  <c r="F1338" i="19"/>
  <c r="H1831" i="19"/>
  <c r="B4444" i="19"/>
  <c r="B4452" i="19" s="1"/>
  <c r="B460" i="19"/>
  <c r="F1831" i="19"/>
  <c r="L1836" i="19"/>
  <c r="F446" i="19"/>
  <c r="F4444" i="19"/>
  <c r="F460" i="19"/>
  <c r="L1864" i="19"/>
  <c r="E2486" i="19"/>
  <c r="D1859" i="19"/>
  <c r="D1867" i="19" s="1"/>
  <c r="E5141" i="19"/>
  <c r="C5149" i="19" s="1"/>
  <c r="E1563" i="19"/>
  <c r="E4045" i="19"/>
  <c r="C4053" i="19" s="1"/>
  <c r="L4059" i="19" s="1"/>
  <c r="E2583" i="19"/>
  <c r="C4452" i="19"/>
  <c r="L3340" i="19"/>
  <c r="C8587" i="19"/>
  <c r="L3559" i="19"/>
  <c r="L3059" i="19" s="1"/>
  <c r="F5074" i="19"/>
  <c r="H2052" i="19"/>
  <c r="L2064" i="19"/>
  <c r="B2059" i="19"/>
  <c r="B8764" i="19"/>
  <c r="L8769" i="19"/>
  <c r="H8757" i="19"/>
  <c r="L265" i="19"/>
  <c r="L7" i="19" s="1"/>
  <c r="F8757" i="19"/>
  <c r="H8764" i="19"/>
  <c r="H563" i="19"/>
  <c r="L575" i="19"/>
  <c r="AZ236" i="19" s="1"/>
  <c r="L7125" i="19"/>
  <c r="H7120" i="19"/>
  <c r="F7120" i="19"/>
  <c r="B7615" i="19"/>
  <c r="H7608" i="19"/>
  <c r="F7608" i="19"/>
  <c r="L7620" i="19"/>
  <c r="H2276" i="19"/>
  <c r="L2288" i="19"/>
  <c r="F2276" i="19"/>
  <c r="L6687" i="19"/>
  <c r="L608" i="19"/>
  <c r="L5255" i="19"/>
  <c r="B7376" i="19"/>
  <c r="H7369" i="19"/>
  <c r="F4126" i="19"/>
  <c r="F4127" i="19" s="1"/>
  <c r="H4119" i="19"/>
  <c r="H2486" i="19"/>
  <c r="E4631" i="19"/>
  <c r="D4631" i="19"/>
  <c r="E7892" i="19"/>
  <c r="H5419" i="19"/>
  <c r="L2999" i="19"/>
  <c r="B2486" i="19"/>
  <c r="L4093" i="19"/>
  <c r="H8798" i="19"/>
  <c r="H8784" i="19"/>
  <c r="F266" i="19"/>
  <c r="H266" i="19"/>
  <c r="D2885" i="19"/>
  <c r="E2851" i="19"/>
  <c r="D3766" i="19"/>
  <c r="F8621" i="19"/>
  <c r="L8633" i="19"/>
  <c r="L8694" i="19"/>
  <c r="H2844" i="19"/>
  <c r="L4715" i="19"/>
  <c r="L7862" i="19"/>
  <c r="F3169" i="19"/>
  <c r="F3170" i="19" s="1"/>
  <c r="L8148" i="19"/>
  <c r="H494" i="19"/>
  <c r="D7280" i="19"/>
  <c r="F6314" i="19"/>
  <c r="E5074" i="19"/>
  <c r="L6312" i="19"/>
  <c r="H6792" i="19"/>
  <c r="L681" i="19"/>
  <c r="BC236" i="19" s="1"/>
  <c r="L3751" i="19"/>
  <c r="L7400" i="19" s="1"/>
  <c r="F2284" i="19"/>
  <c r="H3471" i="19"/>
  <c r="F3478" i="19"/>
  <c r="F3479" i="19" s="1"/>
  <c r="L4441" i="19"/>
  <c r="L4449" i="19" s="1"/>
  <c r="L457" i="19"/>
  <c r="H7920" i="19"/>
  <c r="F7927" i="19"/>
  <c r="F7928" i="19" s="1"/>
  <c r="F2008" i="19"/>
  <c r="H2001" i="19"/>
  <c r="L2013" i="19"/>
  <c r="F2001" i="19"/>
  <c r="F7369" i="19"/>
  <c r="H7376" i="19"/>
  <c r="F4698" i="19"/>
  <c r="F4699" i="19" s="1"/>
  <c r="H4691" i="19"/>
  <c r="B3893" i="19"/>
  <c r="L3885" i="19"/>
  <c r="L421" i="19"/>
  <c r="L7304" i="19"/>
  <c r="L2283" i="19"/>
  <c r="H6906" i="19"/>
  <c r="L6924" i="19"/>
  <c r="B3790" i="19"/>
  <c r="H7209" i="19"/>
  <c r="F7216" i="19"/>
  <c r="L6089" i="19"/>
  <c r="L6097" i="19" s="1"/>
  <c r="L567" i="19"/>
  <c r="F6714" i="19"/>
  <c r="F597" i="19"/>
  <c r="C8189" i="19"/>
  <c r="C7143" i="19"/>
  <c r="E7151" i="19" s="1"/>
  <c r="H7143" i="19"/>
  <c r="F7151" i="19" s="1"/>
  <c r="L7155" i="19"/>
  <c r="C8181" i="19"/>
  <c r="E8189" i="19" s="1"/>
  <c r="C7151" i="19"/>
  <c r="L2289" i="19"/>
  <c r="H2284" i="19"/>
  <c r="B7312" i="19"/>
  <c r="H7305" i="19"/>
  <c r="H7137" i="19"/>
  <c r="H8181" i="19"/>
  <c r="H7151" i="19"/>
  <c r="F7574" i="19"/>
  <c r="H7582" i="19" s="1"/>
  <c r="L7140" i="19"/>
  <c r="L7148" i="19" s="1"/>
  <c r="L8186" i="19"/>
  <c r="H3856" i="19"/>
  <c r="H8502" i="19"/>
  <c r="L7010" i="19"/>
  <c r="L7018" i="19" s="1"/>
  <c r="D235" i="19"/>
  <c r="D243" i="19" s="1"/>
  <c r="D240" i="19"/>
  <c r="L7571" i="19"/>
  <c r="L6608" i="19"/>
  <c r="F6906" i="19"/>
  <c r="F3790" i="19"/>
  <c r="F6920" i="19"/>
  <c r="D7640" i="19"/>
  <c r="D7648" i="19" s="1"/>
  <c r="D8221" i="19"/>
  <c r="L8206" i="19"/>
  <c r="B4004" i="19"/>
  <c r="F3471" i="19"/>
  <c r="H3478" i="19"/>
  <c r="D4444" i="19"/>
  <c r="D4452" i="19" s="1"/>
  <c r="D460" i="19"/>
  <c r="B7579" i="19"/>
  <c r="D3790" i="19"/>
  <c r="D3798" i="19" s="1"/>
  <c r="D6920" i="19"/>
  <c r="L3787" i="19"/>
  <c r="L8225" i="19"/>
  <c r="H8207" i="19"/>
  <c r="B7640" i="19"/>
  <c r="B8221" i="19"/>
  <c r="F7640" i="19"/>
  <c r="F8221" i="19"/>
  <c r="F8222" i="19" s="1"/>
  <c r="F8207" i="19"/>
  <c r="L8193" i="19"/>
  <c r="F8175" i="19"/>
  <c r="B7143" i="19"/>
  <c r="H8175" i="19"/>
  <c r="B8189" i="19"/>
  <c r="L8174" i="19"/>
  <c r="C3856" i="19"/>
  <c r="E3864" i="19" s="1"/>
  <c r="L8520" i="19"/>
  <c r="L3723" i="19"/>
  <c r="L3731" i="19" s="1"/>
  <c r="L6353" i="19"/>
  <c r="D7574" i="19"/>
  <c r="D7582" i="19" s="1"/>
  <c r="D6611" i="19"/>
  <c r="L7604" i="19"/>
  <c r="L7612" i="19" s="1"/>
  <c r="L7116" i="19"/>
  <c r="L7637" i="19"/>
  <c r="L7645" i="19" s="1"/>
  <c r="L8218" i="19"/>
  <c r="D7143" i="19"/>
  <c r="D7151" i="19" s="1"/>
  <c r="D8189" i="19"/>
  <c r="F229" i="19"/>
  <c r="H229" i="19"/>
  <c r="L2251" i="19"/>
  <c r="L888" i="19"/>
  <c r="L8407" i="19"/>
  <c r="L8250" i="19"/>
  <c r="E7175" i="19"/>
  <c r="E8731" i="19"/>
  <c r="E1628" i="19"/>
  <c r="E7747" i="19"/>
  <c r="L3096" i="19"/>
  <c r="L499" i="19"/>
  <c r="F5060" i="19"/>
  <c r="H1977" i="19"/>
  <c r="L6707" i="19"/>
  <c r="L7265" i="19"/>
  <c r="B7280" i="19"/>
  <c r="L3166" i="19"/>
  <c r="C7248" i="19"/>
  <c r="L7252" i="19"/>
  <c r="H7248" i="19"/>
  <c r="H7234" i="19"/>
  <c r="B7248" i="19"/>
  <c r="L7233" i="19"/>
  <c r="F7234" i="19"/>
  <c r="F7248" i="19"/>
  <c r="E3566" i="19"/>
  <c r="C3574" i="19" s="1"/>
  <c r="E3067" i="19"/>
  <c r="E1599" i="19"/>
  <c r="L7284" i="19"/>
  <c r="E7280" i="19"/>
  <c r="H7280" i="19"/>
  <c r="H7266" i="19"/>
  <c r="F7266" i="19"/>
  <c r="L7277" i="19"/>
  <c r="C3566" i="19"/>
  <c r="E3574" i="19" s="1"/>
  <c r="C3067" i="19"/>
  <c r="F2551" i="19"/>
  <c r="B6920" i="19"/>
  <c r="H6913" i="19"/>
  <c r="B6824" i="19"/>
  <c r="F6817" i="19"/>
  <c r="I1385" i="19"/>
  <c r="K1380" i="19"/>
  <c r="I1388" i="19" s="1"/>
  <c r="F6913" i="19"/>
  <c r="H6920" i="19"/>
  <c r="F453" i="19"/>
  <c r="H460" i="19"/>
  <c r="H3376" i="19"/>
  <c r="H8471" i="19"/>
  <c r="F8479" i="19" s="1"/>
  <c r="F8480" i="19" s="1"/>
  <c r="F4090" i="19"/>
  <c r="L4628" i="19"/>
  <c r="D3574" i="19"/>
  <c r="L4373" i="19"/>
  <c r="L2744" i="19"/>
  <c r="L2349" i="19"/>
  <c r="B7582" i="19"/>
  <c r="L7582" i="19" s="1"/>
  <c r="L7587" i="19"/>
  <c r="F2244" i="19"/>
  <c r="H2251" i="19"/>
  <c r="E2744" i="19"/>
  <c r="C2752" i="19" s="1"/>
  <c r="H7575" i="19"/>
  <c r="F7582" i="19"/>
  <c r="L8521" i="19"/>
  <c r="C8516" i="19"/>
  <c r="F3503" i="19"/>
  <c r="L3515" i="19"/>
  <c r="B3510" i="19"/>
  <c r="I2420" i="19"/>
  <c r="I2406" i="19"/>
  <c r="I2421" i="19" s="1"/>
  <c r="F2345" i="19"/>
  <c r="H7312" i="19"/>
  <c r="F7305" i="19"/>
  <c r="F1977" i="19"/>
  <c r="L1982" i="19"/>
  <c r="L3502" i="19"/>
  <c r="L1976" i="19"/>
  <c r="I314" i="19"/>
  <c r="K322" i="19" s="1"/>
  <c r="I2374" i="19"/>
  <c r="H6488" i="19"/>
  <c r="L6506" i="19"/>
  <c r="B5425" i="19"/>
  <c r="F5426" i="19" s="1"/>
  <c r="I2388" i="19"/>
  <c r="H2388" i="19"/>
  <c r="H314" i="19"/>
  <c r="F322" i="19" s="1"/>
  <c r="H2374" i="19"/>
  <c r="H2389" i="19" s="1"/>
  <c r="D1380" i="19"/>
  <c r="D1388" i="19" s="1"/>
  <c r="D1385" i="19"/>
  <c r="C1385" i="19"/>
  <c r="E1380" i="19"/>
  <c r="B1380" i="19"/>
  <c r="B1385" i="19"/>
  <c r="E2710" i="19"/>
  <c r="L7175" i="19"/>
  <c r="L7183" i="19" s="1"/>
  <c r="D314" i="19"/>
  <c r="D322" i="19" s="1"/>
  <c r="D2388" i="19"/>
  <c r="D2374" i="19"/>
  <c r="E314" i="19"/>
  <c r="C322" i="19" s="1"/>
  <c r="E2374" i="19"/>
  <c r="E2388" i="19"/>
  <c r="C2388" i="19"/>
  <c r="C2374" i="19"/>
  <c r="C314" i="19"/>
  <c r="E322" i="19" s="1"/>
  <c r="F314" i="19"/>
  <c r="H322" i="19" s="1"/>
  <c r="F2388" i="19"/>
  <c r="F2374" i="19"/>
  <c r="B314" i="19"/>
  <c r="B2388" i="19"/>
  <c r="B2374" i="19"/>
  <c r="E8587" i="19"/>
  <c r="E5022" i="19"/>
  <c r="H2420" i="19"/>
  <c r="H2406" i="19"/>
  <c r="L5140" i="19"/>
  <c r="F2439" i="19"/>
  <c r="H1385" i="19"/>
  <c r="F1380" i="19"/>
  <c r="K1385" i="19"/>
  <c r="I1380" i="19"/>
  <c r="K1388" i="19" s="1"/>
  <c r="L7172" i="19"/>
  <c r="L7180" i="19" s="1"/>
  <c r="L8728" i="19"/>
  <c r="D2420" i="19"/>
  <c r="D2406" i="19"/>
  <c r="D2421" i="19" s="1"/>
  <c r="E2420" i="19"/>
  <c r="E2406" i="19"/>
  <c r="E2421" i="19" s="1"/>
  <c r="C2420" i="19"/>
  <c r="C2406" i="19"/>
  <c r="F2420" i="19"/>
  <c r="F2406" i="19"/>
  <c r="B2406" i="19"/>
  <c r="B2420" i="19"/>
  <c r="D1482" i="19"/>
  <c r="D1490" i="19" s="1"/>
  <c r="F669" i="19"/>
  <c r="H669" i="19"/>
  <c r="H3752" i="19"/>
  <c r="B3766" i="19"/>
  <c r="B7400" i="19"/>
  <c r="L3770" i="19"/>
  <c r="L6194" i="19"/>
  <c r="C1623" i="19"/>
  <c r="L6104" i="19"/>
  <c r="C562" i="19"/>
  <c r="E570" i="19" s="1"/>
  <c r="F3758" i="19"/>
  <c r="F7394" i="19"/>
  <c r="F7408" i="19"/>
  <c r="L674" i="19"/>
  <c r="H1338" i="19"/>
  <c r="H1859" i="19"/>
  <c r="B7079" i="19"/>
  <c r="H7080" i="19" s="1"/>
  <c r="F6564" i="19"/>
  <c r="L6563" i="19"/>
  <c r="B6578" i="19"/>
  <c r="L6584" i="19" s="1"/>
  <c r="H2808" i="19"/>
  <c r="F2816" i="19" s="1"/>
  <c r="H926" i="19" s="1"/>
  <c r="F1527" i="19"/>
  <c r="H1520" i="19"/>
  <c r="H3413" i="19"/>
  <c r="F3406" i="19"/>
  <c r="D7079" i="19"/>
  <c r="D7087" i="19" s="1"/>
  <c r="D6578" i="19"/>
  <c r="B8795" i="19"/>
  <c r="L8795" i="19" s="1"/>
  <c r="H4834" i="19"/>
  <c r="F4842" i="19" s="1"/>
  <c r="H6435" i="19"/>
  <c r="H6436" i="19" s="1"/>
  <c r="D8253" i="19"/>
  <c r="C280" i="19"/>
  <c r="L398" i="19"/>
  <c r="H393" i="19"/>
  <c r="L392" i="19"/>
  <c r="L3418" i="19"/>
  <c r="B3413" i="19"/>
  <c r="H3406" i="19"/>
  <c r="F7705" i="19"/>
  <c r="H7713" i="19" s="1"/>
  <c r="F676" i="19"/>
  <c r="B7711" i="19"/>
  <c r="L7711" i="19" s="1"/>
  <c r="B7084" i="19"/>
  <c r="L7084" i="19" s="1"/>
  <c r="H4400" i="19"/>
  <c r="B8540" i="19"/>
  <c r="H8541" i="19" s="1"/>
  <c r="F393" i="19"/>
  <c r="H6944" i="19"/>
  <c r="H4297" i="19"/>
  <c r="H4311" i="19"/>
  <c r="H4312" i="19" s="1"/>
  <c r="F662" i="19"/>
  <c r="L6575" i="19"/>
  <c r="F4046" i="19"/>
  <c r="H4053" i="19"/>
  <c r="H4054" i="19" s="1"/>
  <c r="H8509" i="19"/>
  <c r="F8516" i="19"/>
  <c r="E6380" i="19"/>
  <c r="E4269" i="19"/>
  <c r="H6374" i="19"/>
  <c r="L6392" i="19"/>
  <c r="B4261" i="19"/>
  <c r="B6388" i="19"/>
  <c r="B4266" i="19"/>
  <c r="E1659" i="19"/>
  <c r="B2744" i="19"/>
  <c r="H6842" i="19"/>
  <c r="L6925" i="19"/>
  <c r="C6920" i="19"/>
  <c r="L7397" i="19"/>
  <c r="L6373" i="19"/>
  <c r="B611" i="19"/>
  <c r="L616" i="19"/>
  <c r="BA236" i="19" s="1"/>
  <c r="C603" i="19"/>
  <c r="E611" i="19" s="1"/>
  <c r="L6726" i="19"/>
  <c r="H1659" i="19"/>
  <c r="H6778" i="19"/>
  <c r="F6842" i="19"/>
  <c r="F6856" i="19"/>
  <c r="F2744" i="19"/>
  <c r="F3542" i="19"/>
  <c r="F3543" i="19" s="1"/>
  <c r="F7400" i="19"/>
  <c r="F3766" i="19"/>
  <c r="F3752" i="19"/>
  <c r="F6388" i="19"/>
  <c r="F4261" i="19"/>
  <c r="F6374" i="19"/>
  <c r="D1659" i="19"/>
  <c r="D1667" i="19" s="1"/>
  <c r="H7337" i="19"/>
  <c r="F7344" i="19"/>
  <c r="F7345" i="19" s="1"/>
  <c r="D4261" i="19"/>
  <c r="D4269" i="19" s="1"/>
  <c r="D6388" i="19"/>
  <c r="L4258" i="19"/>
  <c r="L6385" i="19"/>
  <c r="F6778" i="19"/>
  <c r="F1659" i="19"/>
  <c r="L6796" i="19"/>
  <c r="C1659" i="19"/>
  <c r="E1667" i="19" s="1"/>
  <c r="F8588" i="19"/>
  <c r="B1929" i="19"/>
  <c r="F1930" i="19" s="1"/>
  <c r="L2980" i="19"/>
  <c r="H7175" i="19"/>
  <c r="H8731" i="19"/>
  <c r="H8732" i="19" s="1"/>
  <c r="H8717" i="19"/>
  <c r="L6941" i="19"/>
  <c r="L6949" i="19" s="1"/>
  <c r="L4308" i="19"/>
  <c r="H6856" i="19"/>
  <c r="F6849" i="19"/>
  <c r="C8731" i="19"/>
  <c r="L8737" i="19" s="1"/>
  <c r="L8735" i="19"/>
  <c r="C7175" i="19"/>
  <c r="E7183" i="19" s="1"/>
  <c r="B6856" i="19"/>
  <c r="H6849" i="19"/>
  <c r="B1934" i="19"/>
  <c r="L1934" i="19" s="1"/>
  <c r="L1691" i="19"/>
  <c r="L1699" i="19" s="1"/>
  <c r="L7782" i="19"/>
  <c r="L6944" i="19"/>
  <c r="L4311" i="19"/>
  <c r="L345" i="19"/>
  <c r="C1482" i="19"/>
  <c r="E1490" i="19" s="1"/>
  <c r="L3973" i="19"/>
  <c r="L7025" i="19"/>
  <c r="C5464" i="19"/>
  <c r="E5472" i="19" s="1"/>
  <c r="C7021" i="19"/>
  <c r="D1243" i="19"/>
  <c r="D1694" i="19"/>
  <c r="D1702" i="19" s="1"/>
  <c r="F2307" i="19"/>
  <c r="F7806" i="19"/>
  <c r="F8472" i="19"/>
  <c r="B7884" i="19"/>
  <c r="B7892" i="19" s="1"/>
  <c r="B3343" i="19"/>
  <c r="L3328" i="19"/>
  <c r="B1243" i="19"/>
  <c r="B1694" i="19"/>
  <c r="L7770" i="19"/>
  <c r="L175" i="19" s="1"/>
  <c r="H1243" i="19"/>
  <c r="F7771" i="19"/>
  <c r="H1244" i="19" s="1"/>
  <c r="F7785" i="19"/>
  <c r="F1694" i="19"/>
  <c r="D7884" i="19"/>
  <c r="D7892" i="19" s="1"/>
  <c r="D3343" i="19"/>
  <c r="C7013" i="19"/>
  <c r="E7021" i="19" s="1"/>
  <c r="C5472" i="19"/>
  <c r="L5478" i="19" s="1"/>
  <c r="D4766" i="19"/>
  <c r="D4774" i="19" s="1"/>
  <c r="D5364" i="19"/>
  <c r="E8245" i="19"/>
  <c r="C8253" i="19" s="1"/>
  <c r="L8259" i="19" s="1"/>
  <c r="E8798" i="19"/>
  <c r="C4698" i="19"/>
  <c r="L4704" i="19" s="1"/>
  <c r="L4703" i="19"/>
  <c r="C8540" i="19"/>
  <c r="E8548" i="19" s="1"/>
  <c r="B1700" i="19"/>
  <c r="L8079" i="19"/>
  <c r="C5532" i="19"/>
  <c r="E5540" i="19" s="1"/>
  <c r="C8075" i="19"/>
  <c r="D3376" i="19"/>
  <c r="H5141" i="19"/>
  <c r="F5149" i="19" s="1"/>
  <c r="H1563" i="19"/>
  <c r="H7952" i="19"/>
  <c r="H4361" i="19"/>
  <c r="H4375" i="19"/>
  <c r="L4616" i="19"/>
  <c r="L2612" i="19" s="1"/>
  <c r="H4617" i="19"/>
  <c r="B2612" i="19"/>
  <c r="L2625" i="19" s="1"/>
  <c r="B2618" i="19"/>
  <c r="L3125" i="19"/>
  <c r="B5356" i="19"/>
  <c r="F5357" i="19" s="1"/>
  <c r="F4760" i="19"/>
  <c r="E5356" i="19"/>
  <c r="L5369" i="19" s="1"/>
  <c r="C4766" i="19"/>
  <c r="E4774" i="19" s="1"/>
  <c r="F6708" i="19"/>
  <c r="F603" i="19"/>
  <c r="E2575" i="19"/>
  <c r="C2110" i="19"/>
  <c r="E2118" i="19" s="1"/>
  <c r="D603" i="19"/>
  <c r="D611" i="19" s="1"/>
  <c r="D6722" i="19"/>
  <c r="F8061" i="19"/>
  <c r="F5532" i="19"/>
  <c r="F8075" i="19"/>
  <c r="H4766" i="19"/>
  <c r="F4774" i="19" s="1"/>
  <c r="H5364" i="19"/>
  <c r="C3335" i="19"/>
  <c r="E3343" i="19" s="1"/>
  <c r="L7896" i="19"/>
  <c r="B2583" i="19"/>
  <c r="H2576" i="19"/>
  <c r="F4766" i="19"/>
  <c r="H4774" i="19" s="1"/>
  <c r="F1243" i="19"/>
  <c r="H7771" i="19"/>
  <c r="F1244" i="19" s="1"/>
  <c r="H1694" i="19"/>
  <c r="B6282" i="19"/>
  <c r="L6282" i="19" s="1"/>
  <c r="F4617" i="19"/>
  <c r="F2612" i="19"/>
  <c r="H5356" i="19"/>
  <c r="H4760" i="19"/>
  <c r="L4759" i="19"/>
  <c r="F3510" i="19"/>
  <c r="H3503" i="19"/>
  <c r="H3479" i="19"/>
  <c r="L270" i="19"/>
  <c r="L278" i="19" s="1"/>
  <c r="L1781" i="19"/>
  <c r="D4150" i="19"/>
  <c r="D4158" i="19" s="1"/>
  <c r="D4730" i="19"/>
  <c r="B6500" i="19"/>
  <c r="L6500" i="19" s="1"/>
  <c r="B3239" i="19"/>
  <c r="L3239" i="19" s="1"/>
  <c r="F8548" i="19"/>
  <c r="F4406" i="19"/>
  <c r="F8534" i="19"/>
  <c r="L5566" i="19"/>
  <c r="L5574" i="19" s="1"/>
  <c r="L8627" i="19"/>
  <c r="H5289" i="19"/>
  <c r="F5296" i="19"/>
  <c r="F5297" i="19" s="1"/>
  <c r="L5301" i="19"/>
  <c r="C5296" i="19"/>
  <c r="L5302" i="19" s="1"/>
  <c r="L5368" i="19"/>
  <c r="F5350" i="19"/>
  <c r="H5350" i="19"/>
  <c r="B4766" i="19"/>
  <c r="L4779" i="19" s="1"/>
  <c r="L5349" i="19"/>
  <c r="L4411" i="19"/>
  <c r="L4839" i="19"/>
  <c r="L6984" i="19"/>
  <c r="F2852" i="19"/>
  <c r="H2352" i="19"/>
  <c r="L1419" i="19"/>
  <c r="L4660" i="19"/>
  <c r="L7957" i="19"/>
  <c r="L1569" i="19"/>
  <c r="F1564" i="19"/>
  <c r="L8484" i="19"/>
  <c r="C8479" i="19"/>
  <c r="L8485" i="19" s="1"/>
  <c r="B1458" i="19"/>
  <c r="H1451" i="19"/>
  <c r="F1451" i="19"/>
  <c r="L1463" i="19"/>
  <c r="E1243" i="19"/>
  <c r="L7789" i="19"/>
  <c r="C1694" i="19"/>
  <c r="E1702" i="19" s="1"/>
  <c r="H6300" i="19"/>
  <c r="L6299" i="19"/>
  <c r="F6300" i="19"/>
  <c r="B3233" i="19"/>
  <c r="L3246" i="19" s="1"/>
  <c r="H8534" i="19"/>
  <c r="B4406" i="19"/>
  <c r="L4419" i="19" s="1"/>
  <c r="L7317" i="19"/>
  <c r="C7312" i="19"/>
  <c r="L4772" i="19"/>
  <c r="D6494" i="19"/>
  <c r="D6502" i="19" s="1"/>
  <c r="D5433" i="19"/>
  <c r="F3271" i="19"/>
  <c r="H3279" i="19" s="1"/>
  <c r="F6888" i="19"/>
  <c r="L8533" i="19"/>
  <c r="L4406" i="19" s="1"/>
  <c r="L5431" i="19"/>
  <c r="L8628" i="19"/>
  <c r="B6100" i="19"/>
  <c r="H6101" i="19" s="1"/>
  <c r="D4532" i="19"/>
  <c r="D4540" i="19" s="1"/>
  <c r="D1527" i="19"/>
  <c r="E5250" i="19"/>
  <c r="C5258" i="19" s="1"/>
  <c r="E3169" i="19"/>
  <c r="C5356" i="19"/>
  <c r="E5364" i="19" s="1"/>
  <c r="C4774" i="19"/>
  <c r="L4778" i="19"/>
  <c r="L2955" i="19"/>
  <c r="L2943" i="19"/>
  <c r="F7884" i="19"/>
  <c r="F3329" i="19"/>
  <c r="E4311" i="19"/>
  <c r="E6944" i="19"/>
  <c r="L3131" i="19"/>
  <c r="H6708" i="19"/>
  <c r="H603" i="19"/>
  <c r="H7878" i="19"/>
  <c r="H3335" i="19"/>
  <c r="H3336" i="19" s="1"/>
  <c r="L6678" i="19"/>
  <c r="L6686" i="19" s="1"/>
  <c r="L8693" i="19"/>
  <c r="C6190" i="19"/>
  <c r="B7785" i="19"/>
  <c r="H7778" i="19"/>
  <c r="H2951" i="19"/>
  <c r="F2958" i="19"/>
  <c r="H7273" i="19"/>
  <c r="F7280" i="19"/>
  <c r="H1352" i="19"/>
  <c r="D8540" i="19"/>
  <c r="D8548" i="19" s="1"/>
  <c r="D4414" i="19"/>
  <c r="L8540" i="19"/>
  <c r="D3233" i="19"/>
  <c r="D3241" i="19" s="1"/>
  <c r="D6314" i="19"/>
  <c r="D2744" i="19"/>
  <c r="D2752" i="19" s="1"/>
  <c r="D5022" i="19"/>
  <c r="D8587" i="19"/>
  <c r="B6792" i="19"/>
  <c r="F6785" i="19"/>
  <c r="H6785" i="19"/>
  <c r="F6792" i="19"/>
  <c r="B1414" i="19"/>
  <c r="L1427" i="19" s="1"/>
  <c r="H2944" i="19"/>
  <c r="F2944" i="19"/>
  <c r="B2958" i="19"/>
  <c r="L1412" i="19"/>
  <c r="F3059" i="19"/>
  <c r="F3560" i="19"/>
  <c r="F3574" i="19"/>
  <c r="F4414" i="19"/>
  <c r="F8540" i="19"/>
  <c r="F4400" i="19"/>
  <c r="F4649" i="19"/>
  <c r="B3126" i="19"/>
  <c r="H4649" i="19"/>
  <c r="L4648" i="19"/>
  <c r="E3126" i="19"/>
  <c r="E4663" i="19"/>
  <c r="F6874" i="19"/>
  <c r="B3271" i="19"/>
  <c r="H6874" i="19"/>
  <c r="L6873" i="19"/>
  <c r="B6681" i="19"/>
  <c r="L8700" i="19"/>
  <c r="H8682" i="19"/>
  <c r="L8681" i="19"/>
  <c r="L7285" i="19"/>
  <c r="C7280" i="19"/>
  <c r="F2486" i="19"/>
  <c r="H2479" i="19"/>
  <c r="L1706" i="19"/>
  <c r="C7777" i="19"/>
  <c r="E7785" i="19" s="1"/>
  <c r="C1702" i="19"/>
  <c r="E4193" i="19"/>
  <c r="C4201" i="19" s="1"/>
  <c r="E5328" i="19"/>
  <c r="L3578" i="19"/>
  <c r="B3059" i="19"/>
  <c r="H3560" i="19"/>
  <c r="L8539" i="19"/>
  <c r="L4667" i="19"/>
  <c r="C3126" i="19"/>
  <c r="E3134" i="19" s="1"/>
  <c r="C4663" i="19"/>
  <c r="L3175" i="19"/>
  <c r="L2851" i="19"/>
  <c r="B926" i="19"/>
  <c r="B1273" i="19"/>
  <c r="B1281" i="19" s="1"/>
  <c r="H715" i="19"/>
  <c r="C3376" i="19"/>
  <c r="L3381" i="19"/>
  <c r="F4194" i="19"/>
  <c r="H4201" i="19"/>
  <c r="B4201" i="19"/>
  <c r="H4194" i="19"/>
  <c r="L4201" i="19"/>
  <c r="H5433" i="19"/>
  <c r="H7993" i="19"/>
  <c r="L8005" i="19"/>
  <c r="L7013" i="19"/>
  <c r="F707" i="19"/>
  <c r="H3170" i="19"/>
  <c r="F1068" i="19"/>
  <c r="F5030" i="19"/>
  <c r="H5023" i="19"/>
  <c r="F1069" i="19" s="1"/>
  <c r="C4414" i="19"/>
  <c r="H1937" i="19"/>
  <c r="H8628" i="19"/>
  <c r="H8629" i="19" s="1"/>
  <c r="H8621" i="19"/>
  <c r="F8628" i="19"/>
  <c r="F8629" i="19" s="1"/>
  <c r="F2646" i="19"/>
  <c r="H2653" i="19"/>
  <c r="D2816" i="19"/>
  <c r="D926" i="19" s="1"/>
  <c r="D7850" i="19"/>
  <c r="D7858" i="19" s="1"/>
  <c r="E1482" i="19"/>
  <c r="L7717" i="19"/>
  <c r="C668" i="19"/>
  <c r="E676" i="19" s="1"/>
  <c r="L5580" i="19"/>
  <c r="L4993" i="19"/>
  <c r="H4981" i="19"/>
  <c r="F4981" i="19"/>
  <c r="F4835" i="19"/>
  <c r="F2809" i="19"/>
  <c r="L4190" i="19"/>
  <c r="L4198" i="19" s="1"/>
  <c r="L5325" i="19"/>
  <c r="H6638" i="19"/>
  <c r="L6650" i="19"/>
  <c r="B6645" i="19"/>
  <c r="F6638" i="19"/>
  <c r="B3574" i="19"/>
  <c r="H3567" i="19"/>
  <c r="C8628" i="19"/>
  <c r="L8634" i="19" s="1"/>
  <c r="C4842" i="19"/>
  <c r="L4847" i="19"/>
  <c r="B8075" i="19"/>
  <c r="H8068" i="19"/>
  <c r="L8080" i="19"/>
  <c r="H2646" i="19"/>
  <c r="F4989" i="19"/>
  <c r="H4089" i="19"/>
  <c r="H4090" i="19" s="1"/>
  <c r="F4082" i="19"/>
  <c r="H4082" i="19"/>
  <c r="F2844" i="19"/>
  <c r="C7087" i="19"/>
  <c r="F7014" i="19"/>
  <c r="H7021" i="19"/>
  <c r="F2576" i="19"/>
  <c r="H2583" i="19"/>
  <c r="H7183" i="19"/>
  <c r="H7184" i="19" s="1"/>
  <c r="H1068" i="19"/>
  <c r="H5030" i="19"/>
  <c r="F5023" i="19"/>
  <c r="H1069" i="19" s="1"/>
  <c r="L506" i="19"/>
  <c r="AW236" i="19" s="1"/>
  <c r="F494" i="19"/>
  <c r="L285" i="19"/>
  <c r="AT236" i="19" s="1"/>
  <c r="B1068" i="19"/>
  <c r="L1068" i="19" s="1"/>
  <c r="B5030" i="19"/>
  <c r="H4304" i="19"/>
  <c r="F4311" i="19"/>
  <c r="F4312" i="19" s="1"/>
  <c r="H6689" i="19"/>
  <c r="H8439" i="19"/>
  <c r="F8447" i="19" s="1"/>
  <c r="H2851" i="19"/>
  <c r="H2852" i="19" s="1"/>
  <c r="B4150" i="19"/>
  <c r="F4716" i="19"/>
  <c r="H4716" i="19"/>
  <c r="L4734" i="19"/>
  <c r="B4730" i="19"/>
  <c r="H4731" i="19" s="1"/>
  <c r="F1141" i="19"/>
  <c r="L8149" i="19"/>
  <c r="C8144" i="19"/>
  <c r="L8150" i="19" s="1"/>
  <c r="H707" i="19"/>
  <c r="L3771" i="19"/>
  <c r="C3766" i="19"/>
  <c r="C3241" i="19"/>
  <c r="B5258" i="19"/>
  <c r="F3162" i="19"/>
  <c r="H3162" i="19"/>
  <c r="B4842" i="19"/>
  <c r="F563" i="19"/>
  <c r="H570" i="19"/>
  <c r="C8696" i="19"/>
  <c r="L8701" i="19"/>
  <c r="E5030" i="19"/>
  <c r="L4988" i="19"/>
  <c r="H8480" i="19"/>
  <c r="L8479" i="19"/>
  <c r="H3369" i="19"/>
  <c r="B3376" i="19"/>
  <c r="F3369" i="19"/>
  <c r="F8689" i="19"/>
  <c r="H8696" i="19"/>
  <c r="C5433" i="19"/>
  <c r="F4368" i="19"/>
  <c r="B4375" i="19"/>
  <c r="L4375" i="19" s="1"/>
  <c r="H4368" i="19"/>
  <c r="L4380" i="19"/>
  <c r="H5251" i="19"/>
  <c r="F5258" i="19"/>
  <c r="H6282" i="19"/>
  <c r="F6275" i="19"/>
  <c r="L3174" i="19"/>
  <c r="C4730" i="19"/>
  <c r="L4735" i="19"/>
  <c r="H5568" i="19"/>
  <c r="H636" i="19"/>
  <c r="F644" i="19"/>
  <c r="F3955" i="19"/>
  <c r="F1482" i="19"/>
  <c r="F3969" i="19"/>
  <c r="B8000" i="19"/>
  <c r="L8000" i="19" s="1"/>
  <c r="F1731" i="19"/>
  <c r="L2821" i="19"/>
  <c r="F7087" i="19"/>
  <c r="F8145" i="19"/>
  <c r="L6637" i="19"/>
  <c r="L8144" i="19"/>
  <c r="F273" i="19"/>
  <c r="F6578" i="19"/>
  <c r="H6571" i="19"/>
  <c r="B5575" i="19"/>
  <c r="F5576" i="19" s="1"/>
  <c r="F8068" i="19"/>
  <c r="H8075" i="19"/>
  <c r="F7993" i="19"/>
  <c r="H8000" i="19"/>
  <c r="H4842" i="19"/>
  <c r="H2345" i="19"/>
  <c r="F2352" i="19"/>
  <c r="B7021" i="19"/>
  <c r="L7026" i="19"/>
  <c r="H7014" i="19"/>
  <c r="H5473" i="19"/>
  <c r="F5969" i="19" s="1"/>
  <c r="L2856" i="19"/>
  <c r="F4540" i="19"/>
  <c r="H8689" i="19"/>
  <c r="L4994" i="19"/>
  <c r="L4094" i="19"/>
  <c r="C4089" i="19"/>
  <c r="L4095" i="19" s="1"/>
  <c r="L4728" i="19"/>
  <c r="C1859" i="19"/>
  <c r="E1867" i="19" s="1"/>
  <c r="L1356" i="19"/>
  <c r="H1482" i="19"/>
  <c r="H3955" i="19"/>
  <c r="H3969" i="19"/>
  <c r="L7952" i="19"/>
  <c r="B4156" i="19"/>
  <c r="L4156" i="19" s="1"/>
  <c r="H1141" i="19"/>
  <c r="L247" i="19"/>
  <c r="AS204" i="19" s="1"/>
  <c r="L2394" i="19"/>
  <c r="B8295" i="19"/>
  <c r="L8300" i="19"/>
  <c r="B7713" i="19"/>
  <c r="H7706" i="19"/>
  <c r="B5074" i="19"/>
  <c r="H5067" i="19"/>
  <c r="L501" i="19"/>
  <c r="H502" i="19"/>
  <c r="B2885" i="19"/>
  <c r="H1783" i="19"/>
  <c r="H1281" i="19"/>
  <c r="C1281" i="19"/>
  <c r="H8246" i="19"/>
  <c r="F8246" i="19"/>
  <c r="L8253" i="19"/>
  <c r="H8254" i="19"/>
  <c r="F8254" i="19"/>
  <c r="F8791" i="19"/>
  <c r="B8798" i="19"/>
  <c r="H8791" i="19"/>
  <c r="L8803" i="19"/>
  <c r="H6985" i="19"/>
  <c r="L6990" i="19"/>
  <c r="F3567" i="19"/>
  <c r="H3574" i="19"/>
  <c r="L1357" i="19"/>
  <c r="C1352" i="19"/>
  <c r="H8447" i="19"/>
  <c r="F8440" i="19"/>
  <c r="L7863" i="19"/>
  <c r="C7858" i="19"/>
  <c r="F6881" i="19"/>
  <c r="H6888" i="19"/>
  <c r="F6985" i="19"/>
  <c r="F7858" i="19"/>
  <c r="H7851" i="19"/>
  <c r="F6307" i="19"/>
  <c r="H6314" i="19"/>
  <c r="C1422" i="19"/>
  <c r="B1905" i="19"/>
  <c r="F1898" i="19"/>
  <c r="F1352" i="19"/>
  <c r="H1345" i="19"/>
  <c r="F3092" i="19"/>
  <c r="H3099" i="19"/>
  <c r="B3099" i="19"/>
  <c r="L3099" i="19" s="1"/>
  <c r="L3104" i="19"/>
  <c r="H3092" i="19"/>
  <c r="L6319" i="19"/>
  <c r="B6314" i="19"/>
  <c r="H6307" i="19"/>
  <c r="H355" i="19"/>
  <c r="L2857" i="19"/>
  <c r="L4917" i="19"/>
  <c r="B4912" i="19"/>
  <c r="H4905" i="19"/>
  <c r="L2822" i="19"/>
  <c r="B7820" i="19"/>
  <c r="F7813" i="19"/>
  <c r="L2194" i="19"/>
  <c r="L2200" i="19"/>
  <c r="B6225" i="19"/>
  <c r="L6230" i="19"/>
  <c r="B8447" i="19"/>
  <c r="B7858" i="19"/>
  <c r="F2518" i="19"/>
  <c r="F2195" i="19"/>
  <c r="F6218" i="19"/>
  <c r="H6225" i="19"/>
  <c r="F4730" i="19"/>
  <c r="H4723" i="19"/>
  <c r="B6888" i="19"/>
  <c r="L6893" i="19"/>
  <c r="H6881" i="19"/>
  <c r="F4905" i="19"/>
  <c r="H4912" i="19"/>
  <c r="H6502" i="19"/>
  <c r="F6495" i="19"/>
  <c r="H6495" i="19"/>
  <c r="B6502" i="19"/>
  <c r="L6507" i="19"/>
  <c r="C2518" i="19"/>
  <c r="C355" i="19"/>
  <c r="C7892" i="19"/>
  <c r="H2817" i="19"/>
  <c r="F927" i="19" s="1"/>
  <c r="F7892" i="19"/>
  <c r="H2118" i="19"/>
  <c r="F2111" i="19"/>
  <c r="L2653" i="19"/>
  <c r="B5225" i="19"/>
  <c r="L5225" i="19" s="1"/>
  <c r="L5230" i="19"/>
  <c r="F5218" i="19"/>
  <c r="B4631" i="19"/>
  <c r="F4575" i="19"/>
  <c r="H4568" i="19"/>
  <c r="H2995" i="19"/>
  <c r="F2988" i="19"/>
  <c r="F4004" i="19"/>
  <c r="H3997" i="19"/>
  <c r="F7820" i="19"/>
  <c r="H7813" i="19"/>
  <c r="H4624" i="19"/>
  <c r="F4631" i="19"/>
  <c r="L4009" i="19"/>
  <c r="C4004" i="19"/>
  <c r="B2995" i="19"/>
  <c r="H2988" i="19"/>
  <c r="F3034" i="19"/>
  <c r="H3027" i="19"/>
  <c r="F5177" i="19"/>
  <c r="H5184" i="19"/>
  <c r="C4575" i="19"/>
  <c r="H1898" i="19"/>
  <c r="F1905" i="19"/>
  <c r="F4624" i="19"/>
  <c r="H4631" i="19"/>
  <c r="F7778" i="19"/>
  <c r="H7785" i="19"/>
  <c r="L5189" i="19"/>
  <c r="H5177" i="19"/>
  <c r="B5184" i="19"/>
  <c r="L272" i="19" l="1"/>
  <c r="M66" i="19"/>
  <c r="F2878" i="19"/>
  <c r="H7217" i="19"/>
  <c r="L4261" i="19"/>
  <c r="L136" i="19"/>
  <c r="L1170" i="19"/>
  <c r="L1178" i="19" s="1"/>
  <c r="L160" i="19"/>
  <c r="L1730" i="19"/>
  <c r="L161" i="19"/>
  <c r="L7143" i="19"/>
  <c r="L183" i="19"/>
  <c r="L7640" i="19"/>
  <c r="L184" i="19"/>
  <c r="L5532" i="19"/>
  <c r="L180" i="19"/>
  <c r="L8213" i="19"/>
  <c r="L170" i="19"/>
  <c r="L6570" i="19"/>
  <c r="L154" i="19"/>
  <c r="L5495" i="19"/>
  <c r="L166" i="19"/>
  <c r="H1179" i="19"/>
  <c r="L1743" i="19"/>
  <c r="L648" i="19"/>
  <c r="BB236" i="19" s="1"/>
  <c r="C643" i="19"/>
  <c r="L649" i="19" s="1"/>
  <c r="L4316" i="19"/>
  <c r="C4311" i="19"/>
  <c r="L4317" i="19" s="1"/>
  <c r="M161" i="19"/>
  <c r="L3271" i="19"/>
  <c r="L149" i="19"/>
  <c r="L3233" i="19"/>
  <c r="L135" i="19"/>
  <c r="L7079" i="19"/>
  <c r="L140" i="19"/>
  <c r="L603" i="19"/>
  <c r="L145" i="19"/>
  <c r="L5425" i="19"/>
  <c r="L138" i="19"/>
  <c r="L3303" i="19"/>
  <c r="L163" i="19"/>
  <c r="L2307" i="19"/>
  <c r="L176" i="19"/>
  <c r="F5995" i="19"/>
  <c r="F167" i="19"/>
  <c r="B5995" i="19"/>
  <c r="B6003" i="19" s="1"/>
  <c r="B167" i="19"/>
  <c r="L6603" i="19"/>
  <c r="L6611" i="19" s="1"/>
  <c r="L168" i="19"/>
  <c r="L8194" i="19"/>
  <c r="L4766" i="19"/>
  <c r="L109" i="19"/>
  <c r="L1929" i="19"/>
  <c r="L64" i="19"/>
  <c r="L4150" i="19"/>
  <c r="L94" i="19"/>
  <c r="L347" i="19"/>
  <c r="L61" i="19"/>
  <c r="L7500" i="19"/>
  <c r="L113" i="19"/>
  <c r="L6784" i="19"/>
  <c r="L42" i="19"/>
  <c r="L243" i="19"/>
  <c r="L33" i="19"/>
  <c r="L4655" i="19"/>
  <c r="L66" i="19"/>
  <c r="L3126" i="19"/>
  <c r="L93" i="19"/>
  <c r="L1414" i="19"/>
  <c r="L63" i="19"/>
  <c r="L5356" i="19"/>
  <c r="L95" i="19"/>
  <c r="L7884" i="19"/>
  <c r="L72" i="19"/>
  <c r="L1563" i="19"/>
  <c r="L39" i="19"/>
  <c r="L7777" i="19"/>
  <c r="L7785" i="19" s="1"/>
  <c r="L44" i="19"/>
  <c r="L5320" i="19"/>
  <c r="L81" i="19"/>
  <c r="L4081" i="19"/>
  <c r="L4089" i="19" s="1"/>
  <c r="L65" i="19"/>
  <c r="L7272" i="19"/>
  <c r="L43" i="19"/>
  <c r="L6440" i="19"/>
  <c r="C6435" i="19"/>
  <c r="L6441" i="19" s="1"/>
  <c r="F7953" i="19"/>
  <c r="B7960" i="19"/>
  <c r="H7961" i="19" s="1"/>
  <c r="C7960" i="19"/>
  <c r="L7965" i="19"/>
  <c r="F4723" i="19"/>
  <c r="L3996" i="19"/>
  <c r="L51" i="19"/>
  <c r="L7376" i="19"/>
  <c r="L676" i="19"/>
  <c r="L16" i="19"/>
  <c r="L6792" i="19"/>
  <c r="L7021" i="19"/>
  <c r="L6092" i="19"/>
  <c r="L13" i="19"/>
  <c r="M10" i="19"/>
  <c r="M90" i="19"/>
  <c r="L8367" i="19"/>
  <c r="L1738" i="19"/>
  <c r="B355" i="19"/>
  <c r="F356" i="19" s="1"/>
  <c r="AU220" i="19"/>
  <c r="L4636" i="19"/>
  <c r="H5218" i="19"/>
  <c r="F7851" i="19"/>
  <c r="L1910" i="19"/>
  <c r="H8288" i="19"/>
  <c r="B4540" i="19"/>
  <c r="F7377" i="19"/>
  <c r="H677" i="19"/>
  <c r="L1623" i="19"/>
  <c r="L1631" i="19" s="1"/>
  <c r="F1179" i="19"/>
  <c r="L1184" i="19"/>
  <c r="H5680" i="19"/>
  <c r="H4126" i="19"/>
  <c r="H4127" i="19" s="1"/>
  <c r="F4119" i="19"/>
  <c r="D7546" i="19"/>
  <c r="D5995" i="19"/>
  <c r="D6003" i="19" s="1"/>
  <c r="L7312" i="19"/>
  <c r="L2492" i="19"/>
  <c r="F3962" i="19"/>
  <c r="H4533" i="19"/>
  <c r="L719" i="19"/>
  <c r="H3535" i="19"/>
  <c r="L7405" i="19"/>
  <c r="L8731" i="19"/>
  <c r="H6817" i="19"/>
  <c r="F7313" i="19"/>
  <c r="H8189" i="19"/>
  <c r="L682" i="19"/>
  <c r="L8593" i="19"/>
  <c r="L5546" i="19"/>
  <c r="H2544" i="19"/>
  <c r="H8516" i="19"/>
  <c r="L8764" i="19"/>
  <c r="L5333" i="19"/>
  <c r="B5328" i="19"/>
  <c r="H5296" i="19"/>
  <c r="H5297" i="19" s="1"/>
  <c r="L3870" i="19"/>
  <c r="L2523" i="19"/>
  <c r="H6218" i="19"/>
  <c r="F2487" i="19"/>
  <c r="B8548" i="19"/>
  <c r="L8554" i="19" s="1"/>
  <c r="L6952" i="19"/>
  <c r="F7893" i="19"/>
  <c r="L7898" i="19"/>
  <c r="F5142" i="19"/>
  <c r="L6314" i="19"/>
  <c r="L5184" i="19"/>
  <c r="L6502" i="19"/>
  <c r="L8452" i="19"/>
  <c r="L7825" i="19"/>
  <c r="L2890" i="19"/>
  <c r="L5540" i="19"/>
  <c r="H8697" i="19"/>
  <c r="L8702" i="19"/>
  <c r="H4835" i="19"/>
  <c r="F7176" i="19"/>
  <c r="L7092" i="19"/>
  <c r="H5258" i="19"/>
  <c r="L3974" i="19"/>
  <c r="F6183" i="19"/>
  <c r="B4663" i="19"/>
  <c r="L4669" i="19" s="1"/>
  <c r="L6195" i="19"/>
  <c r="F4656" i="19"/>
  <c r="L2008" i="19"/>
  <c r="L7055" i="19"/>
  <c r="H6603" i="19"/>
  <c r="H7568" i="19"/>
  <c r="F5495" i="19"/>
  <c r="F7508" i="19"/>
  <c r="F7494" i="19"/>
  <c r="D7055" i="19"/>
  <c r="D7508" i="19"/>
  <c r="D5495" i="19"/>
  <c r="D5503" i="19" s="1"/>
  <c r="E7545" i="19"/>
  <c r="E7531" i="19"/>
  <c r="E167" i="19" s="1"/>
  <c r="H7507" i="19"/>
  <c r="F7054" i="19"/>
  <c r="H5494" i="19"/>
  <c r="F5502" i="19" s="1"/>
  <c r="H7493" i="19"/>
  <c r="C7507" i="19"/>
  <c r="E7054" i="19"/>
  <c r="C7493" i="19"/>
  <c r="C166" i="19" s="1"/>
  <c r="M166" i="19" s="1"/>
  <c r="C5494" i="19"/>
  <c r="E5502" i="19" s="1"/>
  <c r="F7546" i="19"/>
  <c r="F7532" i="19"/>
  <c r="B7546" i="19"/>
  <c r="L7531" i="19"/>
  <c r="F6604" i="19"/>
  <c r="H6611" i="19"/>
  <c r="H6612" i="19" s="1"/>
  <c r="F6000" i="19"/>
  <c r="F6608" i="19"/>
  <c r="E7507" i="19"/>
  <c r="E7493" i="19"/>
  <c r="E166" i="19" s="1"/>
  <c r="C7054" i="19"/>
  <c r="E5494" i="19"/>
  <c r="C5502" i="19" s="1"/>
  <c r="H7545" i="19"/>
  <c r="H7531" i="19"/>
  <c r="C7545" i="19"/>
  <c r="C7531" i="19"/>
  <c r="E6611" i="19"/>
  <c r="H5328" i="19"/>
  <c r="F5321" i="19"/>
  <c r="L2014" i="19"/>
  <c r="L5503" i="19"/>
  <c r="F715" i="19"/>
  <c r="L1788" i="19"/>
  <c r="H5074" i="19"/>
  <c r="C7713" i="19"/>
  <c r="L7719" i="19" s="1"/>
  <c r="F6715" i="19"/>
  <c r="E7400" i="19"/>
  <c r="C7408" i="19" s="1"/>
  <c r="E3766" i="19"/>
  <c r="L7513" i="19"/>
  <c r="H7501" i="19"/>
  <c r="B7508" i="19"/>
  <c r="L7508" i="19" s="1"/>
  <c r="L3000" i="19"/>
  <c r="L6386" i="19"/>
  <c r="H348" i="19"/>
  <c r="H2308" i="19"/>
  <c r="L2320" i="19"/>
  <c r="B2315" i="19"/>
  <c r="H7680" i="19"/>
  <c r="F7673" i="19"/>
  <c r="L7685" i="19"/>
  <c r="H7673" i="19"/>
  <c r="B7680" i="19"/>
  <c r="H5321" i="19"/>
  <c r="F5328" i="19"/>
  <c r="L6583" i="19"/>
  <c r="F6571" i="19"/>
  <c r="F4336" i="19"/>
  <c r="L3542" i="19"/>
  <c r="L3308" i="19"/>
  <c r="H7441" i="19"/>
  <c r="L4348" i="19"/>
  <c r="B4343" i="19"/>
  <c r="F4344" i="19" s="1"/>
  <c r="H4336" i="19"/>
  <c r="L4343" i="19"/>
  <c r="L8226" i="19"/>
  <c r="H8214" i="19"/>
  <c r="B2551" i="19"/>
  <c r="L2557" i="19" s="1"/>
  <c r="H3663" i="19"/>
  <c r="F3670" i="19"/>
  <c r="F3671" i="19" s="1"/>
  <c r="C7440" i="19"/>
  <c r="L7446" i="19" s="1"/>
  <c r="L7445" i="19"/>
  <c r="F7440" i="19"/>
  <c r="F7441" i="19" s="1"/>
  <c r="F2544" i="19"/>
  <c r="H2551" i="19"/>
  <c r="H8221" i="19"/>
  <c r="H8222" i="19" s="1"/>
  <c r="F8214" i="19"/>
  <c r="F7501" i="19"/>
  <c r="B8516" i="19"/>
  <c r="F8517" i="19" s="1"/>
  <c r="F3535" i="19"/>
  <c r="H3542" i="19"/>
  <c r="H3543" i="19" s="1"/>
  <c r="C6611" i="19"/>
  <c r="L6617" i="19" s="1"/>
  <c r="L6616" i="19"/>
  <c r="L1207" i="19" s="1"/>
  <c r="H3311" i="19"/>
  <c r="F3304" i="19"/>
  <c r="H3304" i="19"/>
  <c r="L3316" i="19"/>
  <c r="B3311" i="19"/>
  <c r="L5141" i="19"/>
  <c r="L5149" i="19" s="1"/>
  <c r="L4637" i="19"/>
  <c r="L8447" i="19"/>
  <c r="H2878" i="19"/>
  <c r="L5074" i="19"/>
  <c r="L714" i="19"/>
  <c r="L4545" i="19"/>
  <c r="L570" i="19"/>
  <c r="L1527" i="19"/>
  <c r="H1528" i="19"/>
  <c r="F2009" i="19"/>
  <c r="L1905" i="19"/>
  <c r="L249" i="19"/>
  <c r="L2486" i="19"/>
  <c r="F2654" i="19"/>
  <c r="L2118" i="19"/>
  <c r="L360" i="19"/>
  <c r="AU236" i="19" s="1"/>
  <c r="L6225" i="19"/>
  <c r="F348" i="19"/>
  <c r="L5079" i="19"/>
  <c r="F8288" i="19"/>
  <c r="B3969" i="19"/>
  <c r="H3970" i="19" s="1"/>
  <c r="L3349" i="19"/>
  <c r="H1381" i="19"/>
  <c r="F6191" i="19"/>
  <c r="L8380" i="19"/>
  <c r="H4445" i="19"/>
  <c r="F6723" i="19"/>
  <c r="L3579" i="19"/>
  <c r="L4668" i="19"/>
  <c r="L6829" i="19"/>
  <c r="F4568" i="19"/>
  <c r="H8368" i="19"/>
  <c r="B6348" i="19"/>
  <c r="B3734" i="19"/>
  <c r="L3719" i="19"/>
  <c r="L3738" i="19"/>
  <c r="H6349" i="19"/>
  <c r="F6356" i="19"/>
  <c r="D3734" i="19"/>
  <c r="D6348" i="19"/>
  <c r="D6356" i="19" s="1"/>
  <c r="F6348" i="19"/>
  <c r="F3720" i="19"/>
  <c r="F3734" i="19"/>
  <c r="E6348" i="19"/>
  <c r="E3734" i="19"/>
  <c r="L2159" i="19"/>
  <c r="F6579" i="19"/>
  <c r="L5438" i="19"/>
  <c r="L3772" i="19"/>
  <c r="H6191" i="19"/>
  <c r="F1345" i="19"/>
  <c r="L6105" i="19"/>
  <c r="L7318" i="19"/>
  <c r="L6861" i="19"/>
  <c r="C6792" i="19"/>
  <c r="L6798" i="19" s="1"/>
  <c r="L1637" i="19"/>
  <c r="L6824" i="19"/>
  <c r="F3997" i="19"/>
  <c r="L8410" i="19"/>
  <c r="F5680" i="19"/>
  <c r="H1868" i="19"/>
  <c r="H6029" i="19"/>
  <c r="F6036" i="19"/>
  <c r="F6037" i="19" s="1"/>
  <c r="L6727" i="19"/>
  <c r="F6029" i="19"/>
  <c r="H6036" i="19"/>
  <c r="H6037" i="19" s="1"/>
  <c r="H6275" i="19"/>
  <c r="F3511" i="19"/>
  <c r="L3766" i="19"/>
  <c r="H4046" i="19"/>
  <c r="F6921" i="19"/>
  <c r="L8415" i="19"/>
  <c r="F8403" i="19"/>
  <c r="H8403" i="19"/>
  <c r="L4004" i="19"/>
  <c r="H2654" i="19"/>
  <c r="L7286" i="19"/>
  <c r="L6287" i="19"/>
  <c r="H4005" i="19"/>
  <c r="H8411" i="19"/>
  <c r="F8411" i="19"/>
  <c r="L3413" i="19"/>
  <c r="F2446" i="19"/>
  <c r="H6715" i="19"/>
  <c r="L2458" i="19"/>
  <c r="H1776" i="19"/>
  <c r="B1783" i="19"/>
  <c r="L1789" i="19" s="1"/>
  <c r="L2964" i="19"/>
  <c r="F2951" i="19"/>
  <c r="L7790" i="19"/>
  <c r="B2453" i="19"/>
  <c r="H2454" i="19" s="1"/>
  <c r="H6183" i="19"/>
  <c r="L7280" i="19"/>
  <c r="C2453" i="19"/>
  <c r="H6722" i="19"/>
  <c r="H6723" i="19" s="1"/>
  <c r="H6093" i="19"/>
  <c r="L5154" i="19"/>
  <c r="L6728" i="19"/>
  <c r="L1872" i="19"/>
  <c r="F1860" i="19"/>
  <c r="H2446" i="19"/>
  <c r="F7217" i="19"/>
  <c r="L7222" i="19"/>
  <c r="L7216" i="19"/>
  <c r="C8375" i="19"/>
  <c r="L8381" i="19" s="1"/>
  <c r="F8376" i="19"/>
  <c r="I315" i="19"/>
  <c r="K323" i="19" s="1"/>
  <c r="F2389" i="19"/>
  <c r="C2389" i="19"/>
  <c r="L3961" i="19"/>
  <c r="L6714" i="19"/>
  <c r="L6722" i="19" s="1"/>
  <c r="L4567" i="19"/>
  <c r="L6848" i="19"/>
  <c r="L6182" i="19"/>
  <c r="L6190" i="19" s="1"/>
  <c r="E315" i="19"/>
  <c r="C323" i="19" s="1"/>
  <c r="L1273" i="19"/>
  <c r="L1281" i="19" s="1"/>
  <c r="L4045" i="19"/>
  <c r="L4053" i="19" s="1"/>
  <c r="L4444" i="19"/>
  <c r="L4452" i="19" s="1"/>
  <c r="L3026" i="19"/>
  <c r="L2877" i="19"/>
  <c r="L2885" i="19" s="1"/>
  <c r="L1380" i="19"/>
  <c r="L2963" i="19"/>
  <c r="L1775" i="19"/>
  <c r="L1859" i="19"/>
  <c r="L1867" i="19" s="1"/>
  <c r="H2119" i="19"/>
  <c r="L2059" i="19"/>
  <c r="L2124" i="19"/>
  <c r="H2252" i="19"/>
  <c r="H7859" i="19"/>
  <c r="H356" i="19"/>
  <c r="E3442" i="19"/>
  <c r="L1744" i="19"/>
  <c r="H1564" i="19"/>
  <c r="L617" i="19"/>
  <c r="F677" i="19"/>
  <c r="F1528" i="19"/>
  <c r="D1828" i="19"/>
  <c r="F1353" i="19"/>
  <c r="H571" i="19"/>
  <c r="E8337" i="19"/>
  <c r="C8337" i="19"/>
  <c r="D8337" i="19"/>
  <c r="L466" i="19"/>
  <c r="H281" i="19"/>
  <c r="F244" i="19"/>
  <c r="H1632" i="19"/>
  <c r="L6196" i="19"/>
  <c r="L1071" i="19"/>
  <c r="H7313" i="19"/>
  <c r="H4632" i="19"/>
  <c r="B5364" i="19"/>
  <c r="H5365" i="19" s="1"/>
  <c r="F7575" i="19"/>
  <c r="F8368" i="19"/>
  <c r="H8375" i="19"/>
  <c r="H8376" i="19" s="1"/>
  <c r="L8416" i="19"/>
  <c r="H7786" i="19"/>
  <c r="L4580" i="19"/>
  <c r="L4010" i="19"/>
  <c r="F4005" i="19"/>
  <c r="L286" i="19"/>
  <c r="B4575" i="19"/>
  <c r="L4581" i="19" s="1"/>
  <c r="F1274" i="19"/>
  <c r="H6283" i="19"/>
  <c r="F7281" i="19"/>
  <c r="F4453" i="19"/>
  <c r="F7821" i="19"/>
  <c r="F6389" i="19"/>
  <c r="L6106" i="19"/>
  <c r="L611" i="19"/>
  <c r="B3034" i="19"/>
  <c r="F3035" i="19" s="1"/>
  <c r="L3039" i="19"/>
  <c r="L4458" i="19"/>
  <c r="L6926" i="19"/>
  <c r="L3510" i="19"/>
  <c r="L1352" i="19"/>
  <c r="L1490" i="19"/>
  <c r="L8258" i="19"/>
  <c r="L5545" i="19"/>
  <c r="H5533" i="19"/>
  <c r="F3767" i="19"/>
  <c r="F2511" i="19"/>
  <c r="B2518" i="19"/>
  <c r="L2524" i="19" s="1"/>
  <c r="H7377" i="19"/>
  <c r="L280" i="19"/>
  <c r="L1358" i="19"/>
  <c r="L1286" i="19"/>
  <c r="F281" i="19"/>
  <c r="H1353" i="19"/>
  <c r="H461" i="19"/>
  <c r="L460" i="19"/>
  <c r="F4541" i="19"/>
  <c r="H2584" i="19"/>
  <c r="F1906" i="19"/>
  <c r="F4731" i="19"/>
  <c r="H8440" i="19"/>
  <c r="F1072" i="19"/>
  <c r="L1076" i="19"/>
  <c r="C1071" i="19"/>
  <c r="L1077" i="19" s="1"/>
  <c r="H4843" i="19"/>
  <c r="F461" i="19"/>
  <c r="L4457" i="19"/>
  <c r="H4452" i="19"/>
  <c r="H4453" i="19" s="1"/>
  <c r="F4445" i="19"/>
  <c r="L4058" i="19"/>
  <c r="H1274" i="19"/>
  <c r="L5581" i="19"/>
  <c r="H8765" i="19"/>
  <c r="L2065" i="19"/>
  <c r="F2060" i="19"/>
  <c r="H2060" i="19"/>
  <c r="L8770" i="19"/>
  <c r="F8765" i="19"/>
  <c r="F4632" i="19"/>
  <c r="H4913" i="19"/>
  <c r="H8076" i="19"/>
  <c r="F7885" i="19"/>
  <c r="L7579" i="19"/>
  <c r="H8001" i="19"/>
  <c r="L7621" i="19"/>
  <c r="H7616" i="19"/>
  <c r="F7616" i="19"/>
  <c r="L7615" i="19"/>
  <c r="L3893" i="19"/>
  <c r="L7382" i="19"/>
  <c r="H2487" i="19"/>
  <c r="L8189" i="19"/>
  <c r="L8221" i="19"/>
  <c r="F8189" i="19"/>
  <c r="F8190" i="19" s="1"/>
  <c r="H8182" i="19"/>
  <c r="H3791" i="19"/>
  <c r="L3803" i="19"/>
  <c r="B3798" i="19"/>
  <c r="L3798" i="19" s="1"/>
  <c r="H7648" i="19"/>
  <c r="F7641" i="19"/>
  <c r="L8195" i="19"/>
  <c r="H8190" i="19"/>
  <c r="B7151" i="19"/>
  <c r="L7156" i="19"/>
  <c r="F7144" i="19"/>
  <c r="H7144" i="19"/>
  <c r="L8227" i="19"/>
  <c r="B7648" i="19"/>
  <c r="L7648" i="19" s="1"/>
  <c r="H7641" i="19"/>
  <c r="L7653" i="19"/>
  <c r="F3791" i="19"/>
  <c r="H3798" i="19"/>
  <c r="F3864" i="19"/>
  <c r="F3865" i="19" s="1"/>
  <c r="H3857" i="19"/>
  <c r="L7747" i="19"/>
  <c r="C7183" i="19"/>
  <c r="L7189" i="19" s="1"/>
  <c r="L7188" i="19"/>
  <c r="L2995" i="19"/>
  <c r="H7885" i="19"/>
  <c r="L7897" i="19"/>
  <c r="L6888" i="19"/>
  <c r="H3575" i="19"/>
  <c r="H2809" i="19"/>
  <c r="H1731" i="19"/>
  <c r="F4843" i="19"/>
  <c r="F2817" i="19"/>
  <c r="H927" i="19" s="1"/>
  <c r="E1631" i="19"/>
  <c r="E7750" i="19"/>
  <c r="L4736" i="19"/>
  <c r="F5259" i="19"/>
  <c r="L6578" i="19"/>
  <c r="F1592" i="19"/>
  <c r="H1599" i="19"/>
  <c r="H7281" i="19"/>
  <c r="F7249" i="19"/>
  <c r="L7248" i="19"/>
  <c r="B1599" i="19"/>
  <c r="L1599" i="19" s="1"/>
  <c r="F1599" i="19"/>
  <c r="H1592" i="19"/>
  <c r="C1599" i="19"/>
  <c r="L1604" i="19"/>
  <c r="H7249" i="19"/>
  <c r="L7254" i="19"/>
  <c r="H8472" i="19"/>
  <c r="L4266" i="19"/>
  <c r="F7583" i="19"/>
  <c r="H6921" i="19"/>
  <c r="F6825" i="19"/>
  <c r="L6830" i="19"/>
  <c r="H6825" i="19"/>
  <c r="L7588" i="19"/>
  <c r="H7583" i="19"/>
  <c r="F6857" i="19"/>
  <c r="H5426" i="19"/>
  <c r="B5433" i="19"/>
  <c r="B2352" i="19"/>
  <c r="L2357" i="19"/>
  <c r="L2352" i="19"/>
  <c r="H3511" i="19"/>
  <c r="L3516" i="19"/>
  <c r="I2389" i="19"/>
  <c r="F2407" i="19"/>
  <c r="F2421" i="19"/>
  <c r="C2421" i="19"/>
  <c r="L2425" i="19"/>
  <c r="H1388" i="19"/>
  <c r="F1381" i="19"/>
  <c r="H2421" i="19"/>
  <c r="H2407" i="19"/>
  <c r="C1068" i="19"/>
  <c r="C5030" i="19"/>
  <c r="F315" i="19"/>
  <c r="F2375" i="19"/>
  <c r="C315" i="19"/>
  <c r="E323" i="19" s="1"/>
  <c r="L2393" i="19"/>
  <c r="L1393" i="19"/>
  <c r="C1388" i="19"/>
  <c r="H2375" i="19"/>
  <c r="H315" i="19"/>
  <c r="B2421" i="19"/>
  <c r="L2374" i="19"/>
  <c r="B2389" i="19"/>
  <c r="B315" i="19"/>
  <c r="B322" i="19"/>
  <c r="D2389" i="19"/>
  <c r="D315" i="19"/>
  <c r="D323" i="19" s="1"/>
  <c r="L2723" i="19"/>
  <c r="C2718" i="19"/>
  <c r="L2724" i="19" s="1"/>
  <c r="B1388" i="19"/>
  <c r="E2389" i="19"/>
  <c r="H5142" i="19"/>
  <c r="F7706" i="19"/>
  <c r="F3759" i="19"/>
  <c r="H3766" i="19"/>
  <c r="H3767" i="19" s="1"/>
  <c r="B7408" i="19"/>
  <c r="H7401" i="19"/>
  <c r="H6226" i="19"/>
  <c r="F1282" i="19"/>
  <c r="H1829" i="19" s="1"/>
  <c r="H1828" i="19"/>
  <c r="L4206" i="19"/>
  <c r="B1828" i="19"/>
  <c r="L1828" i="19" s="1"/>
  <c r="H5357" i="19"/>
  <c r="H6579" i="19"/>
  <c r="B7087" i="19"/>
  <c r="H7088" i="19" s="1"/>
  <c r="F7080" i="19"/>
  <c r="L1287" i="19"/>
  <c r="E1828" i="19"/>
  <c r="H1282" i="19"/>
  <c r="F1829" i="19" s="1"/>
  <c r="F1828" i="19"/>
  <c r="F6952" i="19"/>
  <c r="F6953" i="19" s="1"/>
  <c r="H6945" i="19"/>
  <c r="H3414" i="19"/>
  <c r="L3419" i="19"/>
  <c r="F3414" i="19"/>
  <c r="L8553" i="19"/>
  <c r="H1860" i="19"/>
  <c r="F1867" i="19"/>
  <c r="H3344" i="19"/>
  <c r="F2745" i="19"/>
  <c r="H2752" i="19"/>
  <c r="H1660" i="19"/>
  <c r="F1667" i="19"/>
  <c r="L2757" i="19"/>
  <c r="H2745" i="19"/>
  <c r="B2752" i="19"/>
  <c r="L1672" i="19"/>
  <c r="C1667" i="19"/>
  <c r="B4269" i="19"/>
  <c r="H4262" i="19"/>
  <c r="L4274" i="19"/>
  <c r="C6388" i="19"/>
  <c r="L6394" i="19" s="1"/>
  <c r="L6393" i="19"/>
  <c r="F1660" i="19"/>
  <c r="H1667" i="19"/>
  <c r="H4269" i="19"/>
  <c r="F4262" i="19"/>
  <c r="H7408" i="19"/>
  <c r="F7401" i="19"/>
  <c r="L6388" i="19"/>
  <c r="H6389" i="19"/>
  <c r="H7892" i="19"/>
  <c r="H7893" i="19" s="1"/>
  <c r="L6862" i="19"/>
  <c r="F7183" i="19"/>
  <c r="F7184" i="19" s="1"/>
  <c r="H7176" i="19"/>
  <c r="L1942" i="19"/>
  <c r="B1937" i="19"/>
  <c r="H1930" i="19"/>
  <c r="H6857" i="19"/>
  <c r="C5364" i="19"/>
  <c r="F1695" i="19"/>
  <c r="H1702" i="19"/>
  <c r="L1694" i="19"/>
  <c r="L3343" i="19"/>
  <c r="L1707" i="19"/>
  <c r="B1702" i="19"/>
  <c r="L7892" i="19"/>
  <c r="F2308" i="19"/>
  <c r="H2315" i="19"/>
  <c r="L2958" i="19"/>
  <c r="F2613" i="19"/>
  <c r="H2620" i="19"/>
  <c r="H1695" i="19"/>
  <c r="F1702" i="19"/>
  <c r="L2583" i="19"/>
  <c r="F2584" i="19"/>
  <c r="F5533" i="19"/>
  <c r="H5540" i="19"/>
  <c r="H5541" i="19" s="1"/>
  <c r="H7953" i="19"/>
  <c r="F7960" i="19"/>
  <c r="F7961" i="19" s="1"/>
  <c r="L6288" i="19"/>
  <c r="F6283" i="19"/>
  <c r="F5364" i="19"/>
  <c r="C2583" i="19"/>
  <c r="L2589" i="19" s="1"/>
  <c r="L2588" i="19"/>
  <c r="F604" i="19"/>
  <c r="H611" i="19"/>
  <c r="H2613" i="19"/>
  <c r="B2620" i="19"/>
  <c r="L5575" i="19"/>
  <c r="F1459" i="19"/>
  <c r="L1464" i="19"/>
  <c r="H1459" i="19"/>
  <c r="L5155" i="19"/>
  <c r="H5150" i="19"/>
  <c r="F5150" i="19"/>
  <c r="F4407" i="19"/>
  <c r="H4414" i="19"/>
  <c r="L5030" i="19"/>
  <c r="B4414" i="19"/>
  <c r="L4414" i="19" s="1"/>
  <c r="H4407" i="19"/>
  <c r="H3234" i="19"/>
  <c r="F3234" i="19"/>
  <c r="B3241" i="19"/>
  <c r="L3241" i="19" s="1"/>
  <c r="B4774" i="19"/>
  <c r="L4780" i="19" s="1"/>
  <c r="F4767" i="19"/>
  <c r="H4767" i="19"/>
  <c r="L6100" i="19"/>
  <c r="H6682" i="19"/>
  <c r="L6694" i="19"/>
  <c r="B6689" i="19"/>
  <c r="L3139" i="19"/>
  <c r="C3134" i="19"/>
  <c r="F8541" i="19"/>
  <c r="H8548" i="19"/>
  <c r="F3060" i="19"/>
  <c r="H3067" i="19"/>
  <c r="F6793" i="19"/>
  <c r="L4540" i="19"/>
  <c r="H4541" i="19"/>
  <c r="L4546" i="19"/>
  <c r="D1068" i="19"/>
  <c r="D5030" i="19"/>
  <c r="F2959" i="19"/>
  <c r="L7791" i="19"/>
  <c r="F7786" i="19"/>
  <c r="L6957" i="19"/>
  <c r="C6952" i="19"/>
  <c r="L6958" i="19" s="1"/>
  <c r="F3343" i="19"/>
  <c r="F3344" i="19" s="1"/>
  <c r="F6101" i="19"/>
  <c r="L3072" i="19"/>
  <c r="H3060" i="19"/>
  <c r="B3067" i="19"/>
  <c r="L6681" i="19"/>
  <c r="L8696" i="19"/>
  <c r="F3272" i="19"/>
  <c r="H3272" i="19"/>
  <c r="L3284" i="19"/>
  <c r="B3279" i="19"/>
  <c r="B3134" i="19"/>
  <c r="F3127" i="19"/>
  <c r="H3127" i="19"/>
  <c r="H1415" i="19"/>
  <c r="F1415" i="19"/>
  <c r="B1422" i="19"/>
  <c r="H6793" i="19"/>
  <c r="F6682" i="19"/>
  <c r="H2959" i="19"/>
  <c r="F611" i="19"/>
  <c r="H604" i="19"/>
  <c r="L5263" i="19"/>
  <c r="F7022" i="19"/>
  <c r="L7027" i="19"/>
  <c r="F1739" i="19"/>
  <c r="H1739" i="19"/>
  <c r="F8001" i="19"/>
  <c r="L8006" i="19"/>
  <c r="F4376" i="19"/>
  <c r="L4381" i="19"/>
  <c r="H4376" i="19"/>
  <c r="F3377" i="19"/>
  <c r="H3377" i="19"/>
  <c r="L3376" i="19"/>
  <c r="L4730" i="19"/>
  <c r="C1490" i="19"/>
  <c r="L1495" i="19"/>
  <c r="L3975" i="19"/>
  <c r="L3382" i="19"/>
  <c r="H1483" i="19"/>
  <c r="F1490" i="19"/>
  <c r="F1483" i="19"/>
  <c r="H1490" i="19"/>
  <c r="H5576" i="19"/>
  <c r="L5264" i="19"/>
  <c r="L4163" i="19"/>
  <c r="F4151" i="19"/>
  <c r="B4158" i="19"/>
  <c r="H4151" i="19"/>
  <c r="H5031" i="19"/>
  <c r="H7022" i="19"/>
  <c r="L8081" i="19"/>
  <c r="F8076" i="19"/>
  <c r="L8075" i="19"/>
  <c r="L4848" i="19"/>
  <c r="L3574" i="19"/>
  <c r="F3575" i="19"/>
  <c r="L3580" i="19"/>
  <c r="L6645" i="19"/>
  <c r="L6651" i="19"/>
  <c r="H6646" i="19"/>
  <c r="F6646" i="19"/>
  <c r="H5259" i="19"/>
  <c r="F5031" i="19"/>
  <c r="F4202" i="19"/>
  <c r="L4207" i="19"/>
  <c r="H4202" i="19"/>
  <c r="F8296" i="19"/>
  <c r="L8295" i="19"/>
  <c r="H8296" i="19"/>
  <c r="L8301" i="19"/>
  <c r="L7713" i="19"/>
  <c r="F7714" i="19"/>
  <c r="H7714" i="19"/>
  <c r="H5075" i="19"/>
  <c r="F5075" i="19"/>
  <c r="L5080" i="19"/>
  <c r="L2891" i="19"/>
  <c r="H2886" i="19"/>
  <c r="F2886" i="19"/>
  <c r="H8799" i="19"/>
  <c r="F8799" i="19"/>
  <c r="L8804" i="19"/>
  <c r="L8798" i="19"/>
  <c r="H6503" i="19"/>
  <c r="L7820" i="19"/>
  <c r="L7826" i="19"/>
  <c r="H7821" i="19"/>
  <c r="L6320" i="19"/>
  <c r="F6315" i="19"/>
  <c r="L3105" i="19"/>
  <c r="F3100" i="19"/>
  <c r="H3100" i="19"/>
  <c r="H6315" i="19"/>
  <c r="H8448" i="19"/>
  <c r="L6508" i="19"/>
  <c r="F6503" i="19"/>
  <c r="F6889" i="19"/>
  <c r="L6894" i="19"/>
  <c r="F8448" i="19"/>
  <c r="L8453" i="19"/>
  <c r="F6226" i="19"/>
  <c r="L6231" i="19"/>
  <c r="F4913" i="19"/>
  <c r="L4918" i="19"/>
  <c r="L4912" i="19"/>
  <c r="L1911" i="19"/>
  <c r="H1906" i="19"/>
  <c r="F7859" i="19"/>
  <c r="H6889" i="19"/>
  <c r="L7864" i="19"/>
  <c r="H5226" i="19"/>
  <c r="F5226" i="19"/>
  <c r="L5231" i="19"/>
  <c r="L5190" i="19"/>
  <c r="F5185" i="19"/>
  <c r="H5185" i="19"/>
  <c r="H2996" i="19"/>
  <c r="L4631" i="19"/>
  <c r="F2996" i="19"/>
  <c r="L3001" i="19"/>
  <c r="L355" i="19" l="1"/>
  <c r="L361" i="19"/>
  <c r="L7966" i="19"/>
  <c r="C5995" i="19"/>
  <c r="E6003" i="19" s="1"/>
  <c r="C167" i="19"/>
  <c r="M167" i="19" s="1"/>
  <c r="H5995" i="19"/>
  <c r="H167" i="19"/>
  <c r="L5995" i="19"/>
  <c r="L6003" i="19" s="1"/>
  <c r="L167" i="19"/>
  <c r="H7508" i="19"/>
  <c r="H7509" i="19" s="1"/>
  <c r="H166" i="19"/>
  <c r="L7960" i="19"/>
  <c r="H5329" i="19"/>
  <c r="F3970" i="19"/>
  <c r="E7546" i="19"/>
  <c r="E5995" i="19"/>
  <c r="F5329" i="19"/>
  <c r="L5328" i="19"/>
  <c r="L5334" i="19"/>
  <c r="F4664" i="19"/>
  <c r="H8549" i="19"/>
  <c r="F8549" i="19"/>
  <c r="L7413" i="19"/>
  <c r="L7414" i="19"/>
  <c r="L8548" i="19"/>
  <c r="H4664" i="19"/>
  <c r="L4663" i="19"/>
  <c r="L7546" i="19"/>
  <c r="L7550" i="19"/>
  <c r="C7546" i="19"/>
  <c r="L7552" i="19" s="1"/>
  <c r="H7532" i="19"/>
  <c r="H7546" i="19"/>
  <c r="H7547" i="19" s="1"/>
  <c r="E5495" i="19"/>
  <c r="E7508" i="19"/>
  <c r="F5996" i="19"/>
  <c r="H6003" i="19"/>
  <c r="H6004" i="19" s="1"/>
  <c r="F7547" i="19"/>
  <c r="E7055" i="19"/>
  <c r="L7512" i="19"/>
  <c r="C7508" i="19"/>
  <c r="L7514" i="19" s="1"/>
  <c r="C5495" i="19"/>
  <c r="E5503" i="19" s="1"/>
  <c r="H5503" i="19"/>
  <c r="H5504" i="19" s="1"/>
  <c r="F5496" i="19"/>
  <c r="H7494" i="19"/>
  <c r="H5495" i="19"/>
  <c r="H7055" i="19"/>
  <c r="H7056" i="19" s="1"/>
  <c r="F7048" i="19"/>
  <c r="F6611" i="19"/>
  <c r="F6612" i="19" s="1"/>
  <c r="H6604" i="19"/>
  <c r="L3969" i="19"/>
  <c r="F7509" i="19"/>
  <c r="F2454" i="19"/>
  <c r="L7686" i="19"/>
  <c r="L7680" i="19"/>
  <c r="F7681" i="19"/>
  <c r="H7681" i="19"/>
  <c r="F2316" i="19"/>
  <c r="L2321" i="19"/>
  <c r="L2315" i="19"/>
  <c r="L4349" i="19"/>
  <c r="H2552" i="19"/>
  <c r="H4344" i="19"/>
  <c r="L2551" i="19"/>
  <c r="F2552" i="19"/>
  <c r="L3317" i="19"/>
  <c r="L959" i="19" s="1"/>
  <c r="F3312" i="19"/>
  <c r="L3311" i="19"/>
  <c r="H3312" i="19"/>
  <c r="L8522" i="19"/>
  <c r="H8517" i="19"/>
  <c r="H1784" i="19"/>
  <c r="F3735" i="19"/>
  <c r="C6356" i="19"/>
  <c r="L6361" i="19"/>
  <c r="H3735" i="19"/>
  <c r="L3740" i="19"/>
  <c r="H6356" i="19"/>
  <c r="F6349" i="19"/>
  <c r="L6348" i="19"/>
  <c r="L3734" i="19"/>
  <c r="B6356" i="19"/>
  <c r="F6357" i="19" s="1"/>
  <c r="L1783" i="19"/>
  <c r="L2395" i="19"/>
  <c r="F1784" i="19"/>
  <c r="L2459" i="19"/>
  <c r="L5364" i="19"/>
  <c r="L5370" i="19"/>
  <c r="L3034" i="19"/>
  <c r="L315" i="19"/>
  <c r="H2316" i="19"/>
  <c r="F1868" i="19"/>
  <c r="L2358" i="19"/>
  <c r="H1491" i="19"/>
  <c r="L1496" i="19"/>
  <c r="F612" i="19"/>
  <c r="F8337" i="19"/>
  <c r="H1668" i="19"/>
  <c r="F1668" i="19"/>
  <c r="F1389" i="19"/>
  <c r="F5365" i="19"/>
  <c r="F1491" i="19"/>
  <c r="H612" i="19"/>
  <c r="H8337" i="19"/>
  <c r="L1673" i="19"/>
  <c r="H7409" i="19"/>
  <c r="L4575" i="19"/>
  <c r="H4576" i="19"/>
  <c r="F4576" i="19"/>
  <c r="L3040" i="19"/>
  <c r="H3035" i="19"/>
  <c r="L4420" i="19"/>
  <c r="L2518" i="19"/>
  <c r="H2519" i="19"/>
  <c r="F2519" i="19"/>
  <c r="H3799" i="19"/>
  <c r="L3804" i="19"/>
  <c r="F3799" i="19"/>
  <c r="L1605" i="19"/>
  <c r="H7649" i="19"/>
  <c r="L7654" i="19"/>
  <c r="F7649" i="19"/>
  <c r="L7157" i="19"/>
  <c r="H7152" i="19"/>
  <c r="F7152" i="19"/>
  <c r="L7151" i="19"/>
  <c r="H1703" i="19"/>
  <c r="F8338" i="19" s="1"/>
  <c r="B8337" i="19"/>
  <c r="F1600" i="19"/>
  <c r="H1600" i="19"/>
  <c r="B3442" i="19"/>
  <c r="L3442" i="19" s="1"/>
  <c r="F5434" i="19"/>
  <c r="H1101" i="19" s="1"/>
  <c r="L5439" i="19"/>
  <c r="H5434" i="19"/>
  <c r="F1101" i="19" s="1"/>
  <c r="L5433" i="19"/>
  <c r="H2353" i="19"/>
  <c r="F2353" i="19"/>
  <c r="L2389" i="19"/>
  <c r="F2422" i="19"/>
  <c r="H4270" i="19"/>
  <c r="L7087" i="19"/>
  <c r="B323" i="19"/>
  <c r="L328" i="19"/>
  <c r="H316" i="19"/>
  <c r="F323" i="19"/>
  <c r="L1394" i="19"/>
  <c r="H323" i="19"/>
  <c r="F316" i="19"/>
  <c r="H2422" i="19"/>
  <c r="H1389" i="19"/>
  <c r="L2427" i="19"/>
  <c r="F2390" i="19"/>
  <c r="H2390" i="19"/>
  <c r="L7093" i="19"/>
  <c r="F7409" i="19"/>
  <c r="L7408" i="19"/>
  <c r="F7088" i="19"/>
  <c r="F1703" i="19"/>
  <c r="H8338" i="19" s="1"/>
  <c r="L2758" i="19"/>
  <c r="F2753" i="19"/>
  <c r="L4269" i="19"/>
  <c r="F4270" i="19"/>
  <c r="L4275" i="19"/>
  <c r="H2753" i="19"/>
  <c r="F1938" i="19"/>
  <c r="L1937" i="19"/>
  <c r="L1943" i="19"/>
  <c r="H1938" i="19"/>
  <c r="L1702" i="19"/>
  <c r="L1708" i="19"/>
  <c r="L2620" i="19"/>
  <c r="F2621" i="19"/>
  <c r="L2626" i="19"/>
  <c r="H2621" i="19"/>
  <c r="L4774" i="19"/>
  <c r="F4415" i="19"/>
  <c r="F4775" i="19"/>
  <c r="H4775" i="19"/>
  <c r="F3242" i="19"/>
  <c r="H3242" i="19"/>
  <c r="L3247" i="19"/>
  <c r="H4415" i="19"/>
  <c r="L1422" i="19"/>
  <c r="F1423" i="19"/>
  <c r="H3443" i="19" s="1"/>
  <c r="H1423" i="19"/>
  <c r="F3443" i="19" s="1"/>
  <c r="F3280" i="19"/>
  <c r="L3285" i="19"/>
  <c r="H3280" i="19"/>
  <c r="L3279" i="19"/>
  <c r="F3068" i="19"/>
  <c r="L3073" i="19"/>
  <c r="L3067" i="19"/>
  <c r="H3068" i="19"/>
  <c r="L3140" i="19"/>
  <c r="L6689" i="19"/>
  <c r="F6690" i="19"/>
  <c r="L6695" i="19"/>
  <c r="L3134" i="19"/>
  <c r="H3135" i="19"/>
  <c r="F3135" i="19"/>
  <c r="L1428" i="19"/>
  <c r="L3931" i="19" s="1"/>
  <c r="H6690" i="19"/>
  <c r="L4158" i="19"/>
  <c r="L4164" i="19"/>
  <c r="F4159" i="19"/>
  <c r="H4159" i="19"/>
  <c r="C6003" i="19" l="1"/>
  <c r="L6009" i="19" s="1"/>
  <c r="L6008" i="19"/>
  <c r="F5503" i="19"/>
  <c r="F5504" i="19" s="1"/>
  <c r="H5496" i="19"/>
  <c r="F7055" i="19"/>
  <c r="F7056" i="19" s="1"/>
  <c r="H7048" i="19"/>
  <c r="L5508" i="19"/>
  <c r="C5503" i="19"/>
  <c r="L5509" i="19" s="1"/>
  <c r="F6003" i="19"/>
  <c r="F6004" i="19" s="1"/>
  <c r="H5996" i="19"/>
  <c r="C7055" i="19"/>
  <c r="L7061" i="19" s="1"/>
  <c r="L7060" i="19"/>
  <c r="L6356" i="19"/>
  <c r="L6362" i="19"/>
  <c r="H6357" i="19"/>
  <c r="L8337" i="19"/>
  <c r="H324" i="19"/>
  <c r="F324" i="19"/>
  <c r="L323" i="19"/>
  <c r="L329" i="19"/>
  <c r="AM4822" i="19"/>
  <c r="L4827" i="19" s="1"/>
  <c r="L97" i="19" s="1"/>
  <c r="L4842" i="19" l="1"/>
  <c r="L6427" i="19"/>
  <c r="L6435" i="19" s="1"/>
  <c r="H5902" i="19"/>
  <c r="F5902" i="19"/>
  <c r="AD431" i="19"/>
  <c r="B407" i="19" s="1"/>
  <c r="AE431" i="19"/>
  <c r="C407" i="19" s="1"/>
  <c r="C422" i="19" s="1"/>
  <c r="AG431" i="19"/>
  <c r="E407" i="19" s="1"/>
  <c r="E422" i="19" s="1"/>
  <c r="AN431" i="19"/>
  <c r="K407" i="19" s="1"/>
  <c r="AK431" i="19"/>
  <c r="I407" i="19" s="1"/>
  <c r="AF431" i="19"/>
  <c r="D407" i="19" s="1"/>
  <c r="D422" i="19" s="1"/>
  <c r="AL431" i="19"/>
  <c r="AH431" i="19"/>
  <c r="F407" i="19" s="1"/>
  <c r="F422" i="19" s="1"/>
  <c r="AJ431" i="19"/>
  <c r="H407" i="19" s="1"/>
  <c r="AM404" i="19" l="1"/>
  <c r="L407" i="19"/>
  <c r="L3886" i="19" s="1"/>
  <c r="B3886" i="19"/>
  <c r="H409" i="19"/>
  <c r="H9" i="19" s="1"/>
  <c r="H422" i="19"/>
  <c r="H3886" i="19"/>
  <c r="F3894" i="19" s="1"/>
  <c r="K422" i="19"/>
  <c r="K3886" i="19"/>
  <c r="I3894" i="19" s="1"/>
  <c r="K409" i="19"/>
  <c r="K9" i="19" s="1"/>
  <c r="I422" i="19"/>
  <c r="I3886" i="19"/>
  <c r="K3894" i="19" s="1"/>
  <c r="I409" i="19"/>
  <c r="I9" i="19" s="1"/>
  <c r="F409" i="19"/>
  <c r="F9" i="19" s="1"/>
  <c r="D409" i="19"/>
  <c r="D9" i="19" s="1"/>
  <c r="E3886" i="19"/>
  <c r="C3894" i="19" s="1"/>
  <c r="C3886" i="19"/>
  <c r="E3894" i="19" s="1"/>
  <c r="E409" i="19"/>
  <c r="E9" i="19" s="1"/>
  <c r="B409" i="19"/>
  <c r="C409" i="19"/>
  <c r="C9" i="19" s="1"/>
  <c r="F3886" i="19"/>
  <c r="H3894" i="19" s="1"/>
  <c r="D3886" i="19"/>
  <c r="D3894" i="19" s="1"/>
  <c r="B422" i="19"/>
  <c r="L422" i="19" s="1"/>
  <c r="AY188" i="19" l="1"/>
  <c r="B9" i="19"/>
  <c r="M9" i="19" s="1"/>
  <c r="L409" i="19"/>
  <c r="B3894" i="19"/>
  <c r="L3894" i="19" s="1"/>
  <c r="L428" i="19"/>
  <c r="AY204" i="19" s="1"/>
  <c r="C424" i="19"/>
  <c r="C3888" i="19"/>
  <c r="E3896" i="19" s="1"/>
  <c r="E424" i="19"/>
  <c r="E3888" i="19"/>
  <c r="F410" i="19"/>
  <c r="F3888" i="19"/>
  <c r="F424" i="19"/>
  <c r="H410" i="19"/>
  <c r="H424" i="19"/>
  <c r="H3888" i="19"/>
  <c r="B3888" i="19"/>
  <c r="B424" i="19"/>
  <c r="L424" i="19" s="1"/>
  <c r="D3888" i="19"/>
  <c r="D3896" i="19" s="1"/>
  <c r="D424" i="19"/>
  <c r="I424" i="19"/>
  <c r="I3888" i="19"/>
  <c r="K3896" i="19" s="1"/>
  <c r="K3888" i="19"/>
  <c r="I3896" i="19" s="1"/>
  <c r="K424" i="19"/>
  <c r="L3888" i="19" l="1"/>
  <c r="L9" i="19"/>
  <c r="B3896" i="19"/>
  <c r="H3889" i="19"/>
  <c r="F3896" i="19"/>
  <c r="H3896" i="19"/>
  <c r="F3889" i="19"/>
  <c r="L3901" i="19"/>
  <c r="C3896" i="19"/>
  <c r="H425" i="19"/>
  <c r="F425" i="19"/>
  <c r="L430" i="19"/>
  <c r="L3896" i="19" l="1"/>
  <c r="L3902" i="19"/>
  <c r="F3897" i="19"/>
  <c r="H3897" i="19"/>
  <c r="L3152" i="19"/>
  <c r="AM3149" i="19"/>
  <c r="L3154" i="19" s="1"/>
  <c r="L3169" i="19" l="1"/>
  <c r="L67" i="19"/>
  <c r="L5248" i="19"/>
  <c r="L5256" i="19" s="1"/>
  <c r="L3167" i="19"/>
  <c r="L5250" i="19"/>
  <c r="L5258" i="19" s="1"/>
  <c r="K1735" i="19"/>
  <c r="K7269" i="19"/>
  <c r="I7277" i="19" s="1"/>
  <c r="K8364" i="19"/>
  <c r="I8372" i="19" s="1"/>
  <c r="K1723" i="19"/>
  <c r="K7272" i="19" l="1"/>
  <c r="I7280" i="19" s="1"/>
  <c r="K43" i="19"/>
  <c r="K8367" i="19"/>
  <c r="I8375" i="19" s="1"/>
  <c r="K1738" i="19"/>
</calcChain>
</file>

<file path=xl/sharedStrings.xml><?xml version="1.0" encoding="utf-8"?>
<sst xmlns="http://schemas.openxmlformats.org/spreadsheetml/2006/main" count="36405" uniqueCount="2302">
  <si>
    <t>O</t>
  </si>
  <si>
    <t>T</t>
  </si>
  <si>
    <t>RS</t>
  </si>
  <si>
    <t>YLS</t>
  </si>
  <si>
    <t>ALS</t>
  </si>
  <si>
    <t xml:space="preserve"> </t>
  </si>
  <si>
    <t>-</t>
  </si>
  <si>
    <t>ENNÄTYS</t>
  </si>
  <si>
    <t>RUNKOSARJA</t>
  </si>
  <si>
    <t>Hyvinkää-Joensuu</t>
  </si>
  <si>
    <t>V</t>
  </si>
  <si>
    <t>H</t>
  </si>
  <si>
    <t xml:space="preserve">  Juoksut</t>
  </si>
  <si>
    <t xml:space="preserve">  Pisteet</t>
  </si>
  <si>
    <t>Yleisö (ka)</t>
  </si>
  <si>
    <t>(7-1, 7-1)</t>
  </si>
  <si>
    <t>Runkosarja</t>
  </si>
  <si>
    <t>Yhteensä</t>
  </si>
  <si>
    <t>Juoksut / ka</t>
  </si>
  <si>
    <t>Joensuu-Hyvinkää</t>
  </si>
  <si>
    <t> -</t>
  </si>
  <si>
    <t>(3-1, 4-1)</t>
  </si>
  <si>
    <t>(2-7, 4-11)</t>
  </si>
  <si>
    <t>(2-3, 1-3)</t>
  </si>
  <si>
    <t>koti + vieras</t>
  </si>
  <si>
    <t>YLEMPI LOPPUSARJA</t>
  </si>
  <si>
    <t>(2-1, 1-1)</t>
  </si>
  <si>
    <t>pve 2/5</t>
  </si>
  <si>
    <t>pve 4/5</t>
  </si>
  <si>
    <t>(3-2, 3-3)</t>
  </si>
  <si>
    <t>pve 2/3</t>
  </si>
  <si>
    <t>(4-5, 2-4)</t>
  </si>
  <si>
    <t>ALEMPI LOPPUSARJA</t>
  </si>
  <si>
    <t>(2-5, 1-2)</t>
  </si>
  <si>
    <t>(5-2, 2-1)</t>
  </si>
  <si>
    <t>(2-3, 0-1)</t>
  </si>
  <si>
    <t>(2-4, 1-1)</t>
  </si>
  <si>
    <t>(6-1, 5-2)</t>
  </si>
  <si>
    <t>(3-5, 1-3)</t>
  </si>
  <si>
    <t>(2-0, 1-1)</t>
  </si>
  <si>
    <t>pve 1/3</t>
  </si>
  <si>
    <t>pve 3/3</t>
  </si>
  <si>
    <t>(2-2, 6-4)</t>
  </si>
  <si>
    <t>ve 2/3</t>
  </si>
  <si>
    <t>fin 2/3</t>
  </si>
  <si>
    <t>(4-5, 0-3)</t>
  </si>
  <si>
    <t>ve 1/3</t>
  </si>
  <si>
    <t>ve 3/3</t>
  </si>
  <si>
    <t>ve 2/5</t>
  </si>
  <si>
    <t>ve 4/5</t>
  </si>
  <si>
    <t>(3-2, 3-2)</t>
  </si>
  <si>
    <t>(5-4, 2-1)</t>
  </si>
  <si>
    <t>(1-2, 1-4)</t>
  </si>
  <si>
    <t>(6-0, 4-0)</t>
  </si>
  <si>
    <t>(7-2, 4-0)</t>
  </si>
  <si>
    <t>(4-3, 6-1)</t>
  </si>
  <si>
    <t>(1-0, 6-1)</t>
  </si>
  <si>
    <t>pronssi 1/2</t>
  </si>
  <si>
    <t>(5-0, 3-1)</t>
  </si>
  <si>
    <t>jatkosarja</t>
  </si>
  <si>
    <t>(0-2, 1-2)</t>
  </si>
  <si>
    <t>(2-1, 4-3)</t>
  </si>
  <si>
    <t>(1-3, 1-2)</t>
  </si>
  <si>
    <t>(1-2, 0-2)</t>
  </si>
  <si>
    <t>(2-6, 1-5)</t>
  </si>
  <si>
    <t>Hyvinkää-Seinäjoki</t>
  </si>
  <si>
    <t>Seinäjoki-Hyvinkää</t>
  </si>
  <si>
    <t>pve 2/4</t>
  </si>
  <si>
    <t>(4-2, 2-1)</t>
  </si>
  <si>
    <t>pve 4/4</t>
  </si>
  <si>
    <t>(3-0, 1-0)</t>
  </si>
  <si>
    <t>(2-3, 3-7)</t>
  </si>
  <si>
    <t>mitalisarja</t>
  </si>
  <si>
    <t>pve 2/2</t>
  </si>
  <si>
    <t>(2-3, 4-6)</t>
  </si>
  <si>
    <t>(0-3, 0-1)</t>
  </si>
  <si>
    <t>(0-1, 2-4)</t>
  </si>
  <si>
    <t>(5-0, 6-0)</t>
  </si>
  <si>
    <t>(1-3, 1-3)</t>
  </si>
  <si>
    <t>(2-3, 0-4)</t>
  </si>
  <si>
    <t>(3-2, 2-0)</t>
  </si>
  <si>
    <t>(5-2, 2-2)</t>
  </si>
  <si>
    <t>(1-2, 2-2)</t>
  </si>
  <si>
    <t>ve 2/4</t>
  </si>
  <si>
    <t>ve 4/4</t>
  </si>
  <si>
    <t>ve 1/4</t>
  </si>
  <si>
    <t>ve 3/4</t>
  </si>
  <si>
    <t>(1-1, 0-2)</t>
  </si>
  <si>
    <t>(2-3, 1-1)</t>
  </si>
  <si>
    <t>(1-6, 1-2)</t>
  </si>
  <si>
    <t>(0-1, 2-3)</t>
  </si>
  <si>
    <t>fin 1/3</t>
  </si>
  <si>
    <t>(0-4, 1-6)</t>
  </si>
  <si>
    <t>fin 2/4</t>
  </si>
  <si>
    <t>fin 4/4</t>
  </si>
  <si>
    <t>(3-3, 3-0)</t>
  </si>
  <si>
    <t>(3-4, 0-7)</t>
  </si>
  <si>
    <t>(7-4, 4-0)</t>
  </si>
  <si>
    <t>(3-3, 2-3)</t>
  </si>
  <si>
    <t>(4-2, 4-4)</t>
  </si>
  <si>
    <t>(3-3, 2-1)</t>
  </si>
  <si>
    <t>pve 1/5</t>
  </si>
  <si>
    <t>(3-2, 2-2)</t>
  </si>
  <si>
    <t>pve 3/5</t>
  </si>
  <si>
    <t>pve 5/5</t>
  </si>
  <si>
    <t>(4-3, 2-0)</t>
  </si>
  <si>
    <t>(4-1, 4-0)</t>
  </si>
  <si>
    <t>(2-3, 3-6)</t>
  </si>
  <si>
    <t>(0-1, 1-1)</t>
  </si>
  <si>
    <t>(7-2, 2-1)</t>
  </si>
  <si>
    <t>(9-2, 1-1)</t>
  </si>
  <si>
    <t>(1-0, 4-1)</t>
  </si>
  <si>
    <t>(1-1, 1-4)</t>
  </si>
  <si>
    <t>(0-4, 0-2)</t>
  </si>
  <si>
    <t>(2-5, 3-4)</t>
  </si>
  <si>
    <t>(4-0, 5-1)</t>
  </si>
  <si>
    <t>(2-0, 3-1)</t>
  </si>
  <si>
    <t>(2-1, 2-1)</t>
  </si>
  <si>
    <t>Joensuu-Seinäjoki</t>
  </si>
  <si>
    <t>Seinäjoki-Joensuu</t>
  </si>
  <si>
    <t>(3-5, 2-5)</t>
  </si>
  <si>
    <t>(5-1, 7-0)</t>
  </si>
  <si>
    <t>(1-1, 2-3)</t>
  </si>
  <si>
    <t>(3-2, 1-1)</t>
  </si>
  <si>
    <t>pronssi 2/2</t>
  </si>
  <si>
    <t>(3-0, 3-0)</t>
  </si>
  <si>
    <t>(2-2, 6-3)</t>
  </si>
  <si>
    <t>(4-1, 10-0)</t>
  </si>
  <si>
    <t>(5-2, 1-1)</t>
  </si>
  <si>
    <t>(0-1, 3-4)</t>
  </si>
  <si>
    <t>(0-2, 1-1)</t>
  </si>
  <si>
    <t>(0-4, 1-3)</t>
  </si>
  <si>
    <t>(2-3, 3-4)</t>
  </si>
  <si>
    <t>(5-2, 3-2)</t>
  </si>
  <si>
    <t>(4-2, 1-5, 1-0)</t>
  </si>
  <si>
    <t>(4-2, 6-1)</t>
  </si>
  <si>
    <t>(0-4, 1-4)</t>
  </si>
  <si>
    <t>(1-3, 3-2, 0-1)</t>
  </si>
  <si>
    <t>(6-2, 4-2)</t>
  </si>
  <si>
    <t>(4-0, 3-1)</t>
  </si>
  <si>
    <t>(0-3, 2-3)</t>
  </si>
  <si>
    <t>(0-4, 3-3)</t>
  </si>
  <si>
    <t>(2-0, 2-0)</t>
  </si>
  <si>
    <t>(4-1, 4-1)</t>
  </si>
  <si>
    <t>(3-1, 2-0)</t>
  </si>
  <si>
    <t>(3-4, 0-3)</t>
  </si>
  <si>
    <t>(0-0, 1-0)</t>
  </si>
  <si>
    <t>(1-5, 0-5)</t>
  </si>
  <si>
    <t>(4-2, 3-3)</t>
  </si>
  <si>
    <t>fin 3/3</t>
  </si>
  <si>
    <t>ve 1/5</t>
  </si>
  <si>
    <t>ve 3/5</t>
  </si>
  <si>
    <t>(5-2, 6-0)</t>
  </si>
  <si>
    <t>ve 5/5</t>
  </si>
  <si>
    <t>(1-1, 4-3)</t>
  </si>
  <si>
    <t>(2-0, 3-2)</t>
  </si>
  <si>
    <t>(2-1, 5-3)</t>
  </si>
  <si>
    <t>(2-2, 0-2)</t>
  </si>
  <si>
    <t>(3-4, 1-4)</t>
  </si>
  <si>
    <t>(1-2, 0-5)</t>
  </si>
  <si>
    <t>(6-2, 3-1)</t>
  </si>
  <si>
    <t>(2-3, 5-5)</t>
  </si>
  <si>
    <t>(4-0, 2-1)</t>
  </si>
  <si>
    <t>(1-1, 1-3)</t>
  </si>
  <si>
    <t>(1-2, 1-1)</t>
  </si>
  <si>
    <t>(2-3, 2-6)</t>
  </si>
  <si>
    <t>(2-2, 2-6)</t>
  </si>
  <si>
    <t>(6-3, 4-1)</t>
  </si>
  <si>
    <t>(1-4, 3-3)</t>
  </si>
  <si>
    <t>(4-2, 5-1)</t>
  </si>
  <si>
    <t>(5-1, 4-0)</t>
  </si>
  <si>
    <t>(3-1, 4-2)</t>
  </si>
  <si>
    <t>pve 1/4</t>
  </si>
  <si>
    <t>pve 3/4</t>
  </si>
  <si>
    <t>(3-3, 0-2)</t>
  </si>
  <si>
    <t>(5-6, 1-4)</t>
  </si>
  <si>
    <t>(2-2, 3-2)</t>
  </si>
  <si>
    <t>(4-4, 2-1)</t>
  </si>
  <si>
    <t>(4-2, 10-0)</t>
  </si>
  <si>
    <t>(4-0, 4-1)</t>
  </si>
  <si>
    <t>(2-0, 4-1)</t>
  </si>
  <si>
    <t>(2-3, 0-3)</t>
  </si>
  <si>
    <t>(3-1, 6-0)</t>
  </si>
  <si>
    <t>(2-2, 4-7)</t>
  </si>
  <si>
    <t>(6-6, 5-4)</t>
  </si>
  <si>
    <t>(6-5, 5-2)</t>
  </si>
  <si>
    <t>(3-1, 6-2)</t>
  </si>
  <si>
    <t>(2-1, 4-4)</t>
  </si>
  <si>
    <t>(3-3, 1-4)</t>
  </si>
  <si>
    <t>(5-1, 2-0)</t>
  </si>
  <si>
    <t>(3-1, 3-1)</t>
  </si>
  <si>
    <t>(5-4, 4-3)</t>
  </si>
  <si>
    <t>(2-4, 2-4)</t>
  </si>
  <si>
    <t>(4-3, 2-1)</t>
  </si>
  <si>
    <t>(3-1, 2-2)</t>
  </si>
  <si>
    <t>(2-1, 3-3)</t>
  </si>
  <si>
    <t>(1-2, 2-3)</t>
  </si>
  <si>
    <t>(2-3, 2-3)</t>
  </si>
  <si>
    <t>(1-5, 1-2)</t>
  </si>
  <si>
    <t>play off 1/3</t>
  </si>
  <si>
    <t>play off 3/3</t>
  </si>
  <si>
    <t>(5-0, 2-0)</t>
  </si>
  <si>
    <t>(3-5, 2-2)</t>
  </si>
  <si>
    <t>(4-1, 3-1)</t>
  </si>
  <si>
    <t>(0-2, 2-2)</t>
  </si>
  <si>
    <t>(1-2, 2-4)</t>
  </si>
  <si>
    <t>(1-1, 5-1)</t>
  </si>
  <si>
    <t>(1-0, 2-1)</t>
  </si>
  <si>
    <t>(10-3, 4-3)</t>
  </si>
  <si>
    <t>(2-3, 4-5)</t>
  </si>
  <si>
    <t>(8-3, 1-1)</t>
  </si>
  <si>
    <t>(9-4, 8-3)</t>
  </si>
  <si>
    <t>(2-2, 2-1)</t>
  </si>
  <si>
    <t>(1-0, 3-2)</t>
  </si>
  <si>
    <t>(1-7, 1-2)</t>
  </si>
  <si>
    <t>(5-4, 3-1)</t>
  </si>
  <si>
    <t>(2-2, 4-2)</t>
  </si>
  <si>
    <t>(1-2, 4-1, 1-0)</t>
  </si>
  <si>
    <t>(1-3, 0-1)</t>
  </si>
  <si>
    <t>pronssi 1/3</t>
  </si>
  <si>
    <t>pronssi 3/3</t>
  </si>
  <si>
    <t>(5-1, 5-2)</t>
  </si>
  <si>
    <t>(1-4, 1-3)</t>
  </si>
  <si>
    <t>karsinta 1/4</t>
  </si>
  <si>
    <t>karsinta 3/4</t>
  </si>
  <si>
    <t>(2-4, 1-3)</t>
  </si>
  <si>
    <t>(0-5, 2-4)</t>
  </si>
  <si>
    <t>(5-1, 3-2)</t>
  </si>
  <si>
    <t>(1-4, 0-1)</t>
  </si>
  <si>
    <t>(1-3, 1-8)</t>
  </si>
  <si>
    <t>(4-3, 2-2)</t>
  </si>
  <si>
    <t>(1-3, 0-9)</t>
  </si>
  <si>
    <t>(2-3, 2-1, 1-1, 2-1)</t>
  </si>
  <si>
    <t>(3-2, 2-1)</t>
  </si>
  <si>
    <t>(1-2, 1-2)</t>
  </si>
  <si>
    <t>(3-1, 2-1)</t>
  </si>
  <si>
    <t>(0-2, 2-3)</t>
  </si>
  <si>
    <t>(2-2, 1-2)</t>
  </si>
  <si>
    <t>(4-1, 6-3)</t>
  </si>
  <si>
    <t>(5-3, 3-2)</t>
  </si>
  <si>
    <t>(1-1, 3-2)</t>
  </si>
  <si>
    <t>(2-5, 0-2)</t>
  </si>
  <si>
    <t>(2-1, 3-1)</t>
  </si>
  <si>
    <t>(3-1, 5-2)</t>
  </si>
  <si>
    <t>(2-2, 1-3)</t>
  </si>
  <si>
    <t>(2-2, 3-1)</t>
  </si>
  <si>
    <t>(3-0, 5-1)</t>
  </si>
  <si>
    <t>(0-2, 4-4)</t>
  </si>
  <si>
    <t>(4-3, 4-4)</t>
  </si>
  <si>
    <t>(0-3, 3-5)</t>
  </si>
  <si>
    <t>pronssi 2/3</t>
  </si>
  <si>
    <t>(1-1, 3-0)</t>
  </si>
  <si>
    <t>(5-0, 3-2)</t>
  </si>
  <si>
    <t>(2-0, 5-0)</t>
  </si>
  <si>
    <t>(0-1, 0-1)</t>
  </si>
  <si>
    <t>(1-4, 1-4)</t>
  </si>
  <si>
    <t>(1-3, 4-5)</t>
  </si>
  <si>
    <t>(5-5, 3-2)</t>
  </si>
  <si>
    <t>fin 1/4</t>
  </si>
  <si>
    <t>fin 3/4</t>
  </si>
  <si>
    <t>(4-1, 4-2)</t>
  </si>
  <si>
    <t>(1-0, 4-3)</t>
  </si>
  <si>
    <t>(0-4, 3-4)</t>
  </si>
  <si>
    <t>(5-2, 4-1)</t>
  </si>
  <si>
    <t>(1-0, 4-2)</t>
  </si>
  <si>
    <t>(4-0, 4-2)</t>
  </si>
  <si>
    <t>(8-0, 6-0)</t>
  </si>
  <si>
    <t>(8-5, 2-0)</t>
  </si>
  <si>
    <t>(2-2, 1-0)</t>
  </si>
  <si>
    <t>(0-2, 2-5)</t>
  </si>
  <si>
    <t>(2-3, 2-5)</t>
  </si>
  <si>
    <t>pve 1/2</t>
  </si>
  <si>
    <t>(3-3, 0-9)</t>
  </si>
  <si>
    <t>(1-6, 1-4)</t>
  </si>
  <si>
    <t>(0-4, 1-2)</t>
  </si>
  <si>
    <t>(0-2, 0-5)</t>
  </si>
  <si>
    <t>(0-5, 0-5)</t>
  </si>
  <si>
    <t>(1-0, 3-6, 1-0)</t>
  </si>
  <si>
    <t>(2-2, 3-4)</t>
  </si>
  <si>
    <t>(1-3, 0-4)</t>
  </si>
  <si>
    <t>(1-5, 2-6)</t>
  </si>
  <si>
    <t>(1-5, 4-10)</t>
  </si>
  <si>
    <t>(2-3, 1-2)</t>
  </si>
  <si>
    <t>(2-2, 0-5)</t>
  </si>
  <si>
    <t>(3-2, 3-0)</t>
  </si>
  <si>
    <t>(1-6, 0-5)</t>
  </si>
  <si>
    <t>(0-5, 3-7)</t>
  </si>
  <si>
    <t>karsinta 1/3</t>
  </si>
  <si>
    <t>karsinta 3/3</t>
  </si>
  <si>
    <t>(4-1, 3-3)</t>
  </si>
  <si>
    <t>(5-3, 5-1)</t>
  </si>
  <si>
    <t>(2-1, 5-0)</t>
  </si>
  <si>
    <t>(1-2, 3-5)</t>
  </si>
  <si>
    <t>(2-3, 2-2)</t>
  </si>
  <si>
    <t>(2-2, 2-0)</t>
  </si>
  <si>
    <t>(4-1, 5-1)</t>
  </si>
  <si>
    <t>(3-0, 2-1)</t>
  </si>
  <si>
    <t>(4-1, 2-1)</t>
  </si>
  <si>
    <t>(10-2, 3-1)</t>
  </si>
  <si>
    <t>(1-0, 2-4, 1-0)</t>
  </si>
  <si>
    <t>(0-8, 0-1)</t>
  </si>
  <si>
    <t>(1-1, 1-0)</t>
  </si>
  <si>
    <t>(4-4, 3-2)</t>
  </si>
  <si>
    <t>(2-0, 3-3)</t>
  </si>
  <si>
    <t>(6-1, 2-1)</t>
  </si>
  <si>
    <t>(3-0, 7-1)</t>
  </si>
  <si>
    <t>(6-1, 9-0)</t>
  </si>
  <si>
    <t>(4-1, 5-3)</t>
  </si>
  <si>
    <t>(4-2, 6-5)</t>
  </si>
  <si>
    <t>(0-3, 0-3)</t>
  </si>
  <si>
    <t>(2-2, 0-3)</t>
  </si>
  <si>
    <t>(5-1, 1-0)</t>
  </si>
  <si>
    <t>(4-0, 0-3, 1-0)</t>
  </si>
  <si>
    <t>(1-2, 4-4)</t>
  </si>
  <si>
    <t>(1-2, 0-3)</t>
  </si>
  <si>
    <t>fin 2/5</t>
  </si>
  <si>
    <t>fin 4/5</t>
  </si>
  <si>
    <t>(1-5, 2-5)</t>
  </si>
  <si>
    <t>(3-0, 7-2)</t>
  </si>
  <si>
    <t>(6-1, 3-1)</t>
  </si>
  <si>
    <t>(4-0, 12-0)</t>
  </si>
  <si>
    <t>(5-1, 2-2)</t>
  </si>
  <si>
    <t>karsinta 2/4</t>
  </si>
  <si>
    <t>karsinta 4/4</t>
  </si>
  <si>
    <t>(0-1, 1-5)</t>
  </si>
  <si>
    <t>(1-3, 0-5)</t>
  </si>
  <si>
    <t>(0-3, 2-2)</t>
  </si>
  <si>
    <t>(2-3, 2-4)</t>
  </si>
  <si>
    <t>(2-1, 6-5)</t>
  </si>
  <si>
    <t>karsinta 2/3</t>
  </si>
  <si>
    <t>(4-2, 2-2)</t>
  </si>
  <si>
    <t>(2-7, 1-9)</t>
  </si>
  <si>
    <t>(1-2, 1-3)</t>
  </si>
  <si>
    <t>(1-3, 2-3)</t>
  </si>
  <si>
    <t>(5-6, 0-2)</t>
  </si>
  <si>
    <t>(5-6, 1-5)</t>
  </si>
  <si>
    <t>(1-1, 0-1)</t>
  </si>
  <si>
    <t>(1-6, 2-4)</t>
  </si>
  <si>
    <t>(3-3, 1-3)</t>
  </si>
  <si>
    <t>(5-3, 7-1)</t>
  </si>
  <si>
    <t>(4-1, 2-2)</t>
  </si>
  <si>
    <t>(3-0, 3-2)</t>
  </si>
  <si>
    <t>(3-3, 3-2)</t>
  </si>
  <si>
    <t>(3-1, 3-0)</t>
  </si>
  <si>
    <t>(3-1, 5-0)</t>
  </si>
  <si>
    <t>(2-0, 1-0)</t>
  </si>
  <si>
    <t>(2-4, 3-3)</t>
  </si>
  <si>
    <t>(1-0, 6-3)</t>
  </si>
  <si>
    <t>(4-4, 3-0)</t>
  </si>
  <si>
    <t>(1-4, 2-2)</t>
  </si>
  <si>
    <t>(4-4, 3-1)</t>
  </si>
  <si>
    <t>(2-2, 7-1)</t>
  </si>
  <si>
    <t>(8-1, 1-1)</t>
  </si>
  <si>
    <t>(6-0, 3-1)</t>
  </si>
  <si>
    <t>(3-2, 4-1)</t>
  </si>
  <si>
    <t>(5-2, 4-0)</t>
  </si>
  <si>
    <t>(4-0, 1-0)</t>
  </si>
  <si>
    <t>(0-6, 2-3)</t>
  </si>
  <si>
    <t>(4-2, 3-1)</t>
  </si>
  <si>
    <t>(4-1, 12-1)</t>
  </si>
  <si>
    <t>(4-1, 0-0)</t>
  </si>
  <si>
    <t>(2-0, 7-0)</t>
  </si>
  <si>
    <t>(4-3, 3-2)</t>
  </si>
  <si>
    <t>(2-1, 11-1)</t>
  </si>
  <si>
    <t>(1-0, 3-0)</t>
  </si>
  <si>
    <t>(4-0, 8-1)</t>
  </si>
  <si>
    <t>(4-0, 2-2)</t>
  </si>
  <si>
    <t>(1-2, 1-5)</t>
  </si>
  <si>
    <t>fin 1/5</t>
  </si>
  <si>
    <t>fin 3/5</t>
  </si>
  <si>
    <t>fin 5/5</t>
  </si>
  <si>
    <t>(7-0, 7-0)</t>
  </si>
  <si>
    <t>(3-4, 1-2)</t>
  </si>
  <si>
    <t>(1-1, 1-5)</t>
  </si>
  <si>
    <t>(6-1, 6-3)</t>
  </si>
  <si>
    <t>(2-0, 8-0)</t>
  </si>
  <si>
    <t>(0-0, 2-1)</t>
  </si>
  <si>
    <t>(3-0, 3-1)</t>
  </si>
  <si>
    <t>(3-2, 5-1)</t>
  </si>
  <si>
    <t>(2-2, 0-1)</t>
  </si>
  <si>
    <t>(2-2, 6-2)</t>
  </si>
  <si>
    <t>(6-4, 7-1)</t>
  </si>
  <si>
    <t>(3-0, 4-4)</t>
  </si>
  <si>
    <t>(1-1, 2-6)</t>
  </si>
  <si>
    <t>(9-1, 6-4)</t>
  </si>
  <si>
    <t>(4-0, 6-2)</t>
  </si>
  <si>
    <t>(7-1, 3-1)</t>
  </si>
  <si>
    <t>(0-1, 0-4)</t>
  </si>
  <si>
    <t>(8-1, 5-1)</t>
  </si>
  <si>
    <t>(3-4, 3-4)</t>
  </si>
  <si>
    <t>(3-2, 5-0)</t>
  </si>
  <si>
    <t>(3-2, 2-3, 2-0)</t>
  </si>
  <si>
    <t>(12-0, 5-0)</t>
  </si>
  <si>
    <t xml:space="preserve">(2-3, 2-2)    </t>
  </si>
  <si>
    <t>(0-5, 4-4)</t>
  </si>
  <si>
    <t>(1-0, 1-1)</t>
  </si>
  <si>
    <t>(2-0, 2-1)</t>
  </si>
  <si>
    <t>(3-4, 0-5)</t>
  </si>
  <si>
    <t>(2-3, 0-5)</t>
  </si>
  <si>
    <t>(0-1, 1-6)</t>
  </si>
  <si>
    <t>(4-1, 4-3)</t>
  </si>
  <si>
    <t>(2-3, 0-7)</t>
  </si>
  <si>
    <t>fin 2/2</t>
  </si>
  <si>
    <t>fin 1/2</t>
  </si>
  <si>
    <t>(1-4, 1-2)</t>
  </si>
  <si>
    <t>(2-1, 3-0)</t>
  </si>
  <si>
    <t>(0-8, 1-4)</t>
  </si>
  <si>
    <t>(0-5, 1-7)</t>
  </si>
  <si>
    <t>(3-2, 12-2)</t>
  </si>
  <si>
    <t>(2-6, 0-3)</t>
  </si>
  <si>
    <t>(4-1, 10-3)</t>
  </si>
  <si>
    <t>(3-3, 7-1)</t>
  </si>
  <si>
    <t>(3-6, 0-1)</t>
  </si>
  <si>
    <t>(0-3, 0-4)</t>
  </si>
  <si>
    <t>(4-4, 7-5)</t>
  </si>
  <si>
    <t>(3-0, 4-1)</t>
  </si>
  <si>
    <t>(0-2, 3-3)</t>
  </si>
  <si>
    <t>(0-5, 0-3)</t>
  </si>
  <si>
    <t>(1-3, 2-5)</t>
  </si>
  <si>
    <t>(0-5, 0-6)</t>
  </si>
  <si>
    <t>(6-1, 4-4)</t>
  </si>
  <si>
    <t>(3-1, 1-1)</t>
  </si>
  <si>
    <t>(3-5, 1-1)</t>
  </si>
  <si>
    <t>(6-1, 4-0)</t>
  </si>
  <si>
    <t>Hyvinkää-Kempele</t>
  </si>
  <si>
    <t>Kempele-Hyvinkää</t>
  </si>
  <si>
    <t>Joensuu-Kempele</t>
  </si>
  <si>
    <t>Kempele-Joensuu</t>
  </si>
  <si>
    <t>Kempele-Seinäjoki</t>
  </si>
  <si>
    <t>Seinäjoki-Kempele</t>
  </si>
  <si>
    <t>(6-0, 8-0)</t>
  </si>
  <si>
    <t>(0-2, 1-5)</t>
  </si>
  <si>
    <t>play off 2/3</t>
  </si>
  <si>
    <t>KOTONA</t>
  </si>
  <si>
    <t>VIERAISSA</t>
  </si>
  <si>
    <t>KAIKKI PELIT</t>
  </si>
  <si>
    <t>Hyvinkään Tahko, voittoprosentti</t>
  </si>
  <si>
    <t>Joensuun Maila, voittoprosentti</t>
  </si>
  <si>
    <t>Kempeleen Kiri, voittoprosentti</t>
  </si>
  <si>
    <t>Ylempi loppusarja</t>
  </si>
  <si>
    <t>Alempi loppusarja</t>
  </si>
  <si>
    <t>(0-0, 0-2)</t>
  </si>
  <si>
    <t>(0-1, 1-0, 0-1)</t>
  </si>
  <si>
    <t>(2-1, 7-2)</t>
  </si>
  <si>
    <t>(0-4, 4-9)</t>
  </si>
  <si>
    <t>(5-4, 5-0)</t>
  </si>
  <si>
    <t>(6-1, 4-2)</t>
  </si>
  <si>
    <t>(2-2, 4-1)</t>
  </si>
  <si>
    <t>(1-1, 2-0)</t>
  </si>
  <si>
    <t>(4-1, 3-0)</t>
  </si>
  <si>
    <t>(0-4, 4-4)</t>
  </si>
  <si>
    <t>(5-0, 1-2, 0-1)</t>
  </si>
  <si>
    <t>(0-6, 2-8)</t>
  </si>
  <si>
    <t>(5-3, 2-2)</t>
  </si>
  <si>
    <t>(3-4, 1-3)</t>
  </si>
  <si>
    <t>(5-1, 3-3)</t>
  </si>
  <si>
    <t>(1-0, 5-2)</t>
  </si>
  <si>
    <t>(3-2, 5-3)</t>
  </si>
  <si>
    <t>(1-2, 2-1, 1-0)</t>
  </si>
  <si>
    <t>(6-0, 2-2)</t>
  </si>
  <si>
    <t>(0-2, 0-3)</t>
  </si>
  <si>
    <t>(1-2, 1-6)</t>
  </si>
  <si>
    <t>(1-3, 3-3)</t>
  </si>
  <si>
    <t>(2-3, 0-2)</t>
  </si>
  <si>
    <t>(4-4, 2-0)</t>
  </si>
  <si>
    <t>(4-0, 3-0)</t>
  </si>
  <si>
    <t>(1-2, 3-2, 1-0)</t>
  </si>
  <si>
    <t>(1-2, 1-8)</t>
  </si>
  <si>
    <t>(1-7, 2-2)</t>
  </si>
  <si>
    <t>(9-0, 2-1)</t>
  </si>
  <si>
    <t>(5-1, 9-3)</t>
  </si>
  <si>
    <t>(6-0, 10-1)</t>
  </si>
  <si>
    <t>(12-0, 5-1)</t>
  </si>
  <si>
    <t>(2-3, 3-2, 1-0)</t>
  </si>
  <si>
    <t>(1-6, 3-4)</t>
  </si>
  <si>
    <t>(3-2, 7-4)</t>
  </si>
  <si>
    <t>(2-2, 5-0)</t>
  </si>
  <si>
    <t>(6-0, 6-2)</t>
  </si>
  <si>
    <t>(5-2, 7-1)</t>
  </si>
  <si>
    <t>(5-4, 3-2)</t>
  </si>
  <si>
    <t>(9-1, 5-2)</t>
  </si>
  <si>
    <t>(1-4, 3-5)</t>
  </si>
  <si>
    <t>(0-4, 3-2, 0-1)</t>
  </si>
  <si>
    <t>(3-1, 5-1)</t>
  </si>
  <si>
    <t>(4-1, 4-5, 0-1)</t>
  </si>
  <si>
    <t>(1-2, 0-1)</t>
  </si>
  <si>
    <t>(8-1, 4-1)</t>
  </si>
  <si>
    <t>(4-2, 2-3, 0-1)</t>
  </si>
  <si>
    <t>Hyvinkää-Siilinjärvi</t>
  </si>
  <si>
    <t>Siilinjärvi-Hyvinkää</t>
  </si>
  <si>
    <t>Joensuu-Siilinjärvi</t>
  </si>
  <si>
    <t>Siilinjärvi-Joensuu</t>
  </si>
  <si>
    <t>Kempele-Siilinjärvi</t>
  </si>
  <si>
    <t>Siilinjärvi-Kempele</t>
  </si>
  <si>
    <t>Siilinjärvi-Seinäjoki</t>
  </si>
  <si>
    <t>Seinäjoki-Siilinjärvi</t>
  </si>
  <si>
    <t>(0-2, 1-4)</t>
  </si>
  <si>
    <t>(1-0, 1-0)</t>
  </si>
  <si>
    <t>Siilinjärven Pesis, voittoprosentti</t>
  </si>
  <si>
    <t>(1-2, 2-1, 4-0)</t>
  </si>
  <si>
    <t>(5-0, 4-1)</t>
  </si>
  <si>
    <t>(3-2, 3-4, 0-1)</t>
  </si>
  <si>
    <t>(0-3, 1-1)</t>
  </si>
  <si>
    <t>(4-1, 5-2)</t>
  </si>
  <si>
    <t>(8-1, 5-4)</t>
  </si>
  <si>
    <t>(1-9, 1-2)</t>
  </si>
  <si>
    <t>(3-3, 2-9)</t>
  </si>
  <si>
    <t>(10-3, 9-1)</t>
  </si>
  <si>
    <t>(3-1, 5-3)</t>
  </si>
  <si>
    <t>(1-5, 1-4)</t>
  </si>
  <si>
    <t>(0-1, 1-3)</t>
  </si>
  <si>
    <t>(1-3, 0-2)</t>
  </si>
  <si>
    <t>(1-5, 2-1, 0-1)</t>
  </si>
  <si>
    <t>(1-3, 3-4)</t>
  </si>
  <si>
    <t>(2-0, 3-0)</t>
  </si>
  <si>
    <t>(2-2, 6-7)</t>
  </si>
  <si>
    <t>(4-3, 5-3)</t>
  </si>
  <si>
    <t>(1-3, 2-4)</t>
  </si>
  <si>
    <t>(1-2, 0-8)</t>
  </si>
  <si>
    <t>(1-3, 2-2)</t>
  </si>
  <si>
    <t>(3-1, 1-0)</t>
  </si>
  <si>
    <t>(1-4, 3-4)</t>
  </si>
  <si>
    <t>(2-1, 4-1)</t>
  </si>
  <si>
    <t>(6-1, 5-4)</t>
  </si>
  <si>
    <t>(3-4, 2-4)</t>
  </si>
  <si>
    <t>(4-1, 1-1)</t>
  </si>
  <si>
    <t>(0-5, 1-1)</t>
  </si>
  <si>
    <t>(11-2, 9-2)</t>
  </si>
  <si>
    <t>(3-3, 5-1)</t>
  </si>
  <si>
    <t>(3-5, 0-2)</t>
  </si>
  <si>
    <t>(2-4, 1-6)</t>
  </si>
  <si>
    <t>(3-2, 0-3, 1-0)</t>
  </si>
  <si>
    <t>(8-0, 2-1)</t>
  </si>
  <si>
    <t>(3-6, 1-3)</t>
  </si>
  <si>
    <t>(3-0, 5-3)</t>
  </si>
  <si>
    <t>(2-5, 0-3)</t>
  </si>
  <si>
    <t>(3-2, 4-2)</t>
  </si>
  <si>
    <t>(0-1, 0-3)</t>
  </si>
  <si>
    <t>(2-1, 2-0)</t>
  </si>
  <si>
    <t>(4-2, 4-3)</t>
  </si>
  <si>
    <t>(8-0, 4-2)</t>
  </si>
  <si>
    <t>Tampere-Hyvinkää</t>
  </si>
  <si>
    <t>Hyvinkää-Tampere</t>
  </si>
  <si>
    <t>Tampere-Joensuu</t>
  </si>
  <si>
    <t>Joensuu-Tampere</t>
  </si>
  <si>
    <t>Tampere-Kempele</t>
  </si>
  <si>
    <t>Kempele-Tampere</t>
  </si>
  <si>
    <t>Tampere-Seinäjoki</t>
  </si>
  <si>
    <t>Seinäjoki-Tampere</t>
  </si>
  <si>
    <t>(3-2, 5-6, 1-0)</t>
  </si>
  <si>
    <t>(1-2, 2-0, 1-0)</t>
  </si>
  <si>
    <t>Manse PP Edustus, voittoprosentti</t>
  </si>
  <si>
    <t>Helsinki-Hyvinkää</t>
  </si>
  <si>
    <t>Hyvinkää-Helsinki</t>
  </si>
  <si>
    <t>Helsinki-Joensuu</t>
  </si>
  <si>
    <t>Joensuu-Helsinki</t>
  </si>
  <si>
    <t>Helsinki-Kempele</t>
  </si>
  <si>
    <t>Kempele-Helsinki</t>
  </si>
  <si>
    <t>Helsinki-Tampere</t>
  </si>
  <si>
    <t>Tampere-Helsinki</t>
  </si>
  <si>
    <t>Helsinki-Seinäjoki</t>
  </si>
  <si>
    <t>Seinäjoki-Helsinki</t>
  </si>
  <si>
    <t>Helsinki-Siilinjärvi</t>
  </si>
  <si>
    <t>Siilinjärvi-Helsinki</t>
  </si>
  <si>
    <t>Helsinki-Kajaani</t>
  </si>
  <si>
    <t>Kajaani-Helsinki</t>
  </si>
  <si>
    <t>Hyvinkää-Kajaani</t>
  </si>
  <si>
    <t>Kajaani-Hyvinkää</t>
  </si>
  <si>
    <t>Kajaani-Kempele</t>
  </si>
  <si>
    <t>Kempele-Kajaani</t>
  </si>
  <si>
    <t>Kajaani-Tampere</t>
  </si>
  <si>
    <t>Tampere-Kajaani</t>
  </si>
  <si>
    <t>Kajaani-Seinäjoki</t>
  </si>
  <si>
    <t>Seinäjoki-Kajaani</t>
  </si>
  <si>
    <t>Kajaani-Siilinjärvi</t>
  </si>
  <si>
    <t>Siilinjärvi-Kajaani</t>
  </si>
  <si>
    <t>Joensuu-Kajaani</t>
  </si>
  <si>
    <t>Kajaani-Joensuu</t>
  </si>
  <si>
    <t>Helsinki-Jyväskylä</t>
  </si>
  <si>
    <t>Jyväskylä-Helsinki</t>
  </si>
  <si>
    <t>Hyvinkää-Jyväskylä</t>
  </si>
  <si>
    <t>Jyväskylä-Hyvinkää</t>
  </si>
  <si>
    <t>Joensuu-Jyväskylä</t>
  </si>
  <si>
    <t>Jyväskylä-Joensuu</t>
  </si>
  <si>
    <t>Jyväskylä-Kajaani</t>
  </si>
  <si>
    <t>Kajaani-Jyväskylä</t>
  </si>
  <si>
    <t>Jyväskylä-Kempele</t>
  </si>
  <si>
    <t>Kempele-Jyväskylä</t>
  </si>
  <si>
    <t>Jyväskylä-Tampere</t>
  </si>
  <si>
    <t>Tampere-Jyväskylä</t>
  </si>
  <si>
    <t>Jyväskylä-Seinäjoki</t>
  </si>
  <si>
    <t>Seinäjoki-Jyväskylä</t>
  </si>
  <si>
    <t>Jyväskylä-Siilinjärvi</t>
  </si>
  <si>
    <t>Siilinjärvi-Jyväskylä</t>
  </si>
  <si>
    <t>Helsinki-Lappajärvi</t>
  </si>
  <si>
    <t>Lappajärvi-Helsinki</t>
  </si>
  <si>
    <t>Hyvinkää-Lappajärvi</t>
  </si>
  <si>
    <t>Lappajärvi-Hyvinkää</t>
  </si>
  <si>
    <t>Joensuu-Lappajärvi</t>
  </si>
  <si>
    <t>Lappajärvi-Joensuu</t>
  </si>
  <si>
    <t>Jyväskylä-Lappajärvi</t>
  </si>
  <si>
    <t>Lappajärvi-Jyväskylä</t>
  </si>
  <si>
    <t>Kajaani-Lappajärvi</t>
  </si>
  <si>
    <t>Lappajärvi-Kajaani</t>
  </si>
  <si>
    <t>Lappajärvi-Tampere</t>
  </si>
  <si>
    <t>Tampere-Lappajärvi</t>
  </si>
  <si>
    <t>Lappajärvi-Siilinjärvi</t>
  </si>
  <si>
    <t>Siilinjärvi-Lappajärvi</t>
  </si>
  <si>
    <t>Lappajärvi-Seinäjoki</t>
  </si>
  <si>
    <t>Seinäjoki-Lappajärvi</t>
  </si>
  <si>
    <t>Kempele-Lappajärvi</t>
  </si>
  <si>
    <t>Lappajärvi-Kempele</t>
  </si>
  <si>
    <t>Helsinki-Lappeenranta</t>
  </si>
  <si>
    <t>Lappeenranta-Helsinki</t>
  </si>
  <si>
    <t>Hyvinkää-Lappeenranta</t>
  </si>
  <si>
    <t>Lappeenranta-Hyvinkää</t>
  </si>
  <si>
    <t>Joensuu-Lappeenranta</t>
  </si>
  <si>
    <t>Lappeenranta-Joensuu</t>
  </si>
  <si>
    <t>Jyväskylä-Lappeenranta</t>
  </si>
  <si>
    <t>Lappeenranta-Jyväskylä</t>
  </si>
  <si>
    <t>Kajaani-Lappeenranta</t>
  </si>
  <si>
    <t>Lappeenranta-Kajaani</t>
  </si>
  <si>
    <t>Kempele-Lappeenranta</t>
  </si>
  <si>
    <t>Lappeenranta-Kempele</t>
  </si>
  <si>
    <t>Lappajärvi-Lappeenranta</t>
  </si>
  <si>
    <t>Lappeenranta-Lappajärvi</t>
  </si>
  <si>
    <t>Lappeenranta - Kajaani</t>
  </si>
  <si>
    <t>Lappeenranta-Tampere</t>
  </si>
  <si>
    <t>Tampere-Lappeenranta</t>
  </si>
  <si>
    <t>Lappeenranta-Seinäjoki</t>
  </si>
  <si>
    <t>Seinäjoki-Lappeenranta</t>
  </si>
  <si>
    <t>Lappeenranta-Siilinjärvi</t>
  </si>
  <si>
    <t>Siilinjärvi-Lappeenranta</t>
  </si>
  <si>
    <t>Helsinki-Lapua</t>
  </si>
  <si>
    <t>Lapua-Helsinki</t>
  </si>
  <si>
    <t>Hyvinkää-Lapua</t>
  </si>
  <si>
    <t>Lapua-Hyvinkää</t>
  </si>
  <si>
    <t>Joensuu-Lapua</t>
  </si>
  <si>
    <t>Lapua-Joensuu</t>
  </si>
  <si>
    <t>Jyväskylä-Lapua</t>
  </si>
  <si>
    <t>Lapua-Jyväskylä</t>
  </si>
  <si>
    <t>Kajaani-Lapua</t>
  </si>
  <si>
    <t>Lapua-Kajaani</t>
  </si>
  <si>
    <t>Kempele-Lapua</t>
  </si>
  <si>
    <t>Lapua-Kempele</t>
  </si>
  <si>
    <t>Lappajärvi-Lapua</t>
  </si>
  <si>
    <t>Lapua-Lappajärvi</t>
  </si>
  <si>
    <t>Lappeenranta-Lapua</t>
  </si>
  <si>
    <t>Lapua-Lappeenranta</t>
  </si>
  <si>
    <t>Lapua-Tampere</t>
  </si>
  <si>
    <t>Tampere-Lapua</t>
  </si>
  <si>
    <t>Lapua-Seinäjoki</t>
  </si>
  <si>
    <t>Seinäjoki-Lapua</t>
  </si>
  <si>
    <t>Lapua-Siilinjärvi</t>
  </si>
  <si>
    <t>Siilinjärvi-Lapua</t>
  </si>
  <si>
    <t>Helsinki-Mynämäki</t>
  </si>
  <si>
    <t>Mynämäki-Helsinki</t>
  </si>
  <si>
    <t>Hyvinkää-Mynämäki</t>
  </si>
  <si>
    <t>Mynämäki-Hyvinkää</t>
  </si>
  <si>
    <t>Joensuu-Mynämäki</t>
  </si>
  <si>
    <t>Mynämäki-Joensuu</t>
  </si>
  <si>
    <t>Jyväskylä-Mynämäki</t>
  </si>
  <si>
    <t>Mynämäki-Jyväskylä</t>
  </si>
  <si>
    <t>Kajaani-Mynämäki</t>
  </si>
  <si>
    <t>Mynämäki-Kajaani</t>
  </si>
  <si>
    <t>Kempele-Mynämäki</t>
  </si>
  <si>
    <t>Mynämäki-Kempele</t>
  </si>
  <si>
    <t>Lappajärvi-Mynämäki</t>
  </si>
  <si>
    <t>Mynämäki-Lappajärvi</t>
  </si>
  <si>
    <t>Lappeenranta-Mynämäki</t>
  </si>
  <si>
    <t>Mynämäki-Lappeenranta</t>
  </si>
  <si>
    <t>Lapua-Mynämäki</t>
  </si>
  <si>
    <t>Mynämäki-Lapua</t>
  </si>
  <si>
    <t>Mynämäki-Tampere</t>
  </si>
  <si>
    <t>Tampere-Mynämäki</t>
  </si>
  <si>
    <t>Mynämäki-Siilinjärvi</t>
  </si>
  <si>
    <t>Siilinjärvi-Mynämäki</t>
  </si>
  <si>
    <t>Helsinki-Viinijärvi</t>
  </si>
  <si>
    <t>Viinijärvi-Helsinki</t>
  </si>
  <si>
    <t>Hyvinkää-Viinijärvi</t>
  </si>
  <si>
    <t>Viinijärvi-Hyvinkää</t>
  </si>
  <si>
    <t>Joensuu-Viinijärvi</t>
  </si>
  <si>
    <t>Viinijärvi-Joensuu</t>
  </si>
  <si>
    <t>Jyväskylä-Viinijärvi</t>
  </si>
  <si>
    <t>Viinijärvi-Jyväskylä</t>
  </si>
  <si>
    <t>Kajaani-Viinijärvi</t>
  </si>
  <si>
    <t>Viinijärvi-Kajaani</t>
  </si>
  <si>
    <t>Kempele-Viinijärvi</t>
  </si>
  <si>
    <t>Viinijärvi-Kempele</t>
  </si>
  <si>
    <t>Lappajärvi-Viinijärvi</t>
  </si>
  <si>
    <t>Viinijärvi-Lappajärvi</t>
  </si>
  <si>
    <t>Lappeenranta-Viinijärvi</t>
  </si>
  <si>
    <t>Viinijärvi-Lappeenranta</t>
  </si>
  <si>
    <t>Lapua-Viinijärvi</t>
  </si>
  <si>
    <t>Viinijärvi-Lapua</t>
  </si>
  <si>
    <t>Mynämäki-Viinijärvi</t>
  </si>
  <si>
    <t>Viinijärvi-Mynämäki</t>
  </si>
  <si>
    <t>Tampere-Viinijärvi</t>
  </si>
  <si>
    <t>Viinijärvi-Tampere</t>
  </si>
  <si>
    <t>Seinäjoki-Viinijärvi</t>
  </si>
  <si>
    <t>Viinijärvi-Seinäjoki</t>
  </si>
  <si>
    <t>Siilinjärvi-Viinijärvi</t>
  </si>
  <si>
    <t>Viinijärvi-Siilinjärvi</t>
  </si>
  <si>
    <t>Helsinki-Pori</t>
  </si>
  <si>
    <t>Pori-Helsinki</t>
  </si>
  <si>
    <t>Hyvinkää-Pori</t>
  </si>
  <si>
    <t>Pori-Hyvinkää</t>
  </si>
  <si>
    <t>Joensuu-Pori</t>
  </si>
  <si>
    <t>Pori-Joensuu</t>
  </si>
  <si>
    <t>Jyväskylä-Pori</t>
  </si>
  <si>
    <t>Pori-Jyväskylä</t>
  </si>
  <si>
    <t>Kajaani-Pori</t>
  </si>
  <si>
    <t>Pori-Kajaani</t>
  </si>
  <si>
    <t>Kempele-Pori</t>
  </si>
  <si>
    <t>Pori-Kempele</t>
  </si>
  <si>
    <t>Lappajärvi-Pori</t>
  </si>
  <si>
    <t>Pori-Lappajärvi</t>
  </si>
  <si>
    <t>Lappeenranta-Pori</t>
  </si>
  <si>
    <t>Pori-Lappeenranta</t>
  </si>
  <si>
    <t>Lapua-Pori</t>
  </si>
  <si>
    <t>Pori-Lapua</t>
  </si>
  <si>
    <t>Mynämäki-Pori</t>
  </si>
  <si>
    <t>Pori-Mynämäki</t>
  </si>
  <si>
    <t>Tampere-Pori</t>
  </si>
  <si>
    <t>Pori-Tampere</t>
  </si>
  <si>
    <t>Pori-Seinäjoki</t>
  </si>
  <si>
    <t>Seinäjoki-Pori</t>
  </si>
  <si>
    <t>Pori-Siilinjärvi</t>
  </si>
  <si>
    <t>Siilinjärvi-Pori</t>
  </si>
  <si>
    <t>Pori-Viinijärvi</t>
  </si>
  <si>
    <t>Viinijärvi-Pori</t>
  </si>
  <si>
    <t>Helsinki-Rauma</t>
  </si>
  <si>
    <t>Rauma-Helsinki</t>
  </si>
  <si>
    <t>Hyvinkää-Rauma</t>
  </si>
  <si>
    <t>Rauma-Hyvinkää</t>
  </si>
  <si>
    <t>Joensuu-Rauma</t>
  </si>
  <si>
    <t>Rauma-Joensuu</t>
  </si>
  <si>
    <t>Jyväskylä-Rauma</t>
  </si>
  <si>
    <t>Rauma-Jyväskylä</t>
  </si>
  <si>
    <t>Kajaani-Rauma</t>
  </si>
  <si>
    <t>Rauma-Kajaani</t>
  </si>
  <si>
    <t>Kempele-Rauma</t>
  </si>
  <si>
    <t>Rauma-Kempele</t>
  </si>
  <si>
    <t>Lappajärvi-Rauma</t>
  </si>
  <si>
    <t>Rauma-Lappajärvi</t>
  </si>
  <si>
    <t>Lappeenranta-Rauma</t>
  </si>
  <si>
    <t>Rauma-Lappeenranta</t>
  </si>
  <si>
    <t>Lapua-Rauma</t>
  </si>
  <si>
    <t>Rauma-Lapua</t>
  </si>
  <si>
    <t>Mynämäki-Rauma</t>
  </si>
  <si>
    <t>Rauma-Mynämäki</t>
  </si>
  <si>
    <t>Tampere-Rauma</t>
  </si>
  <si>
    <t>Rauma-Tampere</t>
  </si>
  <si>
    <t>Pori-Rauma</t>
  </si>
  <si>
    <t>Rauma-Pori</t>
  </si>
  <si>
    <t>Seinäjoki-Rauma</t>
  </si>
  <si>
    <t>Rauma-Seinäjoki</t>
  </si>
  <si>
    <t>Siilinjärvi-Rauma</t>
  </si>
  <si>
    <t>Rauma-Siilinjärvi</t>
  </si>
  <si>
    <t>Rauma-Viinijärvi</t>
  </si>
  <si>
    <t>Viinijärvi-Rauma</t>
  </si>
  <si>
    <t>HYVINKÄÄN TAHKO</t>
  </si>
  <si>
    <t>JOENSUUN MAILA</t>
  </si>
  <si>
    <t>KAJAANIN PALLOKERHO</t>
  </si>
  <si>
    <t>KEMPELEEN KIRI</t>
  </si>
  <si>
    <t>LAPPAJÄRVEN VEIKOT</t>
  </si>
  <si>
    <t>PESÄ YSIT, LAPEENRANTA</t>
  </si>
  <si>
    <t>LAPUAN VIRKIÄ</t>
  </si>
  <si>
    <t>MYNÄMÄEN VESA</t>
  </si>
  <si>
    <t>Tampere-Siilinjärvi</t>
  </si>
  <si>
    <t>Siilinjärvi-Tampere</t>
  </si>
  <si>
    <t>SEINÄJOEN MAILA-JUSSIT</t>
  </si>
  <si>
    <t>SIILINJÄRVEN PESIS</t>
  </si>
  <si>
    <t>VIINIJÄRVEN URHEILIJAT</t>
  </si>
  <si>
    <t>Lapuan Virkiä</t>
  </si>
  <si>
    <t>Seinäjoen Maila-Jussit</t>
  </si>
  <si>
    <t>Hyvinkään Tahko</t>
  </si>
  <si>
    <t>----</t>
  </si>
  <si>
    <t>Viinijärven Urheilijat</t>
  </si>
  <si>
    <t>Siilinjärven Pesis</t>
  </si>
  <si>
    <t>(1-1, 6-1)</t>
  </si>
  <si>
    <t>(1-1, 10-0)</t>
  </si>
  <si>
    <t>(4-6, 2-2)</t>
  </si>
  <si>
    <t>(2-5, 2-4)</t>
  </si>
  <si>
    <t>(6-0, 2-1)</t>
  </si>
  <si>
    <t>(2-8, 3-2, 2-0)</t>
  </si>
  <si>
    <t>(2-4, 6-3, 0-1)</t>
  </si>
  <si>
    <t>(8-1, 7-0)</t>
  </si>
  <si>
    <t>(3-6, 1-7)</t>
  </si>
  <si>
    <t>(1-8, 0-9)</t>
  </si>
  <si>
    <t>(6-4, 1-1)</t>
  </si>
  <si>
    <t>(0-1, 7-5, 0-0)</t>
  </si>
  <si>
    <t>(4-3, 5-4)</t>
  </si>
  <si>
    <t>(2-2, 8-3)</t>
  </si>
  <si>
    <t>(12-6, 12-0)</t>
  </si>
  <si>
    <t>(1-3, 3-12)</t>
  </si>
  <si>
    <t>(1-5, 3-3)</t>
  </si>
  <si>
    <t>(2-3, 7-0, 0-0)</t>
  </si>
  <si>
    <t>(2-21, 3-15)</t>
  </si>
  <si>
    <t>(3-0, 8-1)</t>
  </si>
  <si>
    <t>(10-2, 10-0)</t>
  </si>
  <si>
    <t>(5-4, 9-7)</t>
  </si>
  <si>
    <t>(5-1, 4-2)</t>
  </si>
  <si>
    <t>(0-3, 3-7)</t>
  </si>
  <si>
    <t>(7-0, 6-5)</t>
  </si>
  <si>
    <t>(3-1, 2-6, 0-0)</t>
  </si>
  <si>
    <t>(2-3, 0-8)</t>
  </si>
  <si>
    <t>(10-4, 5-0)</t>
  </si>
  <si>
    <t>(2-0, 5-3)</t>
  </si>
  <si>
    <t>(10-2, 5-11, 0-0)</t>
  </si>
  <si>
    <t>(3-5, 1-9)</t>
  </si>
  <si>
    <t>(0-4, 4-3, 0-0)</t>
  </si>
  <si>
    <t>(5-1, 3-4, 1-0)</t>
  </si>
  <si>
    <t>(6-3, 1-7, 0-1)</t>
  </si>
  <si>
    <t>(7-6, 6-3)</t>
  </si>
  <si>
    <t>(7-5, 7-4)</t>
  </si>
  <si>
    <t>(11-2, 3-0)</t>
  </si>
  <si>
    <t>(4-5, 1-6)</t>
  </si>
  <si>
    <t>(10-1, 7-2)</t>
  </si>
  <si>
    <t>(11-10, 5-5)</t>
  </si>
  <si>
    <t>(4-0, 8-0)</t>
  </si>
  <si>
    <t>(6-5, 7-6)</t>
  </si>
  <si>
    <t>(2-1, 0-8, 4-3)</t>
  </si>
  <si>
    <t>(14-1, 13-1)</t>
  </si>
  <si>
    <t>(7-1, 2-2)</t>
  </si>
  <si>
    <t>(7-0, 14-0)</t>
  </si>
  <si>
    <t>(1-5, 0-15)</t>
  </si>
  <si>
    <t>(4-0, 4-5, 0-1)</t>
  </si>
  <si>
    <t>(3-0, 6-0)</t>
  </si>
  <si>
    <t>(5-0, 7-0)</t>
  </si>
  <si>
    <t>(4-9, 3-2, 1-0)</t>
  </si>
  <si>
    <t>(4-8, 5-9)</t>
  </si>
  <si>
    <t>(2-3, 6-4, 1-0)</t>
  </si>
  <si>
    <t>(11-1, 11-1)</t>
  </si>
  <si>
    <t>(7-3, 5-1)</t>
  </si>
  <si>
    <t>(4-2, 4-1)</t>
  </si>
  <si>
    <t>(2-7, 10-0, 0-1)</t>
  </si>
  <si>
    <t>(3-0, 2-4, 1-0)</t>
  </si>
  <si>
    <t>(7-2, 1-1)</t>
  </si>
  <si>
    <t>(3-2, 12-0)</t>
  </si>
  <si>
    <t>(3-2, 4-4)</t>
  </si>
  <si>
    <t>(4-0, 5-6, 0-1)</t>
  </si>
  <si>
    <t>(6-8, 1-4)</t>
  </si>
  <si>
    <t>(1-5, 4-0, 2-0)</t>
  </si>
  <si>
    <t>(1-2, 2-6)</t>
  </si>
  <si>
    <t>(2-0, 8-1)</t>
  </si>
  <si>
    <t>(5-18, 3-12)</t>
  </si>
  <si>
    <t>(8-1, 9-0)</t>
  </si>
  <si>
    <t>(3-2, 1-3, 1-2)</t>
  </si>
  <si>
    <t>(3-1, 1-3, 1-0)</t>
  </si>
  <si>
    <t>(2-2, 3-0)</t>
  </si>
  <si>
    <t>(4-5, 3-6)</t>
  </si>
  <si>
    <t>(3-1, 4-0)</t>
  </si>
  <si>
    <t>(3-2, 0-3, 0-0, 4-3)</t>
  </si>
  <si>
    <t>(4-4, 3-6)</t>
  </si>
  <si>
    <t>(4-5, 2-1, 1-0)</t>
  </si>
  <si>
    <t>(2-2, 3-3, 0-0, 1-2)</t>
  </si>
  <si>
    <t>(4-4, 2-4)</t>
  </si>
  <si>
    <t>(8-2, 2-8, 0-0, 1-5)</t>
  </si>
  <si>
    <t>(4-6,1-2)</t>
  </si>
  <si>
    <t>(4-2,9-2)</t>
  </si>
  <si>
    <t>(7-3, 1-1)</t>
  </si>
  <si>
    <t>(2-3, 4-1, 3-0)</t>
  </si>
  <si>
    <t>(5-1, 6-8, 0-1)</t>
  </si>
  <si>
    <t>(6-1, 11-5)</t>
  </si>
  <si>
    <t>(5-6, 3-3)</t>
  </si>
  <si>
    <t>(3-2,2-3,0-2)</t>
  </si>
  <si>
    <t>(3-4,4-10)</t>
  </si>
  <si>
    <t>(10-2, 9-4)</t>
  </si>
  <si>
    <t>(2-2, 0-4)</t>
  </si>
  <si>
    <t>(3-4, 2-1, 1-0)</t>
  </si>
  <si>
    <t>(3-4, 2-1, 0-0, 3-2)</t>
  </si>
  <si>
    <t>(5-1, 3-1)</t>
  </si>
  <si>
    <t>(5-5, 6-5)</t>
  </si>
  <si>
    <t xml:space="preserve">(6-1, 1-1) </t>
  </si>
  <si>
    <t xml:space="preserve">(8-4, 4-0) </t>
  </si>
  <si>
    <t xml:space="preserve">(5-5, 3-2)  </t>
  </si>
  <si>
    <t xml:space="preserve">(5-4, 3-9, 1-1, 4-6)    </t>
  </si>
  <si>
    <t>(6-4,7-5)</t>
  </si>
  <si>
    <t xml:space="preserve">(2-4, 4-0, 1-0) </t>
  </si>
  <si>
    <t xml:space="preserve">(11-0, 8-1)     </t>
  </si>
  <si>
    <t xml:space="preserve">(5-2, 12-3) </t>
  </si>
  <si>
    <t xml:space="preserve">(2-0, 1-2, 1-0) </t>
  </si>
  <si>
    <t xml:space="preserve">(4-3, 6-1)     </t>
  </si>
  <si>
    <t xml:space="preserve">(1-3, 1-9) </t>
  </si>
  <si>
    <t>(7-2, 1-2, 1-0)</t>
  </si>
  <si>
    <t>(2-0, 5-7, 0-0, 1-2)</t>
  </si>
  <si>
    <t xml:space="preserve">(7-4, 4-0) </t>
  </si>
  <si>
    <t>(2-4, 2-1, 0-0, 2-3)</t>
  </si>
  <si>
    <t>(7-6,2-8,0-1)</t>
  </si>
  <si>
    <t xml:space="preserve">(14-2, 5-2) </t>
  </si>
  <si>
    <t>(4-7,1-3)</t>
  </si>
  <si>
    <t xml:space="preserve">(3-2, 5-2)  </t>
  </si>
  <si>
    <t xml:space="preserve">(5-5, 0-4) </t>
  </si>
  <si>
    <t xml:space="preserve">(0-1, 1-3) </t>
  </si>
  <si>
    <t>(5-3, 7-6)</t>
  </si>
  <si>
    <t>(2-2, 2-8)</t>
  </si>
  <si>
    <t xml:space="preserve">(7-2, 8-2)  </t>
  </si>
  <si>
    <t xml:space="preserve">(2-7, 0-4)  </t>
  </si>
  <si>
    <t xml:space="preserve">(7-6, 3-1)   </t>
  </si>
  <si>
    <t>(0-5,2-24)</t>
  </si>
  <si>
    <t xml:space="preserve">(2-2, 4-1)   </t>
  </si>
  <si>
    <t xml:space="preserve">(7-0, 3-2)      </t>
  </si>
  <si>
    <t>(15-3, 5-1)</t>
  </si>
  <si>
    <t>(7-2, 6-1)</t>
  </si>
  <si>
    <t>(0-1, 2-6)</t>
  </si>
  <si>
    <t xml:space="preserve">(9-2, 5-1)   </t>
  </si>
  <si>
    <t>(0-6, 0-5)</t>
  </si>
  <si>
    <t>(9-0,4-3)</t>
  </si>
  <si>
    <t xml:space="preserve">(9-2, 11-0) </t>
  </si>
  <si>
    <t xml:space="preserve">(0-6, 0-0)  </t>
  </si>
  <si>
    <t xml:space="preserve">(1-2, 0-2) </t>
  </si>
  <si>
    <t>(8-0, 4-1)</t>
  </si>
  <si>
    <t>(7-1,7-1)</t>
  </si>
  <si>
    <t xml:space="preserve">(0-5, 1-1)  </t>
  </si>
  <si>
    <t>(3-0, 4-0)</t>
  </si>
  <si>
    <t>(4-2, 1-0)</t>
  </si>
  <si>
    <t>(3-4, 6-1, 1-0)</t>
  </si>
  <si>
    <t>(2-4, 1-5)</t>
  </si>
  <si>
    <t>(0-3, 2-5)</t>
  </si>
  <si>
    <t xml:space="preserve">(2-4, 3-7) </t>
  </si>
  <si>
    <t xml:space="preserve">(1-16, 0-4) </t>
  </si>
  <si>
    <t xml:space="preserve">(7-1, 16-1) </t>
  </si>
  <si>
    <t xml:space="preserve">(4-3, 7-7)    </t>
  </si>
  <si>
    <t xml:space="preserve">(6-5, 1-2, 0-1) </t>
  </si>
  <si>
    <t xml:space="preserve">(6-4, 3-2)  </t>
  </si>
  <si>
    <t xml:space="preserve">(1-1, 0-2)  </t>
  </si>
  <si>
    <t xml:space="preserve">(0-1, 0-0) </t>
  </si>
  <si>
    <t xml:space="preserve">(4-1, 5-0) </t>
  </si>
  <si>
    <t xml:space="preserve">(4-4, 3-5)  </t>
  </si>
  <si>
    <t xml:space="preserve">(7-5, 7-5)  </t>
  </si>
  <si>
    <t xml:space="preserve">(11-3, 3-3)    </t>
  </si>
  <si>
    <t xml:space="preserve">(4-7, 0-5)  </t>
  </si>
  <si>
    <t xml:space="preserve">(0-0, 3-2)  </t>
  </si>
  <si>
    <t xml:space="preserve">(1-2, 3-2, 0-0, 1-2) </t>
  </si>
  <si>
    <t xml:space="preserve">(6-2, 5-4) </t>
  </si>
  <si>
    <t>(4-2, 2-5, 2-0)</t>
  </si>
  <si>
    <t xml:space="preserve">(4-0, 6-6)   </t>
  </si>
  <si>
    <t xml:space="preserve">(2-1, 6-0)   </t>
  </si>
  <si>
    <t>(2-1, 2-2)</t>
  </si>
  <si>
    <t>(2-4, 0-3)</t>
  </si>
  <si>
    <t>(3-2, 4-3)</t>
  </si>
  <si>
    <t>(4-1, 6-0)</t>
  </si>
  <si>
    <t xml:space="preserve">(3-2, 3-5, 0-0, 2-1) </t>
  </si>
  <si>
    <t xml:space="preserve">(12-1, 5-0) </t>
  </si>
  <si>
    <t xml:space="preserve">(5-1, 1-0)  </t>
  </si>
  <si>
    <t xml:space="preserve">(13-0, 6-1)    </t>
  </si>
  <si>
    <t xml:space="preserve">(5-6, 4-11) </t>
  </si>
  <si>
    <t>(2-1, 4-2)</t>
  </si>
  <si>
    <t xml:space="preserve">(6-5, 2-0)   </t>
  </si>
  <si>
    <t xml:space="preserve">(5-13, 2-2)  </t>
  </si>
  <si>
    <t xml:space="preserve">(1-6, 3-8)  </t>
  </si>
  <si>
    <t xml:space="preserve">(11-1, 3-0) </t>
  </si>
  <si>
    <t xml:space="preserve">(1-7, 1-3)   </t>
  </si>
  <si>
    <t xml:space="preserve">(1-1, 0-3)  </t>
  </si>
  <si>
    <t>(2-1, 6-3)</t>
  </si>
  <si>
    <t>(4-5, 3-9)</t>
  </si>
  <si>
    <t>(1-1, 2-1)</t>
  </si>
  <si>
    <t>(0-3, 4-1, 2-1)</t>
  </si>
  <si>
    <t>(2-0, 3-5, 0-0, 1-2)</t>
  </si>
  <si>
    <t>(3-2, 2-5, 1-0)</t>
  </si>
  <si>
    <t xml:space="preserve">(1-0, 10-2) </t>
  </si>
  <si>
    <t>(5-4, 3-10, 0-3)</t>
  </si>
  <si>
    <t>(4-5, 2-5)</t>
  </si>
  <si>
    <t xml:space="preserve">(0-1, 7-1, 5-1) </t>
  </si>
  <si>
    <t xml:space="preserve">(3-3, 6-5)  </t>
  </si>
  <si>
    <t xml:space="preserve">(6-9, 5-3, 0-2) </t>
  </si>
  <si>
    <t xml:space="preserve">(5-4, 3-0) </t>
  </si>
  <si>
    <t xml:space="preserve">(2-0, 5-1)    </t>
  </si>
  <si>
    <t xml:space="preserve">(2-1, 2-2)    </t>
  </si>
  <si>
    <t xml:space="preserve">(0-11, 4-4)  </t>
  </si>
  <si>
    <t>(2-3, 4-3, 0-1)</t>
  </si>
  <si>
    <t>(5-0, 2-1)</t>
  </si>
  <si>
    <t>(7-4, 2-1)</t>
  </si>
  <si>
    <t>(3-4, 3-9)</t>
  </si>
  <si>
    <t>(2-1, 4-7, 1-0)</t>
  </si>
  <si>
    <t>(2-1, 1-0)</t>
  </si>
  <si>
    <t>(1-5, 1-8)</t>
  </si>
  <si>
    <t>(3-0, 3-3)</t>
  </si>
  <si>
    <t>5-1, 0-1, 2-1)</t>
  </si>
  <si>
    <t xml:space="preserve">(11-4, 19-1)  </t>
  </si>
  <si>
    <t>(2-7, 3-3)</t>
  </si>
  <si>
    <t>(6-1, 3-0)</t>
  </si>
  <si>
    <t>(7-0, 4-0)</t>
  </si>
  <si>
    <t>(1-6, 3-2, 0-1)</t>
  </si>
  <si>
    <t xml:space="preserve">(3-1, 8-1) </t>
  </si>
  <si>
    <t xml:space="preserve">(6-6, 2-1)   </t>
  </si>
  <si>
    <t xml:space="preserve">(1-8, 9-4, 0-0, 1-2) </t>
  </si>
  <si>
    <t xml:space="preserve">(6-0, 6-0) </t>
  </si>
  <si>
    <t xml:space="preserve">(5-14, 0-5)  </t>
  </si>
  <si>
    <t xml:space="preserve">(0-3, 2-3)   </t>
  </si>
  <si>
    <t xml:space="preserve">(9-7, 6-8, 0-1)   </t>
  </si>
  <si>
    <t>(5-4, 3-7, 0-3)</t>
  </si>
  <si>
    <t>(4-5, 2-0, 0-0, 1-2)</t>
  </si>
  <si>
    <t xml:space="preserve">(7-0, 2-10, 1-3) </t>
  </si>
  <si>
    <t xml:space="preserve">(4-0, 7-0) </t>
  </si>
  <si>
    <t xml:space="preserve">(11-2, 15-3) </t>
  </si>
  <si>
    <t xml:space="preserve">(3-1, 2-3, 4-0) </t>
  </si>
  <si>
    <t xml:space="preserve">(6-10, 3-2, 2-1) </t>
  </si>
  <si>
    <t xml:space="preserve">(1-6, 0-7) </t>
  </si>
  <si>
    <t>(4-5, 2-2)</t>
  </si>
  <si>
    <t>(3-2, 9-2)</t>
  </si>
  <si>
    <t>(4-3, 3-8, 0-1)</t>
  </si>
  <si>
    <t>(3-3, 2-4)</t>
  </si>
  <si>
    <t>(3-0, 4-3)</t>
  </si>
  <si>
    <t>(7-2, 7-3)</t>
  </si>
  <si>
    <t xml:space="preserve">(1-5, 0-4) </t>
  </si>
  <si>
    <t>(7-0, 0-0)</t>
  </si>
  <si>
    <t>(1-3, 4-7)</t>
  </si>
  <si>
    <t>(5-4, 1-1)</t>
  </si>
  <si>
    <t>(2-0, 4-2)</t>
  </si>
  <si>
    <t>(8-1, 8-0)</t>
  </si>
  <si>
    <t>(5-2, 1-5, 0-0, 5-1)</t>
  </si>
  <si>
    <t>(2-1, 10-6)</t>
  </si>
  <si>
    <t>(0-1, 2-0, 0-0, 6-5)</t>
  </si>
  <si>
    <t>(1-6, 0-1)</t>
  </si>
  <si>
    <t>(1-3, 0-3)</t>
  </si>
  <si>
    <t>(7-1, 1-1)</t>
  </si>
  <si>
    <t>(3-10, 0-7)</t>
  </si>
  <si>
    <t>(2-6, 0-4)</t>
  </si>
  <si>
    <t>(4-0, 7-7)</t>
  </si>
  <si>
    <t xml:space="preserve">(8-2, 3-3) </t>
  </si>
  <si>
    <t xml:space="preserve">(3-5, 0-4)  </t>
  </si>
  <si>
    <t>(1-0, 10-0)</t>
  </si>
  <si>
    <t>(3-3, 7-5)</t>
  </si>
  <si>
    <t>(10-3, 1-3, 2-0)</t>
  </si>
  <si>
    <t>(3-1, 8-2)</t>
  </si>
  <si>
    <t>(1-8, 0-3)</t>
  </si>
  <si>
    <t>(1-2, 1-0, 0-0, 2-0)</t>
  </si>
  <si>
    <t>(4-8, 5-7)</t>
  </si>
  <si>
    <t>(4-6, 4-3, 1-3)</t>
  </si>
  <si>
    <t>(2-3, 5-7)</t>
  </si>
  <si>
    <t>(0-2, 0-0)</t>
  </si>
  <si>
    <t>(8-3, 12-3)</t>
  </si>
  <si>
    <t>(1-11, 2-3)</t>
  </si>
  <si>
    <t>(6-0, 1-13, 1-0)</t>
  </si>
  <si>
    <t>(1-2, 5-2, 1-0)</t>
  </si>
  <si>
    <t>(7-1, 1-0)</t>
  </si>
  <si>
    <t>(5-2, 3-3)</t>
  </si>
  <si>
    <t>(2-7, 1-4)</t>
  </si>
  <si>
    <t>(4-3, 1-2, 1-0)</t>
  </si>
  <si>
    <t>(5-4, 6-8, 0-1)</t>
  </si>
  <si>
    <t>(0-4, 0-6)</t>
  </si>
  <si>
    <t>(8-4, 2-2)</t>
  </si>
  <si>
    <t>(3-5, 6-2, 3-0)</t>
  </si>
  <si>
    <t xml:space="preserve">(1-7, 2-1, 0-0, 6-5) </t>
  </si>
  <si>
    <t>(1-4, 1-5)</t>
  </si>
  <si>
    <t>(7-2, 6-3)</t>
  </si>
  <si>
    <t xml:space="preserve">(1-0, 1-2, 0-1) </t>
  </si>
  <si>
    <t xml:space="preserve">(2-1, 2-0) </t>
  </si>
  <si>
    <t>(6-2, 6-2)</t>
  </si>
  <si>
    <t>(9-2, 1-0)</t>
  </si>
  <si>
    <t>(5-4, 3-0)</t>
  </si>
  <si>
    <t>(6-5, 1-2, 1-2)</t>
  </si>
  <si>
    <t>(0-5, 3-1, 1-0)</t>
  </si>
  <si>
    <t>(8-3, 2-1)</t>
  </si>
  <si>
    <t>(5-4, 7-8, 2-0)</t>
  </si>
  <si>
    <t>(4-3, 3-5, 0-3)</t>
  </si>
  <si>
    <t>(6-6, 0-17)</t>
  </si>
  <si>
    <t>(12-5, 6-4)</t>
  </si>
  <si>
    <t>(3-4, 5-4, 1-0)</t>
  </si>
  <si>
    <t>(4-1, 0-1, 1-0)</t>
  </si>
  <si>
    <t>(15-3, 9-3)</t>
  </si>
  <si>
    <t>(1-1, 5-12)</t>
  </si>
  <si>
    <t>(4-2, 8-2)</t>
  </si>
  <si>
    <t>(9-5, 7-7)</t>
  </si>
  <si>
    <t>(0-0, 4-0)</t>
  </si>
  <si>
    <t>(2-4, 0-2)</t>
  </si>
  <si>
    <t>(2-5, 1-7)</t>
  </si>
  <si>
    <t>(5-0, 1-1)</t>
  </si>
  <si>
    <t>(1-7, 2-4)</t>
  </si>
  <si>
    <t>(3-5, 0-16)</t>
  </si>
  <si>
    <t>(2-1, 1-4, 2-1)</t>
  </si>
  <si>
    <t>(10-5, 2-3, 1-0)</t>
  </si>
  <si>
    <t>(11-1, 5-1)</t>
  </si>
  <si>
    <t>(3-2, 1-5, 1-3)</t>
  </si>
  <si>
    <t>(1-5, 4-9)</t>
  </si>
  <si>
    <t>(1-4, 3-2, 1-0)</t>
  </si>
  <si>
    <t>(5-7, 3-7)</t>
  </si>
  <si>
    <t>(2-4, 4-9)</t>
  </si>
  <si>
    <t>(3-4, 7-2, 0-0, 3-2)</t>
  </si>
  <si>
    <t>(5-4, 10-2)</t>
  </si>
  <si>
    <t>(8-3, 13-0)</t>
  </si>
  <si>
    <t>(9-3, 5-3)</t>
  </si>
  <si>
    <t>(2-1, 0-15, 0-1)</t>
  </si>
  <si>
    <t>(2-1, 1-2, 0-0, 1-0)</t>
  </si>
  <si>
    <t>(3-4, 8-6, 0-3)</t>
  </si>
  <si>
    <t>(5-6, 9-3, 5-2)</t>
  </si>
  <si>
    <t>(4-4, 5-1)</t>
  </si>
  <si>
    <t>(3-4, 0-11)</t>
  </si>
  <si>
    <t>(9-2, 10-4)</t>
  </si>
  <si>
    <t>(0-10, 5-6)</t>
  </si>
  <si>
    <t xml:space="preserve">(1-2, 3-4) </t>
  </si>
  <si>
    <t>(6-6, 2-1)</t>
  </si>
  <si>
    <t>(11-4, 6-5)</t>
  </si>
  <si>
    <t>(10-0, 7-4)</t>
  </si>
  <si>
    <t>(0-3, 3-4)</t>
  </si>
  <si>
    <t>(5-0, 4-2)</t>
  </si>
  <si>
    <t>(7-2, 8-0)</t>
  </si>
  <si>
    <t>(2-10, 6-6)</t>
  </si>
  <si>
    <t>(6-4, 11-0)</t>
  </si>
  <si>
    <t>(3-2, 2-3, 0-0, 2-1)</t>
  </si>
  <si>
    <t>(7-5, 2-8, 0-2)</t>
  </si>
  <si>
    <t>(6-3, 12-0)</t>
  </si>
  <si>
    <t>(2-3, 3-2, 4-0)</t>
  </si>
  <si>
    <t>(4-6, 5-9)</t>
  </si>
  <si>
    <t>(5-0, 3-0)</t>
  </si>
  <si>
    <t>(6-2, 2-0)</t>
  </si>
  <si>
    <t>(1-0, 3-3)</t>
  </si>
  <si>
    <t>(10-0, 7-5)</t>
  </si>
  <si>
    <t>(10-1, 6-1)</t>
  </si>
  <si>
    <t>(2-7, 12-6, 2-1)</t>
  </si>
  <si>
    <t>(1-7, 2-3)</t>
  </si>
  <si>
    <t>(3-5, 3-3)</t>
  </si>
  <si>
    <t xml:space="preserve">(0-2, 2-4) </t>
  </si>
  <si>
    <t>(8-1, 10-4)</t>
  </si>
  <si>
    <t>(4-1, 1-3, 0-0, 3-1)</t>
  </si>
  <si>
    <t>(5 -7, 2-7)</t>
  </si>
  <si>
    <t xml:space="preserve">(5-0, 11-3) </t>
  </si>
  <si>
    <t>(3-15, 5-24)</t>
  </si>
  <si>
    <t>(8-1, 8-4)</t>
  </si>
  <si>
    <t>(5-8, 6-6)</t>
  </si>
  <si>
    <t>(2-5, 4-10)</t>
  </si>
  <si>
    <t>(4-1, 2-3, 0-0, 2-4)</t>
  </si>
  <si>
    <t>(5-0, 9-7)</t>
  </si>
  <si>
    <t>(2-1, 13-0)</t>
  </si>
  <si>
    <t>(9-0, 6-0)</t>
  </si>
  <si>
    <t>(10-8, 11-1)</t>
  </si>
  <si>
    <t>(16-1, 5-4)</t>
  </si>
  <si>
    <t>(1-2, 5-2, 2-1)</t>
  </si>
  <si>
    <t>(0-6, 0-8)</t>
  </si>
  <si>
    <t>(3-7, 2-10)</t>
  </si>
  <si>
    <t>(4-0, 3-3)</t>
  </si>
  <si>
    <t>(2-3, 3-1, 0-0, 1-3)</t>
  </si>
  <si>
    <t>(2-0, 10-1)</t>
  </si>
  <si>
    <t>(2-5, 3-7)</t>
  </si>
  <si>
    <t>(1-5, 0-6)</t>
  </si>
  <si>
    <t>(3-4, 11-4, 1-0)</t>
  </si>
  <si>
    <t>(3-0, 9-2)</t>
  </si>
  <si>
    <t>(7-2, 3-7, 3-0)</t>
  </si>
  <si>
    <t>(9-2, 9-1)</t>
  </si>
  <si>
    <t>(10-2, 1-8, 5-3)</t>
  </si>
  <si>
    <t>(5-2, 5-8, 0-0, 4-3)</t>
  </si>
  <si>
    <t>(3-5, 2-11)</t>
  </si>
  <si>
    <t>(0-8, 2-3)</t>
  </si>
  <si>
    <t>(15-2, 1-1)</t>
  </si>
  <si>
    <t>(4-4, 9-4)</t>
  </si>
  <si>
    <t>(2-5, 6-2, 0-0, 4-5)</t>
  </si>
  <si>
    <t>(5-0, 7-2)</t>
  </si>
  <si>
    <t>(4-0, 6-1)</t>
  </si>
  <si>
    <t>(0-3, 1-4)</t>
  </si>
  <si>
    <t>(5-3, 0-8, 0-0, 2-0)</t>
  </si>
  <si>
    <t>(5-2, 13-0)</t>
  </si>
  <si>
    <t>(2-8, 0-10)</t>
  </si>
  <si>
    <t>(6-2, 5-0)</t>
  </si>
  <si>
    <t>(11-10, 9-3)</t>
  </si>
  <si>
    <t>(8-6, 3-3)</t>
  </si>
  <si>
    <t>(6-2, 13-1)</t>
  </si>
  <si>
    <t xml:space="preserve">(3-2, 1-0) </t>
  </si>
  <si>
    <t xml:space="preserve">(3-4, 1-9) </t>
  </si>
  <si>
    <t>(8-5, 0-8, 0-0, 2-3)</t>
  </si>
  <si>
    <t>(9-7, 10-7)</t>
  </si>
  <si>
    <t>(2-3, 7-2, 0-1)</t>
  </si>
  <si>
    <t>(4-5, 0-2)</t>
  </si>
  <si>
    <t>(6-2, 10-0)</t>
  </si>
  <si>
    <t>(6-4, 0-3, 0-0, 1-0)</t>
  </si>
  <si>
    <t>(0-2, 2-4)</t>
  </si>
  <si>
    <t>(0-7, 0-6)</t>
  </si>
  <si>
    <t>(9-0, 14-1)</t>
  </si>
  <si>
    <t>(4-1, 2-10, 0-3)</t>
  </si>
  <si>
    <t>(4-4, 2-6)</t>
  </si>
  <si>
    <t>(10-0, 6-0)</t>
  </si>
  <si>
    <t>(3-3, 0-5)</t>
  </si>
  <si>
    <t>(3-3, 12-8)</t>
  </si>
  <si>
    <t>(5-1, 6-3)</t>
  </si>
  <si>
    <t>(2-8, 2-3)</t>
  </si>
  <si>
    <t>(6-5, 0-5, 0-2)</t>
  </si>
  <si>
    <t>(4-5, 2-7)</t>
  </si>
  <si>
    <t>(1-2, 8-1, 0-0, 2-3)</t>
  </si>
  <si>
    <t>(0-0, 1-1, 0-0, 1-2)</t>
  </si>
  <si>
    <t>(2-3, 1-7)</t>
  </si>
  <si>
    <t>(4-2, 1-3, 0-0, 3-1)</t>
  </si>
  <si>
    <t>(1-3, 1-4)</t>
  </si>
  <si>
    <t>(1-7, 3-1, 1-1, 1-2)</t>
  </si>
  <si>
    <t>(9-4, 2-0)</t>
  </si>
  <si>
    <t>(5-1, 8-4)</t>
  </si>
  <si>
    <t>(5-3, 1-5, 0-1)</t>
  </si>
  <si>
    <t>(6-3, 3-3)</t>
  </si>
  <si>
    <t>(0-3, 1-6)</t>
  </si>
  <si>
    <t>(5-1, 5-0)</t>
  </si>
  <si>
    <t>(6-5, 12-4)</t>
  </si>
  <si>
    <t>(4-2, 0-2, 1-1, 3-1)</t>
  </si>
  <si>
    <t>(6-0, 4-2)</t>
  </si>
  <si>
    <t>(2-3, 1-0, 1-1, 3-2)</t>
  </si>
  <si>
    <t>(3-2, 1-2, 0-0, 1-0)</t>
  </si>
  <si>
    <t>(7-3, 2-1)</t>
  </si>
  <si>
    <t>(4-5, 3-5)</t>
  </si>
  <si>
    <t>(7-1, 8-3)</t>
  </si>
  <si>
    <t>(3-2, 2-4, 0-2)</t>
  </si>
  <si>
    <t>(4-0, 9-3)</t>
  </si>
  <si>
    <t>(0-4, 2-6)</t>
  </si>
  <si>
    <t>(2-3, 13-0, 0-1)</t>
  </si>
  <si>
    <t>(0-5, 1-18)</t>
  </si>
  <si>
    <t>(3-1, 4-3)</t>
  </si>
  <si>
    <t>(9-1, 2-1)</t>
  </si>
  <si>
    <t>(4-0, 11-3)</t>
  </si>
  <si>
    <t>(0-1, 3-1, 0-1)</t>
  </si>
  <si>
    <t>(3-2, 9-0)</t>
  </si>
  <si>
    <t>(3-0, 1-2, 1-0)</t>
  </si>
  <si>
    <t>(3-1, 0-0)</t>
  </si>
  <si>
    <t>(1-4, 7-3, 1-0)</t>
  </si>
  <si>
    <t>(3-2, 12-1)</t>
  </si>
  <si>
    <t>(1-7, 7-5, 0-1)</t>
  </si>
  <si>
    <t>(4-1, 7-3)</t>
  </si>
  <si>
    <t>(1-0, 0-0)</t>
  </si>
  <si>
    <t>(7-1, 4-1)</t>
  </si>
  <si>
    <t>(3-2, 3-4, 1-0)</t>
  </si>
  <si>
    <t>(2-14, 1-3)</t>
  </si>
  <si>
    <t>(0-8, 0-6)</t>
  </si>
  <si>
    <t>(6-4, 0-2, 0-0, 2-1)</t>
  </si>
  <si>
    <t>(0-1, 1-0, 2-2, 1-0)</t>
  </si>
  <si>
    <t>(4-0, 2-3, 0-0, 2-3)</t>
  </si>
  <si>
    <t>(0-9, 0-6)</t>
  </si>
  <si>
    <t>(3-0, 5-0)</t>
  </si>
  <si>
    <t>(0-0, 6-1)</t>
  </si>
  <si>
    <t>(5-0, 9-0)</t>
  </si>
  <si>
    <t>(8-2, 3-1)</t>
  </si>
  <si>
    <t>(2-0, 10-4)</t>
  </si>
  <si>
    <t>(3-0, 0-2, 1-0)</t>
  </si>
  <si>
    <t>(3-3, 2-2, 2-0)</t>
  </si>
  <si>
    <t>(1-5, 1-5)</t>
  </si>
  <si>
    <t>(2-0, 0-3, 0-0, 1-4)</t>
  </si>
  <si>
    <t>(1-0, 3-1)</t>
  </si>
  <si>
    <t>(4-0, 4-0)</t>
  </si>
  <si>
    <t>(8-1, 7-6)</t>
  </si>
  <si>
    <t>(4-3, 3-4, 0-0, 2-1)</t>
  </si>
  <si>
    <t>(1-4, 1-1)</t>
  </si>
  <si>
    <t>(9-2, 3-6, 4-0)</t>
  </si>
  <si>
    <t>(0-9, 0-3)</t>
  </si>
  <si>
    <t>(3-0, 0-0)</t>
  </si>
  <si>
    <t>(13-0, 11-1)</t>
  </si>
  <si>
    <t>(7-2, 2-2)</t>
  </si>
  <si>
    <t>(0-3, 3-13)</t>
  </si>
  <si>
    <t>(0-5, 1-2)</t>
  </si>
  <si>
    <t>(4-3, 6-2)</t>
  </si>
  <si>
    <t>(0-4, 0-7)</t>
  </si>
  <si>
    <t>(11-0, 3-1)</t>
  </si>
  <si>
    <t>(3-1, 3-4, 1-0)</t>
  </si>
  <si>
    <t>(1-3, 1-0, 0-0, 2-3)</t>
  </si>
  <si>
    <t>(2-0, 0-8, 0-1)</t>
  </si>
  <si>
    <t>(1-7, 6-0, 0-0, 1-2)</t>
  </si>
  <si>
    <t>(1-6, 0-9)</t>
  </si>
  <si>
    <t>(3-5, 3-0, 0-0, 2-0)</t>
  </si>
  <si>
    <t>(3-4, 0-4)</t>
  </si>
  <si>
    <t>(0-7, 1-3)</t>
  </si>
  <si>
    <t>(8-2, 0-3, 1-0)</t>
  </si>
  <si>
    <t>(1-2, 4-8)</t>
  </si>
  <si>
    <t>(7-0, 9-4)</t>
  </si>
  <si>
    <t>(0-3, 0-6)</t>
  </si>
  <si>
    <t>(14-0, 1-1)</t>
  </si>
  <si>
    <t>(0-0, 1-2)</t>
  </si>
  <si>
    <t>(3-6, 0-2)</t>
  </si>
  <si>
    <t>(5-14, 0-1)</t>
  </si>
  <si>
    <t>(2-0, 12-0)</t>
  </si>
  <si>
    <t>(4-1, 12-5)</t>
  </si>
  <si>
    <t>(3-7, 1-17)</t>
  </si>
  <si>
    <t>(6-4, 2-1)</t>
  </si>
  <si>
    <t>(2-2, 2-2, 1-0)</t>
  </si>
  <si>
    <t>(0-10, 0-8)</t>
  </si>
  <si>
    <t>(2-21, 0-10)</t>
  </si>
  <si>
    <t>(4-3, 6-0)</t>
  </si>
  <si>
    <t>(17-1, 3-0)</t>
  </si>
  <si>
    <t>(7-0, 6-1)</t>
  </si>
  <si>
    <t>(3-2, 2-7, 1-2)</t>
  </si>
  <si>
    <t>(0-1, 1-4)</t>
  </si>
  <si>
    <t>(2-1, 4-5, 3-1)</t>
  </si>
  <si>
    <t>(4-5, 1-2)</t>
  </si>
  <si>
    <t>(2-0, 2-11, 0-4)</t>
  </si>
  <si>
    <t>(15-0, 4-5, 0-0, 3-2)</t>
  </si>
  <si>
    <t>(5-2, 0-1, 0-0, 1-2)</t>
  </si>
  <si>
    <t>(1-10, 1-1)</t>
  </si>
  <si>
    <t>(3-1, 1-3, 2-0)</t>
  </si>
  <si>
    <t>(0-2, 0-9)</t>
  </si>
  <si>
    <t>(0-8, 2-4)</t>
  </si>
  <si>
    <t>(0-6, 0-4)</t>
  </si>
  <si>
    <t>(4-3, 6-8, 0-0, 2-1)</t>
  </si>
  <si>
    <t>(1-3, 0-0)</t>
  </si>
  <si>
    <t>(2-9, 2-5)</t>
  </si>
  <si>
    <t>(3-5, 4-4)</t>
  </si>
  <si>
    <t>(1-2, 4-1, 4-4, 2-5)</t>
  </si>
  <si>
    <t>(8-6, 3-10, 1-2)</t>
  </si>
  <si>
    <t>(8-0, 2-2)</t>
  </si>
  <si>
    <t>(5-2, 5-1)</t>
  </si>
  <si>
    <t>(4-1, 8-1)</t>
  </si>
  <si>
    <t>(3-0, 7-0)</t>
  </si>
  <si>
    <t>(3-7, 1-8)</t>
  </si>
  <si>
    <t>(1-7, 1-18)</t>
  </si>
  <si>
    <t>(3-4, 6-6)</t>
  </si>
  <si>
    <t>(9-3, 9-1)</t>
  </si>
  <si>
    <t>(0-10, 1-9)</t>
  </si>
  <si>
    <t>(5-1, 2-3, 1-0)</t>
  </si>
  <si>
    <t>(3-4, 1-8)</t>
  </si>
  <si>
    <t>(6-2, 5-2)</t>
  </si>
  <si>
    <t>(3-3, 1-6)</t>
  </si>
  <si>
    <t>(6-1, 4-1)</t>
  </si>
  <si>
    <t>(7-1, 8-2)</t>
  </si>
  <si>
    <t>(2-0, 0-1, 1-0)</t>
  </si>
  <si>
    <t>(9-0, 6-5)</t>
  </si>
  <si>
    <t>(2-5, 3-5)</t>
  </si>
  <si>
    <t>(5-2, 3-8, 0-8)</t>
  </si>
  <si>
    <t>(3-1, 2-5, 0-3)</t>
  </si>
  <si>
    <t>(13-0, 16-0)</t>
  </si>
  <si>
    <t>(9-1, 8-0)</t>
  </si>
  <si>
    <t>(2-8, 1-13)</t>
  </si>
  <si>
    <t>(6-0, 7-4)</t>
  </si>
  <si>
    <t>(1-0, 6-2)</t>
  </si>
  <si>
    <t>(8-2, 4-0)</t>
  </si>
  <si>
    <t>(7-8, 4-4)</t>
  </si>
  <si>
    <t>(3-2, 4-0)</t>
  </si>
  <si>
    <t>(1-3, 4-1, 2-1)</t>
  </si>
  <si>
    <t>(1-2, 4-0, 0-1)</t>
  </si>
  <si>
    <t>(6-8, 4-3, 1-0)</t>
  </si>
  <si>
    <t>(0-1, 0-8)</t>
  </si>
  <si>
    <t>(8-3, 6-1)</t>
  </si>
  <si>
    <t>(5-4, 8-6)</t>
  </si>
  <si>
    <t>Kempeleen Kiri</t>
  </si>
  <si>
    <t>(2-8, 0-8)</t>
  </si>
  <si>
    <t>(1-3, 2-1, 0-1)</t>
  </si>
  <si>
    <t>(5-2, 0-1, 1-1, 5-6)</t>
  </si>
  <si>
    <t>(9-2, 14-0)</t>
  </si>
  <si>
    <t>(1-3, 0-7)</t>
  </si>
  <si>
    <t>(2-3, 3-0, 0-0, 2-3)</t>
  </si>
  <si>
    <t>(4-1, 13-0)</t>
  </si>
  <si>
    <t>(4-3, 1-4, 0-0, 2-3)</t>
  </si>
  <si>
    <t>(3-1, 7-3)</t>
  </si>
  <si>
    <t>(1-1, 1-1, 0-1)</t>
  </si>
  <si>
    <t>(3-0, 4-5, 6-0)</t>
  </si>
  <si>
    <t>(1-2, 3-4)</t>
  </si>
  <si>
    <t>(0-8, 1-6)</t>
  </si>
  <si>
    <t>(3-1, 6-7, 0-1)</t>
  </si>
  <si>
    <t>(1-2, 2-0, 1-1, 4-2)</t>
  </si>
  <si>
    <t>(6-2, 12-0)</t>
  </si>
  <si>
    <t>(6-4, 10-1)</t>
  </si>
  <si>
    <t>(2-8, 1-5)</t>
  </si>
  <si>
    <t>(1-0, 2-4, 1-7)</t>
  </si>
  <si>
    <t>(1-3, 3-1, 0-3)</t>
  </si>
  <si>
    <t>(2-8, 3-5)</t>
  </si>
  <si>
    <t>(4-2, 7-2)</t>
  </si>
  <si>
    <t>(0-7, 2-5)</t>
  </si>
  <si>
    <t>(2-0, 5-2)</t>
  </si>
  <si>
    <t>(6-5, 5-0)</t>
  </si>
  <si>
    <t>(1-6, 0-2)</t>
  </si>
  <si>
    <t>(0-4, 2-2)</t>
  </si>
  <si>
    <t>(6-7, 1-3)</t>
  </si>
  <si>
    <t>(0-4, 4-3, 0-0, 2-0)</t>
  </si>
  <si>
    <t>(4-1, 6-2)</t>
  </si>
  <si>
    <t>(8-2, 7-2)</t>
  </si>
  <si>
    <t>(8-8, 1-1, 0-2)</t>
  </si>
  <si>
    <t>(4-3, 0-5, 2-0)</t>
  </si>
  <si>
    <t>(3-1, 0-4, 0-2)</t>
  </si>
  <si>
    <t>(6-1, 3-6, 0-0, 0-1)</t>
  </si>
  <si>
    <t>(3-2, 1-3, 1-4)</t>
  </si>
  <si>
    <t>(2-5, 1-4)</t>
  </si>
  <si>
    <t>(12-10, 6-2)</t>
  </si>
  <si>
    <t>(6-2, 4-4)</t>
  </si>
  <si>
    <t>(8-0, 1-0)</t>
  </si>
  <si>
    <t>(1-5, 0-4)</t>
  </si>
  <si>
    <t>(7-0, 7-6)</t>
  </si>
  <si>
    <t>(0-6, 3-3)</t>
  </si>
  <si>
    <t>(2-0, 7-2)</t>
  </si>
  <si>
    <t>(7-9, 1-7)</t>
  </si>
  <si>
    <t>(4-0, 5-3)</t>
  </si>
  <si>
    <t>(4-5, 2-9)</t>
  </si>
  <si>
    <t>(3-6, 1-4)</t>
  </si>
  <si>
    <t>(5-9, 5-5)</t>
  </si>
  <si>
    <t>(1-1, 5-3)</t>
  </si>
  <si>
    <t>(1-4, 3-0, 0-0, 1-2)</t>
  </si>
  <si>
    <t>(0-3, 2-0, 0-0, 1-2)</t>
  </si>
  <si>
    <t>(2-7, 6-5, 0-1)</t>
  </si>
  <si>
    <t>(1-5, 1-6)</t>
  </si>
  <si>
    <t>(5-3, 0-0)</t>
  </si>
  <si>
    <t>(20-0, 12-1)</t>
  </si>
  <si>
    <t>(0-1, 9-3, 0-0, 5-4)</t>
  </si>
  <si>
    <t>(11-4, 1-0)</t>
  </si>
  <si>
    <t>(12-1, 7-1)</t>
  </si>
  <si>
    <t>(2-5, 6-7)</t>
  </si>
  <si>
    <t>(10-1, 11-0)</t>
  </si>
  <si>
    <t>(5-6, 4-1, 1-1, 2-1)</t>
  </si>
  <si>
    <t>(13-4, 2-0)</t>
  </si>
  <si>
    <t>3-4, 1-3)</t>
  </si>
  <si>
    <t>(2-7, 1-2)</t>
  </si>
  <si>
    <t>(0-4, 2-1, 1-0)</t>
  </si>
  <si>
    <t>(4-5, 4-4)</t>
  </si>
  <si>
    <t>(4-3, 4-0)</t>
  </si>
  <si>
    <t>(3-4, 6-8)</t>
  </si>
  <si>
    <t>(2-0, 7-1)</t>
  </si>
  <si>
    <t>(7-0, 10-1)</t>
  </si>
  <si>
    <t>(0-5, 1-4)</t>
  </si>
  <si>
    <t>(4-2, 7-0)</t>
  </si>
  <si>
    <t>(3-4, 3-2, 3-0)</t>
  </si>
  <si>
    <t>(0-9, 6-6)</t>
  </si>
  <si>
    <t>(8-5, 6-4)</t>
  </si>
  <si>
    <t>(3-1, 2-4, 0-0, 2-1)</t>
  </si>
  <si>
    <t>(3-1, 3-4, 0-0, 2-3)</t>
  </si>
  <si>
    <t>(18-1, 2-2)</t>
  </si>
  <si>
    <t>(3-4, 0-10)</t>
  </si>
  <si>
    <t>(2-4, 2-1, 1-0)</t>
  </si>
  <si>
    <t>(2-1, 1-3, 1-1, 4-3)</t>
  </si>
  <si>
    <t>(4-3, 4-5, 1-1, 0-1)</t>
  </si>
  <si>
    <t>(2-3, 11-0, 1-2)</t>
  </si>
  <si>
    <t>(3-4, 2-1, 1-1, 3-4)</t>
  </si>
  <si>
    <t>(3-4, 5-0, 2-2, 7-6)</t>
  </si>
  <si>
    <t>(1-0, 1-3, 1-0)</t>
  </si>
  <si>
    <t>(5-1, 16-0)</t>
  </si>
  <si>
    <t>(0-2, 3-0, 0-3)</t>
  </si>
  <si>
    <t>(7-0, 16-0)</t>
  </si>
  <si>
    <t>(3-0, 2-5, 1-0)</t>
  </si>
  <si>
    <t>(3-3, 1-10)</t>
  </si>
  <si>
    <t>(5-5, 5-5, 2-2, 4-3)</t>
  </si>
  <si>
    <t>(5-2, 0-2, 1-0)</t>
  </si>
  <si>
    <t>(0-7, 8-6, 0-0, 3-4)</t>
  </si>
  <si>
    <t>(3-0, 5-2)</t>
  </si>
  <si>
    <t>(1-4, 6-7)</t>
  </si>
  <si>
    <t>(7-1, 6-1)</t>
  </si>
  <si>
    <t>(5-2, 6-4)</t>
  </si>
  <si>
    <t>(1-6, 3-7)</t>
  </si>
  <si>
    <t>(6-3, 5-0)</t>
  </si>
  <si>
    <t>(7-0, 6-0)</t>
  </si>
  <si>
    <t>(4-0, 2-0)</t>
  </si>
  <si>
    <t>(2-3, 5-2, 1-0)</t>
  </si>
  <si>
    <t>(5-7, 2-3)</t>
  </si>
  <si>
    <t>(1-10, 0-5)</t>
  </si>
  <si>
    <t>(5-6, 2-3)</t>
  </si>
  <si>
    <t>(0-3, 5-3, 0-0, 2-3)</t>
  </si>
  <si>
    <t>(2-8, 0-1)</t>
  </si>
  <si>
    <t>(4-3, 1-3, 1-3)</t>
  </si>
  <si>
    <t>(18-0, 6-0)</t>
  </si>
  <si>
    <t>(2-6, 14-2, 3-2)</t>
  </si>
  <si>
    <t>(1-0, 8-3)</t>
  </si>
  <si>
    <t>(3-1, 0-4, 3-2)</t>
  </si>
  <si>
    <t>(1-5, 4-2, 1-0)</t>
  </si>
  <si>
    <t>(2-2, 1-1, 0-0, 0-1)</t>
  </si>
  <si>
    <t>(1-0, 1-3, 0-1)</t>
  </si>
  <si>
    <t>(5-0, 0-1, 1-0)</t>
  </si>
  <si>
    <t>(0-0, 5-1)</t>
  </si>
  <si>
    <t>(5-8, 0-1)</t>
  </si>
  <si>
    <t>(4-2, 0-0)</t>
  </si>
  <si>
    <t>(5-7, 0-1)</t>
  </si>
  <si>
    <t>(7-0, 7-2)</t>
  </si>
  <si>
    <t>(1-0, 3-5, 0-0, 1-4)</t>
  </si>
  <si>
    <t>(1-3, 7-3, 1-0)</t>
  </si>
  <si>
    <t>(1-2, 8-3, 0-1)</t>
  </si>
  <si>
    <t>(0-1, 0-9)</t>
  </si>
  <si>
    <t>(0-3, 2-6)</t>
  </si>
  <si>
    <t>(1-1, 4-1)</t>
  </si>
  <si>
    <t>(9-5, 2-4, 2-1)</t>
  </si>
  <si>
    <t>(4-3, 2-7, 2-1)</t>
  </si>
  <si>
    <t>(1-2, 3-2, 0-0, 1-0)</t>
  </si>
  <si>
    <t>(0-2, 0-8)</t>
  </si>
  <si>
    <t>(5-4, 3-4, 0-2)</t>
  </si>
  <si>
    <t>(3-0, 1-3, 0-2)</t>
  </si>
  <si>
    <t>(6-2, 11-1)</t>
  </si>
  <si>
    <t>(1-3, 4-2, 1-0)</t>
  </si>
  <si>
    <t>(4-4, 6-0)</t>
  </si>
  <si>
    <t>(2-8, 1-0, 0-1)</t>
  </si>
  <si>
    <t>(5-3, 0-1, 1-0)</t>
  </si>
  <si>
    <t>(6-2, 3-2)</t>
  </si>
  <si>
    <t>(4-0 ,0-1, 1-1, 1-3)</t>
  </si>
  <si>
    <t>(1-2, 3-2, 0-0, 1-2)</t>
  </si>
  <si>
    <t>(2-0, 1-2, 0-0, 1-2)</t>
  </si>
  <si>
    <t>(6-0, 5-1)</t>
  </si>
  <si>
    <t>(3-0, 17-1)</t>
  </si>
  <si>
    <t>(4-3, 2-3, 0-0, 1-2)</t>
  </si>
  <si>
    <t>(2-0, 8-2)</t>
  </si>
  <si>
    <t>(5-5, 3-3, 0-0, 0-1)</t>
  </si>
  <si>
    <t>(2-3, 3-1, 0-0, 1-2)</t>
  </si>
  <si>
    <t>(3-1, 6-4)</t>
  </si>
  <si>
    <t>(9-0, 8-0)</t>
  </si>
  <si>
    <t>(1-5, 2-1, 1-0)</t>
  </si>
  <si>
    <t>(7-1, 4-0)</t>
  </si>
  <si>
    <t>(0-10, 2-3)</t>
  </si>
  <si>
    <t>(6-4, 7-0)</t>
  </si>
  <si>
    <t>(0-3, 3-0, 0-1)</t>
  </si>
  <si>
    <t>(2-4, 3-9)</t>
  </si>
  <si>
    <t>(7-4, 6-4)</t>
  </si>
  <si>
    <t>(3-4, 5-1, 1-2)</t>
  </si>
  <si>
    <t>(0-2, 3-1, 0-0, 2-3)</t>
  </si>
  <si>
    <t>(1-2, 1-0, 0-0, 3-4)</t>
  </si>
  <si>
    <t>(0-3, 0-2)</t>
  </si>
  <si>
    <t>(2-3, 5-1, 2-1)</t>
  </si>
  <si>
    <t>(6-9, 2-3)</t>
  </si>
  <si>
    <t>Kajaanin Pallokerho</t>
  </si>
  <si>
    <t>(5-1, 1-4, 0-0, 3-2)</t>
  </si>
  <si>
    <t>(0-0, 2-2, 4-0)</t>
  </si>
  <si>
    <t>(4-5, 3-7)</t>
  </si>
  <si>
    <t>(5-4, 0-10, 2-1)</t>
  </si>
  <si>
    <t>(2-1, 1-5, 0-0, 2-1)</t>
  </si>
  <si>
    <t>Manse PP Edustus</t>
  </si>
  <si>
    <t>(3-4, 2-1, 1-1, 0-1)</t>
  </si>
  <si>
    <t>(1-2, 4-2, 1-2)</t>
  </si>
  <si>
    <t>(0-1, 0-0)</t>
  </si>
  <si>
    <t>(1-3, 5-1, 1-1, 1-2)</t>
  </si>
  <si>
    <t>(1-0, 14-3)</t>
  </si>
  <si>
    <t>(0-1, 2-0, 0-0, 1-2)</t>
  </si>
  <si>
    <t>(2-0, 10-0)</t>
  </si>
  <si>
    <t>(3-5, 0-7)</t>
  </si>
  <si>
    <t>(2-6, 2-9)</t>
  </si>
  <si>
    <t>(3-1, 3-6, 0-0, 2-4)</t>
  </si>
  <si>
    <t>(4-3, 8-1)</t>
  </si>
  <si>
    <t>(4-4, 3-9)</t>
  </si>
  <si>
    <t>(6-3, 12-2)</t>
  </si>
  <si>
    <t>(4-3, 4-7, 4-3)</t>
  </si>
  <si>
    <t>(5-3, 3-7, 0-2)</t>
  </si>
  <si>
    <t>(4-3, 2-3, 0-0, 3-4)</t>
  </si>
  <si>
    <t>(0-7, 4-3, 0-1)</t>
  </si>
  <si>
    <t>(10-0, 14-0)</t>
  </si>
  <si>
    <t>(3-5, 8-2, 2-1)</t>
  </si>
  <si>
    <t>(4-6, 5-6)</t>
  </si>
  <si>
    <t>(1-6, 3-2, 0-2)</t>
  </si>
  <si>
    <t>(12-0, 1-0)</t>
  </si>
  <si>
    <t>(7-3, 1-2, 0-0, 3-1)</t>
  </si>
  <si>
    <t>(7-10, 1-12)</t>
  </si>
  <si>
    <t>(3-1, 3-3)</t>
  </si>
  <si>
    <t>(12-1, 2-1)</t>
  </si>
  <si>
    <t>(3-6, 2-0, 4-1)</t>
  </si>
  <si>
    <t>(2-3, 7-7)</t>
  </si>
  <si>
    <t>(0-8, 2-12)</t>
  </si>
  <si>
    <t>(0-1, 3-2, 0-0, 2-3)</t>
  </si>
  <si>
    <t>(7-7, 2-6)</t>
  </si>
  <si>
    <t>(7-7, 4-2)</t>
  </si>
  <si>
    <t>(3-1, 1-2, 0-1)</t>
  </si>
  <si>
    <t>(5-2, 1-4, 1-0)</t>
  </si>
  <si>
    <t>(1-11, 1-9)</t>
  </si>
  <si>
    <t>(4-2, 6-7, 0-0, 0-1)</t>
  </si>
  <si>
    <t>(9-2, 3-3)</t>
  </si>
  <si>
    <t>(1-2, 5-4, 0-0, 7-9)</t>
  </si>
  <si>
    <t>(5-2, 0-3, 0-1)</t>
  </si>
  <si>
    <t>(3-2, 1-0)</t>
  </si>
  <si>
    <t>(1-1, 14-0)</t>
  </si>
  <si>
    <t>(2-3, 1-0, 0-2)</t>
  </si>
  <si>
    <t>(6-4, 6-1)</t>
  </si>
  <si>
    <t>(2-1, 4-7, 0-1)</t>
  </si>
  <si>
    <t>(6-1, 6-9, 1-2)</t>
  </si>
  <si>
    <t>(3-1, 1-10, 0-0, 3-5)</t>
  </si>
  <si>
    <t>(2-1, 1-2, 2-1)</t>
  </si>
  <si>
    <t>Lappajärven Veikot</t>
  </si>
  <si>
    <t>(4-2, 15-1)</t>
  </si>
  <si>
    <t>1-0, 3-0)</t>
  </si>
  <si>
    <t>(0-7, 4-8)</t>
  </si>
  <si>
    <t>(7-0, 6-2)</t>
  </si>
  <si>
    <t>(1-4, 4-3, 0-0, 0-2)</t>
  </si>
  <si>
    <t>(0-3, 3-2, 0-0, 2-1)</t>
  </si>
  <si>
    <t>(0-4, 7-4, 0-0, 2-1)</t>
  </si>
  <si>
    <t>(3-1, 6-3)</t>
  </si>
  <si>
    <t>2-4, 2-0, 0-1)</t>
  </si>
  <si>
    <t>(4-4, 2-2, 1-0)</t>
  </si>
  <si>
    <t>(2-5, 4-11)</t>
  </si>
  <si>
    <t>(4-2, 6-6)</t>
  </si>
  <si>
    <t>(4-1, 7-1)</t>
  </si>
  <si>
    <t>(0-2, 3-2, 1-0)</t>
  </si>
  <si>
    <t>(7-4, 6-7, 2-1)</t>
  </si>
  <si>
    <t>(7-0, 9-0)</t>
  </si>
  <si>
    <t>(1-1, 2-8)</t>
  </si>
  <si>
    <t>(2-0, 6-0)</t>
  </si>
  <si>
    <t>(4-5, 2-0, 0-1)</t>
  </si>
  <si>
    <t>(4-6, 3-2, 0-0, 3-2)</t>
  </si>
  <si>
    <t>(0-9, 6-14)</t>
  </si>
  <si>
    <t>(8-1, 6-3)</t>
  </si>
  <si>
    <t>(1-1, 2-2, 0-1)</t>
  </si>
  <si>
    <t>(3-2, 0-1, 1-0)</t>
  </si>
  <si>
    <t>(1-1, 6-4)</t>
  </si>
  <si>
    <t>(3-2, 1-2, 3-3, 3-2)</t>
  </si>
  <si>
    <t>(7-4, 0-1, 1-1, 4-5)</t>
  </si>
  <si>
    <t>(3-3, 2-5)</t>
  </si>
  <si>
    <t>(0-11, 2-5)</t>
  </si>
  <si>
    <t>(7-1, 12-2)</t>
  </si>
  <si>
    <t>(7-2, 1-0)</t>
  </si>
  <si>
    <t>(10-2, 8-1)</t>
  </si>
  <si>
    <t>(4-10, 1-3)</t>
  </si>
  <si>
    <t>(4-2, 8-4)</t>
  </si>
  <si>
    <t>(2-11, 4-1, 1-0)</t>
  </si>
  <si>
    <t>(0-3, 3-0, 2-1)</t>
  </si>
  <si>
    <t>(7-2, 13-5)</t>
  </si>
  <si>
    <t>(1-6, 2-1, 1-1, 2-3)</t>
  </si>
  <si>
    <t>(4-6, 6-1, 1-0)</t>
  </si>
  <si>
    <t>(6-2, 5-4)</t>
  </si>
  <si>
    <t>(1-1, 6-7)</t>
  </si>
  <si>
    <t>(5-6, 6-7)</t>
  </si>
  <si>
    <t>(2-2, 8-1)</t>
  </si>
  <si>
    <t>(1-3, 6-2, 0-0, 2-3)</t>
  </si>
  <si>
    <t>(13-6, 10-3)</t>
  </si>
  <si>
    <t>(5-6, 4-9)</t>
  </si>
  <si>
    <t>(4-2, 1-2, 0-0, 5-6)</t>
  </si>
  <si>
    <t>(1-0, 1-2, 0-0, 4-5)</t>
  </si>
  <si>
    <t>(5-3, 1-1)</t>
  </si>
  <si>
    <t>(4-0, 6-0)</t>
  </si>
  <si>
    <t>(1-0, 1-2, 1-0)</t>
  </si>
  <si>
    <t>(3-4, 4-6)</t>
  </si>
  <si>
    <t>(5-5, 3-8)</t>
  </si>
  <si>
    <t>(8-2, 3-6, 1-2)</t>
  </si>
  <si>
    <t>(6-4, 5-1)</t>
  </si>
  <si>
    <t>(3-3, 4-4, 0-0, 3-2)</t>
  </si>
  <si>
    <t>(3-0, 0-3, 0-0, 3-2)</t>
  </si>
  <si>
    <t>(8-0, 2-3, 1-0)</t>
  </si>
  <si>
    <t>(8-3, 0-4, 1-0)</t>
  </si>
  <si>
    <t>(2-5, 5-4, 0-0, 2-1)</t>
  </si>
  <si>
    <t>(7-7, 0-0, 0-0, 3-4)</t>
  </si>
  <si>
    <t>(9-0, 5-7, 2-0)</t>
  </si>
  <si>
    <t>(2-1, 2-4, 1-0)</t>
  </si>
  <si>
    <t>(3-10, 0-3)</t>
  </si>
  <si>
    <t>(6-4, 1-3, 1-0)</t>
  </si>
  <si>
    <t>(3-2, 3-4, 0-0, 3-2)</t>
  </si>
  <si>
    <t>(20-0, 8-1)</t>
  </si>
  <si>
    <t>(1-4, 2-1, 1-0)</t>
  </si>
  <si>
    <t>(2-3, 6-1, 0-0, 1-2)</t>
  </si>
  <si>
    <t>(1-6, 1-3)</t>
  </si>
  <si>
    <t>(4-1, 14-1)</t>
  </si>
  <si>
    <t>(6-3, 9-1)</t>
  </si>
  <si>
    <t>(7-6, 4-2)</t>
  </si>
  <si>
    <t>(2-4, 5-7)</t>
  </si>
  <si>
    <t>(1-0, 2-6, 1-0)</t>
  </si>
  <si>
    <t>(0-3, 0-5)</t>
  </si>
  <si>
    <t>(1-4, 4-0, 0-0, 0-1)</t>
  </si>
  <si>
    <t>(6-2, 2-2)</t>
  </si>
  <si>
    <t>(0-3, 1-9)</t>
  </si>
  <si>
    <t>(2-3, 1-0, 0-0, 2-3)</t>
  </si>
  <si>
    <t>(3-2, 1-2, 1-1, 3-4)</t>
  </si>
  <si>
    <t>(1-8, 0-5)</t>
  </si>
  <si>
    <t>(10-0, 7-0)</t>
  </si>
  <si>
    <t>(5-4, 6-2)</t>
  </si>
  <si>
    <t>(0-4, 5-4, 0-1)</t>
  </si>
  <si>
    <t>(4-3, 1-5, 0-0, 3-2)</t>
  </si>
  <si>
    <t>(0-11, 5-4, 0-1)</t>
  </si>
  <si>
    <t>(2-1, 8-5)</t>
  </si>
  <si>
    <t>(8-2, 3-2)</t>
  </si>
  <si>
    <t>(5-1, 8-2)</t>
  </si>
  <si>
    <t>(2-0, 10-3)</t>
  </si>
  <si>
    <t>(4-6, 2-10)</t>
  </si>
  <si>
    <t>(0-1, 5-6)</t>
  </si>
  <si>
    <t>(12-1, 2-3, 0-0, 2-3)</t>
  </si>
  <si>
    <t>(5-4, 5-4)</t>
  </si>
  <si>
    <t>(0-2, 3-10)</t>
  </si>
  <si>
    <t>(10-1, 17-1)</t>
  </si>
  <si>
    <t>(3-10, 1-6)</t>
  </si>
  <si>
    <t>(3-1, 1-10, 1-0)</t>
  </si>
  <si>
    <t>(1-2, 3-1, 1-2)</t>
  </si>
  <si>
    <t>(0-6, 2-1, 0-0, 1-2)</t>
  </si>
  <si>
    <t>(1-2, 3-0, 2-2, 1-2)</t>
  </si>
  <si>
    <t>(6-6, 7-0)</t>
  </si>
  <si>
    <t>(1-2, 3-0, 0-1)</t>
  </si>
  <si>
    <t>(4-14, 0-5)</t>
  </si>
  <si>
    <t>(1-1, 8-4)</t>
  </si>
  <si>
    <t>(2-6, 1-6)</t>
  </si>
  <si>
    <t>(1-3, 1-7)</t>
  </si>
  <si>
    <t>(5-9, 5-1, 0-0, 3-4)</t>
  </si>
  <si>
    <t>(2-9, 5-9)</t>
  </si>
  <si>
    <t>(8-2, 3-4, 0-1)</t>
  </si>
  <si>
    <t>(2-3, 7-0, 2-1)</t>
  </si>
  <si>
    <t>(12-1, 4-8, 1-1, 0-2)</t>
  </si>
  <si>
    <t>(4-2, 13-1)</t>
  </si>
  <si>
    <t>(4-3, 1-3, 0-0, 2-0)</t>
  </si>
  <si>
    <t>(1-6, 5-19)</t>
  </si>
  <si>
    <t>(2-7, 0-8)</t>
  </si>
  <si>
    <t>(4-5, 4-1, 1-0)</t>
  </si>
  <si>
    <t>(5-7, 12-1, 0-1)</t>
  </si>
  <si>
    <t>(0-2, 11-1, 2-1)</t>
  </si>
  <si>
    <t>(0-5, 3-11)</t>
  </si>
  <si>
    <t>(3-10, 1-8)</t>
  </si>
  <si>
    <t>(0-4, 1-0, 3-0)</t>
  </si>
  <si>
    <t>(3-1, 1-4, 0-0, 1-2)</t>
  </si>
  <si>
    <t>(2-5, 3-2, 8-0)</t>
  </si>
  <si>
    <t>(5-1, 1-2, 0-1)</t>
  </si>
  <si>
    <t>(0-6, 1-7)</t>
  </si>
  <si>
    <t>(8-0, 8-2)</t>
  </si>
  <si>
    <t>(6-1, 8-4)</t>
  </si>
  <si>
    <t>(5-2, 1-5, 0-1)</t>
  </si>
  <si>
    <t>(1-3, 3-1, 0-0, 3-2)</t>
  </si>
  <si>
    <t>(1-4, 4-0, 0-1)</t>
  </si>
  <si>
    <t>(7-4, 0-4, 2-0)</t>
  </si>
  <si>
    <t>(3-3, 4-4, 0-2)</t>
  </si>
  <si>
    <t>(1-5, 3-5)</t>
  </si>
  <si>
    <t>(1-4, 2-10)</t>
  </si>
  <si>
    <t>Mynämäen Vesa</t>
  </si>
  <si>
    <t>(9-1, 5-1)</t>
  </si>
  <si>
    <t>(1-6, 0-7)</t>
  </si>
  <si>
    <t>1-3, 2-0, 2-1)</t>
  </si>
  <si>
    <t>(2-0, 25-1)</t>
  </si>
  <si>
    <t>(2-1, 3-8, 0-1)</t>
  </si>
  <si>
    <t>(4-6, 0-0)</t>
  </si>
  <si>
    <t>(0-6, 1-0, 0-1)</t>
  </si>
  <si>
    <t>(3-2, 3-5, 0-1)</t>
  </si>
  <si>
    <t>(0-1, 1-7)</t>
  </si>
  <si>
    <t>(4-6, 3-5)</t>
  </si>
  <si>
    <t>(1-0, 3-4, 1-2)</t>
  </si>
  <si>
    <t>(6-2, 1-0)</t>
  </si>
  <si>
    <t>(0-1, 1-2)</t>
  </si>
  <si>
    <t>(3-3, 7-0)</t>
  </si>
  <si>
    <t>(3-4, 5-3, 0-0, 4-2)</t>
  </si>
  <si>
    <t>(0-7, 0-3)</t>
  </si>
  <si>
    <t>(2-5, 6-5, 3-0)</t>
  </si>
  <si>
    <t>(7-3, 13-3)</t>
  </si>
  <si>
    <t>(3-0, 6-2)</t>
  </si>
  <si>
    <t>(1-1, 7-6)</t>
  </si>
  <si>
    <t>(2-3, 2-1, 1-0)</t>
  </si>
  <si>
    <t>(3-6, 0-6)</t>
  </si>
  <si>
    <t>(4-3, 2-7, 1-5)</t>
  </si>
  <si>
    <t>(4-2, 0-3, 0-1)</t>
  </si>
  <si>
    <t>(7-2, 20-2)</t>
  </si>
  <si>
    <t>(10-2, 5-1)</t>
  </si>
  <si>
    <t>(9-0, 5-2)</t>
  </si>
  <si>
    <t>(8-2, 5-5)</t>
  </si>
  <si>
    <t>(8-0, 4-4)</t>
  </si>
  <si>
    <t>(12-0, 9-0)</t>
  </si>
  <si>
    <t>(7-4, 7-7)</t>
  </si>
  <si>
    <t>(0-8, 1-20)</t>
  </si>
  <si>
    <t>(4-7, 3-4)</t>
  </si>
  <si>
    <t>(5-7, 1-5)</t>
  </si>
  <si>
    <t>(19-2, 13-2)</t>
  </si>
  <si>
    <t>(0-2, 4-0, 0-0, 3-2)</t>
  </si>
  <si>
    <t>(5-0, 7-1)</t>
  </si>
  <si>
    <t>(2-6, 0-7)</t>
  </si>
  <si>
    <t>(0-3, 6-3, 0-0, 1-3)</t>
  </si>
  <si>
    <t>(7-1, 4-7, 0-1)</t>
  </si>
  <si>
    <t>(1-6, 2-7)</t>
  </si>
  <si>
    <t>(2-5, 7-6, 0-1)</t>
  </si>
  <si>
    <t>(0-1, 8-5, 0-0, 1-0)</t>
  </si>
  <si>
    <t>(1-23, 0-1)</t>
  </si>
  <si>
    <t>(2-2, 5-8)</t>
  </si>
  <si>
    <t>(4-4, 5-3)</t>
  </si>
  <si>
    <t>(7-1, 11-0)</t>
  </si>
  <si>
    <t>(5-5, 1-4)</t>
  </si>
  <si>
    <t>(2-4, 2-8)</t>
  </si>
  <si>
    <t>(2-0, 6-4)</t>
  </si>
  <si>
    <t>(2-1, 1-3, 0-0, 1-2)</t>
  </si>
  <si>
    <t>(3-4, 3-1, 1-0)</t>
  </si>
  <si>
    <t>(1-9, 2-3)</t>
  </si>
  <si>
    <t>(5-1, 3-4, 2-0)</t>
  </si>
  <si>
    <t>(6-5, 1-2, 0-0, 0-1)</t>
  </si>
  <si>
    <t>(6-3, 2-3, 1-1, 8-9)</t>
  </si>
  <si>
    <t>(2-3, 4-9)</t>
  </si>
  <si>
    <t>(2-6, 5-1, 3-3, 1-2)</t>
  </si>
  <si>
    <t>(2-0, 6-2)</t>
  </si>
  <si>
    <t>(5-0, 9-3)</t>
  </si>
  <si>
    <t>(2-13, 3-12)</t>
  </si>
  <si>
    <t>(7-5, 4-7, 2-2, 1-2)</t>
  </si>
  <si>
    <t>(8-3, 11-0)</t>
  </si>
  <si>
    <t>(4-7, 6-1, 0-1)</t>
  </si>
  <si>
    <t>(3-5, 8-1, 1-1, 5-3)</t>
  </si>
  <si>
    <t>(10-0, 7-1)</t>
  </si>
  <si>
    <t>(1-4, 3-2, 1-1, 1-2)</t>
  </si>
  <si>
    <t>(4-5, 8-7, 0-1)</t>
  </si>
  <si>
    <t>(5-1, 17-1)</t>
  </si>
  <si>
    <t>(6-1, 10-11, 1-1, 2-1)</t>
  </si>
  <si>
    <t>(3-3, 7-8)</t>
  </si>
  <si>
    <t>(0-6, 1-5)</t>
  </si>
  <si>
    <t>(6-2, 4-0)</t>
  </si>
  <si>
    <t>(4-0, 8-2)</t>
  </si>
  <si>
    <t>(2-6, 3-0, 0-0, 2-3)</t>
  </si>
  <si>
    <t>(6-2, 7-0)</t>
  </si>
  <si>
    <t>(4-3, 13-0)</t>
  </si>
  <si>
    <t>(1-11, 1-8)</t>
  </si>
  <si>
    <t>(4-3, 5-2)</t>
  </si>
  <si>
    <t>(2-1, 4-10, 0-1)</t>
  </si>
  <si>
    <t>(4-6, 1-1)</t>
  </si>
  <si>
    <t>(6-2, 2-9, 1-1, 2-3)</t>
  </si>
  <si>
    <t>(2-0, 1-3, 1-0)</t>
  </si>
  <si>
    <t>(0-7, 1-1)</t>
  </si>
  <si>
    <t>(4-0, 1-2, 1-1, 2-3)</t>
  </si>
  <si>
    <t>(5-2, 0-1, 2-2, 2-1))</t>
  </si>
  <si>
    <t>(0-5, 1-5)</t>
  </si>
  <si>
    <t>(8-3, 4-1)</t>
  </si>
  <si>
    <t>Joensuun Maila</t>
  </si>
  <si>
    <t>(1-2, 3-0, 3-0)</t>
  </si>
  <si>
    <t>(4-1, 1-3, 0-0, 2-1)</t>
  </si>
  <si>
    <t>(4-2, 2-3, 1-4)</t>
  </si>
  <si>
    <t>(3-2, 3-4, 4-2)</t>
  </si>
  <si>
    <t>(0-3, 1-11)</t>
  </si>
  <si>
    <t>0-2, 4-6)</t>
  </si>
  <si>
    <t>(1-9, 1-5)</t>
  </si>
  <si>
    <t>(8-8, 12-0)</t>
  </si>
  <si>
    <t>(4-1, 1-2, 1-5)</t>
  </si>
  <si>
    <t>2-9, 1-5)</t>
  </si>
  <si>
    <t>(11-2, 11-1)</t>
  </si>
  <si>
    <t>(1-3, 1-12)</t>
  </si>
  <si>
    <t>(3-2, 3-6, 0-0, 3-0)</t>
  </si>
  <si>
    <t>(13-2, 3-4, 0-0, 1-3)</t>
  </si>
  <si>
    <t>(0-6, 0-9)</t>
  </si>
  <si>
    <t>(12-2, 9-2)</t>
  </si>
  <si>
    <t>(4-2, 1-3, 0-2)</t>
  </si>
  <si>
    <t>(0-7, 4-3, 0-0, 0-1)</t>
  </si>
  <si>
    <t>(2-5, 3-9)</t>
  </si>
  <si>
    <t>(3-7, 0-7)</t>
  </si>
  <si>
    <t>(2-1, 6-4)</t>
  </si>
  <si>
    <t>(5-9, 0-6)</t>
  </si>
  <si>
    <t>(8-3, 6-0)</t>
  </si>
  <si>
    <t>(5-1, 3-5, 0-0, 1-0)</t>
  </si>
  <si>
    <t>(0-8, 1-7)</t>
  </si>
  <si>
    <t>(7-3, 1-0)</t>
  </si>
  <si>
    <t>(1-8, 2-10)</t>
  </si>
  <si>
    <t>(4-12, 5-10)</t>
  </si>
  <si>
    <t>(6-2, 1-2, 1-1, 1-0)</t>
  </si>
  <si>
    <t>(0-11, 0-13)</t>
  </si>
  <si>
    <t>(6-10, 0-6)</t>
  </si>
  <si>
    <t>(4-3, 1-2, 0-1)</t>
  </si>
  <si>
    <t>(3-4, 4-7)</t>
  </si>
  <si>
    <t>(17-4, 14-4)</t>
  </si>
  <si>
    <t>(3-2, 0-5, 0-1)</t>
  </si>
  <si>
    <t>(4-9, 2-1, 1-0)</t>
  </si>
  <si>
    <t>(3-1, 0-3, 1-0)</t>
  </si>
  <si>
    <t>(6-0, 12-0)</t>
  </si>
  <si>
    <t>(2-12, 3-9)</t>
  </si>
  <si>
    <t>(2-1, 1-4, 0-0, 0-1)</t>
  </si>
  <si>
    <t>(10-0, 3-2)</t>
  </si>
  <si>
    <t>(2-4, 2-15)</t>
  </si>
  <si>
    <t>(4-5, 1-5)</t>
  </si>
  <si>
    <t>(7-2, 4-1)</t>
  </si>
  <si>
    <t>(3-6, 1-2)</t>
  </si>
  <si>
    <t>(5-2, 9-2)</t>
  </si>
  <si>
    <t>(4-6, 3-1, 1-2)</t>
  </si>
  <si>
    <t>(3-0, 9-1)</t>
  </si>
  <si>
    <t>(5-4, 3-7, 0-1)</t>
  </si>
  <si>
    <t>(1-0, 3-4, 0-4)</t>
  </si>
  <si>
    <t>(3-1, 0-2, 2-5)</t>
  </si>
  <si>
    <t>(3-1, 0-1, 1-1, 2-3)</t>
  </si>
  <si>
    <t>(0-13, 4-7)</t>
  </si>
  <si>
    <t>(19-1, 17-0)</t>
  </si>
  <si>
    <t>(2-6, 4-5)</t>
  </si>
  <si>
    <t>(12-1, 4-1)</t>
  </si>
  <si>
    <t>(6-1, 0-5, 1-0)</t>
  </si>
  <si>
    <t>(4-1, 1-6, 0-0, 3-4)</t>
  </si>
  <si>
    <t>(0-9, 0-12)</t>
  </si>
  <si>
    <t>(0-1, 4-3, 1-0)</t>
  </si>
  <si>
    <t>(1-2, 7-1, 1-0)</t>
  </si>
  <si>
    <t>(3-2, 8-9, 2-1)</t>
  </si>
  <si>
    <t>(4-5, 9-6, 0-0, 0-1)</t>
  </si>
  <si>
    <t>(11-0, 14-3)</t>
  </si>
  <si>
    <t>(10-0, 11-4)</t>
  </si>
  <si>
    <t>(1-9, 5-8)</t>
  </si>
  <si>
    <t>(1-3, 12-3, 0-0, 3-2)</t>
  </si>
  <si>
    <t>(1-2, 3-12)</t>
  </si>
  <si>
    <t>(4-2, 9-0)</t>
  </si>
  <si>
    <t>(3-1, 1-5, 0-0, 0-1)</t>
  </si>
  <si>
    <t>(4-3, 10-1)</t>
  </si>
  <si>
    <t>(3-4, 1-5)</t>
  </si>
  <si>
    <t>(1-4, 4-4)</t>
  </si>
  <si>
    <t>(1-3, 12-3, 2-1)</t>
  </si>
  <si>
    <t>(5-0, 3-5, 3-2)</t>
  </si>
  <si>
    <t>(2-3, 4-7)</t>
  </si>
  <si>
    <t>(7-1, 1-2, 1-0)</t>
  </si>
  <si>
    <t>karsinta 2/2</t>
  </si>
  <si>
    <t>v3 3/4</t>
  </si>
  <si>
    <t>jatkosaja</t>
  </si>
  <si>
    <t>ve 23/3</t>
  </si>
  <si>
    <t>karsinta 1/2</t>
  </si>
  <si>
    <t>Rauma</t>
  </si>
  <si>
    <t>(0-1, 6-1, 0-0, 1-2)</t>
  </si>
  <si>
    <t>MANSE PP EDUSTUS</t>
  </si>
  <si>
    <t>Mynämäki-Seinäjoki</t>
  </si>
  <si>
    <t>Seinäjoki-Mynämäki</t>
  </si>
  <si>
    <t>Viinijärven Urheilijat, voittoprosentti</t>
  </si>
  <si>
    <t>Lapuan Virkiä, voittoprosentti</t>
  </si>
  <si>
    <t>Lappajärven Veikot, voittoprosentti</t>
  </si>
  <si>
    <t>Kajaanin Pallokerho, voittoprosentti</t>
  </si>
  <si>
    <t>Seinäjoen Maila-Jussit, voittoprosentti</t>
  </si>
  <si>
    <t>Mynämäen Vesa, voittoprosentti</t>
  </si>
  <si>
    <t>(0-5, 2-1, 2-1)</t>
  </si>
  <si>
    <t xml:space="preserve">Siilinjärven Pesis </t>
  </si>
  <si>
    <t>(0-8, 7-3, 0-1)</t>
  </si>
  <si>
    <t xml:space="preserve">Manse PP Edustus </t>
  </si>
  <si>
    <t>(7-1, 8-0)</t>
  </si>
  <si>
    <t xml:space="preserve">Jyväskylän Kirittäret </t>
  </si>
  <si>
    <t>(4-0, 19-1)</t>
  </si>
  <si>
    <t>Jyväskylän Kirittäret</t>
  </si>
  <si>
    <t xml:space="preserve">Lapuan Virkiä </t>
  </si>
  <si>
    <t>(5-2, 8-4)</t>
  </si>
  <si>
    <t>(0-2, 5-1, 7-1)</t>
  </si>
  <si>
    <t>(4-5, 3-3)</t>
  </si>
  <si>
    <t>(6-0, 6-0)</t>
  </si>
  <si>
    <t xml:space="preserve">Hyvinkään Tahko </t>
  </si>
  <si>
    <t>(4-3, 8-3)</t>
  </si>
  <si>
    <t>(1-5, 0-9)</t>
  </si>
  <si>
    <t xml:space="preserve">Mynämäen Vesa </t>
  </si>
  <si>
    <t xml:space="preserve">Kempeleen Kiri </t>
  </si>
  <si>
    <t>(2-1, 1-3, 1-1, 1-2)</t>
  </si>
  <si>
    <t xml:space="preserve">Joensuun Maila </t>
  </si>
  <si>
    <t>(1-9, 3-6)</t>
  </si>
  <si>
    <t>(9-1, 4-5, 1-1, 1-0)</t>
  </si>
  <si>
    <t>(2-1, 2-4, 0-0, 1-2)</t>
  </si>
  <si>
    <t>(1-6, 3-6)</t>
  </si>
  <si>
    <t>(9-0, 6-4)</t>
  </si>
  <si>
    <t>(5-1, 3-7, 1-1, 1-2)</t>
  </si>
  <si>
    <t>(2-5, 1-5)</t>
  </si>
  <si>
    <t>(2-1, 12-0)</t>
  </si>
  <si>
    <t>(2-3, 6-5, 1-1, 2-1)</t>
  </si>
  <si>
    <t>(4-0, 11-0)</t>
  </si>
  <si>
    <t>(4-2, 5-0)</t>
  </si>
  <si>
    <t>(8-1, 5-2)</t>
  </si>
  <si>
    <t>(0-2, 0-1)</t>
  </si>
  <si>
    <t>(5-5, 1-1, 0-1)</t>
  </si>
  <si>
    <t>(4-5, 1-4)</t>
  </si>
  <si>
    <t>(2-3, 5-0, 0-0, 2-3)</t>
  </si>
  <si>
    <t>(8-2, 7-1)</t>
  </si>
  <si>
    <t>(2-1, 8-1)</t>
  </si>
  <si>
    <t>(1-17, 1-10)</t>
  </si>
  <si>
    <t>(1-4, 1-0, 2-1)</t>
  </si>
  <si>
    <t>(3-7, 2-6)</t>
  </si>
  <si>
    <t>(4-2, 12-2)</t>
  </si>
  <si>
    <t>(1-18, 1-7)</t>
  </si>
  <si>
    <t>(2-0, 3-5, 0-2)</t>
  </si>
  <si>
    <t>(0-1, 7-9)</t>
  </si>
  <si>
    <t>(1-6, 3-2, 5-0)</t>
  </si>
  <si>
    <t>(1-4, 0-7)</t>
  </si>
  <si>
    <t>(7-2, 5-0)</t>
  </si>
  <si>
    <t>(2-4, 3-4)</t>
  </si>
  <si>
    <t>(13-1, 6-3)</t>
  </si>
  <si>
    <t>(2-11, 0-5)</t>
  </si>
  <si>
    <t>(2-4, 4-3, 1-2)</t>
  </si>
  <si>
    <t>(4-2, 5-4)</t>
  </si>
  <si>
    <t>(11-5, 6-5)</t>
  </si>
  <si>
    <t>(6-0, 3-5, 2-5)</t>
  </si>
  <si>
    <t>(4-2, 5-2)</t>
  </si>
  <si>
    <t>(7-6, 1-0)</t>
  </si>
  <si>
    <t>(1-1, 2-7)</t>
  </si>
  <si>
    <t>(1-10, 1-11)</t>
  </si>
  <si>
    <t>(2-4, 2-3)</t>
  </si>
  <si>
    <t>(1-0, 3-5, 0-2)</t>
  </si>
  <si>
    <t>(11-1, 2-1)</t>
  </si>
  <si>
    <t>(12-1, 13-0)</t>
  </si>
  <si>
    <t>(6-2, 3-0)</t>
  </si>
  <si>
    <t>(3-4, 0-17)</t>
  </si>
  <si>
    <t>(2-9, 3-13)</t>
  </si>
  <si>
    <t>(4-3, 5-0)</t>
  </si>
  <si>
    <t>(1-6, 5-4, 1-2)</t>
  </si>
  <si>
    <t>(3-1, 6-5)</t>
  </si>
  <si>
    <t>(5-6, 2-12)</t>
  </si>
  <si>
    <t>(1-5, 4-5)</t>
  </si>
  <si>
    <t>(10-2, 12-5)</t>
  </si>
  <si>
    <t>tsekkaa</t>
  </si>
  <si>
    <t>(8-2, 7-4)</t>
  </si>
  <si>
    <t>(1-3, 3-8)</t>
  </si>
  <si>
    <t>(0-2, 3-6)</t>
  </si>
  <si>
    <t>(1-5, 2-3)</t>
  </si>
  <si>
    <t>(5-1, 7-3)</t>
  </si>
  <si>
    <t>(5-4, 1-6, 1-0)</t>
  </si>
  <si>
    <t>JYVÄSKYLÄN KIRITTÄRET</t>
  </si>
  <si>
    <t>(3-2, 3-6, 1-0)</t>
  </si>
  <si>
    <t>(7-2, 6-2)</t>
  </si>
  <si>
    <t>(21-3, 10-1)</t>
  </si>
  <si>
    <t>(2-4, 0-7)</t>
  </si>
  <si>
    <t>(5-2, 2-4, 0-0, 3-1)</t>
  </si>
  <si>
    <t>(4-0, 9-2)</t>
  </si>
  <si>
    <t>(0-3, 1-8)</t>
  </si>
  <si>
    <t>(0,0, 1-2)</t>
  </si>
  <si>
    <t>(0-0, 3-3, 1-2)</t>
  </si>
  <si>
    <t>(3-7, 4-4)</t>
  </si>
  <si>
    <t>(5-8, 2-0, 1-1, 3-1)</t>
  </si>
  <si>
    <t>(4-6, 2-7)</t>
  </si>
  <si>
    <t>(2-5, 0-8)</t>
  </si>
  <si>
    <t>(3-7, 3-3)</t>
  </si>
  <si>
    <t>(2-1, 0-1, 0-0, 6-5)</t>
  </si>
  <si>
    <t>Jyväskylän Kirittäret, voittoprosentti</t>
  </si>
  <si>
    <t>(2-3, 2-9)</t>
  </si>
  <si>
    <t>(0-1, 6-3, 0-0, 4-5)</t>
  </si>
  <si>
    <t>(3-3, 6-1)</t>
  </si>
  <si>
    <t>(4-4, 0-4)</t>
  </si>
  <si>
    <t>(1-6, 1-6)</t>
  </si>
  <si>
    <t>(2-2, 7-4)</t>
  </si>
  <si>
    <t>(5-2, 1-2, 0-1)</t>
  </si>
  <si>
    <t>VOITTOPROSENTTI</t>
  </si>
  <si>
    <t>Fera</t>
  </si>
  <si>
    <t>Tahko</t>
  </si>
  <si>
    <t>JoMa</t>
  </si>
  <si>
    <t>Kirittäret</t>
  </si>
  <si>
    <t>KeKi</t>
  </si>
  <si>
    <t>Virkiä</t>
  </si>
  <si>
    <t>Manse PP</t>
  </si>
  <si>
    <t>Pesä Ysit</t>
  </si>
  <si>
    <t>Pesäkarhut</t>
  </si>
  <si>
    <t>Roihu</t>
  </si>
  <si>
    <t>SMJ</t>
  </si>
  <si>
    <t>SiiPe</t>
  </si>
  <si>
    <t>MyVe</t>
  </si>
  <si>
    <t>OTTELUT</t>
  </si>
  <si>
    <t>(5-2, 10-4)</t>
  </si>
  <si>
    <t>(5-5, 2-5)</t>
  </si>
  <si>
    <t>(11-1, 4-0)</t>
  </si>
  <si>
    <t>(13-0, 3-3)</t>
  </si>
  <si>
    <t>(4-3, 1-3, 0-1)</t>
  </si>
  <si>
    <t>(6-7, 3-6)</t>
  </si>
  <si>
    <t>(12-1, 6-6)</t>
  </si>
  <si>
    <t>(3-2, 0-5, 1-1, 0-1)</t>
  </si>
  <si>
    <t>(6-3, 10-0)</t>
  </si>
  <si>
    <t>(4-5, 0-1)</t>
  </si>
  <si>
    <t>(3-6, 2-3)</t>
  </si>
  <si>
    <t>Fera -Tahko</t>
  </si>
  <si>
    <t>Juoksut</t>
  </si>
  <si>
    <t>Pisteet</t>
  </si>
  <si>
    <t>V-%</t>
  </si>
  <si>
    <t>Fera - JoMa</t>
  </si>
  <si>
    <t>Fera - Kirittäret</t>
  </si>
  <si>
    <t>Fera - KeKi</t>
  </si>
  <si>
    <t>Fera - Pesä Ysit</t>
  </si>
  <si>
    <t>Fera - Virkiä</t>
  </si>
  <si>
    <t>Fera -Manse PP</t>
  </si>
  <si>
    <t>Fera - MyVe</t>
  </si>
  <si>
    <t>Fera - Pesäkarhut</t>
  </si>
  <si>
    <t>Fera - Roihu</t>
  </si>
  <si>
    <t>Fera - SMJ</t>
  </si>
  <si>
    <t>Fera - SiiPe</t>
  </si>
  <si>
    <t>Tahko - JoMa</t>
  </si>
  <si>
    <t>Tahko - Kirittäret</t>
  </si>
  <si>
    <t>Tahko - KeKi</t>
  </si>
  <si>
    <t>Tahko - Pesä Ysit</t>
  </si>
  <si>
    <t>Tahko - Virkiä</t>
  </si>
  <si>
    <t>Tahko -Manse PP</t>
  </si>
  <si>
    <t>Tahko - MyVe</t>
  </si>
  <si>
    <t>Tahko - Pesäkarhut</t>
  </si>
  <si>
    <t>Tahko - Roihu</t>
  </si>
  <si>
    <t>Tahko - SMJ</t>
  </si>
  <si>
    <t>Tahko - SiiPe</t>
  </si>
  <si>
    <t>Tahko - Fera</t>
  </si>
  <si>
    <t>JoMa - Tahko</t>
  </si>
  <si>
    <t>JoMa - Kirittäret</t>
  </si>
  <si>
    <t>JoMa - KeKi</t>
  </si>
  <si>
    <t>JoMa - Pesä Ysit</t>
  </si>
  <si>
    <t>JoMa - Virkiä</t>
  </si>
  <si>
    <t>JoMa -Manse PP</t>
  </si>
  <si>
    <t>JoMa - MyVe</t>
  </si>
  <si>
    <t>JoMa - Pesäkarhut</t>
  </si>
  <si>
    <t>JoMa - Roihu</t>
  </si>
  <si>
    <t>JoMa - SMJ</t>
  </si>
  <si>
    <t>JoMa - SiiPe</t>
  </si>
  <si>
    <t>KAIKKI KOTIOTTELUT</t>
  </si>
  <si>
    <t>Kirittäret - Tahko</t>
  </si>
  <si>
    <t>Kirittäret - KeKi</t>
  </si>
  <si>
    <t>Kirittäret - Pesä Ysit</t>
  </si>
  <si>
    <t>Kirittäret - Virkiä</t>
  </si>
  <si>
    <t>Kirittäret -Manse PP</t>
  </si>
  <si>
    <t>Kirittäret - MyVe</t>
  </si>
  <si>
    <t>Kirittäret - Pesäkarhut</t>
  </si>
  <si>
    <t>Kirittäret - Roihu</t>
  </si>
  <si>
    <t>Kirittäret - SMJ</t>
  </si>
  <si>
    <t>Kirittäret - SiiPe</t>
  </si>
  <si>
    <t>Kirittäret - JoMa</t>
  </si>
  <si>
    <t>KeKi - Tahko</t>
  </si>
  <si>
    <t>KeKi - JoMa</t>
  </si>
  <si>
    <t>KeKi - Pesä Ysit</t>
  </si>
  <si>
    <t>KeKi - Virkiä</t>
  </si>
  <si>
    <t>KeKi -Manse PP</t>
  </si>
  <si>
    <t>KeKi - MyVe</t>
  </si>
  <si>
    <t>KeKi - Pesäkarhut</t>
  </si>
  <si>
    <t>KeKi - Roihu</t>
  </si>
  <si>
    <t>KeKi - SMJ</t>
  </si>
  <si>
    <t>KeKi - SiiPe</t>
  </si>
  <si>
    <t>KeKi - Kirittäret</t>
  </si>
  <si>
    <t>Pesä Ysit - Tahko</t>
  </si>
  <si>
    <t>Pesä Ysit - JoMa</t>
  </si>
  <si>
    <t>Pesä Ysit - Kirittäret</t>
  </si>
  <si>
    <t>Pesä Ysit - Virkiä</t>
  </si>
  <si>
    <t>Pesä Ysit -Manse PP</t>
  </si>
  <si>
    <t>Pesä Ysit - MyVe</t>
  </si>
  <si>
    <t>Pesä Ysit - Pesäkarhut</t>
  </si>
  <si>
    <t>Pesä Ysit - Roihu</t>
  </si>
  <si>
    <t>Pesä Ysit - SMJ</t>
  </si>
  <si>
    <t>Pesä Ysit - SiiPe</t>
  </si>
  <si>
    <t>Pesä Ysit - KeKi</t>
  </si>
  <si>
    <t>Virkiä - Tahko</t>
  </si>
  <si>
    <t>Virkiä - JoMa</t>
  </si>
  <si>
    <t>Virkiä - Kirittäret</t>
  </si>
  <si>
    <t>Virkiä - KeKi</t>
  </si>
  <si>
    <t>Virkiä -Manse PP</t>
  </si>
  <si>
    <t>Virkiä - MyVe</t>
  </si>
  <si>
    <t>Virkiä - Pesäkarhut</t>
  </si>
  <si>
    <t>Virkiä - Roihu</t>
  </si>
  <si>
    <t>Virkiä - SMJ</t>
  </si>
  <si>
    <t>Virkiä - SiiPe</t>
  </si>
  <si>
    <t>Virkiä - Pesä Ysit</t>
  </si>
  <si>
    <t>Manse PP - Tahko</t>
  </si>
  <si>
    <t>Manse PP - JoMa</t>
  </si>
  <si>
    <t>Manse PP - Kirittäret</t>
  </si>
  <si>
    <t>Manse PP - KeKi</t>
  </si>
  <si>
    <t>Manse PP - Pesä Ysit</t>
  </si>
  <si>
    <t>Manse PP - MyVe</t>
  </si>
  <si>
    <t>Manse PP - Pesäkarhut</t>
  </si>
  <si>
    <t>Manse PP - Roihu</t>
  </si>
  <si>
    <t>Manse PP - SMJ</t>
  </si>
  <si>
    <t>Manse PP - SiiPe</t>
  </si>
  <si>
    <t>Manse PP -Virkiä</t>
  </si>
  <si>
    <t>(1-2, 7-0, 1-0)</t>
  </si>
  <si>
    <t>MyVe - Tahko</t>
  </si>
  <si>
    <t>MyVe - JoMa</t>
  </si>
  <si>
    <t>MyVe - Kirittäret</t>
  </si>
  <si>
    <t>MyVe - KeKi</t>
  </si>
  <si>
    <t>MyVe - Pesä Ysit</t>
  </si>
  <si>
    <t>MyVe -Virkiä</t>
  </si>
  <si>
    <t>MyVe - Pesäkarhut</t>
  </si>
  <si>
    <t>MyVe - Roihu</t>
  </si>
  <si>
    <t>MyVe - SMJ</t>
  </si>
  <si>
    <t>MyVe - SiiPe</t>
  </si>
  <si>
    <t>MyVe - Manse PP</t>
  </si>
  <si>
    <t>Manse PP - Fera</t>
  </si>
  <si>
    <t>Virkiä - Fera</t>
  </si>
  <si>
    <t>JoMa - Fera</t>
  </si>
  <si>
    <t>Kirittäret - Fera</t>
  </si>
  <si>
    <t>KeKi - Fera</t>
  </si>
  <si>
    <t>Pesä Ysit - Fera</t>
  </si>
  <si>
    <t>MyVe - Fera</t>
  </si>
  <si>
    <t>Pesäkarhut - Fera</t>
  </si>
  <si>
    <t>Pesäkarhut - Tahko</t>
  </si>
  <si>
    <t>Pesäkarhut - JoMa</t>
  </si>
  <si>
    <t>Pesäkarhut - Kirittäret</t>
  </si>
  <si>
    <t>Pesäkarhut - KeKi</t>
  </si>
  <si>
    <t>Pesäkarhut - Pesä Ysit</t>
  </si>
  <si>
    <t>Pesäkarhut -Virkiä</t>
  </si>
  <si>
    <t>Pesäkarhut - Manse PP</t>
  </si>
  <si>
    <t>Pesäkarhut - Roihu</t>
  </si>
  <si>
    <t>Pesäkarhut - SMJ</t>
  </si>
  <si>
    <t>Pesäkarhut - SiiPe</t>
  </si>
  <si>
    <t>Pesäkarhut - MyVe</t>
  </si>
  <si>
    <t>Roihu - Fera</t>
  </si>
  <si>
    <t>Roihu - Tahko</t>
  </si>
  <si>
    <t>Roihu - JoMa</t>
  </si>
  <si>
    <t>Roihu - Kirittäret</t>
  </si>
  <si>
    <t>Roihu - KeKi</t>
  </si>
  <si>
    <t>Roihu - Pesä Ysit</t>
  </si>
  <si>
    <t>Roihu -Virkiä</t>
  </si>
  <si>
    <t>Roihu - Manse PP</t>
  </si>
  <si>
    <t>Roihu - MyVe</t>
  </si>
  <si>
    <t>Roihu - SMJ</t>
  </si>
  <si>
    <t>Roihu - SiiPe</t>
  </si>
  <si>
    <t>Roihu - Pesäkarhut</t>
  </si>
  <si>
    <t>SMJ - Fera</t>
  </si>
  <si>
    <t>SMJ - Tahko</t>
  </si>
  <si>
    <t>SMJ - JoMa</t>
  </si>
  <si>
    <t>SMJ - Kirittäret</t>
  </si>
  <si>
    <t>SMJ - KeKi</t>
  </si>
  <si>
    <t>SMJ - Pesä Ysit</t>
  </si>
  <si>
    <t>SMJ -Virkiä</t>
  </si>
  <si>
    <t>SMJ - Manse PP</t>
  </si>
  <si>
    <t>SMJ - MyVe</t>
  </si>
  <si>
    <t>SMJ - Pesäkarhut</t>
  </si>
  <si>
    <t>SMJ - SiiPe</t>
  </si>
  <si>
    <t>SMJ - Roihu</t>
  </si>
  <si>
    <t>SiiPe - Fera</t>
  </si>
  <si>
    <t>SiiPe - Tahko</t>
  </si>
  <si>
    <t>SiiPe - JoMa</t>
  </si>
  <si>
    <t>SiiPe - Kirittäret</t>
  </si>
  <si>
    <t>SiiPe - KeKi</t>
  </si>
  <si>
    <t>SiiPe - Pesä Ysit</t>
  </si>
  <si>
    <t>SiiPe -Virkiä</t>
  </si>
  <si>
    <t>SiiPe - Manse PP</t>
  </si>
  <si>
    <t>SiiPe - MyVe</t>
  </si>
  <si>
    <t>SiiPe - Pesäkarhut</t>
  </si>
  <si>
    <t>SiiPe - Roihu</t>
  </si>
  <si>
    <t>SiiPe - SMJ</t>
  </si>
  <si>
    <t>ENNÄTYS-</t>
  </si>
  <si>
    <t>YLEISÖ</t>
  </si>
  <si>
    <t>SUURIMMAT KOTIKATSOMOT</t>
  </si>
  <si>
    <t>Jyväskylän Kiri</t>
  </si>
  <si>
    <t>Kankaanpään Maila</t>
  </si>
  <si>
    <t>Oulun Lippo</t>
  </si>
  <si>
    <t>Vihdin Pallo</t>
  </si>
  <si>
    <t>Ikaalisten Tarmo</t>
  </si>
  <si>
    <t>Roihuvuoren Roihu</t>
  </si>
  <si>
    <t>Riihimäen Pallonlyöjät</t>
  </si>
  <si>
    <t>Vuokatin Veto</t>
  </si>
  <si>
    <t>Ylihärmän Pesis-Junkkarit</t>
  </si>
  <si>
    <t>Oulun Lipottaret</t>
  </si>
  <si>
    <t>Ylihärmän Junkkarit</t>
  </si>
  <si>
    <t>(1-0, 0-4, 0-0, 0-1)</t>
  </si>
  <si>
    <t>(5-4, 4-0)</t>
  </si>
  <si>
    <t>(12-0, 4-2)</t>
  </si>
  <si>
    <t>(8-3, 3-0)</t>
  </si>
  <si>
    <t>(8-3, 2-2)</t>
  </si>
  <si>
    <t>(2-2, 5-4)</t>
  </si>
  <si>
    <t>(5-2, 2-11, 0-0, 2-3)</t>
  </si>
  <si>
    <t>(3-2, 1-2, 0-5)</t>
  </si>
  <si>
    <t>(5-4, 9-1)</t>
  </si>
  <si>
    <t>(3-3, 1-0)</t>
  </si>
  <si>
    <t>(2-9, 2-2)</t>
  </si>
  <si>
    <t>(0-0, 1-1, 3-2)</t>
  </si>
  <si>
    <t>(0-4, 2-3)</t>
  </si>
  <si>
    <t>(1-0, 4-0)</t>
  </si>
  <si>
    <t>(3-1, 6-6)</t>
  </si>
  <si>
    <t>(2-6, 1-8)</t>
  </si>
  <si>
    <t>(0-4, 4-3, 0-0, 2-1)</t>
  </si>
  <si>
    <t>(7-3, 1-2, 1-1, 3-1)</t>
  </si>
  <si>
    <t>(5-0, 4-0)</t>
  </si>
  <si>
    <t>(5-3, 3-6, 1-0)</t>
  </si>
  <si>
    <t>(0-2, 1-8)</t>
  </si>
  <si>
    <t>(2-3, 4-2, 0-1)</t>
  </si>
  <si>
    <t>(2-0, 1-2, 1-1, 2-1)</t>
  </si>
  <si>
    <t>(6-3, 4-5, 0-1)</t>
  </si>
  <si>
    <t>(4-1, 3-5, 1-0)</t>
  </si>
  <si>
    <t>(8-1, 3-1)</t>
  </si>
  <si>
    <t>(8-4, 3-0)</t>
  </si>
  <si>
    <t>(0-1, 1-0, 1-0)</t>
  </si>
  <si>
    <t>(0-24, 1-3)</t>
  </si>
  <si>
    <t>(1-8, 2-4)</t>
  </si>
  <si>
    <t>(2-2, 8-0)</t>
  </si>
  <si>
    <t>(2-2, 0-0, 1-2)</t>
  </si>
  <si>
    <t>(5-1, 1-1)</t>
  </si>
  <si>
    <t>(7-4, 4-2)</t>
  </si>
  <si>
    <t>(3-3, 5-2)</t>
  </si>
  <si>
    <t>(1-5, 3-0, 1-0)</t>
  </si>
  <si>
    <t>(3-7, 2-1, 0-1)</t>
  </si>
  <si>
    <t>(1-2, 6-10)</t>
  </si>
  <si>
    <t>(2-3, 0-20)</t>
  </si>
  <si>
    <t>(0-7, 1-4)</t>
  </si>
  <si>
    <t>(0-5, 0-0)</t>
  </si>
  <si>
    <t>(3-1, 1-4, 2-2, 1-0)</t>
  </si>
  <si>
    <t>(0-6, 0-1)</t>
  </si>
  <si>
    <t>KESKINÄISET OTTELUT SM-SARJASSA, SUPERPESIKSESSÄ  1963 - 2022</t>
  </si>
  <si>
    <t>(0-0, 2-2, 1-0)</t>
  </si>
  <si>
    <t>(3-0, 5-12, 0-1)</t>
  </si>
  <si>
    <t>(1-0, 1-5, 0-0, 1-2)</t>
  </si>
  <si>
    <t>(2-1, 8-2)</t>
  </si>
  <si>
    <t>(0-4, 2-4)</t>
  </si>
  <si>
    <t>(5-1, 1-4, 0-1)</t>
  </si>
  <si>
    <t>(2-3, 6-2, 0-1)</t>
  </si>
  <si>
    <t>(4-2, 4-8, 3-1)</t>
  </si>
  <si>
    <t>(9-2, 9-2)</t>
  </si>
  <si>
    <t>(5-6, 1-6)</t>
  </si>
  <si>
    <t>(5-1, 2-3, 0-0, 2-1)</t>
  </si>
  <si>
    <t>(0-2, 7-3, 2-1)</t>
  </si>
  <si>
    <t>(6-2, 4-3)</t>
  </si>
  <si>
    <t>(3-2, 0-4, 1-0)</t>
  </si>
  <si>
    <t>(8-2, 5-2)</t>
  </si>
  <si>
    <t>(3-2, 6-1)</t>
  </si>
  <si>
    <t>(1-4, 2-0, 2-1)</t>
  </si>
  <si>
    <t>(0-2, 1-7)</t>
  </si>
  <si>
    <t>(1-3, 0-8)</t>
  </si>
  <si>
    <t>(3-6, 2-1, 1-1, 4-3)</t>
  </si>
  <si>
    <t>(3-2, 7-0)</t>
  </si>
  <si>
    <t>(2-2, 7-2)</t>
  </si>
  <si>
    <t>(3-3, 0-4)</t>
  </si>
  <si>
    <t>(5-4, 4-5, 0-0, 0-1)</t>
  </si>
  <si>
    <t>(2-3, 1-9)</t>
  </si>
  <si>
    <t>(6-7, 4-4)</t>
  </si>
  <si>
    <t>(2-1, 2-3, 3-2)</t>
  </si>
  <si>
    <t>(5-5, 0-4)</t>
  </si>
  <si>
    <t>(4-3, 3-1)</t>
  </si>
  <si>
    <t>(2-1, 0-4, 0-0, 0-1)</t>
  </si>
  <si>
    <t>(1-1, 0-4)</t>
  </si>
  <si>
    <t>(2-3, 8-5, 1-1, 0-1)</t>
  </si>
  <si>
    <t>(5-1, 4-3)</t>
  </si>
  <si>
    <t>(5-2, 15-3)</t>
  </si>
  <si>
    <t>(8-3, 2-0)</t>
  </si>
  <si>
    <t>(6-5, 3-9, 0-0, 2-0)</t>
  </si>
  <si>
    <t>(1-8, 3-1, 0-0, 2-1)</t>
  </si>
  <si>
    <t>(5-2, 6-2)</t>
  </si>
  <si>
    <t>(4-8, 16-4, 1-0)</t>
  </si>
  <si>
    <t>(4-0, 3-4, 1-0)</t>
  </si>
  <si>
    <t>(0-4, 2-5)</t>
  </si>
  <si>
    <t>(3-3, 0-7)</t>
  </si>
  <si>
    <t>(4-1, 10-1)</t>
  </si>
  <si>
    <t>ROIHU</t>
  </si>
  <si>
    <t xml:space="preserve">Roihu </t>
  </si>
  <si>
    <t>Roihu, voittoprosentti</t>
  </si>
  <si>
    <t>PESÄKARHUT</t>
  </si>
  <si>
    <t xml:space="preserve">Pesäkarhut </t>
  </si>
  <si>
    <t>Pesäkarhut, voittoprosentti</t>
  </si>
  <si>
    <t>FERA</t>
  </si>
  <si>
    <t xml:space="preserve">Fera </t>
  </si>
  <si>
    <t>Fera, voittoprosentti</t>
  </si>
  <si>
    <t>(5-0, 6-7, 0-0, 1-0)</t>
  </si>
  <si>
    <t>PESÄ YSIT</t>
  </si>
  <si>
    <t>Pesä Ysit, voittoprosentti</t>
  </si>
  <si>
    <t xml:space="preserve">Pesä Ysit </t>
  </si>
  <si>
    <t>(6-3, 1-0)</t>
  </si>
  <si>
    <t>(5-4, 5-7, 2-0)</t>
  </si>
  <si>
    <t>(3-2, 3-10, 3-1)</t>
  </si>
  <si>
    <t>(1-5, 7-3, 0-1)</t>
  </si>
  <si>
    <t>(5-1, 1-7, 1-0)</t>
  </si>
  <si>
    <t>(1-6, 1-8)</t>
  </si>
  <si>
    <t>(10-3, 3-4, 0-1)</t>
  </si>
  <si>
    <t>(8-0, 3-0)</t>
  </si>
  <si>
    <t>(2-0, 2-3, 1-0)</t>
  </si>
  <si>
    <t>(12-5, 4-4)</t>
  </si>
  <si>
    <t xml:space="preserve"> fin 4/4</t>
  </si>
  <si>
    <t>(1-0, 1-5, 0-3)</t>
  </si>
  <si>
    <t>(5-4, 2-4, 4-0)</t>
  </si>
  <si>
    <t>(4-6, 12-4, 1-0)</t>
  </si>
  <si>
    <t>(4-7, 5-2, 1-2)</t>
  </si>
  <si>
    <t>(5-5, 2-0)</t>
  </si>
  <si>
    <t>(1-3, 12-2, 2-0)</t>
  </si>
  <si>
    <t>Mailattaret</t>
  </si>
  <si>
    <t>(2-1, 9-3)</t>
  </si>
  <si>
    <t>(9-1, 10-3)</t>
  </si>
  <si>
    <t>(4-4, 4-6)</t>
  </si>
  <si>
    <t>(5-3, 6-4)</t>
  </si>
  <si>
    <t>(9-1, 1-0)</t>
  </si>
  <si>
    <t>(2-5, 2-5)</t>
  </si>
  <si>
    <t>(2-1, 5-4)</t>
  </si>
  <si>
    <t>(1-1, 2-4)</t>
  </si>
  <si>
    <t>(1-1, 3-3, 0-1)</t>
  </si>
  <si>
    <t>(7-4, 3-4, 2-3)</t>
  </si>
  <si>
    <t>(10-2, 11-3)</t>
  </si>
  <si>
    <t>(7-1, 8-1)</t>
  </si>
  <si>
    <t>(8-1, 1-4, 1-0)</t>
  </si>
  <si>
    <t>(1-2, 5-3, 0-0, 2-3)</t>
  </si>
  <si>
    <t>PeTo-Jussit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</si>
</sst>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\ %"/>
  </numFmts>
  <fonts count="14" x14ac:knownFonts="1">
    <font>
      <sz val="11"/>
      <name val="Arial"/>
    </font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Arial"/>
      <family val="2"/>
    </font>
    <font>
      <u/>
      <sz val="12.3"/>
      <color indexed="12"/>
      <name val="Arial"/>
      <family val="2"/>
    </font>
    <font>
      <sz val="11"/>
      <color rgb="FF333333"/>
      <name val="Times New Roman"/>
      <family val="1"/>
    </font>
    <font>
      <sz val="11"/>
      <color indexed="59"/>
      <name val="Times New Roman"/>
      <family val="1"/>
    </font>
    <font>
      <sz val="11"/>
      <name val="Arial"/>
      <family val="2"/>
    </font>
    <font>
      <sz val="10"/>
      <name val="Arial"/>
      <family val="2"/>
      <charset val="1"/>
    </font>
    <font>
      <sz val="11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0" fillId="0" borderId="0"/>
    <xf numFmtId="0" fontId="1" fillId="0" borderId="0"/>
  </cellStyleXfs>
  <cellXfs count="12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/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49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1" applyFont="1" applyFill="1" applyBorder="1" applyAlignment="1" applyProtection="1">
      <alignment horizontal="left"/>
    </xf>
    <xf numFmtId="0" fontId="3" fillId="0" borderId="0" xfId="1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49" fontId="3" fillId="0" borderId="0" xfId="1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1" applyFont="1" applyFill="1" applyBorder="1" applyAlignment="1" applyProtection="1"/>
    <xf numFmtId="49" fontId="3" fillId="0" borderId="0" xfId="0" applyNumberFormat="1" applyFont="1" applyAlignment="1">
      <alignment horizontal="center"/>
    </xf>
    <xf numFmtId="49" fontId="3" fillId="0" borderId="0" xfId="1" applyNumberFormat="1" applyFont="1" applyFill="1" applyBorder="1" applyAlignment="1" applyProtection="1"/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49" fontId="3" fillId="0" borderId="0" xfId="1" applyNumberFormat="1" applyFont="1" applyFill="1" applyBorder="1" applyAlignment="1" applyProtection="1">
      <alignment horizontal="center"/>
    </xf>
    <xf numFmtId="9" fontId="3" fillId="0" borderId="0" xfId="2" applyFont="1" applyAlignment="1">
      <alignment horizontal="left"/>
    </xf>
    <xf numFmtId="1" fontId="3" fillId="0" borderId="0" xfId="0" applyNumberFormat="1" applyFont="1" applyAlignment="1">
      <alignment horizontal="left"/>
    </xf>
    <xf numFmtId="49" fontId="3" fillId="0" borderId="0" xfId="1" applyNumberFormat="1" applyFont="1" applyFill="1" applyBorder="1" applyAlignment="1" applyProtection="1">
      <alignment horizontal="center" wrapText="1"/>
    </xf>
    <xf numFmtId="164" fontId="3" fillId="0" borderId="0" xfId="0" applyNumberFormat="1" applyFont="1" applyAlignment="1">
      <alignment horizontal="left"/>
    </xf>
    <xf numFmtId="49" fontId="3" fillId="0" borderId="0" xfId="0" applyNumberFormat="1" applyFont="1" applyFill="1" applyBorder="1" applyAlignment="1">
      <alignment horizontal="center"/>
    </xf>
    <xf numFmtId="49" fontId="8" fillId="0" borderId="0" xfId="1" applyNumberFormat="1" applyFont="1" applyFill="1" applyBorder="1" applyAlignment="1" applyProtection="1"/>
    <xf numFmtId="0" fontId="3" fillId="0" borderId="0" xfId="0" applyFont="1" applyFill="1" applyBorder="1" applyAlignment="1">
      <alignment horizontal="center" wrapText="1"/>
    </xf>
    <xf numFmtId="0" fontId="3" fillId="0" borderId="0" xfId="0" applyNumberFormat="1" applyFont="1" applyAlignment="1">
      <alignment horizontal="left"/>
    </xf>
    <xf numFmtId="0" fontId="7" fillId="0" borderId="0" xfId="0" applyFont="1" applyAlignment="1">
      <alignment horizontal="center" wrapText="1"/>
    </xf>
    <xf numFmtId="0" fontId="2" fillId="0" borderId="0" xfId="0" applyFont="1" applyFill="1" applyAlignment="1"/>
    <xf numFmtId="9" fontId="2" fillId="0" borderId="0" xfId="2" applyFont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0" xfId="1" applyNumberFormat="1" applyFont="1" applyFill="1" applyBorder="1" applyAlignment="1" applyProtection="1">
      <alignment horizontal="right"/>
    </xf>
    <xf numFmtId="0" fontId="3" fillId="0" borderId="0" xfId="0" applyFont="1" applyFill="1" applyBorder="1" applyAlignment="1">
      <alignment horizontal="right"/>
    </xf>
    <xf numFmtId="0" fontId="7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left"/>
    </xf>
    <xf numFmtId="1" fontId="2" fillId="0" borderId="0" xfId="0" applyNumberFormat="1" applyFont="1" applyAlignment="1"/>
    <xf numFmtId="164" fontId="2" fillId="0" borderId="0" xfId="0" applyNumberFormat="1" applyFont="1" applyAlignment="1">
      <alignment horizontal="center"/>
    </xf>
    <xf numFmtId="0" fontId="3" fillId="0" borderId="0" xfId="1" applyFont="1" applyFill="1" applyBorder="1" applyAlignment="1" applyProtection="1">
      <alignment horizontal="center" wrapText="1"/>
    </xf>
    <xf numFmtId="165" fontId="2" fillId="0" borderId="0" xfId="2" applyNumberFormat="1" applyFont="1" applyAlignment="1">
      <alignment horizontal="center"/>
    </xf>
    <xf numFmtId="9" fontId="2" fillId="0" borderId="0" xfId="2" applyFont="1" applyAlignment="1"/>
    <xf numFmtId="164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164" fontId="2" fillId="0" borderId="0" xfId="0" applyNumberFormat="1" applyFont="1" applyAlignment="1"/>
    <xf numFmtId="1" fontId="2" fillId="0" borderId="0" xfId="0" applyNumberFormat="1" applyFont="1"/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49" fontId="2" fillId="2" borderId="3" xfId="0" applyNumberFormat="1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horizontal="center"/>
    </xf>
    <xf numFmtId="0" fontId="2" fillId="2" borderId="5" xfId="0" applyFont="1" applyFill="1" applyBorder="1" applyAlignment="1"/>
    <xf numFmtId="0" fontId="2" fillId="2" borderId="0" xfId="0" applyFont="1" applyFill="1" applyBorder="1" applyAlignment="1">
      <alignment horizontal="center"/>
    </xf>
    <xf numFmtId="49" fontId="2" fillId="2" borderId="0" xfId="0" applyNumberFormat="1" applyFont="1" applyFill="1" applyBorder="1" applyAlignment="1">
      <alignment horizontal="center"/>
    </xf>
    <xf numFmtId="1" fontId="2" fillId="2" borderId="6" xfId="0" applyNumberFormat="1" applyFont="1" applyFill="1" applyBorder="1" applyAlignment="1">
      <alignment horizontal="center"/>
    </xf>
    <xf numFmtId="0" fontId="2" fillId="2" borderId="7" xfId="0" applyFont="1" applyFill="1" applyBorder="1" applyAlignment="1"/>
    <xf numFmtId="0" fontId="2" fillId="2" borderId="1" xfId="0" applyFont="1" applyFill="1" applyBorder="1" applyAlignment="1"/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1" fontId="2" fillId="2" borderId="8" xfId="0" applyNumberFormat="1" applyFont="1" applyFill="1" applyBorder="1" applyAlignment="1">
      <alignment horizontal="center"/>
    </xf>
    <xf numFmtId="0" fontId="2" fillId="2" borderId="2" xfId="0" applyFont="1" applyFill="1" applyBorder="1" applyAlignment="1"/>
    <xf numFmtId="0" fontId="2" fillId="2" borderId="0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left"/>
    </xf>
    <xf numFmtId="165" fontId="2" fillId="0" borderId="0" xfId="4" applyNumberFormat="1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2" borderId="8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/>
    <xf numFmtId="0" fontId="2" fillId="2" borderId="3" xfId="0" applyFont="1" applyFill="1" applyBorder="1" applyAlignment="1"/>
    <xf numFmtId="1" fontId="2" fillId="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2" fillId="3" borderId="0" xfId="0" applyFont="1" applyFill="1" applyAlignment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3" fillId="0" borderId="0" xfId="0" applyFont="1" applyFill="1" applyBorder="1"/>
    <xf numFmtId="0" fontId="3" fillId="0" borderId="0" xfId="0" applyFont="1" applyBorder="1"/>
    <xf numFmtId="0" fontId="3" fillId="0" borderId="0" xfId="0" quotePrefix="1" applyFont="1" applyAlignment="1">
      <alignment horizontal="center"/>
    </xf>
    <xf numFmtId="0" fontId="3" fillId="0" borderId="0" xfId="0" applyFont="1" applyBorder="1" applyAlignment="1"/>
    <xf numFmtId="0" fontId="3" fillId="0" borderId="0" xfId="0" applyNumberFormat="1" applyFont="1" applyAlignment="1"/>
    <xf numFmtId="49" fontId="3" fillId="0" borderId="0" xfId="0" applyNumberFormat="1" applyFont="1" applyAlignment="1"/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Fill="1" applyAlignment="1"/>
    <xf numFmtId="0" fontId="3" fillId="0" borderId="0" xfId="0" applyNumberFormat="1" applyFont="1" applyFill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quotePrefix="1" applyFont="1" applyFill="1" applyBorder="1" applyAlignment="1">
      <alignment horizontal="left"/>
    </xf>
    <xf numFmtId="0" fontId="4" fillId="0" borderId="0" xfId="0" quotePrefix="1" applyFont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3" fillId="0" borderId="0" xfId="0" applyFont="1" applyFill="1" applyAlignment="1">
      <alignment horizontal="left"/>
    </xf>
    <xf numFmtId="49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2" fillId="0" borderId="0" xfId="0" applyFont="1" applyFill="1" applyAlignment="1">
      <alignment horizontal="righ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/>
    <xf numFmtId="0" fontId="13" fillId="0" borderId="0" xfId="0" applyFont="1"/>
    <xf numFmtId="0" fontId="12" fillId="0" borderId="0" xfId="0" applyFont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</cellXfs>
  <cellStyles count="7">
    <cellStyle name="Excel Built-in Normal" xfId="5"/>
    <cellStyle name="Hyperlinkki" xfId="1" builtinId="8"/>
    <cellStyle name="Normaali" xfId="0" builtinId="0"/>
    <cellStyle name="Normaali 2" xfId="3"/>
    <cellStyle name="Normaali 3" xfId="6"/>
    <cellStyle name="Prosenttia" xfId="2" builtinId="5"/>
    <cellStyle name="Prosenttia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170"/>
  <sheetViews>
    <sheetView tabSelected="1" zoomScale="90" zoomScaleNormal="90" workbookViewId="0">
      <selection activeCell="A2" sqref="A2"/>
    </sheetView>
  </sheetViews>
  <sheetFormatPr defaultRowHeight="15" x14ac:dyDescent="0.25"/>
  <cols>
    <col min="1" max="1" width="25.125" style="10" customWidth="1"/>
    <col min="2" max="3" width="4.375" style="3" customWidth="1"/>
    <col min="4" max="4" width="3.125" style="3" customWidth="1"/>
    <col min="5" max="5" width="4.25" style="3" customWidth="1"/>
    <col min="6" max="6" width="4.75" style="3" customWidth="1"/>
    <col min="7" max="7" width="1.125" style="3" customWidth="1"/>
    <col min="8" max="9" width="4.625" style="3" customWidth="1"/>
    <col min="10" max="10" width="1.5" style="3" customWidth="1"/>
    <col min="11" max="11" width="4.625" style="3" customWidth="1"/>
    <col min="12" max="12" width="11.375" style="3" customWidth="1"/>
    <col min="13" max="13" width="6.375" style="3" customWidth="1"/>
    <col min="14" max="14" width="9.75" style="5" customWidth="1"/>
    <col min="15" max="15" width="3.375" style="30" customWidth="1"/>
    <col min="16" max="16" width="3.375" style="2" customWidth="1"/>
    <col min="17" max="17" width="4.625" style="2" customWidth="1"/>
    <col min="18" max="18" width="19.625" style="5" customWidth="1"/>
    <col min="19" max="19" width="1" style="9" customWidth="1"/>
    <col min="20" max="20" width="20" style="5" customWidth="1"/>
    <col min="21" max="21" width="2.875" style="2" customWidth="1"/>
    <col min="22" max="22" width="1.375" style="2" customWidth="1"/>
    <col min="23" max="23" width="2.75" style="2" customWidth="1"/>
    <col min="24" max="24" width="16.5" style="5" customWidth="1"/>
    <col min="25" max="25" width="6.5" style="2" customWidth="1"/>
    <col min="26" max="26" width="3.875" style="2" customWidth="1"/>
    <col min="27" max="27" width="1.375" style="2" customWidth="1"/>
    <col min="28" max="28" width="3.875" style="2" customWidth="1"/>
    <col min="29" max="29" width="4.5" style="3" bestFit="1" customWidth="1"/>
    <col min="30" max="30" width="3.625" style="2" customWidth="1"/>
    <col min="31" max="31" width="3.75" style="2" customWidth="1"/>
    <col min="32" max="34" width="3.625" style="2" customWidth="1"/>
    <col min="35" max="35" width="1.25" style="2" customWidth="1"/>
    <col min="36" max="37" width="3.625" style="2" customWidth="1"/>
    <col min="38" max="38" width="8.5" style="7" customWidth="1"/>
    <col min="39" max="39" width="6.875" style="7" bestFit="1" customWidth="1"/>
    <col min="40" max="40" width="4.75" style="2" customWidth="1"/>
    <col min="41" max="41" width="9" style="1"/>
    <col min="42" max="42" width="20.125" style="1" customWidth="1"/>
    <col min="43" max="55" width="9.625" style="2" customWidth="1"/>
    <col min="56" max="56" width="9" style="2"/>
    <col min="57" max="16384" width="9" style="1"/>
  </cols>
  <sheetData>
    <row r="1" spans="1:56" s="117" customFormat="1" ht="21" customHeight="1" x14ac:dyDescent="0.3">
      <c r="A1" s="108" t="s">
        <v>2212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10"/>
      <c r="O1" s="111"/>
      <c r="P1" s="112"/>
      <c r="Q1" s="112"/>
      <c r="R1" s="110"/>
      <c r="S1" s="113"/>
      <c r="T1" s="110"/>
      <c r="U1" s="114"/>
      <c r="V1" s="114"/>
      <c r="W1" s="114"/>
      <c r="X1" s="115"/>
      <c r="Y1" s="114"/>
      <c r="Z1" s="114"/>
      <c r="AA1" s="114"/>
      <c r="AB1" s="114"/>
      <c r="AC1" s="109"/>
      <c r="AD1" s="114"/>
      <c r="AE1" s="114"/>
      <c r="AF1" s="114"/>
      <c r="AG1" s="114"/>
      <c r="AH1" s="114"/>
      <c r="AI1" s="114"/>
      <c r="AJ1" s="114"/>
      <c r="AK1" s="114"/>
      <c r="AL1" s="116"/>
      <c r="AM1" s="116"/>
      <c r="AN1" s="114"/>
      <c r="AP1" s="118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</row>
    <row r="2" spans="1:56" x14ac:dyDescent="0.25">
      <c r="N2" s="82"/>
      <c r="O2" s="90"/>
      <c r="P2" s="15"/>
      <c r="R2" s="82"/>
      <c r="S2" s="80"/>
      <c r="T2" s="82"/>
      <c r="AP2" s="4"/>
    </row>
    <row r="3" spans="1:56" x14ac:dyDescent="0.25">
      <c r="A3" s="10" t="s">
        <v>2032</v>
      </c>
      <c r="N3" s="119" t="s">
        <v>2155</v>
      </c>
      <c r="O3" s="90"/>
      <c r="P3" s="15"/>
      <c r="R3" s="120"/>
      <c r="S3" s="80"/>
      <c r="T3" s="82"/>
      <c r="AP3" s="4"/>
    </row>
    <row r="4" spans="1:56" x14ac:dyDescent="0.25">
      <c r="A4" s="91" t="s">
        <v>2262</v>
      </c>
      <c r="B4" s="3" t="s">
        <v>0</v>
      </c>
      <c r="C4" s="3" t="s">
        <v>10</v>
      </c>
      <c r="D4" s="3" t="s">
        <v>1</v>
      </c>
      <c r="E4" s="3" t="s">
        <v>11</v>
      </c>
      <c r="G4" s="3" t="s">
        <v>1995</v>
      </c>
      <c r="J4" s="3" t="s">
        <v>1996</v>
      </c>
      <c r="L4" s="3" t="s">
        <v>14</v>
      </c>
      <c r="M4" s="3" t="s">
        <v>1997</v>
      </c>
      <c r="N4" s="119" t="s">
        <v>2156</v>
      </c>
      <c r="O4" s="90"/>
      <c r="P4" s="15"/>
      <c r="R4" s="120" t="s">
        <v>2157</v>
      </c>
      <c r="S4" s="80"/>
      <c r="T4" s="82"/>
      <c r="AP4" s="4"/>
    </row>
    <row r="5" spans="1:56" x14ac:dyDescent="0.25">
      <c r="A5" s="10" t="s">
        <v>1994</v>
      </c>
      <c r="B5" s="3">
        <f>PRODUCT(B192)</f>
        <v>5</v>
      </c>
      <c r="C5" s="3">
        <f t="shared" ref="C5:L5" si="0">PRODUCT(C192)</f>
        <v>3</v>
      </c>
      <c r="D5" s="3">
        <f t="shared" si="0"/>
        <v>0</v>
      </c>
      <c r="E5" s="3">
        <f t="shared" si="0"/>
        <v>2</v>
      </c>
      <c r="F5" s="3">
        <f t="shared" si="0"/>
        <v>29</v>
      </c>
      <c r="G5" s="3" t="s">
        <v>6</v>
      </c>
      <c r="H5" s="3">
        <f t="shared" si="0"/>
        <v>44</v>
      </c>
      <c r="I5" s="3">
        <f t="shared" si="0"/>
        <v>7</v>
      </c>
      <c r="J5" s="3" t="s">
        <v>6</v>
      </c>
      <c r="K5" s="3">
        <f t="shared" si="0"/>
        <v>8</v>
      </c>
      <c r="L5" s="8">
        <f t="shared" si="0"/>
        <v>503</v>
      </c>
      <c r="M5" s="47">
        <f>PRODUCT(C5/B5)</f>
        <v>0.6</v>
      </c>
      <c r="N5" s="8">
        <f>PRODUCT(M188)</f>
        <v>628</v>
      </c>
      <c r="O5" s="90">
        <v>5</v>
      </c>
      <c r="P5" s="15">
        <v>7</v>
      </c>
      <c r="Q5" s="2">
        <v>2016</v>
      </c>
      <c r="R5" s="82" t="s">
        <v>1969</v>
      </c>
      <c r="S5" s="80" t="s">
        <v>6</v>
      </c>
      <c r="T5" s="82" t="s">
        <v>775</v>
      </c>
      <c r="U5" s="2">
        <v>2</v>
      </c>
      <c r="V5" s="2" t="s">
        <v>6</v>
      </c>
      <c r="W5" s="2">
        <v>0</v>
      </c>
      <c r="X5" s="2">
        <v>2482</v>
      </c>
      <c r="AP5" s="4"/>
    </row>
    <row r="6" spans="1:56" x14ac:dyDescent="0.25">
      <c r="A6" s="10" t="s">
        <v>1998</v>
      </c>
      <c r="B6" s="3">
        <f>PRODUCT(B228)</f>
        <v>1</v>
      </c>
      <c r="C6" s="3">
        <f t="shared" ref="C6:L6" si="1">PRODUCT(C228)</f>
        <v>1</v>
      </c>
      <c r="D6" s="3">
        <f t="shared" si="1"/>
        <v>0</v>
      </c>
      <c r="E6" s="3">
        <f t="shared" si="1"/>
        <v>0</v>
      </c>
      <c r="F6" s="3">
        <f t="shared" si="1"/>
        <v>4</v>
      </c>
      <c r="G6" s="3" t="s">
        <v>6</v>
      </c>
      <c r="H6" s="3">
        <f t="shared" si="1"/>
        <v>4</v>
      </c>
      <c r="I6" s="3">
        <f t="shared" si="1"/>
        <v>2</v>
      </c>
      <c r="J6" s="3" t="s">
        <v>6</v>
      </c>
      <c r="K6" s="3">
        <f t="shared" si="1"/>
        <v>1</v>
      </c>
      <c r="L6" s="3">
        <f t="shared" si="1"/>
        <v>596</v>
      </c>
      <c r="M6" s="47">
        <f t="shared" ref="M6:M30" si="2">PRODUCT(C6/B6)</f>
        <v>1</v>
      </c>
      <c r="N6" s="3">
        <f>PRODUCT(M224)</f>
        <v>596</v>
      </c>
      <c r="O6" s="90">
        <v>3</v>
      </c>
      <c r="P6" s="15">
        <v>7</v>
      </c>
      <c r="Q6" s="2">
        <v>2011</v>
      </c>
      <c r="R6" s="82" t="s">
        <v>1969</v>
      </c>
      <c r="S6" s="80" t="s">
        <v>6</v>
      </c>
      <c r="T6" s="82" t="s">
        <v>2301</v>
      </c>
      <c r="U6" s="2">
        <v>1</v>
      </c>
      <c r="V6" s="2" t="s">
        <v>6</v>
      </c>
      <c r="W6" s="2">
        <v>0</v>
      </c>
      <c r="X6" s="2">
        <v>2247</v>
      </c>
      <c r="AP6" s="4"/>
    </row>
    <row r="7" spans="1:56" x14ac:dyDescent="0.25">
      <c r="A7" s="10" t="s">
        <v>1999</v>
      </c>
      <c r="B7" s="3">
        <f>PRODUCT(B265)</f>
        <v>28</v>
      </c>
      <c r="C7" s="3">
        <f t="shared" ref="C7:L7" si="3">PRODUCT(C265)</f>
        <v>3</v>
      </c>
      <c r="D7" s="3">
        <f t="shared" si="3"/>
        <v>0</v>
      </c>
      <c r="E7" s="3">
        <f t="shared" si="3"/>
        <v>25</v>
      </c>
      <c r="F7" s="3">
        <f t="shared" si="3"/>
        <v>86</v>
      </c>
      <c r="G7" s="3" t="s">
        <v>6</v>
      </c>
      <c r="H7" s="3">
        <f t="shared" si="3"/>
        <v>224</v>
      </c>
      <c r="I7" s="3">
        <f t="shared" si="3"/>
        <v>9</v>
      </c>
      <c r="J7" s="3" t="s">
        <v>6</v>
      </c>
      <c r="K7" s="3">
        <f t="shared" si="3"/>
        <v>71</v>
      </c>
      <c r="L7" s="8">
        <f t="shared" si="3"/>
        <v>484.25</v>
      </c>
      <c r="M7" s="47">
        <f t="shared" si="2"/>
        <v>0.10714285714285714</v>
      </c>
      <c r="N7" s="8">
        <f>PRODUCT(M261)</f>
        <v>856</v>
      </c>
      <c r="O7" s="90">
        <v>6</v>
      </c>
      <c r="P7" s="15">
        <v>9</v>
      </c>
      <c r="Q7" s="2">
        <v>2015</v>
      </c>
      <c r="R7" s="82" t="s">
        <v>1969</v>
      </c>
      <c r="S7" s="80" t="s">
        <v>6</v>
      </c>
      <c r="T7" s="82" t="s">
        <v>1977</v>
      </c>
      <c r="U7" s="2">
        <v>1</v>
      </c>
      <c r="V7" s="2" t="s">
        <v>6</v>
      </c>
      <c r="W7" s="2">
        <v>2</v>
      </c>
      <c r="X7" s="2">
        <v>1709</v>
      </c>
      <c r="AP7" s="4"/>
    </row>
    <row r="8" spans="1:56" x14ac:dyDescent="0.25">
      <c r="A8" s="10" t="s">
        <v>2000</v>
      </c>
      <c r="B8" s="3">
        <f>PRODUCT(B340)</f>
        <v>14</v>
      </c>
      <c r="C8" s="3">
        <f t="shared" ref="C8:L8" si="4">PRODUCT(C340)</f>
        <v>11</v>
      </c>
      <c r="D8" s="3">
        <f t="shared" si="4"/>
        <v>0</v>
      </c>
      <c r="E8" s="3">
        <f t="shared" si="4"/>
        <v>3</v>
      </c>
      <c r="F8" s="3">
        <f t="shared" si="4"/>
        <v>88</v>
      </c>
      <c r="G8" s="3" t="s">
        <v>6</v>
      </c>
      <c r="H8" s="3">
        <f t="shared" si="4"/>
        <v>57</v>
      </c>
      <c r="I8" s="3">
        <f t="shared" si="4"/>
        <v>28</v>
      </c>
      <c r="J8" s="3" t="s">
        <v>6</v>
      </c>
      <c r="K8" s="3">
        <f t="shared" si="4"/>
        <v>10</v>
      </c>
      <c r="L8" s="8">
        <f t="shared" si="4"/>
        <v>586.5</v>
      </c>
      <c r="M8" s="47">
        <f t="shared" si="2"/>
        <v>0.7857142857142857</v>
      </c>
      <c r="N8" s="8">
        <f>PRODUCT(M336)</f>
        <v>923</v>
      </c>
      <c r="O8" s="90">
        <v>26</v>
      </c>
      <c r="P8" s="15">
        <v>5</v>
      </c>
      <c r="Q8" s="2">
        <v>2014</v>
      </c>
      <c r="R8" s="82" t="s">
        <v>1969</v>
      </c>
      <c r="S8" s="80" t="s">
        <v>6</v>
      </c>
      <c r="T8" s="82" t="s">
        <v>778</v>
      </c>
      <c r="U8" s="2">
        <v>2</v>
      </c>
      <c r="V8" s="2" t="s">
        <v>6</v>
      </c>
      <c r="W8" s="2">
        <v>1</v>
      </c>
      <c r="X8" s="2">
        <v>1647</v>
      </c>
      <c r="AP8" s="4"/>
    </row>
    <row r="9" spans="1:56" x14ac:dyDescent="0.25">
      <c r="A9" s="10" t="s">
        <v>2001</v>
      </c>
      <c r="B9" s="3">
        <f>PRODUCT(B409)</f>
        <v>24</v>
      </c>
      <c r="C9" s="3">
        <f t="shared" ref="C9:L9" si="5">PRODUCT(C409)</f>
        <v>9</v>
      </c>
      <c r="D9" s="3">
        <f t="shared" si="5"/>
        <v>0</v>
      </c>
      <c r="E9" s="3">
        <f t="shared" si="5"/>
        <v>15</v>
      </c>
      <c r="F9" s="3">
        <f t="shared" si="5"/>
        <v>162</v>
      </c>
      <c r="G9" s="3" t="s">
        <v>6</v>
      </c>
      <c r="H9" s="3">
        <f t="shared" si="5"/>
        <v>190</v>
      </c>
      <c r="I9" s="3">
        <f t="shared" si="5"/>
        <v>29</v>
      </c>
      <c r="J9" s="3" t="s">
        <v>6</v>
      </c>
      <c r="K9" s="3">
        <f t="shared" si="5"/>
        <v>39</v>
      </c>
      <c r="L9" s="8">
        <f t="shared" si="5"/>
        <v>521.08333333333337</v>
      </c>
      <c r="M9" s="47">
        <f t="shared" si="2"/>
        <v>0.375</v>
      </c>
      <c r="N9" s="8">
        <f>PRODUCT(M405)</f>
        <v>879</v>
      </c>
      <c r="O9" s="90">
        <v>11</v>
      </c>
      <c r="P9" s="15">
        <v>7</v>
      </c>
      <c r="Q9" s="2">
        <v>2004</v>
      </c>
      <c r="R9" s="82" t="s">
        <v>1969</v>
      </c>
      <c r="S9" s="80" t="s">
        <v>6</v>
      </c>
      <c r="T9" s="82" t="s">
        <v>2158</v>
      </c>
      <c r="U9" s="2">
        <v>1</v>
      </c>
      <c r="V9" s="2" t="s">
        <v>6</v>
      </c>
      <c r="W9" s="2">
        <v>2</v>
      </c>
      <c r="X9" s="2">
        <v>1440</v>
      </c>
      <c r="AP9" s="4"/>
    </row>
    <row r="10" spans="1:56" x14ac:dyDescent="0.25">
      <c r="A10" s="10" t="s">
        <v>2002</v>
      </c>
      <c r="B10" s="3">
        <f>PRODUCT(B445)</f>
        <v>28</v>
      </c>
      <c r="C10" s="3">
        <f t="shared" ref="C10:L10" si="6">PRODUCT(C445)</f>
        <v>7</v>
      </c>
      <c r="D10" s="3">
        <f t="shared" si="6"/>
        <v>0</v>
      </c>
      <c r="E10" s="3">
        <f t="shared" si="6"/>
        <v>21</v>
      </c>
      <c r="F10" s="3">
        <f t="shared" si="6"/>
        <v>82</v>
      </c>
      <c r="G10" s="3" t="s">
        <v>6</v>
      </c>
      <c r="H10" s="3">
        <f t="shared" si="6"/>
        <v>168</v>
      </c>
      <c r="I10" s="3">
        <f t="shared" si="6"/>
        <v>18</v>
      </c>
      <c r="J10" s="3" t="s">
        <v>6</v>
      </c>
      <c r="K10" s="3">
        <f t="shared" si="6"/>
        <v>57</v>
      </c>
      <c r="L10" s="8">
        <f t="shared" si="6"/>
        <v>587.17857142857144</v>
      </c>
      <c r="M10" s="47">
        <f t="shared" si="2"/>
        <v>0.25</v>
      </c>
      <c r="N10" s="8">
        <f>PRODUCT(M441)</f>
        <v>1153</v>
      </c>
      <c r="O10" s="90">
        <v>22</v>
      </c>
      <c r="P10" s="15">
        <v>7</v>
      </c>
      <c r="Q10" s="2">
        <v>2016</v>
      </c>
      <c r="R10" s="82" t="s">
        <v>1969</v>
      </c>
      <c r="S10" s="80" t="s">
        <v>6</v>
      </c>
      <c r="T10" s="82" t="s">
        <v>1977</v>
      </c>
      <c r="U10" s="2">
        <v>1</v>
      </c>
      <c r="V10" s="2" t="s">
        <v>6</v>
      </c>
      <c r="W10" s="2">
        <v>0</v>
      </c>
      <c r="X10" s="2">
        <v>1357</v>
      </c>
      <c r="AP10" s="4"/>
    </row>
    <row r="11" spans="1:56" x14ac:dyDescent="0.25">
      <c r="A11" s="10" t="s">
        <v>2003</v>
      </c>
      <c r="B11" s="3">
        <f>PRODUCT(B486)</f>
        <v>8</v>
      </c>
      <c r="C11" s="3">
        <f t="shared" ref="C11:L11" si="7">PRODUCT(C486)</f>
        <v>2</v>
      </c>
      <c r="D11" s="3">
        <f t="shared" si="7"/>
        <v>0</v>
      </c>
      <c r="E11" s="3">
        <f t="shared" si="7"/>
        <v>6</v>
      </c>
      <c r="F11" s="3">
        <f t="shared" si="7"/>
        <v>30</v>
      </c>
      <c r="G11" s="3" t="s">
        <v>6</v>
      </c>
      <c r="H11" s="3">
        <f t="shared" si="7"/>
        <v>63</v>
      </c>
      <c r="I11" s="3">
        <f t="shared" si="7"/>
        <v>7</v>
      </c>
      <c r="J11" s="3" t="s">
        <v>6</v>
      </c>
      <c r="K11" s="3">
        <f t="shared" si="7"/>
        <v>16</v>
      </c>
      <c r="L11" s="8">
        <f t="shared" si="7"/>
        <v>718</v>
      </c>
      <c r="M11" s="47">
        <f t="shared" si="2"/>
        <v>0.25</v>
      </c>
      <c r="N11" s="8">
        <f>PRODUCT(M482)</f>
        <v>1256</v>
      </c>
      <c r="O11" s="90">
        <v>11</v>
      </c>
      <c r="P11" s="15">
        <v>9</v>
      </c>
      <c r="Q11" s="2">
        <v>2016</v>
      </c>
      <c r="R11" s="82" t="s">
        <v>1969</v>
      </c>
      <c r="S11" s="80" t="s">
        <v>6</v>
      </c>
      <c r="T11" s="82" t="s">
        <v>1977</v>
      </c>
      <c r="U11" s="2">
        <v>1</v>
      </c>
      <c r="V11" s="2" t="s">
        <v>6</v>
      </c>
      <c r="W11" s="2">
        <v>2</v>
      </c>
      <c r="X11" s="2">
        <v>1272</v>
      </c>
      <c r="AP11" s="4"/>
    </row>
    <row r="12" spans="1:56" x14ac:dyDescent="0.25">
      <c r="A12" s="10" t="s">
        <v>2004</v>
      </c>
      <c r="B12" s="3">
        <f>PRODUCT(B522)</f>
        <v>5</v>
      </c>
      <c r="C12" s="3">
        <f t="shared" ref="C12:L12" si="8">PRODUCT(C522)</f>
        <v>5</v>
      </c>
      <c r="D12" s="3">
        <f t="shared" si="8"/>
        <v>0</v>
      </c>
      <c r="E12" s="3">
        <f t="shared" si="8"/>
        <v>0</v>
      </c>
      <c r="F12" s="3">
        <f t="shared" si="8"/>
        <v>42</v>
      </c>
      <c r="G12" s="3" t="s">
        <v>6</v>
      </c>
      <c r="H12" s="3">
        <f t="shared" si="8"/>
        <v>12</v>
      </c>
      <c r="I12" s="3">
        <f t="shared" si="8"/>
        <v>13</v>
      </c>
      <c r="J12" s="3" t="s">
        <v>6</v>
      </c>
      <c r="K12" s="3">
        <f t="shared" si="8"/>
        <v>2</v>
      </c>
      <c r="L12" s="8">
        <f t="shared" si="8"/>
        <v>528.4</v>
      </c>
      <c r="M12" s="47">
        <f t="shared" si="2"/>
        <v>1</v>
      </c>
      <c r="N12" s="8">
        <f>PRODUCT(M518)</f>
        <v>743</v>
      </c>
      <c r="O12" s="90">
        <v>27</v>
      </c>
      <c r="P12" s="15">
        <v>4</v>
      </c>
      <c r="Q12" s="2">
        <v>2019</v>
      </c>
      <c r="R12" s="82" t="s">
        <v>1969</v>
      </c>
      <c r="S12" s="80" t="s">
        <v>6</v>
      </c>
      <c r="T12" s="82" t="s">
        <v>1497</v>
      </c>
      <c r="U12" s="2">
        <v>0</v>
      </c>
      <c r="V12" s="2" t="s">
        <v>6</v>
      </c>
      <c r="W12" s="2">
        <v>2</v>
      </c>
      <c r="X12" s="2">
        <v>1256</v>
      </c>
      <c r="AP12" s="4"/>
    </row>
    <row r="13" spans="1:56" x14ac:dyDescent="0.25">
      <c r="A13" s="10" t="s">
        <v>2005</v>
      </c>
      <c r="B13" s="3">
        <f>PRODUCT(B555)</f>
        <v>28</v>
      </c>
      <c r="C13" s="3">
        <f t="shared" ref="C13:L13" si="9">PRODUCT(C555)</f>
        <v>9</v>
      </c>
      <c r="D13" s="3">
        <f t="shared" si="9"/>
        <v>0</v>
      </c>
      <c r="E13" s="3">
        <f t="shared" si="9"/>
        <v>19</v>
      </c>
      <c r="F13" s="3">
        <f t="shared" si="9"/>
        <v>101</v>
      </c>
      <c r="G13" s="3" t="s">
        <v>6</v>
      </c>
      <c r="H13" s="3">
        <f t="shared" si="9"/>
        <v>172</v>
      </c>
      <c r="I13" s="3">
        <f t="shared" si="9"/>
        <v>26</v>
      </c>
      <c r="J13" s="3" t="s">
        <v>6</v>
      </c>
      <c r="K13" s="3">
        <f t="shared" si="9"/>
        <v>49</v>
      </c>
      <c r="L13" s="8">
        <f t="shared" si="9"/>
        <v>900.89285714285711</v>
      </c>
      <c r="M13" s="47">
        <f t="shared" si="2"/>
        <v>0.32142857142857145</v>
      </c>
      <c r="N13" s="8">
        <f>PRODUCT(M551)</f>
        <v>1709</v>
      </c>
      <c r="O13" s="90">
        <v>19</v>
      </c>
      <c r="P13" s="15">
        <v>7</v>
      </c>
      <c r="Q13" s="2">
        <v>2017</v>
      </c>
      <c r="R13" s="82" t="s">
        <v>1969</v>
      </c>
      <c r="S13" s="80" t="s">
        <v>6</v>
      </c>
      <c r="T13" s="82" t="s">
        <v>1977</v>
      </c>
      <c r="U13" s="2">
        <v>0</v>
      </c>
      <c r="V13" s="2" t="s">
        <v>6</v>
      </c>
      <c r="W13" s="2">
        <v>1</v>
      </c>
      <c r="X13" s="2">
        <v>1241</v>
      </c>
      <c r="AP13" s="4"/>
    </row>
    <row r="14" spans="1:56" x14ac:dyDescent="0.25">
      <c r="A14" s="10" t="s">
        <v>2006</v>
      </c>
      <c r="B14" s="3">
        <f>PRODUCT(B596)</f>
        <v>5</v>
      </c>
      <c r="C14" s="3">
        <f t="shared" ref="C14:L14" si="10">PRODUCT(C596)</f>
        <v>5</v>
      </c>
      <c r="D14" s="3">
        <f t="shared" si="10"/>
        <v>0</v>
      </c>
      <c r="E14" s="3">
        <f t="shared" si="10"/>
        <v>0</v>
      </c>
      <c r="F14" s="3">
        <f t="shared" si="10"/>
        <v>42</v>
      </c>
      <c r="G14" s="3" t="s">
        <v>6</v>
      </c>
      <c r="H14" s="3">
        <f t="shared" si="10"/>
        <v>15</v>
      </c>
      <c r="I14" s="3">
        <f t="shared" si="10"/>
        <v>15</v>
      </c>
      <c r="J14" s="3" t="s">
        <v>6</v>
      </c>
      <c r="K14" s="3">
        <f t="shared" si="10"/>
        <v>0</v>
      </c>
      <c r="L14" s="8">
        <f t="shared" si="10"/>
        <v>519.6</v>
      </c>
      <c r="M14" s="47">
        <f t="shared" si="2"/>
        <v>1</v>
      </c>
      <c r="N14" s="8">
        <f>PRODUCT(M592)</f>
        <v>639</v>
      </c>
      <c r="O14" s="90">
        <v>18</v>
      </c>
      <c r="P14" s="15">
        <v>8</v>
      </c>
      <c r="Q14" s="2">
        <v>2015</v>
      </c>
      <c r="R14" s="82" t="s">
        <v>1969</v>
      </c>
      <c r="S14" s="80" t="s">
        <v>6</v>
      </c>
      <c r="T14" s="82" t="s">
        <v>2159</v>
      </c>
      <c r="U14" s="2">
        <v>2</v>
      </c>
      <c r="V14" s="2" t="s">
        <v>6</v>
      </c>
      <c r="W14" s="2">
        <v>1</v>
      </c>
      <c r="X14" s="2">
        <v>1207</v>
      </c>
      <c r="AP14" s="4"/>
    </row>
    <row r="15" spans="1:56" x14ac:dyDescent="0.25">
      <c r="A15" s="10" t="s">
        <v>2007</v>
      </c>
      <c r="B15" s="3">
        <f>PRODUCT(B628)</f>
        <v>10</v>
      </c>
      <c r="C15" s="3">
        <f t="shared" ref="C15:L15" si="11">PRODUCT(C628)</f>
        <v>4</v>
      </c>
      <c r="D15" s="3">
        <f t="shared" si="11"/>
        <v>0</v>
      </c>
      <c r="E15" s="3">
        <f t="shared" si="11"/>
        <v>6</v>
      </c>
      <c r="F15" s="3">
        <f t="shared" si="11"/>
        <v>51</v>
      </c>
      <c r="G15" s="3" t="s">
        <v>6</v>
      </c>
      <c r="H15" s="3">
        <f t="shared" si="11"/>
        <v>46</v>
      </c>
      <c r="I15" s="3">
        <f t="shared" si="11"/>
        <v>13</v>
      </c>
      <c r="J15" s="3" t="s">
        <v>6</v>
      </c>
      <c r="K15" s="3">
        <f t="shared" si="11"/>
        <v>15</v>
      </c>
      <c r="L15" s="8">
        <f t="shared" si="11"/>
        <v>829.6</v>
      </c>
      <c r="M15" s="47">
        <f t="shared" si="2"/>
        <v>0.4</v>
      </c>
      <c r="N15" s="8">
        <f>PRODUCT(M624)</f>
        <v>2482</v>
      </c>
      <c r="O15" s="90">
        <v>29</v>
      </c>
      <c r="P15" s="15">
        <v>5</v>
      </c>
      <c r="Q15" s="2">
        <v>2017</v>
      </c>
      <c r="R15" s="82" t="s">
        <v>1969</v>
      </c>
      <c r="S15" s="80" t="s">
        <v>6</v>
      </c>
      <c r="T15" s="82" t="s">
        <v>1491</v>
      </c>
      <c r="U15" s="2">
        <v>2</v>
      </c>
      <c r="V15" s="2" t="s">
        <v>6</v>
      </c>
      <c r="W15" s="2">
        <v>0</v>
      </c>
      <c r="X15" s="2">
        <v>1182</v>
      </c>
      <c r="AP15" s="4"/>
    </row>
    <row r="16" spans="1:56" x14ac:dyDescent="0.25">
      <c r="A16" s="10" t="s">
        <v>2008</v>
      </c>
      <c r="B16" s="3">
        <f>PRODUCT(B661)</f>
        <v>14</v>
      </c>
      <c r="C16" s="3">
        <f t="shared" ref="C16:L16" si="12">PRODUCT(C661)</f>
        <v>10</v>
      </c>
      <c r="D16" s="3">
        <f t="shared" si="12"/>
        <v>0</v>
      </c>
      <c r="E16" s="3">
        <f t="shared" si="12"/>
        <v>4</v>
      </c>
      <c r="F16" s="3">
        <f t="shared" si="12"/>
        <v>90</v>
      </c>
      <c r="G16" s="3" t="s">
        <v>6</v>
      </c>
      <c r="H16" s="3">
        <f t="shared" si="12"/>
        <v>72</v>
      </c>
      <c r="I16" s="3">
        <f t="shared" si="12"/>
        <v>26</v>
      </c>
      <c r="J16" s="3" t="s">
        <v>6</v>
      </c>
      <c r="K16" s="3">
        <f t="shared" si="12"/>
        <v>11</v>
      </c>
      <c r="L16" s="8">
        <f t="shared" si="12"/>
        <v>431.64285714285717</v>
      </c>
      <c r="M16" s="47">
        <f t="shared" si="2"/>
        <v>0.7142857142857143</v>
      </c>
      <c r="N16" s="8">
        <f>PRODUCT(M657)</f>
        <v>677</v>
      </c>
      <c r="O16" s="90">
        <v>7</v>
      </c>
      <c r="P16" s="15">
        <v>9</v>
      </c>
      <c r="Q16" s="2">
        <v>2016</v>
      </c>
      <c r="R16" s="82" t="s">
        <v>1969</v>
      </c>
      <c r="S16" s="80" t="s">
        <v>6</v>
      </c>
      <c r="T16" s="82" t="s">
        <v>1977</v>
      </c>
      <c r="U16" s="2">
        <v>2</v>
      </c>
      <c r="V16" s="2" t="s">
        <v>6</v>
      </c>
      <c r="W16" s="2">
        <v>1</v>
      </c>
      <c r="X16" s="2">
        <v>1165</v>
      </c>
      <c r="AP16" s="4"/>
    </row>
    <row r="17" spans="1:42" x14ac:dyDescent="0.25">
      <c r="M17" s="47"/>
      <c r="N17" s="3"/>
      <c r="O17" s="90"/>
      <c r="P17" s="15"/>
      <c r="R17" s="82"/>
      <c r="S17" s="80"/>
      <c r="T17" s="82"/>
      <c r="X17" s="2"/>
      <c r="AP17" s="4"/>
    </row>
    <row r="18" spans="1:42" x14ac:dyDescent="0.25">
      <c r="A18" s="91" t="s">
        <v>761</v>
      </c>
      <c r="B18" s="3" t="s">
        <v>0</v>
      </c>
      <c r="C18" s="3" t="s">
        <v>10</v>
      </c>
      <c r="D18" s="3" t="s">
        <v>1</v>
      </c>
      <c r="E18" s="3" t="s">
        <v>11</v>
      </c>
      <c r="G18" s="3" t="s">
        <v>1995</v>
      </c>
      <c r="J18" s="3" t="s">
        <v>1996</v>
      </c>
      <c r="L18" s="3" t="s">
        <v>14</v>
      </c>
      <c r="M18" s="3" t="s">
        <v>1997</v>
      </c>
      <c r="N18" s="3"/>
      <c r="O18" s="90"/>
      <c r="P18" s="15"/>
      <c r="R18" s="120" t="s">
        <v>2157</v>
      </c>
      <c r="S18" s="80"/>
      <c r="T18" s="82"/>
      <c r="X18" s="2"/>
      <c r="AP18" s="4"/>
    </row>
    <row r="19" spans="1:42" x14ac:dyDescent="0.25">
      <c r="A19" s="10" t="s">
        <v>2020</v>
      </c>
      <c r="B19" s="3">
        <f>PRODUCT(B736)</f>
        <v>4</v>
      </c>
      <c r="C19" s="3">
        <f t="shared" ref="C19:L19" si="13">PRODUCT(C736)</f>
        <v>3</v>
      </c>
      <c r="D19" s="3">
        <f t="shared" si="13"/>
        <v>0</v>
      </c>
      <c r="E19" s="3">
        <f t="shared" si="13"/>
        <v>1</v>
      </c>
      <c r="F19" s="3">
        <f t="shared" si="13"/>
        <v>20</v>
      </c>
      <c r="G19" s="3" t="s">
        <v>6</v>
      </c>
      <c r="H19" s="3">
        <f t="shared" si="13"/>
        <v>15</v>
      </c>
      <c r="I19" s="3">
        <f t="shared" si="13"/>
        <v>7</v>
      </c>
      <c r="J19" s="3" t="s">
        <v>6</v>
      </c>
      <c r="K19" s="3">
        <f t="shared" si="13"/>
        <v>5</v>
      </c>
      <c r="L19" s="8">
        <f t="shared" si="13"/>
        <v>266.75</v>
      </c>
      <c r="M19" s="47">
        <f t="shared" si="2"/>
        <v>0.75</v>
      </c>
      <c r="N19" s="8">
        <f>PRODUCT(M732)</f>
        <v>324</v>
      </c>
      <c r="O19" s="90">
        <v>23</v>
      </c>
      <c r="P19" s="15">
        <v>5</v>
      </c>
      <c r="Q19" s="2">
        <v>2019</v>
      </c>
      <c r="R19" s="82" t="s">
        <v>776</v>
      </c>
      <c r="S19" s="80" t="s">
        <v>6</v>
      </c>
      <c r="T19" s="82" t="s">
        <v>1976</v>
      </c>
      <c r="U19" s="2">
        <v>1</v>
      </c>
      <c r="V19" s="2" t="s">
        <v>6</v>
      </c>
      <c r="W19" s="2">
        <v>0</v>
      </c>
      <c r="X19" s="2">
        <v>1111</v>
      </c>
      <c r="AP19" s="4"/>
    </row>
    <row r="20" spans="1:42" x14ac:dyDescent="0.25">
      <c r="A20" s="10" t="s">
        <v>2009</v>
      </c>
      <c r="B20" s="3">
        <f>PRODUCT(B772)</f>
        <v>3</v>
      </c>
      <c r="C20" s="3">
        <f t="shared" ref="C20:L20" si="14">PRODUCT(C772)</f>
        <v>3</v>
      </c>
      <c r="D20" s="3">
        <f t="shared" si="14"/>
        <v>0</v>
      </c>
      <c r="E20" s="3">
        <f t="shared" si="14"/>
        <v>0</v>
      </c>
      <c r="F20" s="3">
        <f t="shared" si="14"/>
        <v>27</v>
      </c>
      <c r="G20" s="3" t="s">
        <v>6</v>
      </c>
      <c r="H20" s="3">
        <f t="shared" si="14"/>
        <v>15</v>
      </c>
      <c r="I20" s="3">
        <f t="shared" si="14"/>
        <v>7</v>
      </c>
      <c r="J20" s="3" t="s">
        <v>6</v>
      </c>
      <c r="K20" s="3">
        <f t="shared" si="14"/>
        <v>0</v>
      </c>
      <c r="L20" s="8">
        <f t="shared" si="14"/>
        <v>232</v>
      </c>
      <c r="M20" s="47">
        <f t="shared" si="2"/>
        <v>1</v>
      </c>
      <c r="N20" s="8">
        <f>PRODUCT(M768)</f>
        <v>290</v>
      </c>
      <c r="O20" s="90">
        <v>13</v>
      </c>
      <c r="P20" s="15">
        <v>7</v>
      </c>
      <c r="Q20" s="2">
        <v>2022</v>
      </c>
      <c r="R20" s="82" t="s">
        <v>776</v>
      </c>
      <c r="S20" s="80" t="s">
        <v>6</v>
      </c>
      <c r="T20" s="82" t="s">
        <v>1872</v>
      </c>
      <c r="U20" s="2">
        <v>2</v>
      </c>
      <c r="V20" s="2" t="s">
        <v>6</v>
      </c>
      <c r="W20" s="2">
        <v>1</v>
      </c>
      <c r="X20" s="2">
        <v>1035</v>
      </c>
      <c r="AP20" s="4"/>
    </row>
    <row r="21" spans="1:42" x14ac:dyDescent="0.25">
      <c r="A21" s="10" t="s">
        <v>2010</v>
      </c>
      <c r="B21" s="3">
        <f>PRODUCT(B807)</f>
        <v>6</v>
      </c>
      <c r="C21" s="3">
        <f t="shared" ref="C21:L21" si="15">PRODUCT(C807)</f>
        <v>1</v>
      </c>
      <c r="D21" s="3">
        <f t="shared" si="15"/>
        <v>0</v>
      </c>
      <c r="E21" s="3">
        <f t="shared" si="15"/>
        <v>5</v>
      </c>
      <c r="F21" s="3">
        <f t="shared" si="15"/>
        <v>22</v>
      </c>
      <c r="G21" s="3" t="s">
        <v>6</v>
      </c>
      <c r="H21" s="3">
        <f t="shared" si="15"/>
        <v>71</v>
      </c>
      <c r="I21" s="3">
        <f t="shared" si="15"/>
        <v>2</v>
      </c>
      <c r="J21" s="3" t="s">
        <v>6</v>
      </c>
      <c r="K21" s="3">
        <f t="shared" si="15"/>
        <v>15</v>
      </c>
      <c r="L21" s="8">
        <f t="shared" si="15"/>
        <v>495.5</v>
      </c>
      <c r="M21" s="47">
        <f t="shared" si="2"/>
        <v>0.16666666666666666</v>
      </c>
      <c r="N21" s="8">
        <f>PRODUCT(M803)</f>
        <v>1035</v>
      </c>
      <c r="O21" s="90">
        <v>11</v>
      </c>
      <c r="P21" s="15">
        <v>5</v>
      </c>
      <c r="Q21" s="2">
        <v>1986</v>
      </c>
      <c r="R21" s="82" t="s">
        <v>776</v>
      </c>
      <c r="S21" s="80" t="s">
        <v>6</v>
      </c>
      <c r="T21" s="82" t="s">
        <v>2158</v>
      </c>
      <c r="U21" s="2">
        <v>13</v>
      </c>
      <c r="V21" s="2" t="s">
        <v>6</v>
      </c>
      <c r="W21" s="2">
        <v>12</v>
      </c>
      <c r="X21" s="2">
        <v>763</v>
      </c>
      <c r="AP21" s="4"/>
    </row>
    <row r="22" spans="1:42" x14ac:dyDescent="0.25">
      <c r="A22" s="10" t="s">
        <v>2011</v>
      </c>
      <c r="B22" s="3">
        <f>PRODUCT(B876)</f>
        <v>4</v>
      </c>
      <c r="C22" s="3">
        <f t="shared" ref="C22:L22" si="16">PRODUCT(C876)</f>
        <v>3</v>
      </c>
      <c r="D22" s="3">
        <f t="shared" si="16"/>
        <v>0</v>
      </c>
      <c r="E22" s="3">
        <f t="shared" si="16"/>
        <v>1</v>
      </c>
      <c r="F22" s="3">
        <f t="shared" si="16"/>
        <v>31</v>
      </c>
      <c r="G22" s="3" t="s">
        <v>6</v>
      </c>
      <c r="H22" s="3">
        <f t="shared" si="16"/>
        <v>32</v>
      </c>
      <c r="I22" s="3">
        <f t="shared" si="16"/>
        <v>7</v>
      </c>
      <c r="J22" s="3" t="s">
        <v>6</v>
      </c>
      <c r="K22" s="3">
        <f t="shared" si="16"/>
        <v>4</v>
      </c>
      <c r="L22" s="8">
        <f t="shared" si="16"/>
        <v>231.5</v>
      </c>
      <c r="M22" s="47">
        <f t="shared" si="2"/>
        <v>0.75</v>
      </c>
      <c r="N22" s="8">
        <f>PRODUCT(M872)</f>
        <v>293</v>
      </c>
      <c r="O22" s="90">
        <v>20</v>
      </c>
      <c r="P22" s="15">
        <v>5</v>
      </c>
      <c r="Q22" s="2">
        <v>1990</v>
      </c>
      <c r="R22" s="82" t="s">
        <v>776</v>
      </c>
      <c r="S22" s="80" t="s">
        <v>6</v>
      </c>
      <c r="T22" s="82" t="s">
        <v>2160</v>
      </c>
      <c r="U22" s="2">
        <v>23</v>
      </c>
      <c r="V22" s="2" t="s">
        <v>6</v>
      </c>
      <c r="W22" s="2">
        <v>7</v>
      </c>
      <c r="X22" s="2">
        <v>720</v>
      </c>
      <c r="AP22" s="4"/>
    </row>
    <row r="23" spans="1:42" x14ac:dyDescent="0.25">
      <c r="A23" s="10" t="s">
        <v>2012</v>
      </c>
      <c r="B23" s="3">
        <f>PRODUCT(B944)</f>
        <v>7</v>
      </c>
      <c r="C23" s="3">
        <f t="shared" ref="C23:L23" si="17">PRODUCT(C944)</f>
        <v>5</v>
      </c>
      <c r="D23" s="3">
        <f t="shared" si="17"/>
        <v>0</v>
      </c>
      <c r="E23" s="3">
        <f t="shared" si="17"/>
        <v>2</v>
      </c>
      <c r="F23" s="3">
        <f t="shared" si="17"/>
        <v>77</v>
      </c>
      <c r="G23" s="3" t="s">
        <v>6</v>
      </c>
      <c r="H23" s="3">
        <f t="shared" si="17"/>
        <v>43</v>
      </c>
      <c r="I23" s="3">
        <f t="shared" si="17"/>
        <v>15</v>
      </c>
      <c r="J23" s="3" t="s">
        <v>6</v>
      </c>
      <c r="K23" s="3">
        <f t="shared" si="17"/>
        <v>4</v>
      </c>
      <c r="L23" s="8">
        <f t="shared" si="17"/>
        <v>459.42857142857144</v>
      </c>
      <c r="M23" s="47">
        <f t="shared" si="2"/>
        <v>0.7142857142857143</v>
      </c>
      <c r="N23" s="8">
        <f>PRODUCT(M940)</f>
        <v>1111</v>
      </c>
      <c r="O23" s="90">
        <v>19</v>
      </c>
      <c r="P23" s="15">
        <v>5</v>
      </c>
      <c r="Q23" s="2">
        <v>1993</v>
      </c>
      <c r="R23" s="82" t="s">
        <v>776</v>
      </c>
      <c r="S23" s="80" t="s">
        <v>6</v>
      </c>
      <c r="T23" s="82" t="s">
        <v>2161</v>
      </c>
      <c r="U23" s="2">
        <v>10</v>
      </c>
      <c r="V23" s="2" t="s">
        <v>6</v>
      </c>
      <c r="W23" s="2">
        <v>11</v>
      </c>
      <c r="X23" s="2">
        <v>712</v>
      </c>
      <c r="AP23" s="4"/>
    </row>
    <row r="24" spans="1:42" x14ac:dyDescent="0.25">
      <c r="A24" s="10" t="s">
        <v>2013</v>
      </c>
      <c r="B24" s="3">
        <f>PRODUCT(B980)</f>
        <v>23</v>
      </c>
      <c r="C24" s="3">
        <f t="shared" ref="C24:L24" si="18">PRODUCT(C980)</f>
        <v>9</v>
      </c>
      <c r="D24" s="3">
        <f t="shared" si="18"/>
        <v>2</v>
      </c>
      <c r="E24" s="3">
        <f t="shared" si="18"/>
        <v>12</v>
      </c>
      <c r="F24" s="3">
        <f t="shared" si="18"/>
        <v>195</v>
      </c>
      <c r="G24" s="3" t="s">
        <v>6</v>
      </c>
      <c r="H24" s="3">
        <f t="shared" si="18"/>
        <v>240</v>
      </c>
      <c r="I24" s="3">
        <f t="shared" si="18"/>
        <v>20</v>
      </c>
      <c r="J24" s="3" t="s">
        <v>6</v>
      </c>
      <c r="K24" s="3">
        <f t="shared" si="18"/>
        <v>27</v>
      </c>
      <c r="L24" s="8">
        <f t="shared" si="18"/>
        <v>196.04347826086956</v>
      </c>
      <c r="M24" s="47">
        <f t="shared" si="2"/>
        <v>0.39130434782608697</v>
      </c>
      <c r="N24" s="8">
        <f>PRODUCT(M976)</f>
        <v>474</v>
      </c>
      <c r="O24" s="90">
        <v>31</v>
      </c>
      <c r="P24" s="15">
        <v>7</v>
      </c>
      <c r="Q24" s="2">
        <v>1983</v>
      </c>
      <c r="R24" s="82" t="s">
        <v>776</v>
      </c>
      <c r="S24" s="80" t="s">
        <v>6</v>
      </c>
      <c r="T24" s="82" t="s">
        <v>2162</v>
      </c>
      <c r="U24" s="2">
        <v>14</v>
      </c>
      <c r="V24" s="2" t="s">
        <v>6</v>
      </c>
      <c r="W24" s="2">
        <v>10</v>
      </c>
      <c r="X24" s="2">
        <v>672</v>
      </c>
      <c r="AP24" s="4"/>
    </row>
    <row r="25" spans="1:42" x14ac:dyDescent="0.25">
      <c r="A25" s="10" t="s">
        <v>2014</v>
      </c>
      <c r="B25" s="3">
        <f>PRODUCT(B1020)</f>
        <v>7</v>
      </c>
      <c r="C25" s="3">
        <f t="shared" ref="C25:L25" si="19">PRODUCT(C1020)</f>
        <v>2</v>
      </c>
      <c r="D25" s="3">
        <f t="shared" si="19"/>
        <v>0</v>
      </c>
      <c r="E25" s="3">
        <f t="shared" si="19"/>
        <v>5</v>
      </c>
      <c r="F25" s="3">
        <f t="shared" si="19"/>
        <v>45</v>
      </c>
      <c r="G25" s="3" t="s">
        <v>6</v>
      </c>
      <c r="H25" s="3">
        <f t="shared" si="19"/>
        <v>75</v>
      </c>
      <c r="I25" s="3">
        <f t="shared" si="19"/>
        <v>7</v>
      </c>
      <c r="J25" s="3" t="s">
        <v>6</v>
      </c>
      <c r="K25" s="3">
        <f t="shared" si="19"/>
        <v>11</v>
      </c>
      <c r="L25" s="8">
        <f t="shared" si="19"/>
        <v>312.85714285714283</v>
      </c>
      <c r="M25" s="47">
        <f t="shared" si="2"/>
        <v>0.2857142857142857</v>
      </c>
      <c r="N25" s="8">
        <f>PRODUCT(M1016)</f>
        <v>436</v>
      </c>
      <c r="O25" s="90">
        <v>10</v>
      </c>
      <c r="P25" s="15">
        <v>9</v>
      </c>
      <c r="Q25" s="2">
        <v>1989</v>
      </c>
      <c r="R25" s="82" t="s">
        <v>776</v>
      </c>
      <c r="S25" s="80" t="s">
        <v>6</v>
      </c>
      <c r="T25" s="82" t="s">
        <v>2162</v>
      </c>
      <c r="U25" s="2">
        <v>7</v>
      </c>
      <c r="V25" s="2" t="s">
        <v>6</v>
      </c>
      <c r="W25" s="2">
        <v>6</v>
      </c>
      <c r="X25" s="2">
        <v>650</v>
      </c>
      <c r="AP25" s="4"/>
    </row>
    <row r="26" spans="1:42" x14ac:dyDescent="0.25">
      <c r="A26" s="10" t="s">
        <v>2015</v>
      </c>
      <c r="B26" s="3">
        <f>PRODUCT(B1056)</f>
        <v>4</v>
      </c>
      <c r="C26" s="3">
        <f t="shared" ref="C26:L26" si="20">PRODUCT(C1056)</f>
        <v>4</v>
      </c>
      <c r="D26" s="3">
        <f t="shared" si="20"/>
        <v>0</v>
      </c>
      <c r="E26" s="3">
        <f t="shared" si="20"/>
        <v>0</v>
      </c>
      <c r="F26" s="3">
        <f t="shared" si="20"/>
        <v>49</v>
      </c>
      <c r="G26" s="3" t="s">
        <v>6</v>
      </c>
      <c r="H26" s="3">
        <f t="shared" si="20"/>
        <v>13</v>
      </c>
      <c r="I26" s="3">
        <f t="shared" si="20"/>
        <v>11</v>
      </c>
      <c r="J26" s="3" t="s">
        <v>6</v>
      </c>
      <c r="K26" s="3">
        <f t="shared" si="20"/>
        <v>1</v>
      </c>
      <c r="L26" s="8">
        <f t="shared" si="20"/>
        <v>245</v>
      </c>
      <c r="M26" s="47">
        <f t="shared" si="2"/>
        <v>1</v>
      </c>
      <c r="N26" s="8">
        <f>PRODUCT(M1052)</f>
        <v>283</v>
      </c>
      <c r="O26" s="90">
        <v>24</v>
      </c>
      <c r="P26" s="15">
        <v>5</v>
      </c>
      <c r="Q26" s="2">
        <v>2018</v>
      </c>
      <c r="R26" s="82" t="s">
        <v>776</v>
      </c>
      <c r="S26" s="80" t="s">
        <v>6</v>
      </c>
      <c r="T26" s="82" t="s">
        <v>1976</v>
      </c>
      <c r="U26" s="2">
        <v>2</v>
      </c>
      <c r="V26" s="2" t="s">
        <v>6</v>
      </c>
      <c r="W26" s="2">
        <v>0</v>
      </c>
      <c r="X26" s="2">
        <v>643</v>
      </c>
      <c r="AP26" s="4"/>
    </row>
    <row r="27" spans="1:42" x14ac:dyDescent="0.25">
      <c r="A27" s="10" t="s">
        <v>2016</v>
      </c>
      <c r="B27" s="3">
        <f>PRODUCT(B1089)</f>
        <v>7</v>
      </c>
      <c r="C27" s="3">
        <f t="shared" ref="C27:L27" si="21">PRODUCT(C1089)</f>
        <v>1</v>
      </c>
      <c r="D27" s="3">
        <f t="shared" si="21"/>
        <v>0</v>
      </c>
      <c r="E27" s="3">
        <f t="shared" si="21"/>
        <v>6</v>
      </c>
      <c r="F27" s="3">
        <f t="shared" si="21"/>
        <v>23</v>
      </c>
      <c r="G27" s="3" t="s">
        <v>6</v>
      </c>
      <c r="H27" s="3">
        <f t="shared" si="21"/>
        <v>69</v>
      </c>
      <c r="I27" s="3">
        <f t="shared" si="21"/>
        <v>2</v>
      </c>
      <c r="J27" s="3" t="s">
        <v>6</v>
      </c>
      <c r="K27" s="3">
        <f t="shared" si="21"/>
        <v>17</v>
      </c>
      <c r="L27" s="8">
        <f t="shared" si="21"/>
        <v>292.85714285714283</v>
      </c>
      <c r="M27" s="47">
        <f t="shared" si="2"/>
        <v>0.14285714285714285</v>
      </c>
      <c r="N27" s="8">
        <f>PRODUCT(M1085)</f>
        <v>420</v>
      </c>
      <c r="O27" s="90">
        <v>11</v>
      </c>
      <c r="P27" s="15">
        <v>5</v>
      </c>
      <c r="Q27" s="2">
        <v>1991</v>
      </c>
      <c r="R27" s="82" t="s">
        <v>776</v>
      </c>
      <c r="S27" s="80" t="s">
        <v>6</v>
      </c>
      <c r="T27" s="82" t="s">
        <v>2163</v>
      </c>
      <c r="U27" s="2">
        <v>13</v>
      </c>
      <c r="V27" s="2" t="s">
        <v>6</v>
      </c>
      <c r="W27" s="2">
        <v>25</v>
      </c>
      <c r="X27" s="2">
        <v>612</v>
      </c>
      <c r="AP27" s="4"/>
    </row>
    <row r="28" spans="1:42" x14ac:dyDescent="0.25">
      <c r="A28" s="10" t="s">
        <v>2017</v>
      </c>
      <c r="B28" s="3">
        <f>PRODUCT(B1125)</f>
        <v>20</v>
      </c>
      <c r="C28" s="3">
        <f t="shared" ref="C28:L28" si="22">PRODUCT(C1125)</f>
        <v>11</v>
      </c>
      <c r="D28" s="3">
        <f t="shared" si="22"/>
        <v>0</v>
      </c>
      <c r="E28" s="3">
        <f t="shared" si="22"/>
        <v>9</v>
      </c>
      <c r="F28" s="3">
        <f t="shared" si="22"/>
        <v>226</v>
      </c>
      <c r="G28" s="3" t="s">
        <v>6</v>
      </c>
      <c r="H28" s="3">
        <f t="shared" si="22"/>
        <v>195</v>
      </c>
      <c r="I28" s="3">
        <f t="shared" si="22"/>
        <v>22</v>
      </c>
      <c r="J28" s="3" t="s">
        <v>6</v>
      </c>
      <c r="K28" s="3">
        <f t="shared" si="22"/>
        <v>18</v>
      </c>
      <c r="L28" s="8">
        <f t="shared" si="22"/>
        <v>250.05</v>
      </c>
      <c r="M28" s="47">
        <f t="shared" si="2"/>
        <v>0.55000000000000004</v>
      </c>
      <c r="N28" s="8">
        <f>PRODUCT(M1121)</f>
        <v>612</v>
      </c>
      <c r="O28" s="90">
        <v>26</v>
      </c>
      <c r="P28" s="15">
        <v>7</v>
      </c>
      <c r="Q28" s="2">
        <v>2019</v>
      </c>
      <c r="R28" s="82" t="s">
        <v>776</v>
      </c>
      <c r="S28" s="80" t="s">
        <v>6</v>
      </c>
      <c r="T28" s="82" t="s">
        <v>1872</v>
      </c>
      <c r="U28" s="2">
        <v>0</v>
      </c>
      <c r="V28" s="2" t="s">
        <v>6</v>
      </c>
      <c r="W28" s="2">
        <v>2</v>
      </c>
      <c r="X28" s="2">
        <v>612</v>
      </c>
      <c r="AP28" s="4"/>
    </row>
    <row r="29" spans="1:42" x14ac:dyDescent="0.25">
      <c r="A29" s="10" t="s">
        <v>2018</v>
      </c>
      <c r="B29" s="3">
        <f>PRODUCT(B1163)</f>
        <v>12</v>
      </c>
      <c r="C29" s="3">
        <f t="shared" ref="C29:L29" si="23">PRODUCT(C1163)</f>
        <v>4</v>
      </c>
      <c r="D29" s="3">
        <f t="shared" si="23"/>
        <v>1</v>
      </c>
      <c r="E29" s="3">
        <f t="shared" si="23"/>
        <v>7</v>
      </c>
      <c r="F29" s="3">
        <f t="shared" si="23"/>
        <v>88</v>
      </c>
      <c r="G29" s="3" t="s">
        <v>6</v>
      </c>
      <c r="H29" s="3">
        <f t="shared" si="23"/>
        <v>84</v>
      </c>
      <c r="I29" s="3">
        <f t="shared" si="23"/>
        <v>11</v>
      </c>
      <c r="J29" s="3" t="s">
        <v>6</v>
      </c>
      <c r="K29" s="3">
        <f t="shared" si="23"/>
        <v>15</v>
      </c>
      <c r="L29" s="8">
        <f t="shared" si="23"/>
        <v>111.91666666666667</v>
      </c>
      <c r="M29" s="47">
        <f t="shared" si="2"/>
        <v>0.33333333333333331</v>
      </c>
      <c r="N29" s="8">
        <f>PRODUCT(M1159)</f>
        <v>302</v>
      </c>
      <c r="O29" s="90">
        <v>29</v>
      </c>
      <c r="P29" s="15">
        <v>8</v>
      </c>
      <c r="Q29" s="2">
        <v>1982</v>
      </c>
      <c r="R29" s="82" t="s">
        <v>776</v>
      </c>
      <c r="S29" s="80" t="s">
        <v>6</v>
      </c>
      <c r="T29" s="82" t="s">
        <v>2164</v>
      </c>
      <c r="U29" s="2">
        <v>8</v>
      </c>
      <c r="V29" s="2" t="s">
        <v>6</v>
      </c>
      <c r="W29" s="2">
        <v>8</v>
      </c>
      <c r="X29" s="2">
        <v>600</v>
      </c>
      <c r="AP29" s="4"/>
    </row>
    <row r="30" spans="1:42" x14ac:dyDescent="0.25">
      <c r="A30" s="10" t="s">
        <v>2019</v>
      </c>
      <c r="B30" s="3">
        <f>PRODUCT(B1195)</f>
        <v>8</v>
      </c>
      <c r="C30" s="3">
        <f t="shared" ref="C30:L30" si="24">PRODUCT(C1195)</f>
        <v>4</v>
      </c>
      <c r="D30" s="3">
        <f t="shared" si="24"/>
        <v>0</v>
      </c>
      <c r="E30" s="3">
        <f t="shared" si="24"/>
        <v>4</v>
      </c>
      <c r="F30" s="3">
        <f t="shared" si="24"/>
        <v>88</v>
      </c>
      <c r="G30" s="3" t="s">
        <v>6</v>
      </c>
      <c r="H30" s="3">
        <f t="shared" si="24"/>
        <v>97</v>
      </c>
      <c r="I30" s="3">
        <f t="shared" si="24"/>
        <v>9</v>
      </c>
      <c r="J30" s="3" t="s">
        <v>6</v>
      </c>
      <c r="K30" s="3">
        <f t="shared" si="24"/>
        <v>10</v>
      </c>
      <c r="L30" s="8">
        <f t="shared" si="24"/>
        <v>243</v>
      </c>
      <c r="M30" s="47">
        <f t="shared" si="2"/>
        <v>0.5</v>
      </c>
      <c r="N30" s="8">
        <f>PRODUCT(M1191)</f>
        <v>329</v>
      </c>
      <c r="O30" s="90">
        <v>11</v>
      </c>
      <c r="P30" s="15">
        <v>7</v>
      </c>
      <c r="Q30" s="2">
        <v>1990</v>
      </c>
      <c r="R30" s="82" t="s">
        <v>776</v>
      </c>
      <c r="S30" s="80" t="s">
        <v>6</v>
      </c>
      <c r="T30" s="82" t="s">
        <v>2161</v>
      </c>
      <c r="U30" s="2">
        <v>4</v>
      </c>
      <c r="V30" s="2" t="s">
        <v>6</v>
      </c>
      <c r="W30" s="2">
        <v>10</v>
      </c>
      <c r="X30" s="2">
        <v>552</v>
      </c>
      <c r="AP30" s="4"/>
    </row>
    <row r="31" spans="1:42" x14ac:dyDescent="0.25">
      <c r="L31" s="8"/>
      <c r="M31" s="47"/>
      <c r="N31" s="8"/>
      <c r="O31" s="90"/>
      <c r="P31" s="15"/>
      <c r="R31" s="82"/>
      <c r="S31" s="80"/>
      <c r="T31" s="82"/>
      <c r="X31" s="2"/>
      <c r="AP31" s="4"/>
    </row>
    <row r="32" spans="1:42" x14ac:dyDescent="0.25">
      <c r="A32" s="91" t="s">
        <v>762</v>
      </c>
      <c r="B32" s="3" t="s">
        <v>0</v>
      </c>
      <c r="C32" s="3" t="s">
        <v>10</v>
      </c>
      <c r="D32" s="3" t="s">
        <v>1</v>
      </c>
      <c r="E32" s="3" t="s">
        <v>11</v>
      </c>
      <c r="G32" s="3" t="s">
        <v>1995</v>
      </c>
      <c r="J32" s="3" t="s">
        <v>1996</v>
      </c>
      <c r="L32" s="3" t="s">
        <v>14</v>
      </c>
      <c r="M32" s="3" t="s">
        <v>1997</v>
      </c>
      <c r="N32" s="3"/>
      <c r="O32" s="90"/>
      <c r="P32" s="15"/>
      <c r="R32" s="120" t="s">
        <v>2157</v>
      </c>
      <c r="S32" s="80"/>
      <c r="T32" s="82"/>
      <c r="X32" s="2"/>
      <c r="AP32" s="4"/>
    </row>
    <row r="33" spans="1:42" x14ac:dyDescent="0.25">
      <c r="A33" s="10" t="s">
        <v>2102</v>
      </c>
      <c r="B33" s="3">
        <f>PRODUCT(B1266)</f>
        <v>2</v>
      </c>
      <c r="C33" s="3">
        <f t="shared" ref="C33:K33" si="25">PRODUCT(C1266)</f>
        <v>1</v>
      </c>
      <c r="D33" s="3">
        <f t="shared" si="25"/>
        <v>0</v>
      </c>
      <c r="E33" s="3">
        <f t="shared" si="25"/>
        <v>1</v>
      </c>
      <c r="F33" s="3">
        <f t="shared" si="25"/>
        <v>9</v>
      </c>
      <c r="G33" s="3" t="s">
        <v>6</v>
      </c>
      <c r="H33" s="3">
        <f t="shared" si="25"/>
        <v>16</v>
      </c>
      <c r="I33" s="3">
        <f t="shared" si="25"/>
        <v>2</v>
      </c>
      <c r="J33" s="3" t="s">
        <v>6</v>
      </c>
      <c r="K33" s="3">
        <f t="shared" si="25"/>
        <v>4</v>
      </c>
      <c r="L33" s="8">
        <f>PRODUCT(L1266)</f>
        <v>227.5</v>
      </c>
      <c r="M33" s="47">
        <f t="shared" ref="M33:M44" si="26">PRODUCT(C33/B33)</f>
        <v>0.5</v>
      </c>
      <c r="N33" s="8">
        <f>PRODUCT(M1262)</f>
        <v>234</v>
      </c>
      <c r="O33" s="90">
        <v>14</v>
      </c>
      <c r="P33" s="15">
        <v>8</v>
      </c>
      <c r="Q33" s="2">
        <v>2022</v>
      </c>
      <c r="R33" s="82" t="s">
        <v>1771</v>
      </c>
      <c r="S33" s="80" t="s">
        <v>6</v>
      </c>
      <c r="T33" s="82" t="s">
        <v>776</v>
      </c>
      <c r="U33" s="2">
        <v>0</v>
      </c>
      <c r="V33" s="2" t="s">
        <v>6</v>
      </c>
      <c r="W33" s="2">
        <v>2</v>
      </c>
      <c r="X33" s="2">
        <v>487</v>
      </c>
      <c r="AP33" s="4"/>
    </row>
    <row r="34" spans="1:42" x14ac:dyDescent="0.25">
      <c r="A34" s="10" t="s">
        <v>2021</v>
      </c>
      <c r="B34" s="3">
        <f>PRODUCT(B1301)</f>
        <v>3</v>
      </c>
      <c r="C34" s="3">
        <f t="shared" ref="C34:L34" si="27">PRODUCT(C1301)</f>
        <v>0</v>
      </c>
      <c r="D34" s="3">
        <f t="shared" si="27"/>
        <v>0</v>
      </c>
      <c r="E34" s="3">
        <f t="shared" si="27"/>
        <v>3</v>
      </c>
      <c r="F34" s="3">
        <f t="shared" si="27"/>
        <v>14</v>
      </c>
      <c r="G34" s="3" t="s">
        <v>6</v>
      </c>
      <c r="H34" s="3">
        <f t="shared" si="27"/>
        <v>26</v>
      </c>
      <c r="I34" s="3">
        <f t="shared" si="27"/>
        <v>2</v>
      </c>
      <c r="J34" s="3" t="s">
        <v>6</v>
      </c>
      <c r="K34" s="3">
        <f t="shared" si="27"/>
        <v>7</v>
      </c>
      <c r="L34" s="8">
        <f t="shared" si="27"/>
        <v>379.33333333333331</v>
      </c>
      <c r="M34" s="47">
        <f t="shared" si="26"/>
        <v>0</v>
      </c>
      <c r="N34" s="8">
        <f>PRODUCT(M1297)</f>
        <v>487</v>
      </c>
      <c r="O34" s="90">
        <v>14</v>
      </c>
      <c r="P34" s="15">
        <v>8</v>
      </c>
      <c r="Q34" s="2">
        <v>2022</v>
      </c>
      <c r="R34" s="82" t="s">
        <v>1771</v>
      </c>
      <c r="S34" s="80" t="s">
        <v>6</v>
      </c>
      <c r="T34" s="82" t="s">
        <v>776</v>
      </c>
      <c r="U34" s="2">
        <v>0</v>
      </c>
      <c r="V34" s="2" t="s">
        <v>6</v>
      </c>
      <c r="W34" s="2">
        <v>2</v>
      </c>
      <c r="X34" s="2">
        <v>487</v>
      </c>
      <c r="AP34" s="4"/>
    </row>
    <row r="35" spans="1:42" x14ac:dyDescent="0.25">
      <c r="A35" s="10" t="s">
        <v>2022</v>
      </c>
      <c r="B35" s="3">
        <f>PRODUCT(B1337)</f>
        <v>5</v>
      </c>
      <c r="C35" s="3">
        <f t="shared" ref="C35:L35" si="28">PRODUCT(C1337)</f>
        <v>2</v>
      </c>
      <c r="D35" s="3">
        <f t="shared" si="28"/>
        <v>0</v>
      </c>
      <c r="E35" s="3">
        <f t="shared" si="28"/>
        <v>3</v>
      </c>
      <c r="F35" s="3">
        <f t="shared" si="28"/>
        <v>25</v>
      </c>
      <c r="G35" s="3" t="s">
        <v>6</v>
      </c>
      <c r="H35" s="3">
        <f t="shared" si="28"/>
        <v>46</v>
      </c>
      <c r="I35" s="3">
        <f t="shared" si="28"/>
        <v>5</v>
      </c>
      <c r="J35" s="3" t="s">
        <v>6</v>
      </c>
      <c r="K35" s="3">
        <f t="shared" si="28"/>
        <v>8</v>
      </c>
      <c r="L35" s="8">
        <f t="shared" si="28"/>
        <v>314.39999999999998</v>
      </c>
      <c r="M35" s="47">
        <f t="shared" si="26"/>
        <v>0.4</v>
      </c>
      <c r="N35" s="8">
        <f>PRODUCT(M1333)</f>
        <v>408</v>
      </c>
      <c r="O35" s="90">
        <v>14</v>
      </c>
      <c r="P35" s="15">
        <v>6</v>
      </c>
      <c r="Q35" s="2">
        <v>2020</v>
      </c>
      <c r="R35" s="82" t="s">
        <v>1771</v>
      </c>
      <c r="S35" s="80" t="s">
        <v>6</v>
      </c>
      <c r="T35" s="82" t="s">
        <v>779</v>
      </c>
      <c r="U35" s="2">
        <v>1</v>
      </c>
      <c r="V35" s="2" t="s">
        <v>6</v>
      </c>
      <c r="W35" s="2">
        <v>2</v>
      </c>
      <c r="X35" s="2">
        <v>435</v>
      </c>
      <c r="AP35" s="4"/>
    </row>
    <row r="36" spans="1:42" x14ac:dyDescent="0.25">
      <c r="A36" s="10" t="s">
        <v>2023</v>
      </c>
      <c r="B36" s="3">
        <f>PRODUCT(B1407)</f>
        <v>3</v>
      </c>
      <c r="C36" s="3">
        <f t="shared" ref="C36:L36" si="29">PRODUCT(C1407)</f>
        <v>1</v>
      </c>
      <c r="D36" s="3">
        <f t="shared" si="29"/>
        <v>0</v>
      </c>
      <c r="E36" s="3">
        <f t="shared" si="29"/>
        <v>2</v>
      </c>
      <c r="F36" s="3">
        <f t="shared" si="29"/>
        <v>20</v>
      </c>
      <c r="G36" s="3" t="s">
        <v>6</v>
      </c>
      <c r="H36" s="3">
        <f t="shared" si="29"/>
        <v>24</v>
      </c>
      <c r="I36" s="3">
        <f t="shared" si="29"/>
        <v>4</v>
      </c>
      <c r="J36" s="3" t="s">
        <v>6</v>
      </c>
      <c r="K36" s="3">
        <f t="shared" si="29"/>
        <v>4</v>
      </c>
      <c r="L36" s="8">
        <f t="shared" si="29"/>
        <v>219.33333333333334</v>
      </c>
      <c r="M36" s="47">
        <f t="shared" si="26"/>
        <v>0.33333333333333331</v>
      </c>
      <c r="N36" s="8">
        <f>PRODUCT(M1403)</f>
        <v>237</v>
      </c>
      <c r="O36" s="90">
        <v>28</v>
      </c>
      <c r="P36" s="15">
        <v>6</v>
      </c>
      <c r="Q36" s="2">
        <v>2020</v>
      </c>
      <c r="R36" s="82" t="s">
        <v>1771</v>
      </c>
      <c r="S36" s="80" t="s">
        <v>6</v>
      </c>
      <c r="T36" s="82" t="s">
        <v>1872</v>
      </c>
      <c r="U36" s="2">
        <v>0</v>
      </c>
      <c r="V36" s="2" t="s">
        <v>6</v>
      </c>
      <c r="W36" s="2">
        <v>1</v>
      </c>
      <c r="X36" s="2">
        <v>408</v>
      </c>
      <c r="AP36" s="4"/>
    </row>
    <row r="37" spans="1:42" x14ac:dyDescent="0.25">
      <c r="A37" s="10" t="s">
        <v>2024</v>
      </c>
      <c r="B37" s="3">
        <f>PRODUCT(B1475)</f>
        <v>2</v>
      </c>
      <c r="C37" s="3">
        <f t="shared" ref="C37:L37" si="30">PRODUCT(C1475)</f>
        <v>2</v>
      </c>
      <c r="D37" s="3">
        <f t="shared" si="30"/>
        <v>0</v>
      </c>
      <c r="E37" s="3">
        <f t="shared" si="30"/>
        <v>0</v>
      </c>
      <c r="F37" s="3">
        <f t="shared" si="30"/>
        <v>10</v>
      </c>
      <c r="G37" s="3" t="s">
        <v>6</v>
      </c>
      <c r="H37" s="3">
        <f t="shared" si="30"/>
        <v>18</v>
      </c>
      <c r="I37" s="3">
        <f t="shared" si="30"/>
        <v>5</v>
      </c>
      <c r="J37" s="3" t="s">
        <v>6</v>
      </c>
      <c r="K37" s="3">
        <f t="shared" si="30"/>
        <v>0</v>
      </c>
      <c r="L37" s="8">
        <f t="shared" si="30"/>
        <v>308.5</v>
      </c>
      <c r="M37" s="47">
        <f t="shared" si="26"/>
        <v>1</v>
      </c>
      <c r="N37" s="8">
        <f>PRODUCT(M1471)</f>
        <v>351</v>
      </c>
      <c r="O37" s="90">
        <v>19</v>
      </c>
      <c r="P37" s="15">
        <v>7</v>
      </c>
      <c r="Q37" s="2">
        <v>2020</v>
      </c>
      <c r="R37" s="82" t="s">
        <v>1771</v>
      </c>
      <c r="S37" s="80" t="s">
        <v>6</v>
      </c>
      <c r="T37" s="82" t="s">
        <v>776</v>
      </c>
      <c r="U37" s="2">
        <v>1</v>
      </c>
      <c r="V37" s="2" t="s">
        <v>6</v>
      </c>
      <c r="W37" s="2">
        <v>2</v>
      </c>
      <c r="X37" s="2">
        <v>403</v>
      </c>
      <c r="AP37" s="4"/>
    </row>
    <row r="38" spans="1:42" x14ac:dyDescent="0.25">
      <c r="A38" s="10" t="s">
        <v>2025</v>
      </c>
      <c r="B38" s="3">
        <f>PRODUCT(B1512)</f>
        <v>3</v>
      </c>
      <c r="C38" s="3">
        <f t="shared" ref="C38:L38" si="31">PRODUCT(C1512)</f>
        <v>0</v>
      </c>
      <c r="D38" s="3">
        <f t="shared" si="31"/>
        <v>0</v>
      </c>
      <c r="E38" s="3">
        <f t="shared" si="31"/>
        <v>3</v>
      </c>
      <c r="F38" s="3">
        <f t="shared" si="31"/>
        <v>12</v>
      </c>
      <c r="G38" s="3" t="s">
        <v>6</v>
      </c>
      <c r="H38" s="3">
        <f t="shared" si="31"/>
        <v>29</v>
      </c>
      <c r="I38" s="3">
        <f t="shared" si="31"/>
        <v>1</v>
      </c>
      <c r="J38" s="3" t="s">
        <v>6</v>
      </c>
      <c r="K38" s="3">
        <f t="shared" si="31"/>
        <v>8</v>
      </c>
      <c r="L38" s="8">
        <f t="shared" si="31"/>
        <v>294.66666666666669</v>
      </c>
      <c r="M38" s="47">
        <f t="shared" si="26"/>
        <v>0</v>
      </c>
      <c r="N38" s="8">
        <f>PRODUCT(M1508)</f>
        <v>321</v>
      </c>
      <c r="O38" s="90">
        <v>4</v>
      </c>
      <c r="P38" s="15">
        <v>7</v>
      </c>
      <c r="Q38" s="2">
        <v>2021</v>
      </c>
      <c r="R38" s="82" t="s">
        <v>1884</v>
      </c>
      <c r="S38" s="80" t="s">
        <v>6</v>
      </c>
      <c r="T38" s="82" t="s">
        <v>1978</v>
      </c>
      <c r="U38" s="2">
        <v>2</v>
      </c>
      <c r="V38" s="2" t="s">
        <v>6</v>
      </c>
      <c r="W38" s="2">
        <v>1</v>
      </c>
      <c r="X38" s="2">
        <v>398</v>
      </c>
      <c r="AP38" s="4"/>
    </row>
    <row r="39" spans="1:42" x14ac:dyDescent="0.25">
      <c r="A39" s="10" t="s">
        <v>2026</v>
      </c>
      <c r="B39" s="3">
        <f>PRODUCT(B1548)</f>
        <v>2</v>
      </c>
      <c r="C39" s="3">
        <f t="shared" ref="C39:L39" si="32">PRODUCT(C1548)</f>
        <v>0</v>
      </c>
      <c r="D39" s="3">
        <f t="shared" si="32"/>
        <v>0</v>
      </c>
      <c r="E39" s="3">
        <f t="shared" si="32"/>
        <v>2</v>
      </c>
      <c r="F39" s="3">
        <f t="shared" si="32"/>
        <v>6</v>
      </c>
      <c r="G39" s="3" t="s">
        <v>6</v>
      </c>
      <c r="H39" s="3">
        <f t="shared" si="32"/>
        <v>17</v>
      </c>
      <c r="I39" s="3">
        <f t="shared" si="32"/>
        <v>0</v>
      </c>
      <c r="J39" s="3" t="s">
        <v>6</v>
      </c>
      <c r="K39" s="3">
        <f t="shared" si="32"/>
        <v>5</v>
      </c>
      <c r="L39" s="8">
        <f t="shared" si="32"/>
        <v>280.5</v>
      </c>
      <c r="M39" s="47">
        <f t="shared" si="26"/>
        <v>0</v>
      </c>
      <c r="N39" s="8">
        <f>PRODUCT(M1544)</f>
        <v>322</v>
      </c>
      <c r="O39" s="90">
        <v>26</v>
      </c>
      <c r="P39" s="15">
        <v>7</v>
      </c>
      <c r="Q39" s="2">
        <v>2020</v>
      </c>
      <c r="R39" s="82" t="s">
        <v>1771</v>
      </c>
      <c r="S39" s="80" t="s">
        <v>6</v>
      </c>
      <c r="T39" s="82" t="s">
        <v>1872</v>
      </c>
      <c r="U39" s="2">
        <v>0</v>
      </c>
      <c r="V39" s="2" t="s">
        <v>6</v>
      </c>
      <c r="W39" s="2">
        <v>2</v>
      </c>
      <c r="X39" s="2">
        <v>376</v>
      </c>
      <c r="AP39" s="4"/>
    </row>
    <row r="40" spans="1:42" x14ac:dyDescent="0.25">
      <c r="A40" s="10" t="s">
        <v>2027</v>
      </c>
      <c r="B40" s="3">
        <f>PRODUCT(B1584)</f>
        <v>1</v>
      </c>
      <c r="C40" s="3">
        <f t="shared" ref="C40:L40" si="33">PRODUCT(C1584)</f>
        <v>1</v>
      </c>
      <c r="D40" s="3">
        <f t="shared" si="33"/>
        <v>0</v>
      </c>
      <c r="E40" s="3">
        <f t="shared" si="33"/>
        <v>0</v>
      </c>
      <c r="F40" s="3">
        <f t="shared" si="33"/>
        <v>9</v>
      </c>
      <c r="G40" s="3" t="s">
        <v>6</v>
      </c>
      <c r="H40" s="3">
        <f t="shared" si="33"/>
        <v>4</v>
      </c>
      <c r="I40" s="3">
        <f t="shared" si="33"/>
        <v>3</v>
      </c>
      <c r="J40" s="3" t="s">
        <v>6</v>
      </c>
      <c r="K40" s="3">
        <f t="shared" si="33"/>
        <v>0</v>
      </c>
      <c r="L40" s="8">
        <f t="shared" si="33"/>
        <v>239</v>
      </c>
      <c r="M40" s="47">
        <f t="shared" si="26"/>
        <v>1</v>
      </c>
      <c r="N40" s="8">
        <f>PRODUCT(M1580)</f>
        <v>239</v>
      </c>
      <c r="O40" s="90">
        <v>2</v>
      </c>
      <c r="P40" s="15">
        <v>7</v>
      </c>
      <c r="Q40" s="2">
        <v>2022</v>
      </c>
      <c r="R40" s="82" t="s">
        <v>1771</v>
      </c>
      <c r="S40" s="80" t="s">
        <v>6</v>
      </c>
      <c r="T40" s="82" t="s">
        <v>1978</v>
      </c>
      <c r="U40" s="2">
        <v>2</v>
      </c>
      <c r="V40" s="2" t="s">
        <v>6</v>
      </c>
      <c r="W40" s="2">
        <v>0</v>
      </c>
      <c r="X40" s="2">
        <v>353</v>
      </c>
      <c r="AP40" s="4"/>
    </row>
    <row r="41" spans="1:42" x14ac:dyDescent="0.25">
      <c r="A41" s="10" t="s">
        <v>2028</v>
      </c>
      <c r="B41" s="3">
        <f>PRODUCT(B1616)</f>
        <v>2</v>
      </c>
      <c r="C41" s="3">
        <f t="shared" ref="C41:L41" si="34">PRODUCT(C1616)</f>
        <v>0</v>
      </c>
      <c r="D41" s="3">
        <f t="shared" si="34"/>
        <v>0</v>
      </c>
      <c r="E41" s="3">
        <f t="shared" si="34"/>
        <v>2</v>
      </c>
      <c r="F41" s="3">
        <f t="shared" si="34"/>
        <v>10</v>
      </c>
      <c r="G41" s="3" t="s">
        <v>6</v>
      </c>
      <c r="H41" s="3">
        <f t="shared" si="34"/>
        <v>27</v>
      </c>
      <c r="I41" s="3">
        <f t="shared" si="34"/>
        <v>0</v>
      </c>
      <c r="J41" s="3" t="s">
        <v>6</v>
      </c>
      <c r="K41" s="3">
        <f t="shared" si="34"/>
        <v>6</v>
      </c>
      <c r="L41" s="8">
        <f t="shared" si="34"/>
        <v>251</v>
      </c>
      <c r="M41" s="47">
        <f t="shared" si="26"/>
        <v>0</v>
      </c>
      <c r="N41" s="8">
        <f>PRODUCT(M1612)</f>
        <v>313</v>
      </c>
      <c r="O41" s="90">
        <v>8</v>
      </c>
      <c r="P41" s="15">
        <v>7</v>
      </c>
      <c r="Q41" s="2">
        <v>2020</v>
      </c>
      <c r="R41" s="82" t="s">
        <v>1771</v>
      </c>
      <c r="S41" s="80" t="s">
        <v>6</v>
      </c>
      <c r="T41" s="82" t="s">
        <v>1976</v>
      </c>
      <c r="U41" s="2">
        <v>1</v>
      </c>
      <c r="V41" s="2" t="s">
        <v>6</v>
      </c>
      <c r="W41" s="2">
        <v>0</v>
      </c>
      <c r="X41" s="2">
        <v>351</v>
      </c>
      <c r="AP41" s="4"/>
    </row>
    <row r="42" spans="1:42" x14ac:dyDescent="0.25">
      <c r="A42" s="10" t="s">
        <v>2029</v>
      </c>
      <c r="B42" s="3">
        <f>PRODUCT(B1652)</f>
        <v>2</v>
      </c>
      <c r="C42" s="3">
        <f t="shared" ref="C42:L42" si="35">PRODUCT(C1652)</f>
        <v>2</v>
      </c>
      <c r="D42" s="3">
        <f t="shared" si="35"/>
        <v>0</v>
      </c>
      <c r="E42" s="3">
        <f t="shared" si="35"/>
        <v>0</v>
      </c>
      <c r="F42" s="3">
        <f t="shared" si="35"/>
        <v>19</v>
      </c>
      <c r="G42" s="3" t="s">
        <v>6</v>
      </c>
      <c r="H42" s="3">
        <f t="shared" si="35"/>
        <v>11</v>
      </c>
      <c r="I42" s="3">
        <f t="shared" si="35"/>
        <v>5</v>
      </c>
      <c r="J42" s="3" t="s">
        <v>6</v>
      </c>
      <c r="K42" s="3">
        <f t="shared" si="35"/>
        <v>1</v>
      </c>
      <c r="L42" s="8">
        <f t="shared" si="35"/>
        <v>375.5</v>
      </c>
      <c r="M42" s="47">
        <f t="shared" si="26"/>
        <v>1</v>
      </c>
      <c r="N42" s="8">
        <f>PRODUCT(M1648)</f>
        <v>398</v>
      </c>
      <c r="O42" s="90">
        <v>28</v>
      </c>
      <c r="P42" s="15">
        <v>7</v>
      </c>
      <c r="Q42" s="2">
        <v>2021</v>
      </c>
      <c r="R42" s="82" t="s">
        <v>1884</v>
      </c>
      <c r="S42" s="80" t="s">
        <v>6</v>
      </c>
      <c r="T42" s="82" t="s">
        <v>1872</v>
      </c>
      <c r="U42" s="2">
        <v>0</v>
      </c>
      <c r="V42" s="2" t="s">
        <v>6</v>
      </c>
      <c r="W42" s="2">
        <v>2</v>
      </c>
      <c r="X42" s="2">
        <v>341</v>
      </c>
      <c r="AP42" s="4"/>
    </row>
    <row r="43" spans="1:42" x14ac:dyDescent="0.25">
      <c r="A43" s="10" t="s">
        <v>2030</v>
      </c>
      <c r="B43" s="3">
        <f>PRODUCT(B1723)</f>
        <v>2</v>
      </c>
      <c r="C43" s="3">
        <f t="shared" ref="C43:L43" si="36">PRODUCT(C1723)</f>
        <v>1</v>
      </c>
      <c r="D43" s="3">
        <f t="shared" si="36"/>
        <v>0</v>
      </c>
      <c r="E43" s="3">
        <f t="shared" si="36"/>
        <v>1</v>
      </c>
      <c r="F43" s="3">
        <f t="shared" si="36"/>
        <v>7</v>
      </c>
      <c r="G43" s="3" t="s">
        <v>6</v>
      </c>
      <c r="H43" s="3">
        <f t="shared" si="36"/>
        <v>7</v>
      </c>
      <c r="I43" s="3">
        <f t="shared" si="36"/>
        <v>3</v>
      </c>
      <c r="J43" s="3" t="s">
        <v>6</v>
      </c>
      <c r="K43" s="3">
        <f t="shared" si="36"/>
        <v>2</v>
      </c>
      <c r="L43" s="8">
        <f t="shared" si="36"/>
        <v>245</v>
      </c>
      <c r="M43" s="47">
        <f t="shared" si="26"/>
        <v>0.5</v>
      </c>
      <c r="N43" s="8">
        <f>PRODUCT(M1719)</f>
        <v>277</v>
      </c>
      <c r="O43" s="90">
        <v>12</v>
      </c>
      <c r="P43" s="15">
        <v>7</v>
      </c>
      <c r="Q43" s="2">
        <v>2022</v>
      </c>
      <c r="R43" s="82" t="s">
        <v>1771</v>
      </c>
      <c r="S43" s="80" t="s">
        <v>6</v>
      </c>
      <c r="T43" s="82" t="s">
        <v>1497</v>
      </c>
      <c r="U43" s="2">
        <v>0</v>
      </c>
      <c r="V43" s="2" t="s">
        <v>6</v>
      </c>
      <c r="W43" s="2">
        <v>1</v>
      </c>
      <c r="X43" s="2">
        <v>322</v>
      </c>
      <c r="AP43" s="4"/>
    </row>
    <row r="44" spans="1:42" x14ac:dyDescent="0.25">
      <c r="A44" s="10" t="s">
        <v>2031</v>
      </c>
      <c r="B44" s="3">
        <f>PRODUCT(B1687)</f>
        <v>3</v>
      </c>
      <c r="C44" s="3">
        <f t="shared" ref="C44:L44" si="37">PRODUCT(C1687)</f>
        <v>2</v>
      </c>
      <c r="D44" s="3">
        <f t="shared" si="37"/>
        <v>0</v>
      </c>
      <c r="E44" s="3">
        <f t="shared" si="37"/>
        <v>1</v>
      </c>
      <c r="F44" s="3">
        <f t="shared" si="37"/>
        <v>42</v>
      </c>
      <c r="G44" s="3" t="s">
        <v>6</v>
      </c>
      <c r="H44" s="3">
        <f t="shared" si="37"/>
        <v>28</v>
      </c>
      <c r="I44" s="3">
        <f t="shared" si="37"/>
        <v>6</v>
      </c>
      <c r="J44" s="3" t="s">
        <v>6</v>
      </c>
      <c r="K44" s="3">
        <f t="shared" si="37"/>
        <v>3</v>
      </c>
      <c r="L44" s="8">
        <f t="shared" si="37"/>
        <v>320</v>
      </c>
      <c r="M44" s="47">
        <f t="shared" si="26"/>
        <v>0.66666666666666663</v>
      </c>
      <c r="N44" s="8">
        <f>PRODUCT(M1683)</f>
        <v>435</v>
      </c>
      <c r="O44" s="90">
        <v>23</v>
      </c>
      <c r="P44" s="15">
        <v>8</v>
      </c>
      <c r="Q44" s="2">
        <v>2020</v>
      </c>
      <c r="R44" s="82" t="s">
        <v>1771</v>
      </c>
      <c r="S44" s="80" t="s">
        <v>6</v>
      </c>
      <c r="T44" s="82" t="s">
        <v>774</v>
      </c>
      <c r="U44" s="2">
        <v>0</v>
      </c>
      <c r="V44" s="2" t="s">
        <v>6</v>
      </c>
      <c r="W44" s="2">
        <v>2</v>
      </c>
      <c r="X44" s="2">
        <v>321</v>
      </c>
      <c r="AP44" s="4"/>
    </row>
    <row r="45" spans="1:42" x14ac:dyDescent="0.25">
      <c r="L45" s="8"/>
      <c r="M45" s="47"/>
      <c r="N45" s="8"/>
      <c r="O45" s="90"/>
      <c r="P45" s="15"/>
      <c r="R45" s="82"/>
      <c r="S45" s="80"/>
      <c r="T45" s="82"/>
      <c r="X45" s="2"/>
      <c r="AP45" s="4"/>
    </row>
    <row r="46" spans="1:42" x14ac:dyDescent="0.25">
      <c r="A46" s="91" t="s">
        <v>1944</v>
      </c>
      <c r="B46" s="3" t="s">
        <v>0</v>
      </c>
      <c r="C46" s="3" t="s">
        <v>10</v>
      </c>
      <c r="D46" s="3" t="s">
        <v>1</v>
      </c>
      <c r="E46" s="3" t="s">
        <v>11</v>
      </c>
      <c r="G46" s="3" t="s">
        <v>1995</v>
      </c>
      <c r="J46" s="3" t="s">
        <v>1996</v>
      </c>
      <c r="L46" s="3" t="s">
        <v>14</v>
      </c>
      <c r="M46" s="3" t="s">
        <v>1997</v>
      </c>
      <c r="N46" s="3"/>
      <c r="O46" s="90"/>
      <c r="P46" s="15"/>
      <c r="R46" s="120" t="s">
        <v>2157</v>
      </c>
      <c r="S46" s="80"/>
      <c r="T46" s="82"/>
      <c r="X46" s="2"/>
      <c r="AP46" s="4"/>
    </row>
    <row r="47" spans="1:42" x14ac:dyDescent="0.25">
      <c r="A47" s="10" t="s">
        <v>2103</v>
      </c>
      <c r="B47" s="3">
        <f>PRODUCT(B1768)</f>
        <v>29</v>
      </c>
      <c r="C47" s="3">
        <f t="shared" ref="C47:L47" si="38">PRODUCT(C1768)</f>
        <v>28</v>
      </c>
      <c r="D47" s="3">
        <f t="shared" si="38"/>
        <v>0</v>
      </c>
      <c r="E47" s="3">
        <f t="shared" si="38"/>
        <v>1</v>
      </c>
      <c r="F47" s="3">
        <f t="shared" si="38"/>
        <v>292</v>
      </c>
      <c r="G47" s="3" t="s">
        <v>6</v>
      </c>
      <c r="H47" s="3">
        <f t="shared" si="38"/>
        <v>88</v>
      </c>
      <c r="I47" s="3">
        <f t="shared" si="38"/>
        <v>77</v>
      </c>
      <c r="J47" s="3" t="s">
        <v>6</v>
      </c>
      <c r="K47" s="3">
        <f t="shared" si="38"/>
        <v>10</v>
      </c>
      <c r="L47" s="8">
        <f t="shared" si="38"/>
        <v>543.51724137931035</v>
      </c>
      <c r="M47" s="47">
        <f t="shared" ref="M47:M58" si="39">PRODUCT(C47/B47)</f>
        <v>0.96551724137931039</v>
      </c>
      <c r="N47" s="8">
        <f>PRODUCT(M1764)</f>
        <v>1371</v>
      </c>
      <c r="O47" s="90">
        <v>15</v>
      </c>
      <c r="P47" s="15">
        <v>9</v>
      </c>
      <c r="Q47" s="2">
        <v>2012</v>
      </c>
      <c r="R47" s="82" t="s">
        <v>1872</v>
      </c>
      <c r="S47" s="80" t="s">
        <v>6</v>
      </c>
      <c r="T47" s="82" t="s">
        <v>774</v>
      </c>
      <c r="U47" s="2">
        <v>0</v>
      </c>
      <c r="V47" s="2" t="s">
        <v>6</v>
      </c>
      <c r="W47" s="2">
        <v>2</v>
      </c>
      <c r="X47" s="2">
        <v>3781</v>
      </c>
      <c r="AP47" s="4"/>
    </row>
    <row r="48" spans="1:42" x14ac:dyDescent="0.25">
      <c r="A48" s="10" t="s">
        <v>2033</v>
      </c>
      <c r="B48" s="3">
        <f>PRODUCT(B1815)</f>
        <v>7</v>
      </c>
      <c r="C48" s="3">
        <f t="shared" ref="C48:L48" si="40">PRODUCT(C1815)</f>
        <v>7</v>
      </c>
      <c r="D48" s="3">
        <f t="shared" si="40"/>
        <v>0</v>
      </c>
      <c r="E48" s="3">
        <f t="shared" si="40"/>
        <v>0</v>
      </c>
      <c r="F48" s="3">
        <f t="shared" si="40"/>
        <v>91</v>
      </c>
      <c r="G48" s="3" t="s">
        <v>6</v>
      </c>
      <c r="H48" s="3">
        <f t="shared" si="40"/>
        <v>17</v>
      </c>
      <c r="I48" s="3">
        <f t="shared" si="40"/>
        <v>21</v>
      </c>
      <c r="J48" s="3" t="s">
        <v>6</v>
      </c>
      <c r="K48" s="3">
        <f t="shared" si="40"/>
        <v>0</v>
      </c>
      <c r="L48" s="8">
        <f t="shared" si="40"/>
        <v>670</v>
      </c>
      <c r="M48" s="47">
        <f t="shared" si="39"/>
        <v>1</v>
      </c>
      <c r="N48" s="8">
        <f>PRODUCT(M1811)</f>
        <v>1002</v>
      </c>
      <c r="O48" s="90">
        <v>9</v>
      </c>
      <c r="P48" s="15">
        <v>9</v>
      </c>
      <c r="Q48" s="2">
        <v>2018</v>
      </c>
      <c r="R48" s="82" t="s">
        <v>1872</v>
      </c>
      <c r="S48" s="80" t="s">
        <v>6</v>
      </c>
      <c r="T48" s="82" t="s">
        <v>1497</v>
      </c>
      <c r="U48" s="2">
        <v>2</v>
      </c>
      <c r="V48" s="2" t="s">
        <v>6</v>
      </c>
      <c r="W48" s="2">
        <v>0</v>
      </c>
      <c r="X48" s="2">
        <v>3079</v>
      </c>
      <c r="AP48" s="4"/>
    </row>
    <row r="49" spans="1:42" x14ac:dyDescent="0.25">
      <c r="A49" s="10" t="s">
        <v>2043</v>
      </c>
      <c r="B49" s="3">
        <f>PRODUCT(B1852)</f>
        <v>5</v>
      </c>
      <c r="C49" s="3">
        <f t="shared" ref="C49:L49" si="41">PRODUCT(C1852)</f>
        <v>5</v>
      </c>
      <c r="D49" s="3">
        <f t="shared" si="41"/>
        <v>0</v>
      </c>
      <c r="E49" s="3">
        <f t="shared" si="41"/>
        <v>0</v>
      </c>
      <c r="F49" s="3">
        <f t="shared" si="41"/>
        <v>87</v>
      </c>
      <c r="G49" s="3" t="s">
        <v>6</v>
      </c>
      <c r="H49" s="3">
        <f t="shared" si="41"/>
        <v>15</v>
      </c>
      <c r="I49" s="3">
        <f t="shared" si="41"/>
        <v>14</v>
      </c>
      <c r="J49" s="3" t="s">
        <v>6</v>
      </c>
      <c r="K49" s="3">
        <f t="shared" si="41"/>
        <v>0</v>
      </c>
      <c r="L49" s="8">
        <f t="shared" si="41"/>
        <v>451.2</v>
      </c>
      <c r="M49" s="47">
        <f t="shared" si="39"/>
        <v>1</v>
      </c>
      <c r="N49" s="8">
        <f>PRODUCT(M1848)</f>
        <v>602</v>
      </c>
      <c r="O49" s="90">
        <v>14</v>
      </c>
      <c r="P49" s="15">
        <v>9</v>
      </c>
      <c r="Q49" s="2">
        <v>2019</v>
      </c>
      <c r="R49" s="82" t="s">
        <v>1872</v>
      </c>
      <c r="S49" s="80" t="s">
        <v>6</v>
      </c>
      <c r="T49" s="82" t="s">
        <v>1977</v>
      </c>
      <c r="U49" s="2">
        <v>2</v>
      </c>
      <c r="V49" s="2" t="s">
        <v>6</v>
      </c>
      <c r="W49" s="2">
        <v>0</v>
      </c>
      <c r="X49" s="2">
        <v>2930</v>
      </c>
      <c r="AP49" s="4"/>
    </row>
    <row r="50" spans="1:42" x14ac:dyDescent="0.25">
      <c r="A50" s="10" t="s">
        <v>2034</v>
      </c>
      <c r="B50" s="3">
        <f>PRODUCT(B1922)</f>
        <v>19</v>
      </c>
      <c r="C50" s="3">
        <f t="shared" ref="C50:L50" si="42">PRODUCT(C1922)</f>
        <v>15</v>
      </c>
      <c r="D50" s="3">
        <f t="shared" si="42"/>
        <v>0</v>
      </c>
      <c r="E50" s="3">
        <f t="shared" si="42"/>
        <v>4</v>
      </c>
      <c r="F50" s="3">
        <f t="shared" si="42"/>
        <v>174</v>
      </c>
      <c r="G50" s="3" t="s">
        <v>6</v>
      </c>
      <c r="H50" s="3">
        <f t="shared" si="42"/>
        <v>64</v>
      </c>
      <c r="I50" s="3">
        <f t="shared" si="42"/>
        <v>44</v>
      </c>
      <c r="J50" s="3" t="s">
        <v>6</v>
      </c>
      <c r="K50" s="3">
        <f t="shared" si="42"/>
        <v>10</v>
      </c>
      <c r="L50" s="8">
        <f t="shared" si="42"/>
        <v>544.84210526315792</v>
      </c>
      <c r="M50" s="47">
        <f t="shared" si="39"/>
        <v>0.78947368421052633</v>
      </c>
      <c r="N50" s="8">
        <f>PRODUCT(M1918)</f>
        <v>928</v>
      </c>
      <c r="O50" s="90">
        <v>16</v>
      </c>
      <c r="P50" s="15">
        <v>9</v>
      </c>
      <c r="Q50" s="2">
        <v>2006</v>
      </c>
      <c r="R50" s="82" t="s">
        <v>1872</v>
      </c>
      <c r="S50" s="80" t="s">
        <v>6</v>
      </c>
      <c r="T50" s="82" t="s">
        <v>1976</v>
      </c>
      <c r="U50" s="2">
        <v>2</v>
      </c>
      <c r="V50" s="2" t="s">
        <v>6</v>
      </c>
      <c r="W50" s="2">
        <v>0</v>
      </c>
      <c r="X50" s="2">
        <v>2511</v>
      </c>
      <c r="AP50" s="4"/>
    </row>
    <row r="51" spans="1:42" x14ac:dyDescent="0.25">
      <c r="A51" s="10" t="s">
        <v>2035</v>
      </c>
      <c r="B51" s="3">
        <f>PRODUCT(B1993)</f>
        <v>36</v>
      </c>
      <c r="C51" s="3">
        <f t="shared" ref="C51:L51" si="43">PRODUCT(C1993)</f>
        <v>32</v>
      </c>
      <c r="D51" s="3">
        <f t="shared" si="43"/>
        <v>0</v>
      </c>
      <c r="E51" s="3">
        <f t="shared" si="43"/>
        <v>4</v>
      </c>
      <c r="F51" s="3">
        <f t="shared" si="43"/>
        <v>401</v>
      </c>
      <c r="G51" s="3" t="s">
        <v>6</v>
      </c>
      <c r="H51" s="3">
        <f t="shared" si="43"/>
        <v>141</v>
      </c>
      <c r="I51" s="3">
        <f t="shared" si="43"/>
        <v>93</v>
      </c>
      <c r="J51" s="3" t="s">
        <v>6</v>
      </c>
      <c r="K51" s="3">
        <f t="shared" si="43"/>
        <v>12</v>
      </c>
      <c r="L51" s="8">
        <f t="shared" si="43"/>
        <v>720.83333333333337</v>
      </c>
      <c r="M51" s="47">
        <f t="shared" si="39"/>
        <v>0.88888888888888884</v>
      </c>
      <c r="N51" s="8">
        <f>PRODUCT(M1989)</f>
        <v>2511</v>
      </c>
      <c r="O51" s="90">
        <v>17</v>
      </c>
      <c r="P51" s="15">
        <v>9</v>
      </c>
      <c r="Q51" s="2">
        <v>2016</v>
      </c>
      <c r="R51" s="82" t="s">
        <v>1872</v>
      </c>
      <c r="S51" s="80" t="s">
        <v>6</v>
      </c>
      <c r="T51" s="82" t="s">
        <v>774</v>
      </c>
      <c r="U51" s="2">
        <v>1</v>
      </c>
      <c r="V51" s="2" t="s">
        <v>6</v>
      </c>
      <c r="W51" s="2">
        <v>2</v>
      </c>
      <c r="X51" s="2">
        <v>2367</v>
      </c>
      <c r="AP51" s="4"/>
    </row>
    <row r="52" spans="1:42" x14ac:dyDescent="0.25">
      <c r="A52" s="10" t="s">
        <v>2036</v>
      </c>
      <c r="B52" s="3">
        <f>PRODUCT(B2044)</f>
        <v>48</v>
      </c>
      <c r="C52" s="3">
        <f t="shared" ref="C52:L52" si="44">PRODUCT(C2044)</f>
        <v>29</v>
      </c>
      <c r="D52" s="3">
        <f t="shared" si="44"/>
        <v>0</v>
      </c>
      <c r="E52" s="3">
        <f t="shared" si="44"/>
        <v>19</v>
      </c>
      <c r="F52" s="3">
        <f t="shared" si="44"/>
        <v>311</v>
      </c>
      <c r="G52" s="3" t="s">
        <v>6</v>
      </c>
      <c r="H52" s="3">
        <f t="shared" si="44"/>
        <v>248</v>
      </c>
      <c r="I52" s="3">
        <f t="shared" si="44"/>
        <v>80</v>
      </c>
      <c r="J52" s="3" t="s">
        <v>6</v>
      </c>
      <c r="K52" s="3">
        <f t="shared" si="44"/>
        <v>55</v>
      </c>
      <c r="L52" s="8">
        <f t="shared" si="44"/>
        <v>1072.0208333333333</v>
      </c>
      <c r="M52" s="47">
        <f t="shared" si="39"/>
        <v>0.60416666666666663</v>
      </c>
      <c r="N52" s="8">
        <f>PRODUCT(M2040)</f>
        <v>3781</v>
      </c>
      <c r="O52" s="90">
        <v>14</v>
      </c>
      <c r="P52" s="15">
        <v>9</v>
      </c>
      <c r="Q52" s="2">
        <v>2014</v>
      </c>
      <c r="R52" s="82" t="s">
        <v>1872</v>
      </c>
      <c r="S52" s="80" t="s">
        <v>6</v>
      </c>
      <c r="T52" s="82" t="s">
        <v>774</v>
      </c>
      <c r="U52" s="2">
        <v>0</v>
      </c>
      <c r="V52" s="2" t="s">
        <v>6</v>
      </c>
      <c r="W52" s="2">
        <v>2</v>
      </c>
      <c r="X52" s="2">
        <v>2175</v>
      </c>
      <c r="AP52" s="4"/>
    </row>
    <row r="53" spans="1:42" x14ac:dyDescent="0.25">
      <c r="A53" s="10" t="s">
        <v>2037</v>
      </c>
      <c r="B53" s="3">
        <f>PRODUCT(B2103)</f>
        <v>16</v>
      </c>
      <c r="C53" s="3">
        <f t="shared" ref="C53:L53" si="45">PRODUCT(C2103)</f>
        <v>15</v>
      </c>
      <c r="D53" s="3">
        <f t="shared" si="45"/>
        <v>0</v>
      </c>
      <c r="E53" s="3">
        <f t="shared" si="45"/>
        <v>1</v>
      </c>
      <c r="F53" s="3">
        <f t="shared" si="45"/>
        <v>116</v>
      </c>
      <c r="G53" s="3" t="s">
        <v>6</v>
      </c>
      <c r="H53" s="3">
        <f t="shared" si="45"/>
        <v>47</v>
      </c>
      <c r="I53" s="3">
        <f t="shared" si="45"/>
        <v>39</v>
      </c>
      <c r="J53" s="3" t="s">
        <v>6</v>
      </c>
      <c r="K53" s="3">
        <f t="shared" si="45"/>
        <v>6</v>
      </c>
      <c r="L53" s="8">
        <f t="shared" si="45"/>
        <v>1132.25</v>
      </c>
      <c r="M53" s="47">
        <f t="shared" si="39"/>
        <v>0.9375</v>
      </c>
      <c r="N53" s="8">
        <f>PRODUCT(M2099)</f>
        <v>3079</v>
      </c>
      <c r="O53" s="90">
        <v>7</v>
      </c>
      <c r="P53" s="15">
        <v>9</v>
      </c>
      <c r="Q53" s="2">
        <v>2019</v>
      </c>
      <c r="R53" s="82" t="s">
        <v>1872</v>
      </c>
      <c r="S53" s="80" t="s">
        <v>6</v>
      </c>
      <c r="T53" s="82" t="s">
        <v>1977</v>
      </c>
      <c r="U53" s="2">
        <v>2</v>
      </c>
      <c r="V53" s="2" t="s">
        <v>6</v>
      </c>
      <c r="W53" s="2">
        <v>1</v>
      </c>
      <c r="X53" s="2">
        <v>2160</v>
      </c>
      <c r="AP53" s="4"/>
    </row>
    <row r="54" spans="1:42" x14ac:dyDescent="0.25">
      <c r="A54" s="10" t="s">
        <v>2038</v>
      </c>
      <c r="B54" s="3">
        <f>PRODUCT(B2147)</f>
        <v>4</v>
      </c>
      <c r="C54" s="3">
        <f t="shared" ref="C54:L54" si="46">PRODUCT(C2147)</f>
        <v>2</v>
      </c>
      <c r="D54" s="3">
        <f t="shared" si="46"/>
        <v>0</v>
      </c>
      <c r="E54" s="3">
        <f t="shared" si="46"/>
        <v>2</v>
      </c>
      <c r="F54" s="3">
        <f t="shared" si="46"/>
        <v>37</v>
      </c>
      <c r="G54" s="3" t="s">
        <v>6</v>
      </c>
      <c r="H54" s="3">
        <f t="shared" si="46"/>
        <v>25</v>
      </c>
      <c r="I54" s="3">
        <f t="shared" si="46"/>
        <v>3</v>
      </c>
      <c r="J54" s="3" t="s">
        <v>6</v>
      </c>
      <c r="K54" s="3">
        <f t="shared" si="46"/>
        <v>0</v>
      </c>
      <c r="L54" s="8">
        <f t="shared" si="46"/>
        <v>888.25</v>
      </c>
      <c r="M54" s="47">
        <f t="shared" si="39"/>
        <v>0.5</v>
      </c>
      <c r="N54" s="8">
        <f>PRODUCT(M2143)</f>
        <v>1052</v>
      </c>
      <c r="O54" s="90">
        <v>18</v>
      </c>
      <c r="P54" s="15">
        <v>9</v>
      </c>
      <c r="Q54" s="2">
        <v>2022</v>
      </c>
      <c r="R54" s="82" t="s">
        <v>1872</v>
      </c>
      <c r="S54" s="80" t="s">
        <v>6</v>
      </c>
      <c r="T54" s="82" t="s">
        <v>1497</v>
      </c>
      <c r="U54" s="2">
        <v>1</v>
      </c>
      <c r="V54" s="2" t="s">
        <v>6</v>
      </c>
      <c r="W54" s="2">
        <v>0</v>
      </c>
      <c r="X54" s="2">
        <v>2042</v>
      </c>
      <c r="AP54" s="4"/>
    </row>
    <row r="55" spans="1:42" x14ac:dyDescent="0.25">
      <c r="A55" s="10" t="s">
        <v>2039</v>
      </c>
      <c r="B55" s="3">
        <f>PRODUCT(B2179)</f>
        <v>43</v>
      </c>
      <c r="C55" s="3">
        <f t="shared" ref="C55:L55" si="47">PRODUCT(C2179)</f>
        <v>32</v>
      </c>
      <c r="D55" s="3">
        <f t="shared" si="47"/>
        <v>0</v>
      </c>
      <c r="E55" s="3">
        <f t="shared" si="47"/>
        <v>11</v>
      </c>
      <c r="F55" s="3">
        <f t="shared" si="47"/>
        <v>355</v>
      </c>
      <c r="G55" s="3" t="s">
        <v>6</v>
      </c>
      <c r="H55" s="3">
        <f t="shared" si="47"/>
        <v>209</v>
      </c>
      <c r="I55" s="3">
        <f t="shared" si="47"/>
        <v>84</v>
      </c>
      <c r="J55" s="3" t="s">
        <v>6</v>
      </c>
      <c r="K55" s="3">
        <f t="shared" si="47"/>
        <v>34</v>
      </c>
      <c r="L55" s="8">
        <f t="shared" si="47"/>
        <v>964.76744186046517</v>
      </c>
      <c r="M55" s="47">
        <f t="shared" si="39"/>
        <v>0.7441860465116279</v>
      </c>
      <c r="N55" s="8">
        <f>PRODUCT(M2175)</f>
        <v>2930</v>
      </c>
      <c r="O55" s="90">
        <v>9</v>
      </c>
      <c r="P55" s="15">
        <v>8</v>
      </c>
      <c r="Q55" s="2">
        <v>2015</v>
      </c>
      <c r="R55" s="82" t="s">
        <v>1872</v>
      </c>
      <c r="S55" s="80" t="s">
        <v>6</v>
      </c>
      <c r="T55" s="82" t="s">
        <v>775</v>
      </c>
      <c r="U55" s="2">
        <v>2</v>
      </c>
      <c r="V55" s="2" t="s">
        <v>6</v>
      </c>
      <c r="W55" s="2">
        <v>0</v>
      </c>
      <c r="X55" s="2">
        <v>2008</v>
      </c>
      <c r="AP55" s="4"/>
    </row>
    <row r="56" spans="1:42" x14ac:dyDescent="0.25">
      <c r="A56" s="10" t="s">
        <v>2040</v>
      </c>
      <c r="B56" s="3">
        <f>PRODUCT(B2236)</f>
        <v>3</v>
      </c>
      <c r="C56" s="3">
        <f t="shared" ref="C56:L56" si="48">PRODUCT(C2236)</f>
        <v>3</v>
      </c>
      <c r="D56" s="3">
        <f t="shared" si="48"/>
        <v>0</v>
      </c>
      <c r="E56" s="3">
        <f t="shared" si="48"/>
        <v>0</v>
      </c>
      <c r="F56" s="3">
        <f t="shared" si="48"/>
        <v>42</v>
      </c>
      <c r="G56" s="3" t="s">
        <v>6</v>
      </c>
      <c r="H56" s="3">
        <f t="shared" si="48"/>
        <v>4</v>
      </c>
      <c r="I56" s="3">
        <f t="shared" si="48"/>
        <v>9</v>
      </c>
      <c r="J56" s="3" t="s">
        <v>6</v>
      </c>
      <c r="K56" s="3">
        <f t="shared" si="48"/>
        <v>0</v>
      </c>
      <c r="L56" s="8">
        <f t="shared" si="48"/>
        <v>974.66666666666663</v>
      </c>
      <c r="M56" s="47">
        <f t="shared" si="39"/>
        <v>1</v>
      </c>
      <c r="N56" s="8">
        <f>PRODUCT(M2232)</f>
        <v>1247</v>
      </c>
      <c r="O56" s="90">
        <v>10</v>
      </c>
      <c r="P56" s="15">
        <v>5</v>
      </c>
      <c r="Q56" s="2">
        <v>2011</v>
      </c>
      <c r="R56" s="82" t="s">
        <v>1872</v>
      </c>
      <c r="S56" s="80" t="s">
        <v>6</v>
      </c>
      <c r="T56" s="82" t="s">
        <v>2301</v>
      </c>
      <c r="U56" s="2">
        <v>2</v>
      </c>
      <c r="V56" s="2" t="s">
        <v>6</v>
      </c>
      <c r="W56" s="2">
        <v>0</v>
      </c>
      <c r="X56" s="2">
        <v>1957</v>
      </c>
      <c r="AP56" s="4"/>
    </row>
    <row r="57" spans="1:42" x14ac:dyDescent="0.25">
      <c r="A57" s="10" t="s">
        <v>2041</v>
      </c>
      <c r="B57" s="3">
        <f>PRODUCT(B2268)</f>
        <v>8</v>
      </c>
      <c r="C57" s="3">
        <f t="shared" ref="C57:L57" si="49">PRODUCT(C2268)</f>
        <v>8</v>
      </c>
      <c r="D57" s="3">
        <f t="shared" si="49"/>
        <v>0</v>
      </c>
      <c r="E57" s="3">
        <f t="shared" si="49"/>
        <v>0</v>
      </c>
      <c r="F57" s="3">
        <f t="shared" si="49"/>
        <v>99</v>
      </c>
      <c r="G57" s="3" t="s">
        <v>6</v>
      </c>
      <c r="H57" s="3">
        <f t="shared" si="49"/>
        <v>20</v>
      </c>
      <c r="I57" s="3">
        <f t="shared" si="49"/>
        <v>22</v>
      </c>
      <c r="J57" s="3" t="s">
        <v>6</v>
      </c>
      <c r="K57" s="3">
        <f t="shared" si="49"/>
        <v>0</v>
      </c>
      <c r="L57" s="8">
        <f t="shared" si="49"/>
        <v>750.25</v>
      </c>
      <c r="M57" s="47">
        <f t="shared" si="39"/>
        <v>1</v>
      </c>
      <c r="N57" s="8">
        <f>PRODUCT(M2264)</f>
        <v>2008</v>
      </c>
      <c r="O57" s="90">
        <v>11</v>
      </c>
      <c r="P57" s="15">
        <v>9</v>
      </c>
      <c r="Q57" s="2">
        <v>2011</v>
      </c>
      <c r="R57" s="82" t="s">
        <v>1872</v>
      </c>
      <c r="S57" s="80" t="s">
        <v>6</v>
      </c>
      <c r="T57" s="82" t="s">
        <v>774</v>
      </c>
      <c r="U57" s="2">
        <v>0</v>
      </c>
      <c r="V57" s="2" t="s">
        <v>6</v>
      </c>
      <c r="W57" s="2">
        <v>1</v>
      </c>
      <c r="X57" s="2">
        <v>1943</v>
      </c>
      <c r="AP57" s="4"/>
    </row>
    <row r="58" spans="1:42" x14ac:dyDescent="0.25">
      <c r="A58" s="10" t="s">
        <v>2042</v>
      </c>
      <c r="B58" s="3">
        <f>PRODUCT(B2300)</f>
        <v>12</v>
      </c>
      <c r="C58" s="3">
        <f t="shared" ref="C58:L58" si="50">PRODUCT(C2300)</f>
        <v>12</v>
      </c>
      <c r="D58" s="3">
        <f t="shared" si="50"/>
        <v>0</v>
      </c>
      <c r="E58" s="3">
        <f t="shared" si="50"/>
        <v>0</v>
      </c>
      <c r="F58" s="3">
        <f t="shared" si="50"/>
        <v>160</v>
      </c>
      <c r="G58" s="3" t="s">
        <v>6</v>
      </c>
      <c r="H58" s="3">
        <f t="shared" si="50"/>
        <v>23</v>
      </c>
      <c r="I58" s="3">
        <f t="shared" si="50"/>
        <v>35</v>
      </c>
      <c r="J58" s="3" t="s">
        <v>6</v>
      </c>
      <c r="K58" s="3">
        <f t="shared" si="50"/>
        <v>0</v>
      </c>
      <c r="L58" s="8">
        <f t="shared" si="50"/>
        <v>574.58333333333337</v>
      </c>
      <c r="M58" s="47">
        <f t="shared" si="39"/>
        <v>1</v>
      </c>
      <c r="N58" s="8">
        <f>PRODUCT(M2296)</f>
        <v>1489</v>
      </c>
      <c r="O58" s="90">
        <v>12</v>
      </c>
      <c r="P58" s="15">
        <v>9</v>
      </c>
      <c r="Q58" s="2">
        <v>2010</v>
      </c>
      <c r="R58" s="82" t="s">
        <v>1872</v>
      </c>
      <c r="S58" s="80" t="s">
        <v>6</v>
      </c>
      <c r="T58" s="82" t="s">
        <v>1977</v>
      </c>
      <c r="U58" s="2">
        <v>2</v>
      </c>
      <c r="V58" s="2" t="s">
        <v>6</v>
      </c>
      <c r="W58" s="2">
        <v>1</v>
      </c>
      <c r="X58" s="2">
        <v>1892</v>
      </c>
      <c r="AP58" s="4"/>
    </row>
    <row r="59" spans="1:42" x14ac:dyDescent="0.25">
      <c r="L59" s="8"/>
      <c r="M59" s="47"/>
      <c r="N59" s="8"/>
      <c r="O59" s="90"/>
      <c r="P59" s="15"/>
      <c r="R59" s="82"/>
      <c r="S59" s="80"/>
      <c r="T59" s="82"/>
      <c r="X59" s="2"/>
      <c r="AP59" s="4"/>
    </row>
    <row r="60" spans="1:42" x14ac:dyDescent="0.25">
      <c r="A60" s="91" t="s">
        <v>764</v>
      </c>
      <c r="B60" s="3" t="s">
        <v>0</v>
      </c>
      <c r="C60" s="3" t="s">
        <v>10</v>
      </c>
      <c r="D60" s="3" t="s">
        <v>1</v>
      </c>
      <c r="E60" s="3" t="s">
        <v>11</v>
      </c>
      <c r="G60" s="3" t="s">
        <v>1995</v>
      </c>
      <c r="J60" s="3" t="s">
        <v>1996</v>
      </c>
      <c r="L60" s="3" t="s">
        <v>14</v>
      </c>
      <c r="M60" s="3" t="s">
        <v>1997</v>
      </c>
      <c r="N60" s="3"/>
      <c r="O60" s="90"/>
      <c r="P60" s="15"/>
      <c r="R60" s="120" t="s">
        <v>2157</v>
      </c>
      <c r="S60" s="80"/>
      <c r="T60" s="82"/>
      <c r="X60" s="2"/>
      <c r="AP60" s="4"/>
    </row>
    <row r="61" spans="1:42" x14ac:dyDescent="0.25">
      <c r="A61" s="10" t="s">
        <v>2104</v>
      </c>
      <c r="B61" s="3">
        <f>PRODUCT(B2870)</f>
        <v>12</v>
      </c>
      <c r="C61" s="3">
        <f t="shared" ref="C61:L61" si="51">PRODUCT(C2870)</f>
        <v>8</v>
      </c>
      <c r="D61" s="3">
        <f t="shared" si="51"/>
        <v>0</v>
      </c>
      <c r="E61" s="3">
        <f t="shared" si="51"/>
        <v>4</v>
      </c>
      <c r="F61" s="3">
        <f t="shared" si="51"/>
        <v>64</v>
      </c>
      <c r="G61" s="3" t="s">
        <v>6</v>
      </c>
      <c r="H61" s="3">
        <f t="shared" si="51"/>
        <v>61</v>
      </c>
      <c r="I61" s="3">
        <f t="shared" si="51"/>
        <v>19</v>
      </c>
      <c r="J61" s="3" t="s">
        <v>6</v>
      </c>
      <c r="K61" s="3">
        <f t="shared" si="51"/>
        <v>12</v>
      </c>
      <c r="L61" s="8">
        <f t="shared" si="51"/>
        <v>344.08333333333331</v>
      </c>
      <c r="M61" s="47">
        <f t="shared" ref="M61:M72" si="52">PRODUCT(C61/B61)</f>
        <v>0.66666666666666663</v>
      </c>
      <c r="N61" s="8">
        <f>PRODUCT(M2866)</f>
        <v>524</v>
      </c>
      <c r="O61" s="90">
        <v>30</v>
      </c>
      <c r="P61" s="15">
        <v>6</v>
      </c>
      <c r="Q61" s="2">
        <v>2013</v>
      </c>
      <c r="R61" s="82" t="s">
        <v>1325</v>
      </c>
      <c r="S61" s="80" t="s">
        <v>6</v>
      </c>
      <c r="T61" s="82" t="s">
        <v>1872</v>
      </c>
      <c r="U61" s="2">
        <v>0</v>
      </c>
      <c r="V61" s="2" t="s">
        <v>6</v>
      </c>
      <c r="W61" s="2">
        <v>2</v>
      </c>
      <c r="X61" s="2">
        <v>2387</v>
      </c>
      <c r="AP61" s="4"/>
    </row>
    <row r="62" spans="1:42" x14ac:dyDescent="0.25">
      <c r="A62" s="10" t="s">
        <v>2044</v>
      </c>
      <c r="B62" s="3">
        <f>PRODUCT(B2907)</f>
        <v>4</v>
      </c>
      <c r="C62" s="3">
        <f t="shared" ref="C62:L62" si="53">PRODUCT(C2907)</f>
        <v>2</v>
      </c>
      <c r="D62" s="3">
        <f t="shared" si="53"/>
        <v>0</v>
      </c>
      <c r="E62" s="3">
        <f t="shared" si="53"/>
        <v>2</v>
      </c>
      <c r="F62" s="3">
        <f t="shared" si="53"/>
        <v>28</v>
      </c>
      <c r="G62" s="3" t="s">
        <v>6</v>
      </c>
      <c r="H62" s="3">
        <f t="shared" si="53"/>
        <v>29</v>
      </c>
      <c r="I62" s="3">
        <f t="shared" si="53"/>
        <v>5</v>
      </c>
      <c r="J62" s="3" t="s">
        <v>6</v>
      </c>
      <c r="K62" s="3">
        <f t="shared" si="53"/>
        <v>7</v>
      </c>
      <c r="L62" s="8">
        <f t="shared" si="53"/>
        <v>315.75</v>
      </c>
      <c r="M62" s="47">
        <f t="shared" si="52"/>
        <v>0.5</v>
      </c>
      <c r="N62" s="8">
        <f>PRODUCT(M2903)</f>
        <v>359</v>
      </c>
      <c r="O62" s="90">
        <v>25</v>
      </c>
      <c r="P62" s="15">
        <v>6</v>
      </c>
      <c r="Q62" s="2">
        <v>2014</v>
      </c>
      <c r="R62" s="82" t="s">
        <v>1325</v>
      </c>
      <c r="S62" s="80" t="s">
        <v>6</v>
      </c>
      <c r="T62" s="82" t="s">
        <v>2165</v>
      </c>
      <c r="U62" s="2">
        <v>2</v>
      </c>
      <c r="V62" s="2" t="s">
        <v>6</v>
      </c>
      <c r="W62" s="2">
        <v>1</v>
      </c>
      <c r="X62" s="2">
        <v>685</v>
      </c>
      <c r="AP62" s="4"/>
    </row>
    <row r="63" spans="1:42" x14ac:dyDescent="0.25">
      <c r="A63" s="10" t="s">
        <v>2045</v>
      </c>
      <c r="B63" s="3">
        <f>PRODUCT(B2943)</f>
        <v>3</v>
      </c>
      <c r="C63" s="3">
        <f t="shared" ref="C63:L63" si="54">PRODUCT(C2943)</f>
        <v>2</v>
      </c>
      <c r="D63" s="3">
        <f t="shared" si="54"/>
        <v>0</v>
      </c>
      <c r="E63" s="3">
        <f t="shared" si="54"/>
        <v>1</v>
      </c>
      <c r="F63" s="3">
        <f t="shared" si="54"/>
        <v>23</v>
      </c>
      <c r="G63" s="3" t="s">
        <v>6</v>
      </c>
      <c r="H63" s="3">
        <f t="shared" si="54"/>
        <v>10</v>
      </c>
      <c r="I63" s="3">
        <f t="shared" si="54"/>
        <v>7</v>
      </c>
      <c r="J63" s="3" t="s">
        <v>6</v>
      </c>
      <c r="K63" s="3">
        <f t="shared" si="54"/>
        <v>2</v>
      </c>
      <c r="L63" s="8">
        <f t="shared" si="54"/>
        <v>229</v>
      </c>
      <c r="M63" s="47">
        <f t="shared" si="52"/>
        <v>0.66666666666666663</v>
      </c>
      <c r="N63" s="8">
        <f>PRODUCT(M2939)</f>
        <v>275</v>
      </c>
      <c r="O63" s="90">
        <v>10</v>
      </c>
      <c r="P63" s="15">
        <v>5</v>
      </c>
      <c r="Q63" s="2">
        <v>2015</v>
      </c>
      <c r="R63" s="82" t="s">
        <v>1325</v>
      </c>
      <c r="S63" s="80" t="s">
        <v>6</v>
      </c>
      <c r="T63" s="82" t="s">
        <v>1977</v>
      </c>
      <c r="U63" s="2">
        <v>1</v>
      </c>
      <c r="V63" s="2" t="s">
        <v>6</v>
      </c>
      <c r="W63" s="2">
        <v>2</v>
      </c>
      <c r="X63" s="2">
        <v>677</v>
      </c>
      <c r="AP63" s="4"/>
    </row>
    <row r="64" spans="1:42" x14ac:dyDescent="0.25">
      <c r="A64" s="10" t="s">
        <v>2054</v>
      </c>
      <c r="B64" s="3">
        <f>PRODUCT(B2980)</f>
        <v>16</v>
      </c>
      <c r="C64" s="3">
        <f t="shared" ref="C64:L64" si="55">PRODUCT(C2980)</f>
        <v>2</v>
      </c>
      <c r="D64" s="3">
        <f t="shared" si="55"/>
        <v>0</v>
      </c>
      <c r="E64" s="3">
        <f t="shared" si="55"/>
        <v>14</v>
      </c>
      <c r="F64" s="3">
        <f t="shared" si="55"/>
        <v>49</v>
      </c>
      <c r="G64" s="3" t="s">
        <v>6</v>
      </c>
      <c r="H64" s="3">
        <f t="shared" si="55"/>
        <v>126</v>
      </c>
      <c r="I64" s="3">
        <f t="shared" si="55"/>
        <v>6</v>
      </c>
      <c r="J64" s="3" t="s">
        <v>6</v>
      </c>
      <c r="K64" s="3">
        <f t="shared" si="55"/>
        <v>42</v>
      </c>
      <c r="L64" s="8">
        <f t="shared" si="55"/>
        <v>492.75</v>
      </c>
      <c r="M64" s="47">
        <f t="shared" si="52"/>
        <v>0.125</v>
      </c>
      <c r="N64" s="8">
        <f>PRODUCT(M2976)</f>
        <v>2387</v>
      </c>
      <c r="O64" s="90">
        <v>10</v>
      </c>
      <c r="P64" s="15">
        <v>6</v>
      </c>
      <c r="Q64" s="2">
        <v>2017</v>
      </c>
      <c r="R64" s="82" t="s">
        <v>1325</v>
      </c>
      <c r="S64" s="80" t="s">
        <v>6</v>
      </c>
      <c r="T64" s="82" t="s">
        <v>775</v>
      </c>
      <c r="U64" s="2">
        <v>2</v>
      </c>
      <c r="V64" s="2" t="s">
        <v>6</v>
      </c>
      <c r="W64" s="2">
        <v>1</v>
      </c>
      <c r="X64" s="2">
        <v>648</v>
      </c>
      <c r="AP64" s="4"/>
    </row>
    <row r="65" spans="1:42" x14ac:dyDescent="0.25">
      <c r="A65" s="10" t="s">
        <v>2046</v>
      </c>
      <c r="B65" s="3">
        <f>PRODUCT(B3084)</f>
        <v>10</v>
      </c>
      <c r="C65" s="3">
        <f t="shared" ref="C65:L65" si="56">PRODUCT(C3084)</f>
        <v>7</v>
      </c>
      <c r="D65" s="3">
        <f t="shared" si="56"/>
        <v>0</v>
      </c>
      <c r="E65" s="3">
        <f t="shared" si="56"/>
        <v>3</v>
      </c>
      <c r="F65" s="3">
        <f t="shared" si="56"/>
        <v>63</v>
      </c>
      <c r="G65" s="3" t="s">
        <v>6</v>
      </c>
      <c r="H65" s="3">
        <f t="shared" si="56"/>
        <v>56</v>
      </c>
      <c r="I65" s="3">
        <f t="shared" si="56"/>
        <v>16</v>
      </c>
      <c r="J65" s="3" t="s">
        <v>6</v>
      </c>
      <c r="K65" s="3">
        <f t="shared" si="56"/>
        <v>12</v>
      </c>
      <c r="L65" s="8">
        <f t="shared" si="56"/>
        <v>335.8</v>
      </c>
      <c r="M65" s="47">
        <f t="shared" si="52"/>
        <v>0.7</v>
      </c>
      <c r="N65" s="8">
        <f>PRODUCT(M3080)</f>
        <v>518</v>
      </c>
      <c r="O65" s="90">
        <v>13</v>
      </c>
      <c r="P65" s="15">
        <v>6</v>
      </c>
      <c r="Q65" s="2">
        <v>2012</v>
      </c>
      <c r="R65" s="82" t="s">
        <v>1325</v>
      </c>
      <c r="S65" s="80" t="s">
        <v>6</v>
      </c>
      <c r="T65" s="82" t="s">
        <v>2166</v>
      </c>
      <c r="U65" s="2">
        <v>2</v>
      </c>
      <c r="V65" s="2" t="s">
        <v>6</v>
      </c>
      <c r="W65" s="2">
        <v>1</v>
      </c>
      <c r="X65" s="2">
        <v>624</v>
      </c>
      <c r="AP65" s="4"/>
    </row>
    <row r="66" spans="1:42" x14ac:dyDescent="0.25">
      <c r="A66" s="10" t="s">
        <v>2047</v>
      </c>
      <c r="B66" s="3">
        <f>PRODUCT(B3119)</f>
        <v>16</v>
      </c>
      <c r="C66" s="3">
        <f t="shared" ref="C66:L66" si="57">PRODUCT(C3119)</f>
        <v>0</v>
      </c>
      <c r="D66" s="3">
        <f t="shared" si="57"/>
        <v>0</v>
      </c>
      <c r="E66" s="3">
        <f t="shared" si="57"/>
        <v>16</v>
      </c>
      <c r="F66" s="3">
        <f t="shared" si="57"/>
        <v>46</v>
      </c>
      <c r="G66" s="3" t="s">
        <v>6</v>
      </c>
      <c r="H66" s="3">
        <f t="shared" si="57"/>
        <v>152</v>
      </c>
      <c r="I66" s="3">
        <f t="shared" si="57"/>
        <v>2</v>
      </c>
      <c r="J66" s="3" t="s">
        <v>6</v>
      </c>
      <c r="K66" s="3">
        <f t="shared" si="57"/>
        <v>45</v>
      </c>
      <c r="L66" s="8">
        <f t="shared" si="57"/>
        <v>375.75</v>
      </c>
      <c r="M66" s="47">
        <f t="shared" si="52"/>
        <v>0</v>
      </c>
      <c r="N66" s="8">
        <f>PRODUCT(M3115)</f>
        <v>547</v>
      </c>
      <c r="O66" s="90">
        <v>20</v>
      </c>
      <c r="P66" s="15">
        <v>6</v>
      </c>
      <c r="Q66" s="2">
        <v>2018</v>
      </c>
      <c r="R66" s="82" t="s">
        <v>1325</v>
      </c>
      <c r="S66" s="80" t="s">
        <v>6</v>
      </c>
      <c r="T66" s="82" t="s">
        <v>2167</v>
      </c>
      <c r="U66" s="2">
        <v>1</v>
      </c>
      <c r="V66" s="2" t="s">
        <v>6</v>
      </c>
      <c r="W66" s="2">
        <v>2</v>
      </c>
      <c r="X66" s="2">
        <v>576</v>
      </c>
      <c r="AP66" s="4"/>
    </row>
    <row r="67" spans="1:42" x14ac:dyDescent="0.25">
      <c r="A67" s="10" t="s">
        <v>2048</v>
      </c>
      <c r="B67" s="3">
        <f>PRODUCT(B3154)</f>
        <v>10</v>
      </c>
      <c r="C67" s="3">
        <f t="shared" ref="C67:L67" si="58">PRODUCT(C3154)</f>
        <v>2</v>
      </c>
      <c r="D67" s="3">
        <f t="shared" si="58"/>
        <v>0</v>
      </c>
      <c r="E67" s="3">
        <f t="shared" si="58"/>
        <v>8</v>
      </c>
      <c r="F67" s="3">
        <f t="shared" si="58"/>
        <v>39</v>
      </c>
      <c r="G67" s="3" t="s">
        <v>6</v>
      </c>
      <c r="H67" s="3">
        <f t="shared" si="58"/>
        <v>77</v>
      </c>
      <c r="I67" s="3">
        <f t="shared" si="58"/>
        <v>5</v>
      </c>
      <c r="J67" s="3" t="s">
        <v>6</v>
      </c>
      <c r="K67" s="3">
        <f t="shared" si="58"/>
        <v>22</v>
      </c>
      <c r="L67" s="8">
        <f t="shared" si="58"/>
        <v>369.8</v>
      </c>
      <c r="M67" s="47">
        <f t="shared" si="52"/>
        <v>0.2</v>
      </c>
      <c r="N67" s="8">
        <f>PRODUCT(M3150)</f>
        <v>553</v>
      </c>
      <c r="O67" s="90">
        <v>4</v>
      </c>
      <c r="P67" s="15">
        <v>7</v>
      </c>
      <c r="Q67" s="2">
        <v>2012</v>
      </c>
      <c r="R67" s="82" t="s">
        <v>1325</v>
      </c>
      <c r="S67" s="80" t="s">
        <v>6</v>
      </c>
      <c r="T67" s="82" t="s">
        <v>1872</v>
      </c>
      <c r="U67" s="2">
        <v>0</v>
      </c>
      <c r="V67" s="2" t="s">
        <v>6</v>
      </c>
      <c r="W67" s="2">
        <v>2</v>
      </c>
      <c r="X67" s="2">
        <v>564</v>
      </c>
      <c r="AP67" s="4"/>
    </row>
    <row r="68" spans="1:42" x14ac:dyDescent="0.25">
      <c r="A68" s="10" t="s">
        <v>2049</v>
      </c>
      <c r="B68" s="3">
        <f>PRODUCT(B3194)</f>
        <v>3</v>
      </c>
      <c r="C68" s="3">
        <f t="shared" ref="C68:L68" si="59">PRODUCT(C3194)</f>
        <v>2</v>
      </c>
      <c r="D68" s="3">
        <f t="shared" si="59"/>
        <v>0</v>
      </c>
      <c r="E68" s="3">
        <f t="shared" si="59"/>
        <v>1</v>
      </c>
      <c r="F68" s="3">
        <f t="shared" si="59"/>
        <v>20</v>
      </c>
      <c r="G68" s="3" t="s">
        <v>6</v>
      </c>
      <c r="H68" s="3">
        <f t="shared" si="59"/>
        <v>11</v>
      </c>
      <c r="I68" s="3">
        <f t="shared" si="59"/>
        <v>6</v>
      </c>
      <c r="J68" s="3" t="s">
        <v>6</v>
      </c>
      <c r="K68" s="3">
        <f t="shared" si="59"/>
        <v>2</v>
      </c>
      <c r="L68" s="8">
        <f t="shared" si="59"/>
        <v>250.33333333333334</v>
      </c>
      <c r="M68" s="47">
        <f t="shared" si="52"/>
        <v>0.66666666666666663</v>
      </c>
      <c r="N68" s="8">
        <f>PRODUCT(M3190)</f>
        <v>267</v>
      </c>
      <c r="O68" s="90">
        <v>8</v>
      </c>
      <c r="P68" s="15">
        <v>8</v>
      </c>
      <c r="Q68" s="2">
        <v>2012</v>
      </c>
      <c r="R68" s="82" t="s">
        <v>1325</v>
      </c>
      <c r="S68" s="80" t="s">
        <v>6</v>
      </c>
      <c r="T68" s="82" t="s">
        <v>778</v>
      </c>
      <c r="U68" s="2">
        <v>0</v>
      </c>
      <c r="V68" s="2" t="s">
        <v>6</v>
      </c>
      <c r="W68" s="2">
        <v>1</v>
      </c>
      <c r="X68" s="2">
        <v>562</v>
      </c>
      <c r="AP68" s="4"/>
    </row>
    <row r="69" spans="1:42" x14ac:dyDescent="0.25">
      <c r="A69" s="10" t="s">
        <v>2050</v>
      </c>
      <c r="B69" s="3">
        <f>PRODUCT(B3226)</f>
        <v>18</v>
      </c>
      <c r="C69" s="3">
        <f t="shared" ref="C69:L69" si="60">PRODUCT(C3226)</f>
        <v>3</v>
      </c>
      <c r="D69" s="3">
        <f t="shared" si="60"/>
        <v>0</v>
      </c>
      <c r="E69" s="3">
        <f t="shared" si="60"/>
        <v>15</v>
      </c>
      <c r="F69" s="3">
        <f t="shared" si="60"/>
        <v>76</v>
      </c>
      <c r="G69" s="3" t="s">
        <v>6</v>
      </c>
      <c r="H69" s="3">
        <f t="shared" si="60"/>
        <v>147</v>
      </c>
      <c r="I69" s="3">
        <f t="shared" si="60"/>
        <v>9</v>
      </c>
      <c r="J69" s="3" t="s">
        <v>6</v>
      </c>
      <c r="K69" s="3">
        <f t="shared" si="60"/>
        <v>43</v>
      </c>
      <c r="L69" s="8">
        <f t="shared" si="60"/>
        <v>379.22222222222223</v>
      </c>
      <c r="M69" s="47">
        <f t="shared" si="52"/>
        <v>0.16666666666666666</v>
      </c>
      <c r="N69" s="8">
        <f>PRODUCT(M3222)</f>
        <v>677</v>
      </c>
      <c r="O69" s="90">
        <v>22</v>
      </c>
      <c r="P69" s="15">
        <v>8</v>
      </c>
      <c r="Q69" s="2">
        <v>2017</v>
      </c>
      <c r="R69" s="82" t="s">
        <v>1325</v>
      </c>
      <c r="S69" s="80" t="s">
        <v>6</v>
      </c>
      <c r="T69" s="82" t="s">
        <v>1872</v>
      </c>
      <c r="U69" s="2">
        <v>2</v>
      </c>
      <c r="V69" s="2" t="s">
        <v>6</v>
      </c>
      <c r="W69" s="2">
        <v>1</v>
      </c>
      <c r="X69" s="2">
        <v>556</v>
      </c>
      <c r="AP69" s="4"/>
    </row>
    <row r="70" spans="1:42" x14ac:dyDescent="0.25">
      <c r="A70" s="10" t="s">
        <v>2051</v>
      </c>
      <c r="B70" s="3">
        <f>PRODUCT(B3264)</f>
        <v>4</v>
      </c>
      <c r="C70" s="3">
        <f t="shared" ref="C70:L70" si="61">PRODUCT(C3264)</f>
        <v>4</v>
      </c>
      <c r="D70" s="3">
        <f t="shared" si="61"/>
        <v>0</v>
      </c>
      <c r="E70" s="3">
        <f t="shared" si="61"/>
        <v>0</v>
      </c>
      <c r="F70" s="3">
        <f t="shared" si="61"/>
        <v>33</v>
      </c>
      <c r="G70" s="3" t="s">
        <v>6</v>
      </c>
      <c r="H70" s="3">
        <f t="shared" si="61"/>
        <v>14</v>
      </c>
      <c r="I70" s="3">
        <f t="shared" si="61"/>
        <v>12</v>
      </c>
      <c r="J70" s="3" t="s">
        <v>6</v>
      </c>
      <c r="K70" s="3">
        <f t="shared" si="61"/>
        <v>0</v>
      </c>
      <c r="L70" s="8">
        <f t="shared" si="61"/>
        <v>337.5</v>
      </c>
      <c r="M70" s="47">
        <f t="shared" si="52"/>
        <v>1</v>
      </c>
      <c r="N70" s="8">
        <f>PRODUCT(M3260)</f>
        <v>465</v>
      </c>
      <c r="O70" s="90">
        <v>29</v>
      </c>
      <c r="P70" s="15">
        <v>8</v>
      </c>
      <c r="Q70" s="2">
        <v>2017</v>
      </c>
      <c r="R70" s="82" t="s">
        <v>1325</v>
      </c>
      <c r="S70" s="80" t="s">
        <v>6</v>
      </c>
      <c r="T70" s="82" t="s">
        <v>1497</v>
      </c>
      <c r="U70" s="2">
        <v>1</v>
      </c>
      <c r="V70" s="2" t="s">
        <v>6</v>
      </c>
      <c r="W70" s="2">
        <v>0</v>
      </c>
      <c r="X70" s="2">
        <v>553</v>
      </c>
      <c r="AP70" s="4"/>
    </row>
    <row r="71" spans="1:42" x14ac:dyDescent="0.25">
      <c r="A71" s="10" t="s">
        <v>2052</v>
      </c>
      <c r="B71" s="3">
        <f>PRODUCT(B3296)</f>
        <v>11</v>
      </c>
      <c r="C71" s="3">
        <f t="shared" ref="C71:L71" si="62">PRODUCT(C3296)</f>
        <v>6</v>
      </c>
      <c r="D71" s="3">
        <f t="shared" si="62"/>
        <v>0</v>
      </c>
      <c r="E71" s="3">
        <f t="shared" si="62"/>
        <v>5</v>
      </c>
      <c r="F71" s="3">
        <f t="shared" si="62"/>
        <v>70</v>
      </c>
      <c r="G71" s="3" t="s">
        <v>6</v>
      </c>
      <c r="H71" s="3">
        <f t="shared" si="62"/>
        <v>63</v>
      </c>
      <c r="I71" s="3">
        <f t="shared" si="62"/>
        <v>15</v>
      </c>
      <c r="J71" s="3" t="s">
        <v>6</v>
      </c>
      <c r="K71" s="3">
        <f t="shared" si="62"/>
        <v>16</v>
      </c>
      <c r="L71" s="8">
        <f t="shared" si="62"/>
        <v>317</v>
      </c>
      <c r="M71" s="47">
        <f t="shared" si="52"/>
        <v>0.54545454545454541</v>
      </c>
      <c r="N71" s="8">
        <f>PRODUCT(M3292)</f>
        <v>648</v>
      </c>
      <c r="O71" s="90">
        <v>4</v>
      </c>
      <c r="P71" s="15">
        <v>6</v>
      </c>
      <c r="Q71" s="2">
        <v>2014</v>
      </c>
      <c r="R71" s="82" t="s">
        <v>1325</v>
      </c>
      <c r="S71" s="80" t="s">
        <v>6</v>
      </c>
      <c r="T71" s="82" t="s">
        <v>774</v>
      </c>
      <c r="U71" s="2">
        <v>0</v>
      </c>
      <c r="V71" s="2" t="s">
        <v>6</v>
      </c>
      <c r="W71" s="2">
        <v>2</v>
      </c>
      <c r="X71" s="2">
        <v>547</v>
      </c>
      <c r="AP71" s="4"/>
    </row>
    <row r="72" spans="1:42" x14ac:dyDescent="0.25">
      <c r="A72" s="10" t="s">
        <v>2053</v>
      </c>
      <c r="B72" s="3">
        <f>PRODUCT(B3328)</f>
        <v>2</v>
      </c>
      <c r="C72" s="3">
        <f t="shared" ref="C72:L72" si="63">PRODUCT(C3328)</f>
        <v>2</v>
      </c>
      <c r="D72" s="3">
        <f t="shared" si="63"/>
        <v>0</v>
      </c>
      <c r="E72" s="3">
        <f t="shared" si="63"/>
        <v>0</v>
      </c>
      <c r="F72" s="3">
        <f t="shared" si="63"/>
        <v>14</v>
      </c>
      <c r="G72" s="3" t="s">
        <v>6</v>
      </c>
      <c r="H72" s="3">
        <f t="shared" si="63"/>
        <v>11</v>
      </c>
      <c r="I72" s="3">
        <f t="shared" si="63"/>
        <v>5</v>
      </c>
      <c r="J72" s="3" t="s">
        <v>6</v>
      </c>
      <c r="K72" s="3">
        <f t="shared" si="63"/>
        <v>1</v>
      </c>
      <c r="L72" s="8">
        <f t="shared" si="63"/>
        <v>268.5</v>
      </c>
      <c r="M72" s="47">
        <f t="shared" si="52"/>
        <v>1</v>
      </c>
      <c r="N72" s="8">
        <f>PRODUCT(M3324)</f>
        <v>285</v>
      </c>
      <c r="O72" s="90">
        <v>6</v>
      </c>
      <c r="P72" s="15">
        <v>6</v>
      </c>
      <c r="Q72" s="2">
        <v>2017</v>
      </c>
      <c r="R72" s="82" t="s">
        <v>1325</v>
      </c>
      <c r="S72" s="80" t="s">
        <v>6</v>
      </c>
      <c r="T72" s="82" t="s">
        <v>2167</v>
      </c>
      <c r="U72" s="2">
        <v>1</v>
      </c>
      <c r="V72" s="2" t="s">
        <v>6</v>
      </c>
      <c r="W72" s="2">
        <v>0</v>
      </c>
      <c r="X72" s="2">
        <v>541</v>
      </c>
      <c r="AP72" s="4"/>
    </row>
    <row r="73" spans="1:42" x14ac:dyDescent="0.25">
      <c r="L73" s="8"/>
      <c r="M73" s="47"/>
      <c r="N73" s="8"/>
      <c r="O73" s="90"/>
      <c r="P73" s="15"/>
      <c r="R73" s="82"/>
      <c r="S73" s="80"/>
      <c r="T73" s="82"/>
      <c r="X73" s="2"/>
      <c r="AP73" s="4"/>
    </row>
    <row r="74" spans="1:42" x14ac:dyDescent="0.25">
      <c r="A74" s="91" t="s">
        <v>2266</v>
      </c>
      <c r="B74" s="3" t="s">
        <v>0</v>
      </c>
      <c r="C74" s="3" t="s">
        <v>10</v>
      </c>
      <c r="D74" s="3" t="s">
        <v>1</v>
      </c>
      <c r="E74" s="3" t="s">
        <v>11</v>
      </c>
      <c r="G74" s="3" t="s">
        <v>1995</v>
      </c>
      <c r="J74" s="3" t="s">
        <v>1996</v>
      </c>
      <c r="L74" s="3" t="s">
        <v>14</v>
      </c>
      <c r="M74" s="3" t="s">
        <v>1997</v>
      </c>
      <c r="N74" s="3"/>
      <c r="O74" s="90"/>
      <c r="P74" s="15"/>
      <c r="R74" s="120" t="s">
        <v>2157</v>
      </c>
      <c r="S74" s="80"/>
      <c r="T74" s="82"/>
      <c r="X74" s="2"/>
      <c r="AP74" s="4"/>
    </row>
    <row r="75" spans="1:42" x14ac:dyDescent="0.25">
      <c r="A75" s="10" t="s">
        <v>2105</v>
      </c>
      <c r="B75" s="3">
        <f>PRODUCT(B3881)</f>
        <v>25</v>
      </c>
      <c r="C75" s="3">
        <f t="shared" ref="C75:L75" si="64">PRODUCT(C3881)</f>
        <v>16</v>
      </c>
      <c r="D75" s="3">
        <f t="shared" si="64"/>
        <v>0</v>
      </c>
      <c r="E75" s="3">
        <f t="shared" si="64"/>
        <v>9</v>
      </c>
      <c r="F75" s="3">
        <f t="shared" si="64"/>
        <v>242</v>
      </c>
      <c r="G75" s="3" t="s">
        <v>6</v>
      </c>
      <c r="H75" s="3">
        <f t="shared" si="64"/>
        <v>187</v>
      </c>
      <c r="I75" s="3">
        <f t="shared" si="64"/>
        <v>42</v>
      </c>
      <c r="J75" s="3" t="s">
        <v>6</v>
      </c>
      <c r="K75" s="3">
        <f t="shared" si="64"/>
        <v>29</v>
      </c>
      <c r="L75" s="8">
        <f t="shared" si="64"/>
        <v>477.84</v>
      </c>
      <c r="M75" s="47">
        <f t="shared" ref="M75:M86" si="65">PRODUCT(C75/B75)</f>
        <v>0.64</v>
      </c>
      <c r="N75" s="8">
        <f>PRODUCT(M3877)</f>
        <v>864</v>
      </c>
      <c r="O75" s="90">
        <v>7</v>
      </c>
      <c r="P75" s="15">
        <v>9</v>
      </c>
      <c r="Q75" s="2">
        <v>2006</v>
      </c>
      <c r="R75" s="82" t="s">
        <v>1976</v>
      </c>
      <c r="S75" s="80" t="s">
        <v>6</v>
      </c>
      <c r="T75" s="82" t="s">
        <v>1872</v>
      </c>
      <c r="U75" s="2">
        <v>1</v>
      </c>
      <c r="V75" s="2" t="s">
        <v>6</v>
      </c>
      <c r="W75" s="2">
        <v>0</v>
      </c>
      <c r="X75" s="2">
        <v>2372</v>
      </c>
      <c r="AP75" s="4"/>
    </row>
    <row r="76" spans="1:42" x14ac:dyDescent="0.25">
      <c r="A76" s="10" t="s">
        <v>2055</v>
      </c>
      <c r="B76" s="3">
        <f>PRODUCT(B3919)</f>
        <v>7</v>
      </c>
      <c r="C76" s="3">
        <f t="shared" ref="C76:L76" si="66">PRODUCT(C3919)</f>
        <v>2</v>
      </c>
      <c r="D76" s="3">
        <f t="shared" si="66"/>
        <v>0</v>
      </c>
      <c r="E76" s="3">
        <f t="shared" si="66"/>
        <v>5</v>
      </c>
      <c r="F76" s="3">
        <f t="shared" si="66"/>
        <v>25</v>
      </c>
      <c r="G76" s="3" t="s">
        <v>6</v>
      </c>
      <c r="H76" s="3">
        <f t="shared" si="66"/>
        <v>56</v>
      </c>
      <c r="I76" s="3">
        <f t="shared" si="66"/>
        <v>16</v>
      </c>
      <c r="J76" s="3" t="s">
        <v>6</v>
      </c>
      <c r="K76" s="3">
        <f t="shared" si="66"/>
        <v>13</v>
      </c>
      <c r="L76" s="8">
        <f t="shared" si="66"/>
        <v>305.42857142857144</v>
      </c>
      <c r="M76" s="47">
        <f t="shared" si="65"/>
        <v>0.2857142857142857</v>
      </c>
      <c r="N76" s="8">
        <f>PRODUCT(M3915)</f>
        <v>514</v>
      </c>
      <c r="O76" s="90">
        <v>7</v>
      </c>
      <c r="P76" s="15">
        <v>6</v>
      </c>
      <c r="Q76" s="2">
        <v>2008</v>
      </c>
      <c r="R76" s="82" t="s">
        <v>1976</v>
      </c>
      <c r="S76" s="80" t="s">
        <v>6</v>
      </c>
      <c r="T76" s="82" t="s">
        <v>1977</v>
      </c>
      <c r="U76" s="2">
        <v>1</v>
      </c>
      <c r="V76" s="2" t="s">
        <v>6</v>
      </c>
      <c r="W76" s="2">
        <v>2</v>
      </c>
      <c r="X76" s="2">
        <v>2350</v>
      </c>
      <c r="AP76" s="4"/>
    </row>
    <row r="77" spans="1:42" x14ac:dyDescent="0.25">
      <c r="A77" s="10" t="s">
        <v>2056</v>
      </c>
      <c r="B77" s="3">
        <f>PRODUCT(B3954)</f>
        <v>2</v>
      </c>
      <c r="C77" s="3">
        <f t="shared" ref="C77:L77" si="67">PRODUCT(C3954)</f>
        <v>1</v>
      </c>
      <c r="D77" s="3">
        <f t="shared" si="67"/>
        <v>0</v>
      </c>
      <c r="E77" s="3">
        <f t="shared" si="67"/>
        <v>1</v>
      </c>
      <c r="F77" s="3">
        <f t="shared" si="67"/>
        <v>12</v>
      </c>
      <c r="G77" s="3" t="s">
        <v>6</v>
      </c>
      <c r="H77" s="3">
        <f t="shared" si="67"/>
        <v>14</v>
      </c>
      <c r="I77" s="3">
        <f t="shared" si="67"/>
        <v>4</v>
      </c>
      <c r="J77" s="3" t="s">
        <v>6</v>
      </c>
      <c r="K77" s="3">
        <f t="shared" si="67"/>
        <v>2</v>
      </c>
      <c r="L77" s="8">
        <f t="shared" si="67"/>
        <v>252.5</v>
      </c>
      <c r="M77" s="47">
        <f t="shared" si="65"/>
        <v>0.5</v>
      </c>
      <c r="N77" s="8">
        <f>PRODUCT(M3950)</f>
        <v>275</v>
      </c>
      <c r="O77" s="90">
        <v>12</v>
      </c>
      <c r="P77" s="15">
        <v>7</v>
      </c>
      <c r="Q77" s="2">
        <v>2007</v>
      </c>
      <c r="R77" s="82" t="s">
        <v>1976</v>
      </c>
      <c r="S77" s="80" t="s">
        <v>6</v>
      </c>
      <c r="T77" s="82" t="s">
        <v>2301</v>
      </c>
      <c r="U77" s="2">
        <v>2</v>
      </c>
      <c r="V77" s="2" t="s">
        <v>6</v>
      </c>
      <c r="W77" s="2">
        <v>1</v>
      </c>
      <c r="X77" s="2">
        <v>2268</v>
      </c>
      <c r="AP77" s="4"/>
    </row>
    <row r="78" spans="1:42" x14ac:dyDescent="0.25">
      <c r="A78" s="10" t="s">
        <v>2057</v>
      </c>
      <c r="B78" s="3">
        <f>PRODUCT(B3989)</f>
        <v>27</v>
      </c>
      <c r="C78" s="3">
        <f t="shared" ref="C78:L78" si="68">PRODUCT(C3989)</f>
        <v>6</v>
      </c>
      <c r="D78" s="3">
        <f t="shared" si="68"/>
        <v>0</v>
      </c>
      <c r="E78" s="3">
        <f t="shared" si="68"/>
        <v>21</v>
      </c>
      <c r="F78" s="3">
        <f t="shared" si="68"/>
        <v>105</v>
      </c>
      <c r="G78" s="3" t="s">
        <v>6</v>
      </c>
      <c r="H78" s="3">
        <f t="shared" si="68"/>
        <v>243</v>
      </c>
      <c r="I78" s="3">
        <f t="shared" si="68"/>
        <v>15</v>
      </c>
      <c r="J78" s="3" t="s">
        <v>6</v>
      </c>
      <c r="K78" s="3">
        <f t="shared" si="68"/>
        <v>58</v>
      </c>
      <c r="L78" s="8">
        <f t="shared" si="68"/>
        <v>647.85185185185185</v>
      </c>
      <c r="M78" s="47">
        <f t="shared" si="65"/>
        <v>0.22222222222222221</v>
      </c>
      <c r="N78" s="8">
        <f>PRODUCT(M3985)</f>
        <v>2372</v>
      </c>
      <c r="O78" s="90">
        <v>21</v>
      </c>
      <c r="P78" s="15">
        <v>4</v>
      </c>
      <c r="Q78" s="2">
        <v>2018</v>
      </c>
      <c r="R78" s="82" t="s">
        <v>1976</v>
      </c>
      <c r="S78" s="80" t="s">
        <v>6</v>
      </c>
      <c r="T78" s="82" t="s">
        <v>774</v>
      </c>
      <c r="U78" s="2">
        <v>0</v>
      </c>
      <c r="V78" s="2" t="s">
        <v>6</v>
      </c>
      <c r="W78" s="2">
        <v>2</v>
      </c>
      <c r="X78" s="2">
        <v>2089</v>
      </c>
      <c r="AP78" s="4"/>
    </row>
    <row r="79" spans="1:42" x14ac:dyDescent="0.25">
      <c r="A79" s="10" t="s">
        <v>2065</v>
      </c>
      <c r="B79" s="3">
        <f>PRODUCT(B4074)</f>
        <v>10</v>
      </c>
      <c r="C79" s="3">
        <f t="shared" ref="C79:L79" si="69">PRODUCT(C4074)</f>
        <v>6</v>
      </c>
      <c r="D79" s="3">
        <f t="shared" si="69"/>
        <v>0</v>
      </c>
      <c r="E79" s="3">
        <f t="shared" si="69"/>
        <v>4</v>
      </c>
      <c r="F79" s="3">
        <f t="shared" si="69"/>
        <v>58</v>
      </c>
      <c r="G79" s="3" t="s">
        <v>6</v>
      </c>
      <c r="H79" s="3">
        <f t="shared" si="69"/>
        <v>42</v>
      </c>
      <c r="I79" s="3">
        <f t="shared" si="69"/>
        <v>17</v>
      </c>
      <c r="J79" s="3" t="s">
        <v>6</v>
      </c>
      <c r="K79" s="3">
        <f t="shared" si="69"/>
        <v>9</v>
      </c>
      <c r="L79" s="8">
        <f t="shared" si="69"/>
        <v>447.5</v>
      </c>
      <c r="M79" s="47">
        <f t="shared" si="65"/>
        <v>0.6</v>
      </c>
      <c r="N79" s="8">
        <f>PRODUCT(M4070)</f>
        <v>833</v>
      </c>
      <c r="O79" s="90">
        <v>21</v>
      </c>
      <c r="P79" s="15">
        <v>6</v>
      </c>
      <c r="Q79" s="2">
        <v>2011</v>
      </c>
      <c r="R79" s="82" t="s">
        <v>1976</v>
      </c>
      <c r="S79" s="80" t="s">
        <v>6</v>
      </c>
      <c r="T79" s="82" t="s">
        <v>779</v>
      </c>
      <c r="U79" s="2">
        <v>0</v>
      </c>
      <c r="V79" s="2" t="s">
        <v>6</v>
      </c>
      <c r="W79" s="2">
        <v>1</v>
      </c>
      <c r="X79" s="2">
        <v>1638</v>
      </c>
      <c r="AP79" s="4"/>
    </row>
    <row r="80" spans="1:42" x14ac:dyDescent="0.25">
      <c r="A80" s="10" t="s">
        <v>2058</v>
      </c>
      <c r="B80" s="3">
        <f>PRODUCT(B4143)</f>
        <v>28</v>
      </c>
      <c r="C80" s="3">
        <f t="shared" ref="C80:L80" si="70">PRODUCT(C4143)</f>
        <v>6</v>
      </c>
      <c r="D80" s="3">
        <f t="shared" si="70"/>
        <v>0</v>
      </c>
      <c r="E80" s="3">
        <f t="shared" si="70"/>
        <v>22</v>
      </c>
      <c r="F80" s="3">
        <f t="shared" si="70"/>
        <v>137</v>
      </c>
      <c r="G80" s="3" t="s">
        <v>6</v>
      </c>
      <c r="H80" s="3">
        <f t="shared" si="70"/>
        <v>220</v>
      </c>
      <c r="I80" s="3">
        <f t="shared" si="70"/>
        <v>18</v>
      </c>
      <c r="J80" s="3" t="s">
        <v>6</v>
      </c>
      <c r="K80" s="3">
        <f t="shared" si="70"/>
        <v>61</v>
      </c>
      <c r="L80" s="8">
        <f t="shared" si="70"/>
        <v>575.67857142857144</v>
      </c>
      <c r="M80" s="47">
        <f t="shared" si="65"/>
        <v>0.21428571428571427</v>
      </c>
      <c r="N80" s="8">
        <f>PRODUCT(M4139)</f>
        <v>2089</v>
      </c>
      <c r="O80" s="90">
        <v>22</v>
      </c>
      <c r="P80" s="15">
        <v>6</v>
      </c>
      <c r="Q80" s="2">
        <v>2010</v>
      </c>
      <c r="R80" s="82" t="s">
        <v>1976</v>
      </c>
      <c r="S80" s="80" t="s">
        <v>6</v>
      </c>
      <c r="T80" s="82" t="s">
        <v>2301</v>
      </c>
      <c r="U80" s="2">
        <v>2</v>
      </c>
      <c r="V80" s="2" t="s">
        <v>6</v>
      </c>
      <c r="W80" s="2">
        <v>0</v>
      </c>
      <c r="X80" s="2">
        <v>1625</v>
      </c>
      <c r="AP80" s="4"/>
    </row>
    <row r="81" spans="1:42" x14ac:dyDescent="0.25">
      <c r="A81" s="10" t="s">
        <v>2059</v>
      </c>
      <c r="B81" s="3">
        <f>PRODUCT(B4186)</f>
        <v>7</v>
      </c>
      <c r="C81" s="3">
        <f t="shared" ref="C81:L81" si="71">PRODUCT(C4186)</f>
        <v>0</v>
      </c>
      <c r="D81" s="3">
        <f t="shared" si="71"/>
        <v>0</v>
      </c>
      <c r="E81" s="3">
        <f t="shared" si="71"/>
        <v>7</v>
      </c>
      <c r="F81" s="3">
        <f t="shared" si="71"/>
        <v>14</v>
      </c>
      <c r="G81" s="3" t="s">
        <v>6</v>
      </c>
      <c r="H81" s="3">
        <f t="shared" si="71"/>
        <v>90</v>
      </c>
      <c r="I81" s="3">
        <f t="shared" si="71"/>
        <v>1</v>
      </c>
      <c r="J81" s="3" t="s">
        <v>6</v>
      </c>
      <c r="K81" s="3">
        <f t="shared" si="71"/>
        <v>20</v>
      </c>
      <c r="L81" s="8">
        <f t="shared" si="71"/>
        <v>287.28571428571428</v>
      </c>
      <c r="M81" s="47">
        <f t="shared" si="65"/>
        <v>0</v>
      </c>
      <c r="N81" s="8">
        <f>PRODUCT(M4182)</f>
        <v>415</v>
      </c>
      <c r="O81" s="90">
        <v>2</v>
      </c>
      <c r="P81" s="15">
        <v>8</v>
      </c>
      <c r="Q81" s="2">
        <v>2006</v>
      </c>
      <c r="R81" s="82" t="s">
        <v>1976</v>
      </c>
      <c r="S81" s="80" t="s">
        <v>6</v>
      </c>
      <c r="T81" s="82" t="s">
        <v>1872</v>
      </c>
      <c r="U81" s="2">
        <v>1</v>
      </c>
      <c r="V81" s="2" t="s">
        <v>6</v>
      </c>
      <c r="W81" s="2">
        <v>0</v>
      </c>
      <c r="X81" s="2">
        <v>1364</v>
      </c>
      <c r="AP81" s="4"/>
    </row>
    <row r="82" spans="1:42" x14ac:dyDescent="0.25">
      <c r="A82" s="10" t="s">
        <v>2060</v>
      </c>
      <c r="B82" s="3">
        <f>PRODUCT(B4221)</f>
        <v>3</v>
      </c>
      <c r="C82" s="3">
        <f t="shared" ref="C82:L82" si="72">PRODUCT(C4221)</f>
        <v>1</v>
      </c>
      <c r="D82" s="3">
        <f t="shared" si="72"/>
        <v>0</v>
      </c>
      <c r="E82" s="3">
        <f t="shared" si="72"/>
        <v>2</v>
      </c>
      <c r="F82" s="3">
        <f t="shared" si="72"/>
        <v>17</v>
      </c>
      <c r="G82" s="3" t="s">
        <v>6</v>
      </c>
      <c r="H82" s="3">
        <f t="shared" si="72"/>
        <v>22</v>
      </c>
      <c r="I82" s="3">
        <f t="shared" si="72"/>
        <v>3</v>
      </c>
      <c r="J82" s="3" t="s">
        <v>6</v>
      </c>
      <c r="K82" s="3">
        <f t="shared" si="72"/>
        <v>5</v>
      </c>
      <c r="L82" s="8">
        <f t="shared" si="72"/>
        <v>250.66666666666666</v>
      </c>
      <c r="M82" s="47">
        <f t="shared" si="65"/>
        <v>0.33333333333333331</v>
      </c>
      <c r="N82" s="8">
        <f>PRODUCT(M4217)</f>
        <v>295</v>
      </c>
      <c r="O82" s="90">
        <v>26</v>
      </c>
      <c r="P82" s="15">
        <v>5</v>
      </c>
      <c r="Q82" s="2">
        <v>2015</v>
      </c>
      <c r="R82" s="82" t="s">
        <v>1976</v>
      </c>
      <c r="S82" s="80" t="s">
        <v>6</v>
      </c>
      <c r="T82" s="82" t="s">
        <v>2161</v>
      </c>
      <c r="U82" s="2">
        <v>1</v>
      </c>
      <c r="V82" s="2" t="s">
        <v>6</v>
      </c>
      <c r="W82" s="2">
        <v>0</v>
      </c>
      <c r="X82" s="2">
        <v>1345</v>
      </c>
      <c r="AP82" s="4"/>
    </row>
    <row r="83" spans="1:42" x14ac:dyDescent="0.25">
      <c r="A83" s="10" t="s">
        <v>2061</v>
      </c>
      <c r="B83" s="3">
        <f>PRODUCT(B4254)</f>
        <v>27</v>
      </c>
      <c r="C83" s="3">
        <f t="shared" ref="C83:L83" si="73">PRODUCT(C4254)</f>
        <v>8</v>
      </c>
      <c r="D83" s="3">
        <f t="shared" si="73"/>
        <v>0</v>
      </c>
      <c r="E83" s="3">
        <f t="shared" si="73"/>
        <v>19</v>
      </c>
      <c r="F83" s="3">
        <f t="shared" si="73"/>
        <v>165</v>
      </c>
      <c r="G83" s="3" t="s">
        <v>6</v>
      </c>
      <c r="H83" s="3">
        <f t="shared" si="73"/>
        <v>270</v>
      </c>
      <c r="I83" s="3">
        <f t="shared" si="73"/>
        <v>21</v>
      </c>
      <c r="J83" s="3" t="s">
        <v>6</v>
      </c>
      <c r="K83" s="3">
        <f t="shared" si="73"/>
        <v>55</v>
      </c>
      <c r="L83" s="8">
        <f t="shared" si="73"/>
        <v>555.07407407407402</v>
      </c>
      <c r="M83" s="47">
        <f t="shared" si="65"/>
        <v>0.29629629629629628</v>
      </c>
      <c r="N83" s="8">
        <f>PRODUCT(M4250)</f>
        <v>2350</v>
      </c>
      <c r="O83" s="90">
        <v>31</v>
      </c>
      <c r="P83" s="15">
        <v>7</v>
      </c>
      <c r="Q83" s="2">
        <v>2011</v>
      </c>
      <c r="R83" s="82" t="s">
        <v>1976</v>
      </c>
      <c r="S83" s="80" t="s">
        <v>6</v>
      </c>
      <c r="T83" s="82" t="s">
        <v>1872</v>
      </c>
      <c r="U83" s="2">
        <v>0</v>
      </c>
      <c r="V83" s="2" t="s">
        <v>6</v>
      </c>
      <c r="W83" s="2">
        <v>2</v>
      </c>
      <c r="X83" s="2">
        <v>1225</v>
      </c>
      <c r="AP83" s="4"/>
    </row>
    <row r="84" spans="1:42" x14ac:dyDescent="0.25">
      <c r="A84" s="10" t="s">
        <v>2062</v>
      </c>
      <c r="B84" s="3">
        <f>PRODUCT(B4296)</f>
        <v>4</v>
      </c>
      <c r="C84" s="3">
        <f t="shared" ref="C84:L84" si="74">PRODUCT(C4296)</f>
        <v>3</v>
      </c>
      <c r="D84" s="3">
        <f t="shared" si="74"/>
        <v>0</v>
      </c>
      <c r="E84" s="3">
        <f t="shared" si="74"/>
        <v>1</v>
      </c>
      <c r="F84" s="3">
        <f t="shared" si="74"/>
        <v>35</v>
      </c>
      <c r="G84" s="3" t="s">
        <v>6</v>
      </c>
      <c r="H84" s="3">
        <f t="shared" si="74"/>
        <v>22</v>
      </c>
      <c r="I84" s="3">
        <f t="shared" si="74"/>
        <v>9</v>
      </c>
      <c r="J84" s="3" t="s">
        <v>6</v>
      </c>
      <c r="K84" s="3">
        <f t="shared" si="74"/>
        <v>3</v>
      </c>
      <c r="L84" s="8">
        <f t="shared" si="74"/>
        <v>468.25</v>
      </c>
      <c r="M84" s="47">
        <f t="shared" si="65"/>
        <v>0.75</v>
      </c>
      <c r="N84" s="8">
        <f>PRODUCT(M4292)</f>
        <v>861</v>
      </c>
      <c r="O84" s="90">
        <v>10</v>
      </c>
      <c r="P84" s="15">
        <v>9</v>
      </c>
      <c r="Q84" s="2">
        <v>2006</v>
      </c>
      <c r="R84" s="82" t="s">
        <v>1976</v>
      </c>
      <c r="S84" s="80" t="s">
        <v>6</v>
      </c>
      <c r="T84" s="82" t="s">
        <v>1872</v>
      </c>
      <c r="U84" s="2">
        <v>0</v>
      </c>
      <c r="V84" s="2" t="s">
        <v>6</v>
      </c>
      <c r="W84" s="2">
        <v>2</v>
      </c>
      <c r="X84" s="2">
        <v>1216</v>
      </c>
      <c r="AP84" s="4"/>
    </row>
    <row r="85" spans="1:42" x14ac:dyDescent="0.25">
      <c r="A85" s="10" t="s">
        <v>2063</v>
      </c>
      <c r="B85" s="3">
        <f>PRODUCT(B4328)</f>
        <v>9</v>
      </c>
      <c r="C85" s="3">
        <f t="shared" ref="C85:L85" si="75">PRODUCT(C4328)</f>
        <v>3</v>
      </c>
      <c r="D85" s="3">
        <f t="shared" si="75"/>
        <v>0</v>
      </c>
      <c r="E85" s="3">
        <f t="shared" si="75"/>
        <v>6</v>
      </c>
      <c r="F85" s="3">
        <f t="shared" si="75"/>
        <v>63</v>
      </c>
      <c r="G85" s="3" t="s">
        <v>6</v>
      </c>
      <c r="H85" s="3">
        <f t="shared" si="75"/>
        <v>67</v>
      </c>
      <c r="I85" s="3">
        <f t="shared" si="75"/>
        <v>10</v>
      </c>
      <c r="J85" s="3" t="s">
        <v>6</v>
      </c>
      <c r="K85" s="3">
        <f t="shared" si="75"/>
        <v>15</v>
      </c>
      <c r="L85" s="8">
        <f t="shared" si="75"/>
        <v>365.33333333333331</v>
      </c>
      <c r="M85" s="47">
        <f t="shared" si="65"/>
        <v>0.33333333333333331</v>
      </c>
      <c r="N85" s="8">
        <f>PRODUCT(M4324)</f>
        <v>674</v>
      </c>
      <c r="O85" s="90">
        <v>13</v>
      </c>
      <c r="P85" s="15">
        <v>7</v>
      </c>
      <c r="Q85" s="2">
        <v>2011</v>
      </c>
      <c r="R85" s="82" t="s">
        <v>1976</v>
      </c>
      <c r="S85" s="80" t="s">
        <v>6</v>
      </c>
      <c r="T85" s="82" t="s">
        <v>779</v>
      </c>
      <c r="U85" s="2">
        <v>2</v>
      </c>
      <c r="V85" s="2" t="s">
        <v>6</v>
      </c>
      <c r="W85" s="2">
        <v>0</v>
      </c>
      <c r="X85" s="2">
        <v>1026</v>
      </c>
      <c r="AP85" s="4"/>
    </row>
    <row r="86" spans="1:42" x14ac:dyDescent="0.25">
      <c r="A86" s="10" t="s">
        <v>2064</v>
      </c>
      <c r="B86" s="3">
        <f>PRODUCT(B4360)</f>
        <v>19</v>
      </c>
      <c r="C86" s="3">
        <f t="shared" ref="C86:L86" si="76">PRODUCT(C4360)</f>
        <v>14</v>
      </c>
      <c r="D86" s="3">
        <f t="shared" si="76"/>
        <v>0</v>
      </c>
      <c r="E86" s="3">
        <f t="shared" si="76"/>
        <v>5</v>
      </c>
      <c r="F86" s="3">
        <f t="shared" si="76"/>
        <v>180</v>
      </c>
      <c r="G86" s="3" t="s">
        <v>6</v>
      </c>
      <c r="H86" s="3">
        <f t="shared" si="76"/>
        <v>112</v>
      </c>
      <c r="I86" s="3">
        <f t="shared" si="76"/>
        <v>37</v>
      </c>
      <c r="J86" s="3" t="s">
        <v>6</v>
      </c>
      <c r="K86" s="3">
        <f t="shared" si="76"/>
        <v>14</v>
      </c>
      <c r="L86" s="8">
        <f t="shared" si="76"/>
        <v>608.31578947368416</v>
      </c>
      <c r="M86" s="47">
        <f t="shared" si="65"/>
        <v>0.73684210526315785</v>
      </c>
      <c r="N86" s="8">
        <f>PRODUCT(M4356)</f>
        <v>1638</v>
      </c>
      <c r="O86" s="90">
        <v>25</v>
      </c>
      <c r="P86" s="15">
        <v>8</v>
      </c>
      <c r="Q86" s="2">
        <v>2010</v>
      </c>
      <c r="R86" s="82" t="s">
        <v>1976</v>
      </c>
      <c r="S86" s="80" t="s">
        <v>6</v>
      </c>
      <c r="T86" s="82" t="s">
        <v>1977</v>
      </c>
      <c r="U86" s="2">
        <v>0</v>
      </c>
      <c r="V86" s="2" t="s">
        <v>6</v>
      </c>
      <c r="W86" s="2">
        <v>2</v>
      </c>
      <c r="X86" s="2">
        <v>1021</v>
      </c>
      <c r="AP86" s="4"/>
    </row>
    <row r="87" spans="1:42" x14ac:dyDescent="0.25">
      <c r="L87" s="8"/>
      <c r="M87" s="47"/>
      <c r="N87" s="8"/>
      <c r="O87" s="90"/>
      <c r="P87" s="15"/>
      <c r="R87" s="82"/>
      <c r="S87" s="80"/>
      <c r="T87" s="82"/>
      <c r="X87" s="2"/>
      <c r="AP87" s="4"/>
    </row>
    <row r="88" spans="1:42" x14ac:dyDescent="0.25">
      <c r="A88" s="91" t="s">
        <v>767</v>
      </c>
      <c r="B88" s="3" t="s">
        <v>0</v>
      </c>
      <c r="C88" s="3" t="s">
        <v>10</v>
      </c>
      <c r="D88" s="3" t="s">
        <v>1</v>
      </c>
      <c r="E88" s="3" t="s">
        <v>11</v>
      </c>
      <c r="G88" s="3" t="s">
        <v>1995</v>
      </c>
      <c r="J88" s="3" t="s">
        <v>1996</v>
      </c>
      <c r="L88" s="3" t="s">
        <v>14</v>
      </c>
      <c r="M88" s="3" t="s">
        <v>1997</v>
      </c>
      <c r="N88" s="3"/>
      <c r="O88" s="90"/>
      <c r="P88" s="15"/>
      <c r="R88" s="120" t="s">
        <v>2157</v>
      </c>
      <c r="S88" s="80"/>
      <c r="T88" s="82"/>
      <c r="X88" s="2"/>
      <c r="AP88" s="4"/>
    </row>
    <row r="89" spans="1:42" x14ac:dyDescent="0.25">
      <c r="A89" s="10" t="s">
        <v>2101</v>
      </c>
      <c r="B89" s="3">
        <f>PRODUCT(B4437)</f>
        <v>36</v>
      </c>
      <c r="C89" s="3">
        <f t="shared" ref="C89:L89" si="77">PRODUCT(C4437)</f>
        <v>28</v>
      </c>
      <c r="D89" s="3">
        <f t="shared" si="77"/>
        <v>0</v>
      </c>
      <c r="E89" s="3">
        <f t="shared" si="77"/>
        <v>8</v>
      </c>
      <c r="F89" s="3">
        <f t="shared" si="77"/>
        <v>345</v>
      </c>
      <c r="G89" s="3" t="s">
        <v>6</v>
      </c>
      <c r="H89" s="3">
        <f t="shared" si="77"/>
        <v>137</v>
      </c>
      <c r="I89" s="3">
        <f t="shared" si="77"/>
        <v>52</v>
      </c>
      <c r="J89" s="3" t="s">
        <v>6</v>
      </c>
      <c r="K89" s="3">
        <f t="shared" si="77"/>
        <v>13</v>
      </c>
      <c r="L89" s="8">
        <f t="shared" si="77"/>
        <v>516.27777777777783</v>
      </c>
      <c r="M89" s="47">
        <f t="shared" ref="M89:M100" si="78">PRODUCT(C89/B89)</f>
        <v>0.77777777777777779</v>
      </c>
      <c r="N89" s="8">
        <f>PRODUCT(M4433)</f>
        <v>905</v>
      </c>
      <c r="O89" s="90">
        <v>2</v>
      </c>
      <c r="P89" s="15">
        <v>9</v>
      </c>
      <c r="Q89" s="2">
        <v>1990</v>
      </c>
      <c r="R89" s="82" t="s">
        <v>774</v>
      </c>
      <c r="S89" s="80" t="s">
        <v>6</v>
      </c>
      <c r="T89" s="82" t="s">
        <v>778</v>
      </c>
      <c r="U89" s="2">
        <v>4</v>
      </c>
      <c r="V89" s="2" t="s">
        <v>6</v>
      </c>
      <c r="W89" s="2">
        <v>14</v>
      </c>
      <c r="X89" s="2">
        <v>3392</v>
      </c>
      <c r="AP89" s="4"/>
    </row>
    <row r="90" spans="1:42" x14ac:dyDescent="0.25">
      <c r="A90" s="10" t="s">
        <v>2066</v>
      </c>
      <c r="B90" s="3">
        <f>PRODUCT(B4485)</f>
        <v>29</v>
      </c>
      <c r="C90" s="3">
        <f t="shared" ref="C90:L90" si="79">PRODUCT(C4485)</f>
        <v>19</v>
      </c>
      <c r="D90" s="3">
        <f t="shared" si="79"/>
        <v>3</v>
      </c>
      <c r="E90" s="3">
        <f t="shared" si="79"/>
        <v>7</v>
      </c>
      <c r="F90" s="3">
        <f t="shared" si="79"/>
        <v>317</v>
      </c>
      <c r="G90" s="3" t="s">
        <v>6</v>
      </c>
      <c r="H90" s="3">
        <f t="shared" si="79"/>
        <v>188</v>
      </c>
      <c r="I90" s="3">
        <f t="shared" si="79"/>
        <v>49</v>
      </c>
      <c r="J90" s="3" t="s">
        <v>6</v>
      </c>
      <c r="K90" s="3">
        <f t="shared" si="79"/>
        <v>18</v>
      </c>
      <c r="L90" s="8">
        <f t="shared" si="79"/>
        <v>426.17241379310343</v>
      </c>
      <c r="M90" s="47">
        <f t="shared" si="78"/>
        <v>0.65517241379310343</v>
      </c>
      <c r="N90" s="8">
        <f>PRODUCT(M4481)</f>
        <v>1243</v>
      </c>
      <c r="O90" s="90">
        <v>12</v>
      </c>
      <c r="P90" s="15">
        <v>9</v>
      </c>
      <c r="Q90" s="2">
        <v>1992</v>
      </c>
      <c r="R90" s="82" t="s">
        <v>774</v>
      </c>
      <c r="S90" s="80" t="s">
        <v>6</v>
      </c>
      <c r="T90" s="82" t="s">
        <v>2161</v>
      </c>
      <c r="U90" s="2">
        <v>29</v>
      </c>
      <c r="V90" s="2" t="s">
        <v>6</v>
      </c>
      <c r="W90" s="2">
        <v>1</v>
      </c>
      <c r="X90" s="2">
        <v>2396</v>
      </c>
      <c r="AP90" s="4"/>
    </row>
    <row r="91" spans="1:42" x14ac:dyDescent="0.25">
      <c r="A91" s="10" t="s">
        <v>2067</v>
      </c>
      <c r="B91" s="3">
        <f>PRODUCT(B4525)</f>
        <v>3</v>
      </c>
      <c r="C91" s="3">
        <f t="shared" ref="C91:L91" si="80">PRODUCT(C4525)</f>
        <v>3</v>
      </c>
      <c r="D91" s="3">
        <f t="shared" si="80"/>
        <v>0</v>
      </c>
      <c r="E91" s="3">
        <f t="shared" si="80"/>
        <v>0</v>
      </c>
      <c r="F91" s="3">
        <f t="shared" si="80"/>
        <v>35</v>
      </c>
      <c r="G91" s="3" t="s">
        <v>6</v>
      </c>
      <c r="H91" s="3">
        <f t="shared" si="80"/>
        <v>7</v>
      </c>
      <c r="I91" s="3">
        <f t="shared" si="80"/>
        <v>9</v>
      </c>
      <c r="J91" s="3" t="s">
        <v>6</v>
      </c>
      <c r="K91" s="3">
        <f t="shared" si="80"/>
        <v>0</v>
      </c>
      <c r="L91" s="8">
        <f t="shared" si="80"/>
        <v>412.33333333333331</v>
      </c>
      <c r="M91" s="47">
        <f t="shared" si="78"/>
        <v>1</v>
      </c>
      <c r="N91" s="8">
        <f>PRODUCT(M4521)</f>
        <v>545</v>
      </c>
      <c r="O91" s="90">
        <v>4</v>
      </c>
      <c r="P91" s="15">
        <v>9</v>
      </c>
      <c r="Q91" s="2">
        <v>1993</v>
      </c>
      <c r="R91" s="82" t="s">
        <v>774</v>
      </c>
      <c r="S91" s="80" t="s">
        <v>6</v>
      </c>
      <c r="T91" s="82" t="s">
        <v>779</v>
      </c>
      <c r="U91" s="2">
        <v>7</v>
      </c>
      <c r="V91" s="2" t="s">
        <v>6</v>
      </c>
      <c r="W91" s="2">
        <v>1</v>
      </c>
      <c r="X91" s="2">
        <v>2080</v>
      </c>
      <c r="AP91" s="4"/>
    </row>
    <row r="92" spans="1:42" x14ac:dyDescent="0.25">
      <c r="A92" s="10" t="s">
        <v>2068</v>
      </c>
      <c r="B92" s="3">
        <f>PRODUCT(B4560)</f>
        <v>43</v>
      </c>
      <c r="C92" s="3">
        <f t="shared" ref="C92:L92" si="81">PRODUCT(C4560)</f>
        <v>20</v>
      </c>
      <c r="D92" s="3">
        <f t="shared" si="81"/>
        <v>0</v>
      </c>
      <c r="E92" s="3">
        <f t="shared" si="81"/>
        <v>23</v>
      </c>
      <c r="F92" s="3">
        <f t="shared" si="81"/>
        <v>242</v>
      </c>
      <c r="G92" s="3" t="s">
        <v>6</v>
      </c>
      <c r="H92" s="3">
        <f t="shared" si="81"/>
        <v>242</v>
      </c>
      <c r="I92" s="3">
        <f t="shared" si="81"/>
        <v>60</v>
      </c>
      <c r="J92" s="3" t="s">
        <v>6</v>
      </c>
      <c r="K92" s="3">
        <f t="shared" si="81"/>
        <v>60</v>
      </c>
      <c r="L92" s="8">
        <f t="shared" si="81"/>
        <v>750.95348837209303</v>
      </c>
      <c r="M92" s="47">
        <f t="shared" si="78"/>
        <v>0.46511627906976744</v>
      </c>
      <c r="N92" s="8">
        <f>PRODUCT(M4556)</f>
        <v>1581</v>
      </c>
      <c r="O92" s="90">
        <v>13</v>
      </c>
      <c r="P92" s="15">
        <v>7</v>
      </c>
      <c r="Q92" s="2">
        <v>1997</v>
      </c>
      <c r="R92" s="82" t="s">
        <v>774</v>
      </c>
      <c r="S92" s="80" t="s">
        <v>6</v>
      </c>
      <c r="T92" s="82" t="s">
        <v>2166</v>
      </c>
      <c r="U92" s="2">
        <v>0</v>
      </c>
      <c r="V92" s="2" t="s">
        <v>6</v>
      </c>
      <c r="W92" s="2">
        <v>2</v>
      </c>
      <c r="X92" s="2">
        <v>1915</v>
      </c>
      <c r="AP92" s="4"/>
    </row>
    <row r="93" spans="1:42" x14ac:dyDescent="0.25">
      <c r="A93" s="10" t="s">
        <v>2069</v>
      </c>
      <c r="B93" s="3">
        <f>PRODUCT(B4648)</f>
        <v>14</v>
      </c>
      <c r="C93" s="3">
        <f t="shared" ref="C93:L93" si="82">PRODUCT(C4648)</f>
        <v>11</v>
      </c>
      <c r="D93" s="3">
        <f t="shared" si="82"/>
        <v>0</v>
      </c>
      <c r="E93" s="3">
        <f t="shared" si="82"/>
        <v>3</v>
      </c>
      <c r="F93" s="3">
        <f t="shared" si="82"/>
        <v>142</v>
      </c>
      <c r="G93" s="3" t="s">
        <v>6</v>
      </c>
      <c r="H93" s="3">
        <f t="shared" si="82"/>
        <v>45</v>
      </c>
      <c r="I93" s="3">
        <f t="shared" si="82"/>
        <v>32</v>
      </c>
      <c r="J93" s="3" t="s">
        <v>6</v>
      </c>
      <c r="K93" s="3">
        <f t="shared" si="82"/>
        <v>8</v>
      </c>
      <c r="L93" s="8">
        <f t="shared" si="82"/>
        <v>594.28571428571433</v>
      </c>
      <c r="M93" s="47">
        <f t="shared" si="78"/>
        <v>0.7857142857142857</v>
      </c>
      <c r="N93" s="8">
        <f>PRODUCT(M4644)</f>
        <v>970</v>
      </c>
      <c r="O93" s="90">
        <v>25</v>
      </c>
      <c r="P93" s="15">
        <v>8</v>
      </c>
      <c r="Q93" s="2">
        <v>1990</v>
      </c>
      <c r="R93" s="82" t="s">
        <v>774</v>
      </c>
      <c r="S93" s="80" t="s">
        <v>6</v>
      </c>
      <c r="T93" s="82" t="s">
        <v>2162</v>
      </c>
      <c r="U93" s="2">
        <v>14</v>
      </c>
      <c r="V93" s="2" t="s">
        <v>6</v>
      </c>
      <c r="W93" s="2">
        <v>12</v>
      </c>
      <c r="X93" s="2">
        <v>1647</v>
      </c>
      <c r="AP93" s="4"/>
    </row>
    <row r="94" spans="1:42" x14ac:dyDescent="0.25">
      <c r="A94" s="10" t="s">
        <v>2076</v>
      </c>
      <c r="B94" s="3">
        <f>PRODUCT(B4715)</f>
        <v>27</v>
      </c>
      <c r="C94" s="3">
        <f t="shared" ref="C94:L94" si="83">PRODUCT(C4715)</f>
        <v>22</v>
      </c>
      <c r="D94" s="3">
        <f t="shared" si="83"/>
        <v>0</v>
      </c>
      <c r="E94" s="3">
        <f t="shared" si="83"/>
        <v>5</v>
      </c>
      <c r="F94" s="3">
        <f t="shared" si="83"/>
        <v>315</v>
      </c>
      <c r="G94" s="3" t="s">
        <v>6</v>
      </c>
      <c r="H94" s="3">
        <f t="shared" si="83"/>
        <v>119</v>
      </c>
      <c r="I94" s="3">
        <f t="shared" si="83"/>
        <v>66</v>
      </c>
      <c r="J94" s="3" t="s">
        <v>6</v>
      </c>
      <c r="K94" s="3">
        <f t="shared" si="83"/>
        <v>14</v>
      </c>
      <c r="L94" s="8">
        <f t="shared" si="83"/>
        <v>557.62962962962968</v>
      </c>
      <c r="M94" s="47">
        <f t="shared" si="78"/>
        <v>0.81481481481481477</v>
      </c>
      <c r="N94" s="8">
        <f>PRODUCT(M4711)</f>
        <v>1109</v>
      </c>
      <c r="O94" s="90">
        <v>22</v>
      </c>
      <c r="P94" s="15">
        <v>8</v>
      </c>
      <c r="Q94" s="2">
        <v>1993</v>
      </c>
      <c r="R94" s="82" t="s">
        <v>774</v>
      </c>
      <c r="S94" s="80" t="s">
        <v>6</v>
      </c>
      <c r="T94" s="82" t="s">
        <v>2160</v>
      </c>
      <c r="U94" s="2">
        <v>2</v>
      </c>
      <c r="V94" s="2" t="s">
        <v>6</v>
      </c>
      <c r="W94" s="2">
        <v>1</v>
      </c>
      <c r="X94" s="2">
        <v>1643</v>
      </c>
      <c r="AP94" s="4"/>
    </row>
    <row r="95" spans="1:42" x14ac:dyDescent="0.25">
      <c r="A95" s="10" t="s">
        <v>2070</v>
      </c>
      <c r="B95" s="3">
        <f>PRODUCT(B4759)</f>
        <v>11</v>
      </c>
      <c r="C95" s="3">
        <f t="shared" ref="C95:L95" si="84">PRODUCT(C4759)</f>
        <v>5</v>
      </c>
      <c r="D95" s="3">
        <f t="shared" si="84"/>
        <v>0</v>
      </c>
      <c r="E95" s="3">
        <f t="shared" si="84"/>
        <v>6</v>
      </c>
      <c r="F95" s="3">
        <f t="shared" si="84"/>
        <v>71</v>
      </c>
      <c r="G95" s="3" t="s">
        <v>6</v>
      </c>
      <c r="H95" s="3">
        <f t="shared" si="84"/>
        <v>60</v>
      </c>
      <c r="I95" s="3">
        <f t="shared" si="84"/>
        <v>17</v>
      </c>
      <c r="J95" s="3" t="s">
        <v>6</v>
      </c>
      <c r="K95" s="3">
        <f t="shared" si="84"/>
        <v>14</v>
      </c>
      <c r="L95" s="8">
        <f t="shared" si="84"/>
        <v>617.09090909090912</v>
      </c>
      <c r="M95" s="47">
        <f t="shared" si="78"/>
        <v>0.45454545454545453</v>
      </c>
      <c r="N95" s="8">
        <f>PRODUCT(M4755)</f>
        <v>1006</v>
      </c>
      <c r="O95" s="90">
        <v>28</v>
      </c>
      <c r="P95" s="15">
        <v>8</v>
      </c>
      <c r="Q95" s="2">
        <v>1991</v>
      </c>
      <c r="R95" s="82" t="s">
        <v>774</v>
      </c>
      <c r="S95" s="80" t="s">
        <v>6</v>
      </c>
      <c r="T95" s="82" t="s">
        <v>2162</v>
      </c>
      <c r="U95" s="2">
        <v>1</v>
      </c>
      <c r="V95" s="2" t="s">
        <v>6</v>
      </c>
      <c r="W95" s="2">
        <v>2</v>
      </c>
      <c r="X95" s="2">
        <v>1613</v>
      </c>
      <c r="AP95" s="4"/>
    </row>
    <row r="96" spans="1:42" x14ac:dyDescent="0.25">
      <c r="A96" s="10" t="s">
        <v>2071</v>
      </c>
      <c r="B96" s="3">
        <f>PRODUCT(B4795)</f>
        <v>3</v>
      </c>
      <c r="C96" s="3">
        <f t="shared" ref="C96:L96" si="85">PRODUCT(C4795)</f>
        <v>3</v>
      </c>
      <c r="D96" s="3">
        <f t="shared" si="85"/>
        <v>0</v>
      </c>
      <c r="E96" s="3">
        <f t="shared" si="85"/>
        <v>0</v>
      </c>
      <c r="F96" s="3">
        <f t="shared" si="85"/>
        <v>62</v>
      </c>
      <c r="G96" s="3" t="s">
        <v>6</v>
      </c>
      <c r="H96" s="3">
        <f t="shared" si="85"/>
        <v>20</v>
      </c>
      <c r="I96" s="3">
        <f t="shared" si="85"/>
        <v>8</v>
      </c>
      <c r="J96" s="3" t="s">
        <v>6</v>
      </c>
      <c r="K96" s="3">
        <f t="shared" si="85"/>
        <v>1</v>
      </c>
      <c r="L96" s="8">
        <f t="shared" si="85"/>
        <v>405.33333333333331</v>
      </c>
      <c r="M96" s="47">
        <f t="shared" si="78"/>
        <v>1</v>
      </c>
      <c r="N96" s="8">
        <f>PRODUCT(M4791)</f>
        <v>444</v>
      </c>
      <c r="O96" s="90">
        <v>20</v>
      </c>
      <c r="P96" s="15">
        <v>9</v>
      </c>
      <c r="Q96" s="2">
        <v>2014</v>
      </c>
      <c r="R96" s="82" t="s">
        <v>774</v>
      </c>
      <c r="S96" s="80" t="s">
        <v>6</v>
      </c>
      <c r="T96" s="82" t="s">
        <v>1872</v>
      </c>
      <c r="U96" s="2">
        <v>2</v>
      </c>
      <c r="V96" s="2" t="s">
        <v>6</v>
      </c>
      <c r="W96" s="2">
        <v>0</v>
      </c>
      <c r="X96" s="2">
        <v>1581</v>
      </c>
      <c r="AP96" s="4"/>
    </row>
    <row r="97" spans="1:42" x14ac:dyDescent="0.25">
      <c r="A97" s="10" t="s">
        <v>2072</v>
      </c>
      <c r="B97" s="3">
        <f>PRODUCT(B4827)</f>
        <v>59</v>
      </c>
      <c r="C97" s="3">
        <f t="shared" ref="C97:L97" si="86">PRODUCT(C4827)</f>
        <v>42</v>
      </c>
      <c r="D97" s="3">
        <f t="shared" si="86"/>
        <v>0</v>
      </c>
      <c r="E97" s="3">
        <f t="shared" si="86"/>
        <v>17</v>
      </c>
      <c r="F97" s="3">
        <f t="shared" si="86"/>
        <v>432</v>
      </c>
      <c r="G97" s="3" t="s">
        <v>6</v>
      </c>
      <c r="H97" s="3">
        <f t="shared" si="86"/>
        <v>304</v>
      </c>
      <c r="I97" s="3">
        <f t="shared" si="86"/>
        <v>113</v>
      </c>
      <c r="J97" s="3" t="s">
        <v>6</v>
      </c>
      <c r="K97" s="3">
        <f t="shared" si="86"/>
        <v>52</v>
      </c>
      <c r="L97" s="8">
        <f t="shared" si="86"/>
        <v>638.86440677966107</v>
      </c>
      <c r="M97" s="47">
        <f t="shared" si="78"/>
        <v>0.71186440677966101</v>
      </c>
      <c r="N97" s="8">
        <f>PRODUCT(M4823)</f>
        <v>1529</v>
      </c>
      <c r="O97" s="90">
        <v>8</v>
      </c>
      <c r="P97" s="15">
        <v>9</v>
      </c>
      <c r="Q97" s="2">
        <v>2013</v>
      </c>
      <c r="R97" s="82" t="s">
        <v>774</v>
      </c>
      <c r="S97" s="80" t="s">
        <v>6</v>
      </c>
      <c r="T97" s="82" t="s">
        <v>1977</v>
      </c>
      <c r="U97" s="2">
        <v>2</v>
      </c>
      <c r="V97" s="2" t="s">
        <v>6</v>
      </c>
      <c r="W97" s="2">
        <v>1</v>
      </c>
      <c r="X97" s="2">
        <v>1529</v>
      </c>
      <c r="AP97" s="4"/>
    </row>
    <row r="98" spans="1:42" x14ac:dyDescent="0.25">
      <c r="A98" s="10" t="s">
        <v>2073</v>
      </c>
      <c r="B98" s="3">
        <f>PRODUCT(B4897)</f>
        <v>23</v>
      </c>
      <c r="C98" s="3">
        <f t="shared" ref="C98:L98" si="87">PRODUCT(C4897)</f>
        <v>13</v>
      </c>
      <c r="D98" s="3">
        <f t="shared" si="87"/>
        <v>0</v>
      </c>
      <c r="E98" s="3">
        <f t="shared" si="87"/>
        <v>10</v>
      </c>
      <c r="F98" s="3">
        <f t="shared" si="87"/>
        <v>269</v>
      </c>
      <c r="G98" s="3" t="s">
        <v>6</v>
      </c>
      <c r="H98" s="3">
        <f t="shared" si="87"/>
        <v>185</v>
      </c>
      <c r="I98" s="3">
        <f t="shared" si="87"/>
        <v>32</v>
      </c>
      <c r="J98" s="3" t="s">
        <v>6</v>
      </c>
      <c r="K98" s="3">
        <f t="shared" si="87"/>
        <v>20</v>
      </c>
      <c r="L98" s="8">
        <f t="shared" si="87"/>
        <v>501.26086956521738</v>
      </c>
      <c r="M98" s="47">
        <f t="shared" si="78"/>
        <v>0.56521739130434778</v>
      </c>
      <c r="N98" s="8">
        <f>PRODUCT(M4893)</f>
        <v>1081</v>
      </c>
      <c r="O98" s="90">
        <v>5</v>
      </c>
      <c r="P98" s="15">
        <v>9</v>
      </c>
      <c r="Q98" s="2">
        <v>2001</v>
      </c>
      <c r="R98" s="82" t="s">
        <v>774</v>
      </c>
      <c r="S98" s="80" t="s">
        <v>6</v>
      </c>
      <c r="T98" s="82" t="s">
        <v>2158</v>
      </c>
      <c r="U98" s="2">
        <v>1</v>
      </c>
      <c r="V98" s="2" t="s">
        <v>6</v>
      </c>
      <c r="W98" s="2">
        <v>0</v>
      </c>
      <c r="X98" s="2">
        <v>1514</v>
      </c>
      <c r="AP98" s="4"/>
    </row>
    <row r="99" spans="1:42" x14ac:dyDescent="0.25">
      <c r="A99" s="10" t="s">
        <v>2074</v>
      </c>
      <c r="B99" s="3">
        <f>PRODUCT(B4933)</f>
        <v>26</v>
      </c>
      <c r="C99" s="3">
        <f t="shared" ref="C99:L99" si="88">PRODUCT(C4933)</f>
        <v>19</v>
      </c>
      <c r="D99" s="3">
        <f t="shared" si="88"/>
        <v>1</v>
      </c>
      <c r="E99" s="3">
        <f t="shared" si="88"/>
        <v>6</v>
      </c>
      <c r="F99" s="3">
        <f t="shared" si="88"/>
        <v>232</v>
      </c>
      <c r="G99" s="3" t="s">
        <v>6</v>
      </c>
      <c r="H99" s="3">
        <f t="shared" si="88"/>
        <v>119</v>
      </c>
      <c r="I99" s="3">
        <f t="shared" si="88"/>
        <v>49</v>
      </c>
      <c r="J99" s="3" t="s">
        <v>6</v>
      </c>
      <c r="K99" s="3">
        <f t="shared" si="88"/>
        <v>16</v>
      </c>
      <c r="L99" s="8">
        <f t="shared" si="88"/>
        <v>397.76923076923077</v>
      </c>
      <c r="M99" s="47">
        <f t="shared" si="78"/>
        <v>0.73076923076923073</v>
      </c>
      <c r="N99" s="8">
        <f>PRODUCT(M4929)</f>
        <v>1020</v>
      </c>
      <c r="O99" s="90">
        <v>25</v>
      </c>
      <c r="P99" s="15">
        <v>8</v>
      </c>
      <c r="Q99" s="2">
        <v>1991</v>
      </c>
      <c r="R99" s="82" t="s">
        <v>774</v>
      </c>
      <c r="S99" s="80" t="s">
        <v>6</v>
      </c>
      <c r="T99" s="82" t="s">
        <v>2158</v>
      </c>
      <c r="U99" s="2">
        <v>22</v>
      </c>
      <c r="V99" s="2" t="s">
        <v>6</v>
      </c>
      <c r="W99" s="2">
        <v>7</v>
      </c>
      <c r="X99" s="2">
        <v>1513</v>
      </c>
      <c r="AP99" s="4"/>
    </row>
    <row r="100" spans="1:42" x14ac:dyDescent="0.25">
      <c r="A100" s="10" t="s">
        <v>2075</v>
      </c>
      <c r="B100" s="3">
        <f>PRODUCT(B4973)</f>
        <v>31</v>
      </c>
      <c r="C100" s="3">
        <f t="shared" ref="C100:L100" si="89">PRODUCT(C4973)</f>
        <v>23</v>
      </c>
      <c r="D100" s="3">
        <f t="shared" si="89"/>
        <v>1</v>
      </c>
      <c r="E100" s="3">
        <f t="shared" si="89"/>
        <v>7</v>
      </c>
      <c r="F100" s="3">
        <f t="shared" si="89"/>
        <v>321</v>
      </c>
      <c r="G100" s="3" t="s">
        <v>6</v>
      </c>
      <c r="H100" s="3">
        <f t="shared" si="89"/>
        <v>147</v>
      </c>
      <c r="I100" s="3">
        <f t="shared" si="89"/>
        <v>62</v>
      </c>
      <c r="J100" s="3" t="s">
        <v>6</v>
      </c>
      <c r="K100" s="3">
        <f t="shared" si="89"/>
        <v>22</v>
      </c>
      <c r="L100" s="8">
        <f t="shared" si="89"/>
        <v>632.90322580645159</v>
      </c>
      <c r="M100" s="47">
        <f t="shared" si="78"/>
        <v>0.74193548387096775</v>
      </c>
      <c r="N100" s="8">
        <f>PRODUCT(M4969)</f>
        <v>2080</v>
      </c>
      <c r="O100" s="90">
        <v>12</v>
      </c>
      <c r="P100" s="15">
        <v>9</v>
      </c>
      <c r="Q100" s="2">
        <v>2004</v>
      </c>
      <c r="R100" s="82" t="s">
        <v>774</v>
      </c>
      <c r="S100" s="80" t="s">
        <v>6</v>
      </c>
      <c r="T100" s="82" t="s">
        <v>2158</v>
      </c>
      <c r="U100" s="2">
        <v>2</v>
      </c>
      <c r="V100" s="2" t="s">
        <v>6</v>
      </c>
      <c r="W100" s="2">
        <v>1</v>
      </c>
      <c r="X100" s="2">
        <v>1449</v>
      </c>
      <c r="AP100" s="4"/>
    </row>
    <row r="101" spans="1:42" x14ac:dyDescent="0.25">
      <c r="L101" s="8"/>
      <c r="M101" s="47"/>
      <c r="N101" s="8"/>
      <c r="O101" s="90"/>
      <c r="P101" s="15"/>
      <c r="R101" s="82"/>
      <c r="S101" s="80"/>
      <c r="T101" s="82"/>
      <c r="X101" s="2"/>
      <c r="AP101" s="4"/>
    </row>
    <row r="102" spans="1:42" x14ac:dyDescent="0.25">
      <c r="A102" s="91" t="s">
        <v>1856</v>
      </c>
      <c r="B102" s="3" t="s">
        <v>0</v>
      </c>
      <c r="C102" s="3" t="s">
        <v>10</v>
      </c>
      <c r="D102" s="3" t="s">
        <v>1</v>
      </c>
      <c r="E102" s="3" t="s">
        <v>11</v>
      </c>
      <c r="G102" s="3" t="s">
        <v>1995</v>
      </c>
      <c r="J102" s="3" t="s">
        <v>1996</v>
      </c>
      <c r="L102" s="3" t="s">
        <v>14</v>
      </c>
      <c r="M102" s="3" t="s">
        <v>1997</v>
      </c>
      <c r="N102" s="3"/>
      <c r="O102" s="90"/>
      <c r="P102" s="15"/>
      <c r="R102" s="120" t="s">
        <v>2157</v>
      </c>
      <c r="S102" s="80"/>
      <c r="T102" s="82"/>
      <c r="X102" s="2"/>
      <c r="AP102" s="4"/>
    </row>
    <row r="103" spans="1:42" x14ac:dyDescent="0.25">
      <c r="A103" s="10" t="s">
        <v>2100</v>
      </c>
      <c r="B103" s="3">
        <f>PRODUCT(B5059)</f>
        <v>10</v>
      </c>
      <c r="C103" s="3">
        <f t="shared" ref="C103:L103" si="90">PRODUCT(C5059)</f>
        <v>10</v>
      </c>
      <c r="D103" s="3">
        <f t="shared" si="90"/>
        <v>0</v>
      </c>
      <c r="E103" s="3">
        <f t="shared" si="90"/>
        <v>0</v>
      </c>
      <c r="F103" s="3">
        <f t="shared" si="90"/>
        <v>83</v>
      </c>
      <c r="G103" s="3" t="s">
        <v>6</v>
      </c>
      <c r="H103" s="3">
        <f t="shared" si="90"/>
        <v>27</v>
      </c>
      <c r="I103" s="3">
        <f t="shared" si="90"/>
        <v>26</v>
      </c>
      <c r="J103" s="3" t="s">
        <v>6</v>
      </c>
      <c r="K103" s="3">
        <f t="shared" si="90"/>
        <v>0</v>
      </c>
      <c r="L103" s="8">
        <f t="shared" si="90"/>
        <v>429</v>
      </c>
      <c r="M103" s="47">
        <f t="shared" ref="M103:M114" si="91">PRODUCT(C103/B103)</f>
        <v>1</v>
      </c>
      <c r="N103" s="8">
        <f>PRODUCT(M5055)</f>
        <v>757</v>
      </c>
      <c r="O103" s="90">
        <v>21</v>
      </c>
      <c r="P103" s="15">
        <v>7</v>
      </c>
      <c r="Q103" s="2">
        <v>2018</v>
      </c>
      <c r="R103" s="82" t="s">
        <v>1497</v>
      </c>
      <c r="S103" s="80" t="s">
        <v>6</v>
      </c>
      <c r="T103" s="82" t="s">
        <v>1977</v>
      </c>
      <c r="U103" s="2">
        <v>1</v>
      </c>
      <c r="V103" s="2" t="s">
        <v>6</v>
      </c>
      <c r="W103" s="2">
        <v>2</v>
      </c>
      <c r="X103" s="2">
        <v>2037</v>
      </c>
      <c r="AP103" s="4"/>
    </row>
    <row r="104" spans="1:42" x14ac:dyDescent="0.25">
      <c r="A104" s="10" t="s">
        <v>2077</v>
      </c>
      <c r="B104" s="3">
        <f>PRODUCT(B5096)</f>
        <v>8</v>
      </c>
      <c r="C104" s="3">
        <f t="shared" ref="C104:L104" si="92">PRODUCT(C5096)</f>
        <v>7</v>
      </c>
      <c r="D104" s="3">
        <f t="shared" si="92"/>
        <v>0</v>
      </c>
      <c r="E104" s="3">
        <f t="shared" si="92"/>
        <v>1</v>
      </c>
      <c r="F104" s="3">
        <f t="shared" si="92"/>
        <v>77</v>
      </c>
      <c r="G104" s="3" t="s">
        <v>6</v>
      </c>
      <c r="H104" s="3">
        <f t="shared" si="92"/>
        <v>26</v>
      </c>
      <c r="I104" s="3">
        <f t="shared" si="92"/>
        <v>18</v>
      </c>
      <c r="J104" s="3" t="s">
        <v>6</v>
      </c>
      <c r="K104" s="3">
        <f t="shared" si="92"/>
        <v>5</v>
      </c>
      <c r="L104" s="8">
        <f t="shared" si="92"/>
        <v>524.75</v>
      </c>
      <c r="M104" s="47">
        <f t="shared" si="91"/>
        <v>0.875</v>
      </c>
      <c r="N104" s="8">
        <f>PRODUCT(M5092)</f>
        <v>884</v>
      </c>
      <c r="O104" s="90">
        <v>10</v>
      </c>
      <c r="P104" s="15">
        <v>9</v>
      </c>
      <c r="Q104" s="2">
        <v>2017</v>
      </c>
      <c r="R104" s="82" t="s">
        <v>1497</v>
      </c>
      <c r="S104" s="80" t="s">
        <v>6</v>
      </c>
      <c r="T104" s="82" t="s">
        <v>1977</v>
      </c>
      <c r="U104" s="2">
        <v>2</v>
      </c>
      <c r="V104" s="2" t="s">
        <v>6</v>
      </c>
      <c r="W104" s="2">
        <v>1</v>
      </c>
      <c r="X104" s="2">
        <v>1846</v>
      </c>
      <c r="AP104" s="4"/>
    </row>
    <row r="105" spans="1:42" x14ac:dyDescent="0.25">
      <c r="A105" s="10" t="s">
        <v>2078</v>
      </c>
      <c r="B105" s="3">
        <f>PRODUCT(B5134)</f>
        <v>3</v>
      </c>
      <c r="C105" s="3">
        <f t="shared" ref="C105:L105" si="93">PRODUCT(C5134)</f>
        <v>2</v>
      </c>
      <c r="D105" s="3">
        <f t="shared" si="93"/>
        <v>0</v>
      </c>
      <c r="E105" s="3">
        <f t="shared" si="93"/>
        <v>1</v>
      </c>
      <c r="F105" s="3">
        <f t="shared" si="93"/>
        <v>25</v>
      </c>
      <c r="G105" s="3" t="s">
        <v>6</v>
      </c>
      <c r="H105" s="3">
        <f t="shared" si="93"/>
        <v>11</v>
      </c>
      <c r="I105" s="3">
        <f t="shared" si="93"/>
        <v>6</v>
      </c>
      <c r="J105" s="3" t="s">
        <v>6</v>
      </c>
      <c r="K105" s="3">
        <f t="shared" si="93"/>
        <v>3</v>
      </c>
      <c r="L105" s="8">
        <f t="shared" si="93"/>
        <v>582</v>
      </c>
      <c r="M105" s="47">
        <f t="shared" si="91"/>
        <v>0.66666666666666663</v>
      </c>
      <c r="N105" s="8">
        <f>PRODUCT(M5130)</f>
        <v>714</v>
      </c>
      <c r="O105" s="90">
        <v>8</v>
      </c>
      <c r="P105" s="15">
        <v>9</v>
      </c>
      <c r="Q105" s="2">
        <v>2018</v>
      </c>
      <c r="R105" s="82" t="s">
        <v>1497</v>
      </c>
      <c r="S105" s="80" t="s">
        <v>6</v>
      </c>
      <c r="T105" s="82" t="s">
        <v>1872</v>
      </c>
      <c r="U105" s="2">
        <v>0</v>
      </c>
      <c r="V105" s="2" t="s">
        <v>6</v>
      </c>
      <c r="W105" s="2">
        <v>1</v>
      </c>
      <c r="X105" s="2">
        <v>1811</v>
      </c>
      <c r="AP105" s="4"/>
    </row>
    <row r="106" spans="1:42" x14ac:dyDescent="0.25">
      <c r="A106" s="10" t="s">
        <v>2079</v>
      </c>
      <c r="B106" s="3">
        <f>PRODUCT(B5169)</f>
        <v>15</v>
      </c>
      <c r="C106" s="3">
        <f t="shared" ref="C106:L106" si="94">PRODUCT(C5169)</f>
        <v>4</v>
      </c>
      <c r="D106" s="3">
        <f t="shared" si="94"/>
        <v>0</v>
      </c>
      <c r="E106" s="3">
        <f t="shared" si="94"/>
        <v>11</v>
      </c>
      <c r="F106" s="3">
        <f t="shared" si="94"/>
        <v>83</v>
      </c>
      <c r="G106" s="3" t="s">
        <v>6</v>
      </c>
      <c r="H106" s="3">
        <f t="shared" si="94"/>
        <v>101</v>
      </c>
      <c r="I106" s="3">
        <f t="shared" si="94"/>
        <v>18</v>
      </c>
      <c r="J106" s="3" t="s">
        <v>6</v>
      </c>
      <c r="K106" s="3">
        <f t="shared" si="94"/>
        <v>34</v>
      </c>
      <c r="L106" s="8">
        <f t="shared" si="94"/>
        <v>853.4666666666667</v>
      </c>
      <c r="M106" s="47">
        <f t="shared" si="91"/>
        <v>0.26666666666666666</v>
      </c>
      <c r="N106" s="8">
        <f>PRODUCT(M5165)</f>
        <v>1811</v>
      </c>
      <c r="O106" s="90">
        <v>6</v>
      </c>
      <c r="P106" s="15">
        <v>9</v>
      </c>
      <c r="Q106" s="2">
        <v>2017</v>
      </c>
      <c r="R106" s="82" t="s">
        <v>1497</v>
      </c>
      <c r="S106" s="80" t="s">
        <v>6</v>
      </c>
      <c r="T106" s="82" t="s">
        <v>1977</v>
      </c>
      <c r="U106" s="2">
        <v>1</v>
      </c>
      <c r="V106" s="2" t="s">
        <v>6</v>
      </c>
      <c r="W106" s="2">
        <v>0</v>
      </c>
      <c r="X106" s="2">
        <v>1732</v>
      </c>
      <c r="AP106" s="4"/>
    </row>
    <row r="107" spans="1:42" x14ac:dyDescent="0.25">
      <c r="A107" s="10" t="s">
        <v>2080</v>
      </c>
      <c r="B107" s="3">
        <f>PRODUCT(B5243)</f>
        <v>10</v>
      </c>
      <c r="C107" s="3">
        <f t="shared" ref="C107:L107" si="95">PRODUCT(C5243)</f>
        <v>8</v>
      </c>
      <c r="D107" s="3">
        <f t="shared" si="95"/>
        <v>0</v>
      </c>
      <c r="E107" s="3">
        <f t="shared" si="95"/>
        <v>2</v>
      </c>
      <c r="F107" s="3">
        <f t="shared" si="95"/>
        <v>93</v>
      </c>
      <c r="G107" s="3" t="s">
        <v>6</v>
      </c>
      <c r="H107" s="3">
        <f t="shared" si="95"/>
        <v>30</v>
      </c>
      <c r="I107" s="3">
        <f t="shared" si="95"/>
        <v>24</v>
      </c>
      <c r="J107" s="3" t="s">
        <v>6</v>
      </c>
      <c r="K107" s="3">
        <f t="shared" si="95"/>
        <v>4</v>
      </c>
      <c r="L107" s="8">
        <f t="shared" si="95"/>
        <v>475.4</v>
      </c>
      <c r="M107" s="47">
        <f t="shared" si="91"/>
        <v>0.8</v>
      </c>
      <c r="N107" s="8">
        <f>PRODUCT(M5239)</f>
        <v>650</v>
      </c>
      <c r="O107" s="90">
        <v>10</v>
      </c>
      <c r="P107" s="15">
        <v>9</v>
      </c>
      <c r="Q107" s="2">
        <v>2022</v>
      </c>
      <c r="R107" s="82" t="s">
        <v>1497</v>
      </c>
      <c r="S107" s="80" t="s">
        <v>6</v>
      </c>
      <c r="T107" s="82" t="s">
        <v>1872</v>
      </c>
      <c r="U107" s="2">
        <v>0</v>
      </c>
      <c r="V107" s="2" t="s">
        <v>6</v>
      </c>
      <c r="W107" s="2">
        <v>2</v>
      </c>
      <c r="X107" s="2">
        <v>1389</v>
      </c>
      <c r="AP107" s="4"/>
    </row>
    <row r="108" spans="1:42" x14ac:dyDescent="0.25">
      <c r="A108" s="10" t="s">
        <v>2081</v>
      </c>
      <c r="B108" s="3">
        <f>PRODUCT(B5313)</f>
        <v>7</v>
      </c>
      <c r="C108" s="3">
        <f t="shared" ref="C108:L108" si="96">PRODUCT(C5313)</f>
        <v>7</v>
      </c>
      <c r="D108" s="3">
        <f t="shared" si="96"/>
        <v>0</v>
      </c>
      <c r="E108" s="3">
        <f t="shared" si="96"/>
        <v>0</v>
      </c>
      <c r="F108" s="3">
        <f t="shared" si="96"/>
        <v>65</v>
      </c>
      <c r="G108" s="3" t="s">
        <v>6</v>
      </c>
      <c r="H108" s="3">
        <f t="shared" si="96"/>
        <v>17</v>
      </c>
      <c r="I108" s="3">
        <f t="shared" si="96"/>
        <v>20</v>
      </c>
      <c r="J108" s="3" t="s">
        <v>6</v>
      </c>
      <c r="K108" s="3">
        <f t="shared" si="96"/>
        <v>0</v>
      </c>
      <c r="L108" s="8">
        <f t="shared" si="96"/>
        <v>421</v>
      </c>
      <c r="M108" s="47">
        <f t="shared" si="91"/>
        <v>1</v>
      </c>
      <c r="N108" s="8">
        <f>PRODUCT(M5309)</f>
        <v>708</v>
      </c>
      <c r="O108" s="90">
        <v>24</v>
      </c>
      <c r="P108" s="15">
        <v>7</v>
      </c>
      <c r="Q108" s="2">
        <v>2022</v>
      </c>
      <c r="R108" s="82" t="s">
        <v>1497</v>
      </c>
      <c r="S108" s="80" t="s">
        <v>6</v>
      </c>
      <c r="T108" s="82" t="s">
        <v>1977</v>
      </c>
      <c r="U108" s="2">
        <v>2</v>
      </c>
      <c r="V108" s="2" t="s">
        <v>6</v>
      </c>
      <c r="W108" s="2">
        <v>1</v>
      </c>
      <c r="X108" s="2">
        <v>1244</v>
      </c>
      <c r="AP108" s="4"/>
    </row>
    <row r="109" spans="1:42" x14ac:dyDescent="0.25">
      <c r="A109" s="10" t="s">
        <v>2087</v>
      </c>
      <c r="B109" s="3">
        <f>PRODUCT(B5349)</f>
        <v>11</v>
      </c>
      <c r="C109" s="3">
        <f t="shared" ref="C109:L109" si="97">PRODUCT(C5349)</f>
        <v>5</v>
      </c>
      <c r="D109" s="3">
        <f t="shared" si="97"/>
        <v>0</v>
      </c>
      <c r="E109" s="3">
        <f t="shared" si="97"/>
        <v>6</v>
      </c>
      <c r="F109" s="3">
        <f t="shared" si="97"/>
        <v>80</v>
      </c>
      <c r="G109" s="3" t="s">
        <v>6</v>
      </c>
      <c r="H109" s="3">
        <f t="shared" si="97"/>
        <v>77</v>
      </c>
      <c r="I109" s="3">
        <f t="shared" si="97"/>
        <v>14</v>
      </c>
      <c r="J109" s="3" t="s">
        <v>6</v>
      </c>
      <c r="K109" s="3">
        <f t="shared" si="97"/>
        <v>17</v>
      </c>
      <c r="L109" s="8">
        <f t="shared" si="97"/>
        <v>688.90909090909088</v>
      </c>
      <c r="M109" s="47">
        <f t="shared" si="91"/>
        <v>0.45454545454545453</v>
      </c>
      <c r="N109" s="8">
        <f>PRODUCT(M5345)</f>
        <v>978</v>
      </c>
      <c r="O109" s="90">
        <v>1</v>
      </c>
      <c r="P109" s="15">
        <v>9</v>
      </c>
      <c r="Q109" s="2">
        <v>2018</v>
      </c>
      <c r="R109" s="82" t="s">
        <v>1497</v>
      </c>
      <c r="S109" s="80" t="s">
        <v>6</v>
      </c>
      <c r="T109" s="82" t="s">
        <v>1977</v>
      </c>
      <c r="U109" s="2">
        <v>2</v>
      </c>
      <c r="V109" s="2" t="s">
        <v>6</v>
      </c>
      <c r="W109" s="2">
        <v>0</v>
      </c>
      <c r="X109" s="2">
        <v>1219</v>
      </c>
      <c r="AP109" s="4"/>
    </row>
    <row r="110" spans="1:42" x14ac:dyDescent="0.25">
      <c r="A110" s="10" t="s">
        <v>2082</v>
      </c>
      <c r="B110" s="3">
        <f>PRODUCT(B5385)</f>
        <v>3</v>
      </c>
      <c r="C110" s="3">
        <f t="shared" ref="C110:L110" si="98">PRODUCT(C5385)</f>
        <v>3</v>
      </c>
      <c r="D110" s="3">
        <f t="shared" si="98"/>
        <v>0</v>
      </c>
      <c r="E110" s="3">
        <f t="shared" si="98"/>
        <v>0</v>
      </c>
      <c r="F110" s="3">
        <f t="shared" si="98"/>
        <v>58</v>
      </c>
      <c r="G110" s="3" t="s">
        <v>6</v>
      </c>
      <c r="H110" s="3">
        <f t="shared" si="98"/>
        <v>13</v>
      </c>
      <c r="I110" s="3">
        <f t="shared" si="98"/>
        <v>9</v>
      </c>
      <c r="J110" s="3" t="s">
        <v>6</v>
      </c>
      <c r="K110" s="3">
        <f t="shared" si="98"/>
        <v>0</v>
      </c>
      <c r="L110" s="8">
        <f t="shared" si="98"/>
        <v>434.33333333333331</v>
      </c>
      <c r="M110" s="47">
        <f t="shared" si="91"/>
        <v>1</v>
      </c>
      <c r="N110" s="8">
        <f>PRODUCT(M5381)</f>
        <v>562</v>
      </c>
      <c r="O110" s="90">
        <v>25</v>
      </c>
      <c r="P110" s="15">
        <v>8</v>
      </c>
      <c r="Q110" s="2">
        <v>2019</v>
      </c>
      <c r="R110" s="82" t="s">
        <v>1497</v>
      </c>
      <c r="S110" s="80" t="s">
        <v>6</v>
      </c>
      <c r="T110" s="82" t="s">
        <v>1977</v>
      </c>
      <c r="U110" s="2">
        <v>0</v>
      </c>
      <c r="V110" s="2" t="s">
        <v>6</v>
      </c>
      <c r="W110" s="2">
        <v>2</v>
      </c>
      <c r="X110" s="2">
        <v>1197</v>
      </c>
      <c r="AP110" s="4"/>
    </row>
    <row r="111" spans="1:42" x14ac:dyDescent="0.25">
      <c r="A111" s="10" t="s">
        <v>2083</v>
      </c>
      <c r="B111" s="3">
        <f>PRODUCT(B5418)</f>
        <v>16</v>
      </c>
      <c r="C111" s="3">
        <f t="shared" ref="C111:L111" si="99">PRODUCT(C5418)</f>
        <v>9</v>
      </c>
      <c r="D111" s="3">
        <f t="shared" si="99"/>
        <v>0</v>
      </c>
      <c r="E111" s="3">
        <f t="shared" si="99"/>
        <v>7</v>
      </c>
      <c r="F111" s="3">
        <f t="shared" si="99"/>
        <v>97</v>
      </c>
      <c r="G111" s="3" t="s">
        <v>6</v>
      </c>
      <c r="H111" s="3">
        <f t="shared" si="99"/>
        <v>100</v>
      </c>
      <c r="I111" s="3">
        <f t="shared" si="99"/>
        <v>21</v>
      </c>
      <c r="J111" s="3" t="s">
        <v>6</v>
      </c>
      <c r="K111" s="3">
        <f t="shared" si="99"/>
        <v>22</v>
      </c>
      <c r="L111" s="8">
        <f t="shared" si="99"/>
        <v>1038.5625</v>
      </c>
      <c r="M111" s="47">
        <f t="shared" si="91"/>
        <v>0.5625</v>
      </c>
      <c r="N111" s="8">
        <f>PRODUCT(M5414)</f>
        <v>2037</v>
      </c>
      <c r="O111" s="90">
        <v>17</v>
      </c>
      <c r="P111" s="15">
        <v>9</v>
      </c>
      <c r="Q111" s="2">
        <v>2022</v>
      </c>
      <c r="R111" s="82" t="s">
        <v>1497</v>
      </c>
      <c r="S111" s="80" t="s">
        <v>6</v>
      </c>
      <c r="T111" s="82" t="s">
        <v>1872</v>
      </c>
      <c r="U111" s="2">
        <v>2</v>
      </c>
      <c r="V111" s="2" t="s">
        <v>6</v>
      </c>
      <c r="W111" s="2">
        <v>0</v>
      </c>
      <c r="X111" s="2">
        <v>1181</v>
      </c>
      <c r="AP111" s="4"/>
    </row>
    <row r="112" spans="1:42" x14ac:dyDescent="0.25">
      <c r="A112" s="10" t="s">
        <v>2084</v>
      </c>
      <c r="B112" s="3">
        <f>PRODUCT(B5457)</f>
        <v>2</v>
      </c>
      <c r="C112" s="3">
        <f t="shared" ref="C112:L112" si="100">PRODUCT(C5457)</f>
        <v>2</v>
      </c>
      <c r="D112" s="3">
        <f t="shared" si="100"/>
        <v>0</v>
      </c>
      <c r="E112" s="3">
        <f t="shared" si="100"/>
        <v>0</v>
      </c>
      <c r="F112" s="3">
        <f t="shared" si="100"/>
        <v>18</v>
      </c>
      <c r="G112" s="3" t="s">
        <v>6</v>
      </c>
      <c r="H112" s="3">
        <f t="shared" si="100"/>
        <v>8</v>
      </c>
      <c r="I112" s="3">
        <f t="shared" si="100"/>
        <v>4</v>
      </c>
      <c r="J112" s="3" t="s">
        <v>6</v>
      </c>
      <c r="K112" s="3">
        <f t="shared" si="100"/>
        <v>2</v>
      </c>
      <c r="L112" s="8">
        <f t="shared" si="100"/>
        <v>299</v>
      </c>
      <c r="M112" s="47">
        <f t="shared" si="91"/>
        <v>1</v>
      </c>
      <c r="N112" s="8">
        <f>PRODUCT(M5453)</f>
        <v>346</v>
      </c>
      <c r="O112" s="90">
        <v>14</v>
      </c>
      <c r="P112" s="15">
        <v>8</v>
      </c>
      <c r="Q112" s="2">
        <v>2022</v>
      </c>
      <c r="R112" s="82" t="s">
        <v>1497</v>
      </c>
      <c r="S112" s="80" t="s">
        <v>6</v>
      </c>
      <c r="T112" s="82" t="s">
        <v>1872</v>
      </c>
      <c r="U112" s="2">
        <v>2</v>
      </c>
      <c r="V112" s="2" t="s">
        <v>6</v>
      </c>
      <c r="W112" s="2">
        <v>1</v>
      </c>
      <c r="X112" s="2">
        <v>1096</v>
      </c>
      <c r="AP112" s="4"/>
    </row>
    <row r="113" spans="1:42" x14ac:dyDescent="0.25">
      <c r="A113" s="10" t="s">
        <v>2085</v>
      </c>
      <c r="B113" s="3">
        <f>PRODUCT(B5488)</f>
        <v>13</v>
      </c>
      <c r="C113" s="3">
        <f t="shared" ref="C113:L113" si="101">PRODUCT(C5488)</f>
        <v>9</v>
      </c>
      <c r="D113" s="3">
        <f t="shared" si="101"/>
        <v>0</v>
      </c>
      <c r="E113" s="3">
        <f t="shared" si="101"/>
        <v>4</v>
      </c>
      <c r="F113" s="3">
        <f t="shared" si="101"/>
        <v>101</v>
      </c>
      <c r="G113" s="3" t="s">
        <v>6</v>
      </c>
      <c r="H113" s="3">
        <f t="shared" si="101"/>
        <v>67</v>
      </c>
      <c r="I113" s="3">
        <f t="shared" si="101"/>
        <v>24</v>
      </c>
      <c r="J113" s="3" t="s">
        <v>6</v>
      </c>
      <c r="K113" s="3">
        <f t="shared" si="101"/>
        <v>11</v>
      </c>
      <c r="L113" s="8">
        <f t="shared" si="101"/>
        <v>535.69230769230774</v>
      </c>
      <c r="M113" s="47">
        <f t="shared" si="91"/>
        <v>0.69230769230769229</v>
      </c>
      <c r="N113" s="8">
        <f>PRODUCT(M5484)</f>
        <v>562</v>
      </c>
      <c r="O113" s="90">
        <v>21</v>
      </c>
      <c r="P113" s="15">
        <v>7</v>
      </c>
      <c r="Q113" s="2">
        <v>2017</v>
      </c>
      <c r="R113" s="82" t="s">
        <v>1497</v>
      </c>
      <c r="S113" s="80" t="s">
        <v>6</v>
      </c>
      <c r="T113" s="82" t="s">
        <v>1491</v>
      </c>
      <c r="U113" s="2">
        <v>2</v>
      </c>
      <c r="V113" s="2" t="s">
        <v>6</v>
      </c>
      <c r="W113" s="2">
        <v>0</v>
      </c>
      <c r="X113" s="2">
        <v>1068</v>
      </c>
      <c r="AP113" s="4"/>
    </row>
    <row r="114" spans="1:42" x14ac:dyDescent="0.25">
      <c r="A114" s="10" t="s">
        <v>2086</v>
      </c>
      <c r="B114" s="3">
        <f>PRODUCT(B5525)</f>
        <v>2</v>
      </c>
      <c r="C114" s="3">
        <f t="shared" ref="C114:L114" si="102">PRODUCT(C5525)</f>
        <v>2</v>
      </c>
      <c r="D114" s="3">
        <f t="shared" si="102"/>
        <v>0</v>
      </c>
      <c r="E114" s="3">
        <f t="shared" si="102"/>
        <v>0</v>
      </c>
      <c r="F114" s="3">
        <f t="shared" si="102"/>
        <v>27</v>
      </c>
      <c r="G114" s="3" t="s">
        <v>6</v>
      </c>
      <c r="H114" s="3">
        <f t="shared" si="102"/>
        <v>4</v>
      </c>
      <c r="I114" s="3">
        <f t="shared" si="102"/>
        <v>6</v>
      </c>
      <c r="J114" s="3" t="s">
        <v>6</v>
      </c>
      <c r="K114" s="3">
        <f t="shared" si="102"/>
        <v>0</v>
      </c>
      <c r="L114" s="8">
        <f t="shared" si="102"/>
        <v>406.5</v>
      </c>
      <c r="M114" s="47">
        <f t="shared" si="91"/>
        <v>1</v>
      </c>
      <c r="N114" s="8">
        <f>PRODUCT(M5521)</f>
        <v>412</v>
      </c>
      <c r="O114" s="90">
        <v>26</v>
      </c>
      <c r="P114" s="15">
        <v>8</v>
      </c>
      <c r="Q114" s="2">
        <v>2018</v>
      </c>
      <c r="R114" s="82" t="s">
        <v>1497</v>
      </c>
      <c r="S114" s="80" t="s">
        <v>6</v>
      </c>
      <c r="T114" s="82" t="s">
        <v>1977</v>
      </c>
      <c r="U114" s="2">
        <v>1</v>
      </c>
      <c r="V114" s="2" t="s">
        <v>6</v>
      </c>
      <c r="W114" s="2">
        <v>0</v>
      </c>
      <c r="X114" s="2">
        <v>1039</v>
      </c>
      <c r="AP114" s="4"/>
    </row>
    <row r="115" spans="1:42" x14ac:dyDescent="0.25">
      <c r="L115" s="8"/>
      <c r="M115" s="47"/>
      <c r="N115" s="8"/>
      <c r="O115" s="90"/>
      <c r="P115" s="15"/>
      <c r="R115" s="82"/>
      <c r="S115" s="80"/>
      <c r="T115" s="82"/>
      <c r="X115" s="2"/>
      <c r="AP115" s="4"/>
    </row>
    <row r="116" spans="1:42" x14ac:dyDescent="0.25">
      <c r="A116" s="91" t="s">
        <v>768</v>
      </c>
      <c r="B116" s="3" t="s">
        <v>0</v>
      </c>
      <c r="C116" s="3" t="s">
        <v>10</v>
      </c>
      <c r="D116" s="3" t="s">
        <v>1</v>
      </c>
      <c r="E116" s="3" t="s">
        <v>11</v>
      </c>
      <c r="G116" s="3" t="s">
        <v>1995</v>
      </c>
      <c r="J116" s="3" t="s">
        <v>1996</v>
      </c>
      <c r="L116" s="3" t="s">
        <v>14</v>
      </c>
      <c r="M116" s="3" t="s">
        <v>1997</v>
      </c>
      <c r="N116" s="3"/>
      <c r="O116" s="90"/>
      <c r="P116" s="15"/>
      <c r="R116" s="120" t="s">
        <v>2157</v>
      </c>
      <c r="S116" s="80"/>
      <c r="T116" s="82"/>
      <c r="X116" s="2"/>
      <c r="AP116" s="4"/>
    </row>
    <row r="117" spans="1:42" x14ac:dyDescent="0.25">
      <c r="A117" s="10" t="s">
        <v>2106</v>
      </c>
      <c r="B117" s="3">
        <f>PRODUCT(B5595)</f>
        <v>5</v>
      </c>
      <c r="C117" s="3">
        <f t="shared" ref="C117:L117" si="103">PRODUCT(C5595)</f>
        <v>0</v>
      </c>
      <c r="D117" s="3">
        <f t="shared" si="103"/>
        <v>0</v>
      </c>
      <c r="E117" s="3">
        <f t="shared" si="103"/>
        <v>5</v>
      </c>
      <c r="F117" s="3">
        <f t="shared" si="103"/>
        <v>17</v>
      </c>
      <c r="G117" s="3" t="s">
        <v>6</v>
      </c>
      <c r="H117" s="3">
        <f t="shared" si="103"/>
        <v>45</v>
      </c>
      <c r="I117" s="3">
        <f t="shared" si="103"/>
        <v>0</v>
      </c>
      <c r="J117" s="3" t="s">
        <v>6</v>
      </c>
      <c r="K117" s="3">
        <f t="shared" si="103"/>
        <v>13</v>
      </c>
      <c r="L117" s="8">
        <f t="shared" si="103"/>
        <v>410.4</v>
      </c>
      <c r="M117" s="47">
        <f t="shared" ref="M117:M128" si="104">PRODUCT(C117/B117)</f>
        <v>0</v>
      </c>
      <c r="N117" s="8">
        <f>PRODUCT(M5591)</f>
        <v>478</v>
      </c>
      <c r="O117" s="90">
        <v>23</v>
      </c>
      <c r="P117" s="15">
        <v>7</v>
      </c>
      <c r="Q117" s="2">
        <v>2019</v>
      </c>
      <c r="R117" s="82" t="s">
        <v>1682</v>
      </c>
      <c r="S117" s="80" t="s">
        <v>6</v>
      </c>
      <c r="T117" s="82" t="s">
        <v>776</v>
      </c>
      <c r="U117" s="2">
        <v>1</v>
      </c>
      <c r="V117" s="2" t="s">
        <v>6</v>
      </c>
      <c r="W117" s="2">
        <v>2</v>
      </c>
      <c r="X117" s="2">
        <v>788</v>
      </c>
      <c r="AP117" s="4"/>
    </row>
    <row r="118" spans="1:42" x14ac:dyDescent="0.25">
      <c r="A118" s="10" t="s">
        <v>2089</v>
      </c>
      <c r="B118" s="3">
        <f>PRODUCT(B5629)</f>
        <v>4</v>
      </c>
      <c r="C118" s="3">
        <f t="shared" ref="C118:L118" si="105">PRODUCT(C5629)</f>
        <v>0</v>
      </c>
      <c r="D118" s="3">
        <f t="shared" si="105"/>
        <v>0</v>
      </c>
      <c r="E118" s="3">
        <f t="shared" si="105"/>
        <v>4</v>
      </c>
      <c r="F118" s="3">
        <f t="shared" si="105"/>
        <v>20</v>
      </c>
      <c r="G118" s="3" t="s">
        <v>6</v>
      </c>
      <c r="H118" s="3">
        <f t="shared" si="105"/>
        <v>44</v>
      </c>
      <c r="I118" s="3">
        <f t="shared" si="105"/>
        <v>0</v>
      </c>
      <c r="J118" s="3" t="s">
        <v>6</v>
      </c>
      <c r="K118" s="3">
        <f t="shared" si="105"/>
        <v>10</v>
      </c>
      <c r="L118" s="8">
        <f t="shared" si="105"/>
        <v>414.25</v>
      </c>
      <c r="M118" s="47">
        <f t="shared" si="104"/>
        <v>0</v>
      </c>
      <c r="N118" s="8">
        <f>PRODUCT(M5625)</f>
        <v>788</v>
      </c>
      <c r="O118" s="90">
        <v>22</v>
      </c>
      <c r="P118" s="15">
        <v>5</v>
      </c>
      <c r="Q118" s="2">
        <v>2019</v>
      </c>
      <c r="R118" s="82" t="s">
        <v>1682</v>
      </c>
      <c r="S118" s="80" t="s">
        <v>6</v>
      </c>
      <c r="T118" s="82" t="s">
        <v>1977</v>
      </c>
      <c r="U118" s="2">
        <v>0</v>
      </c>
      <c r="V118" s="2" t="s">
        <v>6</v>
      </c>
      <c r="W118" s="2">
        <v>2</v>
      </c>
      <c r="X118" s="2">
        <v>563</v>
      </c>
      <c r="AP118" s="4"/>
    </row>
    <row r="119" spans="1:42" x14ac:dyDescent="0.25">
      <c r="A119" s="10" t="s">
        <v>2090</v>
      </c>
      <c r="B119" s="3">
        <f>PRODUCT(B5664)</f>
        <v>0</v>
      </c>
      <c r="C119" s="3">
        <f t="shared" ref="C119:L119" si="106">PRODUCT(C5664)</f>
        <v>0</v>
      </c>
      <c r="D119" s="3">
        <f t="shared" si="106"/>
        <v>0</v>
      </c>
      <c r="E119" s="3">
        <f t="shared" si="106"/>
        <v>0</v>
      </c>
      <c r="F119" s="3">
        <f t="shared" si="106"/>
        <v>0</v>
      </c>
      <c r="G119" s="3" t="s">
        <v>6</v>
      </c>
      <c r="H119" s="3">
        <f t="shared" si="106"/>
        <v>0</v>
      </c>
      <c r="I119" s="3">
        <f t="shared" si="106"/>
        <v>0</v>
      </c>
      <c r="J119" s="3" t="s">
        <v>6</v>
      </c>
      <c r="K119" s="3">
        <f t="shared" si="106"/>
        <v>0</v>
      </c>
      <c r="L119" s="8">
        <f t="shared" si="106"/>
        <v>0</v>
      </c>
      <c r="M119" s="47" t="e">
        <f t="shared" si="104"/>
        <v>#DIV/0!</v>
      </c>
      <c r="N119" s="8">
        <f>PRODUCT(M5660)</f>
        <v>0</v>
      </c>
      <c r="O119" s="90">
        <v>26</v>
      </c>
      <c r="P119" s="15">
        <v>7</v>
      </c>
      <c r="Q119" s="2">
        <v>2020</v>
      </c>
      <c r="R119" s="82" t="s">
        <v>1682</v>
      </c>
      <c r="S119" s="80" t="s">
        <v>6</v>
      </c>
      <c r="T119" s="82" t="s">
        <v>1969</v>
      </c>
      <c r="U119" s="2">
        <v>0</v>
      </c>
      <c r="V119" s="2" t="s">
        <v>6</v>
      </c>
      <c r="W119" s="2">
        <v>2</v>
      </c>
      <c r="X119" s="2">
        <v>478</v>
      </c>
      <c r="AP119" s="4"/>
    </row>
    <row r="120" spans="1:42" x14ac:dyDescent="0.25">
      <c r="A120" s="10" t="s">
        <v>2091</v>
      </c>
      <c r="B120" s="3">
        <f>PRODUCT(B5696)</f>
        <v>2</v>
      </c>
      <c r="C120" s="3">
        <f t="shared" ref="C120:L120" si="107">PRODUCT(C5696)</f>
        <v>0</v>
      </c>
      <c r="D120" s="3">
        <f t="shared" si="107"/>
        <v>0</v>
      </c>
      <c r="E120" s="3">
        <f t="shared" si="107"/>
        <v>2</v>
      </c>
      <c r="F120" s="3">
        <f t="shared" si="107"/>
        <v>14</v>
      </c>
      <c r="G120" s="3" t="s">
        <v>6</v>
      </c>
      <c r="H120" s="3">
        <f t="shared" si="107"/>
        <v>20</v>
      </c>
      <c r="I120" s="3">
        <f t="shared" si="107"/>
        <v>1</v>
      </c>
      <c r="J120" s="3" t="s">
        <v>6</v>
      </c>
      <c r="K120" s="3">
        <f t="shared" si="107"/>
        <v>4</v>
      </c>
      <c r="L120" s="3">
        <f t="shared" si="107"/>
        <v>303</v>
      </c>
      <c r="M120" s="47">
        <f t="shared" si="104"/>
        <v>0</v>
      </c>
      <c r="N120" s="3">
        <f>PRODUCT(M5692)</f>
        <v>424</v>
      </c>
      <c r="O120" s="90">
        <v>19</v>
      </c>
      <c r="P120" s="15">
        <v>7</v>
      </c>
      <c r="Q120" s="2">
        <v>2019</v>
      </c>
      <c r="R120" s="82" t="s">
        <v>1682</v>
      </c>
      <c r="S120" s="80" t="s">
        <v>6</v>
      </c>
      <c r="T120" s="82" t="s">
        <v>1969</v>
      </c>
      <c r="U120" s="2">
        <v>0</v>
      </c>
      <c r="V120" s="2" t="s">
        <v>6</v>
      </c>
      <c r="W120" s="2">
        <v>2</v>
      </c>
      <c r="X120" s="2">
        <v>445</v>
      </c>
      <c r="AP120" s="4"/>
    </row>
    <row r="121" spans="1:42" x14ac:dyDescent="0.25">
      <c r="A121" s="10" t="s">
        <v>2092</v>
      </c>
      <c r="B121" s="3">
        <f>PRODUCT(B5760)</f>
        <v>3</v>
      </c>
      <c r="C121" s="3">
        <f t="shared" ref="C121:L121" si="108">PRODUCT(C5760)</f>
        <v>0</v>
      </c>
      <c r="D121" s="3">
        <f t="shared" si="108"/>
        <v>0</v>
      </c>
      <c r="E121" s="3">
        <f t="shared" si="108"/>
        <v>3</v>
      </c>
      <c r="F121" s="3">
        <f t="shared" si="108"/>
        <v>23</v>
      </c>
      <c r="G121" s="3" t="s">
        <v>6</v>
      </c>
      <c r="H121" s="3">
        <f t="shared" si="108"/>
        <v>27</v>
      </c>
      <c r="I121" s="3">
        <f t="shared" si="108"/>
        <v>3</v>
      </c>
      <c r="J121" s="3" t="s">
        <v>6</v>
      </c>
      <c r="K121" s="3">
        <f t="shared" si="108"/>
        <v>6</v>
      </c>
      <c r="L121" s="8">
        <f t="shared" si="108"/>
        <v>305.66666666666669</v>
      </c>
      <c r="M121" s="47">
        <f t="shared" si="104"/>
        <v>0</v>
      </c>
      <c r="N121" s="8">
        <f>PRODUCT(M5756)</f>
        <v>381</v>
      </c>
      <c r="O121" s="90">
        <v>21</v>
      </c>
      <c r="P121" s="15">
        <v>7</v>
      </c>
      <c r="Q121" s="2">
        <v>2019</v>
      </c>
      <c r="R121" s="82" t="s">
        <v>1682</v>
      </c>
      <c r="S121" s="80" t="s">
        <v>6</v>
      </c>
      <c r="T121" s="82" t="s">
        <v>1545</v>
      </c>
      <c r="U121" s="2">
        <v>1</v>
      </c>
      <c r="V121" s="2" t="s">
        <v>6</v>
      </c>
      <c r="W121" s="2">
        <v>0</v>
      </c>
      <c r="X121" s="2">
        <v>438</v>
      </c>
      <c r="AP121" s="4"/>
    </row>
    <row r="122" spans="1:42" x14ac:dyDescent="0.25">
      <c r="A122" s="10" t="s">
        <v>2093</v>
      </c>
      <c r="B122" s="3">
        <f>PRODUCT(B5826)</f>
        <v>3</v>
      </c>
      <c r="C122" s="3">
        <f t="shared" ref="C122:L122" si="109">PRODUCT(C5826)</f>
        <v>2</v>
      </c>
      <c r="D122" s="3">
        <f t="shared" si="109"/>
        <v>0</v>
      </c>
      <c r="E122" s="3">
        <f t="shared" si="109"/>
        <v>1</v>
      </c>
      <c r="F122" s="3">
        <f t="shared" si="109"/>
        <v>27</v>
      </c>
      <c r="G122" s="3" t="s">
        <v>6</v>
      </c>
      <c r="H122" s="3">
        <f t="shared" si="109"/>
        <v>24</v>
      </c>
      <c r="I122" s="3">
        <f t="shared" si="109"/>
        <v>5</v>
      </c>
      <c r="J122" s="3" t="s">
        <v>6</v>
      </c>
      <c r="K122" s="3">
        <f t="shared" si="109"/>
        <v>2</v>
      </c>
      <c r="L122" s="8">
        <f t="shared" si="109"/>
        <v>294.66666666666669</v>
      </c>
      <c r="M122" s="47">
        <f t="shared" si="104"/>
        <v>0.66666666666666663</v>
      </c>
      <c r="N122" s="8">
        <f>PRODUCT(M5822)</f>
        <v>384</v>
      </c>
      <c r="O122" s="90">
        <v>17</v>
      </c>
      <c r="P122" s="15">
        <v>6</v>
      </c>
      <c r="Q122" s="2">
        <v>2020</v>
      </c>
      <c r="R122" s="82" t="s">
        <v>1682</v>
      </c>
      <c r="S122" s="80" t="s">
        <v>6</v>
      </c>
      <c r="T122" s="82" t="s">
        <v>1977</v>
      </c>
      <c r="U122" s="2">
        <v>0</v>
      </c>
      <c r="V122" s="2" t="s">
        <v>6</v>
      </c>
      <c r="W122" s="2">
        <v>2</v>
      </c>
      <c r="X122" s="2">
        <v>426</v>
      </c>
      <c r="AP122" s="4"/>
    </row>
    <row r="123" spans="1:42" x14ac:dyDescent="0.25">
      <c r="A123" s="10" t="s">
        <v>2094</v>
      </c>
      <c r="B123" s="3">
        <f>PRODUCT(B5858)</f>
        <v>3</v>
      </c>
      <c r="C123" s="3">
        <f t="shared" ref="C123:L123" si="110">PRODUCT(C5858)</f>
        <v>0</v>
      </c>
      <c r="D123" s="3">
        <f t="shared" si="110"/>
        <v>0</v>
      </c>
      <c r="E123" s="3">
        <f t="shared" si="110"/>
        <v>3</v>
      </c>
      <c r="F123" s="3">
        <f t="shared" si="110"/>
        <v>5</v>
      </c>
      <c r="G123" s="3" t="s">
        <v>6</v>
      </c>
      <c r="H123" s="3">
        <f t="shared" si="110"/>
        <v>37</v>
      </c>
      <c r="I123" s="3">
        <f t="shared" si="110"/>
        <v>0</v>
      </c>
      <c r="J123" s="3" t="s">
        <v>6</v>
      </c>
      <c r="K123" s="3">
        <f t="shared" si="110"/>
        <v>9</v>
      </c>
      <c r="L123" s="8">
        <f t="shared" si="110"/>
        <v>297.66666666666669</v>
      </c>
      <c r="M123" s="47">
        <f t="shared" si="104"/>
        <v>0</v>
      </c>
      <c r="N123" s="8">
        <f>PRODUCT(M5854)</f>
        <v>394</v>
      </c>
      <c r="O123" s="90">
        <v>3</v>
      </c>
      <c r="P123" s="15">
        <v>7</v>
      </c>
      <c r="Q123" s="2">
        <v>2019</v>
      </c>
      <c r="R123" s="82" t="s">
        <v>1682</v>
      </c>
      <c r="S123" s="80" t="s">
        <v>6</v>
      </c>
      <c r="T123" s="82" t="s">
        <v>1872</v>
      </c>
      <c r="U123" s="2">
        <v>1</v>
      </c>
      <c r="V123" s="2" t="s">
        <v>6</v>
      </c>
      <c r="W123" s="2">
        <v>2</v>
      </c>
      <c r="X123" s="2">
        <v>424</v>
      </c>
      <c r="AP123" s="4"/>
    </row>
    <row r="124" spans="1:42" x14ac:dyDescent="0.25">
      <c r="A124" s="10" t="s">
        <v>2099</v>
      </c>
      <c r="B124" s="3">
        <f>PRODUCT(B5890)</f>
        <v>3</v>
      </c>
      <c r="C124" s="3">
        <f t="shared" ref="C124:L124" si="111">PRODUCT(C5890)</f>
        <v>0</v>
      </c>
      <c r="D124" s="3">
        <f t="shared" si="111"/>
        <v>0</v>
      </c>
      <c r="E124" s="3">
        <f t="shared" si="111"/>
        <v>3</v>
      </c>
      <c r="F124" s="3">
        <f t="shared" si="111"/>
        <v>19</v>
      </c>
      <c r="G124" s="3" t="s">
        <v>6</v>
      </c>
      <c r="H124" s="3">
        <f t="shared" si="111"/>
        <v>45</v>
      </c>
      <c r="I124" s="3">
        <f t="shared" si="111"/>
        <v>1</v>
      </c>
      <c r="J124" s="3" t="s">
        <v>6</v>
      </c>
      <c r="K124" s="3">
        <f t="shared" si="111"/>
        <v>8</v>
      </c>
      <c r="L124" s="8">
        <f t="shared" si="111"/>
        <v>316.66666666666669</v>
      </c>
      <c r="M124" s="47">
        <f t="shared" si="104"/>
        <v>0</v>
      </c>
      <c r="N124" s="8">
        <f>PRODUCT(M5886)</f>
        <v>363</v>
      </c>
      <c r="O124" s="90">
        <v>17</v>
      </c>
      <c r="P124" s="15">
        <v>8</v>
      </c>
      <c r="Q124" s="2">
        <v>2019</v>
      </c>
      <c r="R124" s="82" t="s">
        <v>1682</v>
      </c>
      <c r="S124" s="80" t="s">
        <v>6</v>
      </c>
      <c r="T124" s="82" t="s">
        <v>1545</v>
      </c>
      <c r="U124" s="2">
        <v>2</v>
      </c>
      <c r="V124" s="2" t="s">
        <v>6</v>
      </c>
      <c r="W124" s="2">
        <v>0</v>
      </c>
      <c r="X124" s="2">
        <v>423</v>
      </c>
      <c r="AP124" s="4"/>
    </row>
    <row r="125" spans="1:42" x14ac:dyDescent="0.25">
      <c r="A125" s="10" t="s">
        <v>2095</v>
      </c>
      <c r="B125" s="3">
        <f>PRODUCT(B5923)</f>
        <v>4</v>
      </c>
      <c r="C125" s="3">
        <f t="shared" ref="C125:L125" si="112">PRODUCT(C5923)</f>
        <v>0</v>
      </c>
      <c r="D125" s="3">
        <f t="shared" si="112"/>
        <v>0</v>
      </c>
      <c r="E125" s="3">
        <f t="shared" si="112"/>
        <v>4</v>
      </c>
      <c r="F125" s="3">
        <f t="shared" si="112"/>
        <v>11</v>
      </c>
      <c r="G125" s="3" t="s">
        <v>6</v>
      </c>
      <c r="H125" s="3">
        <f t="shared" si="112"/>
        <v>49</v>
      </c>
      <c r="I125" s="3">
        <f t="shared" si="112"/>
        <v>0</v>
      </c>
      <c r="J125" s="3" t="s">
        <v>6</v>
      </c>
      <c r="K125" s="3">
        <f t="shared" si="112"/>
        <v>12</v>
      </c>
      <c r="L125" s="8">
        <f t="shared" si="112"/>
        <v>394.5</v>
      </c>
      <c r="M125" s="47">
        <f t="shared" si="104"/>
        <v>0</v>
      </c>
      <c r="N125" s="8">
        <f>PRODUCT(M5919)</f>
        <v>563</v>
      </c>
      <c r="O125" s="90">
        <v>28</v>
      </c>
      <c r="P125" s="15">
        <v>6</v>
      </c>
      <c r="Q125" s="2">
        <v>2020</v>
      </c>
      <c r="R125" s="82" t="s">
        <v>1682</v>
      </c>
      <c r="S125" s="80" t="s">
        <v>6</v>
      </c>
      <c r="T125" s="82" t="s">
        <v>1969</v>
      </c>
      <c r="U125" s="2">
        <v>0</v>
      </c>
      <c r="V125" s="2" t="s">
        <v>6</v>
      </c>
      <c r="W125" s="2">
        <v>2</v>
      </c>
      <c r="X125" s="2">
        <v>411</v>
      </c>
      <c r="AP125" s="4"/>
    </row>
    <row r="126" spans="1:42" x14ac:dyDescent="0.25">
      <c r="A126" s="10" t="s">
        <v>2096</v>
      </c>
      <c r="B126" s="3">
        <f>PRODUCT(B5957)</f>
        <v>1</v>
      </c>
      <c r="C126" s="3">
        <f t="shared" ref="C126:L126" si="113">PRODUCT(C5957)</f>
        <v>0</v>
      </c>
      <c r="D126" s="3">
        <f t="shared" si="113"/>
        <v>0</v>
      </c>
      <c r="E126" s="3">
        <f t="shared" si="113"/>
        <v>1</v>
      </c>
      <c r="F126" s="3">
        <f t="shared" si="113"/>
        <v>0</v>
      </c>
      <c r="G126" s="3" t="s">
        <v>6</v>
      </c>
      <c r="H126" s="3">
        <f t="shared" si="113"/>
        <v>7</v>
      </c>
      <c r="I126" s="3">
        <f t="shared" si="113"/>
        <v>0</v>
      </c>
      <c r="J126" s="3" t="s">
        <v>6</v>
      </c>
      <c r="K126" s="3">
        <f t="shared" si="113"/>
        <v>3</v>
      </c>
      <c r="L126" s="8">
        <f t="shared" si="113"/>
        <v>275</v>
      </c>
      <c r="M126" s="47">
        <f t="shared" si="104"/>
        <v>0</v>
      </c>
      <c r="N126" s="8">
        <f>PRODUCT(M5953)</f>
        <v>275</v>
      </c>
      <c r="O126" s="90">
        <v>12</v>
      </c>
      <c r="P126" s="15">
        <v>8</v>
      </c>
      <c r="Q126" s="2">
        <v>2020</v>
      </c>
      <c r="R126" s="82" t="s">
        <v>1682</v>
      </c>
      <c r="S126" s="80" t="s">
        <v>6</v>
      </c>
      <c r="T126" s="82" t="s">
        <v>774</v>
      </c>
      <c r="U126" s="2">
        <v>0</v>
      </c>
      <c r="V126" s="2" t="s">
        <v>6</v>
      </c>
      <c r="W126" s="2">
        <v>2</v>
      </c>
      <c r="X126" s="2">
        <v>394</v>
      </c>
      <c r="AP126" s="4"/>
    </row>
    <row r="127" spans="1:42" x14ac:dyDescent="0.25">
      <c r="A127" s="10" t="s">
        <v>2097</v>
      </c>
      <c r="B127" s="3">
        <f>PRODUCT(B5988)</f>
        <v>3</v>
      </c>
      <c r="C127" s="3">
        <f t="shared" ref="C127:L127" si="114">PRODUCT(C5988)</f>
        <v>0</v>
      </c>
      <c r="D127" s="3">
        <f t="shared" si="114"/>
        <v>0</v>
      </c>
      <c r="E127" s="3">
        <f t="shared" si="114"/>
        <v>3</v>
      </c>
      <c r="F127" s="3">
        <f t="shared" si="114"/>
        <v>12</v>
      </c>
      <c r="G127" s="3" t="s">
        <v>6</v>
      </c>
      <c r="H127" s="3">
        <f t="shared" si="114"/>
        <v>31</v>
      </c>
      <c r="I127" s="3">
        <f t="shared" si="114"/>
        <v>0</v>
      </c>
      <c r="J127" s="3" t="s">
        <v>6</v>
      </c>
      <c r="K127" s="3">
        <f t="shared" si="114"/>
        <v>9</v>
      </c>
      <c r="L127" s="8">
        <f t="shared" si="114"/>
        <v>279.66666666666669</v>
      </c>
      <c r="M127" s="47">
        <f t="shared" si="104"/>
        <v>0</v>
      </c>
      <c r="N127" s="8">
        <f>PRODUCT(M5984)</f>
        <v>313</v>
      </c>
      <c r="O127" s="90">
        <v>16</v>
      </c>
      <c r="P127" s="15">
        <v>6</v>
      </c>
      <c r="Q127" s="2">
        <v>2019</v>
      </c>
      <c r="R127" s="82" t="s">
        <v>1682</v>
      </c>
      <c r="S127" s="80" t="s">
        <v>6</v>
      </c>
      <c r="T127" s="82" t="s">
        <v>1976</v>
      </c>
      <c r="U127" s="2">
        <v>1</v>
      </c>
      <c r="V127" s="2" t="s">
        <v>6</v>
      </c>
      <c r="W127" s="2">
        <v>0</v>
      </c>
      <c r="X127" s="2">
        <v>384</v>
      </c>
      <c r="AP127" s="4"/>
    </row>
    <row r="128" spans="1:42" x14ac:dyDescent="0.25">
      <c r="A128" s="10" t="s">
        <v>2098</v>
      </c>
      <c r="B128" s="3">
        <f>PRODUCT(B6021)</f>
        <v>1</v>
      </c>
      <c r="C128" s="3">
        <f t="shared" ref="C128:L128" si="115">PRODUCT(C6021)</f>
        <v>1</v>
      </c>
      <c r="D128" s="3">
        <f t="shared" si="115"/>
        <v>0</v>
      </c>
      <c r="E128" s="3">
        <f t="shared" si="115"/>
        <v>0</v>
      </c>
      <c r="F128" s="3">
        <f t="shared" si="115"/>
        <v>3</v>
      </c>
      <c r="G128" s="3" t="s">
        <v>6</v>
      </c>
      <c r="H128" s="3">
        <f t="shared" si="115"/>
        <v>2</v>
      </c>
      <c r="I128" s="3">
        <f t="shared" si="115"/>
        <v>2</v>
      </c>
      <c r="J128" s="3" t="s">
        <v>6</v>
      </c>
      <c r="K128" s="3">
        <f t="shared" si="115"/>
        <v>0</v>
      </c>
      <c r="L128" s="8">
        <f t="shared" si="115"/>
        <v>245</v>
      </c>
      <c r="M128" s="47">
        <f t="shared" si="104"/>
        <v>1</v>
      </c>
      <c r="N128" s="8">
        <f>PRODUCT(M6017)</f>
        <v>245</v>
      </c>
      <c r="O128" s="90">
        <v>18</v>
      </c>
      <c r="P128" s="15">
        <v>7</v>
      </c>
      <c r="Q128" s="2">
        <v>2020</v>
      </c>
      <c r="R128" s="82" t="s">
        <v>1682</v>
      </c>
      <c r="S128" s="80" t="s">
        <v>6</v>
      </c>
      <c r="T128" s="82" t="s">
        <v>1325</v>
      </c>
      <c r="U128" s="2">
        <v>1</v>
      </c>
      <c r="V128" s="2" t="s">
        <v>6</v>
      </c>
      <c r="W128" s="2">
        <v>2</v>
      </c>
      <c r="X128" s="2">
        <v>381</v>
      </c>
      <c r="AP128" s="4"/>
    </row>
    <row r="129" spans="1:42" x14ac:dyDescent="0.25">
      <c r="L129" s="8"/>
      <c r="M129" s="47"/>
      <c r="N129" s="8"/>
      <c r="O129" s="90"/>
      <c r="P129" s="15"/>
      <c r="R129" s="82"/>
      <c r="S129" s="80"/>
      <c r="T129" s="82"/>
      <c r="X129" s="2"/>
      <c r="AP129" s="4"/>
    </row>
    <row r="130" spans="1:42" x14ac:dyDescent="0.25">
      <c r="A130" s="91" t="s">
        <v>2259</v>
      </c>
      <c r="B130" s="3" t="s">
        <v>0</v>
      </c>
      <c r="C130" s="3" t="s">
        <v>10</v>
      </c>
      <c r="D130" s="3" t="s">
        <v>1</v>
      </c>
      <c r="E130" s="3" t="s">
        <v>11</v>
      </c>
      <c r="G130" s="3" t="s">
        <v>1995</v>
      </c>
      <c r="J130" s="3" t="s">
        <v>1996</v>
      </c>
      <c r="L130" s="3" t="s">
        <v>14</v>
      </c>
      <c r="M130" s="3" t="s">
        <v>1997</v>
      </c>
      <c r="N130" s="3"/>
      <c r="O130" s="90"/>
      <c r="P130" s="15"/>
      <c r="R130" s="120" t="s">
        <v>2157</v>
      </c>
      <c r="S130" s="80"/>
      <c r="T130" s="82"/>
      <c r="X130" s="2"/>
      <c r="AP130" s="4"/>
    </row>
    <row r="131" spans="1:42" x14ac:dyDescent="0.25">
      <c r="A131" s="10" t="s">
        <v>2107</v>
      </c>
      <c r="B131" s="3">
        <f>PRODUCT(B6085)</f>
        <v>42</v>
      </c>
      <c r="C131" s="3">
        <f>PRODUCT(C6085)</f>
        <v>39</v>
      </c>
      <c r="D131" s="3">
        <f>PRODUCT(D6085)</f>
        <v>0</v>
      </c>
      <c r="E131" s="3">
        <f>PRODUCT(E6085)</f>
        <v>3</v>
      </c>
      <c r="F131" s="3">
        <f>PRODUCT(F6085)</f>
        <v>362</v>
      </c>
      <c r="G131" s="3" t="s">
        <v>6</v>
      </c>
      <c r="H131" s="3">
        <f>PRODUCT(H6085)</f>
        <v>121</v>
      </c>
      <c r="I131" s="3">
        <f>PRODUCT(I6085)</f>
        <v>110</v>
      </c>
      <c r="J131" s="3" t="s">
        <v>6</v>
      </c>
      <c r="K131" s="3">
        <f>PRODUCT(K6085)</f>
        <v>11</v>
      </c>
      <c r="L131" s="8">
        <f>PRODUCT(L6085)</f>
        <v>1235.5238095238096</v>
      </c>
      <c r="M131" s="47">
        <f t="shared" ref="M131:M142" si="116">PRODUCT(C131/B131)</f>
        <v>0.9285714285714286</v>
      </c>
      <c r="N131" s="8">
        <f>PRODUCT(M6081)</f>
        <v>2539</v>
      </c>
      <c r="O131" s="90">
        <v>11</v>
      </c>
      <c r="P131" s="15">
        <v>7</v>
      </c>
      <c r="Q131" s="2">
        <v>2010</v>
      </c>
      <c r="R131" s="82" t="s">
        <v>1977</v>
      </c>
      <c r="S131" s="80" t="s">
        <v>6</v>
      </c>
      <c r="T131" s="82" t="s">
        <v>1872</v>
      </c>
      <c r="U131" s="2">
        <v>2</v>
      </c>
      <c r="V131" s="2" t="s">
        <v>6</v>
      </c>
      <c r="W131" s="2">
        <v>0</v>
      </c>
      <c r="X131" s="2">
        <v>3735</v>
      </c>
      <c r="AP131" s="4"/>
    </row>
    <row r="132" spans="1:42" x14ac:dyDescent="0.25">
      <c r="A132" s="10" t="s">
        <v>2108</v>
      </c>
      <c r="B132" s="3">
        <f>PRODUCT(B6139)</f>
        <v>7</v>
      </c>
      <c r="C132" s="3">
        <f>PRODUCT(C6139)</f>
        <v>6</v>
      </c>
      <c r="D132" s="3">
        <f>PRODUCT(D6139)</f>
        <v>0</v>
      </c>
      <c r="E132" s="3">
        <f>PRODUCT(E6139)</f>
        <v>1</v>
      </c>
      <c r="F132" s="3">
        <f>PRODUCT(F6139)</f>
        <v>72</v>
      </c>
      <c r="G132" s="3" t="s">
        <v>6</v>
      </c>
      <c r="H132" s="3">
        <f>PRODUCT(H6139)</f>
        <v>19</v>
      </c>
      <c r="I132" s="3">
        <f>PRODUCT(I6139)</f>
        <v>17</v>
      </c>
      <c r="J132" s="3" t="s">
        <v>6</v>
      </c>
      <c r="K132" s="3">
        <f>PRODUCT(K6139)</f>
        <v>3</v>
      </c>
      <c r="L132" s="8">
        <f>PRODUCT(L6139)</f>
        <v>679</v>
      </c>
      <c r="M132" s="47">
        <f t="shared" si="116"/>
        <v>0.8571428571428571</v>
      </c>
      <c r="N132" s="8">
        <f>PRODUCT(M6135)</f>
        <v>1120</v>
      </c>
      <c r="O132" s="90">
        <v>8</v>
      </c>
      <c r="P132" s="15">
        <v>9</v>
      </c>
      <c r="Q132" s="2">
        <v>2002</v>
      </c>
      <c r="R132" s="82" t="s">
        <v>1977</v>
      </c>
      <c r="S132" s="80" t="s">
        <v>6</v>
      </c>
      <c r="T132" s="82" t="s">
        <v>2158</v>
      </c>
      <c r="U132" s="2">
        <v>0</v>
      </c>
      <c r="V132" s="2" t="s">
        <v>6</v>
      </c>
      <c r="W132" s="2">
        <v>1</v>
      </c>
      <c r="X132" s="2">
        <v>2904</v>
      </c>
      <c r="AP132" s="4"/>
    </row>
    <row r="133" spans="1:42" x14ac:dyDescent="0.25">
      <c r="A133" s="10" t="s">
        <v>2109</v>
      </c>
      <c r="B133" s="3">
        <f>PRODUCT(B6175)</f>
        <v>2</v>
      </c>
      <c r="C133" s="3">
        <f>PRODUCT(C6175)</f>
        <v>2</v>
      </c>
      <c r="D133" s="3">
        <f>PRODUCT(D6175)</f>
        <v>0</v>
      </c>
      <c r="E133" s="3">
        <f>PRODUCT(E6175)</f>
        <v>0</v>
      </c>
      <c r="F133" s="3">
        <f>PRODUCT(F6175)</f>
        <v>16</v>
      </c>
      <c r="G133" s="3" t="s">
        <v>6</v>
      </c>
      <c r="H133" s="3">
        <f>PRODUCT(H6175)</f>
        <v>4</v>
      </c>
      <c r="I133" s="3">
        <f>PRODUCT(I6175)</f>
        <v>6</v>
      </c>
      <c r="J133" s="3" t="s">
        <v>6</v>
      </c>
      <c r="K133" s="3">
        <f>PRODUCT(K6175)</f>
        <v>0</v>
      </c>
      <c r="L133" s="8">
        <f>PRODUCT(L6175)</f>
        <v>1052</v>
      </c>
      <c r="M133" s="47">
        <f t="shared" si="116"/>
        <v>1</v>
      </c>
      <c r="N133" s="8">
        <f>PRODUCT(M6171)</f>
        <v>1063</v>
      </c>
      <c r="O133" s="90">
        <v>14</v>
      </c>
      <c r="P133" s="15">
        <v>7</v>
      </c>
      <c r="Q133" s="2">
        <v>2015</v>
      </c>
      <c r="R133" s="82" t="s">
        <v>1977</v>
      </c>
      <c r="S133" s="80" t="s">
        <v>6</v>
      </c>
      <c r="T133" s="82" t="s">
        <v>1969</v>
      </c>
      <c r="U133" s="2">
        <v>2</v>
      </c>
      <c r="V133" s="2" t="s">
        <v>6</v>
      </c>
      <c r="W133" s="2">
        <v>0</v>
      </c>
      <c r="X133" s="2">
        <v>2539</v>
      </c>
      <c r="AP133" s="4"/>
    </row>
    <row r="134" spans="1:42" x14ac:dyDescent="0.25">
      <c r="A134" s="10" t="s">
        <v>2110</v>
      </c>
      <c r="B134" s="3">
        <f>PRODUCT(B6210)</f>
        <v>40</v>
      </c>
      <c r="C134" s="3">
        <f>PRODUCT(C6210)</f>
        <v>17</v>
      </c>
      <c r="D134" s="3">
        <f>PRODUCT(D6210)</f>
        <v>0</v>
      </c>
      <c r="E134" s="3">
        <f>PRODUCT(E6210)</f>
        <v>23</v>
      </c>
      <c r="F134" s="3">
        <f>PRODUCT(F6210)</f>
        <v>183</v>
      </c>
      <c r="G134" s="3" t="s">
        <v>6</v>
      </c>
      <c r="H134" s="3">
        <f>PRODUCT(H6210)</f>
        <v>219</v>
      </c>
      <c r="I134" s="3">
        <f>PRODUCT(I6210)</f>
        <v>44</v>
      </c>
      <c r="J134" s="3" t="s">
        <v>6</v>
      </c>
      <c r="K134" s="3">
        <f>PRODUCT(K6210)</f>
        <v>63</v>
      </c>
      <c r="L134" s="8">
        <f>PRODUCT(L6210)</f>
        <v>1459.925</v>
      </c>
      <c r="M134" s="47">
        <f t="shared" si="116"/>
        <v>0.42499999999999999</v>
      </c>
      <c r="N134" s="8">
        <f>PRODUCT(M6206)</f>
        <v>3735</v>
      </c>
      <c r="O134" s="90">
        <v>11</v>
      </c>
      <c r="P134" s="15">
        <v>9</v>
      </c>
      <c r="Q134" s="2">
        <v>2005</v>
      </c>
      <c r="R134" s="82" t="s">
        <v>1977</v>
      </c>
      <c r="S134" s="80" t="s">
        <v>6</v>
      </c>
      <c r="T134" s="82" t="s">
        <v>1872</v>
      </c>
      <c r="U134" s="2">
        <v>1</v>
      </c>
      <c r="V134" s="2" t="s">
        <v>6</v>
      </c>
      <c r="W134" s="2">
        <v>0</v>
      </c>
      <c r="X134" s="2">
        <v>2196</v>
      </c>
      <c r="AP134" s="4"/>
    </row>
    <row r="135" spans="1:42" x14ac:dyDescent="0.25">
      <c r="A135" s="10" t="s">
        <v>2111</v>
      </c>
      <c r="B135" s="3">
        <f>PRODUCT(B6299)</f>
        <v>20</v>
      </c>
      <c r="C135" s="3">
        <f>PRODUCT(C6299)</f>
        <v>19</v>
      </c>
      <c r="D135" s="3">
        <f>PRODUCT(D6299)</f>
        <v>0</v>
      </c>
      <c r="E135" s="3">
        <f>PRODUCT(E6299)</f>
        <v>1</v>
      </c>
      <c r="F135" s="3">
        <f>PRODUCT(F6299)</f>
        <v>169</v>
      </c>
      <c r="G135" s="3" t="s">
        <v>6</v>
      </c>
      <c r="H135" s="3">
        <f>PRODUCT(H6299)</f>
        <v>46</v>
      </c>
      <c r="I135" s="3">
        <f>PRODUCT(I6299)</f>
        <v>54</v>
      </c>
      <c r="J135" s="3" t="s">
        <v>6</v>
      </c>
      <c r="K135" s="3">
        <f>PRODUCT(K6299)</f>
        <v>2</v>
      </c>
      <c r="L135" s="8">
        <f>PRODUCT(L6299)</f>
        <v>1030.75</v>
      </c>
      <c r="M135" s="47">
        <f t="shared" si="116"/>
        <v>0.95</v>
      </c>
      <c r="N135" s="8">
        <f>PRODUCT(M6295)</f>
        <v>1528</v>
      </c>
      <c r="O135" s="90">
        <v>5</v>
      </c>
      <c r="P135" s="15">
        <v>9</v>
      </c>
      <c r="Q135" s="2">
        <v>2010</v>
      </c>
      <c r="R135" s="82" t="s">
        <v>1977</v>
      </c>
      <c r="S135" s="80" t="s">
        <v>6</v>
      </c>
      <c r="T135" s="82" t="s">
        <v>1872</v>
      </c>
      <c r="U135" s="2">
        <v>0</v>
      </c>
      <c r="V135" s="2" t="s">
        <v>6</v>
      </c>
      <c r="W135" s="2">
        <v>2</v>
      </c>
      <c r="X135" s="2">
        <v>2177</v>
      </c>
      <c r="AP135" s="4"/>
    </row>
    <row r="136" spans="1:42" x14ac:dyDescent="0.25">
      <c r="A136" s="10" t="s">
        <v>2112</v>
      </c>
      <c r="B136" s="3">
        <f>PRODUCT(B6373)</f>
        <v>33</v>
      </c>
      <c r="C136" s="3">
        <f>PRODUCT(C6373)</f>
        <v>29</v>
      </c>
      <c r="D136" s="3">
        <f>PRODUCT(D6373)</f>
        <v>0</v>
      </c>
      <c r="E136" s="3">
        <f>PRODUCT(E6373)</f>
        <v>4</v>
      </c>
      <c r="F136" s="3">
        <f>PRODUCT(F6373)</f>
        <v>268</v>
      </c>
      <c r="G136" s="3" t="s">
        <v>6</v>
      </c>
      <c r="H136" s="3">
        <f>PRODUCT(H6373)</f>
        <v>114</v>
      </c>
      <c r="I136" s="3">
        <f>PRODUCT(I6373)</f>
        <v>79</v>
      </c>
      <c r="J136" s="3" t="s">
        <v>6</v>
      </c>
      <c r="K136" s="3">
        <f>PRODUCT(K6373)</f>
        <v>12</v>
      </c>
      <c r="L136" s="8">
        <f>PRODUCT(L6373)</f>
        <v>1038.939393939394</v>
      </c>
      <c r="M136" s="47">
        <f t="shared" si="116"/>
        <v>0.87878787878787878</v>
      </c>
      <c r="N136" s="8">
        <f>PRODUCT(M6369)</f>
        <v>1542</v>
      </c>
      <c r="O136" s="90">
        <v>18</v>
      </c>
      <c r="P136" s="15">
        <v>9</v>
      </c>
      <c r="Q136" s="2">
        <v>2005</v>
      </c>
      <c r="R136" s="82" t="s">
        <v>1977</v>
      </c>
      <c r="S136" s="80" t="s">
        <v>6</v>
      </c>
      <c r="T136" s="82" t="s">
        <v>1872</v>
      </c>
      <c r="U136" s="2">
        <v>0</v>
      </c>
      <c r="V136" s="2" t="s">
        <v>6</v>
      </c>
      <c r="W136" s="2">
        <v>2</v>
      </c>
      <c r="X136" s="2">
        <v>2142</v>
      </c>
      <c r="AP136" s="4"/>
    </row>
    <row r="137" spans="1:42" x14ac:dyDescent="0.25">
      <c r="A137" s="10" t="s">
        <v>2113</v>
      </c>
      <c r="B137" s="3">
        <f>PRODUCT(B6420)</f>
        <v>56</v>
      </c>
      <c r="C137" s="3">
        <f>PRODUCT(C6420)</f>
        <v>32</v>
      </c>
      <c r="D137" s="3">
        <f>PRODUCT(D6420)</f>
        <v>0</v>
      </c>
      <c r="E137" s="3">
        <f>PRODUCT(E6420)</f>
        <v>24</v>
      </c>
      <c r="F137" s="3">
        <f>PRODUCT(F6420)</f>
        <v>290</v>
      </c>
      <c r="G137" s="3" t="s">
        <v>6</v>
      </c>
      <c r="H137" s="3">
        <f>PRODUCT(H6420)</f>
        <v>274</v>
      </c>
      <c r="I137" s="3">
        <f>PRODUCT(I6420)</f>
        <v>85</v>
      </c>
      <c r="J137" s="3" t="s">
        <v>6</v>
      </c>
      <c r="K137" s="3">
        <f>PRODUCT(K6420)</f>
        <v>61</v>
      </c>
      <c r="L137" s="8">
        <f>PRODUCT(L6420)</f>
        <v>1086.625</v>
      </c>
      <c r="M137" s="47">
        <f t="shared" si="116"/>
        <v>0.5714285714285714</v>
      </c>
      <c r="N137" s="8">
        <f>PRODUCT(M6416)</f>
        <v>2106</v>
      </c>
      <c r="O137" s="90">
        <v>7</v>
      </c>
      <c r="P137" s="15">
        <v>9</v>
      </c>
      <c r="Q137" s="2">
        <v>2013</v>
      </c>
      <c r="R137" s="82" t="s">
        <v>1977</v>
      </c>
      <c r="S137" s="80" t="s">
        <v>6</v>
      </c>
      <c r="T137" s="82" t="s">
        <v>774</v>
      </c>
      <c r="U137" s="2">
        <v>0</v>
      </c>
      <c r="V137" s="2" t="s">
        <v>6</v>
      </c>
      <c r="W137" s="2">
        <v>2</v>
      </c>
      <c r="X137" s="2">
        <v>2106</v>
      </c>
      <c r="AP137" s="4"/>
    </row>
    <row r="138" spans="1:42" x14ac:dyDescent="0.25">
      <c r="A138" s="10" t="s">
        <v>2114</v>
      </c>
      <c r="B138" s="3">
        <f>PRODUCT(B6487)</f>
        <v>20</v>
      </c>
      <c r="C138" s="3">
        <f>PRODUCT(C6487)</f>
        <v>13</v>
      </c>
      <c r="D138" s="3">
        <f>PRODUCT(D6487)</f>
        <v>0</v>
      </c>
      <c r="E138" s="3">
        <f>PRODUCT(E6487)</f>
        <v>7</v>
      </c>
      <c r="F138" s="3">
        <f>PRODUCT(F6487)</f>
        <v>121</v>
      </c>
      <c r="G138" s="3" t="s">
        <v>6</v>
      </c>
      <c r="H138" s="3">
        <f>PRODUCT(H6487)</f>
        <v>91</v>
      </c>
      <c r="I138" s="3">
        <f>PRODUCT(I6487)</f>
        <v>36</v>
      </c>
      <c r="J138" s="3" t="s">
        <v>6</v>
      </c>
      <c r="K138" s="3">
        <f>PRODUCT(K6487)</f>
        <v>20</v>
      </c>
      <c r="L138" s="8">
        <f>PRODUCT(L6487)</f>
        <v>1153.7</v>
      </c>
      <c r="M138" s="47">
        <f t="shared" si="116"/>
        <v>0.65</v>
      </c>
      <c r="N138" s="8">
        <f>PRODUCT(M6483)</f>
        <v>1764</v>
      </c>
      <c r="O138" s="90">
        <v>12</v>
      </c>
      <c r="P138" s="15">
        <v>7</v>
      </c>
      <c r="Q138" s="2">
        <v>2019</v>
      </c>
      <c r="R138" s="82" t="s">
        <v>1977</v>
      </c>
      <c r="S138" s="80" t="s">
        <v>6</v>
      </c>
      <c r="T138" s="82" t="s">
        <v>774</v>
      </c>
      <c r="U138" s="2">
        <v>1</v>
      </c>
      <c r="V138" s="2" t="s">
        <v>6</v>
      </c>
      <c r="W138" s="2">
        <v>0</v>
      </c>
      <c r="X138" s="2">
        <v>2102</v>
      </c>
      <c r="AP138" s="4"/>
    </row>
    <row r="139" spans="1:42" x14ac:dyDescent="0.25">
      <c r="A139" s="10" t="s">
        <v>2118</v>
      </c>
      <c r="B139" s="3">
        <f>PRODUCT(B6530)</f>
        <v>4</v>
      </c>
      <c r="C139" s="3">
        <f>PRODUCT(C6530)</f>
        <v>4</v>
      </c>
      <c r="D139" s="3">
        <f>PRODUCT(D6530)</f>
        <v>0</v>
      </c>
      <c r="E139" s="3">
        <f>PRODUCT(E6530)</f>
        <v>0</v>
      </c>
      <c r="F139" s="3">
        <f>PRODUCT(F6530)</f>
        <v>54</v>
      </c>
      <c r="G139" s="3" t="s">
        <v>6</v>
      </c>
      <c r="H139" s="3">
        <f>PRODUCT(H6530)</f>
        <v>8</v>
      </c>
      <c r="I139" s="3">
        <f>PRODUCT(I6530)</f>
        <v>12</v>
      </c>
      <c r="J139" s="3" t="s">
        <v>6</v>
      </c>
      <c r="K139" s="3">
        <f>PRODUCT(K6530)</f>
        <v>0</v>
      </c>
      <c r="L139" s="8">
        <f>PRODUCT(L6530)</f>
        <v>716</v>
      </c>
      <c r="M139" s="47">
        <f t="shared" si="116"/>
        <v>1</v>
      </c>
      <c r="N139" s="8">
        <f>PRODUCT(M6526)</f>
        <v>1234</v>
      </c>
      <c r="O139" s="90">
        <v>21</v>
      </c>
      <c r="P139" s="15">
        <v>5</v>
      </c>
      <c r="Q139" s="2">
        <v>2003</v>
      </c>
      <c r="R139" s="82" t="s">
        <v>1977</v>
      </c>
      <c r="S139" s="80" t="s">
        <v>6</v>
      </c>
      <c r="T139" s="82" t="s">
        <v>779</v>
      </c>
      <c r="U139" s="2">
        <v>2</v>
      </c>
      <c r="V139" s="2" t="s">
        <v>6</v>
      </c>
      <c r="W139" s="2">
        <v>0</v>
      </c>
      <c r="X139" s="2">
        <v>2072</v>
      </c>
      <c r="AP139" s="4"/>
    </row>
    <row r="140" spans="1:42" x14ac:dyDescent="0.25">
      <c r="A140" s="10" t="s">
        <v>2115</v>
      </c>
      <c r="B140" s="3">
        <f>PRODUCT(B6563)</f>
        <v>7</v>
      </c>
      <c r="C140" s="3">
        <f>PRODUCT(C6563)</f>
        <v>6</v>
      </c>
      <c r="D140" s="3">
        <f>PRODUCT(D6563)</f>
        <v>0</v>
      </c>
      <c r="E140" s="3">
        <f>PRODUCT(E6563)</f>
        <v>1</v>
      </c>
      <c r="F140" s="3">
        <f>PRODUCT(F6563)</f>
        <v>67</v>
      </c>
      <c r="G140" s="3" t="s">
        <v>6</v>
      </c>
      <c r="H140" s="3">
        <f>PRODUCT(H6563)</f>
        <v>30</v>
      </c>
      <c r="I140" s="3">
        <f>PRODUCT(I6563)</f>
        <v>15</v>
      </c>
      <c r="J140" s="3" t="s">
        <v>6</v>
      </c>
      <c r="K140" s="3">
        <f>PRODUCT(K6563)</f>
        <v>3</v>
      </c>
      <c r="L140" s="8">
        <f>PRODUCT(L6563)</f>
        <v>653.85714285714289</v>
      </c>
      <c r="M140" s="47">
        <f t="shared" si="116"/>
        <v>0.8571428571428571</v>
      </c>
      <c r="N140" s="8">
        <f>PRODUCT(M6559)</f>
        <v>1116</v>
      </c>
      <c r="O140" s="90">
        <v>17</v>
      </c>
      <c r="P140" s="15">
        <v>7</v>
      </c>
      <c r="Q140" s="2">
        <v>2018</v>
      </c>
      <c r="R140" s="82" t="s">
        <v>1977</v>
      </c>
      <c r="S140" s="80" t="s">
        <v>6</v>
      </c>
      <c r="T140" s="82" t="s">
        <v>1969</v>
      </c>
      <c r="U140" s="2">
        <v>1</v>
      </c>
      <c r="V140" s="2" t="s">
        <v>6</v>
      </c>
      <c r="W140" s="2">
        <v>2</v>
      </c>
      <c r="X140" s="2">
        <v>2024</v>
      </c>
      <c r="AP140" s="4"/>
    </row>
    <row r="141" spans="1:42" x14ac:dyDescent="0.25">
      <c r="A141" s="10" t="s">
        <v>2116</v>
      </c>
      <c r="B141" s="3">
        <f>PRODUCT(B6596)</f>
        <v>11</v>
      </c>
      <c r="C141" s="3">
        <f>PRODUCT(C6596)</f>
        <v>9</v>
      </c>
      <c r="D141" s="3">
        <f>PRODUCT(D6596)</f>
        <v>0</v>
      </c>
      <c r="E141" s="3">
        <f>PRODUCT(E6596)</f>
        <v>2</v>
      </c>
      <c r="F141" s="3">
        <f>PRODUCT(F6596)</f>
        <v>103</v>
      </c>
      <c r="G141" s="3" t="s">
        <v>6</v>
      </c>
      <c r="H141" s="3">
        <f>PRODUCT(H6596)</f>
        <v>43</v>
      </c>
      <c r="I141" s="3">
        <f>PRODUCT(I6596)</f>
        <v>25</v>
      </c>
      <c r="J141" s="3" t="s">
        <v>6</v>
      </c>
      <c r="K141" s="3">
        <f>PRODUCT(K6596)</f>
        <v>4</v>
      </c>
      <c r="L141" s="8">
        <f>PRODUCT(L6596)</f>
        <v>961</v>
      </c>
      <c r="M141" s="47">
        <f t="shared" si="116"/>
        <v>0.81818181818181823</v>
      </c>
      <c r="N141" s="8">
        <f>PRODUCT(M6592)</f>
        <v>1531</v>
      </c>
      <c r="O141" s="90">
        <v>4</v>
      </c>
      <c r="P141" s="15">
        <v>9</v>
      </c>
      <c r="Q141" s="2">
        <v>2019</v>
      </c>
      <c r="R141" s="82" t="s">
        <v>1977</v>
      </c>
      <c r="S141" s="80" t="s">
        <v>6</v>
      </c>
      <c r="T141" s="82" t="s">
        <v>1872</v>
      </c>
      <c r="U141" s="2">
        <v>1</v>
      </c>
      <c r="V141" s="2" t="s">
        <v>6</v>
      </c>
      <c r="W141" s="2">
        <v>2</v>
      </c>
      <c r="X141" s="2">
        <v>2017</v>
      </c>
      <c r="AP141" s="4"/>
    </row>
    <row r="142" spans="1:42" x14ac:dyDescent="0.25">
      <c r="A142" s="10" t="s">
        <v>2117</v>
      </c>
      <c r="B142" s="3">
        <f>PRODUCT(B6630)</f>
        <v>27</v>
      </c>
      <c r="C142" s="3">
        <f>PRODUCT(C6630)</f>
        <v>20</v>
      </c>
      <c r="D142" s="3">
        <f>PRODUCT(D6630)</f>
        <v>0</v>
      </c>
      <c r="E142" s="3">
        <f>PRODUCT(E6630)</f>
        <v>7</v>
      </c>
      <c r="F142" s="3">
        <f>PRODUCT(F6630)</f>
        <v>228</v>
      </c>
      <c r="G142" s="3" t="s">
        <v>6</v>
      </c>
      <c r="H142" s="3">
        <f>PRODUCT(H6630)</f>
        <v>115</v>
      </c>
      <c r="I142" s="3">
        <f>PRODUCT(I6630)</f>
        <v>57</v>
      </c>
      <c r="J142" s="3" t="s">
        <v>6</v>
      </c>
      <c r="K142" s="3">
        <f>PRODUCT(K6630)</f>
        <v>20</v>
      </c>
      <c r="L142" s="8">
        <f>PRODUCT(L6630)</f>
        <v>857.81481481481478</v>
      </c>
      <c r="M142" s="47">
        <f t="shared" si="116"/>
        <v>0.7407407407407407</v>
      </c>
      <c r="N142" s="8">
        <f>PRODUCT(M6626)</f>
        <v>2072</v>
      </c>
      <c r="O142" s="90">
        <v>31</v>
      </c>
      <c r="P142" s="15">
        <v>8</v>
      </c>
      <c r="Q142" s="2">
        <v>2011</v>
      </c>
      <c r="R142" s="82" t="s">
        <v>1977</v>
      </c>
      <c r="S142" s="80" t="s">
        <v>6</v>
      </c>
      <c r="T142" s="82" t="s">
        <v>1872</v>
      </c>
      <c r="U142" s="2">
        <v>0</v>
      </c>
      <c r="V142" s="2" t="s">
        <v>6</v>
      </c>
      <c r="W142" s="2">
        <v>2</v>
      </c>
      <c r="X142" s="2">
        <v>1969</v>
      </c>
      <c r="AP142" s="4"/>
    </row>
    <row r="143" spans="1:42" x14ac:dyDescent="0.25">
      <c r="L143" s="8"/>
      <c r="M143" s="47"/>
      <c r="N143" s="8"/>
      <c r="O143" s="90"/>
      <c r="P143" s="15"/>
      <c r="R143" s="82"/>
      <c r="S143" s="80"/>
      <c r="T143" s="82"/>
      <c r="X143" s="2"/>
      <c r="AP143" s="4"/>
    </row>
    <row r="144" spans="1:42" x14ac:dyDescent="0.25">
      <c r="A144" s="91" t="s">
        <v>2256</v>
      </c>
      <c r="B144" s="3" t="s">
        <v>0</v>
      </c>
      <c r="C144" s="3" t="s">
        <v>10</v>
      </c>
      <c r="D144" s="3" t="s">
        <v>1</v>
      </c>
      <c r="E144" s="3" t="s">
        <v>11</v>
      </c>
      <c r="G144" s="3" t="s">
        <v>1995</v>
      </c>
      <c r="J144" s="3" t="s">
        <v>1996</v>
      </c>
      <c r="L144" s="3" t="s">
        <v>14</v>
      </c>
      <c r="M144" s="3" t="s">
        <v>1997</v>
      </c>
      <c r="N144" s="3"/>
      <c r="O144" s="90"/>
      <c r="P144" s="15"/>
      <c r="R144" s="120" t="s">
        <v>2157</v>
      </c>
      <c r="S144" s="80"/>
      <c r="T144" s="82"/>
      <c r="X144" s="2"/>
      <c r="AP144" s="4"/>
    </row>
    <row r="145" spans="1:42" x14ac:dyDescent="0.25">
      <c r="A145" s="10" t="s">
        <v>2119</v>
      </c>
      <c r="B145" s="3">
        <f>PRODUCT(B6707)</f>
        <v>4</v>
      </c>
      <c r="C145" s="3">
        <f>PRODUCT(C6707)</f>
        <v>2</v>
      </c>
      <c r="D145" s="3">
        <f>PRODUCT(D6707)</f>
        <v>0</v>
      </c>
      <c r="E145" s="3">
        <f>PRODUCT(E6707)</f>
        <v>2</v>
      </c>
      <c r="F145" s="3">
        <f>PRODUCT(F6707)</f>
        <v>13</v>
      </c>
      <c r="G145" s="3" t="s">
        <v>6</v>
      </c>
      <c r="H145" s="3">
        <f>PRODUCT(H6707)</f>
        <v>24</v>
      </c>
      <c r="I145" s="3">
        <f>PRODUCT(I6707)</f>
        <v>4</v>
      </c>
      <c r="J145" s="3" t="s">
        <v>6</v>
      </c>
      <c r="K145" s="3">
        <f>PRODUCT(K6707)</f>
        <v>7</v>
      </c>
      <c r="L145" s="8">
        <f>PRODUCT(L6707)</f>
        <v>291.75</v>
      </c>
      <c r="M145" s="47">
        <f t="shared" ref="M145:M156" si="117">PRODUCT(C145/B145)</f>
        <v>0.5</v>
      </c>
      <c r="N145" s="8">
        <f>PRODUCT(M6703)</f>
        <v>378</v>
      </c>
      <c r="O145" s="90">
        <v>25</v>
      </c>
      <c r="P145" s="15">
        <v>6</v>
      </c>
      <c r="Q145" s="2">
        <v>1996</v>
      </c>
      <c r="R145" s="82" t="s">
        <v>1978</v>
      </c>
      <c r="S145" s="80" t="s">
        <v>6</v>
      </c>
      <c r="T145" s="82" t="s">
        <v>2161</v>
      </c>
      <c r="U145" s="2">
        <v>0</v>
      </c>
      <c r="V145" s="2" t="s">
        <v>6</v>
      </c>
      <c r="W145" s="2">
        <v>2</v>
      </c>
      <c r="X145" s="2">
        <v>1466</v>
      </c>
      <c r="AP145" s="4"/>
    </row>
    <row r="146" spans="1:42" x14ac:dyDescent="0.25">
      <c r="A146" s="10" t="s">
        <v>2120</v>
      </c>
      <c r="B146" s="3">
        <f>PRODUCT(B6739)</f>
        <v>23</v>
      </c>
      <c r="C146" s="3">
        <f>PRODUCT(C6739)</f>
        <v>11</v>
      </c>
      <c r="D146" s="3">
        <f>PRODUCT(D6739)</f>
        <v>1</v>
      </c>
      <c r="E146" s="3">
        <f>PRODUCT(E6739)</f>
        <v>11</v>
      </c>
      <c r="F146" s="3">
        <f>PRODUCT(F6739)</f>
        <v>273</v>
      </c>
      <c r="G146" s="3" t="s">
        <v>6</v>
      </c>
      <c r="H146" s="3">
        <f>PRODUCT(H6739)</f>
        <v>248</v>
      </c>
      <c r="I146" s="3">
        <f>PRODUCT(I6739)</f>
        <v>23</v>
      </c>
      <c r="J146" s="3" t="s">
        <v>6</v>
      </c>
      <c r="K146" s="3">
        <f>PRODUCT(K6739)</f>
        <v>22</v>
      </c>
      <c r="L146" s="8">
        <f>PRODUCT(L6739)</f>
        <v>250.95652173913044</v>
      </c>
      <c r="M146" s="47">
        <f t="shared" si="117"/>
        <v>0.47826086956521741</v>
      </c>
      <c r="N146" s="8">
        <f>PRODUCT(M6735)</f>
        <v>530</v>
      </c>
      <c r="O146" s="90">
        <v>12</v>
      </c>
      <c r="P146" s="15">
        <v>5</v>
      </c>
      <c r="Q146" s="2">
        <v>1996</v>
      </c>
      <c r="R146" s="82" t="s">
        <v>1978</v>
      </c>
      <c r="S146" s="80" t="s">
        <v>6</v>
      </c>
      <c r="T146" s="82" t="s">
        <v>2158</v>
      </c>
      <c r="U146" s="2">
        <v>0</v>
      </c>
      <c r="V146" s="2" t="s">
        <v>6</v>
      </c>
      <c r="W146" s="2">
        <v>2</v>
      </c>
      <c r="X146" s="2">
        <v>1427</v>
      </c>
      <c r="AP146" s="4"/>
    </row>
    <row r="147" spans="1:42" x14ac:dyDescent="0.25">
      <c r="A147" s="10" t="s">
        <v>2121</v>
      </c>
      <c r="B147" s="3">
        <f>PRODUCT(B6777)</f>
        <v>2</v>
      </c>
      <c r="C147" s="3">
        <f>PRODUCT(C6777)</f>
        <v>1</v>
      </c>
      <c r="D147" s="3">
        <f>PRODUCT(D6777)</f>
        <v>0</v>
      </c>
      <c r="E147" s="3">
        <f>PRODUCT(E6777)</f>
        <v>1</v>
      </c>
      <c r="F147" s="3">
        <f>PRODUCT(F6777)</f>
        <v>11</v>
      </c>
      <c r="G147" s="3" t="s">
        <v>6</v>
      </c>
      <c r="H147" s="3">
        <f>PRODUCT(H6777)</f>
        <v>12</v>
      </c>
      <c r="I147" s="3">
        <f>PRODUCT(I6777)</f>
        <v>2</v>
      </c>
      <c r="J147" s="3" t="s">
        <v>6</v>
      </c>
      <c r="K147" s="3">
        <f>PRODUCT(K6777)</f>
        <v>3</v>
      </c>
      <c r="L147" s="8">
        <f>PRODUCT(L6777)</f>
        <v>387.5</v>
      </c>
      <c r="M147" s="47">
        <f t="shared" si="117"/>
        <v>0.5</v>
      </c>
      <c r="N147" s="8">
        <f>PRODUCT(M6773)</f>
        <v>405</v>
      </c>
      <c r="O147" s="90">
        <v>3</v>
      </c>
      <c r="P147" s="15">
        <v>9</v>
      </c>
      <c r="Q147" s="2">
        <v>1988</v>
      </c>
      <c r="R147" s="82" t="s">
        <v>1978</v>
      </c>
      <c r="S147" s="80" t="s">
        <v>6</v>
      </c>
      <c r="T147" s="82" t="s">
        <v>774</v>
      </c>
      <c r="U147" s="2">
        <v>4</v>
      </c>
      <c r="V147" s="2" t="s">
        <v>6</v>
      </c>
      <c r="W147" s="2">
        <v>11</v>
      </c>
      <c r="X147" s="2">
        <v>1070</v>
      </c>
      <c r="AP147" s="4"/>
    </row>
    <row r="148" spans="1:42" x14ac:dyDescent="0.25">
      <c r="A148" s="10" t="s">
        <v>2122</v>
      </c>
      <c r="B148" s="3">
        <f>PRODUCT(B6809)</f>
        <v>4</v>
      </c>
      <c r="C148" s="3">
        <f>PRODUCT(C6809)</f>
        <v>0</v>
      </c>
      <c r="D148" s="3">
        <f>PRODUCT(D6809)</f>
        <v>0</v>
      </c>
      <c r="E148" s="3">
        <f>PRODUCT(E6809)</f>
        <v>4</v>
      </c>
      <c r="F148" s="3">
        <f>PRODUCT(F6809)</f>
        <v>16</v>
      </c>
      <c r="G148" s="3" t="s">
        <v>6</v>
      </c>
      <c r="H148" s="3">
        <f>PRODUCT(H6809)</f>
        <v>57</v>
      </c>
      <c r="I148" s="3">
        <f>PRODUCT(I6809)</f>
        <v>0</v>
      </c>
      <c r="J148" s="3" t="s">
        <v>6</v>
      </c>
      <c r="K148" s="3">
        <f>PRODUCT(K6809)</f>
        <v>11</v>
      </c>
      <c r="L148" s="8">
        <f>PRODUCT(L6809)</f>
        <v>351.25</v>
      </c>
      <c r="M148" s="47">
        <f t="shared" si="117"/>
        <v>0</v>
      </c>
      <c r="N148" s="8">
        <f>PRODUCT(M6805)</f>
        <v>455</v>
      </c>
      <c r="O148" s="90">
        <v>23</v>
      </c>
      <c r="P148" s="15">
        <v>4</v>
      </c>
      <c r="Q148" s="2">
        <v>2022</v>
      </c>
      <c r="R148" s="82" t="s">
        <v>1978</v>
      </c>
      <c r="S148" s="80" t="s">
        <v>6</v>
      </c>
      <c r="T148" s="82" t="s">
        <v>775</v>
      </c>
      <c r="U148" s="2">
        <v>0</v>
      </c>
      <c r="V148" s="2" t="s">
        <v>6</v>
      </c>
      <c r="W148" s="2">
        <v>2</v>
      </c>
      <c r="X148" s="2">
        <v>891</v>
      </c>
      <c r="AP148" s="4"/>
    </row>
    <row r="149" spans="1:42" x14ac:dyDescent="0.25">
      <c r="A149" s="10" t="s">
        <v>2123</v>
      </c>
      <c r="B149" s="3">
        <f>PRODUCT(B6873)</f>
        <v>3</v>
      </c>
      <c r="C149" s="3">
        <f>PRODUCT(C6873)</f>
        <v>1</v>
      </c>
      <c r="D149" s="3">
        <f>PRODUCT(D6873)</f>
        <v>0</v>
      </c>
      <c r="E149" s="3">
        <f>PRODUCT(E6873)</f>
        <v>2</v>
      </c>
      <c r="F149" s="3">
        <f>PRODUCT(F6873)</f>
        <v>12</v>
      </c>
      <c r="G149" s="3" t="s">
        <v>6</v>
      </c>
      <c r="H149" s="3">
        <f>PRODUCT(H6873)</f>
        <v>19</v>
      </c>
      <c r="I149" s="3">
        <f>PRODUCT(I6873)</f>
        <v>11</v>
      </c>
      <c r="J149" s="3" t="s">
        <v>6</v>
      </c>
      <c r="K149" s="3">
        <f>PRODUCT(K6873)</f>
        <v>8</v>
      </c>
      <c r="L149" s="8">
        <f>PRODUCT(L6873)</f>
        <v>303.66666666666669</v>
      </c>
      <c r="M149" s="47">
        <f t="shared" si="117"/>
        <v>0.33333333333333331</v>
      </c>
      <c r="N149" s="8">
        <f>PRODUCT(M6869)</f>
        <v>383</v>
      </c>
      <c r="O149" s="90">
        <v>19</v>
      </c>
      <c r="P149" s="15">
        <v>8</v>
      </c>
      <c r="Q149" s="2">
        <v>1992</v>
      </c>
      <c r="R149" s="82" t="s">
        <v>1978</v>
      </c>
      <c r="S149" s="80" t="s">
        <v>6</v>
      </c>
      <c r="T149" s="82" t="s">
        <v>2161</v>
      </c>
      <c r="U149" s="2">
        <v>7</v>
      </c>
      <c r="V149" s="2" t="s">
        <v>6</v>
      </c>
      <c r="W149" s="2">
        <v>1</v>
      </c>
      <c r="X149" s="2">
        <v>830</v>
      </c>
      <c r="AP149" s="4"/>
    </row>
    <row r="150" spans="1:42" x14ac:dyDescent="0.25">
      <c r="A150" s="10" t="s">
        <v>2124</v>
      </c>
      <c r="B150" s="3">
        <f>PRODUCT(B6937)</f>
        <v>5</v>
      </c>
      <c r="C150" s="3">
        <f>PRODUCT(C6937)</f>
        <v>2</v>
      </c>
      <c r="D150" s="3">
        <f>PRODUCT(D6937)</f>
        <v>0</v>
      </c>
      <c r="E150" s="3">
        <f>PRODUCT(E6937)</f>
        <v>3</v>
      </c>
      <c r="F150" s="3">
        <f>PRODUCT(F6937)</f>
        <v>34</v>
      </c>
      <c r="G150" s="3" t="s">
        <v>6</v>
      </c>
      <c r="H150" s="3">
        <f>PRODUCT(H6937)</f>
        <v>49</v>
      </c>
      <c r="I150" s="3">
        <f>PRODUCT(I6937)</f>
        <v>5</v>
      </c>
      <c r="J150" s="3" t="s">
        <v>6</v>
      </c>
      <c r="K150" s="3">
        <f>PRODUCT(K6937)</f>
        <v>8</v>
      </c>
      <c r="L150" s="8">
        <f>PRODUCT(L6937)</f>
        <v>244.6</v>
      </c>
      <c r="M150" s="47">
        <f t="shared" si="117"/>
        <v>0.4</v>
      </c>
      <c r="N150" s="8">
        <f>PRODUCT(M6933)</f>
        <v>300</v>
      </c>
      <c r="O150" s="90">
        <v>22</v>
      </c>
      <c r="P150" s="15">
        <v>5</v>
      </c>
      <c r="Q150" s="2">
        <v>1988</v>
      </c>
      <c r="R150" s="82" t="s">
        <v>1978</v>
      </c>
      <c r="S150" s="80" t="s">
        <v>6</v>
      </c>
      <c r="T150" s="82" t="s">
        <v>2158</v>
      </c>
      <c r="U150" s="2">
        <v>11</v>
      </c>
      <c r="V150" s="2" t="s">
        <v>6</v>
      </c>
      <c r="W150" s="2">
        <v>5</v>
      </c>
      <c r="X150" s="2">
        <v>640</v>
      </c>
      <c r="AP150" s="4"/>
    </row>
    <row r="151" spans="1:42" x14ac:dyDescent="0.25">
      <c r="A151" s="10" t="s">
        <v>2125</v>
      </c>
      <c r="B151" s="3">
        <f>PRODUCT(B6969)</f>
        <v>23</v>
      </c>
      <c r="C151" s="3">
        <f>PRODUCT(C6969)</f>
        <v>11</v>
      </c>
      <c r="D151" s="3">
        <f>PRODUCT(D6969)</f>
        <v>0</v>
      </c>
      <c r="E151" s="3">
        <f>PRODUCT(E6969)</f>
        <v>12</v>
      </c>
      <c r="F151" s="3">
        <f>PRODUCT(F6969)</f>
        <v>185</v>
      </c>
      <c r="G151" s="3" t="s">
        <v>6</v>
      </c>
      <c r="H151" s="3">
        <f>PRODUCT(H6969)</f>
        <v>208</v>
      </c>
      <c r="I151" s="3">
        <f>PRODUCT(I6969)</f>
        <v>20</v>
      </c>
      <c r="J151" s="3" t="s">
        <v>6</v>
      </c>
      <c r="K151" s="3">
        <f>PRODUCT(K6969)</f>
        <v>31</v>
      </c>
      <c r="L151" s="8">
        <f>PRODUCT(L6969)</f>
        <v>373.39130434782606</v>
      </c>
      <c r="M151" s="47">
        <f t="shared" si="117"/>
        <v>0.47826086956521741</v>
      </c>
      <c r="N151" s="8">
        <f>PRODUCT(M6965)</f>
        <v>1070</v>
      </c>
      <c r="O151" s="90">
        <v>4</v>
      </c>
      <c r="P151" s="15">
        <v>6</v>
      </c>
      <c r="Q151" s="2">
        <v>1989</v>
      </c>
      <c r="R151" s="82" t="s">
        <v>1978</v>
      </c>
      <c r="S151" s="80" t="s">
        <v>6</v>
      </c>
      <c r="T151" s="82" t="s">
        <v>778</v>
      </c>
      <c r="U151" s="2">
        <v>3</v>
      </c>
      <c r="V151" s="2" t="s">
        <v>6</v>
      </c>
      <c r="W151" s="2">
        <v>33</v>
      </c>
      <c r="X151" s="2">
        <v>640</v>
      </c>
      <c r="AP151" s="4"/>
    </row>
    <row r="152" spans="1:42" x14ac:dyDescent="0.25">
      <c r="A152" s="10" t="s">
        <v>2126</v>
      </c>
      <c r="B152" s="3">
        <f>PRODUCT(B7006)</f>
        <v>2</v>
      </c>
      <c r="C152" s="3">
        <f>PRODUCT(C7006)</f>
        <v>0</v>
      </c>
      <c r="D152" s="3">
        <f>PRODUCT(D7006)</f>
        <v>0</v>
      </c>
      <c r="E152" s="3">
        <f>PRODUCT(E7006)</f>
        <v>2</v>
      </c>
      <c r="F152" s="3">
        <f>PRODUCT(F7006)</f>
        <v>4</v>
      </c>
      <c r="G152" s="3" t="s">
        <v>6</v>
      </c>
      <c r="H152" s="3">
        <f>PRODUCT(H7006)</f>
        <v>19</v>
      </c>
      <c r="I152" s="3">
        <f>PRODUCT(I7006)</f>
        <v>0</v>
      </c>
      <c r="J152" s="3" t="s">
        <v>6</v>
      </c>
      <c r="K152" s="3">
        <f>PRODUCT(K7006)</f>
        <v>6</v>
      </c>
      <c r="L152" s="8">
        <f>PRODUCT(L7006)</f>
        <v>405.5</v>
      </c>
      <c r="M152" s="47">
        <f t="shared" si="117"/>
        <v>0</v>
      </c>
      <c r="N152" s="8">
        <f>PRODUCT(M7002)</f>
        <v>453</v>
      </c>
      <c r="O152" s="90">
        <v>6</v>
      </c>
      <c r="P152" s="15">
        <v>6</v>
      </c>
      <c r="Q152" s="2">
        <v>1991</v>
      </c>
      <c r="R152" s="82" t="s">
        <v>1978</v>
      </c>
      <c r="S152" s="80" t="s">
        <v>6</v>
      </c>
      <c r="T152" s="82" t="s">
        <v>2162</v>
      </c>
      <c r="U152" s="2">
        <v>8</v>
      </c>
      <c r="V152" s="2" t="s">
        <v>6</v>
      </c>
      <c r="W152" s="2">
        <v>5</v>
      </c>
      <c r="X152" s="2">
        <v>612</v>
      </c>
      <c r="AP152" s="4"/>
    </row>
    <row r="153" spans="1:42" x14ac:dyDescent="0.25">
      <c r="A153" s="10" t="s">
        <v>2127</v>
      </c>
      <c r="B153" s="3">
        <f>PRODUCT(B7040)</f>
        <v>1</v>
      </c>
      <c r="C153" s="3">
        <f>PRODUCT(C7040)</f>
        <v>1</v>
      </c>
      <c r="D153" s="3">
        <f>PRODUCT(D7040)</f>
        <v>0</v>
      </c>
      <c r="E153" s="3">
        <f>PRODUCT(E7040)</f>
        <v>0</v>
      </c>
      <c r="F153" s="3">
        <f>PRODUCT(F7040)</f>
        <v>18</v>
      </c>
      <c r="G153" s="3" t="s">
        <v>6</v>
      </c>
      <c r="H153" s="3">
        <f>PRODUCT(H7040)</f>
        <v>7</v>
      </c>
      <c r="I153" s="3">
        <f>PRODUCT(I7040)</f>
        <v>2</v>
      </c>
      <c r="J153" s="3" t="s">
        <v>6</v>
      </c>
      <c r="K153" s="3">
        <f>PRODUCT(K7040)</f>
        <v>0</v>
      </c>
      <c r="L153" s="8">
        <f>PRODUCT(L7040)</f>
        <v>366</v>
      </c>
      <c r="M153" s="47">
        <f t="shared" si="117"/>
        <v>1</v>
      </c>
      <c r="N153" s="8">
        <f>PRODUCT(M7036)</f>
        <v>366</v>
      </c>
      <c r="O153" s="90">
        <v>13</v>
      </c>
      <c r="P153" s="15">
        <v>8</v>
      </c>
      <c r="Q153" s="2">
        <v>1995</v>
      </c>
      <c r="R153" s="82" t="s">
        <v>1978</v>
      </c>
      <c r="S153" s="80" t="s">
        <v>6</v>
      </c>
      <c r="T153" s="82" t="s">
        <v>2160</v>
      </c>
      <c r="U153" s="2">
        <v>2</v>
      </c>
      <c r="V153" s="2" t="s">
        <v>6</v>
      </c>
      <c r="W153" s="2">
        <v>1</v>
      </c>
      <c r="X153" s="2">
        <v>606</v>
      </c>
      <c r="AP153" s="4"/>
    </row>
    <row r="154" spans="1:42" x14ac:dyDescent="0.25">
      <c r="A154" s="10" t="s">
        <v>2130</v>
      </c>
      <c r="B154" s="3">
        <f>PRODUCT(B7072)</f>
        <v>7</v>
      </c>
      <c r="C154" s="3">
        <f>PRODUCT(C7072)</f>
        <v>2</v>
      </c>
      <c r="D154" s="3">
        <f>PRODUCT(D7072)</f>
        <v>0</v>
      </c>
      <c r="E154" s="3">
        <f>PRODUCT(E7072)</f>
        <v>5</v>
      </c>
      <c r="F154" s="3">
        <f>PRODUCT(F7072)</f>
        <v>51</v>
      </c>
      <c r="G154" s="3" t="s">
        <v>6</v>
      </c>
      <c r="H154" s="3">
        <f>PRODUCT(H7072)</f>
        <v>83</v>
      </c>
      <c r="I154" s="3">
        <f>PRODUCT(I7072)</f>
        <v>6</v>
      </c>
      <c r="J154" s="3" t="s">
        <v>6</v>
      </c>
      <c r="K154" s="3">
        <f>PRODUCT(K7072)</f>
        <v>16</v>
      </c>
      <c r="L154" s="8">
        <f>PRODUCT(L7072)</f>
        <v>294</v>
      </c>
      <c r="M154" s="47">
        <f t="shared" si="117"/>
        <v>0.2857142857142857</v>
      </c>
      <c r="N154" s="8">
        <f>PRODUCT(M7068)</f>
        <v>420</v>
      </c>
      <c r="O154" s="90">
        <v>22</v>
      </c>
      <c r="P154" s="15">
        <v>5</v>
      </c>
      <c r="Q154" s="2">
        <v>1996</v>
      </c>
      <c r="R154" s="82" t="s">
        <v>1978</v>
      </c>
      <c r="S154" s="80" t="s">
        <v>6</v>
      </c>
      <c r="T154" s="82" t="s">
        <v>2161</v>
      </c>
      <c r="U154" s="2">
        <v>0</v>
      </c>
      <c r="V154" s="2" t="s">
        <v>6</v>
      </c>
      <c r="W154" s="2">
        <v>2</v>
      </c>
      <c r="X154" s="2">
        <v>582</v>
      </c>
      <c r="AP154" s="4"/>
    </row>
    <row r="155" spans="1:42" x14ac:dyDescent="0.25">
      <c r="A155" s="10" t="s">
        <v>2128</v>
      </c>
      <c r="B155" s="3">
        <f>PRODUCT(B7104)</f>
        <v>8</v>
      </c>
      <c r="C155" s="3">
        <f>PRODUCT(C7104)</f>
        <v>1</v>
      </c>
      <c r="D155" s="3">
        <f>PRODUCT(D7104)</f>
        <v>0</v>
      </c>
      <c r="E155" s="3">
        <f>PRODUCT(E7104)</f>
        <v>7</v>
      </c>
      <c r="F155" s="3">
        <f>PRODUCT(F7104)</f>
        <v>25</v>
      </c>
      <c r="G155" s="3" t="s">
        <v>6</v>
      </c>
      <c r="H155" s="3">
        <f>PRODUCT(H7104)</f>
        <v>57</v>
      </c>
      <c r="I155" s="3">
        <f>PRODUCT(I7104)</f>
        <v>3</v>
      </c>
      <c r="J155" s="3" t="s">
        <v>6</v>
      </c>
      <c r="K155" s="3">
        <f>PRODUCT(K7104)</f>
        <v>14</v>
      </c>
      <c r="L155" s="8">
        <f>PRODUCT(L7104)</f>
        <v>292.875</v>
      </c>
      <c r="M155" s="47">
        <f t="shared" si="117"/>
        <v>0.125</v>
      </c>
      <c r="N155" s="8">
        <f>PRODUCT(M7100)</f>
        <v>891</v>
      </c>
      <c r="O155" s="90">
        <v>11</v>
      </c>
      <c r="P155" s="15">
        <v>8</v>
      </c>
      <c r="Q155" s="2">
        <v>1993</v>
      </c>
      <c r="R155" s="82" t="s">
        <v>1978</v>
      </c>
      <c r="S155" s="80" t="s">
        <v>6</v>
      </c>
      <c r="T155" s="82" t="s">
        <v>2161</v>
      </c>
      <c r="U155" s="2">
        <v>4</v>
      </c>
      <c r="V155" s="2" t="s">
        <v>6</v>
      </c>
      <c r="W155" s="2">
        <v>10</v>
      </c>
      <c r="X155" s="2">
        <v>564</v>
      </c>
      <c r="AP155" s="4"/>
    </row>
    <row r="156" spans="1:42" x14ac:dyDescent="0.25">
      <c r="A156" s="10" t="s">
        <v>2129</v>
      </c>
      <c r="B156" s="3">
        <f>PRODUCT(B7136)</f>
        <v>9</v>
      </c>
      <c r="C156" s="3">
        <f>PRODUCT(C7136)</f>
        <v>4</v>
      </c>
      <c r="D156" s="3">
        <f>PRODUCT(D7136)</f>
        <v>0</v>
      </c>
      <c r="E156" s="3">
        <f>PRODUCT(E7136)</f>
        <v>5</v>
      </c>
      <c r="F156" s="3">
        <f>PRODUCT(F7136)</f>
        <v>89</v>
      </c>
      <c r="G156" s="3" t="s">
        <v>6</v>
      </c>
      <c r="H156" s="3">
        <f>PRODUCT(H7136)</f>
        <v>96</v>
      </c>
      <c r="I156" s="3">
        <f>PRODUCT(I7136)</f>
        <v>9</v>
      </c>
      <c r="J156" s="3" t="s">
        <v>6</v>
      </c>
      <c r="K156" s="3">
        <f>PRODUCT(K7136)</f>
        <v>14</v>
      </c>
      <c r="L156" s="8">
        <f>PRODUCT(L7136)</f>
        <v>321.77777777777777</v>
      </c>
      <c r="M156" s="47">
        <f t="shared" si="117"/>
        <v>0.44444444444444442</v>
      </c>
      <c r="N156" s="8">
        <f>PRODUCT(M7132)</f>
        <v>472</v>
      </c>
      <c r="O156" s="90">
        <v>24</v>
      </c>
      <c r="P156" s="15">
        <v>5</v>
      </c>
      <c r="Q156" s="2">
        <v>1987</v>
      </c>
      <c r="R156" s="82" t="s">
        <v>1978</v>
      </c>
      <c r="S156" s="80" t="s">
        <v>6</v>
      </c>
      <c r="T156" s="82" t="s">
        <v>2160</v>
      </c>
      <c r="U156" s="2">
        <v>9</v>
      </c>
      <c r="V156" s="2" t="s">
        <v>6</v>
      </c>
      <c r="W156" s="2">
        <v>6</v>
      </c>
      <c r="X156" s="2">
        <v>563</v>
      </c>
      <c r="AP156" s="4"/>
    </row>
    <row r="157" spans="1:42" x14ac:dyDescent="0.25">
      <c r="L157" s="8"/>
      <c r="M157" s="47"/>
      <c r="N157" s="8"/>
      <c r="O157" s="90"/>
      <c r="P157" s="15"/>
      <c r="R157" s="82"/>
      <c r="S157" s="80"/>
      <c r="T157" s="82"/>
      <c r="X157" s="2"/>
      <c r="AP157" s="4"/>
    </row>
    <row r="158" spans="1:42" x14ac:dyDescent="0.25">
      <c r="A158" s="91" t="s">
        <v>771</v>
      </c>
      <c r="B158" s="3" t="s">
        <v>0</v>
      </c>
      <c r="C158" s="3" t="s">
        <v>10</v>
      </c>
      <c r="D158" s="3" t="s">
        <v>1</v>
      </c>
      <c r="E158" s="3" t="s">
        <v>11</v>
      </c>
      <c r="G158" s="3" t="s">
        <v>1995</v>
      </c>
      <c r="J158" s="3" t="s">
        <v>1996</v>
      </c>
      <c r="L158" s="3" t="s">
        <v>14</v>
      </c>
      <c r="M158" s="3" t="s">
        <v>1997</v>
      </c>
      <c r="N158" s="3"/>
      <c r="O158" s="90"/>
      <c r="P158" s="15"/>
      <c r="R158" s="120" t="s">
        <v>2157</v>
      </c>
      <c r="S158" s="80"/>
      <c r="T158" s="82"/>
      <c r="X158" s="2"/>
      <c r="AP158" s="4"/>
    </row>
    <row r="159" spans="1:42" x14ac:dyDescent="0.25">
      <c r="A159" s="10" t="s">
        <v>2131</v>
      </c>
      <c r="B159" s="3">
        <f>PRODUCT(B7201)</f>
        <v>10</v>
      </c>
      <c r="C159" s="3">
        <f>PRODUCT(C7201)</f>
        <v>5</v>
      </c>
      <c r="D159" s="3">
        <f>PRODUCT(D7201)</f>
        <v>0</v>
      </c>
      <c r="E159" s="3">
        <f>PRODUCT(E7201)</f>
        <v>5</v>
      </c>
      <c r="F159" s="3">
        <f>PRODUCT(F7201)</f>
        <v>58</v>
      </c>
      <c r="G159" s="3" t="s">
        <v>6</v>
      </c>
      <c r="H159" s="3">
        <f>PRODUCT(H7201)</f>
        <v>50</v>
      </c>
      <c r="I159" s="3">
        <f>PRODUCT(I7201)</f>
        <v>13</v>
      </c>
      <c r="J159" s="3" t="s">
        <v>6</v>
      </c>
      <c r="K159" s="3">
        <f>PRODUCT(K7201)</f>
        <v>15</v>
      </c>
      <c r="L159" s="8">
        <f>PRODUCT(L7201)</f>
        <v>322.60000000000002</v>
      </c>
      <c r="M159" s="47">
        <f t="shared" ref="M159:M170" si="118">PRODUCT(C159/B159)</f>
        <v>0.5</v>
      </c>
      <c r="N159" s="8">
        <f>PRODUCT(M7197)</f>
        <v>533</v>
      </c>
      <c r="O159" s="90">
        <v>23</v>
      </c>
      <c r="P159" s="15">
        <v>8</v>
      </c>
      <c r="Q159" s="2">
        <v>2022</v>
      </c>
      <c r="R159" s="82" t="s">
        <v>775</v>
      </c>
      <c r="S159" s="80" t="s">
        <v>6</v>
      </c>
      <c r="T159" s="82" t="s">
        <v>774</v>
      </c>
      <c r="U159" s="2">
        <v>1</v>
      </c>
      <c r="V159" s="2" t="s">
        <v>6</v>
      </c>
      <c r="W159" s="2">
        <v>2</v>
      </c>
      <c r="X159" s="2">
        <v>1005</v>
      </c>
      <c r="AP159" s="4"/>
    </row>
    <row r="160" spans="1:42" x14ac:dyDescent="0.25">
      <c r="A160" s="10" t="s">
        <v>2132</v>
      </c>
      <c r="B160" s="3">
        <f>PRODUCT(B7233)</f>
        <v>13</v>
      </c>
      <c r="C160" s="3">
        <f>PRODUCT(C7233)</f>
        <v>7</v>
      </c>
      <c r="D160" s="3">
        <f>PRODUCT(D7233)</f>
        <v>1</v>
      </c>
      <c r="E160" s="3">
        <f>PRODUCT(E7233)</f>
        <v>5</v>
      </c>
      <c r="F160" s="3">
        <f>PRODUCT(F7233)</f>
        <v>126</v>
      </c>
      <c r="G160" s="3" t="s">
        <v>6</v>
      </c>
      <c r="H160" s="3">
        <f>PRODUCT(H7233)</f>
        <v>87</v>
      </c>
      <c r="I160" s="3">
        <f>PRODUCT(I7233)</f>
        <v>15</v>
      </c>
      <c r="J160" s="3" t="s">
        <v>6</v>
      </c>
      <c r="K160" s="3">
        <f>PRODUCT(K7233)</f>
        <v>12</v>
      </c>
      <c r="L160" s="8">
        <f>PRODUCT(L7233)</f>
        <v>152.30769230769232</v>
      </c>
      <c r="M160" s="47">
        <f t="shared" si="118"/>
        <v>0.53846153846153844</v>
      </c>
      <c r="N160" s="8">
        <f>PRODUCT(M7229)</f>
        <v>310</v>
      </c>
      <c r="O160" s="90">
        <v>30</v>
      </c>
      <c r="P160" s="15">
        <v>8</v>
      </c>
      <c r="Q160" s="2">
        <v>2020</v>
      </c>
      <c r="R160" s="82" t="s">
        <v>775</v>
      </c>
      <c r="S160" s="80" t="s">
        <v>6</v>
      </c>
      <c r="T160" s="82" t="s">
        <v>1977</v>
      </c>
      <c r="U160" s="2">
        <v>0</v>
      </c>
      <c r="V160" s="2" t="s">
        <v>6</v>
      </c>
      <c r="W160" s="2">
        <v>2</v>
      </c>
      <c r="X160" s="2">
        <v>947</v>
      </c>
      <c r="AP160" s="4"/>
    </row>
    <row r="161" spans="1:42" x14ac:dyDescent="0.25">
      <c r="A161" s="10" t="s">
        <v>2133</v>
      </c>
      <c r="B161" s="3">
        <f>PRODUCT(B7265)</f>
        <v>3</v>
      </c>
      <c r="C161" s="3">
        <f>PRODUCT(C7265)</f>
        <v>3</v>
      </c>
      <c r="D161" s="3">
        <f>PRODUCT(D7265)</f>
        <v>0</v>
      </c>
      <c r="E161" s="3">
        <f>PRODUCT(E7265)</f>
        <v>0</v>
      </c>
      <c r="F161" s="3">
        <f>PRODUCT(F7265)</f>
        <v>30</v>
      </c>
      <c r="G161" s="3" t="s">
        <v>6</v>
      </c>
      <c r="H161" s="3">
        <f>PRODUCT(H7265)</f>
        <v>10</v>
      </c>
      <c r="I161" s="3">
        <f>PRODUCT(I7265)</f>
        <v>8</v>
      </c>
      <c r="J161" s="3" t="s">
        <v>6</v>
      </c>
      <c r="K161" s="3">
        <f>PRODUCT(K7265)</f>
        <v>1</v>
      </c>
      <c r="L161" s="8">
        <f>PRODUCT(L7265)</f>
        <v>323.66666666666669</v>
      </c>
      <c r="M161" s="47">
        <f t="shared" si="118"/>
        <v>1</v>
      </c>
      <c r="N161" s="8">
        <f>PRODUCT(M7261)</f>
        <v>347</v>
      </c>
      <c r="O161" s="90">
        <v>21</v>
      </c>
      <c r="P161" s="15">
        <v>5</v>
      </c>
      <c r="Q161" s="2">
        <v>2022</v>
      </c>
      <c r="R161" s="82" t="s">
        <v>775</v>
      </c>
      <c r="S161" s="80" t="s">
        <v>6</v>
      </c>
      <c r="T161" s="82" t="s">
        <v>1497</v>
      </c>
      <c r="U161" s="2">
        <v>1</v>
      </c>
      <c r="V161" s="2" t="s">
        <v>6</v>
      </c>
      <c r="W161" s="2">
        <v>2</v>
      </c>
      <c r="X161" s="2">
        <v>854</v>
      </c>
      <c r="AP161" s="4"/>
    </row>
    <row r="162" spans="1:42" x14ac:dyDescent="0.25">
      <c r="A162" s="10" t="s">
        <v>2134</v>
      </c>
      <c r="B162" s="3">
        <f>PRODUCT(B7297)</f>
        <v>9</v>
      </c>
      <c r="C162" s="3">
        <f>PRODUCT(C7297)</f>
        <v>2</v>
      </c>
      <c r="D162" s="3">
        <f>PRODUCT(D7297)</f>
        <v>0</v>
      </c>
      <c r="E162" s="3">
        <f>PRODUCT(E7297)</f>
        <v>7</v>
      </c>
      <c r="F162" s="3">
        <f>PRODUCT(F7297)</f>
        <v>35</v>
      </c>
      <c r="G162" s="3" t="s">
        <v>6</v>
      </c>
      <c r="H162" s="3">
        <f>PRODUCT(H7297)</f>
        <v>102</v>
      </c>
      <c r="I162" s="3">
        <f>PRODUCT(I7297)</f>
        <v>5</v>
      </c>
      <c r="J162" s="3" t="s">
        <v>6</v>
      </c>
      <c r="K162" s="3">
        <f>PRODUCT(K7297)</f>
        <v>21</v>
      </c>
      <c r="L162" s="8">
        <f>PRODUCT(L7297)</f>
        <v>402.88888888888891</v>
      </c>
      <c r="M162" s="47">
        <f t="shared" si="118"/>
        <v>0.22222222222222221</v>
      </c>
      <c r="N162" s="8">
        <f>PRODUCT(M7293)</f>
        <v>573</v>
      </c>
      <c r="O162" s="90">
        <v>19</v>
      </c>
      <c r="P162" s="15">
        <v>7</v>
      </c>
      <c r="Q162" s="2">
        <v>2019</v>
      </c>
      <c r="R162" s="82" t="s">
        <v>775</v>
      </c>
      <c r="S162" s="80" t="s">
        <v>6</v>
      </c>
      <c r="T162" s="82" t="s">
        <v>774</v>
      </c>
      <c r="U162" s="2">
        <v>1</v>
      </c>
      <c r="V162" s="2" t="s">
        <v>6</v>
      </c>
      <c r="W162" s="2">
        <v>0</v>
      </c>
      <c r="X162" s="2">
        <v>747</v>
      </c>
      <c r="AP162" s="4"/>
    </row>
    <row r="163" spans="1:42" x14ac:dyDescent="0.25">
      <c r="A163" s="10" t="s">
        <v>2135</v>
      </c>
      <c r="B163" s="3">
        <f>PRODUCT(B7361)</f>
        <v>10</v>
      </c>
      <c r="C163" s="3">
        <f>PRODUCT(C7361)</f>
        <v>6</v>
      </c>
      <c r="D163" s="3">
        <f>PRODUCT(D7361)</f>
        <v>0</v>
      </c>
      <c r="E163" s="3">
        <f>PRODUCT(E7361)</f>
        <v>4</v>
      </c>
      <c r="F163" s="3">
        <f>PRODUCT(F7361)</f>
        <v>72</v>
      </c>
      <c r="G163" s="3" t="s">
        <v>6</v>
      </c>
      <c r="H163" s="3">
        <f>PRODUCT(H7361)</f>
        <v>59</v>
      </c>
      <c r="I163" s="3">
        <f>PRODUCT(I7361)</f>
        <v>16</v>
      </c>
      <c r="J163" s="3" t="s">
        <v>6</v>
      </c>
      <c r="K163" s="3">
        <f>PRODUCT(K7361)</f>
        <v>13</v>
      </c>
      <c r="L163" s="8">
        <f>PRODUCT(L7361)</f>
        <v>278.7</v>
      </c>
      <c r="M163" s="47">
        <f t="shared" si="118"/>
        <v>0.6</v>
      </c>
      <c r="N163" s="8">
        <f>PRODUCT(M7357)</f>
        <v>429</v>
      </c>
      <c r="O163" s="90">
        <v>11</v>
      </c>
      <c r="P163" s="15">
        <v>6</v>
      </c>
      <c r="Q163" s="2">
        <v>2016</v>
      </c>
      <c r="R163" s="82" t="s">
        <v>775</v>
      </c>
      <c r="S163" s="80" t="s">
        <v>6</v>
      </c>
      <c r="T163" s="82" t="s">
        <v>774</v>
      </c>
      <c r="U163" s="2">
        <v>0</v>
      </c>
      <c r="V163" s="2" t="s">
        <v>6</v>
      </c>
      <c r="W163" s="2">
        <v>2</v>
      </c>
      <c r="X163" s="2">
        <v>722</v>
      </c>
      <c r="AP163" s="4"/>
    </row>
    <row r="164" spans="1:42" x14ac:dyDescent="0.25">
      <c r="A164" s="10" t="s">
        <v>2136</v>
      </c>
      <c r="B164" s="3">
        <f>PRODUCT(B7425)</f>
        <v>8</v>
      </c>
      <c r="C164" s="3">
        <f>PRODUCT(C7425)</f>
        <v>6</v>
      </c>
      <c r="D164" s="3">
        <f>PRODUCT(D7425)</f>
        <v>0</v>
      </c>
      <c r="E164" s="3">
        <f>PRODUCT(E7425)</f>
        <v>2</v>
      </c>
      <c r="F164" s="3">
        <f>PRODUCT(F7425)</f>
        <v>74</v>
      </c>
      <c r="G164" s="3" t="s">
        <v>6</v>
      </c>
      <c r="H164" s="3">
        <f>PRODUCT(H7425)</f>
        <v>44</v>
      </c>
      <c r="I164" s="3">
        <f>PRODUCT(I7425)</f>
        <v>16</v>
      </c>
      <c r="J164" s="3" t="s">
        <v>6</v>
      </c>
      <c r="K164" s="3">
        <f>PRODUCT(K7425)</f>
        <v>7</v>
      </c>
      <c r="L164" s="8">
        <f>PRODUCT(L7425)</f>
        <v>255.75</v>
      </c>
      <c r="M164" s="47">
        <f t="shared" si="118"/>
        <v>0.75</v>
      </c>
      <c r="N164" s="8">
        <f>PRODUCT(M7421)</f>
        <v>558</v>
      </c>
      <c r="O164" s="90">
        <v>17</v>
      </c>
      <c r="P164" s="15">
        <v>8</v>
      </c>
      <c r="Q164" s="2">
        <v>2019</v>
      </c>
      <c r="R164" s="82" t="s">
        <v>775</v>
      </c>
      <c r="S164" s="80" t="s">
        <v>6</v>
      </c>
      <c r="T164" s="82" t="s">
        <v>1497</v>
      </c>
      <c r="U164" s="2">
        <v>0</v>
      </c>
      <c r="V164" s="2" t="s">
        <v>6</v>
      </c>
      <c r="W164" s="2">
        <v>2</v>
      </c>
      <c r="X164" s="2">
        <v>719</v>
      </c>
      <c r="AP164" s="4"/>
    </row>
    <row r="165" spans="1:42" x14ac:dyDescent="0.25">
      <c r="A165" s="10" t="s">
        <v>2137</v>
      </c>
      <c r="B165" s="3">
        <f>PRODUCT(B7457)</f>
        <v>25</v>
      </c>
      <c r="C165" s="3">
        <f>PRODUCT(C7457)</f>
        <v>7</v>
      </c>
      <c r="D165" s="3">
        <f>PRODUCT(D7457)</f>
        <v>0</v>
      </c>
      <c r="E165" s="3">
        <f>PRODUCT(E7457)</f>
        <v>18</v>
      </c>
      <c r="F165" s="3">
        <f>PRODUCT(F7457)</f>
        <v>142</v>
      </c>
      <c r="G165" s="3" t="s">
        <v>6</v>
      </c>
      <c r="H165" s="3">
        <f>PRODUCT(H7457)</f>
        <v>177</v>
      </c>
      <c r="I165" s="3">
        <f>PRODUCT(I7457)</f>
        <v>32</v>
      </c>
      <c r="J165" s="3" t="s">
        <v>6</v>
      </c>
      <c r="K165" s="3">
        <f>PRODUCT(K7457)</f>
        <v>43</v>
      </c>
      <c r="L165" s="8">
        <f>PRODUCT(L7457)</f>
        <v>421.08</v>
      </c>
      <c r="M165" s="47">
        <f t="shared" si="118"/>
        <v>0.28000000000000003</v>
      </c>
      <c r="N165" s="8">
        <f>PRODUCT(M7453)</f>
        <v>1005</v>
      </c>
      <c r="O165" s="90">
        <v>15</v>
      </c>
      <c r="P165" s="15">
        <v>8</v>
      </c>
      <c r="Q165" s="2">
        <v>2018</v>
      </c>
      <c r="R165" s="82" t="s">
        <v>775</v>
      </c>
      <c r="S165" s="80" t="s">
        <v>6</v>
      </c>
      <c r="T165" s="82" t="s">
        <v>774</v>
      </c>
      <c r="U165" s="2">
        <v>0</v>
      </c>
      <c r="V165" s="2" t="s">
        <v>6</v>
      </c>
      <c r="W165" s="2">
        <v>2</v>
      </c>
      <c r="X165" s="2">
        <v>715</v>
      </c>
      <c r="AP165" s="4"/>
    </row>
    <row r="166" spans="1:42" x14ac:dyDescent="0.25">
      <c r="A166" s="10" t="s">
        <v>2138</v>
      </c>
      <c r="B166" s="3">
        <f>PRODUCT(B7493)</f>
        <v>15</v>
      </c>
      <c r="C166" s="3">
        <f>PRODUCT(C7493)</f>
        <v>2</v>
      </c>
      <c r="D166" s="3">
        <f>PRODUCT(D7493)</f>
        <v>0</v>
      </c>
      <c r="E166" s="3">
        <f>PRODUCT(E7493)</f>
        <v>13</v>
      </c>
      <c r="F166" s="3">
        <f>PRODUCT(F7493)</f>
        <v>75</v>
      </c>
      <c r="G166" s="3" t="s">
        <v>6</v>
      </c>
      <c r="H166" s="3">
        <f>PRODUCT(H7493)</f>
        <v>126</v>
      </c>
      <c r="I166" s="3">
        <f>PRODUCT(I7493)</f>
        <v>10</v>
      </c>
      <c r="J166" s="3" t="s">
        <v>6</v>
      </c>
      <c r="K166" s="3">
        <f>PRODUCT(K7493)</f>
        <v>32</v>
      </c>
      <c r="L166" s="8">
        <f>PRODUCT(L7493)</f>
        <v>450.53333333333336</v>
      </c>
      <c r="M166" s="47">
        <f t="shared" si="118"/>
        <v>0.13333333333333333</v>
      </c>
      <c r="N166" s="8">
        <f>PRODUCT(M7489)</f>
        <v>854</v>
      </c>
      <c r="O166" s="90">
        <v>23</v>
      </c>
      <c r="P166" s="15">
        <v>8</v>
      </c>
      <c r="Q166" s="2">
        <v>1992</v>
      </c>
      <c r="R166" s="82" t="s">
        <v>775</v>
      </c>
      <c r="S166" s="80" t="s">
        <v>6</v>
      </c>
      <c r="T166" s="82" t="s">
        <v>2168</v>
      </c>
      <c r="U166" s="2">
        <v>10</v>
      </c>
      <c r="V166" s="2" t="s">
        <v>6</v>
      </c>
      <c r="W166" s="2">
        <v>13</v>
      </c>
      <c r="X166" s="2">
        <v>700</v>
      </c>
      <c r="AP166" s="4"/>
    </row>
    <row r="167" spans="1:42" x14ac:dyDescent="0.25">
      <c r="A167" s="10" t="s">
        <v>2139</v>
      </c>
      <c r="B167" s="3">
        <f>PRODUCT(B7531)</f>
        <v>3</v>
      </c>
      <c r="C167" s="3">
        <f>PRODUCT(C7531)</f>
        <v>3</v>
      </c>
      <c r="D167" s="3">
        <f>PRODUCT(D7531)</f>
        <v>0</v>
      </c>
      <c r="E167" s="3">
        <f>PRODUCT(E7531)</f>
        <v>0</v>
      </c>
      <c r="F167" s="3">
        <f>PRODUCT(F7531)</f>
        <v>56</v>
      </c>
      <c r="G167" s="3" t="s">
        <v>6</v>
      </c>
      <c r="H167" s="3">
        <f>PRODUCT(H7531)</f>
        <v>16</v>
      </c>
      <c r="I167" s="3">
        <f>PRODUCT(I7531)</f>
        <v>9</v>
      </c>
      <c r="J167" s="3" t="s">
        <v>6</v>
      </c>
      <c r="K167" s="3">
        <f>PRODUCT(K7531)</f>
        <v>0</v>
      </c>
      <c r="L167" s="8">
        <f>PRODUCT(L7531)</f>
        <v>383.33333333333331</v>
      </c>
      <c r="M167" s="47">
        <f t="shared" si="118"/>
        <v>1</v>
      </c>
      <c r="N167" s="8">
        <f>PRODUCT(M7527)</f>
        <v>475</v>
      </c>
      <c r="O167" s="90">
        <v>19</v>
      </c>
      <c r="P167" s="15">
        <v>8</v>
      </c>
      <c r="Q167" s="2">
        <v>2022</v>
      </c>
      <c r="R167" s="82" t="s">
        <v>775</v>
      </c>
      <c r="S167" s="80" t="s">
        <v>6</v>
      </c>
      <c r="T167" s="82" t="s">
        <v>774</v>
      </c>
      <c r="U167" s="2">
        <v>2</v>
      </c>
      <c r="V167" s="2" t="s">
        <v>6</v>
      </c>
      <c r="W167" s="2">
        <v>1</v>
      </c>
      <c r="X167" s="2">
        <v>661</v>
      </c>
      <c r="AP167" s="4"/>
    </row>
    <row r="168" spans="1:42" x14ac:dyDescent="0.25">
      <c r="A168" s="10" t="s">
        <v>2140</v>
      </c>
      <c r="B168" s="3">
        <f>PRODUCT(B7567)</f>
        <v>12</v>
      </c>
      <c r="C168" s="3">
        <f>PRODUCT(C7567)</f>
        <v>3</v>
      </c>
      <c r="D168" s="3">
        <f>PRODUCT(D7567)</f>
        <v>0</v>
      </c>
      <c r="E168" s="3">
        <f>PRODUCT(E7567)</f>
        <v>9</v>
      </c>
      <c r="F168" s="3">
        <f>PRODUCT(F7567)</f>
        <v>66</v>
      </c>
      <c r="G168" s="3" t="s">
        <v>6</v>
      </c>
      <c r="H168" s="3">
        <f>PRODUCT(H7567)</f>
        <v>85</v>
      </c>
      <c r="I168" s="3">
        <f>PRODUCT(I7567)</f>
        <v>8</v>
      </c>
      <c r="J168" s="3" t="s">
        <v>6</v>
      </c>
      <c r="K168" s="3">
        <f>PRODUCT(K7567)</f>
        <v>21</v>
      </c>
      <c r="L168" s="8">
        <f>PRODUCT(L7567)</f>
        <v>446.5</v>
      </c>
      <c r="M168" s="47">
        <f t="shared" si="118"/>
        <v>0.25</v>
      </c>
      <c r="N168" s="8">
        <f>PRODUCT(M7563)</f>
        <v>947</v>
      </c>
      <c r="O168" s="90">
        <v>22</v>
      </c>
      <c r="P168" s="15">
        <v>7</v>
      </c>
      <c r="Q168" s="2">
        <v>2022</v>
      </c>
      <c r="R168" s="82" t="s">
        <v>775</v>
      </c>
      <c r="S168" s="80" t="s">
        <v>6</v>
      </c>
      <c r="T168" s="82" t="s">
        <v>2286</v>
      </c>
      <c r="U168" s="2">
        <v>2</v>
      </c>
      <c r="V168" s="2" t="s">
        <v>6</v>
      </c>
      <c r="W168" s="2">
        <v>1</v>
      </c>
      <c r="X168" s="2">
        <v>656</v>
      </c>
      <c r="AP168" s="4"/>
    </row>
    <row r="169" spans="1:42" x14ac:dyDescent="0.25">
      <c r="A169" s="10" t="s">
        <v>2142</v>
      </c>
      <c r="B169" s="3">
        <f>PRODUCT(B7600)</f>
        <v>7</v>
      </c>
      <c r="C169" s="3">
        <f>PRODUCT(C7600)</f>
        <v>6</v>
      </c>
      <c r="D169" s="3">
        <f>PRODUCT(D7600)</f>
        <v>0</v>
      </c>
      <c r="E169" s="3">
        <f>PRODUCT(E7600)</f>
        <v>1</v>
      </c>
      <c r="F169" s="3">
        <f>PRODUCT(F7600)</f>
        <v>78</v>
      </c>
      <c r="G169" s="3" t="s">
        <v>6</v>
      </c>
      <c r="H169" s="3">
        <f>PRODUCT(H7600)</f>
        <v>47</v>
      </c>
      <c r="I169" s="3">
        <f>PRODUCT(I7600)</f>
        <v>16</v>
      </c>
      <c r="J169" s="3" t="s">
        <v>6</v>
      </c>
      <c r="K169" s="3">
        <f>PRODUCT(K7600)</f>
        <v>3</v>
      </c>
      <c r="L169" s="8">
        <f>PRODUCT(L7600)</f>
        <v>320.71428571428572</v>
      </c>
      <c r="M169" s="47">
        <f t="shared" si="118"/>
        <v>0.8571428571428571</v>
      </c>
      <c r="N169" s="8">
        <f>PRODUCT(M7596)</f>
        <v>446</v>
      </c>
      <c r="O169" s="90">
        <v>22</v>
      </c>
      <c r="P169" s="15">
        <v>7</v>
      </c>
      <c r="Q169" s="2">
        <v>2020</v>
      </c>
      <c r="R169" s="82" t="s">
        <v>775</v>
      </c>
      <c r="S169" s="80" t="s">
        <v>6</v>
      </c>
      <c r="T169" s="82" t="s">
        <v>774</v>
      </c>
      <c r="U169" s="2">
        <v>0</v>
      </c>
      <c r="V169" s="2" t="s">
        <v>6</v>
      </c>
      <c r="W169" s="2">
        <v>1</v>
      </c>
      <c r="X169" s="2">
        <v>647</v>
      </c>
      <c r="AP169" s="4"/>
    </row>
    <row r="170" spans="1:42" x14ac:dyDescent="0.25">
      <c r="A170" s="10" t="s">
        <v>2141</v>
      </c>
      <c r="B170" s="3">
        <f>PRODUCT(B7633)</f>
        <v>3</v>
      </c>
      <c r="C170" s="3">
        <f>PRODUCT(C7633)</f>
        <v>1</v>
      </c>
      <c r="D170" s="3">
        <f>PRODUCT(D7633)</f>
        <v>0</v>
      </c>
      <c r="E170" s="3">
        <f>PRODUCT(E7633)</f>
        <v>2</v>
      </c>
      <c r="F170" s="3">
        <f>PRODUCT(F7633)</f>
        <v>21</v>
      </c>
      <c r="G170" s="3" t="s">
        <v>6</v>
      </c>
      <c r="H170" s="3">
        <f>PRODUCT(H7633)</f>
        <v>71</v>
      </c>
      <c r="I170" s="3">
        <f>PRODUCT(I7633)</f>
        <v>3</v>
      </c>
      <c r="J170" s="3" t="s">
        <v>6</v>
      </c>
      <c r="K170" s="3">
        <f>PRODUCT(K7633)</f>
        <v>6</v>
      </c>
      <c r="L170" s="8">
        <f>PRODUCT(L7633)</f>
        <v>392.66666666666669</v>
      </c>
      <c r="M170" s="47">
        <f t="shared" si="118"/>
        <v>0.33333333333333331</v>
      </c>
      <c r="N170" s="8">
        <f>PRODUCT(M7629)</f>
        <v>642</v>
      </c>
      <c r="O170" s="90">
        <v>18</v>
      </c>
      <c r="P170" s="15">
        <v>6</v>
      </c>
      <c r="Q170" s="2">
        <v>1994</v>
      </c>
      <c r="R170" s="82" t="s">
        <v>775</v>
      </c>
      <c r="S170" s="80" t="s">
        <v>6</v>
      </c>
      <c r="T170" s="82" t="s">
        <v>779</v>
      </c>
      <c r="U170" s="2">
        <v>0</v>
      </c>
      <c r="V170" s="2" t="s">
        <v>6</v>
      </c>
      <c r="W170" s="2">
        <v>2</v>
      </c>
      <c r="X170" s="2">
        <v>642</v>
      </c>
      <c r="AP170" s="4"/>
    </row>
    <row r="171" spans="1:42" x14ac:dyDescent="0.25">
      <c r="L171" s="8"/>
      <c r="M171" s="47"/>
      <c r="N171" s="8"/>
      <c r="O171" s="90"/>
      <c r="P171" s="15"/>
      <c r="R171" s="82"/>
      <c r="S171" s="80"/>
      <c r="T171" s="82"/>
      <c r="X171" s="2"/>
      <c r="AP171" s="4"/>
    </row>
    <row r="172" spans="1:42" x14ac:dyDescent="0.25">
      <c r="A172" s="91" t="s">
        <v>772</v>
      </c>
      <c r="B172" s="3" t="s">
        <v>0</v>
      </c>
      <c r="C172" s="3" t="s">
        <v>10</v>
      </c>
      <c r="D172" s="3" t="s">
        <v>1</v>
      </c>
      <c r="E172" s="3" t="s">
        <v>11</v>
      </c>
      <c r="G172" s="3" t="s">
        <v>1995</v>
      </c>
      <c r="J172" s="3" t="s">
        <v>1996</v>
      </c>
      <c r="L172" s="3" t="s">
        <v>14</v>
      </c>
      <c r="M172" s="3" t="s">
        <v>1997</v>
      </c>
      <c r="N172" s="3"/>
      <c r="O172" s="90"/>
      <c r="P172" s="15"/>
      <c r="R172" s="120" t="s">
        <v>2157</v>
      </c>
      <c r="S172" s="80"/>
      <c r="T172" s="82"/>
      <c r="X172" s="2"/>
      <c r="AP172" s="4"/>
    </row>
    <row r="173" spans="1:42" x14ac:dyDescent="0.25">
      <c r="A173" s="10" t="s">
        <v>2143</v>
      </c>
      <c r="B173" s="3">
        <f>PRODUCT(B7698)</f>
        <v>14</v>
      </c>
      <c r="C173" s="3">
        <f>PRODUCT(C7698)</f>
        <v>7</v>
      </c>
      <c r="D173" s="3">
        <f>PRODUCT(D7698)</f>
        <v>0</v>
      </c>
      <c r="E173" s="3">
        <f>PRODUCT(E7698)</f>
        <v>7</v>
      </c>
      <c r="F173" s="3">
        <f>PRODUCT(F7698)</f>
        <v>112</v>
      </c>
      <c r="G173" s="3" t="s">
        <v>6</v>
      </c>
      <c r="H173" s="3">
        <f>PRODUCT(H7698)</f>
        <v>126</v>
      </c>
      <c r="I173" s="3">
        <f>PRODUCT(I7698)</f>
        <v>17</v>
      </c>
      <c r="J173" s="3" t="s">
        <v>6</v>
      </c>
      <c r="K173" s="3">
        <f>PRODUCT(K7698)</f>
        <v>23</v>
      </c>
      <c r="L173" s="8">
        <f>PRODUCT(L7698)</f>
        <v>408.14285714285717</v>
      </c>
      <c r="M173" s="47">
        <f t="shared" ref="M173:M184" si="119">PRODUCT(C173/B173)</f>
        <v>0.5</v>
      </c>
      <c r="N173" s="8">
        <f>PRODUCT(M7694)</f>
        <v>930</v>
      </c>
      <c r="O173" s="90">
        <v>29</v>
      </c>
      <c r="P173" s="15">
        <v>8</v>
      </c>
      <c r="Q173" s="2">
        <v>1993</v>
      </c>
      <c r="R173" s="82" t="s">
        <v>779</v>
      </c>
      <c r="S173" s="80" t="s">
        <v>6</v>
      </c>
      <c r="T173" s="82" t="s">
        <v>774</v>
      </c>
      <c r="U173" s="2">
        <v>5</v>
      </c>
      <c r="V173" s="2" t="s">
        <v>6</v>
      </c>
      <c r="W173" s="2">
        <v>15</v>
      </c>
      <c r="X173" s="2">
        <v>2417</v>
      </c>
      <c r="AP173" s="4"/>
    </row>
    <row r="174" spans="1:42" x14ac:dyDescent="0.25">
      <c r="A174" s="10" t="s">
        <v>2144</v>
      </c>
      <c r="B174" s="3">
        <f>PRODUCT(B7735)</f>
        <v>8</v>
      </c>
      <c r="C174" s="3">
        <f>PRODUCT(C7735)</f>
        <v>5</v>
      </c>
      <c r="D174" s="3">
        <f>PRODUCT(D7735)</f>
        <v>0</v>
      </c>
      <c r="E174" s="3">
        <f>PRODUCT(E7735)</f>
        <v>3</v>
      </c>
      <c r="F174" s="3">
        <f>PRODUCT(F7735)</f>
        <v>118</v>
      </c>
      <c r="G174" s="3" t="s">
        <v>6</v>
      </c>
      <c r="H174" s="3">
        <f>PRODUCT(H7735)</f>
        <v>58</v>
      </c>
      <c r="I174" s="3">
        <f>PRODUCT(I7735)</f>
        <v>14</v>
      </c>
      <c r="J174" s="3" t="s">
        <v>6</v>
      </c>
      <c r="K174" s="3">
        <f>PRODUCT(K7735)</f>
        <v>8</v>
      </c>
      <c r="L174" s="8">
        <f>PRODUCT(L7735)</f>
        <v>501.625</v>
      </c>
      <c r="M174" s="47">
        <f t="shared" si="119"/>
        <v>0.625</v>
      </c>
      <c r="N174" s="8">
        <f>PRODUCT(M7731)</f>
        <v>894</v>
      </c>
      <c r="O174" s="90">
        <v>4</v>
      </c>
      <c r="P174" s="15">
        <v>9</v>
      </c>
      <c r="Q174" s="2">
        <v>1994</v>
      </c>
      <c r="R174" s="82" t="s">
        <v>779</v>
      </c>
      <c r="S174" s="80" t="s">
        <v>6</v>
      </c>
      <c r="T174" s="82" t="s">
        <v>2160</v>
      </c>
      <c r="U174" s="2">
        <v>0</v>
      </c>
      <c r="V174" s="2" t="s">
        <v>6</v>
      </c>
      <c r="W174" s="2">
        <v>2</v>
      </c>
      <c r="X174" s="2">
        <v>2212</v>
      </c>
      <c r="AP174" s="4"/>
    </row>
    <row r="175" spans="1:42" x14ac:dyDescent="0.25">
      <c r="A175" s="10" t="s">
        <v>2145</v>
      </c>
      <c r="B175" s="3">
        <f>PRODUCT(B7770)</f>
        <v>3</v>
      </c>
      <c r="C175" s="3">
        <f>PRODUCT(C7770)</f>
        <v>1</v>
      </c>
      <c r="D175" s="3">
        <f>PRODUCT(D7770)</f>
        <v>0</v>
      </c>
      <c r="E175" s="3">
        <f>PRODUCT(E7770)</f>
        <v>2</v>
      </c>
      <c r="F175" s="3">
        <f>PRODUCT(F7770)</f>
        <v>14</v>
      </c>
      <c r="G175" s="3" t="s">
        <v>6</v>
      </c>
      <c r="H175" s="3">
        <f>PRODUCT(H7770)</f>
        <v>28</v>
      </c>
      <c r="I175" s="3">
        <f>PRODUCT(I7770)</f>
        <v>4</v>
      </c>
      <c r="J175" s="3" t="s">
        <v>6</v>
      </c>
      <c r="K175" s="3">
        <f>PRODUCT(K7770)</f>
        <v>7</v>
      </c>
      <c r="L175" s="8">
        <f>PRODUCT(L7770)</f>
        <v>264.66666666666669</v>
      </c>
      <c r="M175" s="47">
        <f t="shared" si="119"/>
        <v>0.33333333333333331</v>
      </c>
      <c r="N175" s="8">
        <f>PRODUCT(M7766)</f>
        <v>300</v>
      </c>
      <c r="O175" s="90">
        <v>5</v>
      </c>
      <c r="P175" s="15">
        <v>9</v>
      </c>
      <c r="Q175" s="2">
        <v>1995</v>
      </c>
      <c r="R175" s="82" t="s">
        <v>779</v>
      </c>
      <c r="S175" s="80" t="s">
        <v>6</v>
      </c>
      <c r="T175" s="82" t="s">
        <v>2160</v>
      </c>
      <c r="U175" s="2">
        <v>0</v>
      </c>
      <c r="V175" s="2" t="s">
        <v>6</v>
      </c>
      <c r="W175" s="2">
        <v>2</v>
      </c>
      <c r="X175" s="2">
        <v>2112</v>
      </c>
      <c r="AP175" s="4"/>
    </row>
    <row r="176" spans="1:42" x14ac:dyDescent="0.25">
      <c r="A176" s="10" t="s">
        <v>2146</v>
      </c>
      <c r="B176" s="3">
        <f>PRODUCT(B7805)</f>
        <v>12</v>
      </c>
      <c r="C176" s="3">
        <f>PRODUCT(C7805)</f>
        <v>0</v>
      </c>
      <c r="D176" s="3">
        <f>PRODUCT(D7805)</f>
        <v>0</v>
      </c>
      <c r="E176" s="3">
        <f>PRODUCT(E7805)</f>
        <v>12</v>
      </c>
      <c r="F176" s="3">
        <f>PRODUCT(F7805)</f>
        <v>46</v>
      </c>
      <c r="G176" s="3" t="s">
        <v>6</v>
      </c>
      <c r="H176" s="3">
        <f>PRODUCT(H7805)</f>
        <v>172</v>
      </c>
      <c r="I176" s="3">
        <f>PRODUCT(I7805)</f>
        <v>1</v>
      </c>
      <c r="J176" s="3" t="s">
        <v>6</v>
      </c>
      <c r="K176" s="3">
        <f>PRODUCT(K7805)</f>
        <v>35</v>
      </c>
      <c r="L176" s="8">
        <f>PRODUCT(L7805)</f>
        <v>292.75</v>
      </c>
      <c r="M176" s="47">
        <f t="shared" si="119"/>
        <v>0</v>
      </c>
      <c r="N176" s="8">
        <f>PRODUCT(M7801)</f>
        <v>383</v>
      </c>
      <c r="O176" s="90">
        <v>2</v>
      </c>
      <c r="P176" s="15">
        <v>8</v>
      </c>
      <c r="Q176" s="2">
        <v>1995</v>
      </c>
      <c r="R176" s="82" t="s">
        <v>779</v>
      </c>
      <c r="S176" s="80"/>
      <c r="T176" s="82" t="s">
        <v>2160</v>
      </c>
      <c r="U176" s="2">
        <v>0</v>
      </c>
      <c r="V176" s="2" t="s">
        <v>6</v>
      </c>
      <c r="W176" s="2">
        <v>2</v>
      </c>
      <c r="X176" s="2">
        <v>1981</v>
      </c>
      <c r="AP176" s="4"/>
    </row>
    <row r="177" spans="1:55" x14ac:dyDescent="0.25">
      <c r="A177" s="10" t="s">
        <v>2147</v>
      </c>
      <c r="B177" s="3">
        <f>PRODUCT(B7877)</f>
        <v>2</v>
      </c>
      <c r="C177" s="3">
        <f>PRODUCT(C7877)</f>
        <v>0</v>
      </c>
      <c r="D177" s="3">
        <f>PRODUCT(D7877)</f>
        <v>0</v>
      </c>
      <c r="E177" s="3">
        <f>PRODUCT(E7877)</f>
        <v>2</v>
      </c>
      <c r="F177" s="3">
        <f>PRODUCT(F7877)</f>
        <v>9</v>
      </c>
      <c r="G177" s="3" t="s">
        <v>6</v>
      </c>
      <c r="H177" s="3">
        <f>PRODUCT(H7877)</f>
        <v>11</v>
      </c>
      <c r="I177" s="3">
        <f>PRODUCT(I7877)</f>
        <v>1</v>
      </c>
      <c r="J177" s="3" t="s">
        <v>6</v>
      </c>
      <c r="K177" s="3">
        <f>PRODUCT(K7877)</f>
        <v>5</v>
      </c>
      <c r="L177" s="8">
        <f>PRODUCT(L7877)</f>
        <v>203.5</v>
      </c>
      <c r="M177" s="47">
        <f t="shared" si="119"/>
        <v>0</v>
      </c>
      <c r="N177" s="8">
        <f>PRODUCT(M7873)</f>
        <v>259</v>
      </c>
      <c r="O177" s="90">
        <v>15</v>
      </c>
      <c r="P177" s="15">
        <v>8</v>
      </c>
      <c r="Q177" s="2">
        <v>1993</v>
      </c>
      <c r="R177" s="82" t="s">
        <v>779</v>
      </c>
      <c r="S177" s="80" t="s">
        <v>6</v>
      </c>
      <c r="T177" s="82" t="s">
        <v>778</v>
      </c>
      <c r="U177" s="2">
        <v>15</v>
      </c>
      <c r="V177" s="2" t="s">
        <v>6</v>
      </c>
      <c r="W177" s="2">
        <v>3</v>
      </c>
      <c r="X177" s="2">
        <v>1856</v>
      </c>
      <c r="AP177" s="4"/>
    </row>
    <row r="178" spans="1:55" x14ac:dyDescent="0.25">
      <c r="A178" s="10" t="s">
        <v>2148</v>
      </c>
      <c r="B178" s="3">
        <f>PRODUCT(B7945)</f>
        <v>18</v>
      </c>
      <c r="C178" s="3">
        <f>PRODUCT(C7945)</f>
        <v>10</v>
      </c>
      <c r="D178" s="3">
        <f>PRODUCT(D7945)</f>
        <v>0</v>
      </c>
      <c r="E178" s="3">
        <f>PRODUCT(E7945)</f>
        <v>8</v>
      </c>
      <c r="F178" s="3">
        <f>PRODUCT(F7945)</f>
        <v>115</v>
      </c>
      <c r="G178" s="3" t="s">
        <v>6</v>
      </c>
      <c r="H178" s="3">
        <f>PRODUCT(H7945)</f>
        <v>199</v>
      </c>
      <c r="I178" s="3">
        <f>PRODUCT(I7945)</f>
        <v>25</v>
      </c>
      <c r="J178" s="3" t="s">
        <v>6</v>
      </c>
      <c r="K178" s="3">
        <f>PRODUCT(K7945)</f>
        <v>23</v>
      </c>
      <c r="L178" s="8">
        <f>PRODUCT(L7945)</f>
        <v>456.16666666666669</v>
      </c>
      <c r="M178" s="47">
        <f t="shared" si="119"/>
        <v>0.55555555555555558</v>
      </c>
      <c r="N178" s="8">
        <f>PRODUCT(M7941)</f>
        <v>922</v>
      </c>
      <c r="O178" s="90">
        <v>23</v>
      </c>
      <c r="P178" s="15">
        <v>8</v>
      </c>
      <c r="Q178" s="2">
        <v>1995</v>
      </c>
      <c r="R178" s="82" t="s">
        <v>779</v>
      </c>
      <c r="S178" s="80" t="s">
        <v>6</v>
      </c>
      <c r="T178" s="82" t="s">
        <v>2161</v>
      </c>
      <c r="U178" s="2">
        <v>2</v>
      </c>
      <c r="V178" s="2" t="s">
        <v>6</v>
      </c>
      <c r="W178" s="2">
        <v>0</v>
      </c>
      <c r="X178" s="2">
        <v>1842</v>
      </c>
      <c r="AP178" s="4"/>
    </row>
    <row r="179" spans="1:55" x14ac:dyDescent="0.25">
      <c r="A179" s="10" t="s">
        <v>2149</v>
      </c>
      <c r="B179" s="3">
        <f>PRODUCT(B7985)</f>
        <v>30</v>
      </c>
      <c r="C179" s="3">
        <f>PRODUCT(C7985)</f>
        <v>11</v>
      </c>
      <c r="D179" s="3">
        <f>PRODUCT(D7985)</f>
        <v>0</v>
      </c>
      <c r="E179" s="3">
        <f>PRODUCT(E7985)</f>
        <v>19</v>
      </c>
      <c r="F179" s="3">
        <f>PRODUCT(F7985)</f>
        <v>206</v>
      </c>
      <c r="G179" s="3" t="s">
        <v>6</v>
      </c>
      <c r="H179" s="3">
        <f>PRODUCT(H7985)</f>
        <v>305</v>
      </c>
      <c r="I179" s="3">
        <f>PRODUCT(I7985)</f>
        <v>34</v>
      </c>
      <c r="J179" s="3" t="s">
        <v>6</v>
      </c>
      <c r="K179" s="3">
        <f>PRODUCT(K7985)</f>
        <v>46</v>
      </c>
      <c r="L179" s="8">
        <f>PRODUCT(L7985)</f>
        <v>651.5</v>
      </c>
      <c r="M179" s="47">
        <f t="shared" si="119"/>
        <v>0.36666666666666664</v>
      </c>
      <c r="N179" s="8">
        <f>PRODUCT(M7981)</f>
        <v>2417</v>
      </c>
      <c r="O179" s="90">
        <v>8</v>
      </c>
      <c r="P179" s="15">
        <v>9</v>
      </c>
      <c r="Q179" s="2">
        <v>1999</v>
      </c>
      <c r="R179" s="82" t="s">
        <v>779</v>
      </c>
      <c r="S179" s="80" t="s">
        <v>6</v>
      </c>
      <c r="T179" s="82" t="s">
        <v>2160</v>
      </c>
      <c r="U179" s="2">
        <v>0</v>
      </c>
      <c r="V179" s="2" t="s">
        <v>6</v>
      </c>
      <c r="W179" s="2">
        <v>1</v>
      </c>
      <c r="X179" s="2">
        <v>1841</v>
      </c>
      <c r="AP179" s="4"/>
    </row>
    <row r="180" spans="1:55" x14ac:dyDescent="0.25">
      <c r="A180" s="10" t="s">
        <v>2150</v>
      </c>
      <c r="B180" s="3">
        <f>PRODUCT(B8060)</f>
        <v>2</v>
      </c>
      <c r="C180" s="3">
        <f>PRODUCT(C8060)</f>
        <v>0</v>
      </c>
      <c r="D180" s="3">
        <f>PRODUCT(D8060)</f>
        <v>0</v>
      </c>
      <c r="E180" s="3">
        <f>PRODUCT(E8060)</f>
        <v>2</v>
      </c>
      <c r="F180" s="3">
        <f>PRODUCT(F8060)</f>
        <v>3</v>
      </c>
      <c r="G180" s="3" t="s">
        <v>6</v>
      </c>
      <c r="H180" s="3">
        <f>PRODUCT(H8060)</f>
        <v>19</v>
      </c>
      <c r="I180" s="3">
        <f>PRODUCT(I8060)</f>
        <v>0</v>
      </c>
      <c r="J180" s="3" t="s">
        <v>6</v>
      </c>
      <c r="K180" s="3">
        <f>PRODUCT(K8060)</f>
        <v>6</v>
      </c>
      <c r="L180" s="8">
        <f>PRODUCT(L8060)</f>
        <v>283</v>
      </c>
      <c r="M180" s="47">
        <f t="shared" si="119"/>
        <v>0</v>
      </c>
      <c r="N180" s="8">
        <f>PRODUCT(M8056)</f>
        <v>363</v>
      </c>
      <c r="O180" s="90">
        <v>17</v>
      </c>
      <c r="P180" s="15">
        <v>5</v>
      </c>
      <c r="Q180" s="2">
        <v>1995</v>
      </c>
      <c r="R180" s="82" t="s">
        <v>779</v>
      </c>
      <c r="S180" s="80"/>
      <c r="T180" s="82" t="s">
        <v>778</v>
      </c>
      <c r="U180" s="2">
        <v>2</v>
      </c>
      <c r="V180" s="2" t="s">
        <v>6</v>
      </c>
      <c r="W180" s="2">
        <v>1</v>
      </c>
      <c r="X180" s="2">
        <v>1778</v>
      </c>
      <c r="AP180" s="4"/>
    </row>
    <row r="181" spans="1:55" x14ac:dyDescent="0.25">
      <c r="A181" s="10" t="s">
        <v>2151</v>
      </c>
      <c r="B181" s="3">
        <f>PRODUCT(B8096)</f>
        <v>1</v>
      </c>
      <c r="C181" s="3">
        <f>PRODUCT(C8096)</f>
        <v>0</v>
      </c>
      <c r="D181" s="3">
        <f>PRODUCT(D8096)</f>
        <v>0</v>
      </c>
      <c r="E181" s="3">
        <f>PRODUCT(E8096)</f>
        <v>1</v>
      </c>
      <c r="F181" s="3">
        <f>PRODUCT(F8096)</f>
        <v>3</v>
      </c>
      <c r="G181" s="3" t="s">
        <v>6</v>
      </c>
      <c r="H181" s="3">
        <f>PRODUCT(H8096)</f>
        <v>10</v>
      </c>
      <c r="I181" s="3">
        <f>PRODUCT(I8096)</f>
        <v>0</v>
      </c>
      <c r="J181" s="3" t="s">
        <v>6</v>
      </c>
      <c r="K181" s="3">
        <f>PRODUCT(K8096)</f>
        <v>3</v>
      </c>
      <c r="L181" s="8">
        <f>PRODUCT(L8096)</f>
        <v>176</v>
      </c>
      <c r="M181" s="47">
        <f t="shared" si="119"/>
        <v>0</v>
      </c>
      <c r="N181" s="8">
        <f>PRODUCT(M8092)</f>
        <v>176</v>
      </c>
      <c r="O181" s="90">
        <v>14</v>
      </c>
      <c r="P181" s="15">
        <v>8</v>
      </c>
      <c r="Q181" s="15">
        <v>1993</v>
      </c>
      <c r="R181" s="82" t="s">
        <v>779</v>
      </c>
      <c r="S181" s="80" t="s">
        <v>6</v>
      </c>
      <c r="T181" s="82" t="s">
        <v>778</v>
      </c>
      <c r="U181" s="2">
        <v>8</v>
      </c>
      <c r="V181" s="2" t="s">
        <v>6</v>
      </c>
      <c r="W181" s="2">
        <v>5</v>
      </c>
      <c r="X181" s="2">
        <v>1773</v>
      </c>
      <c r="AP181" s="4"/>
    </row>
    <row r="182" spans="1:55" x14ac:dyDescent="0.25">
      <c r="A182" s="10" t="s">
        <v>2152</v>
      </c>
      <c r="B182" s="3">
        <f>PRODUCT(B8129)</f>
        <v>28</v>
      </c>
      <c r="C182" s="3">
        <f>PRODUCT(C8129)</f>
        <v>13</v>
      </c>
      <c r="D182" s="3">
        <f>PRODUCT(D8129)</f>
        <v>0</v>
      </c>
      <c r="E182" s="3">
        <f>PRODUCT(E8129)</f>
        <v>15</v>
      </c>
      <c r="F182" s="3">
        <f>PRODUCT(F8129)</f>
        <v>236</v>
      </c>
      <c r="G182" s="3" t="s">
        <v>6</v>
      </c>
      <c r="H182" s="3">
        <f>PRODUCT(H8129)</f>
        <v>322</v>
      </c>
      <c r="I182" s="3">
        <f>PRODUCT(I8129)</f>
        <v>37</v>
      </c>
      <c r="J182" s="3" t="s">
        <v>6</v>
      </c>
      <c r="K182" s="3">
        <f>PRODUCT(K8129)</f>
        <v>47</v>
      </c>
      <c r="L182" s="8">
        <f>PRODUCT(L8129)</f>
        <v>529.85714285714289</v>
      </c>
      <c r="M182" s="47">
        <f t="shared" si="119"/>
        <v>0.4642857142857143</v>
      </c>
      <c r="N182" s="8">
        <f>PRODUCT(M8125)</f>
        <v>1574</v>
      </c>
      <c r="O182" s="90">
        <v>18</v>
      </c>
      <c r="P182" s="15">
        <v>8</v>
      </c>
      <c r="Q182" s="15">
        <v>1993</v>
      </c>
      <c r="R182" s="82" t="s">
        <v>779</v>
      </c>
      <c r="S182" s="80" t="s">
        <v>6</v>
      </c>
      <c r="T182" s="82" t="s">
        <v>2161</v>
      </c>
      <c r="U182" s="2">
        <v>4</v>
      </c>
      <c r="V182" s="2" t="s">
        <v>6</v>
      </c>
      <c r="W182" s="2">
        <v>5</v>
      </c>
      <c r="X182" s="2">
        <v>1686</v>
      </c>
      <c r="AP182" s="4"/>
    </row>
    <row r="183" spans="1:55" x14ac:dyDescent="0.25">
      <c r="A183" s="10" t="s">
        <v>2153</v>
      </c>
      <c r="B183" s="3">
        <f>PRODUCT(B8174)</f>
        <v>9</v>
      </c>
      <c r="C183" s="3">
        <f>PRODUCT(C8174)</f>
        <v>7</v>
      </c>
      <c r="D183" s="3">
        <f>PRODUCT(D8174)</f>
        <v>0</v>
      </c>
      <c r="E183" s="3">
        <f>PRODUCT(E8174)</f>
        <v>2</v>
      </c>
      <c r="F183" s="3">
        <f>PRODUCT(F8174)</f>
        <v>102</v>
      </c>
      <c r="G183" s="3" t="s">
        <v>6</v>
      </c>
      <c r="H183" s="3">
        <f>PRODUCT(H8174)</f>
        <v>62</v>
      </c>
      <c r="I183" s="3">
        <f>PRODUCT(I8174)</f>
        <v>19</v>
      </c>
      <c r="J183" s="3" t="s">
        <v>6</v>
      </c>
      <c r="K183" s="3">
        <f>PRODUCT(K8174)</f>
        <v>4</v>
      </c>
      <c r="L183" s="8">
        <f>PRODUCT(L8174)</f>
        <v>689.55555555555554</v>
      </c>
      <c r="M183" s="47">
        <f t="shared" si="119"/>
        <v>0.77777777777777779</v>
      </c>
      <c r="N183" s="8">
        <f>PRODUCT(M8170)</f>
        <v>1143</v>
      </c>
      <c r="O183" s="90">
        <v>31</v>
      </c>
      <c r="P183" s="15">
        <v>8</v>
      </c>
      <c r="Q183" s="15">
        <v>1995</v>
      </c>
      <c r="R183" s="82" t="s">
        <v>779</v>
      </c>
      <c r="S183" s="80"/>
      <c r="T183" s="82" t="s">
        <v>2161</v>
      </c>
      <c r="U183" s="2">
        <v>2</v>
      </c>
      <c r="V183" s="2" t="s">
        <v>6</v>
      </c>
      <c r="W183" s="2">
        <v>1</v>
      </c>
      <c r="X183" s="2">
        <v>1672</v>
      </c>
      <c r="AP183" s="4"/>
    </row>
    <row r="184" spans="1:55" x14ac:dyDescent="0.25">
      <c r="A184" s="10" t="s">
        <v>2154</v>
      </c>
      <c r="B184" s="3">
        <f>PRODUCT(B8206)</f>
        <v>4</v>
      </c>
      <c r="C184" s="3">
        <f>PRODUCT(C8206)</f>
        <v>2</v>
      </c>
      <c r="D184" s="3">
        <f>PRODUCT(D8206)</f>
        <v>0</v>
      </c>
      <c r="E184" s="3">
        <f>PRODUCT(E8206)</f>
        <v>2</v>
      </c>
      <c r="F184" s="3">
        <f>PRODUCT(F8206)</f>
        <v>38</v>
      </c>
      <c r="G184" s="3" t="s">
        <v>6</v>
      </c>
      <c r="H184" s="3">
        <f>PRODUCT(H8206)</f>
        <v>49</v>
      </c>
      <c r="I184" s="3">
        <f>PRODUCT(I8206)</f>
        <v>6</v>
      </c>
      <c r="J184" s="3" t="s">
        <v>6</v>
      </c>
      <c r="K184" s="3">
        <f>PRODUCT(K8206)</f>
        <v>6</v>
      </c>
      <c r="L184" s="8">
        <f>PRODUCT(L8206)</f>
        <v>494.25</v>
      </c>
      <c r="M184" s="47">
        <f t="shared" si="119"/>
        <v>0.5</v>
      </c>
      <c r="N184" s="8">
        <f>PRODUCT(M8202)</f>
        <v>980</v>
      </c>
      <c r="O184" s="90">
        <v>24</v>
      </c>
      <c r="P184" s="15">
        <v>8</v>
      </c>
      <c r="Q184" s="15">
        <v>1994</v>
      </c>
      <c r="R184" s="82" t="s">
        <v>779</v>
      </c>
      <c r="S184" s="80" t="s">
        <v>6</v>
      </c>
      <c r="T184" s="82" t="s">
        <v>2160</v>
      </c>
      <c r="U184" s="2">
        <v>1</v>
      </c>
      <c r="V184" s="2" t="s">
        <v>6</v>
      </c>
      <c r="W184" s="2">
        <v>2</v>
      </c>
      <c r="X184" s="2">
        <v>1648</v>
      </c>
      <c r="AP184" s="4"/>
    </row>
    <row r="185" spans="1:55" x14ac:dyDescent="0.25">
      <c r="L185" s="8"/>
      <c r="M185" s="47"/>
      <c r="N185" s="82"/>
      <c r="O185" s="90"/>
      <c r="P185" s="15"/>
      <c r="Q185" s="15"/>
      <c r="R185" s="82"/>
      <c r="S185" s="80"/>
      <c r="T185" s="82"/>
      <c r="X185" s="2"/>
      <c r="AP185" s="4"/>
    </row>
    <row r="186" spans="1:55" x14ac:dyDescent="0.25">
      <c r="L186" s="8"/>
      <c r="M186" s="47"/>
      <c r="N186" s="82"/>
      <c r="O186" s="90"/>
      <c r="P186" s="15"/>
      <c r="Q186" s="15"/>
      <c r="R186" s="82"/>
      <c r="S186" s="80"/>
      <c r="T186" s="82"/>
      <c r="AP186" s="4"/>
    </row>
    <row r="187" spans="1:55" x14ac:dyDescent="0.25">
      <c r="A187" s="91" t="s">
        <v>2262</v>
      </c>
      <c r="M187" s="3" t="s">
        <v>7</v>
      </c>
      <c r="R187" s="6" t="s">
        <v>8</v>
      </c>
      <c r="AC187" s="10" t="s">
        <v>2</v>
      </c>
      <c r="AD187" s="3">
        <f>SUM(AD188:AD213)</f>
        <v>5</v>
      </c>
      <c r="AE187" s="3">
        <f>SUM(AE188:AE213)</f>
        <v>3</v>
      </c>
      <c r="AF187" s="3">
        <f>SUM(AF188:AF213)</f>
        <v>0</v>
      </c>
      <c r="AG187" s="3">
        <f>SUM(AG188:AG213)</f>
        <v>2</v>
      </c>
      <c r="AH187" s="3">
        <f>SUM(AH188:AH213)</f>
        <v>29</v>
      </c>
      <c r="AJ187" s="3">
        <f>SUM(AJ188:AJ213)</f>
        <v>44</v>
      </c>
      <c r="AK187" s="3">
        <f>SUM(AK188:AK213)</f>
        <v>7</v>
      </c>
      <c r="AL187" s="3">
        <f>SUM(AL188:AL213)</f>
        <v>2515</v>
      </c>
      <c r="AM187" s="3">
        <f>PRODUCT(AL187+AL214+AL217)</f>
        <v>2515</v>
      </c>
      <c r="AN187" s="3">
        <f>SUM(AN188:AN213)</f>
        <v>8</v>
      </c>
      <c r="AP187" s="4" t="s">
        <v>433</v>
      </c>
      <c r="AQ187" s="3" t="s">
        <v>1969</v>
      </c>
      <c r="AR187" s="3" t="s">
        <v>1970</v>
      </c>
      <c r="AS187" s="3" t="s">
        <v>1971</v>
      </c>
      <c r="AT187" s="3" t="s">
        <v>1972</v>
      </c>
      <c r="AU187" s="3" t="s">
        <v>1973</v>
      </c>
      <c r="AV187" s="3" t="s">
        <v>1974</v>
      </c>
      <c r="AW187" s="3" t="s">
        <v>1975</v>
      </c>
      <c r="AX187" s="3" t="s">
        <v>1981</v>
      </c>
      <c r="AY187" s="3" t="s">
        <v>1976</v>
      </c>
      <c r="AZ187" s="3" t="s">
        <v>1977</v>
      </c>
      <c r="BA187" s="3" t="s">
        <v>1978</v>
      </c>
      <c r="BB187" s="3" t="s">
        <v>1979</v>
      </c>
      <c r="BC187" s="3" t="s">
        <v>1980</v>
      </c>
    </row>
    <row r="188" spans="1:55" x14ac:dyDescent="0.25">
      <c r="A188" s="63" t="s">
        <v>734</v>
      </c>
      <c r="B188" s="64" t="s">
        <v>0</v>
      </c>
      <c r="C188" s="64" t="s">
        <v>10</v>
      </c>
      <c r="D188" s="64" t="s">
        <v>1</v>
      </c>
      <c r="E188" s="64" t="s">
        <v>11</v>
      </c>
      <c r="F188" s="65" t="s">
        <v>12</v>
      </c>
      <c r="G188" s="66"/>
      <c r="H188" s="64"/>
      <c r="I188" s="65" t="s">
        <v>13</v>
      </c>
      <c r="J188" s="66"/>
      <c r="K188" s="64"/>
      <c r="L188" s="84" t="s">
        <v>14</v>
      </c>
      <c r="M188" s="3">
        <f>MAX(Y188:Y222)</f>
        <v>628</v>
      </c>
      <c r="O188" s="2">
        <v>16</v>
      </c>
      <c r="P188" s="2">
        <v>5</v>
      </c>
      <c r="Q188" s="2">
        <v>2018</v>
      </c>
      <c r="R188" s="5" t="s">
        <v>1969</v>
      </c>
      <c r="S188" s="2" t="s">
        <v>6</v>
      </c>
      <c r="T188" s="5" t="s">
        <v>776</v>
      </c>
      <c r="U188" s="2">
        <v>2</v>
      </c>
      <c r="V188" s="30" t="s">
        <v>6</v>
      </c>
      <c r="W188" s="2">
        <v>1</v>
      </c>
      <c r="X188" s="44" t="s">
        <v>1613</v>
      </c>
      <c r="Y188" s="2">
        <v>512</v>
      </c>
      <c r="Z188" s="2">
        <v>4</v>
      </c>
      <c r="AA188" s="30" t="s">
        <v>6</v>
      </c>
      <c r="AB188" s="2">
        <v>5</v>
      </c>
      <c r="AD188" s="2">
        <f>IF(Q188&gt;100,1,0)</f>
        <v>1</v>
      </c>
      <c r="AE188" s="2">
        <f t="shared" ref="AE188:AE190" si="120">IF(U188&gt;W188,1,0)</f>
        <v>1</v>
      </c>
      <c r="AF188" s="2">
        <f>IF(U188=W188,1,0)*IF(Q188=0,0,1)</f>
        <v>0</v>
      </c>
      <c r="AG188" s="2">
        <f t="shared" ref="AG188:AG190" si="121">IF(W188&gt;U188,1,0)</f>
        <v>0</v>
      </c>
      <c r="AH188" s="2">
        <f t="shared" ref="AH188:AH190" si="122">PRODUCT(Z188)</f>
        <v>4</v>
      </c>
      <c r="AI188" s="30" t="s">
        <v>6</v>
      </c>
      <c r="AJ188" s="2">
        <f t="shared" ref="AJ188:AJ190" si="123">PRODUCT(AB188)</f>
        <v>5</v>
      </c>
      <c r="AK188" s="2">
        <v>2</v>
      </c>
      <c r="AL188" s="2">
        <f t="shared" ref="AL188:AL190" si="124">PRODUCT(Y188)</f>
        <v>512</v>
      </c>
      <c r="AN188" s="2">
        <v>1</v>
      </c>
      <c r="AP188" s="4" t="s">
        <v>1969</v>
      </c>
      <c r="AQ188" s="3"/>
      <c r="AR188" s="3">
        <f>PRODUCT(B192)</f>
        <v>5</v>
      </c>
      <c r="AS188" s="3">
        <f>PRODUCT(B228)</f>
        <v>1</v>
      </c>
      <c r="AT188" s="3">
        <f>PRODUCT(B265)</f>
        <v>28</v>
      </c>
      <c r="AU188" s="3">
        <f>PRODUCT(B340)</f>
        <v>14</v>
      </c>
      <c r="AV188" s="3">
        <f>PRODUCT(B445)</f>
        <v>28</v>
      </c>
      <c r="AW188" s="3">
        <f>PRODUCT(B486)</f>
        <v>8</v>
      </c>
      <c r="AX188" s="3">
        <f>PRODUCT(B522)</f>
        <v>5</v>
      </c>
      <c r="AY188" s="3">
        <f>PRODUCT(B409)</f>
        <v>24</v>
      </c>
      <c r="AZ188" s="3">
        <f>PRODUCT(B555)</f>
        <v>28</v>
      </c>
      <c r="BA188" s="3">
        <f>PRODUCT(B596)</f>
        <v>5</v>
      </c>
      <c r="BB188" s="3">
        <f>PRODUCT(B628)</f>
        <v>10</v>
      </c>
      <c r="BC188" s="3">
        <f>PRODUCT(B661)</f>
        <v>14</v>
      </c>
    </row>
    <row r="189" spans="1:55" x14ac:dyDescent="0.25">
      <c r="A189" s="68" t="s">
        <v>16</v>
      </c>
      <c r="B189" s="69">
        <f>PRODUCT(AD187)</f>
        <v>5</v>
      </c>
      <c r="C189" s="69">
        <f>PRODUCT(AE187)</f>
        <v>3</v>
      </c>
      <c r="D189" s="69">
        <f>PRODUCT(AF187)</f>
        <v>0</v>
      </c>
      <c r="E189" s="69">
        <f>PRODUCT(AG187)</f>
        <v>2</v>
      </c>
      <c r="F189" s="69">
        <f>PRODUCT(AH187)</f>
        <v>29</v>
      </c>
      <c r="G189" s="70" t="s">
        <v>6</v>
      </c>
      <c r="H189" s="69">
        <f>PRODUCT(AJ187)</f>
        <v>44</v>
      </c>
      <c r="I189" s="69">
        <f>PRODUCT(AK187)</f>
        <v>7</v>
      </c>
      <c r="J189" s="70" t="s">
        <v>6</v>
      </c>
      <c r="K189" s="69">
        <f>PRODUCT(AN187)</f>
        <v>8</v>
      </c>
      <c r="L189" s="71">
        <f>PRODUCT(AL187/B189)</f>
        <v>503</v>
      </c>
      <c r="M189" s="8"/>
      <c r="N189" s="38"/>
      <c r="O189" s="2">
        <v>30</v>
      </c>
      <c r="P189" s="2">
        <v>5</v>
      </c>
      <c r="Q189" s="2">
        <v>2019</v>
      </c>
      <c r="R189" s="5" t="s">
        <v>1969</v>
      </c>
      <c r="S189" s="2" t="s">
        <v>6</v>
      </c>
      <c r="T189" s="5" t="s">
        <v>776</v>
      </c>
      <c r="U189" s="2">
        <v>2</v>
      </c>
      <c r="V189" s="30" t="s">
        <v>6</v>
      </c>
      <c r="W189" s="2">
        <v>1</v>
      </c>
      <c r="X189" s="44" t="s">
        <v>1697</v>
      </c>
      <c r="Y189" s="2">
        <v>628</v>
      </c>
      <c r="Z189" s="2">
        <v>8</v>
      </c>
      <c r="AA189" s="30" t="s">
        <v>6</v>
      </c>
      <c r="AB189" s="2">
        <v>7</v>
      </c>
      <c r="AD189" s="2">
        <f>IF(Q189&gt;100,1,0)</f>
        <v>1</v>
      </c>
      <c r="AE189" s="2">
        <f t="shared" si="120"/>
        <v>1</v>
      </c>
      <c r="AF189" s="2">
        <f>IF(U189=W189,1,0)*IF(Q189=0,0,1)</f>
        <v>0</v>
      </c>
      <c r="AG189" s="2">
        <f t="shared" si="121"/>
        <v>0</v>
      </c>
      <c r="AH189" s="2">
        <f t="shared" si="122"/>
        <v>8</v>
      </c>
      <c r="AI189" s="30" t="s">
        <v>6</v>
      </c>
      <c r="AJ189" s="2">
        <f t="shared" si="123"/>
        <v>7</v>
      </c>
      <c r="AK189" s="2">
        <v>2</v>
      </c>
      <c r="AL189" s="2">
        <f t="shared" si="124"/>
        <v>628</v>
      </c>
      <c r="AN189" s="2">
        <v>1</v>
      </c>
      <c r="AP189" s="4" t="s">
        <v>776</v>
      </c>
      <c r="AQ189" s="3">
        <f>PRODUCT(B736)</f>
        <v>4</v>
      </c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</row>
    <row r="190" spans="1:55" x14ac:dyDescent="0.25">
      <c r="A190" s="68" t="s">
        <v>439</v>
      </c>
      <c r="B190" s="69">
        <f>PRODUCT(AD214)</f>
        <v>0</v>
      </c>
      <c r="C190" s="69">
        <f>PRODUCT(AE214)</f>
        <v>0</v>
      </c>
      <c r="D190" s="69">
        <f>PRODUCT(AF214)</f>
        <v>0</v>
      </c>
      <c r="E190" s="69">
        <f>PRODUCT(AG214)</f>
        <v>0</v>
      </c>
      <c r="F190" s="69">
        <f>PRODUCT(AH214)</f>
        <v>0</v>
      </c>
      <c r="G190" s="70" t="s">
        <v>6</v>
      </c>
      <c r="H190" s="69">
        <f>PRODUCT(AJ214)</f>
        <v>0</v>
      </c>
      <c r="I190" s="69">
        <f>PRODUCT(AK214)</f>
        <v>0</v>
      </c>
      <c r="J190" s="70" t="s">
        <v>6</v>
      </c>
      <c r="K190" s="69">
        <f>PRODUCT(AN214)</f>
        <v>0</v>
      </c>
      <c r="L190" s="71">
        <v>0</v>
      </c>
      <c r="M190" s="8"/>
      <c r="N190" s="38"/>
      <c r="O190" s="2">
        <v>2</v>
      </c>
      <c r="P190" s="2">
        <v>8</v>
      </c>
      <c r="Q190" s="2">
        <v>2020</v>
      </c>
      <c r="R190" s="5" t="s">
        <v>1969</v>
      </c>
      <c r="S190" s="104" t="s">
        <v>6</v>
      </c>
      <c r="T190" s="5" t="s">
        <v>776</v>
      </c>
      <c r="U190" s="2">
        <v>0</v>
      </c>
      <c r="V190" s="30" t="s">
        <v>6</v>
      </c>
      <c r="W190" s="2">
        <v>2</v>
      </c>
      <c r="X190" s="44" t="s">
        <v>1813</v>
      </c>
      <c r="Y190" s="2">
        <v>457</v>
      </c>
      <c r="Z190" s="2">
        <v>4</v>
      </c>
      <c r="AA190" s="30" t="s">
        <v>6</v>
      </c>
      <c r="AB190" s="2">
        <v>19</v>
      </c>
      <c r="AC190" s="7"/>
      <c r="AD190" s="2">
        <f>IF(Q190&gt;100,1,0)</f>
        <v>1</v>
      </c>
      <c r="AE190" s="2">
        <f t="shared" si="120"/>
        <v>0</v>
      </c>
      <c r="AF190" s="2">
        <f>IF(U190=W190,1,0)*IF(Q190=0,0,1)</f>
        <v>0</v>
      </c>
      <c r="AG190" s="2">
        <f t="shared" si="121"/>
        <v>1</v>
      </c>
      <c r="AH190" s="2">
        <f t="shared" si="122"/>
        <v>4</v>
      </c>
      <c r="AI190" s="30" t="s">
        <v>6</v>
      </c>
      <c r="AJ190" s="2">
        <f t="shared" si="123"/>
        <v>19</v>
      </c>
      <c r="AK190" s="2">
        <v>0</v>
      </c>
      <c r="AL190" s="2">
        <f t="shared" si="124"/>
        <v>457</v>
      </c>
      <c r="AN190" s="2">
        <v>3</v>
      </c>
      <c r="AP190" s="4" t="s">
        <v>1771</v>
      </c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</row>
    <row r="191" spans="1:55" x14ac:dyDescent="0.25">
      <c r="A191" s="68" t="s">
        <v>440</v>
      </c>
      <c r="B191" s="69">
        <f>PRODUCT(AD217)</f>
        <v>0</v>
      </c>
      <c r="C191" s="69">
        <f>PRODUCT(AE217)</f>
        <v>0</v>
      </c>
      <c r="D191" s="69">
        <f>PRODUCT(AF217)</f>
        <v>0</v>
      </c>
      <c r="E191" s="69">
        <f>PRODUCT(AG217)</f>
        <v>0</v>
      </c>
      <c r="F191" s="69">
        <f>PRODUCT(AH217)</f>
        <v>0</v>
      </c>
      <c r="G191" s="70" t="s">
        <v>6</v>
      </c>
      <c r="H191" s="69">
        <f>PRODUCT(AJ217)</f>
        <v>0</v>
      </c>
      <c r="I191" s="69">
        <f>PRODUCT(AK217)</f>
        <v>0</v>
      </c>
      <c r="J191" s="70" t="s">
        <v>6</v>
      </c>
      <c r="K191" s="69">
        <f>PRODUCT(AN217)</f>
        <v>0</v>
      </c>
      <c r="L191" s="71">
        <v>0</v>
      </c>
      <c r="M191" s="8"/>
      <c r="N191" s="38"/>
      <c r="O191" s="2">
        <v>11</v>
      </c>
      <c r="P191" s="2">
        <v>8</v>
      </c>
      <c r="Q191" s="2">
        <v>2021</v>
      </c>
      <c r="R191" s="16" t="s">
        <v>2263</v>
      </c>
      <c r="S191" s="30" t="s">
        <v>6</v>
      </c>
      <c r="T191" s="44" t="s">
        <v>776</v>
      </c>
      <c r="U191" s="2">
        <v>0</v>
      </c>
      <c r="V191" s="30" t="s">
        <v>6</v>
      </c>
      <c r="W191" s="2">
        <v>2</v>
      </c>
      <c r="X191" s="44" t="s">
        <v>1992</v>
      </c>
      <c r="Y191" s="2">
        <v>406</v>
      </c>
      <c r="Z191" s="2">
        <v>4</v>
      </c>
      <c r="AA191" s="30" t="s">
        <v>6</v>
      </c>
      <c r="AB191" s="2">
        <v>6</v>
      </c>
      <c r="AC191" s="7"/>
      <c r="AD191" s="2">
        <f>IF(Q191&gt;100,1,0)</f>
        <v>1</v>
      </c>
      <c r="AE191" s="2">
        <f t="shared" ref="AE191" si="125">IF(U191&gt;W191,1,0)</f>
        <v>0</v>
      </c>
      <c r="AF191" s="2">
        <f>IF(U191=W191,1,0)*IF(Q191=0,0,1)</f>
        <v>0</v>
      </c>
      <c r="AG191" s="2">
        <f t="shared" ref="AG191" si="126">IF(W191&gt;U191,1,0)</f>
        <v>1</v>
      </c>
      <c r="AH191" s="2">
        <f t="shared" ref="AH191" si="127">PRODUCT(Z191)</f>
        <v>4</v>
      </c>
      <c r="AI191" s="30" t="s">
        <v>6</v>
      </c>
      <c r="AJ191" s="2">
        <f t="shared" ref="AJ191" si="128">PRODUCT(AB191)</f>
        <v>6</v>
      </c>
      <c r="AK191" s="2">
        <v>0</v>
      </c>
      <c r="AL191" s="2">
        <f t="shared" ref="AL191" si="129">PRODUCT(Y191)</f>
        <v>406</v>
      </c>
      <c r="AN191" s="2">
        <v>3</v>
      </c>
      <c r="AP191" s="4" t="s">
        <v>1872</v>
      </c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</row>
    <row r="192" spans="1:55" x14ac:dyDescent="0.25">
      <c r="A192" s="68" t="s">
        <v>17</v>
      </c>
      <c r="B192" s="69">
        <f>SUM(B189:B191)</f>
        <v>5</v>
      </c>
      <c r="C192" s="69">
        <f>SUM(C189:C191)</f>
        <v>3</v>
      </c>
      <c r="D192" s="69">
        <f>SUM(D189:D191)</f>
        <v>0</v>
      </c>
      <c r="E192" s="69">
        <f>SUM(E189:E191)</f>
        <v>2</v>
      </c>
      <c r="F192" s="69">
        <f>SUM(F189:F191)</f>
        <v>29</v>
      </c>
      <c r="G192" s="70" t="s">
        <v>6</v>
      </c>
      <c r="H192" s="69">
        <f>SUM(H189:H191)</f>
        <v>44</v>
      </c>
      <c r="I192" s="69">
        <f>SUM(I189:I191)</f>
        <v>7</v>
      </c>
      <c r="J192" s="70" t="s">
        <v>6</v>
      </c>
      <c r="K192" s="69">
        <f>SUM(K189:K191)</f>
        <v>8</v>
      </c>
      <c r="L192" s="71">
        <f>PRODUCT(AM187/B192)</f>
        <v>503</v>
      </c>
      <c r="M192" s="8"/>
      <c r="N192" s="38"/>
      <c r="O192" s="2">
        <v>22</v>
      </c>
      <c r="P192" s="2">
        <v>7</v>
      </c>
      <c r="Q192" s="2">
        <v>2022</v>
      </c>
      <c r="R192" s="16" t="s">
        <v>1969</v>
      </c>
      <c r="S192" s="30" t="s">
        <v>6</v>
      </c>
      <c r="T192" s="44" t="s">
        <v>776</v>
      </c>
      <c r="U192" s="2">
        <v>2</v>
      </c>
      <c r="V192" s="30" t="s">
        <v>6</v>
      </c>
      <c r="W192" s="2">
        <v>0</v>
      </c>
      <c r="X192" s="44" t="s">
        <v>792</v>
      </c>
      <c r="Y192" s="2">
        <v>512</v>
      </c>
      <c r="Z192" s="2">
        <v>9</v>
      </c>
      <c r="AA192" s="30" t="s">
        <v>6</v>
      </c>
      <c r="AB192" s="2">
        <v>7</v>
      </c>
      <c r="AC192" s="7"/>
      <c r="AD192" s="2">
        <f>IF(Q192&gt;100,1,0)</f>
        <v>1</v>
      </c>
      <c r="AE192" s="2">
        <f t="shared" ref="AE192" si="130">IF(U192&gt;W192,1,0)</f>
        <v>1</v>
      </c>
      <c r="AF192" s="2">
        <f>IF(U192=W192,1,0)*IF(Q192=0,0,1)</f>
        <v>0</v>
      </c>
      <c r="AG192" s="2">
        <f t="shared" ref="AG192" si="131">IF(W192&gt;U192,1,0)</f>
        <v>0</v>
      </c>
      <c r="AH192" s="2">
        <f t="shared" ref="AH192" si="132">PRODUCT(Z192)</f>
        <v>9</v>
      </c>
      <c r="AI192" s="30" t="s">
        <v>6</v>
      </c>
      <c r="AJ192" s="2">
        <f t="shared" ref="AJ192" si="133">PRODUCT(AB192)</f>
        <v>7</v>
      </c>
      <c r="AK192" s="2">
        <v>3</v>
      </c>
      <c r="AL192" s="2">
        <f t="shared" ref="AL192" si="134">PRODUCT(Y192)</f>
        <v>512</v>
      </c>
      <c r="AN192" s="2">
        <v>0</v>
      </c>
      <c r="AP192" s="4" t="s">
        <v>1325</v>
      </c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</row>
    <row r="193" spans="1:55" x14ac:dyDescent="0.25">
      <c r="A193" s="72" t="s">
        <v>18</v>
      </c>
      <c r="B193" s="73"/>
      <c r="C193" s="73"/>
      <c r="D193" s="73"/>
      <c r="E193" s="73"/>
      <c r="F193" s="74">
        <f>PRODUCT(F192/B192)</f>
        <v>5.8</v>
      </c>
      <c r="G193" s="75" t="s">
        <v>6</v>
      </c>
      <c r="H193" s="74">
        <f>PRODUCT(H192/B192)</f>
        <v>8.8000000000000007</v>
      </c>
      <c r="I193" s="73"/>
      <c r="J193" s="73"/>
      <c r="K193" s="73"/>
      <c r="L193" s="85"/>
      <c r="M193" s="55"/>
      <c r="N193" s="40"/>
      <c r="O193" s="2"/>
      <c r="R193" s="7"/>
      <c r="T193" s="7"/>
      <c r="X193" s="44"/>
      <c r="AC193" s="7"/>
      <c r="AD193" s="7"/>
      <c r="AE193" s="7"/>
      <c r="AF193" s="7"/>
      <c r="AG193" s="7"/>
      <c r="AH193" s="7"/>
      <c r="AI193" s="7"/>
      <c r="AJ193" s="7"/>
      <c r="AK193" s="7"/>
      <c r="AN193" s="7"/>
      <c r="AP193" s="4" t="s">
        <v>774</v>
      </c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</row>
    <row r="194" spans="1:55" x14ac:dyDescent="0.25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O194" s="2"/>
      <c r="R194" s="7"/>
      <c r="T194" s="7"/>
      <c r="X194" s="44"/>
      <c r="AC194" s="7"/>
      <c r="AD194" s="7"/>
      <c r="AE194" s="7"/>
      <c r="AF194" s="7"/>
      <c r="AG194" s="7"/>
      <c r="AH194" s="7"/>
      <c r="AI194" s="7"/>
      <c r="AJ194" s="7"/>
      <c r="AK194" s="7"/>
      <c r="AN194" s="7"/>
      <c r="AP194" s="4" t="s">
        <v>1497</v>
      </c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</row>
    <row r="195" spans="1:55" x14ac:dyDescent="0.25">
      <c r="A195" s="63" t="s">
        <v>733</v>
      </c>
      <c r="B195" s="64" t="s">
        <v>0</v>
      </c>
      <c r="C195" s="64" t="s">
        <v>10</v>
      </c>
      <c r="D195" s="64" t="s">
        <v>1</v>
      </c>
      <c r="E195" s="64" t="s">
        <v>11</v>
      </c>
      <c r="F195" s="65" t="s">
        <v>12</v>
      </c>
      <c r="G195" s="66"/>
      <c r="H195" s="64"/>
      <c r="I195" s="65" t="s">
        <v>13</v>
      </c>
      <c r="J195" s="66"/>
      <c r="K195" s="64"/>
      <c r="L195" s="84" t="s">
        <v>14</v>
      </c>
      <c r="O195" s="2"/>
      <c r="R195" s="7"/>
      <c r="T195" s="7"/>
      <c r="X195" s="44"/>
      <c r="AC195" s="7"/>
      <c r="AD195" s="7"/>
      <c r="AE195" s="7"/>
      <c r="AF195" s="7"/>
      <c r="AG195" s="7"/>
      <c r="AH195" s="7"/>
      <c r="AI195" s="7"/>
      <c r="AJ195" s="7"/>
      <c r="AK195" s="7"/>
      <c r="AN195" s="7"/>
      <c r="AP195" s="4" t="s">
        <v>1682</v>
      </c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</row>
    <row r="196" spans="1:55" x14ac:dyDescent="0.25">
      <c r="A196" s="68" t="s">
        <v>16</v>
      </c>
      <c r="B196" s="69">
        <f>PRODUCT(B733)</f>
        <v>4</v>
      </c>
      <c r="C196" s="69">
        <f>PRODUCT(C733)</f>
        <v>3</v>
      </c>
      <c r="D196" s="69">
        <f>PRODUCT(D733)</f>
        <v>0</v>
      </c>
      <c r="E196" s="69">
        <f>PRODUCT(E733)</f>
        <v>1</v>
      </c>
      <c r="F196" s="69">
        <f>PRODUCT(F733)</f>
        <v>20</v>
      </c>
      <c r="G196" s="70" t="s">
        <v>6</v>
      </c>
      <c r="H196" s="69">
        <f>PRODUCT(H733)</f>
        <v>15</v>
      </c>
      <c r="I196" s="69">
        <f>PRODUCT(I733)</f>
        <v>7</v>
      </c>
      <c r="J196" s="69" t="s">
        <v>6</v>
      </c>
      <c r="K196" s="69">
        <f>PRODUCT(K733)</f>
        <v>5</v>
      </c>
      <c r="L196" s="71">
        <f>PRODUCT(L733)</f>
        <v>266.75</v>
      </c>
      <c r="O196" s="2"/>
      <c r="R196" s="7"/>
      <c r="T196" s="7"/>
      <c r="X196" s="44"/>
      <c r="AC196" s="7"/>
      <c r="AD196" s="7"/>
      <c r="AE196" s="7"/>
      <c r="AF196" s="7"/>
      <c r="AG196" s="7"/>
      <c r="AH196" s="7"/>
      <c r="AI196" s="7"/>
      <c r="AJ196" s="7"/>
      <c r="AK196" s="7"/>
      <c r="AN196" s="7"/>
      <c r="AP196" s="4" t="s">
        <v>1976</v>
      </c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</row>
    <row r="197" spans="1:55" x14ac:dyDescent="0.25">
      <c r="A197" s="68" t="s">
        <v>439</v>
      </c>
      <c r="B197" s="69">
        <f t="shared" ref="B197:F197" si="135">PRODUCT(B734)</f>
        <v>0</v>
      </c>
      <c r="C197" s="69">
        <f t="shared" si="135"/>
        <v>0</v>
      </c>
      <c r="D197" s="69">
        <f t="shared" si="135"/>
        <v>0</v>
      </c>
      <c r="E197" s="69">
        <f t="shared" si="135"/>
        <v>0</v>
      </c>
      <c r="F197" s="69">
        <f t="shared" si="135"/>
        <v>0</v>
      </c>
      <c r="G197" s="70" t="s">
        <v>6</v>
      </c>
      <c r="H197" s="69">
        <f t="shared" ref="H197:I197" si="136">PRODUCT(H734)</f>
        <v>0</v>
      </c>
      <c r="I197" s="69">
        <f t="shared" si="136"/>
        <v>0</v>
      </c>
      <c r="J197" s="69" t="s">
        <v>6</v>
      </c>
      <c r="K197" s="69">
        <f t="shared" ref="K197:L197" si="137">PRODUCT(K734)</f>
        <v>0</v>
      </c>
      <c r="L197" s="71">
        <f t="shared" si="137"/>
        <v>0</v>
      </c>
      <c r="M197" s="8"/>
      <c r="N197" s="38"/>
      <c r="O197" s="2"/>
      <c r="R197" s="7"/>
      <c r="T197" s="7"/>
      <c r="X197" s="44"/>
      <c r="AC197" s="7"/>
      <c r="AD197" s="7"/>
      <c r="AE197" s="7"/>
      <c r="AF197" s="7"/>
      <c r="AG197" s="7"/>
      <c r="AH197" s="7"/>
      <c r="AI197" s="7"/>
      <c r="AJ197" s="7"/>
      <c r="AK197" s="7"/>
      <c r="AN197" s="7"/>
      <c r="AP197" s="4" t="s">
        <v>1977</v>
      </c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</row>
    <row r="198" spans="1:55" x14ac:dyDescent="0.25">
      <c r="A198" s="68" t="s">
        <v>440</v>
      </c>
      <c r="B198" s="69">
        <f t="shared" ref="B198:F198" si="138">PRODUCT(B735)</f>
        <v>0</v>
      </c>
      <c r="C198" s="69">
        <f t="shared" si="138"/>
        <v>0</v>
      </c>
      <c r="D198" s="69">
        <f t="shared" si="138"/>
        <v>0</v>
      </c>
      <c r="E198" s="69">
        <f t="shared" si="138"/>
        <v>0</v>
      </c>
      <c r="F198" s="69">
        <f t="shared" si="138"/>
        <v>0</v>
      </c>
      <c r="G198" s="70" t="s">
        <v>6</v>
      </c>
      <c r="H198" s="69">
        <f t="shared" ref="H198:I198" si="139">PRODUCT(H735)</f>
        <v>0</v>
      </c>
      <c r="I198" s="69">
        <f t="shared" si="139"/>
        <v>0</v>
      </c>
      <c r="J198" s="69" t="s">
        <v>6</v>
      </c>
      <c r="K198" s="69">
        <f t="shared" ref="K198:L198" si="140">PRODUCT(K735)</f>
        <v>0</v>
      </c>
      <c r="L198" s="71">
        <f t="shared" si="140"/>
        <v>0</v>
      </c>
      <c r="O198" s="2"/>
      <c r="R198" s="7"/>
      <c r="T198" s="7"/>
      <c r="X198" s="44"/>
      <c r="AC198" s="7"/>
      <c r="AD198" s="7"/>
      <c r="AE198" s="7"/>
      <c r="AF198" s="7"/>
      <c r="AG198" s="7"/>
      <c r="AH198" s="7"/>
      <c r="AI198" s="7"/>
      <c r="AJ198" s="7"/>
      <c r="AK198" s="7"/>
      <c r="AN198" s="7"/>
      <c r="AP198" s="4" t="s">
        <v>1978</v>
      </c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</row>
    <row r="199" spans="1:55" x14ac:dyDescent="0.25">
      <c r="A199" s="68" t="s">
        <v>17</v>
      </c>
      <c r="B199" s="69">
        <f t="shared" ref="B199:F199" si="141">PRODUCT(B736)</f>
        <v>4</v>
      </c>
      <c r="C199" s="69">
        <f t="shared" si="141"/>
        <v>3</v>
      </c>
      <c r="D199" s="69">
        <f t="shared" si="141"/>
        <v>0</v>
      </c>
      <c r="E199" s="69">
        <f t="shared" si="141"/>
        <v>1</v>
      </c>
      <c r="F199" s="69">
        <f t="shared" si="141"/>
        <v>20</v>
      </c>
      <c r="G199" s="70" t="s">
        <v>6</v>
      </c>
      <c r="H199" s="69">
        <f t="shared" ref="H199:I199" si="142">PRODUCT(H736)</f>
        <v>15</v>
      </c>
      <c r="I199" s="69">
        <f t="shared" si="142"/>
        <v>7</v>
      </c>
      <c r="J199" s="69" t="s">
        <v>6</v>
      </c>
      <c r="K199" s="69">
        <f t="shared" ref="K199:L199" si="143">PRODUCT(K736)</f>
        <v>5</v>
      </c>
      <c r="L199" s="71">
        <f t="shared" si="143"/>
        <v>266.75</v>
      </c>
      <c r="M199" s="8"/>
      <c r="N199" s="38"/>
      <c r="O199" s="2"/>
      <c r="R199" s="7"/>
      <c r="T199" s="7"/>
      <c r="X199" s="44"/>
      <c r="AC199" s="7"/>
      <c r="AD199" s="7"/>
      <c r="AE199" s="7"/>
      <c r="AF199" s="7"/>
      <c r="AG199" s="7"/>
      <c r="AH199" s="7"/>
      <c r="AI199" s="7"/>
      <c r="AJ199" s="7"/>
      <c r="AK199" s="7"/>
      <c r="AN199" s="7"/>
      <c r="AP199" s="4" t="s">
        <v>775</v>
      </c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</row>
    <row r="200" spans="1:55" x14ac:dyDescent="0.25">
      <c r="A200" s="72" t="s">
        <v>18</v>
      </c>
      <c r="B200" s="73"/>
      <c r="C200" s="73"/>
      <c r="D200" s="73"/>
      <c r="E200" s="73"/>
      <c r="F200" s="74">
        <f>PRODUCT(F199/B199)</f>
        <v>5</v>
      </c>
      <c r="G200" s="75" t="s">
        <v>6</v>
      </c>
      <c r="H200" s="74">
        <f>PRODUCT(H199/B199)</f>
        <v>3.75</v>
      </c>
      <c r="I200" s="73"/>
      <c r="J200" s="73"/>
      <c r="K200" s="73"/>
      <c r="L200" s="76"/>
      <c r="M200" s="55"/>
      <c r="N200" s="40"/>
      <c r="O200" s="2"/>
      <c r="R200" s="7"/>
      <c r="T200" s="7"/>
      <c r="X200" s="44"/>
      <c r="AC200" s="7"/>
      <c r="AD200" s="7"/>
      <c r="AE200" s="7"/>
      <c r="AF200" s="7"/>
      <c r="AG200" s="7"/>
      <c r="AH200" s="7"/>
      <c r="AI200" s="7"/>
      <c r="AJ200" s="7"/>
      <c r="AK200" s="7"/>
      <c r="AN200" s="7"/>
      <c r="AP200" s="4" t="s">
        <v>779</v>
      </c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</row>
    <row r="201" spans="1:55" x14ac:dyDescent="0.25">
      <c r="B201" s="10"/>
      <c r="C201" s="10"/>
      <c r="D201" s="10"/>
      <c r="E201" s="10"/>
      <c r="F201" s="55"/>
      <c r="G201" s="11"/>
      <c r="H201" s="55"/>
      <c r="I201" s="10"/>
      <c r="J201" s="10"/>
      <c r="K201" s="10"/>
      <c r="L201" s="8"/>
      <c r="M201" s="55"/>
      <c r="N201" s="40"/>
      <c r="O201" s="2"/>
      <c r="R201" s="7"/>
      <c r="T201" s="7"/>
      <c r="X201" s="44"/>
      <c r="AC201" s="7"/>
      <c r="AD201" s="7"/>
      <c r="AE201" s="7"/>
      <c r="AF201" s="7"/>
      <c r="AG201" s="7"/>
      <c r="AH201" s="7"/>
      <c r="AI201" s="7"/>
      <c r="AJ201" s="7"/>
      <c r="AK201" s="7"/>
      <c r="AN201" s="7"/>
    </row>
    <row r="202" spans="1:55" x14ac:dyDescent="0.25">
      <c r="A202" s="63" t="s">
        <v>734</v>
      </c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7"/>
      <c r="O202" s="2"/>
      <c r="R202" s="7"/>
      <c r="T202" s="7"/>
      <c r="X202" s="44"/>
      <c r="AC202" s="7"/>
      <c r="AD202" s="7"/>
      <c r="AE202" s="7"/>
      <c r="AF202" s="7"/>
      <c r="AG202" s="7"/>
      <c r="AH202" s="7"/>
      <c r="AI202" s="7"/>
      <c r="AJ202" s="7"/>
      <c r="AK202" s="7"/>
      <c r="AN202" s="7"/>
      <c r="AP202" s="4" t="s">
        <v>1968</v>
      </c>
    </row>
    <row r="203" spans="1:55" x14ac:dyDescent="0.25">
      <c r="A203" s="68" t="s">
        <v>24</v>
      </c>
      <c r="B203" s="69" t="s">
        <v>0</v>
      </c>
      <c r="C203" s="69" t="s">
        <v>10</v>
      </c>
      <c r="D203" s="69" t="s">
        <v>1</v>
      </c>
      <c r="E203" s="69" t="s">
        <v>11</v>
      </c>
      <c r="F203" s="78" t="s">
        <v>12</v>
      </c>
      <c r="G203" s="70"/>
      <c r="H203" s="69"/>
      <c r="I203" s="78" t="s">
        <v>13</v>
      </c>
      <c r="J203" s="70"/>
      <c r="K203" s="69"/>
      <c r="L203" s="71" t="s">
        <v>14</v>
      </c>
      <c r="O203" s="2"/>
      <c r="R203" s="7"/>
      <c r="T203" s="7"/>
      <c r="X203" s="44"/>
      <c r="AC203" s="7"/>
      <c r="AD203" s="7"/>
      <c r="AE203" s="7"/>
      <c r="AF203" s="7"/>
      <c r="AG203" s="7"/>
      <c r="AH203" s="7"/>
      <c r="AI203" s="7"/>
      <c r="AJ203" s="7"/>
      <c r="AK203" s="7"/>
      <c r="AN203" s="7"/>
      <c r="AP203" s="4" t="s">
        <v>433</v>
      </c>
      <c r="AQ203" s="3" t="s">
        <v>1969</v>
      </c>
      <c r="AR203" s="3" t="s">
        <v>1970</v>
      </c>
      <c r="AS203" s="3" t="s">
        <v>1971</v>
      </c>
      <c r="AT203" s="3" t="s">
        <v>1972</v>
      </c>
      <c r="AU203" s="3" t="s">
        <v>1973</v>
      </c>
      <c r="AV203" s="3" t="s">
        <v>1974</v>
      </c>
      <c r="AW203" s="3" t="s">
        <v>1975</v>
      </c>
      <c r="AX203" s="3" t="s">
        <v>1981</v>
      </c>
      <c r="AY203" s="3" t="s">
        <v>1976</v>
      </c>
      <c r="AZ203" s="3" t="s">
        <v>1977</v>
      </c>
      <c r="BA203" s="3" t="s">
        <v>1978</v>
      </c>
      <c r="BB203" s="3" t="s">
        <v>1979</v>
      </c>
      <c r="BC203" s="3" t="s">
        <v>1980</v>
      </c>
    </row>
    <row r="204" spans="1:55" x14ac:dyDescent="0.25">
      <c r="A204" s="68" t="s">
        <v>16</v>
      </c>
      <c r="B204" s="69">
        <f>PRODUCT(B189+B196)</f>
        <v>9</v>
      </c>
      <c r="C204" s="69">
        <f>PRODUCT(C189+E196)</f>
        <v>4</v>
      </c>
      <c r="D204" s="69">
        <f>PRODUCT(D189+D196)</f>
        <v>0</v>
      </c>
      <c r="E204" s="69">
        <f>PRODUCT(E189+C196)</f>
        <v>5</v>
      </c>
      <c r="F204" s="69">
        <f>PRODUCT(F189+H196)</f>
        <v>44</v>
      </c>
      <c r="G204" s="70" t="s">
        <v>6</v>
      </c>
      <c r="H204" s="69">
        <f>PRODUCT(H189+F196)</f>
        <v>64</v>
      </c>
      <c r="I204" s="69">
        <f>PRODUCT(I189+K196)</f>
        <v>12</v>
      </c>
      <c r="J204" s="70" t="s">
        <v>6</v>
      </c>
      <c r="K204" s="69">
        <f>PRODUCT(K189+I196)</f>
        <v>15</v>
      </c>
      <c r="L204" s="71">
        <f>PRODUCT(((B189*L189)+B196*L196))/B204</f>
        <v>398</v>
      </c>
      <c r="M204" s="8"/>
      <c r="N204" s="38"/>
      <c r="O204" s="2"/>
      <c r="R204" s="7"/>
      <c r="T204" s="7"/>
      <c r="X204" s="44"/>
      <c r="AC204" s="7"/>
      <c r="AD204" s="7"/>
      <c r="AE204" s="7"/>
      <c r="AF204" s="7"/>
      <c r="AG204" s="7"/>
      <c r="AH204" s="7"/>
      <c r="AI204" s="7"/>
      <c r="AJ204" s="7"/>
      <c r="AK204" s="7"/>
      <c r="AN204" s="7"/>
      <c r="AP204" s="4" t="s">
        <v>1969</v>
      </c>
      <c r="AQ204" s="57"/>
      <c r="AR204" s="57">
        <f>PRODUCT(L211)</f>
        <v>0.6</v>
      </c>
      <c r="AS204" s="57">
        <f>PRODUCT(L247)</f>
        <v>1</v>
      </c>
      <c r="AT204" s="57">
        <f>PRODUCT(L284)</f>
        <v>0.10714285714285714</v>
      </c>
      <c r="AU204" s="57">
        <f>PRODUCT(L359)</f>
        <v>0.7857142857142857</v>
      </c>
      <c r="AV204" s="57">
        <f>PRODUCT(L464)</f>
        <v>0.25</v>
      </c>
      <c r="AW204" s="57">
        <f>PRODUCT(L505)</f>
        <v>0.25</v>
      </c>
      <c r="AX204" s="57">
        <f>PRODUCT(L541)</f>
        <v>1</v>
      </c>
      <c r="AY204" s="57">
        <f>PRODUCT(L428)</f>
        <v>0.375</v>
      </c>
      <c r="AZ204" s="57">
        <f>PRODUCT(L574)</f>
        <v>0.32142857142857145</v>
      </c>
      <c r="BA204" s="57">
        <f>PRODUCT(L615)</f>
        <v>1</v>
      </c>
      <c r="BB204" s="57">
        <f>PRODUCT(L647)</f>
        <v>0.4</v>
      </c>
      <c r="BC204" s="57">
        <f>PRODUCT(L680)</f>
        <v>0.7142857142857143</v>
      </c>
    </row>
    <row r="205" spans="1:55" x14ac:dyDescent="0.25">
      <c r="A205" s="68" t="s">
        <v>439</v>
      </c>
      <c r="B205" s="69">
        <f>PRODUCT(B190+B197)</f>
        <v>0</v>
      </c>
      <c r="C205" s="69">
        <f>PRODUCT(C190+E197)</f>
        <v>0</v>
      </c>
      <c r="D205" s="69">
        <f>PRODUCT(D190+D197)</f>
        <v>0</v>
      </c>
      <c r="E205" s="69">
        <f>PRODUCT(E190+C197)</f>
        <v>0</v>
      </c>
      <c r="F205" s="69">
        <f>PRODUCT(F190+H197)</f>
        <v>0</v>
      </c>
      <c r="G205" s="70" t="s">
        <v>6</v>
      </c>
      <c r="H205" s="69">
        <f>PRODUCT(H190+F197)</f>
        <v>0</v>
      </c>
      <c r="I205" s="69">
        <f>PRODUCT(I190+K197)</f>
        <v>0</v>
      </c>
      <c r="J205" s="70" t="s">
        <v>6</v>
      </c>
      <c r="K205" s="69">
        <f>PRODUCT(K190+I197)</f>
        <v>0</v>
      </c>
      <c r="L205" s="71">
        <v>0</v>
      </c>
      <c r="M205" s="8"/>
      <c r="N205" s="38"/>
      <c r="O205" s="2"/>
      <c r="R205" s="7"/>
      <c r="T205" s="7"/>
      <c r="X205" s="44"/>
      <c r="AC205" s="7"/>
      <c r="AD205" s="7"/>
      <c r="AE205" s="7"/>
      <c r="AF205" s="7"/>
      <c r="AG205" s="7"/>
      <c r="AH205" s="7"/>
      <c r="AI205" s="7"/>
      <c r="AJ205" s="7"/>
      <c r="AK205" s="7"/>
      <c r="AN205" s="7"/>
      <c r="AP205" s="4" t="s">
        <v>776</v>
      </c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</row>
    <row r="206" spans="1:55" x14ac:dyDescent="0.25">
      <c r="A206" s="68" t="s">
        <v>440</v>
      </c>
      <c r="B206" s="69">
        <f>PRODUCT(B191+B198)</f>
        <v>0</v>
      </c>
      <c r="C206" s="69">
        <f>PRODUCT(C191+E198)</f>
        <v>0</v>
      </c>
      <c r="D206" s="69">
        <f>PRODUCT(D191+D198)</f>
        <v>0</v>
      </c>
      <c r="E206" s="69">
        <f>PRODUCT(E191+C198)</f>
        <v>0</v>
      </c>
      <c r="F206" s="69">
        <f>PRODUCT(F191+H198)</f>
        <v>0</v>
      </c>
      <c r="G206" s="70" t="s">
        <v>6</v>
      </c>
      <c r="H206" s="69">
        <f>PRODUCT(H191+F198)</f>
        <v>0</v>
      </c>
      <c r="I206" s="69">
        <f>PRODUCT(I191+K198)</f>
        <v>0</v>
      </c>
      <c r="J206" s="70" t="s">
        <v>6</v>
      </c>
      <c r="K206" s="69">
        <f>PRODUCT(K191+I198)</f>
        <v>0</v>
      </c>
      <c r="L206" s="71">
        <v>0</v>
      </c>
      <c r="M206" s="8"/>
      <c r="N206" s="38"/>
      <c r="O206" s="2"/>
      <c r="R206" s="7"/>
      <c r="T206" s="7"/>
      <c r="X206" s="44"/>
      <c r="AC206" s="7"/>
      <c r="AD206" s="7"/>
      <c r="AE206" s="7"/>
      <c r="AF206" s="7"/>
      <c r="AG206" s="7"/>
      <c r="AH206" s="7"/>
      <c r="AI206" s="7"/>
      <c r="AJ206" s="7"/>
      <c r="AK206" s="7"/>
      <c r="AN206" s="7"/>
      <c r="AP206" s="4" t="s">
        <v>1771</v>
      </c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</row>
    <row r="207" spans="1:55" x14ac:dyDescent="0.25">
      <c r="A207" s="68" t="s">
        <v>17</v>
      </c>
      <c r="B207" s="69">
        <f>PRODUCT(B192+B199)</f>
        <v>9</v>
      </c>
      <c r="C207" s="69">
        <f>PRODUCT(C192+E199)</f>
        <v>4</v>
      </c>
      <c r="D207" s="69">
        <f>PRODUCT(D192+D199)</f>
        <v>0</v>
      </c>
      <c r="E207" s="69">
        <f>PRODUCT(E192+C199)</f>
        <v>5</v>
      </c>
      <c r="F207" s="69">
        <f>PRODUCT(F192+H199)</f>
        <v>44</v>
      </c>
      <c r="G207" s="70" t="s">
        <v>6</v>
      </c>
      <c r="H207" s="69">
        <f>PRODUCT(H192+F199)</f>
        <v>64</v>
      </c>
      <c r="I207" s="69">
        <f>PRODUCT(I192+K199)</f>
        <v>12</v>
      </c>
      <c r="J207" s="70" t="s">
        <v>6</v>
      </c>
      <c r="K207" s="69">
        <f>PRODUCT(K192+I199)</f>
        <v>15</v>
      </c>
      <c r="L207" s="71">
        <f>PRODUCT(((B192*L192)+B199*L199))/B207</f>
        <v>398</v>
      </c>
      <c r="M207" s="8"/>
      <c r="N207" s="38"/>
      <c r="O207" s="2"/>
      <c r="R207" s="7"/>
      <c r="T207" s="7"/>
      <c r="X207" s="44"/>
      <c r="AC207" s="7"/>
      <c r="AD207" s="7"/>
      <c r="AE207" s="7"/>
      <c r="AF207" s="7"/>
      <c r="AG207" s="7"/>
      <c r="AH207" s="7"/>
      <c r="AI207" s="7"/>
      <c r="AJ207" s="7"/>
      <c r="AK207" s="7"/>
      <c r="AN207" s="7"/>
      <c r="AP207" s="4" t="s">
        <v>1872</v>
      </c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</row>
    <row r="208" spans="1:55" x14ac:dyDescent="0.25">
      <c r="A208" s="72" t="s">
        <v>18</v>
      </c>
      <c r="B208" s="73"/>
      <c r="C208" s="73"/>
      <c r="D208" s="73"/>
      <c r="E208" s="73"/>
      <c r="F208" s="74">
        <f>PRODUCT(F207/B207)</f>
        <v>4.8888888888888893</v>
      </c>
      <c r="G208" s="75" t="s">
        <v>6</v>
      </c>
      <c r="H208" s="74">
        <f>PRODUCT(H207/B207)</f>
        <v>7.1111111111111107</v>
      </c>
      <c r="I208" s="73"/>
      <c r="J208" s="73"/>
      <c r="K208" s="73"/>
      <c r="L208" s="85"/>
      <c r="M208" s="55"/>
      <c r="N208" s="40"/>
      <c r="O208" s="2"/>
      <c r="R208" s="7"/>
      <c r="T208" s="7"/>
      <c r="X208" s="44"/>
      <c r="AC208" s="7"/>
      <c r="AD208" s="7"/>
      <c r="AE208" s="7"/>
      <c r="AF208" s="7"/>
      <c r="AG208" s="7"/>
      <c r="AH208" s="7"/>
      <c r="AI208" s="7"/>
      <c r="AJ208" s="7"/>
      <c r="AK208" s="7"/>
      <c r="AN208" s="7"/>
      <c r="AP208" s="4" t="s">
        <v>1325</v>
      </c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</row>
    <row r="209" spans="1:55" x14ac:dyDescent="0.25">
      <c r="A209" s="7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O209" s="2"/>
      <c r="R209" s="7"/>
      <c r="T209" s="7"/>
      <c r="X209" s="44"/>
      <c r="AC209" s="7"/>
      <c r="AD209" s="7"/>
      <c r="AE209" s="7"/>
      <c r="AF209" s="7"/>
      <c r="AG209" s="7"/>
      <c r="AH209" s="7"/>
      <c r="AI209" s="7"/>
      <c r="AJ209" s="7"/>
      <c r="AK209" s="7"/>
      <c r="AN209" s="7"/>
      <c r="AP209" s="4" t="s">
        <v>774</v>
      </c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</row>
    <row r="210" spans="1:55" x14ac:dyDescent="0.25">
      <c r="B210" s="10"/>
      <c r="C210" s="10"/>
      <c r="D210" s="10"/>
      <c r="E210" s="10"/>
      <c r="F210" s="10" t="s">
        <v>2264</v>
      </c>
      <c r="G210" s="10"/>
      <c r="H210" s="10"/>
      <c r="I210" s="10"/>
      <c r="J210" s="10"/>
      <c r="K210" s="10"/>
      <c r="L210" s="10"/>
      <c r="O210" s="2"/>
      <c r="R210" s="7"/>
      <c r="T210" s="7"/>
      <c r="X210" s="44"/>
      <c r="AC210" s="7"/>
      <c r="AD210" s="7"/>
      <c r="AE210" s="7"/>
      <c r="AF210" s="7"/>
      <c r="AG210" s="7"/>
      <c r="AH210" s="7"/>
      <c r="AI210" s="7"/>
      <c r="AJ210" s="7"/>
      <c r="AK210" s="7"/>
      <c r="AN210" s="7"/>
      <c r="AP210" s="4" t="s">
        <v>1497</v>
      </c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</row>
    <row r="211" spans="1:55" x14ac:dyDescent="0.25">
      <c r="C211" s="10"/>
      <c r="D211" s="10"/>
      <c r="E211" s="10"/>
      <c r="F211" s="10" t="s">
        <v>433</v>
      </c>
      <c r="G211" s="10"/>
      <c r="H211" s="10"/>
      <c r="I211" s="10"/>
      <c r="J211" s="10"/>
      <c r="K211" s="10"/>
      <c r="L211" s="57">
        <f>PRODUCT(C192/B192)</f>
        <v>0.6</v>
      </c>
      <c r="O211" s="2"/>
      <c r="R211" s="7"/>
      <c r="T211" s="7"/>
      <c r="X211" s="44"/>
      <c r="AC211" s="7"/>
      <c r="AD211" s="7"/>
      <c r="AE211" s="7"/>
      <c r="AF211" s="7"/>
      <c r="AG211" s="7"/>
      <c r="AH211" s="7"/>
      <c r="AI211" s="7"/>
      <c r="AJ211" s="7"/>
      <c r="AK211" s="7"/>
      <c r="AN211" s="7"/>
      <c r="AP211" s="4" t="s">
        <v>1682</v>
      </c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</row>
    <row r="212" spans="1:55" x14ac:dyDescent="0.25">
      <c r="B212" s="58"/>
      <c r="C212" s="10"/>
      <c r="D212" s="10"/>
      <c r="E212" s="10"/>
      <c r="F212" s="10" t="s">
        <v>434</v>
      </c>
      <c r="G212" s="10"/>
      <c r="H212" s="10"/>
      <c r="I212" s="10"/>
      <c r="J212" s="10"/>
      <c r="K212" s="10"/>
      <c r="L212" s="57">
        <f>PRODUCT(E199/B199)</f>
        <v>0.25</v>
      </c>
      <c r="O212" s="2"/>
      <c r="R212" s="7"/>
      <c r="T212" s="7"/>
      <c r="X212" s="44"/>
      <c r="AC212" s="7"/>
      <c r="AD212" s="7"/>
      <c r="AE212" s="7"/>
      <c r="AF212" s="7"/>
      <c r="AG212" s="7"/>
      <c r="AH212" s="7"/>
      <c r="AI212" s="7"/>
      <c r="AJ212" s="7"/>
      <c r="AK212" s="7"/>
      <c r="AN212" s="7"/>
      <c r="AP212" s="4" t="s">
        <v>1976</v>
      </c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</row>
    <row r="213" spans="1:55" x14ac:dyDescent="0.25">
      <c r="B213" s="58"/>
      <c r="C213" s="10"/>
      <c r="D213" s="10"/>
      <c r="E213" s="10"/>
      <c r="F213" s="10" t="s">
        <v>435</v>
      </c>
      <c r="G213" s="10"/>
      <c r="H213" s="10"/>
      <c r="I213" s="10"/>
      <c r="J213" s="10"/>
      <c r="K213" s="10"/>
      <c r="L213" s="57">
        <f>PRODUCT(C207/B207)</f>
        <v>0.44444444444444442</v>
      </c>
      <c r="O213" s="2"/>
      <c r="R213" s="7"/>
      <c r="T213" s="7"/>
      <c r="X213" s="44"/>
      <c r="AC213" s="7"/>
      <c r="AD213" s="7"/>
      <c r="AE213" s="7"/>
      <c r="AF213" s="7"/>
      <c r="AG213" s="7"/>
      <c r="AH213" s="7"/>
      <c r="AI213" s="7"/>
      <c r="AJ213" s="7"/>
      <c r="AK213" s="7"/>
      <c r="AN213" s="7"/>
      <c r="AP213" s="4" t="s">
        <v>1977</v>
      </c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</row>
    <row r="214" spans="1:55" x14ac:dyDescent="0.25">
      <c r="A214" s="7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R214" s="10" t="s">
        <v>25</v>
      </c>
      <c r="AC214" s="10" t="s">
        <v>3</v>
      </c>
      <c r="AD214" s="3">
        <f>SUM(AD215:AD216)</f>
        <v>0</v>
      </c>
      <c r="AE214" s="3">
        <f>SUM(AE215:AE216)</f>
        <v>0</v>
      </c>
      <c r="AF214" s="3">
        <f>SUM(AF215:AF216)</f>
        <v>0</v>
      </c>
      <c r="AG214" s="3">
        <f>SUM(AG215:AG216)</f>
        <v>0</v>
      </c>
      <c r="AH214" s="3">
        <f>SUM(AH215:AH216)</f>
        <v>0</v>
      </c>
      <c r="AJ214" s="3">
        <f>SUM(AJ215:AJ216)</f>
        <v>0</v>
      </c>
      <c r="AK214" s="3">
        <f>SUM(AK215:AK216)</f>
        <v>0</v>
      </c>
      <c r="AL214" s="3">
        <f>SUM(AL215:AL216)</f>
        <v>0</v>
      </c>
      <c r="AM214" s="3"/>
      <c r="AN214" s="3">
        <f>SUM(AN215:AN216)</f>
        <v>0</v>
      </c>
      <c r="AP214" s="4" t="s">
        <v>1978</v>
      </c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</row>
    <row r="215" spans="1:55" x14ac:dyDescent="0.25">
      <c r="A215" s="7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O215" s="2"/>
      <c r="R215" s="42"/>
      <c r="S215" s="52"/>
      <c r="T215" s="42"/>
      <c r="U215" s="23"/>
      <c r="V215" s="41"/>
      <c r="W215" s="17"/>
      <c r="X215" s="22"/>
      <c r="Y215" s="32"/>
      <c r="AA215" s="30"/>
      <c r="AC215" s="7"/>
      <c r="AD215" s="7"/>
      <c r="AE215" s="7"/>
      <c r="AF215" s="7"/>
      <c r="AG215" s="7"/>
      <c r="AH215" s="7"/>
      <c r="AJ215" s="7"/>
      <c r="AK215" s="7"/>
      <c r="AN215" s="7"/>
      <c r="AP215" s="4" t="s">
        <v>775</v>
      </c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</row>
    <row r="216" spans="1:55" x14ac:dyDescent="0.25">
      <c r="A216" s="7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O216" s="2"/>
      <c r="R216" s="42"/>
      <c r="S216" s="52"/>
      <c r="T216" s="42"/>
      <c r="U216" s="23"/>
      <c r="V216" s="41"/>
      <c r="W216" s="17"/>
      <c r="X216" s="22"/>
      <c r="Y216" s="32"/>
      <c r="AA216" s="30"/>
      <c r="AC216" s="7"/>
      <c r="AD216" s="7"/>
      <c r="AE216" s="7"/>
      <c r="AF216" s="7"/>
      <c r="AG216" s="7"/>
      <c r="AH216" s="7"/>
      <c r="AJ216" s="7"/>
      <c r="AK216" s="7"/>
      <c r="AN216" s="7"/>
      <c r="AP216" s="4" t="s">
        <v>779</v>
      </c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</row>
    <row r="217" spans="1:55" x14ac:dyDescent="0.25">
      <c r="A217" s="7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O217" s="2"/>
      <c r="R217" s="10" t="s">
        <v>32</v>
      </c>
      <c r="T217" s="7"/>
      <c r="AC217" s="10" t="s">
        <v>4</v>
      </c>
      <c r="AD217" s="3">
        <f>SUM(AD218:AD220)</f>
        <v>0</v>
      </c>
      <c r="AE217" s="3">
        <f>SUM(AE218:AE220)</f>
        <v>0</v>
      </c>
      <c r="AF217" s="3">
        <f>SUM(AF218:AF220)</f>
        <v>0</v>
      </c>
      <c r="AG217" s="3">
        <f>SUM(AG218:AG220)</f>
        <v>0</v>
      </c>
      <c r="AH217" s="3">
        <f>SUM(AH218:AH220)</f>
        <v>0</v>
      </c>
      <c r="AI217" s="3"/>
      <c r="AJ217" s="3">
        <f>SUM(AJ218:AJ220)</f>
        <v>0</v>
      </c>
      <c r="AK217" s="3">
        <f>SUM(AK218:AK220)</f>
        <v>0</v>
      </c>
      <c r="AL217" s="3">
        <f>SUM(AL218:AL220)</f>
        <v>0</v>
      </c>
      <c r="AN217" s="3">
        <f>SUM(AN218:AN220)</f>
        <v>0</v>
      </c>
    </row>
    <row r="218" spans="1:55" x14ac:dyDescent="0.25">
      <c r="A218" s="7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O218" s="2"/>
      <c r="R218" s="7"/>
      <c r="T218" s="7"/>
      <c r="AC218" s="7"/>
      <c r="AD218" s="7"/>
      <c r="AE218" s="7"/>
      <c r="AF218" s="7"/>
      <c r="AG218" s="7"/>
      <c r="AH218" s="7"/>
      <c r="AI218" s="7"/>
      <c r="AJ218" s="7"/>
      <c r="AK218" s="7"/>
      <c r="AN218" s="7"/>
      <c r="AP218" s="4" t="s">
        <v>1982</v>
      </c>
    </row>
    <row r="219" spans="1:55" x14ac:dyDescent="0.25">
      <c r="A219" s="7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O219" s="2"/>
      <c r="R219" s="7"/>
      <c r="T219" s="7"/>
      <c r="AC219" s="7"/>
      <c r="AD219" s="7"/>
      <c r="AE219" s="7"/>
      <c r="AF219" s="7"/>
      <c r="AG219" s="7"/>
      <c r="AH219" s="7"/>
      <c r="AI219" s="7"/>
      <c r="AJ219" s="7"/>
      <c r="AK219" s="7"/>
      <c r="AN219" s="7"/>
      <c r="AP219" s="4" t="s">
        <v>434</v>
      </c>
      <c r="AQ219" s="3" t="s">
        <v>1969</v>
      </c>
      <c r="AR219" s="3" t="s">
        <v>1970</v>
      </c>
      <c r="AS219" s="3" t="s">
        <v>1971</v>
      </c>
      <c r="AT219" s="3" t="s">
        <v>1972</v>
      </c>
      <c r="AU219" s="3" t="s">
        <v>1973</v>
      </c>
      <c r="AV219" s="3" t="s">
        <v>1974</v>
      </c>
      <c r="AW219" s="3" t="s">
        <v>1975</v>
      </c>
      <c r="AX219" s="3" t="s">
        <v>1981</v>
      </c>
      <c r="AY219" s="3" t="s">
        <v>1976</v>
      </c>
      <c r="AZ219" s="3" t="s">
        <v>1977</v>
      </c>
      <c r="BA219" s="3" t="s">
        <v>1978</v>
      </c>
      <c r="BB219" s="3" t="s">
        <v>1979</v>
      </c>
      <c r="BC219" s="3" t="s">
        <v>1980</v>
      </c>
    </row>
    <row r="220" spans="1:55" x14ac:dyDescent="0.25">
      <c r="A220" s="7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O220" s="2"/>
      <c r="R220" s="7"/>
      <c r="T220" s="7"/>
      <c r="AC220" s="7"/>
      <c r="AD220" s="7"/>
      <c r="AE220" s="7"/>
      <c r="AF220" s="7"/>
      <c r="AG220" s="7"/>
      <c r="AH220" s="7"/>
      <c r="AI220" s="7"/>
      <c r="AJ220" s="7"/>
      <c r="AK220" s="7"/>
      <c r="AN220" s="7"/>
      <c r="AP220" s="4" t="s">
        <v>1969</v>
      </c>
      <c r="AQ220" s="3"/>
      <c r="AR220" s="3">
        <f>PRODUCT(B199)</f>
        <v>4</v>
      </c>
      <c r="AS220" s="3">
        <f>PRODUCT(B235)</f>
        <v>2</v>
      </c>
      <c r="AT220" s="3">
        <f>PRODUCT(B272)</f>
        <v>29</v>
      </c>
      <c r="AU220" s="3">
        <f>PRODUCT(B347)</f>
        <v>12</v>
      </c>
      <c r="AV220" s="3">
        <f>PRODUCT(B452)</f>
        <v>36</v>
      </c>
      <c r="AW220" s="3">
        <f>PRODUCT(B493)</f>
        <v>10</v>
      </c>
      <c r="AX220" s="3">
        <f>PRODUCT(B529)</f>
        <v>5</v>
      </c>
      <c r="AY220" s="3">
        <f>PRODUCT(B416)</f>
        <v>25</v>
      </c>
      <c r="AZ220" s="3">
        <f>PRODUCT(B562)</f>
        <v>42</v>
      </c>
      <c r="BA220" s="3">
        <f>PRODUCT(B603)</f>
        <v>4</v>
      </c>
      <c r="BB220" s="3">
        <f>PRODUCT(B635)</f>
        <v>10</v>
      </c>
      <c r="BC220" s="3">
        <f>PRODUCT(B668)</f>
        <v>14</v>
      </c>
    </row>
    <row r="221" spans="1:55" x14ac:dyDescent="0.25">
      <c r="A221" s="7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O221" s="2"/>
      <c r="R221" s="7"/>
      <c r="T221" s="7"/>
      <c r="AC221" s="7"/>
      <c r="AD221" s="7"/>
      <c r="AE221" s="7"/>
      <c r="AF221" s="7"/>
      <c r="AG221" s="7"/>
      <c r="AH221" s="7"/>
      <c r="AI221" s="7"/>
      <c r="AJ221" s="7"/>
      <c r="AK221" s="7"/>
      <c r="AN221" s="7"/>
      <c r="AP221" s="4" t="s">
        <v>776</v>
      </c>
      <c r="AQ221" s="3">
        <f>PRODUCT(B743)</f>
        <v>5</v>
      </c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</row>
    <row r="222" spans="1:55" x14ac:dyDescent="0.25">
      <c r="A222" s="7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O222" s="2"/>
      <c r="R222" s="7"/>
      <c r="T222" s="7"/>
      <c r="AC222" s="7"/>
      <c r="AD222" s="7"/>
      <c r="AE222" s="7"/>
      <c r="AF222" s="7"/>
      <c r="AG222" s="7"/>
      <c r="AH222" s="7"/>
      <c r="AI222" s="7"/>
      <c r="AJ222" s="7"/>
      <c r="AK222" s="7"/>
      <c r="AN222" s="7"/>
      <c r="AP222" s="4" t="s">
        <v>1771</v>
      </c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</row>
    <row r="223" spans="1:55" x14ac:dyDescent="0.25">
      <c r="M223" s="3" t="s">
        <v>7</v>
      </c>
      <c r="R223" s="6" t="s">
        <v>8</v>
      </c>
      <c r="AC223" s="10" t="s">
        <v>2</v>
      </c>
      <c r="AD223" s="3">
        <f>SUM(AD224:AD249)</f>
        <v>1</v>
      </c>
      <c r="AE223" s="3">
        <f>SUM(AE224:AE249)</f>
        <v>1</v>
      </c>
      <c r="AF223" s="3">
        <f>SUM(AF224:AF249)</f>
        <v>0</v>
      </c>
      <c r="AG223" s="3">
        <f>SUM(AG224:AG249)</f>
        <v>0</v>
      </c>
      <c r="AH223" s="3">
        <f>SUM(AH224:AH249)</f>
        <v>4</v>
      </c>
      <c r="AJ223" s="3">
        <f>SUM(AJ224:AJ249)</f>
        <v>4</v>
      </c>
      <c r="AK223" s="3">
        <f>SUM(AK224:AK249)</f>
        <v>2</v>
      </c>
      <c r="AL223" s="3">
        <f>SUM(AL224:AL249)</f>
        <v>596</v>
      </c>
      <c r="AM223" s="3">
        <f>PRODUCT(AL223+AL250+AL255)</f>
        <v>596</v>
      </c>
      <c r="AN223" s="3">
        <f>SUM(AN224:AN249)</f>
        <v>1</v>
      </c>
      <c r="AP223" s="4" t="s">
        <v>1872</v>
      </c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</row>
    <row r="224" spans="1:55" x14ac:dyDescent="0.25">
      <c r="A224" s="63" t="s">
        <v>736</v>
      </c>
      <c r="B224" s="64" t="s">
        <v>0</v>
      </c>
      <c r="C224" s="64" t="s">
        <v>10</v>
      </c>
      <c r="D224" s="64" t="s">
        <v>1</v>
      </c>
      <c r="E224" s="64" t="s">
        <v>11</v>
      </c>
      <c r="F224" s="65" t="s">
        <v>12</v>
      </c>
      <c r="G224" s="66"/>
      <c r="H224" s="64"/>
      <c r="I224" s="65" t="s">
        <v>13</v>
      </c>
      <c r="J224" s="66"/>
      <c r="K224" s="64"/>
      <c r="L224" s="84" t="s">
        <v>14</v>
      </c>
      <c r="M224" s="3">
        <f>MAX(Y224:Y260)</f>
        <v>596</v>
      </c>
      <c r="O224" s="2">
        <v>7</v>
      </c>
      <c r="P224" s="2">
        <v>7</v>
      </c>
      <c r="Q224" s="2">
        <v>2022</v>
      </c>
      <c r="R224" s="16" t="s">
        <v>1969</v>
      </c>
      <c r="S224" s="30" t="s">
        <v>6</v>
      </c>
      <c r="T224" s="44" t="s">
        <v>1771</v>
      </c>
      <c r="U224" s="2">
        <v>2</v>
      </c>
      <c r="V224" s="30" t="s">
        <v>6</v>
      </c>
      <c r="W224" s="2">
        <v>1</v>
      </c>
      <c r="X224" s="44" t="s">
        <v>1559</v>
      </c>
      <c r="Y224" s="2">
        <v>596</v>
      </c>
      <c r="Z224" s="2">
        <v>4</v>
      </c>
      <c r="AA224" s="30" t="s">
        <v>6</v>
      </c>
      <c r="AB224" s="2">
        <v>4</v>
      </c>
      <c r="AC224" s="7"/>
      <c r="AD224" s="2">
        <f t="shared" ref="AD224" si="144">IF(Q224&gt;100,1,0)</f>
        <v>1</v>
      </c>
      <c r="AE224" s="2">
        <f t="shared" ref="AE224" si="145">IF(U224&gt;W224,1,0)</f>
        <v>1</v>
      </c>
      <c r="AF224" s="2">
        <f t="shared" ref="AF224" si="146">IF(U224=W224,1,0)*IF(Q224=0,0,1)</f>
        <v>0</v>
      </c>
      <c r="AG224" s="2">
        <f t="shared" ref="AG224" si="147">IF(W224&gt;U224,1,0)</f>
        <v>0</v>
      </c>
      <c r="AH224" s="2">
        <f t="shared" ref="AH224" si="148">PRODUCT(Z224)</f>
        <v>4</v>
      </c>
      <c r="AI224" s="30" t="s">
        <v>6</v>
      </c>
      <c r="AJ224" s="2">
        <f t="shared" ref="AJ224" si="149">PRODUCT(AB224)</f>
        <v>4</v>
      </c>
      <c r="AK224" s="2">
        <v>2</v>
      </c>
      <c r="AL224" s="2">
        <f t="shared" ref="AL224" si="150">PRODUCT(Y224)</f>
        <v>596</v>
      </c>
      <c r="AN224" s="2">
        <v>1</v>
      </c>
      <c r="AP224" s="4" t="s">
        <v>1325</v>
      </c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</row>
    <row r="225" spans="1:55" x14ac:dyDescent="0.25">
      <c r="A225" s="68" t="s">
        <v>16</v>
      </c>
      <c r="B225" s="69">
        <f>PRODUCT(AD223)</f>
        <v>1</v>
      </c>
      <c r="C225" s="69">
        <f>PRODUCT(AE223)</f>
        <v>1</v>
      </c>
      <c r="D225" s="69">
        <f>PRODUCT(AF223)</f>
        <v>0</v>
      </c>
      <c r="E225" s="69">
        <f>PRODUCT(AG223)</f>
        <v>0</v>
      </c>
      <c r="F225" s="69">
        <f>PRODUCT(AH223)</f>
        <v>4</v>
      </c>
      <c r="G225" s="70" t="s">
        <v>6</v>
      </c>
      <c r="H225" s="69">
        <f>PRODUCT(AJ223)</f>
        <v>4</v>
      </c>
      <c r="I225" s="69">
        <f>PRODUCT(AK223)</f>
        <v>2</v>
      </c>
      <c r="J225" s="70" t="s">
        <v>6</v>
      </c>
      <c r="K225" s="69">
        <f>PRODUCT(AN223)</f>
        <v>1</v>
      </c>
      <c r="L225" s="71">
        <f>PRODUCT(AL223/B225)</f>
        <v>596</v>
      </c>
      <c r="M225" s="8"/>
      <c r="N225" s="38"/>
      <c r="O225" s="2"/>
      <c r="R225" s="25"/>
      <c r="S225" s="51"/>
      <c r="T225" s="25"/>
      <c r="V225" s="27"/>
      <c r="X225" s="44"/>
      <c r="AA225" s="27"/>
      <c r="AC225" s="7"/>
      <c r="AI225" s="30"/>
      <c r="AL225" s="2"/>
      <c r="AP225" s="4" t="s">
        <v>774</v>
      </c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</row>
    <row r="226" spans="1:55" x14ac:dyDescent="0.25">
      <c r="A226" s="68" t="s">
        <v>439</v>
      </c>
      <c r="B226" s="69">
        <f>PRODUCT(AD250)</f>
        <v>0</v>
      </c>
      <c r="C226" s="69">
        <f>PRODUCT(AE250)</f>
        <v>0</v>
      </c>
      <c r="D226" s="69">
        <f>PRODUCT(AF250)</f>
        <v>0</v>
      </c>
      <c r="E226" s="69">
        <f>PRODUCT(AG250)</f>
        <v>0</v>
      </c>
      <c r="F226" s="69">
        <f>PRODUCT(AH250)</f>
        <v>0</v>
      </c>
      <c r="G226" s="70" t="s">
        <v>6</v>
      </c>
      <c r="H226" s="69">
        <f>PRODUCT(AJ250)</f>
        <v>0</v>
      </c>
      <c r="I226" s="69">
        <f>PRODUCT(AK250)</f>
        <v>0</v>
      </c>
      <c r="J226" s="70" t="s">
        <v>6</v>
      </c>
      <c r="K226" s="69">
        <f>PRODUCT(AN250)</f>
        <v>0</v>
      </c>
      <c r="L226" s="71">
        <v>0</v>
      </c>
      <c r="M226" s="8"/>
      <c r="N226" s="38"/>
      <c r="O226" s="2"/>
      <c r="R226" s="25"/>
      <c r="S226" s="51"/>
      <c r="T226" s="25"/>
      <c r="V226" s="27"/>
      <c r="X226" s="44"/>
      <c r="AA226" s="27"/>
      <c r="AC226" s="7"/>
      <c r="AI226" s="30"/>
      <c r="AL226" s="2"/>
      <c r="AP226" s="4" t="s">
        <v>1497</v>
      </c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</row>
    <row r="227" spans="1:55" x14ac:dyDescent="0.25">
      <c r="A227" s="68" t="s">
        <v>440</v>
      </c>
      <c r="B227" s="69">
        <v>0</v>
      </c>
      <c r="C227" s="69">
        <v>0</v>
      </c>
      <c r="D227" s="69">
        <v>0</v>
      </c>
      <c r="E227" s="69">
        <v>0</v>
      </c>
      <c r="F227" s="69">
        <v>0</v>
      </c>
      <c r="G227" s="70" t="s">
        <v>6</v>
      </c>
      <c r="H227" s="69">
        <v>0</v>
      </c>
      <c r="I227" s="69">
        <v>0</v>
      </c>
      <c r="J227" s="70" t="s">
        <v>6</v>
      </c>
      <c r="K227" s="69">
        <v>0</v>
      </c>
      <c r="L227" s="71">
        <v>0</v>
      </c>
      <c r="M227" s="8"/>
      <c r="N227" s="38"/>
      <c r="O227" s="2"/>
      <c r="R227" s="25"/>
      <c r="S227" s="51"/>
      <c r="T227" s="25"/>
      <c r="V227" s="27"/>
      <c r="X227" s="44"/>
      <c r="AA227" s="27"/>
      <c r="AC227" s="7"/>
      <c r="AI227" s="30"/>
      <c r="AL227" s="2"/>
      <c r="AP227" s="4" t="s">
        <v>1682</v>
      </c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</row>
    <row r="228" spans="1:55" x14ac:dyDescent="0.25">
      <c r="A228" s="68" t="s">
        <v>17</v>
      </c>
      <c r="B228" s="69">
        <f>SUM(B225:B227)</f>
        <v>1</v>
      </c>
      <c r="C228" s="69">
        <f>SUM(C225:C227)</f>
        <v>1</v>
      </c>
      <c r="D228" s="69">
        <f>SUM(D225:D227)</f>
        <v>0</v>
      </c>
      <c r="E228" s="69">
        <f>SUM(E225:E227)</f>
        <v>0</v>
      </c>
      <c r="F228" s="69">
        <f>SUM(F225:F227)</f>
        <v>4</v>
      </c>
      <c r="G228" s="70" t="s">
        <v>6</v>
      </c>
      <c r="H228" s="69">
        <f>SUM(H225:H227)</f>
        <v>4</v>
      </c>
      <c r="I228" s="69">
        <f>SUM(I225:I227)</f>
        <v>2</v>
      </c>
      <c r="J228" s="70" t="s">
        <v>6</v>
      </c>
      <c r="K228" s="69">
        <f>SUM(K225:K227)</f>
        <v>1</v>
      </c>
      <c r="L228" s="71">
        <f>PRODUCT(AM223/B228)</f>
        <v>596</v>
      </c>
      <c r="M228" s="8"/>
      <c r="N228" s="38"/>
      <c r="O228" s="2"/>
      <c r="R228" s="25"/>
      <c r="S228" s="51"/>
      <c r="T228" s="25"/>
      <c r="V228" s="27"/>
      <c r="X228" s="44"/>
      <c r="AA228" s="27"/>
      <c r="AC228" s="7"/>
      <c r="AI228" s="30"/>
      <c r="AL228" s="2"/>
      <c r="AP228" s="4" t="s">
        <v>1976</v>
      </c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</row>
    <row r="229" spans="1:55" x14ac:dyDescent="0.25">
      <c r="A229" s="72" t="s">
        <v>18</v>
      </c>
      <c r="B229" s="73"/>
      <c r="C229" s="73"/>
      <c r="D229" s="73"/>
      <c r="E229" s="73"/>
      <c r="F229" s="74">
        <f>PRODUCT(F228/B228)</f>
        <v>4</v>
      </c>
      <c r="G229" s="75" t="s">
        <v>6</v>
      </c>
      <c r="H229" s="74">
        <f>PRODUCT(H228/B228)</f>
        <v>4</v>
      </c>
      <c r="I229" s="73"/>
      <c r="J229" s="73"/>
      <c r="K229" s="73"/>
      <c r="L229" s="85"/>
      <c r="M229" s="55"/>
      <c r="N229" s="40"/>
      <c r="O229" s="2"/>
      <c r="R229" s="25"/>
      <c r="S229" s="51"/>
      <c r="T229" s="25"/>
      <c r="V229" s="27"/>
      <c r="X229" s="44"/>
      <c r="AA229" s="27"/>
      <c r="AC229" s="7"/>
      <c r="AI229" s="30"/>
      <c r="AL229" s="2"/>
      <c r="AP229" s="4" t="s">
        <v>1977</v>
      </c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</row>
    <row r="230" spans="1:55" x14ac:dyDescent="0.25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O230" s="2"/>
      <c r="R230" s="25"/>
      <c r="S230" s="51"/>
      <c r="T230" s="25"/>
      <c r="V230" s="27"/>
      <c r="X230" s="44"/>
      <c r="AA230" s="27"/>
      <c r="AC230" s="7"/>
      <c r="AI230" s="30"/>
      <c r="AL230" s="2"/>
      <c r="AP230" s="4" t="s">
        <v>1978</v>
      </c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</row>
    <row r="231" spans="1:55" x14ac:dyDescent="0.25">
      <c r="A231" s="77" t="s">
        <v>735</v>
      </c>
      <c r="B231" s="64" t="s">
        <v>0</v>
      </c>
      <c r="C231" s="64" t="s">
        <v>10</v>
      </c>
      <c r="D231" s="64" t="s">
        <v>1</v>
      </c>
      <c r="E231" s="64" t="s">
        <v>11</v>
      </c>
      <c r="F231" s="65" t="s">
        <v>12</v>
      </c>
      <c r="G231" s="66"/>
      <c r="H231" s="64"/>
      <c r="I231" s="65" t="s">
        <v>13</v>
      </c>
      <c r="J231" s="66"/>
      <c r="K231" s="64"/>
      <c r="L231" s="84" t="s">
        <v>14</v>
      </c>
      <c r="O231" s="2"/>
      <c r="R231" s="25"/>
      <c r="S231" s="51"/>
      <c r="T231" s="25"/>
      <c r="V231" s="27"/>
      <c r="X231" s="44"/>
      <c r="AA231" s="27"/>
      <c r="AC231" s="7"/>
      <c r="AI231" s="30"/>
      <c r="AL231" s="2"/>
      <c r="AP231" s="4" t="s">
        <v>775</v>
      </c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</row>
    <row r="232" spans="1:55" x14ac:dyDescent="0.25">
      <c r="A232" s="68" t="s">
        <v>16</v>
      </c>
      <c r="B232" s="69">
        <f>PRODUCT(B1263)</f>
        <v>2</v>
      </c>
      <c r="C232" s="69">
        <f t="shared" ref="C232:L234" si="151">PRODUCT(C1263)</f>
        <v>1</v>
      </c>
      <c r="D232" s="69">
        <f t="shared" si="151"/>
        <v>0</v>
      </c>
      <c r="E232" s="69">
        <f t="shared" si="151"/>
        <v>1</v>
      </c>
      <c r="F232" s="69">
        <f t="shared" si="151"/>
        <v>9</v>
      </c>
      <c r="G232" s="70" t="s">
        <v>6</v>
      </c>
      <c r="H232" s="69">
        <f t="shared" si="151"/>
        <v>16</v>
      </c>
      <c r="I232" s="69">
        <f t="shared" si="151"/>
        <v>2</v>
      </c>
      <c r="J232" s="69" t="s">
        <v>6</v>
      </c>
      <c r="K232" s="69">
        <f t="shared" si="151"/>
        <v>4</v>
      </c>
      <c r="L232" s="71">
        <f>PRODUCT(L1263)</f>
        <v>227.5</v>
      </c>
      <c r="O232" s="2"/>
      <c r="R232" s="25"/>
      <c r="S232" s="51"/>
      <c r="T232" s="25"/>
      <c r="V232" s="27"/>
      <c r="X232" s="44"/>
      <c r="AA232" s="27"/>
      <c r="AC232" s="7"/>
      <c r="AI232" s="30"/>
      <c r="AL232" s="2"/>
      <c r="AP232" s="4" t="s">
        <v>779</v>
      </c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</row>
    <row r="233" spans="1:55" x14ac:dyDescent="0.25">
      <c r="A233" s="68" t="s">
        <v>439</v>
      </c>
      <c r="B233" s="69">
        <f t="shared" ref="B233:I234" si="152">PRODUCT(B1264)</f>
        <v>0</v>
      </c>
      <c r="C233" s="69">
        <f t="shared" si="152"/>
        <v>0</v>
      </c>
      <c r="D233" s="69">
        <f t="shared" si="152"/>
        <v>0</v>
      </c>
      <c r="E233" s="69">
        <f t="shared" si="152"/>
        <v>0</v>
      </c>
      <c r="F233" s="69">
        <f t="shared" si="152"/>
        <v>0</v>
      </c>
      <c r="G233" s="70" t="s">
        <v>6</v>
      </c>
      <c r="H233" s="69">
        <f t="shared" si="152"/>
        <v>0</v>
      </c>
      <c r="I233" s="69">
        <f t="shared" si="152"/>
        <v>0</v>
      </c>
      <c r="J233" s="69" t="s">
        <v>6</v>
      </c>
      <c r="K233" s="69">
        <f t="shared" si="151"/>
        <v>0</v>
      </c>
      <c r="L233" s="79">
        <v>0</v>
      </c>
      <c r="M233" s="8"/>
      <c r="N233" s="38"/>
      <c r="O233" s="2"/>
      <c r="R233" s="25"/>
      <c r="S233" s="51"/>
      <c r="T233" s="25"/>
      <c r="V233" s="27"/>
      <c r="X233" s="44"/>
      <c r="AA233" s="27"/>
      <c r="AC233" s="7"/>
      <c r="AI233" s="30"/>
      <c r="AL233" s="2"/>
    </row>
    <row r="234" spans="1:55" x14ac:dyDescent="0.25">
      <c r="A234" s="68" t="s">
        <v>440</v>
      </c>
      <c r="B234" s="69">
        <f t="shared" si="152"/>
        <v>0</v>
      </c>
      <c r="C234" s="69">
        <f t="shared" si="152"/>
        <v>0</v>
      </c>
      <c r="D234" s="69">
        <f t="shared" si="152"/>
        <v>0</v>
      </c>
      <c r="E234" s="69">
        <f t="shared" si="152"/>
        <v>0</v>
      </c>
      <c r="F234" s="69">
        <f t="shared" si="152"/>
        <v>0</v>
      </c>
      <c r="G234" s="70" t="s">
        <v>6</v>
      </c>
      <c r="H234" s="69">
        <f t="shared" si="152"/>
        <v>0</v>
      </c>
      <c r="I234" s="69">
        <f t="shared" si="152"/>
        <v>0</v>
      </c>
      <c r="J234" s="69" t="s">
        <v>6</v>
      </c>
      <c r="K234" s="69">
        <f t="shared" si="151"/>
        <v>0</v>
      </c>
      <c r="L234" s="79">
        <f t="shared" si="151"/>
        <v>0</v>
      </c>
      <c r="O234" s="2"/>
      <c r="R234" s="25"/>
      <c r="S234" s="51"/>
      <c r="T234" s="25"/>
      <c r="V234" s="27"/>
      <c r="X234" s="44"/>
      <c r="AA234" s="27"/>
      <c r="AC234" s="7"/>
      <c r="AI234" s="30"/>
      <c r="AL234" s="2"/>
      <c r="AP234" s="4" t="s">
        <v>1968</v>
      </c>
    </row>
    <row r="235" spans="1:55" x14ac:dyDescent="0.25">
      <c r="A235" s="68" t="s">
        <v>17</v>
      </c>
      <c r="B235" s="69">
        <f>SUM(B232:B234)</f>
        <v>2</v>
      </c>
      <c r="C235" s="69">
        <f>SUM(C232:C234)</f>
        <v>1</v>
      </c>
      <c r="D235" s="69">
        <f>SUM(D232:D234)</f>
        <v>0</v>
      </c>
      <c r="E235" s="69">
        <f>SUM(E232:E234)</f>
        <v>1</v>
      </c>
      <c r="F235" s="69">
        <f>SUM(F232:F234)</f>
        <v>9</v>
      </c>
      <c r="G235" s="70" t="s">
        <v>6</v>
      </c>
      <c r="H235" s="69">
        <f>SUM(H232:H234)</f>
        <v>16</v>
      </c>
      <c r="I235" s="69">
        <f>SUM(I232:I234)</f>
        <v>2</v>
      </c>
      <c r="J235" s="70" t="s">
        <v>6</v>
      </c>
      <c r="K235" s="69">
        <f>SUM(K232:K234)</f>
        <v>4</v>
      </c>
      <c r="L235" s="71">
        <f>PRODUCT(L1266)</f>
        <v>227.5</v>
      </c>
      <c r="M235" s="8"/>
      <c r="N235" s="38"/>
      <c r="O235" s="2"/>
      <c r="R235" s="25"/>
      <c r="S235" s="51"/>
      <c r="T235" s="25"/>
      <c r="V235" s="27"/>
      <c r="X235" s="44"/>
      <c r="AA235" s="27"/>
      <c r="AC235" s="7"/>
      <c r="AI235" s="30"/>
      <c r="AL235" s="2"/>
      <c r="AP235" s="4" t="s">
        <v>434</v>
      </c>
      <c r="AQ235" s="3" t="s">
        <v>1969</v>
      </c>
      <c r="AR235" s="3" t="s">
        <v>1970</v>
      </c>
      <c r="AS235" s="3" t="s">
        <v>1971</v>
      </c>
      <c r="AT235" s="3" t="s">
        <v>1972</v>
      </c>
      <c r="AU235" s="3" t="s">
        <v>1973</v>
      </c>
      <c r="AV235" s="3" t="s">
        <v>1974</v>
      </c>
      <c r="AW235" s="3" t="s">
        <v>1975</v>
      </c>
      <c r="AX235" s="3" t="s">
        <v>1981</v>
      </c>
      <c r="AY235" s="3" t="s">
        <v>1976</v>
      </c>
      <c r="AZ235" s="3" t="s">
        <v>1977</v>
      </c>
      <c r="BA235" s="3" t="s">
        <v>1978</v>
      </c>
      <c r="BB235" s="3" t="s">
        <v>1979</v>
      </c>
      <c r="BC235" s="3" t="s">
        <v>1980</v>
      </c>
    </row>
    <row r="236" spans="1:55" x14ac:dyDescent="0.25">
      <c r="A236" s="72" t="s">
        <v>18</v>
      </c>
      <c r="B236" s="73"/>
      <c r="C236" s="73"/>
      <c r="D236" s="73"/>
      <c r="E236" s="73"/>
      <c r="F236" s="74">
        <f>PRODUCT(F235/B235)</f>
        <v>4.5</v>
      </c>
      <c r="G236" s="75" t="s">
        <v>6</v>
      </c>
      <c r="H236" s="74">
        <f>PRODUCT(H235/B235)</f>
        <v>8</v>
      </c>
      <c r="I236" s="73"/>
      <c r="J236" s="73"/>
      <c r="K236" s="73"/>
      <c r="L236" s="76"/>
      <c r="M236" s="55"/>
      <c r="N236" s="40"/>
      <c r="O236" s="2"/>
      <c r="R236" s="25"/>
      <c r="S236" s="51"/>
      <c r="T236" s="25"/>
      <c r="V236" s="27"/>
      <c r="X236" s="44"/>
      <c r="AA236" s="27"/>
      <c r="AC236" s="7"/>
      <c r="AI236" s="30"/>
      <c r="AL236" s="2"/>
      <c r="AP236" s="4" t="s">
        <v>1969</v>
      </c>
      <c r="AQ236" s="57"/>
      <c r="AR236" s="57">
        <f>PRODUCT(L212)</f>
        <v>0.25</v>
      </c>
      <c r="AS236" s="57">
        <f>PRODUCT(L248)</f>
        <v>0.5</v>
      </c>
      <c r="AT236" s="57">
        <f>PRODUCT(L285)</f>
        <v>3.4482758620689655E-2</v>
      </c>
      <c r="AU236" s="57">
        <f>PRODUCT(L360)</f>
        <v>0.33333333333333331</v>
      </c>
      <c r="AV236" s="57">
        <f>PRODUCT(L465)</f>
        <v>0.22222222222222221</v>
      </c>
      <c r="AW236" s="57">
        <f>PRODUCT(L506)</f>
        <v>0</v>
      </c>
      <c r="AX236" s="57">
        <f>PRODUCT(L542)</f>
        <v>1</v>
      </c>
      <c r="AY236" s="57">
        <f>PRODUCT(L429)</f>
        <v>0.36</v>
      </c>
      <c r="AZ236" s="57">
        <f>PRODUCT(L575)</f>
        <v>7.1428571428571425E-2</v>
      </c>
      <c r="BA236" s="57">
        <f>PRODUCT(L616)</f>
        <v>0.5</v>
      </c>
      <c r="BB236" s="57">
        <f>PRODUCT(L648)</f>
        <v>0.5</v>
      </c>
      <c r="BC236" s="57">
        <f>PRODUCT(L681)</f>
        <v>0.5</v>
      </c>
    </row>
    <row r="237" spans="1:55" x14ac:dyDescent="0.25">
      <c r="B237" s="10"/>
      <c r="C237" s="10"/>
      <c r="D237" s="10"/>
      <c r="E237" s="10"/>
      <c r="F237" s="55"/>
      <c r="G237" s="11"/>
      <c r="H237" s="55"/>
      <c r="I237" s="10"/>
      <c r="J237" s="10"/>
      <c r="K237" s="10"/>
      <c r="L237" s="8"/>
      <c r="M237" s="55"/>
      <c r="N237" s="40"/>
      <c r="O237" s="2"/>
      <c r="R237" s="25"/>
      <c r="S237" s="51"/>
      <c r="T237" s="25"/>
      <c r="V237" s="27"/>
      <c r="X237" s="44"/>
      <c r="AA237" s="27"/>
      <c r="AC237" s="7"/>
      <c r="AI237" s="30"/>
      <c r="AL237" s="2"/>
      <c r="AP237" s="4" t="s">
        <v>776</v>
      </c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</row>
    <row r="238" spans="1:55" x14ac:dyDescent="0.25">
      <c r="A238" s="63" t="s">
        <v>736</v>
      </c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7"/>
      <c r="O238" s="2"/>
      <c r="R238" s="25"/>
      <c r="S238" s="51"/>
      <c r="T238" s="25"/>
      <c r="V238" s="27"/>
      <c r="X238" s="44"/>
      <c r="AA238" s="27"/>
      <c r="AC238" s="7"/>
      <c r="AI238" s="30"/>
      <c r="AL238" s="2"/>
      <c r="AP238" s="4" t="s">
        <v>1771</v>
      </c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</row>
    <row r="239" spans="1:55" x14ac:dyDescent="0.25">
      <c r="A239" s="68" t="s">
        <v>24</v>
      </c>
      <c r="B239" s="69" t="s">
        <v>0</v>
      </c>
      <c r="C239" s="69" t="s">
        <v>10</v>
      </c>
      <c r="D239" s="69" t="s">
        <v>1</v>
      </c>
      <c r="E239" s="69" t="s">
        <v>11</v>
      </c>
      <c r="F239" s="78" t="s">
        <v>12</v>
      </c>
      <c r="G239" s="70"/>
      <c r="H239" s="69"/>
      <c r="I239" s="78" t="s">
        <v>13</v>
      </c>
      <c r="J239" s="70"/>
      <c r="K239" s="69"/>
      <c r="L239" s="71" t="s">
        <v>14</v>
      </c>
      <c r="O239" s="2"/>
      <c r="R239" s="25"/>
      <c r="S239" s="51"/>
      <c r="T239" s="25"/>
      <c r="V239" s="27"/>
      <c r="X239" s="44"/>
      <c r="AA239" s="27"/>
      <c r="AC239" s="7"/>
      <c r="AI239" s="30"/>
      <c r="AL239" s="2"/>
      <c r="AP239" s="4" t="s">
        <v>1872</v>
      </c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</row>
    <row r="240" spans="1:55" x14ac:dyDescent="0.25">
      <c r="A240" s="68" t="s">
        <v>16</v>
      </c>
      <c r="B240" s="69">
        <f>PRODUCT(B225+B232)</f>
        <v>3</v>
      </c>
      <c r="C240" s="69">
        <f>PRODUCT(C225+E232)</f>
        <v>2</v>
      </c>
      <c r="D240" s="69">
        <f>PRODUCT(D225+D232)</f>
        <v>0</v>
      </c>
      <c r="E240" s="69">
        <f>PRODUCT(E225+C232)</f>
        <v>1</v>
      </c>
      <c r="F240" s="69">
        <f>PRODUCT(F225+H232)</f>
        <v>20</v>
      </c>
      <c r="G240" s="70" t="s">
        <v>6</v>
      </c>
      <c r="H240" s="69">
        <f>PRODUCT(H225+F232)</f>
        <v>13</v>
      </c>
      <c r="I240" s="69">
        <f>PRODUCT(I225+K232)</f>
        <v>6</v>
      </c>
      <c r="J240" s="70" t="s">
        <v>6</v>
      </c>
      <c r="K240" s="69">
        <f>PRODUCT(K225+I232)</f>
        <v>3</v>
      </c>
      <c r="L240" s="71">
        <f>PRODUCT(((B225*L225)+B232*L232))/B240</f>
        <v>350.33333333333331</v>
      </c>
      <c r="M240" s="8"/>
      <c r="N240" s="38"/>
      <c r="O240" s="2"/>
      <c r="R240" s="25"/>
      <c r="S240" s="51"/>
      <c r="T240" s="25"/>
      <c r="V240" s="27"/>
      <c r="X240" s="44"/>
      <c r="AA240" s="27"/>
      <c r="AC240" s="7"/>
      <c r="AI240" s="30"/>
      <c r="AL240" s="2"/>
      <c r="AP240" s="4" t="s">
        <v>1325</v>
      </c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</row>
    <row r="241" spans="1:55" x14ac:dyDescent="0.25">
      <c r="A241" s="68" t="s">
        <v>439</v>
      </c>
      <c r="B241" s="69">
        <f>PRODUCT(B226+B233)</f>
        <v>0</v>
      </c>
      <c r="C241" s="69">
        <f>PRODUCT(C226+E233)</f>
        <v>0</v>
      </c>
      <c r="D241" s="69">
        <f>PRODUCT(D226+D233)</f>
        <v>0</v>
      </c>
      <c r="E241" s="69">
        <f>PRODUCT(E226+C233)</f>
        <v>0</v>
      </c>
      <c r="F241" s="69">
        <f>PRODUCT(F226+H233)</f>
        <v>0</v>
      </c>
      <c r="G241" s="70" t="s">
        <v>6</v>
      </c>
      <c r="H241" s="69">
        <f>PRODUCT(H226+F233)</f>
        <v>0</v>
      </c>
      <c r="I241" s="69">
        <f>PRODUCT(I226+K233)</f>
        <v>0</v>
      </c>
      <c r="J241" s="70" t="s">
        <v>6</v>
      </c>
      <c r="K241" s="69">
        <f>PRODUCT(K226+I233)</f>
        <v>0</v>
      </c>
      <c r="L241" s="71">
        <v>0</v>
      </c>
      <c r="M241" s="8"/>
      <c r="N241" s="38"/>
      <c r="O241" s="2"/>
      <c r="R241" s="25"/>
      <c r="S241" s="51"/>
      <c r="T241" s="25"/>
      <c r="V241" s="27"/>
      <c r="X241" s="44"/>
      <c r="AA241" s="27"/>
      <c r="AC241" s="7"/>
      <c r="AI241" s="30"/>
      <c r="AL241" s="2"/>
      <c r="AP241" s="4" t="s">
        <v>774</v>
      </c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</row>
    <row r="242" spans="1:55" x14ac:dyDescent="0.25">
      <c r="A242" s="68" t="s">
        <v>440</v>
      </c>
      <c r="B242" s="69">
        <f>PRODUCT(B227+B234)</f>
        <v>0</v>
      </c>
      <c r="C242" s="69">
        <f>PRODUCT(C227+E234)</f>
        <v>0</v>
      </c>
      <c r="D242" s="69">
        <f>PRODUCT(D227+D234)</f>
        <v>0</v>
      </c>
      <c r="E242" s="69">
        <f>PRODUCT(E227+C234)</f>
        <v>0</v>
      </c>
      <c r="F242" s="69">
        <f>PRODUCT(F227+H234)</f>
        <v>0</v>
      </c>
      <c r="G242" s="70" t="s">
        <v>6</v>
      </c>
      <c r="H242" s="69">
        <f>PRODUCT(H227+F234)</f>
        <v>0</v>
      </c>
      <c r="I242" s="69">
        <f>PRODUCT(I227+K234)</f>
        <v>0</v>
      </c>
      <c r="J242" s="70" t="s">
        <v>6</v>
      </c>
      <c r="K242" s="69">
        <f>PRODUCT(K227+I234)</f>
        <v>0</v>
      </c>
      <c r="L242" s="71">
        <v>0</v>
      </c>
      <c r="M242" s="8"/>
      <c r="N242" s="38"/>
      <c r="O242" s="2"/>
      <c r="R242" s="25"/>
      <c r="S242" s="51"/>
      <c r="T242" s="25"/>
      <c r="V242" s="27"/>
      <c r="X242" s="44"/>
      <c r="AA242" s="27"/>
      <c r="AC242" s="7"/>
      <c r="AI242" s="30"/>
      <c r="AL242" s="2"/>
      <c r="AP242" s="4" t="s">
        <v>1497</v>
      </c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</row>
    <row r="243" spans="1:55" x14ac:dyDescent="0.25">
      <c r="A243" s="68" t="s">
        <v>17</v>
      </c>
      <c r="B243" s="69">
        <f>PRODUCT(B228+B235)</f>
        <v>3</v>
      </c>
      <c r="C243" s="69">
        <f>PRODUCT(C228+E235)</f>
        <v>2</v>
      </c>
      <c r="D243" s="69">
        <f>PRODUCT(D228+D235)</f>
        <v>0</v>
      </c>
      <c r="E243" s="69">
        <f>PRODUCT(E228+C235)</f>
        <v>1</v>
      </c>
      <c r="F243" s="69">
        <f>PRODUCT(F228+H235)</f>
        <v>20</v>
      </c>
      <c r="G243" s="70" t="s">
        <v>6</v>
      </c>
      <c r="H243" s="69">
        <f>PRODUCT(H228+F235)</f>
        <v>13</v>
      </c>
      <c r="I243" s="69">
        <f>PRODUCT(I228+K235)</f>
        <v>6</v>
      </c>
      <c r="J243" s="70" t="s">
        <v>6</v>
      </c>
      <c r="K243" s="69">
        <f>PRODUCT(K228+I235)</f>
        <v>3</v>
      </c>
      <c r="L243" s="71">
        <f>PRODUCT(((B228*L228)+B235*L235))/B243</f>
        <v>350.33333333333331</v>
      </c>
      <c r="M243" s="8"/>
      <c r="N243" s="38"/>
      <c r="O243" s="2"/>
      <c r="R243" s="25"/>
      <c r="S243" s="51"/>
      <c r="T243" s="25"/>
      <c r="V243" s="27"/>
      <c r="X243" s="44"/>
      <c r="AA243" s="27"/>
      <c r="AC243" s="7"/>
      <c r="AI243" s="30"/>
      <c r="AL243" s="2"/>
      <c r="AP243" s="4" t="s">
        <v>1682</v>
      </c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</row>
    <row r="244" spans="1:55" x14ac:dyDescent="0.25">
      <c r="A244" s="72" t="s">
        <v>18</v>
      </c>
      <c r="B244" s="73"/>
      <c r="C244" s="73"/>
      <c r="D244" s="73"/>
      <c r="E244" s="73"/>
      <c r="F244" s="74">
        <f>PRODUCT(F243/B243)</f>
        <v>6.666666666666667</v>
      </c>
      <c r="G244" s="75" t="s">
        <v>6</v>
      </c>
      <c r="H244" s="74">
        <f>PRODUCT(H243/B243)</f>
        <v>4.333333333333333</v>
      </c>
      <c r="I244" s="73"/>
      <c r="J244" s="73"/>
      <c r="K244" s="73"/>
      <c r="L244" s="85"/>
      <c r="M244" s="55"/>
      <c r="N244" s="40"/>
      <c r="O244" s="2"/>
      <c r="R244" s="25"/>
      <c r="S244" s="51"/>
      <c r="T244" s="25"/>
      <c r="V244" s="27"/>
      <c r="X244" s="44"/>
      <c r="AA244" s="27"/>
      <c r="AC244" s="7"/>
      <c r="AI244" s="30"/>
      <c r="AL244" s="2"/>
      <c r="AP244" s="4" t="s">
        <v>1976</v>
      </c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</row>
    <row r="245" spans="1:55" x14ac:dyDescent="0.25">
      <c r="A245" s="7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O245" s="2"/>
      <c r="R245" s="25"/>
      <c r="S245" s="51"/>
      <c r="T245" s="25"/>
      <c r="V245" s="27"/>
      <c r="X245" s="44"/>
      <c r="AA245" s="27"/>
      <c r="AC245" s="7"/>
      <c r="AI245" s="30"/>
      <c r="AL245" s="2"/>
      <c r="AP245" s="4" t="s">
        <v>1977</v>
      </c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</row>
    <row r="246" spans="1:55" x14ac:dyDescent="0.25">
      <c r="B246" s="10"/>
      <c r="C246" s="10"/>
      <c r="D246" s="10"/>
      <c r="E246" s="10"/>
      <c r="F246" s="10" t="s">
        <v>2264</v>
      </c>
      <c r="G246" s="10"/>
      <c r="H246" s="10"/>
      <c r="I246" s="10"/>
      <c r="J246" s="10"/>
      <c r="K246" s="10"/>
      <c r="L246" s="10"/>
      <c r="O246" s="2"/>
      <c r="R246" s="25"/>
      <c r="S246" s="51"/>
      <c r="T246" s="25"/>
      <c r="V246" s="27"/>
      <c r="X246" s="44"/>
      <c r="AA246" s="27"/>
      <c r="AC246" s="7"/>
      <c r="AI246" s="30"/>
      <c r="AL246" s="2"/>
      <c r="AP246" s="4" t="s">
        <v>1978</v>
      </c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</row>
    <row r="247" spans="1:55" x14ac:dyDescent="0.25">
      <c r="C247" s="10"/>
      <c r="D247" s="10"/>
      <c r="E247" s="10"/>
      <c r="F247" s="10" t="s">
        <v>433</v>
      </c>
      <c r="G247" s="10"/>
      <c r="H247" s="10"/>
      <c r="I247" s="10"/>
      <c r="J247" s="10"/>
      <c r="K247" s="10"/>
      <c r="L247" s="57">
        <f>PRODUCT(C228/B228)</f>
        <v>1</v>
      </c>
      <c r="O247" s="2"/>
      <c r="R247" s="25"/>
      <c r="S247" s="51"/>
      <c r="T247" s="25"/>
      <c r="V247" s="27"/>
      <c r="X247" s="44"/>
      <c r="AA247" s="27"/>
      <c r="AC247" s="7"/>
      <c r="AI247" s="30"/>
      <c r="AL247" s="2"/>
      <c r="AP247" s="4" t="s">
        <v>775</v>
      </c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</row>
    <row r="248" spans="1:55" x14ac:dyDescent="0.25">
      <c r="B248" s="58"/>
      <c r="C248" s="10"/>
      <c r="D248" s="10"/>
      <c r="E248" s="10"/>
      <c r="F248" s="10" t="s">
        <v>434</v>
      </c>
      <c r="G248" s="10"/>
      <c r="H248" s="10"/>
      <c r="I248" s="10"/>
      <c r="J248" s="10"/>
      <c r="K248" s="10"/>
      <c r="L248" s="57">
        <f>PRODUCT(E235/B235)</f>
        <v>0.5</v>
      </c>
      <c r="O248" s="2"/>
      <c r="R248" s="25"/>
      <c r="S248" s="51"/>
      <c r="T248" s="25"/>
      <c r="V248" s="27"/>
      <c r="X248" s="44"/>
      <c r="AA248" s="27"/>
      <c r="AC248" s="7"/>
      <c r="AI248" s="30"/>
      <c r="AL248" s="2"/>
      <c r="AP248" s="4" t="s">
        <v>779</v>
      </c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</row>
    <row r="249" spans="1:55" x14ac:dyDescent="0.25">
      <c r="B249" s="58"/>
      <c r="C249" s="10"/>
      <c r="D249" s="10"/>
      <c r="E249" s="10"/>
      <c r="F249" s="10" t="s">
        <v>435</v>
      </c>
      <c r="G249" s="10"/>
      <c r="H249" s="10"/>
      <c r="I249" s="10"/>
      <c r="J249" s="10"/>
      <c r="K249" s="10"/>
      <c r="L249" s="57">
        <f>PRODUCT(C243/B243)</f>
        <v>0.66666666666666663</v>
      </c>
      <c r="O249" s="2"/>
      <c r="R249" s="25"/>
      <c r="S249" s="51"/>
      <c r="T249" s="25"/>
      <c r="V249" s="27"/>
      <c r="X249" s="44"/>
      <c r="AA249" s="27"/>
      <c r="AC249" s="7"/>
      <c r="AI249" s="30"/>
      <c r="AL249" s="2"/>
    </row>
    <row r="250" spans="1:55" x14ac:dyDescent="0.25">
      <c r="A250" s="7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R250" s="10" t="s">
        <v>25</v>
      </c>
      <c r="AC250" s="10" t="s">
        <v>3</v>
      </c>
      <c r="AD250" s="3">
        <f>SUM(AD251:AD254)</f>
        <v>0</v>
      </c>
      <c r="AE250" s="3">
        <f>SUM(AE251:AE254)</f>
        <v>0</v>
      </c>
      <c r="AF250" s="3">
        <f>SUM(AF251:AF254)</f>
        <v>0</v>
      </c>
      <c r="AG250" s="3">
        <f>SUM(AG251:AG254)</f>
        <v>0</v>
      </c>
      <c r="AH250" s="3">
        <f>SUM(AH251:AH254)</f>
        <v>0</v>
      </c>
      <c r="AJ250" s="3">
        <f>SUM(AJ251:AJ254)</f>
        <v>0</v>
      </c>
      <c r="AK250" s="3">
        <f>SUM(AK251:AK254)</f>
        <v>0</v>
      </c>
      <c r="AL250" s="3">
        <f>SUM(AL251:AL254)</f>
        <v>0</v>
      </c>
      <c r="AM250" s="3"/>
      <c r="AN250" s="3">
        <f>SUM(AN251:AN254)</f>
        <v>0</v>
      </c>
    </row>
    <row r="251" spans="1:55" x14ac:dyDescent="0.25">
      <c r="A251" s="7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AC251" s="7"/>
      <c r="AD251" s="7"/>
      <c r="AE251" s="7"/>
      <c r="AF251" s="7"/>
      <c r="AG251" s="7"/>
      <c r="AH251" s="7"/>
      <c r="AJ251" s="7"/>
      <c r="AK251" s="7"/>
      <c r="AN251" s="7"/>
    </row>
    <row r="252" spans="1:55" x14ac:dyDescent="0.25">
      <c r="A252" s="7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AC252" s="7"/>
      <c r="AD252" s="7"/>
      <c r="AE252" s="7"/>
      <c r="AF252" s="7"/>
      <c r="AG252" s="7"/>
      <c r="AH252" s="7"/>
      <c r="AJ252" s="7"/>
      <c r="AK252" s="7"/>
      <c r="AN252" s="7"/>
    </row>
    <row r="253" spans="1:55" x14ac:dyDescent="0.25">
      <c r="A253" s="7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AC253" s="7"/>
      <c r="AD253" s="7"/>
      <c r="AE253" s="7"/>
      <c r="AF253" s="7"/>
      <c r="AG253" s="7"/>
      <c r="AH253" s="7"/>
      <c r="AJ253" s="7"/>
      <c r="AK253" s="7"/>
      <c r="AN253" s="7"/>
    </row>
    <row r="254" spans="1:55" x14ac:dyDescent="0.25">
      <c r="A254" s="7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AC254" s="7"/>
      <c r="AD254" s="7"/>
      <c r="AE254" s="7"/>
      <c r="AF254" s="7"/>
      <c r="AG254" s="7"/>
      <c r="AH254" s="7"/>
      <c r="AJ254" s="7"/>
      <c r="AK254" s="7"/>
      <c r="AN254" s="7"/>
    </row>
    <row r="255" spans="1:55" x14ac:dyDescent="0.25">
      <c r="A255" s="7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O255" s="2"/>
      <c r="R255" s="10" t="s">
        <v>32</v>
      </c>
      <c r="T255" s="7"/>
      <c r="AC255" s="10" t="s">
        <v>4</v>
      </c>
      <c r="AD255" s="3">
        <f>SUM(AD256:AD258)</f>
        <v>0</v>
      </c>
      <c r="AE255" s="3">
        <f>SUM(AE256:AE258)</f>
        <v>0</v>
      </c>
      <c r="AF255" s="3">
        <f>SUM(AF256:AF258)</f>
        <v>0</v>
      </c>
      <c r="AG255" s="3">
        <f>SUM(AG256:AG258)</f>
        <v>0</v>
      </c>
      <c r="AH255" s="3">
        <f>SUM(AH256:AH258)</f>
        <v>0</v>
      </c>
      <c r="AI255" s="7"/>
      <c r="AJ255" s="3">
        <f>SUM(AJ256:AJ258)</f>
        <v>0</v>
      </c>
      <c r="AK255" s="3">
        <f>SUM(AK256:AK258)</f>
        <v>0</v>
      </c>
      <c r="AL255" s="3">
        <f>SUM(AL256:AL258)</f>
        <v>0</v>
      </c>
      <c r="AN255" s="3">
        <f>SUM(AN256:AN258)</f>
        <v>0</v>
      </c>
    </row>
    <row r="256" spans="1:55" x14ac:dyDescent="0.25">
      <c r="A256" s="7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O256" s="2"/>
      <c r="R256" s="7"/>
      <c r="T256" s="7"/>
      <c r="AC256" s="7"/>
      <c r="AD256" s="7"/>
      <c r="AE256" s="7"/>
      <c r="AF256" s="7"/>
      <c r="AG256" s="7"/>
      <c r="AH256" s="7"/>
      <c r="AI256" s="7"/>
      <c r="AJ256" s="7"/>
      <c r="AK256" s="7"/>
      <c r="AN256" s="7"/>
    </row>
    <row r="257" spans="1:40" x14ac:dyDescent="0.25">
      <c r="A257" s="7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O257" s="2"/>
      <c r="R257" s="7"/>
      <c r="T257" s="7"/>
      <c r="AC257" s="7"/>
      <c r="AD257" s="7"/>
      <c r="AE257" s="7"/>
      <c r="AF257" s="7"/>
      <c r="AG257" s="7"/>
      <c r="AH257" s="7"/>
      <c r="AI257" s="7"/>
      <c r="AJ257" s="7"/>
      <c r="AK257" s="7"/>
      <c r="AN257" s="7"/>
    </row>
    <row r="258" spans="1:40" x14ac:dyDescent="0.25">
      <c r="A258" s="7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O258" s="2"/>
      <c r="R258" s="7"/>
      <c r="T258" s="7"/>
      <c r="AC258" s="7"/>
      <c r="AD258" s="7"/>
      <c r="AE258" s="7"/>
      <c r="AF258" s="7"/>
      <c r="AG258" s="7"/>
      <c r="AH258" s="7"/>
      <c r="AI258" s="7"/>
      <c r="AJ258" s="7"/>
      <c r="AK258" s="7"/>
      <c r="AN258" s="7"/>
    </row>
    <row r="259" spans="1:40" x14ac:dyDescent="0.25">
      <c r="A259" s="7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O259" s="2"/>
      <c r="R259" s="7"/>
      <c r="T259" s="7"/>
      <c r="AC259" s="7"/>
      <c r="AD259" s="7"/>
      <c r="AE259" s="7"/>
      <c r="AF259" s="7"/>
      <c r="AG259" s="7"/>
      <c r="AH259" s="7"/>
      <c r="AI259" s="7"/>
      <c r="AJ259" s="7"/>
      <c r="AK259" s="7"/>
      <c r="AN259" s="7"/>
    </row>
    <row r="260" spans="1:40" x14ac:dyDescent="0.25">
      <c r="M260" s="3" t="s">
        <v>7</v>
      </c>
      <c r="R260" s="6" t="s">
        <v>8</v>
      </c>
      <c r="AC260" s="10" t="s">
        <v>2</v>
      </c>
      <c r="AD260" s="3">
        <f>SUM(AD261:AD286)</f>
        <v>20</v>
      </c>
      <c r="AE260" s="3">
        <f>SUM(AE261:AE286)</f>
        <v>3</v>
      </c>
      <c r="AF260" s="3">
        <f>SUM(AF261:AF286)</f>
        <v>0</v>
      </c>
      <c r="AG260" s="3">
        <f>SUM(AG261:AG286)</f>
        <v>17</v>
      </c>
      <c r="AH260" s="3">
        <f>SUM(AH261:AH286)</f>
        <v>54</v>
      </c>
      <c r="AJ260" s="3">
        <f>SUM(AJ261:AJ286)</f>
        <v>155</v>
      </c>
      <c r="AK260" s="3">
        <f>SUM(AK261:AK286)</f>
        <v>7</v>
      </c>
      <c r="AL260" s="3">
        <f>SUM(AL261:AL286)</f>
        <v>10587</v>
      </c>
      <c r="AM260" s="3">
        <f>PRODUCT(AL260+AL287+AL298)</f>
        <v>13559</v>
      </c>
      <c r="AN260" s="3">
        <f>SUM(AN261:AN286)</f>
        <v>51</v>
      </c>
    </row>
    <row r="261" spans="1:40" x14ac:dyDescent="0.25">
      <c r="A261" s="63" t="s">
        <v>738</v>
      </c>
      <c r="B261" s="64" t="s">
        <v>0</v>
      </c>
      <c r="C261" s="64" t="s">
        <v>10</v>
      </c>
      <c r="D261" s="64" t="s">
        <v>1</v>
      </c>
      <c r="E261" s="64" t="s">
        <v>11</v>
      </c>
      <c r="F261" s="65" t="s">
        <v>12</v>
      </c>
      <c r="G261" s="66"/>
      <c r="H261" s="64"/>
      <c r="I261" s="65" t="s">
        <v>13</v>
      </c>
      <c r="J261" s="66"/>
      <c r="K261" s="64"/>
      <c r="L261" s="84" t="s">
        <v>14</v>
      </c>
      <c r="M261" s="3">
        <f>MAX(Y261:Y302)</f>
        <v>856</v>
      </c>
      <c r="N261" s="1"/>
      <c r="O261" s="2">
        <v>15</v>
      </c>
      <c r="P261" s="2">
        <v>6</v>
      </c>
      <c r="Q261" s="2">
        <v>2005</v>
      </c>
      <c r="R261" s="5" t="s">
        <v>1969</v>
      </c>
      <c r="S261" s="30" t="s">
        <v>6</v>
      </c>
      <c r="T261" s="5" t="s">
        <v>1872</v>
      </c>
      <c r="U261" s="2">
        <v>2</v>
      </c>
      <c r="V261" s="30" t="s">
        <v>6</v>
      </c>
      <c r="W261" s="2">
        <v>1</v>
      </c>
      <c r="X261" s="7" t="s">
        <v>1061</v>
      </c>
      <c r="Y261" s="2">
        <v>461</v>
      </c>
      <c r="Z261" s="2">
        <v>5</v>
      </c>
      <c r="AA261" s="30" t="s">
        <v>6</v>
      </c>
      <c r="AB261" s="2">
        <v>2</v>
      </c>
      <c r="AD261" s="2">
        <f t="shared" ref="AD261:AD278" si="153">IF(Q261&gt;100,1,0)</f>
        <v>1</v>
      </c>
      <c r="AE261" s="2">
        <f t="shared" ref="AE261:AE262" si="154">IF(U261&gt;W261,1,0)</f>
        <v>1</v>
      </c>
      <c r="AF261" s="2">
        <f t="shared" ref="AF261:AF278" si="155">IF(U261=W261,1,0)*IF(Q261=0,0,1)</f>
        <v>0</v>
      </c>
      <c r="AG261" s="2">
        <f t="shared" ref="AG261:AG262" si="156">IF(W261&gt;U261,1,0)</f>
        <v>0</v>
      </c>
      <c r="AH261" s="2">
        <f t="shared" ref="AH261:AH262" si="157">PRODUCT(Z261)</f>
        <v>5</v>
      </c>
      <c r="AI261" s="30" t="s">
        <v>6</v>
      </c>
      <c r="AJ261" s="2">
        <f t="shared" ref="AJ261:AJ262" si="158">PRODUCT(AB261)</f>
        <v>2</v>
      </c>
      <c r="AK261" s="2">
        <v>2</v>
      </c>
      <c r="AL261" s="2">
        <f t="shared" ref="AL261:AL262" si="159">PRODUCT(Y261)</f>
        <v>461</v>
      </c>
      <c r="AN261" s="2">
        <v>1</v>
      </c>
    </row>
    <row r="262" spans="1:40" x14ac:dyDescent="0.25">
      <c r="A262" s="68" t="s">
        <v>16</v>
      </c>
      <c r="B262" s="69">
        <f>PRODUCT(AD260)</f>
        <v>20</v>
      </c>
      <c r="C262" s="69">
        <f>PRODUCT(AE260)</f>
        <v>3</v>
      </c>
      <c r="D262" s="69">
        <f>PRODUCT(AF260)</f>
        <v>0</v>
      </c>
      <c r="E262" s="69">
        <f>PRODUCT(AG260)</f>
        <v>17</v>
      </c>
      <c r="F262" s="69">
        <f>PRODUCT(AH260)</f>
        <v>54</v>
      </c>
      <c r="G262" s="70" t="s">
        <v>6</v>
      </c>
      <c r="H262" s="69">
        <f>PRODUCT(AJ260)</f>
        <v>155</v>
      </c>
      <c r="I262" s="69">
        <f>PRODUCT(AK260)</f>
        <v>7</v>
      </c>
      <c r="J262" s="70" t="s">
        <v>6</v>
      </c>
      <c r="K262" s="69">
        <f>PRODUCT(AN260)</f>
        <v>51</v>
      </c>
      <c r="L262" s="71">
        <f>PRODUCT(AL260/B262)</f>
        <v>529.35</v>
      </c>
      <c r="M262" s="8"/>
      <c r="N262" s="1"/>
      <c r="O262" s="2">
        <v>25</v>
      </c>
      <c r="P262" s="2">
        <v>5</v>
      </c>
      <c r="Q262" s="2">
        <v>2006</v>
      </c>
      <c r="R262" s="5" t="s">
        <v>1969</v>
      </c>
      <c r="S262" s="30" t="s">
        <v>6</v>
      </c>
      <c r="T262" s="5" t="s">
        <v>1872</v>
      </c>
      <c r="U262" s="2">
        <v>0</v>
      </c>
      <c r="V262" s="30" t="s">
        <v>6</v>
      </c>
      <c r="W262" s="2">
        <v>2</v>
      </c>
      <c r="X262" s="7" t="s">
        <v>60</v>
      </c>
      <c r="Y262" s="2">
        <v>515</v>
      </c>
      <c r="Z262" s="2">
        <v>1</v>
      </c>
      <c r="AA262" s="30" t="s">
        <v>6</v>
      </c>
      <c r="AB262" s="2">
        <v>4</v>
      </c>
      <c r="AD262" s="2">
        <f t="shared" si="153"/>
        <v>1</v>
      </c>
      <c r="AE262" s="2">
        <f t="shared" si="154"/>
        <v>0</v>
      </c>
      <c r="AF262" s="2">
        <f t="shared" si="155"/>
        <v>0</v>
      </c>
      <c r="AG262" s="2">
        <f t="shared" si="156"/>
        <v>1</v>
      </c>
      <c r="AH262" s="2">
        <f t="shared" si="157"/>
        <v>1</v>
      </c>
      <c r="AI262" s="30" t="s">
        <v>6</v>
      </c>
      <c r="AJ262" s="2">
        <f t="shared" si="158"/>
        <v>4</v>
      </c>
      <c r="AK262" s="2">
        <v>0</v>
      </c>
      <c r="AL262" s="2">
        <f t="shared" si="159"/>
        <v>515</v>
      </c>
      <c r="AN262" s="2">
        <v>3</v>
      </c>
    </row>
    <row r="263" spans="1:40" x14ac:dyDescent="0.25">
      <c r="A263" s="68" t="s">
        <v>439</v>
      </c>
      <c r="B263" s="69">
        <f>PRODUCT(AD287)</f>
        <v>8</v>
      </c>
      <c r="C263" s="69">
        <f>PRODUCT(AE287)</f>
        <v>0</v>
      </c>
      <c r="D263" s="69">
        <f>PRODUCT(AF287)</f>
        <v>0</v>
      </c>
      <c r="E263" s="69">
        <f>PRODUCT(AG287)</f>
        <v>8</v>
      </c>
      <c r="F263" s="69">
        <f>PRODUCT(AH287)</f>
        <v>32</v>
      </c>
      <c r="G263" s="70" t="s">
        <v>6</v>
      </c>
      <c r="H263" s="69">
        <f>PRODUCT(AJ287)</f>
        <v>69</v>
      </c>
      <c r="I263" s="69">
        <f>PRODUCT(AK287)</f>
        <v>2</v>
      </c>
      <c r="J263" s="70" t="s">
        <v>6</v>
      </c>
      <c r="K263" s="69">
        <f>PRODUCT(AN287)</f>
        <v>20</v>
      </c>
      <c r="L263" s="71">
        <f>PRODUCT(AL287/B263)</f>
        <v>371.5</v>
      </c>
      <c r="M263" s="8"/>
      <c r="N263" s="1"/>
      <c r="O263" s="2">
        <v>13</v>
      </c>
      <c r="P263" s="2">
        <v>6</v>
      </c>
      <c r="Q263" s="2">
        <v>2007</v>
      </c>
      <c r="R263" s="5" t="s">
        <v>1969</v>
      </c>
      <c r="S263" s="30" t="s">
        <v>6</v>
      </c>
      <c r="T263" s="5" t="s">
        <v>1872</v>
      </c>
      <c r="U263" s="2">
        <v>0</v>
      </c>
      <c r="V263" s="30" t="s">
        <v>6</v>
      </c>
      <c r="W263" s="2">
        <v>2</v>
      </c>
      <c r="X263" s="7" t="s">
        <v>1136</v>
      </c>
      <c r="Y263" s="2">
        <v>375</v>
      </c>
      <c r="Z263" s="2">
        <v>1</v>
      </c>
      <c r="AA263" s="30" t="s">
        <v>6</v>
      </c>
      <c r="AB263" s="2">
        <v>11</v>
      </c>
      <c r="AC263" s="7"/>
      <c r="AD263" s="2">
        <f t="shared" si="153"/>
        <v>1</v>
      </c>
      <c r="AE263" s="2">
        <f t="shared" ref="AE263:AE265" si="160">IF(U263&gt;W263,1,0)</f>
        <v>0</v>
      </c>
      <c r="AF263" s="2">
        <f t="shared" si="155"/>
        <v>0</v>
      </c>
      <c r="AG263" s="2">
        <f t="shared" ref="AG263:AG265" si="161">IF(W263&gt;U263,1,0)</f>
        <v>1</v>
      </c>
      <c r="AH263" s="2">
        <f t="shared" ref="AH263:AH265" si="162">PRODUCT(Z263)</f>
        <v>1</v>
      </c>
      <c r="AI263" s="30" t="s">
        <v>6</v>
      </c>
      <c r="AJ263" s="2">
        <f t="shared" ref="AJ263:AJ265" si="163">PRODUCT(AB263)</f>
        <v>11</v>
      </c>
      <c r="AK263" s="2">
        <v>0</v>
      </c>
      <c r="AL263" s="2">
        <f t="shared" ref="AL263:AL265" si="164">PRODUCT(Y263)</f>
        <v>375</v>
      </c>
      <c r="AN263" s="2">
        <v>3</v>
      </c>
    </row>
    <row r="264" spans="1:40" x14ac:dyDescent="0.25">
      <c r="A264" s="68" t="s">
        <v>440</v>
      </c>
      <c r="B264" s="69">
        <f>PRODUCT(AD298)</f>
        <v>0</v>
      </c>
      <c r="C264" s="69">
        <f>PRODUCT(AE298)</f>
        <v>0</v>
      </c>
      <c r="D264" s="69">
        <f>PRODUCT(AF298)</f>
        <v>0</v>
      </c>
      <c r="E264" s="69">
        <f>PRODUCT(AG298)</f>
        <v>0</v>
      </c>
      <c r="F264" s="69">
        <f>PRODUCT(AH298)</f>
        <v>0</v>
      </c>
      <c r="G264" s="70" t="s">
        <v>6</v>
      </c>
      <c r="H264" s="69">
        <f>PRODUCT(AJ298)</f>
        <v>0</v>
      </c>
      <c r="I264" s="69">
        <f>PRODUCT(AK298)</f>
        <v>0</v>
      </c>
      <c r="J264" s="70" t="s">
        <v>6</v>
      </c>
      <c r="K264" s="69">
        <f>PRODUCT(AN298)</f>
        <v>0</v>
      </c>
      <c r="L264" s="71">
        <v>0</v>
      </c>
      <c r="M264" s="8"/>
      <c r="N264" s="1"/>
      <c r="O264" s="2">
        <v>21</v>
      </c>
      <c r="P264" s="2">
        <v>8</v>
      </c>
      <c r="Q264" s="2">
        <v>2007</v>
      </c>
      <c r="R264" s="5" t="s">
        <v>1969</v>
      </c>
      <c r="S264" s="30" t="s">
        <v>6</v>
      </c>
      <c r="T264" s="5" t="s">
        <v>1872</v>
      </c>
      <c r="U264" s="2">
        <v>0</v>
      </c>
      <c r="V264" s="30" t="s">
        <v>6</v>
      </c>
      <c r="W264" s="2">
        <v>2</v>
      </c>
      <c r="X264" s="98" t="s">
        <v>999</v>
      </c>
      <c r="Y264" s="2">
        <v>230</v>
      </c>
      <c r="Z264" s="2">
        <v>1</v>
      </c>
      <c r="AA264" s="30" t="s">
        <v>6</v>
      </c>
      <c r="AB264" s="2">
        <v>13</v>
      </c>
      <c r="AC264" s="7"/>
      <c r="AD264" s="2">
        <f t="shared" si="153"/>
        <v>1</v>
      </c>
      <c r="AE264" s="2">
        <f t="shared" si="160"/>
        <v>0</v>
      </c>
      <c r="AF264" s="2">
        <f t="shared" si="155"/>
        <v>0</v>
      </c>
      <c r="AG264" s="2">
        <f t="shared" si="161"/>
        <v>1</v>
      </c>
      <c r="AH264" s="2">
        <f t="shared" si="162"/>
        <v>1</v>
      </c>
      <c r="AI264" s="30" t="s">
        <v>6</v>
      </c>
      <c r="AJ264" s="2">
        <f t="shared" si="163"/>
        <v>13</v>
      </c>
      <c r="AK264" s="2">
        <v>0</v>
      </c>
      <c r="AL264" s="2">
        <f t="shared" si="164"/>
        <v>230</v>
      </c>
      <c r="AN264" s="2">
        <v>3</v>
      </c>
    </row>
    <row r="265" spans="1:40" x14ac:dyDescent="0.25">
      <c r="A265" s="68" t="s">
        <v>17</v>
      </c>
      <c r="B265" s="69">
        <f>SUM(B262:B264)</f>
        <v>28</v>
      </c>
      <c r="C265" s="69">
        <f>SUM(C262:C264)</f>
        <v>3</v>
      </c>
      <c r="D265" s="69">
        <f>SUM(D262:D264)</f>
        <v>0</v>
      </c>
      <c r="E265" s="69">
        <f>SUM(E262:E264)</f>
        <v>25</v>
      </c>
      <c r="F265" s="69">
        <f>SUM(F262:F264)</f>
        <v>86</v>
      </c>
      <c r="G265" s="70" t="s">
        <v>6</v>
      </c>
      <c r="H265" s="69">
        <f>SUM(H262:H264)</f>
        <v>224</v>
      </c>
      <c r="I265" s="69">
        <f>SUM(I262:I264)</f>
        <v>9</v>
      </c>
      <c r="J265" s="70" t="s">
        <v>6</v>
      </c>
      <c r="K265" s="69">
        <f>SUM(K262:K264)</f>
        <v>71</v>
      </c>
      <c r="L265" s="71">
        <f>PRODUCT(AM260/B265)</f>
        <v>484.25</v>
      </c>
      <c r="M265" s="8"/>
      <c r="N265" s="1"/>
      <c r="O265" s="2">
        <v>1</v>
      </c>
      <c r="P265" s="2">
        <v>6</v>
      </c>
      <c r="Q265" s="2">
        <v>2008</v>
      </c>
      <c r="R265" s="5" t="s">
        <v>1969</v>
      </c>
      <c r="S265" s="30" t="s">
        <v>6</v>
      </c>
      <c r="T265" s="5" t="s">
        <v>1872</v>
      </c>
      <c r="U265" s="2">
        <v>0</v>
      </c>
      <c r="V265" s="30" t="s">
        <v>6</v>
      </c>
      <c r="W265" s="2">
        <v>2</v>
      </c>
      <c r="X265" s="7" t="s">
        <v>273</v>
      </c>
      <c r="Y265" s="2">
        <v>534</v>
      </c>
      <c r="Z265" s="2">
        <v>2</v>
      </c>
      <c r="AA265" s="30" t="s">
        <v>6</v>
      </c>
      <c r="AB265" s="2">
        <v>10</v>
      </c>
      <c r="AC265" s="7"/>
      <c r="AD265" s="2">
        <f t="shared" si="153"/>
        <v>1</v>
      </c>
      <c r="AE265" s="2">
        <f t="shared" si="160"/>
        <v>0</v>
      </c>
      <c r="AF265" s="2">
        <f t="shared" si="155"/>
        <v>0</v>
      </c>
      <c r="AG265" s="2">
        <f t="shared" si="161"/>
        <v>1</v>
      </c>
      <c r="AH265" s="2">
        <f t="shared" si="162"/>
        <v>2</v>
      </c>
      <c r="AI265" s="30" t="s">
        <v>6</v>
      </c>
      <c r="AJ265" s="2">
        <f t="shared" si="163"/>
        <v>10</v>
      </c>
      <c r="AK265" s="2">
        <v>0</v>
      </c>
      <c r="AL265" s="2">
        <f t="shared" si="164"/>
        <v>534</v>
      </c>
      <c r="AN265" s="2">
        <v>3</v>
      </c>
    </row>
    <row r="266" spans="1:40" x14ac:dyDescent="0.25">
      <c r="A266" s="72" t="s">
        <v>18</v>
      </c>
      <c r="B266" s="73"/>
      <c r="C266" s="73"/>
      <c r="D266" s="73"/>
      <c r="E266" s="73"/>
      <c r="F266" s="74">
        <f>PRODUCT(F265/B265)</f>
        <v>3.0714285714285716</v>
      </c>
      <c r="G266" s="75" t="s">
        <v>6</v>
      </c>
      <c r="H266" s="74">
        <f>PRODUCT(H265/B265)</f>
        <v>8</v>
      </c>
      <c r="I266" s="73"/>
      <c r="J266" s="73"/>
      <c r="K266" s="73"/>
      <c r="L266" s="85"/>
      <c r="M266" s="55"/>
      <c r="N266" s="1"/>
      <c r="O266" s="2">
        <v>23</v>
      </c>
      <c r="P266" s="2">
        <v>7</v>
      </c>
      <c r="Q266" s="2">
        <v>2009</v>
      </c>
      <c r="R266" s="5" t="s">
        <v>1969</v>
      </c>
      <c r="S266" s="30" t="s">
        <v>6</v>
      </c>
      <c r="T266" s="5" t="s">
        <v>1872</v>
      </c>
      <c r="U266" s="2">
        <v>0</v>
      </c>
      <c r="V266" s="30" t="s">
        <v>6</v>
      </c>
      <c r="W266" s="2">
        <v>2</v>
      </c>
      <c r="X266" s="7" t="s">
        <v>1200</v>
      </c>
      <c r="Y266" s="2">
        <v>448</v>
      </c>
      <c r="Z266" s="2">
        <v>2</v>
      </c>
      <c r="AA266" s="30" t="s">
        <v>6</v>
      </c>
      <c r="AB266" s="2">
        <v>10</v>
      </c>
      <c r="AC266" s="7"/>
      <c r="AD266" s="2">
        <f t="shared" si="153"/>
        <v>1</v>
      </c>
      <c r="AE266" s="2">
        <f t="shared" ref="AE266" si="165">IF(U266&gt;W266,1,0)</f>
        <v>0</v>
      </c>
      <c r="AF266" s="2">
        <f t="shared" si="155"/>
        <v>0</v>
      </c>
      <c r="AG266" s="2">
        <f t="shared" ref="AG266" si="166">IF(W266&gt;U266,1,0)</f>
        <v>1</v>
      </c>
      <c r="AH266" s="2">
        <f t="shared" ref="AH266" si="167">PRODUCT(Z266)</f>
        <v>2</v>
      </c>
      <c r="AI266" s="30" t="s">
        <v>6</v>
      </c>
      <c r="AJ266" s="2">
        <f t="shared" ref="AJ266" si="168">PRODUCT(AB266)</f>
        <v>10</v>
      </c>
      <c r="AK266" s="2">
        <v>0</v>
      </c>
      <c r="AL266" s="2">
        <f t="shared" ref="AL266" si="169">PRODUCT(Y266)</f>
        <v>448</v>
      </c>
      <c r="AN266" s="2">
        <v>3</v>
      </c>
    </row>
    <row r="267" spans="1:40" x14ac:dyDescent="0.2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N267" s="1"/>
      <c r="O267" s="2">
        <v>8</v>
      </c>
      <c r="P267" s="2">
        <v>6</v>
      </c>
      <c r="Q267" s="2">
        <v>2010</v>
      </c>
      <c r="R267" s="5" t="s">
        <v>1969</v>
      </c>
      <c r="S267" s="30" t="s">
        <v>6</v>
      </c>
      <c r="T267" s="5" t="s">
        <v>1872</v>
      </c>
      <c r="U267" s="2">
        <v>0</v>
      </c>
      <c r="V267" s="30" t="s">
        <v>6</v>
      </c>
      <c r="W267" s="2">
        <v>1</v>
      </c>
      <c r="X267" s="7" t="s">
        <v>141</v>
      </c>
      <c r="Y267" s="2">
        <v>461</v>
      </c>
      <c r="Z267" s="2">
        <v>3</v>
      </c>
      <c r="AA267" s="30" t="s">
        <v>6</v>
      </c>
      <c r="AB267" s="2">
        <v>7</v>
      </c>
      <c r="AC267" s="7"/>
      <c r="AD267" s="2">
        <f t="shared" si="153"/>
        <v>1</v>
      </c>
      <c r="AE267" s="2">
        <f t="shared" ref="AE267" si="170">IF(U267&gt;W267,1,0)</f>
        <v>0</v>
      </c>
      <c r="AF267" s="2">
        <f t="shared" si="155"/>
        <v>0</v>
      </c>
      <c r="AG267" s="2">
        <f t="shared" ref="AG267" si="171">IF(W267&gt;U267,1,0)</f>
        <v>1</v>
      </c>
      <c r="AH267" s="2">
        <f t="shared" ref="AH267" si="172">PRODUCT(Z267)</f>
        <v>3</v>
      </c>
      <c r="AI267" s="30" t="s">
        <v>6</v>
      </c>
      <c r="AJ267" s="2">
        <f t="shared" ref="AJ267" si="173">PRODUCT(AB267)</f>
        <v>7</v>
      </c>
      <c r="AK267" s="2">
        <v>0</v>
      </c>
      <c r="AL267" s="2">
        <f t="shared" ref="AL267" si="174">PRODUCT(Y267)</f>
        <v>461</v>
      </c>
      <c r="AN267" s="2">
        <v>2</v>
      </c>
    </row>
    <row r="268" spans="1:40" x14ac:dyDescent="0.25">
      <c r="A268" s="77" t="s">
        <v>737</v>
      </c>
      <c r="B268" s="64" t="s">
        <v>0</v>
      </c>
      <c r="C268" s="64" t="s">
        <v>10</v>
      </c>
      <c r="D268" s="64" t="s">
        <v>1</v>
      </c>
      <c r="E268" s="64" t="s">
        <v>11</v>
      </c>
      <c r="F268" s="65" t="s">
        <v>12</v>
      </c>
      <c r="G268" s="66"/>
      <c r="H268" s="64"/>
      <c r="I268" s="65" t="s">
        <v>13</v>
      </c>
      <c r="J268" s="66"/>
      <c r="K268" s="64"/>
      <c r="L268" s="84" t="s">
        <v>14</v>
      </c>
      <c r="N268" s="1"/>
      <c r="O268" s="2">
        <v>10</v>
      </c>
      <c r="P268" s="2">
        <v>7</v>
      </c>
      <c r="Q268" s="2">
        <v>2011</v>
      </c>
      <c r="R268" s="5" t="s">
        <v>1969</v>
      </c>
      <c r="S268" s="30" t="s">
        <v>6</v>
      </c>
      <c r="T268" s="5" t="s">
        <v>1872</v>
      </c>
      <c r="U268" s="2">
        <v>0</v>
      </c>
      <c r="V268" s="30" t="s">
        <v>6</v>
      </c>
      <c r="W268" s="2">
        <v>2</v>
      </c>
      <c r="X268" s="7" t="s">
        <v>1301</v>
      </c>
      <c r="Y268" s="2">
        <v>465</v>
      </c>
      <c r="Z268" s="2">
        <v>4</v>
      </c>
      <c r="AA268" s="30" t="s">
        <v>6</v>
      </c>
      <c r="AB268" s="2">
        <v>12</v>
      </c>
      <c r="AC268" s="7"/>
      <c r="AD268" s="2">
        <f t="shared" si="153"/>
        <v>1</v>
      </c>
      <c r="AE268" s="2">
        <f t="shared" ref="AE268:AE270" si="175">IF(U268&gt;W268,1,0)</f>
        <v>0</v>
      </c>
      <c r="AF268" s="2">
        <f t="shared" si="155"/>
        <v>0</v>
      </c>
      <c r="AG268" s="2">
        <f t="shared" ref="AG268:AG270" si="176">IF(W268&gt;U268,1,0)</f>
        <v>1</v>
      </c>
      <c r="AH268" s="2">
        <f t="shared" ref="AH268:AH270" si="177">PRODUCT(Z268)</f>
        <v>4</v>
      </c>
      <c r="AI268" s="30" t="s">
        <v>6</v>
      </c>
      <c r="AJ268" s="2">
        <f t="shared" ref="AJ268:AJ270" si="178">PRODUCT(AB268)</f>
        <v>12</v>
      </c>
      <c r="AK268" s="2">
        <v>0</v>
      </c>
      <c r="AL268" s="2">
        <f t="shared" ref="AL268:AL270" si="179">PRODUCT(Y268)</f>
        <v>465</v>
      </c>
      <c r="AN268" s="2">
        <v>3</v>
      </c>
    </row>
    <row r="269" spans="1:40" x14ac:dyDescent="0.25">
      <c r="A269" s="68" t="s">
        <v>16</v>
      </c>
      <c r="B269" s="69">
        <f>PRODUCT(B1765)</f>
        <v>17</v>
      </c>
      <c r="C269" s="69">
        <f t="shared" ref="C269:L272" si="180">PRODUCT(C1765)</f>
        <v>16</v>
      </c>
      <c r="D269" s="69">
        <f t="shared" si="180"/>
        <v>0</v>
      </c>
      <c r="E269" s="69">
        <f t="shared" si="180"/>
        <v>1</v>
      </c>
      <c r="F269" s="69">
        <f t="shared" si="180"/>
        <v>168</v>
      </c>
      <c r="G269" s="70" t="s">
        <v>6</v>
      </c>
      <c r="H269" s="69">
        <f t="shared" si="180"/>
        <v>62</v>
      </c>
      <c r="I269" s="69">
        <f t="shared" si="180"/>
        <v>43</v>
      </c>
      <c r="J269" s="70" t="s">
        <v>6</v>
      </c>
      <c r="K269" s="69">
        <f t="shared" si="180"/>
        <v>8</v>
      </c>
      <c r="L269" s="71">
        <f t="shared" si="180"/>
        <v>625.76470588235293</v>
      </c>
      <c r="M269" s="8"/>
      <c r="N269" s="1"/>
      <c r="O269" s="2">
        <v>8</v>
      </c>
      <c r="P269" s="2">
        <v>7</v>
      </c>
      <c r="Q269" s="2">
        <v>2012</v>
      </c>
      <c r="R269" s="5" t="s">
        <v>1969</v>
      </c>
      <c r="S269" s="30" t="s">
        <v>6</v>
      </c>
      <c r="T269" s="5" t="s">
        <v>1872</v>
      </c>
      <c r="U269" s="2">
        <v>0</v>
      </c>
      <c r="V269" s="30" t="s">
        <v>6</v>
      </c>
      <c r="W269" s="2">
        <v>2</v>
      </c>
      <c r="X269" s="7" t="s">
        <v>52</v>
      </c>
      <c r="Y269" s="2">
        <v>195</v>
      </c>
      <c r="Z269" s="2">
        <v>2</v>
      </c>
      <c r="AA269" s="30" t="s">
        <v>6</v>
      </c>
      <c r="AB269" s="2">
        <v>6</v>
      </c>
      <c r="AC269" s="7"/>
      <c r="AD269" s="2">
        <f t="shared" si="153"/>
        <v>1</v>
      </c>
      <c r="AE269" s="2">
        <f t="shared" si="175"/>
        <v>0</v>
      </c>
      <c r="AF269" s="2">
        <f t="shared" si="155"/>
        <v>0</v>
      </c>
      <c r="AG269" s="2">
        <f t="shared" si="176"/>
        <v>1</v>
      </c>
      <c r="AH269" s="2">
        <f t="shared" si="177"/>
        <v>2</v>
      </c>
      <c r="AI269" s="30" t="s">
        <v>6</v>
      </c>
      <c r="AJ269" s="2">
        <f t="shared" si="178"/>
        <v>6</v>
      </c>
      <c r="AK269" s="2">
        <v>0</v>
      </c>
      <c r="AL269" s="2">
        <f t="shared" si="179"/>
        <v>195</v>
      </c>
      <c r="AN269" s="2">
        <v>3</v>
      </c>
    </row>
    <row r="270" spans="1:40" x14ac:dyDescent="0.25">
      <c r="A270" s="68" t="s">
        <v>439</v>
      </c>
      <c r="B270" s="69">
        <f t="shared" ref="B270:I271" si="181">PRODUCT(B1766)</f>
        <v>12</v>
      </c>
      <c r="C270" s="69">
        <f t="shared" si="181"/>
        <v>12</v>
      </c>
      <c r="D270" s="69">
        <f t="shared" si="181"/>
        <v>0</v>
      </c>
      <c r="E270" s="69">
        <f t="shared" si="181"/>
        <v>0</v>
      </c>
      <c r="F270" s="69">
        <f t="shared" si="181"/>
        <v>124</v>
      </c>
      <c r="G270" s="70" t="s">
        <v>6</v>
      </c>
      <c r="H270" s="69">
        <f t="shared" si="181"/>
        <v>26</v>
      </c>
      <c r="I270" s="69">
        <f t="shared" si="181"/>
        <v>34</v>
      </c>
      <c r="J270" s="70" t="s">
        <v>6</v>
      </c>
      <c r="K270" s="69">
        <f t="shared" si="180"/>
        <v>2</v>
      </c>
      <c r="L270" s="71">
        <f t="shared" si="180"/>
        <v>427</v>
      </c>
      <c r="M270" s="8"/>
      <c r="N270" s="1"/>
      <c r="O270" s="2">
        <v>17</v>
      </c>
      <c r="P270" s="2">
        <v>5</v>
      </c>
      <c r="Q270" s="2">
        <v>2013</v>
      </c>
      <c r="R270" s="5" t="s">
        <v>1969</v>
      </c>
      <c r="S270" s="30" t="s">
        <v>6</v>
      </c>
      <c r="T270" s="5" t="s">
        <v>1872</v>
      </c>
      <c r="U270" s="2">
        <v>1</v>
      </c>
      <c r="V270" s="30" t="s">
        <v>6</v>
      </c>
      <c r="W270" s="2">
        <v>0</v>
      </c>
      <c r="X270" s="7" t="s">
        <v>1364</v>
      </c>
      <c r="Y270" s="2">
        <v>452</v>
      </c>
      <c r="Z270" s="2">
        <v>10</v>
      </c>
      <c r="AA270" s="30" t="s">
        <v>6</v>
      </c>
      <c r="AB270" s="2">
        <v>6</v>
      </c>
      <c r="AC270" s="7"/>
      <c r="AD270" s="2">
        <f t="shared" si="153"/>
        <v>1</v>
      </c>
      <c r="AE270" s="2">
        <f t="shared" si="175"/>
        <v>1</v>
      </c>
      <c r="AF270" s="2">
        <f t="shared" si="155"/>
        <v>0</v>
      </c>
      <c r="AG270" s="2">
        <f t="shared" si="176"/>
        <v>0</v>
      </c>
      <c r="AH270" s="2">
        <f t="shared" si="177"/>
        <v>10</v>
      </c>
      <c r="AI270" s="30" t="s">
        <v>6</v>
      </c>
      <c r="AJ270" s="2">
        <f t="shared" si="178"/>
        <v>6</v>
      </c>
      <c r="AK270" s="2">
        <v>2</v>
      </c>
      <c r="AL270" s="2">
        <f t="shared" si="179"/>
        <v>452</v>
      </c>
      <c r="AN270" s="2">
        <v>0</v>
      </c>
    </row>
    <row r="271" spans="1:40" x14ac:dyDescent="0.25">
      <c r="A271" s="68" t="s">
        <v>440</v>
      </c>
      <c r="B271" s="69">
        <f t="shared" si="181"/>
        <v>0</v>
      </c>
      <c r="C271" s="69">
        <f t="shared" si="181"/>
        <v>0</v>
      </c>
      <c r="D271" s="69">
        <f t="shared" si="181"/>
        <v>0</v>
      </c>
      <c r="E271" s="69">
        <f t="shared" si="181"/>
        <v>0</v>
      </c>
      <c r="F271" s="69">
        <f t="shared" si="181"/>
        <v>0</v>
      </c>
      <c r="G271" s="70" t="s">
        <v>6</v>
      </c>
      <c r="H271" s="69">
        <f t="shared" si="181"/>
        <v>0</v>
      </c>
      <c r="I271" s="69">
        <f t="shared" si="181"/>
        <v>0</v>
      </c>
      <c r="J271" s="70" t="s">
        <v>6</v>
      </c>
      <c r="K271" s="69">
        <f t="shared" si="180"/>
        <v>0</v>
      </c>
      <c r="L271" s="71">
        <f t="shared" si="180"/>
        <v>0</v>
      </c>
      <c r="M271" s="8"/>
      <c r="N271" s="1"/>
      <c r="O271" s="2">
        <v>23</v>
      </c>
      <c r="P271" s="2">
        <v>7</v>
      </c>
      <c r="Q271" s="2">
        <v>2014</v>
      </c>
      <c r="R271" s="5" t="s">
        <v>1969</v>
      </c>
      <c r="S271" s="30" t="s">
        <v>6</v>
      </c>
      <c r="T271" s="5" t="s">
        <v>1872</v>
      </c>
      <c r="U271" s="2">
        <v>0</v>
      </c>
      <c r="V271" s="30" t="s">
        <v>6</v>
      </c>
      <c r="W271" s="2">
        <v>2</v>
      </c>
      <c r="X271" s="7" t="s">
        <v>1430</v>
      </c>
      <c r="Y271" s="2">
        <v>612</v>
      </c>
      <c r="Z271" s="2">
        <v>7</v>
      </c>
      <c r="AA271" s="30" t="s">
        <v>6</v>
      </c>
      <c r="AB271" s="2">
        <v>10</v>
      </c>
      <c r="AC271" s="7"/>
      <c r="AD271" s="2">
        <f t="shared" si="153"/>
        <v>1</v>
      </c>
      <c r="AE271" s="2">
        <f t="shared" ref="AE271:AE278" si="182">IF(U271&gt;W271,1,0)</f>
        <v>0</v>
      </c>
      <c r="AF271" s="2">
        <f t="shared" si="155"/>
        <v>0</v>
      </c>
      <c r="AG271" s="2">
        <f t="shared" ref="AG271:AG278" si="183">IF(W271&gt;U271,1,0)</f>
        <v>1</v>
      </c>
      <c r="AH271" s="2">
        <f t="shared" ref="AH271:AH278" si="184">PRODUCT(Z271)</f>
        <v>7</v>
      </c>
      <c r="AI271" s="30" t="s">
        <v>6</v>
      </c>
      <c r="AJ271" s="2">
        <f t="shared" ref="AJ271:AJ278" si="185">PRODUCT(AB271)</f>
        <v>10</v>
      </c>
      <c r="AK271" s="2">
        <v>0</v>
      </c>
      <c r="AL271" s="2">
        <f t="shared" ref="AL271:AL278" si="186">PRODUCT(Y271)</f>
        <v>612</v>
      </c>
      <c r="AN271" s="2">
        <v>3</v>
      </c>
    </row>
    <row r="272" spans="1:40" x14ac:dyDescent="0.25">
      <c r="A272" s="68" t="s">
        <v>17</v>
      </c>
      <c r="B272" s="69">
        <f>SUM(B269:B271)</f>
        <v>29</v>
      </c>
      <c r="C272" s="69">
        <f>SUM(C269:C271)</f>
        <v>28</v>
      </c>
      <c r="D272" s="69">
        <f>SUM(D269:D271)</f>
        <v>0</v>
      </c>
      <c r="E272" s="69">
        <f>SUM(E269:E271)</f>
        <v>1</v>
      </c>
      <c r="F272" s="69">
        <f>SUM(F269:F271)</f>
        <v>292</v>
      </c>
      <c r="G272" s="70" t="s">
        <v>6</v>
      </c>
      <c r="H272" s="69">
        <f>SUM(H269:H271)</f>
        <v>88</v>
      </c>
      <c r="I272" s="69">
        <f>SUM(I269:I271)</f>
        <v>77</v>
      </c>
      <c r="J272" s="70" t="s">
        <v>6</v>
      </c>
      <c r="K272" s="69">
        <f>SUM(K269:K271)</f>
        <v>10</v>
      </c>
      <c r="L272" s="71">
        <f t="shared" si="180"/>
        <v>543.51724137931035</v>
      </c>
      <c r="M272" s="8"/>
      <c r="N272" s="1"/>
      <c r="O272" s="2">
        <v>7</v>
      </c>
      <c r="P272" s="2">
        <v>6</v>
      </c>
      <c r="Q272" s="2">
        <v>2015</v>
      </c>
      <c r="R272" s="5" t="s">
        <v>1969</v>
      </c>
      <c r="S272" s="30" t="s">
        <v>6</v>
      </c>
      <c r="T272" s="5" t="s">
        <v>1872</v>
      </c>
      <c r="U272" s="2">
        <v>0</v>
      </c>
      <c r="V272" s="30" t="s">
        <v>6</v>
      </c>
      <c r="W272" s="2">
        <v>2</v>
      </c>
      <c r="X272" s="7" t="s">
        <v>1274</v>
      </c>
      <c r="Y272" s="2">
        <v>853</v>
      </c>
      <c r="Z272" s="2">
        <v>1</v>
      </c>
      <c r="AA272" s="30" t="s">
        <v>6</v>
      </c>
      <c r="AB272" s="2">
        <v>5</v>
      </c>
      <c r="AC272" s="7"/>
      <c r="AD272" s="2">
        <f t="shared" si="153"/>
        <v>1</v>
      </c>
      <c r="AE272" s="2">
        <f t="shared" si="182"/>
        <v>0</v>
      </c>
      <c r="AF272" s="2">
        <f t="shared" si="155"/>
        <v>0</v>
      </c>
      <c r="AG272" s="2">
        <f t="shared" si="183"/>
        <v>1</v>
      </c>
      <c r="AH272" s="2">
        <f t="shared" si="184"/>
        <v>1</v>
      </c>
      <c r="AI272" s="30" t="s">
        <v>6</v>
      </c>
      <c r="AJ272" s="2">
        <f t="shared" si="185"/>
        <v>5</v>
      </c>
      <c r="AK272" s="2">
        <v>0</v>
      </c>
      <c r="AL272" s="2">
        <f t="shared" si="186"/>
        <v>853</v>
      </c>
      <c r="AN272" s="2">
        <v>3</v>
      </c>
    </row>
    <row r="273" spans="1:40" x14ac:dyDescent="0.25">
      <c r="A273" s="72" t="s">
        <v>18</v>
      </c>
      <c r="B273" s="73"/>
      <c r="C273" s="73"/>
      <c r="D273" s="73"/>
      <c r="E273" s="73"/>
      <c r="F273" s="74">
        <f>PRODUCT(F272/B272)</f>
        <v>10.068965517241379</v>
      </c>
      <c r="G273" s="75" t="s">
        <v>6</v>
      </c>
      <c r="H273" s="74">
        <f>PRODUCT(H272/B272)</f>
        <v>3.0344827586206895</v>
      </c>
      <c r="I273" s="73"/>
      <c r="J273" s="73"/>
      <c r="K273" s="73"/>
      <c r="L273" s="85"/>
      <c r="M273" s="55"/>
      <c r="N273" s="1"/>
      <c r="O273" s="15">
        <v>20</v>
      </c>
      <c r="P273" s="15">
        <v>5</v>
      </c>
      <c r="Q273" s="15">
        <v>2016</v>
      </c>
      <c r="R273" s="5" t="s">
        <v>1969</v>
      </c>
      <c r="S273" s="30" t="s">
        <v>6</v>
      </c>
      <c r="T273" s="5" t="s">
        <v>1872</v>
      </c>
      <c r="U273" s="15">
        <v>0</v>
      </c>
      <c r="V273" s="90" t="s">
        <v>6</v>
      </c>
      <c r="W273" s="15">
        <v>2</v>
      </c>
      <c r="X273" s="102" t="s">
        <v>159</v>
      </c>
      <c r="Y273" s="15">
        <v>827</v>
      </c>
      <c r="Z273" s="15">
        <v>1</v>
      </c>
      <c r="AA273" s="90" t="s">
        <v>6</v>
      </c>
      <c r="AB273" s="15">
        <v>7</v>
      </c>
      <c r="AC273" s="7"/>
      <c r="AD273" s="2">
        <f t="shared" si="153"/>
        <v>1</v>
      </c>
      <c r="AE273" s="2">
        <f t="shared" si="182"/>
        <v>0</v>
      </c>
      <c r="AF273" s="2">
        <f t="shared" si="155"/>
        <v>0</v>
      </c>
      <c r="AG273" s="2">
        <f t="shared" si="183"/>
        <v>1</v>
      </c>
      <c r="AH273" s="2">
        <f t="shared" si="184"/>
        <v>1</v>
      </c>
      <c r="AI273" s="30" t="s">
        <v>6</v>
      </c>
      <c r="AJ273" s="2">
        <f t="shared" si="185"/>
        <v>7</v>
      </c>
      <c r="AK273" s="2">
        <v>0</v>
      </c>
      <c r="AL273" s="2">
        <f t="shared" si="186"/>
        <v>827</v>
      </c>
      <c r="AN273" s="2">
        <v>3</v>
      </c>
    </row>
    <row r="274" spans="1:40" x14ac:dyDescent="0.25">
      <c r="B274" s="10"/>
      <c r="C274" s="10"/>
      <c r="D274" s="10"/>
      <c r="E274" s="10"/>
      <c r="F274" s="55"/>
      <c r="G274" s="11"/>
      <c r="H274" s="55"/>
      <c r="I274" s="10"/>
      <c r="J274" s="10"/>
      <c r="K274" s="10"/>
      <c r="L274" s="55"/>
      <c r="M274" s="55"/>
      <c r="N274" s="1"/>
      <c r="O274" s="2">
        <v>19</v>
      </c>
      <c r="P274" s="2">
        <v>5</v>
      </c>
      <c r="Q274" s="2">
        <v>2017</v>
      </c>
      <c r="R274" s="5" t="s">
        <v>1969</v>
      </c>
      <c r="S274" s="30" t="s">
        <v>6</v>
      </c>
      <c r="T274" s="5" t="s">
        <v>1872</v>
      </c>
      <c r="U274" s="2">
        <v>2</v>
      </c>
      <c r="V274" s="30" t="s">
        <v>6</v>
      </c>
      <c r="W274" s="2">
        <v>0</v>
      </c>
      <c r="X274" s="44" t="s">
        <v>343</v>
      </c>
      <c r="Y274" s="2">
        <v>715</v>
      </c>
      <c r="Z274" s="2">
        <v>6</v>
      </c>
      <c r="AA274" s="30" t="s">
        <v>6</v>
      </c>
      <c r="AB274" s="2">
        <v>1</v>
      </c>
      <c r="AC274" s="7"/>
      <c r="AD274" s="2">
        <f t="shared" si="153"/>
        <v>1</v>
      </c>
      <c r="AE274" s="2">
        <f t="shared" si="182"/>
        <v>1</v>
      </c>
      <c r="AF274" s="2">
        <f t="shared" si="155"/>
        <v>0</v>
      </c>
      <c r="AG274" s="2">
        <f t="shared" si="183"/>
        <v>0</v>
      </c>
      <c r="AH274" s="2">
        <f t="shared" si="184"/>
        <v>6</v>
      </c>
      <c r="AI274" s="30" t="s">
        <v>6</v>
      </c>
      <c r="AJ274" s="2">
        <f t="shared" si="185"/>
        <v>1</v>
      </c>
      <c r="AK274" s="2">
        <v>3</v>
      </c>
      <c r="AL274" s="2">
        <f t="shared" si="186"/>
        <v>715</v>
      </c>
      <c r="AN274" s="2">
        <v>0</v>
      </c>
    </row>
    <row r="275" spans="1:40" x14ac:dyDescent="0.25">
      <c r="A275" s="63" t="s">
        <v>738</v>
      </c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84"/>
      <c r="N275" s="1"/>
      <c r="O275" s="2">
        <v>1</v>
      </c>
      <c r="P275" s="2">
        <v>8</v>
      </c>
      <c r="Q275" s="2">
        <v>2017</v>
      </c>
      <c r="R275" s="5" t="s">
        <v>1969</v>
      </c>
      <c r="S275" s="30" t="s">
        <v>6</v>
      </c>
      <c r="T275" s="5" t="s">
        <v>1872</v>
      </c>
      <c r="U275" s="2">
        <v>0</v>
      </c>
      <c r="V275" s="2" t="s">
        <v>6</v>
      </c>
      <c r="W275" s="2">
        <v>2</v>
      </c>
      <c r="X275" s="44" t="s">
        <v>60</v>
      </c>
      <c r="Y275" s="2">
        <v>856</v>
      </c>
      <c r="Z275" s="2">
        <v>1</v>
      </c>
      <c r="AA275" s="2" t="s">
        <v>6</v>
      </c>
      <c r="AB275" s="2">
        <v>4</v>
      </c>
      <c r="AC275" s="7"/>
      <c r="AD275" s="2">
        <f t="shared" si="153"/>
        <v>1</v>
      </c>
      <c r="AE275" s="2">
        <f t="shared" si="182"/>
        <v>0</v>
      </c>
      <c r="AF275" s="2">
        <f t="shared" si="155"/>
        <v>0</v>
      </c>
      <c r="AG275" s="2">
        <f t="shared" si="183"/>
        <v>1</v>
      </c>
      <c r="AH275" s="2">
        <f t="shared" si="184"/>
        <v>1</v>
      </c>
      <c r="AI275" s="30" t="s">
        <v>6</v>
      </c>
      <c r="AJ275" s="2">
        <f t="shared" si="185"/>
        <v>4</v>
      </c>
      <c r="AK275" s="2">
        <v>0</v>
      </c>
      <c r="AL275" s="2">
        <f t="shared" si="186"/>
        <v>856</v>
      </c>
      <c r="AN275" s="2">
        <v>3</v>
      </c>
    </row>
    <row r="276" spans="1:40" x14ac:dyDescent="0.25">
      <c r="A276" s="68" t="s">
        <v>24</v>
      </c>
      <c r="B276" s="69" t="s">
        <v>0</v>
      </c>
      <c r="C276" s="69" t="s">
        <v>10</v>
      </c>
      <c r="D276" s="69" t="s">
        <v>1</v>
      </c>
      <c r="E276" s="69" t="s">
        <v>11</v>
      </c>
      <c r="F276" s="78" t="s">
        <v>12</v>
      </c>
      <c r="G276" s="70"/>
      <c r="H276" s="69"/>
      <c r="I276" s="78" t="s">
        <v>13</v>
      </c>
      <c r="J276" s="70"/>
      <c r="K276" s="69"/>
      <c r="L276" s="79" t="s">
        <v>14</v>
      </c>
      <c r="N276" s="1"/>
      <c r="O276" s="2">
        <v>30</v>
      </c>
      <c r="P276" s="2">
        <v>5</v>
      </c>
      <c r="Q276" s="2">
        <v>2018</v>
      </c>
      <c r="R276" s="5" t="s">
        <v>1969</v>
      </c>
      <c r="S276" s="30" t="s">
        <v>6</v>
      </c>
      <c r="T276" s="5" t="s">
        <v>1872</v>
      </c>
      <c r="U276" s="2">
        <v>0</v>
      </c>
      <c r="V276" s="30" t="s">
        <v>6</v>
      </c>
      <c r="W276" s="2">
        <v>2</v>
      </c>
      <c r="X276" s="44" t="s">
        <v>1621</v>
      </c>
      <c r="Y276" s="2">
        <v>674</v>
      </c>
      <c r="Z276" s="2">
        <v>0</v>
      </c>
      <c r="AA276" s="30" t="s">
        <v>6</v>
      </c>
      <c r="AB276" s="2">
        <v>8</v>
      </c>
      <c r="AC276" s="7"/>
      <c r="AD276" s="2">
        <f t="shared" si="153"/>
        <v>1</v>
      </c>
      <c r="AE276" s="2">
        <f t="shared" si="182"/>
        <v>0</v>
      </c>
      <c r="AF276" s="2">
        <f t="shared" si="155"/>
        <v>0</v>
      </c>
      <c r="AG276" s="2">
        <f t="shared" si="183"/>
        <v>1</v>
      </c>
      <c r="AH276" s="2">
        <f t="shared" si="184"/>
        <v>0</v>
      </c>
      <c r="AI276" s="30" t="s">
        <v>6</v>
      </c>
      <c r="AJ276" s="2">
        <f t="shared" si="185"/>
        <v>8</v>
      </c>
      <c r="AK276" s="2">
        <v>0</v>
      </c>
      <c r="AL276" s="2">
        <f t="shared" si="186"/>
        <v>674</v>
      </c>
      <c r="AN276" s="2">
        <v>3</v>
      </c>
    </row>
    <row r="277" spans="1:40" x14ac:dyDescent="0.25">
      <c r="A277" s="68" t="s">
        <v>16</v>
      </c>
      <c r="B277" s="69">
        <f>PRODUCT(B262+B269)</f>
        <v>37</v>
      </c>
      <c r="C277" s="69">
        <f>PRODUCT(C262+E269)</f>
        <v>4</v>
      </c>
      <c r="D277" s="69">
        <f>PRODUCT(D262+D269)</f>
        <v>0</v>
      </c>
      <c r="E277" s="69">
        <f>PRODUCT(E262+C269)</f>
        <v>33</v>
      </c>
      <c r="F277" s="69">
        <f>PRODUCT(F262+H269)</f>
        <v>116</v>
      </c>
      <c r="G277" s="70" t="s">
        <v>6</v>
      </c>
      <c r="H277" s="69">
        <f>PRODUCT(H262+F269)</f>
        <v>323</v>
      </c>
      <c r="I277" s="69">
        <f>PRODUCT(I262+K269)</f>
        <v>15</v>
      </c>
      <c r="J277" s="70" t="s">
        <v>6</v>
      </c>
      <c r="K277" s="69">
        <f>PRODUCT(K262+I269)</f>
        <v>94</v>
      </c>
      <c r="L277" s="71">
        <f>PRODUCT(((B262*L262)+B269*L269))/B277</f>
        <v>573.64864864864865</v>
      </c>
      <c r="M277" s="8"/>
      <c r="N277" s="1"/>
      <c r="O277" s="2">
        <v>8</v>
      </c>
      <c r="P277" s="2">
        <v>8</v>
      </c>
      <c r="Q277" s="2">
        <v>2018</v>
      </c>
      <c r="R277" s="5" t="s">
        <v>1969</v>
      </c>
      <c r="S277" s="30" t="s">
        <v>6</v>
      </c>
      <c r="T277" s="5" t="s">
        <v>1872</v>
      </c>
      <c r="U277" s="2">
        <v>0</v>
      </c>
      <c r="V277" s="30" t="s">
        <v>6</v>
      </c>
      <c r="W277" s="2">
        <v>2</v>
      </c>
      <c r="X277" s="44" t="s">
        <v>1672</v>
      </c>
      <c r="Y277" s="2">
        <v>495</v>
      </c>
      <c r="Z277" s="2">
        <v>1</v>
      </c>
      <c r="AA277" s="30" t="s">
        <v>6</v>
      </c>
      <c r="AB277" s="2">
        <v>13</v>
      </c>
      <c r="AC277" s="7"/>
      <c r="AD277" s="2">
        <f t="shared" si="153"/>
        <v>1</v>
      </c>
      <c r="AE277" s="2">
        <f t="shared" si="182"/>
        <v>0</v>
      </c>
      <c r="AF277" s="2">
        <f t="shared" si="155"/>
        <v>0</v>
      </c>
      <c r="AG277" s="2">
        <f t="shared" si="183"/>
        <v>1</v>
      </c>
      <c r="AH277" s="2">
        <f t="shared" si="184"/>
        <v>1</v>
      </c>
      <c r="AI277" s="30" t="s">
        <v>6</v>
      </c>
      <c r="AJ277" s="2">
        <f t="shared" si="185"/>
        <v>13</v>
      </c>
      <c r="AK277" s="2">
        <v>0</v>
      </c>
      <c r="AL277" s="2">
        <f t="shared" si="186"/>
        <v>495</v>
      </c>
      <c r="AN277" s="2">
        <v>3</v>
      </c>
    </row>
    <row r="278" spans="1:40" x14ac:dyDescent="0.25">
      <c r="A278" s="68" t="s">
        <v>439</v>
      </c>
      <c r="B278" s="69">
        <f>PRODUCT(B263+B270)</f>
        <v>20</v>
      </c>
      <c r="C278" s="69">
        <f>PRODUCT(C263+E270)</f>
        <v>0</v>
      </c>
      <c r="D278" s="69">
        <f>PRODUCT(D263+D270)</f>
        <v>0</v>
      </c>
      <c r="E278" s="69">
        <f>PRODUCT(E263+C270)</f>
        <v>20</v>
      </c>
      <c r="F278" s="69">
        <f>PRODUCT(F263+H270)</f>
        <v>58</v>
      </c>
      <c r="G278" s="70" t="s">
        <v>6</v>
      </c>
      <c r="H278" s="69">
        <f>PRODUCT(H263+F270)</f>
        <v>193</v>
      </c>
      <c r="I278" s="69">
        <f>PRODUCT(I263+K270)</f>
        <v>4</v>
      </c>
      <c r="J278" s="70" t="s">
        <v>6</v>
      </c>
      <c r="K278" s="69">
        <f>PRODUCT(K263+I270)</f>
        <v>54</v>
      </c>
      <c r="L278" s="71">
        <f>PRODUCT(((B263*L263)+B270*L270))/B278</f>
        <v>404.8</v>
      </c>
      <c r="M278" s="8"/>
      <c r="N278" s="1"/>
      <c r="O278" s="2">
        <v>19</v>
      </c>
      <c r="P278" s="2">
        <v>5</v>
      </c>
      <c r="Q278" s="2">
        <v>2019</v>
      </c>
      <c r="R278" s="5" t="s">
        <v>1969</v>
      </c>
      <c r="S278" s="30" t="s">
        <v>6</v>
      </c>
      <c r="T278" s="5" t="s">
        <v>1872</v>
      </c>
      <c r="U278" s="2">
        <v>0</v>
      </c>
      <c r="V278" s="30" t="s">
        <v>6</v>
      </c>
      <c r="W278" s="2">
        <v>2</v>
      </c>
      <c r="X278" s="44" t="s">
        <v>222</v>
      </c>
      <c r="Y278" s="2">
        <v>625</v>
      </c>
      <c r="Z278" s="2">
        <v>2</v>
      </c>
      <c r="AA278" s="30" t="s">
        <v>6</v>
      </c>
      <c r="AB278" s="2">
        <v>7</v>
      </c>
      <c r="AC278" s="7"/>
      <c r="AD278" s="2">
        <f t="shared" si="153"/>
        <v>1</v>
      </c>
      <c r="AE278" s="2">
        <f t="shared" si="182"/>
        <v>0</v>
      </c>
      <c r="AF278" s="2">
        <f t="shared" si="155"/>
        <v>0</v>
      </c>
      <c r="AG278" s="2">
        <f t="shared" si="183"/>
        <v>1</v>
      </c>
      <c r="AH278" s="2">
        <f t="shared" si="184"/>
        <v>2</v>
      </c>
      <c r="AI278" s="30" t="s">
        <v>6</v>
      </c>
      <c r="AJ278" s="2">
        <f t="shared" si="185"/>
        <v>7</v>
      </c>
      <c r="AK278" s="2">
        <v>0</v>
      </c>
      <c r="AL278" s="2">
        <f t="shared" si="186"/>
        <v>625</v>
      </c>
      <c r="AN278" s="2">
        <v>3</v>
      </c>
    </row>
    <row r="279" spans="1:40" x14ac:dyDescent="0.25">
      <c r="A279" s="68" t="s">
        <v>440</v>
      </c>
      <c r="B279" s="69">
        <f>PRODUCT(B264+B271)</f>
        <v>0</v>
      </c>
      <c r="C279" s="69">
        <f>PRODUCT(C264+E271)</f>
        <v>0</v>
      </c>
      <c r="D279" s="69">
        <f>PRODUCT(D264+D271)</f>
        <v>0</v>
      </c>
      <c r="E279" s="69">
        <f>PRODUCT(E264+C271)</f>
        <v>0</v>
      </c>
      <c r="F279" s="69">
        <f>PRODUCT(F264+H271)</f>
        <v>0</v>
      </c>
      <c r="G279" s="70" t="s">
        <v>6</v>
      </c>
      <c r="H279" s="69">
        <f>PRODUCT(H264+F271)</f>
        <v>0</v>
      </c>
      <c r="I279" s="69">
        <f>PRODUCT(I264+K271)</f>
        <v>0</v>
      </c>
      <c r="J279" s="70" t="s">
        <v>6</v>
      </c>
      <c r="K279" s="69">
        <f>PRODUCT(K264+I271)</f>
        <v>0</v>
      </c>
      <c r="L279" s="71">
        <v>0</v>
      </c>
      <c r="M279" s="8"/>
      <c r="N279" s="40"/>
      <c r="O279" s="2">
        <v>13</v>
      </c>
      <c r="P279" s="2">
        <v>8</v>
      </c>
      <c r="Q279" s="2">
        <v>2021</v>
      </c>
      <c r="R279" s="16" t="s">
        <v>2263</v>
      </c>
      <c r="S279" s="30" t="s">
        <v>6</v>
      </c>
      <c r="T279" s="44" t="s">
        <v>1872</v>
      </c>
      <c r="U279" s="2">
        <v>0</v>
      </c>
      <c r="V279" s="30" t="s">
        <v>6</v>
      </c>
      <c r="W279" s="2">
        <v>2</v>
      </c>
      <c r="X279" s="44" t="s">
        <v>159</v>
      </c>
      <c r="Y279" s="2">
        <v>411</v>
      </c>
      <c r="Z279" s="2">
        <v>1</v>
      </c>
      <c r="AA279" s="30" t="s">
        <v>6</v>
      </c>
      <c r="AB279" s="2">
        <v>7</v>
      </c>
      <c r="AC279" s="7"/>
      <c r="AD279" s="2">
        <f>IF(Q279&gt;100,1,0)</f>
        <v>1</v>
      </c>
      <c r="AE279" s="2">
        <f t="shared" ref="AE279" si="187">IF(U279&gt;W279,1,0)</f>
        <v>0</v>
      </c>
      <c r="AF279" s="2">
        <f t="shared" ref="AF279" si="188">IF(U279=W279,1,0)*IF(Q279=0,0,1)</f>
        <v>0</v>
      </c>
      <c r="AG279" s="2">
        <f t="shared" ref="AG279" si="189">IF(W279&gt;U279,1,0)</f>
        <v>1</v>
      </c>
      <c r="AH279" s="2">
        <f t="shared" ref="AH279" si="190">PRODUCT(Z279)</f>
        <v>1</v>
      </c>
      <c r="AI279" s="30" t="s">
        <v>6</v>
      </c>
      <c r="AJ279" s="2">
        <f t="shared" ref="AJ279" si="191">PRODUCT(AB279)</f>
        <v>7</v>
      </c>
      <c r="AK279" s="2">
        <v>0</v>
      </c>
      <c r="AL279" s="2">
        <f t="shared" ref="AL279" si="192">PRODUCT(Y279)</f>
        <v>411</v>
      </c>
      <c r="AN279" s="2">
        <v>3</v>
      </c>
    </row>
    <row r="280" spans="1:40" x14ac:dyDescent="0.25">
      <c r="A280" s="68" t="s">
        <v>17</v>
      </c>
      <c r="B280" s="69">
        <f>PRODUCT(B265+B272)</f>
        <v>57</v>
      </c>
      <c r="C280" s="69">
        <f>PRODUCT(C265+E272)</f>
        <v>4</v>
      </c>
      <c r="D280" s="69">
        <f>PRODUCT(D265+D272)</f>
        <v>0</v>
      </c>
      <c r="E280" s="69">
        <f>PRODUCT(E265+C272)</f>
        <v>53</v>
      </c>
      <c r="F280" s="69">
        <f>PRODUCT(F265+H272)</f>
        <v>174</v>
      </c>
      <c r="G280" s="70" t="s">
        <v>6</v>
      </c>
      <c r="H280" s="69">
        <f>PRODUCT(H265+F272)</f>
        <v>516</v>
      </c>
      <c r="I280" s="69">
        <f>PRODUCT(I265+K272)</f>
        <v>19</v>
      </c>
      <c r="J280" s="70" t="s">
        <v>6</v>
      </c>
      <c r="K280" s="69">
        <f>PRODUCT(K265+I272)</f>
        <v>148</v>
      </c>
      <c r="L280" s="71">
        <f>PRODUCT(((B265*L265)+B272*L272))/B280</f>
        <v>514.40350877192986</v>
      </c>
      <c r="M280" s="8"/>
      <c r="N280" s="40"/>
      <c r="O280" s="2">
        <v>2</v>
      </c>
      <c r="P280" s="2">
        <v>6</v>
      </c>
      <c r="Q280" s="2">
        <v>2022</v>
      </c>
      <c r="R280" s="16" t="s">
        <v>1969</v>
      </c>
      <c r="S280" s="30" t="s">
        <v>6</v>
      </c>
      <c r="T280" s="44" t="s">
        <v>1872</v>
      </c>
      <c r="U280" s="2">
        <v>0</v>
      </c>
      <c r="V280" s="30" t="s">
        <v>6</v>
      </c>
      <c r="W280" s="2">
        <v>2</v>
      </c>
      <c r="X280" s="44" t="s">
        <v>2198</v>
      </c>
      <c r="Y280" s="2">
        <v>383</v>
      </c>
      <c r="Z280" s="2">
        <v>3</v>
      </c>
      <c r="AA280" s="30" t="s">
        <v>6</v>
      </c>
      <c r="AB280" s="2">
        <v>12</v>
      </c>
      <c r="AC280" s="7"/>
      <c r="AD280" s="2">
        <f>IF(Q280&gt;100,1,0)</f>
        <v>1</v>
      </c>
      <c r="AE280" s="2">
        <f t="shared" ref="AE280" si="193">IF(U280&gt;W280,1,0)</f>
        <v>0</v>
      </c>
      <c r="AF280" s="2">
        <f t="shared" ref="AF280" si="194">IF(U280=W280,1,0)*IF(Q280=0,0,1)</f>
        <v>0</v>
      </c>
      <c r="AG280" s="2">
        <f t="shared" ref="AG280" si="195">IF(W280&gt;U280,1,0)</f>
        <v>1</v>
      </c>
      <c r="AH280" s="2">
        <f t="shared" ref="AH280" si="196">PRODUCT(Z280)</f>
        <v>3</v>
      </c>
      <c r="AI280" s="30" t="s">
        <v>6</v>
      </c>
      <c r="AJ280" s="2">
        <f t="shared" ref="AJ280" si="197">PRODUCT(AB280)</f>
        <v>12</v>
      </c>
      <c r="AK280" s="2">
        <v>0</v>
      </c>
      <c r="AL280" s="2">
        <f t="shared" ref="AL280" si="198">PRODUCT(Y280)</f>
        <v>383</v>
      </c>
      <c r="AN280" s="2">
        <v>3</v>
      </c>
    </row>
    <row r="281" spans="1:40" x14ac:dyDescent="0.25">
      <c r="A281" s="72" t="s">
        <v>18</v>
      </c>
      <c r="B281" s="73"/>
      <c r="C281" s="73"/>
      <c r="D281" s="73"/>
      <c r="E281" s="73"/>
      <c r="F281" s="74">
        <f>PRODUCT(F280/B280)</f>
        <v>3.0526315789473686</v>
      </c>
      <c r="G281" s="75" t="s">
        <v>6</v>
      </c>
      <c r="H281" s="74">
        <f>PRODUCT(H280/B280)</f>
        <v>9.0526315789473681</v>
      </c>
      <c r="I281" s="73"/>
      <c r="J281" s="73"/>
      <c r="K281" s="73"/>
      <c r="L281" s="85"/>
      <c r="M281" s="55"/>
      <c r="N281" s="40"/>
      <c r="O281" s="2"/>
      <c r="R281" s="7"/>
      <c r="S281" s="34"/>
      <c r="V281" s="27"/>
      <c r="X281" s="7"/>
      <c r="Y281" s="26"/>
      <c r="Z281" s="26"/>
      <c r="AA281" s="36"/>
      <c r="AC281" s="7"/>
      <c r="AD281" s="7"/>
      <c r="AE281" s="7"/>
      <c r="AF281" s="7"/>
      <c r="AG281" s="7"/>
      <c r="AH281" s="7"/>
      <c r="AI281" s="7"/>
      <c r="AJ281" s="7"/>
      <c r="AK281" s="7"/>
      <c r="AN281" s="7"/>
    </row>
    <row r="282" spans="1:40" x14ac:dyDescent="0.25">
      <c r="A282" s="7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55"/>
      <c r="N282" s="40"/>
      <c r="O282" s="2"/>
      <c r="R282" s="7"/>
      <c r="S282" s="34"/>
      <c r="V282" s="27"/>
      <c r="X282" s="7"/>
      <c r="Y282" s="26"/>
      <c r="Z282" s="26"/>
      <c r="AA282" s="36"/>
      <c r="AC282" s="7"/>
      <c r="AD282" s="7"/>
      <c r="AE282" s="7"/>
      <c r="AF282" s="7"/>
      <c r="AG282" s="7"/>
      <c r="AH282" s="7"/>
      <c r="AI282" s="7"/>
      <c r="AJ282" s="7"/>
      <c r="AK282" s="7"/>
      <c r="AN282" s="7"/>
    </row>
    <row r="283" spans="1:40" x14ac:dyDescent="0.25">
      <c r="A283" s="7"/>
      <c r="B283" s="10"/>
      <c r="C283" s="10"/>
      <c r="D283" s="10"/>
      <c r="E283" s="10"/>
      <c r="F283" s="10" t="s">
        <v>2264</v>
      </c>
      <c r="G283" s="10"/>
      <c r="H283" s="10"/>
      <c r="I283" s="10"/>
      <c r="J283" s="10"/>
      <c r="K283" s="10"/>
      <c r="L283" s="10"/>
      <c r="M283" s="55"/>
      <c r="N283" s="40"/>
      <c r="O283" s="2"/>
      <c r="R283" s="7"/>
      <c r="S283" s="34"/>
      <c r="V283" s="27"/>
      <c r="X283" s="7"/>
      <c r="Y283" s="26"/>
      <c r="Z283" s="26"/>
      <c r="AA283" s="36"/>
      <c r="AC283" s="7"/>
      <c r="AD283" s="7"/>
      <c r="AE283" s="7"/>
      <c r="AF283" s="7"/>
      <c r="AG283" s="7"/>
      <c r="AH283" s="7"/>
      <c r="AI283" s="7"/>
      <c r="AJ283" s="7"/>
      <c r="AK283" s="7"/>
      <c r="AN283" s="7"/>
    </row>
    <row r="284" spans="1:40" x14ac:dyDescent="0.25">
      <c r="A284" s="7"/>
      <c r="B284" s="10"/>
      <c r="C284" s="10"/>
      <c r="D284" s="10"/>
      <c r="E284" s="10"/>
      <c r="F284" s="10" t="s">
        <v>433</v>
      </c>
      <c r="G284" s="10"/>
      <c r="H284" s="10"/>
      <c r="I284" s="10"/>
      <c r="J284" s="10"/>
      <c r="K284" s="10"/>
      <c r="L284" s="57">
        <f>PRODUCT(C265/B265)</f>
        <v>0.10714285714285714</v>
      </c>
      <c r="M284" s="55"/>
      <c r="N284" s="40"/>
      <c r="O284" s="2"/>
      <c r="R284" s="7"/>
      <c r="S284" s="34"/>
      <c r="V284" s="27"/>
      <c r="X284" s="7"/>
      <c r="Y284" s="26"/>
      <c r="Z284" s="26"/>
      <c r="AA284" s="36"/>
      <c r="AC284" s="7"/>
      <c r="AD284" s="7"/>
      <c r="AE284" s="7"/>
      <c r="AF284" s="7"/>
      <c r="AG284" s="7"/>
      <c r="AH284" s="7"/>
      <c r="AI284" s="7"/>
      <c r="AJ284" s="7"/>
      <c r="AK284" s="7"/>
      <c r="AN284" s="7"/>
    </row>
    <row r="285" spans="1:40" x14ac:dyDescent="0.25">
      <c r="A285" s="7"/>
      <c r="B285" s="10"/>
      <c r="C285" s="10"/>
      <c r="D285" s="10"/>
      <c r="E285" s="10"/>
      <c r="F285" s="10" t="s">
        <v>434</v>
      </c>
      <c r="G285" s="10"/>
      <c r="H285" s="10"/>
      <c r="I285" s="10"/>
      <c r="J285" s="10"/>
      <c r="K285" s="10"/>
      <c r="L285" s="57">
        <f>PRODUCT(E272/B272)</f>
        <v>3.4482758620689655E-2</v>
      </c>
      <c r="M285" s="55"/>
      <c r="N285" s="40"/>
      <c r="O285" s="2"/>
      <c r="R285" s="7"/>
      <c r="S285" s="34"/>
      <c r="V285" s="27"/>
      <c r="X285" s="7"/>
      <c r="Y285" s="26"/>
      <c r="Z285" s="26"/>
      <c r="AA285" s="36"/>
      <c r="AC285" s="7"/>
      <c r="AD285" s="7"/>
      <c r="AE285" s="7"/>
      <c r="AF285" s="7"/>
      <c r="AG285" s="7"/>
      <c r="AH285" s="7"/>
      <c r="AI285" s="7"/>
      <c r="AJ285" s="7"/>
      <c r="AK285" s="7"/>
      <c r="AN285" s="7"/>
    </row>
    <row r="286" spans="1:40" x14ac:dyDescent="0.25">
      <c r="A286" s="7"/>
      <c r="B286" s="10"/>
      <c r="C286" s="10"/>
      <c r="D286" s="10"/>
      <c r="E286" s="10"/>
      <c r="F286" s="10" t="s">
        <v>435</v>
      </c>
      <c r="G286" s="10"/>
      <c r="H286" s="10"/>
      <c r="I286" s="10"/>
      <c r="J286" s="10"/>
      <c r="K286" s="10"/>
      <c r="L286" s="57">
        <f>PRODUCT(C280/B280)</f>
        <v>7.0175438596491224E-2</v>
      </c>
      <c r="M286" s="55"/>
      <c r="N286" s="40"/>
      <c r="O286" s="2"/>
      <c r="R286" s="7"/>
      <c r="S286" s="34"/>
      <c r="V286" s="27"/>
      <c r="X286" s="7"/>
      <c r="Y286" s="26"/>
      <c r="Z286" s="26"/>
      <c r="AA286" s="36"/>
      <c r="AC286" s="7"/>
      <c r="AD286" s="7"/>
      <c r="AE286" s="7"/>
      <c r="AF286" s="7"/>
      <c r="AG286" s="7"/>
      <c r="AH286" s="7"/>
      <c r="AI286" s="7"/>
      <c r="AJ286" s="7"/>
      <c r="AK286" s="7"/>
      <c r="AN286" s="7"/>
    </row>
    <row r="287" spans="1:40" x14ac:dyDescent="0.25">
      <c r="A287" s="7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R287" s="10" t="s">
        <v>25</v>
      </c>
      <c r="AC287" s="10" t="s">
        <v>3</v>
      </c>
      <c r="AD287" s="3">
        <f>SUM(AD288:AD297)</f>
        <v>8</v>
      </c>
      <c r="AE287" s="3">
        <f>SUM(AE288:AE297)</f>
        <v>0</v>
      </c>
      <c r="AF287" s="3">
        <f>SUM(AF288:AF297)</f>
        <v>0</v>
      </c>
      <c r="AG287" s="3">
        <f>SUM(AG288:AG297)</f>
        <v>8</v>
      </c>
      <c r="AH287" s="3">
        <f>SUM(AH288:AH297)</f>
        <v>32</v>
      </c>
      <c r="AJ287" s="3">
        <f>SUM(AJ288:AJ297)</f>
        <v>69</v>
      </c>
      <c r="AK287" s="3">
        <f>SUM(AK288:AK297)</f>
        <v>2</v>
      </c>
      <c r="AL287" s="3">
        <f>SUM(AL288:AL297)</f>
        <v>2972</v>
      </c>
      <c r="AN287" s="3">
        <f>SUM(AN288:AN297)</f>
        <v>20</v>
      </c>
    </row>
    <row r="288" spans="1:40" x14ac:dyDescent="0.25">
      <c r="A288" s="7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N288" s="1" t="s">
        <v>59</v>
      </c>
      <c r="O288" s="2">
        <v>13</v>
      </c>
      <c r="P288" s="2">
        <v>8</v>
      </c>
      <c r="Q288" s="2">
        <v>2006</v>
      </c>
      <c r="R288" s="5" t="s">
        <v>1969</v>
      </c>
      <c r="S288" s="30" t="s">
        <v>6</v>
      </c>
      <c r="T288" s="5" t="s">
        <v>1872</v>
      </c>
      <c r="U288" s="2">
        <v>0</v>
      </c>
      <c r="V288" s="30" t="s">
        <v>6</v>
      </c>
      <c r="W288" s="2">
        <v>1</v>
      </c>
      <c r="X288" s="7" t="s">
        <v>1113</v>
      </c>
      <c r="Y288" s="2">
        <v>465</v>
      </c>
      <c r="Z288" s="2">
        <v>6</v>
      </c>
      <c r="AA288" s="30" t="s">
        <v>6</v>
      </c>
      <c r="AB288" s="2">
        <v>8</v>
      </c>
      <c r="AC288" s="7"/>
      <c r="AD288" s="2">
        <f t="shared" ref="AD288:AD293" si="199">IF(Q288&gt;100,1,0)</f>
        <v>1</v>
      </c>
      <c r="AE288" s="2">
        <f t="shared" ref="AE288:AE293" si="200">IF(U288&gt;W288,1,0)</f>
        <v>0</v>
      </c>
      <c r="AF288" s="2">
        <f t="shared" ref="AF288:AF293" si="201">IF(U288=W288,1,0)*IF(Q288=0,0,1)</f>
        <v>0</v>
      </c>
      <c r="AG288" s="2">
        <f t="shared" ref="AG288:AG293" si="202">IF(W288&gt;U288,1,0)</f>
        <v>1</v>
      </c>
      <c r="AH288" s="2">
        <f t="shared" ref="AH288:AH293" si="203">PRODUCT(Z288)</f>
        <v>6</v>
      </c>
      <c r="AI288" s="30" t="s">
        <v>6</v>
      </c>
      <c r="AJ288" s="2">
        <f t="shared" ref="AJ288:AJ293" si="204">PRODUCT(AB288)</f>
        <v>8</v>
      </c>
      <c r="AK288" s="2">
        <v>0</v>
      </c>
      <c r="AL288" s="2">
        <f t="shared" ref="AL288:AL293" si="205">PRODUCT(Y288)</f>
        <v>465</v>
      </c>
      <c r="AN288" s="2">
        <v>2</v>
      </c>
    </row>
    <row r="289" spans="1:40" x14ac:dyDescent="0.25">
      <c r="A289" s="7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N289" s="1" t="s">
        <v>59</v>
      </c>
      <c r="O289" s="2">
        <v>20</v>
      </c>
      <c r="P289" s="2">
        <v>8</v>
      </c>
      <c r="Q289" s="2">
        <v>2008</v>
      </c>
      <c r="R289" s="5" t="s">
        <v>1969</v>
      </c>
      <c r="S289" s="30" t="s">
        <v>6</v>
      </c>
      <c r="T289" s="5" t="s">
        <v>1872</v>
      </c>
      <c r="U289" s="2">
        <v>0</v>
      </c>
      <c r="V289" s="30" t="s">
        <v>6</v>
      </c>
      <c r="W289" s="2">
        <v>2</v>
      </c>
      <c r="X289" s="7" t="s">
        <v>1196</v>
      </c>
      <c r="Y289" s="2">
        <v>440</v>
      </c>
      <c r="Z289" s="2">
        <v>7</v>
      </c>
      <c r="AA289" s="30" t="s">
        <v>6</v>
      </c>
      <c r="AB289" s="2">
        <v>10</v>
      </c>
      <c r="AC289" s="7"/>
      <c r="AD289" s="2">
        <f t="shared" si="199"/>
        <v>1</v>
      </c>
      <c r="AE289" s="2">
        <f t="shared" si="200"/>
        <v>0</v>
      </c>
      <c r="AF289" s="2">
        <f t="shared" si="201"/>
        <v>0</v>
      </c>
      <c r="AG289" s="2">
        <f t="shared" si="202"/>
        <v>1</v>
      </c>
      <c r="AH289" s="2">
        <f t="shared" si="203"/>
        <v>7</v>
      </c>
      <c r="AI289" s="30" t="s">
        <v>6</v>
      </c>
      <c r="AJ289" s="2">
        <f t="shared" si="204"/>
        <v>10</v>
      </c>
      <c r="AK289" s="2">
        <v>0</v>
      </c>
      <c r="AL289" s="2">
        <f t="shared" si="205"/>
        <v>440</v>
      </c>
      <c r="AN289" s="2">
        <v>3</v>
      </c>
    </row>
    <row r="290" spans="1:40" x14ac:dyDescent="0.25">
      <c r="A290" s="7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N290" s="1" t="s">
        <v>30</v>
      </c>
      <c r="O290" s="2">
        <v>15</v>
      </c>
      <c r="P290" s="100">
        <v>8</v>
      </c>
      <c r="Q290" s="2">
        <v>2009</v>
      </c>
      <c r="R290" s="5" t="s">
        <v>1969</v>
      </c>
      <c r="S290" s="30" t="s">
        <v>6</v>
      </c>
      <c r="T290" s="5" t="s">
        <v>1872</v>
      </c>
      <c r="U290" s="100">
        <v>0</v>
      </c>
      <c r="V290" s="30" t="s">
        <v>6</v>
      </c>
      <c r="W290" s="100">
        <v>2</v>
      </c>
      <c r="X290" s="7" t="s">
        <v>1042</v>
      </c>
      <c r="Y290" s="100">
        <v>316</v>
      </c>
      <c r="Z290" s="100">
        <v>0</v>
      </c>
      <c r="AA290" s="30" t="s">
        <v>6</v>
      </c>
      <c r="AB290" s="100">
        <v>10</v>
      </c>
      <c r="AC290" s="7"/>
      <c r="AD290" s="2">
        <f t="shared" si="199"/>
        <v>1</v>
      </c>
      <c r="AE290" s="2">
        <f t="shared" si="200"/>
        <v>0</v>
      </c>
      <c r="AF290" s="2">
        <f t="shared" si="201"/>
        <v>0</v>
      </c>
      <c r="AG290" s="2">
        <f t="shared" si="202"/>
        <v>1</v>
      </c>
      <c r="AH290" s="2">
        <f t="shared" si="203"/>
        <v>0</v>
      </c>
      <c r="AI290" s="30" t="s">
        <v>6</v>
      </c>
      <c r="AJ290" s="2">
        <f t="shared" si="204"/>
        <v>10</v>
      </c>
      <c r="AK290" s="2">
        <v>0</v>
      </c>
      <c r="AL290" s="2">
        <f t="shared" si="205"/>
        <v>316</v>
      </c>
      <c r="AN290" s="2">
        <v>3</v>
      </c>
    </row>
    <row r="291" spans="1:40" x14ac:dyDescent="0.25">
      <c r="A291" s="7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N291" s="1" t="s">
        <v>30</v>
      </c>
      <c r="O291" s="2">
        <v>14</v>
      </c>
      <c r="P291" s="100">
        <v>8</v>
      </c>
      <c r="Q291" s="2">
        <v>2010</v>
      </c>
      <c r="R291" s="5" t="s">
        <v>1969</v>
      </c>
      <c r="S291" s="30" t="s">
        <v>6</v>
      </c>
      <c r="T291" s="5" t="s">
        <v>1872</v>
      </c>
      <c r="U291" s="100">
        <v>0</v>
      </c>
      <c r="V291" s="30" t="s">
        <v>6</v>
      </c>
      <c r="W291" s="100">
        <v>2</v>
      </c>
      <c r="X291" s="7" t="s">
        <v>327</v>
      </c>
      <c r="Y291" s="100">
        <v>418</v>
      </c>
      <c r="Z291" s="100">
        <v>4</v>
      </c>
      <c r="AA291" s="30" t="s">
        <v>6</v>
      </c>
      <c r="AB291" s="100">
        <v>7</v>
      </c>
      <c r="AC291" s="7"/>
      <c r="AD291" s="2">
        <f t="shared" si="199"/>
        <v>1</v>
      </c>
      <c r="AE291" s="2">
        <f t="shared" si="200"/>
        <v>0</v>
      </c>
      <c r="AF291" s="2">
        <f t="shared" si="201"/>
        <v>0</v>
      </c>
      <c r="AG291" s="2">
        <f t="shared" si="202"/>
        <v>1</v>
      </c>
      <c r="AH291" s="2">
        <f t="shared" si="203"/>
        <v>4</v>
      </c>
      <c r="AI291" s="30" t="s">
        <v>6</v>
      </c>
      <c r="AJ291" s="2">
        <f t="shared" si="204"/>
        <v>7</v>
      </c>
      <c r="AK291" s="2">
        <v>0</v>
      </c>
      <c r="AL291" s="2">
        <f t="shared" si="205"/>
        <v>418</v>
      </c>
      <c r="AN291" s="2">
        <v>3</v>
      </c>
    </row>
    <row r="292" spans="1:40" x14ac:dyDescent="0.25">
      <c r="A292" s="7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N292" s="1" t="s">
        <v>30</v>
      </c>
      <c r="O292" s="2">
        <v>17</v>
      </c>
      <c r="P292" s="100">
        <v>8</v>
      </c>
      <c r="Q292" s="2">
        <v>2013</v>
      </c>
      <c r="R292" s="5" t="s">
        <v>1969</v>
      </c>
      <c r="S292" s="30" t="s">
        <v>6</v>
      </c>
      <c r="T292" s="5" t="s">
        <v>1872</v>
      </c>
      <c r="U292" s="100">
        <v>0</v>
      </c>
      <c r="V292" s="30" t="s">
        <v>6</v>
      </c>
      <c r="W292" s="100">
        <v>1</v>
      </c>
      <c r="X292" s="98" t="s">
        <v>1392</v>
      </c>
      <c r="Y292" s="100">
        <v>325</v>
      </c>
      <c r="Z292" s="100">
        <v>8</v>
      </c>
      <c r="AA292" s="30" t="s">
        <v>6</v>
      </c>
      <c r="AB292" s="100">
        <v>9</v>
      </c>
      <c r="AC292" s="7"/>
      <c r="AD292" s="2">
        <f t="shared" si="199"/>
        <v>1</v>
      </c>
      <c r="AE292" s="2">
        <f t="shared" si="200"/>
        <v>0</v>
      </c>
      <c r="AF292" s="2">
        <f t="shared" si="201"/>
        <v>0</v>
      </c>
      <c r="AG292" s="2">
        <f t="shared" si="202"/>
        <v>1</v>
      </c>
      <c r="AH292" s="2">
        <f t="shared" si="203"/>
        <v>8</v>
      </c>
      <c r="AI292" s="30" t="s">
        <v>6</v>
      </c>
      <c r="AJ292" s="2">
        <f t="shared" si="204"/>
        <v>9</v>
      </c>
      <c r="AK292" s="2">
        <v>0</v>
      </c>
      <c r="AL292" s="2">
        <f t="shared" si="205"/>
        <v>325</v>
      </c>
      <c r="AN292" s="2">
        <v>2</v>
      </c>
    </row>
    <row r="293" spans="1:40" x14ac:dyDescent="0.25">
      <c r="A293" s="7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N293" s="1" t="s">
        <v>73</v>
      </c>
      <c r="O293" s="2">
        <v>30</v>
      </c>
      <c r="P293" s="2">
        <v>8</v>
      </c>
      <c r="Q293" s="2">
        <v>2020</v>
      </c>
      <c r="R293" s="5" t="s">
        <v>1969</v>
      </c>
      <c r="S293" s="30" t="s">
        <v>6</v>
      </c>
      <c r="T293" s="5" t="s">
        <v>1872</v>
      </c>
      <c r="U293" s="2">
        <v>1</v>
      </c>
      <c r="V293" s="30" t="s">
        <v>6</v>
      </c>
      <c r="W293" s="2">
        <v>2</v>
      </c>
      <c r="X293" s="44" t="s">
        <v>1841</v>
      </c>
      <c r="Y293" s="2">
        <v>352</v>
      </c>
      <c r="Z293" s="2">
        <v>4</v>
      </c>
      <c r="AA293" s="30" t="s">
        <v>6</v>
      </c>
      <c r="AB293" s="2">
        <v>7</v>
      </c>
      <c r="AC293" s="7"/>
      <c r="AD293" s="2">
        <f t="shared" si="199"/>
        <v>1</v>
      </c>
      <c r="AE293" s="2">
        <f t="shared" si="200"/>
        <v>0</v>
      </c>
      <c r="AF293" s="2">
        <f t="shared" si="201"/>
        <v>0</v>
      </c>
      <c r="AG293" s="2">
        <f t="shared" si="202"/>
        <v>1</v>
      </c>
      <c r="AH293" s="2">
        <f t="shared" si="203"/>
        <v>4</v>
      </c>
      <c r="AI293" s="30" t="s">
        <v>6</v>
      </c>
      <c r="AJ293" s="2">
        <f t="shared" si="204"/>
        <v>7</v>
      </c>
      <c r="AK293" s="2">
        <v>1</v>
      </c>
      <c r="AL293" s="2">
        <f t="shared" si="205"/>
        <v>352</v>
      </c>
      <c r="AN293" s="2">
        <v>2</v>
      </c>
    </row>
    <row r="294" spans="1:40" x14ac:dyDescent="0.25">
      <c r="A294" s="7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N294" s="1" t="s">
        <v>30</v>
      </c>
      <c r="O294" s="2">
        <v>27</v>
      </c>
      <c r="P294" s="2">
        <v>8</v>
      </c>
      <c r="Q294" s="2">
        <v>2021</v>
      </c>
      <c r="R294" s="5" t="s">
        <v>1969</v>
      </c>
      <c r="S294" s="27" t="s">
        <v>6</v>
      </c>
      <c r="T294" s="16" t="s">
        <v>1870</v>
      </c>
      <c r="U294" s="2">
        <v>1</v>
      </c>
      <c r="V294" s="27" t="s">
        <v>6</v>
      </c>
      <c r="W294" s="2">
        <v>2</v>
      </c>
      <c r="X294" s="7" t="s">
        <v>2169</v>
      </c>
      <c r="Y294" s="26">
        <v>301</v>
      </c>
      <c r="Z294" s="26">
        <v>1</v>
      </c>
      <c r="AA294" s="36" t="s">
        <v>6</v>
      </c>
      <c r="AB294" s="2">
        <v>4</v>
      </c>
      <c r="AC294" s="7"/>
      <c r="AD294" s="2">
        <f t="shared" ref="AD294:AD295" si="206">IF(Q294&gt;100,1,0)</f>
        <v>1</v>
      </c>
      <c r="AE294" s="2">
        <f t="shared" ref="AE294:AE295" si="207">IF(U294&gt;W294,1,0)</f>
        <v>0</v>
      </c>
      <c r="AF294" s="2">
        <f t="shared" ref="AF294:AF295" si="208">IF(U294=W294,1,0)*IF(Q294=0,0,1)</f>
        <v>0</v>
      </c>
      <c r="AG294" s="2">
        <f t="shared" ref="AG294:AG295" si="209">IF(W294&gt;U294,1,0)</f>
        <v>1</v>
      </c>
      <c r="AH294" s="2">
        <f t="shared" ref="AH294:AH295" si="210">PRODUCT(Z294)</f>
        <v>1</v>
      </c>
      <c r="AI294" s="30" t="s">
        <v>6</v>
      </c>
      <c r="AJ294" s="2">
        <f t="shared" ref="AJ294:AJ295" si="211">PRODUCT(AB294)</f>
        <v>4</v>
      </c>
      <c r="AK294" s="2">
        <v>1</v>
      </c>
      <c r="AL294" s="2">
        <f t="shared" ref="AL294:AL295" si="212">PRODUCT(Y294)</f>
        <v>301</v>
      </c>
      <c r="AN294" s="2">
        <v>2</v>
      </c>
    </row>
    <row r="295" spans="1:40" x14ac:dyDescent="0.25">
      <c r="A295" s="7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N295" s="1" t="s">
        <v>30</v>
      </c>
      <c r="O295" s="2">
        <v>19</v>
      </c>
      <c r="P295" s="2">
        <v>8</v>
      </c>
      <c r="Q295" s="2">
        <v>2022</v>
      </c>
      <c r="R295" s="5" t="s">
        <v>1969</v>
      </c>
      <c r="S295" s="30" t="s">
        <v>6</v>
      </c>
      <c r="T295" s="5" t="s">
        <v>1872</v>
      </c>
      <c r="U295" s="2">
        <v>0</v>
      </c>
      <c r="V295" s="30" t="s">
        <v>6</v>
      </c>
      <c r="W295" s="2">
        <v>2</v>
      </c>
      <c r="X295" s="44" t="s">
        <v>2274</v>
      </c>
      <c r="Y295" s="2">
        <v>355</v>
      </c>
      <c r="Z295" s="2">
        <v>2</v>
      </c>
      <c r="AA295" s="30" t="s">
        <v>6</v>
      </c>
      <c r="AB295" s="2">
        <v>14</v>
      </c>
      <c r="AC295" s="7"/>
      <c r="AD295" s="2">
        <f t="shared" si="206"/>
        <v>1</v>
      </c>
      <c r="AE295" s="2">
        <f t="shared" si="207"/>
        <v>0</v>
      </c>
      <c r="AF295" s="2">
        <f t="shared" si="208"/>
        <v>0</v>
      </c>
      <c r="AG295" s="2">
        <f t="shared" si="209"/>
        <v>1</v>
      </c>
      <c r="AH295" s="2">
        <f t="shared" si="210"/>
        <v>2</v>
      </c>
      <c r="AI295" s="30" t="s">
        <v>6</v>
      </c>
      <c r="AJ295" s="2">
        <f t="shared" si="211"/>
        <v>14</v>
      </c>
      <c r="AK295" s="2">
        <v>0</v>
      </c>
      <c r="AL295" s="2">
        <f t="shared" si="212"/>
        <v>355</v>
      </c>
      <c r="AN295" s="2">
        <v>3</v>
      </c>
    </row>
    <row r="296" spans="1:40" x14ac:dyDescent="0.25">
      <c r="A296" s="7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N296" s="1"/>
      <c r="O296" s="2"/>
      <c r="S296" s="30"/>
      <c r="V296" s="30"/>
      <c r="X296" s="44"/>
      <c r="AA296" s="30"/>
      <c r="AC296" s="7"/>
      <c r="AI296" s="30"/>
      <c r="AL296" s="2"/>
    </row>
    <row r="297" spans="1:40" x14ac:dyDescent="0.25">
      <c r="A297" s="7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O297" s="2"/>
      <c r="R297" s="7"/>
      <c r="T297" s="7"/>
      <c r="AC297" s="7"/>
      <c r="AD297" s="7"/>
      <c r="AE297" s="7"/>
      <c r="AF297" s="7"/>
      <c r="AG297" s="7"/>
      <c r="AH297" s="7"/>
      <c r="AI297" s="7"/>
      <c r="AJ297" s="7"/>
      <c r="AK297" s="7"/>
      <c r="AN297" s="7"/>
    </row>
    <row r="298" spans="1:40" x14ac:dyDescent="0.25">
      <c r="A298" s="7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O298" s="2"/>
      <c r="R298" s="10" t="s">
        <v>32</v>
      </c>
      <c r="T298" s="7"/>
      <c r="AC298" s="10" t="s">
        <v>4</v>
      </c>
      <c r="AD298" s="3">
        <f>SUM(AD300:AD302)</f>
        <v>0</v>
      </c>
      <c r="AE298" s="3">
        <f>SUM(AE300:AE302)</f>
        <v>0</v>
      </c>
      <c r="AF298" s="3">
        <f>SUM(AF300:AF302)</f>
        <v>0</v>
      </c>
      <c r="AG298" s="3">
        <f>SUM(AG300:AG302)</f>
        <v>0</v>
      </c>
      <c r="AH298" s="3">
        <f>SUM(AH300:AH302)</f>
        <v>0</v>
      </c>
      <c r="AI298" s="3"/>
      <c r="AJ298" s="3">
        <f>SUM(AJ300:AJ302)</f>
        <v>0</v>
      </c>
      <c r="AK298" s="3">
        <f>SUM(AK300:AK302)</f>
        <v>0</v>
      </c>
      <c r="AL298" s="3">
        <f>SUM(AL300:AL302)</f>
        <v>0</v>
      </c>
      <c r="AM298" s="3"/>
      <c r="AN298" s="3">
        <f>SUM(AN300:AN302)</f>
        <v>0</v>
      </c>
    </row>
    <row r="299" spans="1:40" x14ac:dyDescent="0.25">
      <c r="A299" s="7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O299" s="2"/>
      <c r="R299" s="7"/>
      <c r="T299" s="7"/>
      <c r="AC299" s="10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x14ac:dyDescent="0.25">
      <c r="A300" s="7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O300" s="2"/>
      <c r="S300" s="18"/>
      <c r="V300" s="27"/>
      <c r="AA300" s="36"/>
      <c r="AC300" s="7"/>
      <c r="AI300" s="30"/>
      <c r="AL300" s="2"/>
    </row>
    <row r="301" spans="1:40" x14ac:dyDescent="0.25">
      <c r="A301" s="7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O301" s="2"/>
      <c r="S301" s="18"/>
      <c r="V301" s="36"/>
      <c r="Y301" s="33"/>
      <c r="AA301" s="39"/>
      <c r="AC301" s="7"/>
      <c r="AI301" s="30"/>
      <c r="AL301" s="2"/>
    </row>
    <row r="302" spans="1:40" x14ac:dyDescent="0.25">
      <c r="A302" s="7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O302" s="2"/>
      <c r="S302" s="18"/>
      <c r="V302" s="36"/>
      <c r="Y302" s="33"/>
      <c r="AA302" s="39"/>
      <c r="AC302" s="7"/>
      <c r="AI302" s="30"/>
      <c r="AL302" s="2"/>
    </row>
    <row r="303" spans="1:40" x14ac:dyDescent="0.25">
      <c r="M303" s="3" t="s">
        <v>7</v>
      </c>
      <c r="R303" s="6" t="s">
        <v>8</v>
      </c>
      <c r="AC303" s="10" t="s">
        <v>2</v>
      </c>
      <c r="AD303" s="3">
        <f>SUM(AD304:AD325)</f>
        <v>2</v>
      </c>
      <c r="AE303" s="3">
        <f>SUM(AE304:AE325)</f>
        <v>2</v>
      </c>
      <c r="AF303" s="3">
        <f>SUM(AF304:AF325)</f>
        <v>0</v>
      </c>
      <c r="AG303" s="3">
        <f>SUM(AG304:AG325)</f>
        <v>0</v>
      </c>
      <c r="AH303" s="3">
        <f>SUM(AH304:AH325)</f>
        <v>14</v>
      </c>
      <c r="AJ303" s="3">
        <f>SUM(AJ304:AJ325)</f>
        <v>1</v>
      </c>
      <c r="AK303" s="3">
        <f>SUM(AK304:AK325)</f>
        <v>6</v>
      </c>
      <c r="AL303" s="3">
        <f>SUM(AL304:AL325)</f>
        <v>1796</v>
      </c>
      <c r="AM303" s="3">
        <f>PRODUCT(AL303+AL326+AL330)</f>
        <v>1796</v>
      </c>
      <c r="AN303" s="3">
        <f>SUM(AN304:AN325)</f>
        <v>0</v>
      </c>
    </row>
    <row r="304" spans="1:40" x14ac:dyDescent="0.25">
      <c r="A304" s="63" t="s">
        <v>740</v>
      </c>
      <c r="B304" s="64" t="s">
        <v>0</v>
      </c>
      <c r="C304" s="64" t="s">
        <v>10</v>
      </c>
      <c r="D304" s="64" t="s">
        <v>1</v>
      </c>
      <c r="E304" s="64" t="s">
        <v>11</v>
      </c>
      <c r="F304" s="65" t="s">
        <v>12</v>
      </c>
      <c r="G304" s="66"/>
      <c r="H304" s="64"/>
      <c r="I304" s="65" t="s">
        <v>13</v>
      </c>
      <c r="J304" s="66"/>
      <c r="K304" s="64"/>
      <c r="L304" s="84" t="s">
        <v>14</v>
      </c>
      <c r="M304" s="3">
        <f>MAX(Y304:Y335)</f>
        <v>1182</v>
      </c>
      <c r="O304" s="15">
        <v>15</v>
      </c>
      <c r="P304" s="15">
        <v>7</v>
      </c>
      <c r="Q304" s="15">
        <v>2016</v>
      </c>
      <c r="R304" s="82" t="s">
        <v>1969</v>
      </c>
      <c r="S304" s="90" t="s">
        <v>6</v>
      </c>
      <c r="T304" s="82" t="s">
        <v>1491</v>
      </c>
      <c r="U304" s="15">
        <v>2</v>
      </c>
      <c r="V304" s="90" t="s">
        <v>6</v>
      </c>
      <c r="W304" s="15">
        <v>0</v>
      </c>
      <c r="X304" s="102" t="s">
        <v>201</v>
      </c>
      <c r="Y304" s="15">
        <v>614</v>
      </c>
      <c r="Z304" s="15">
        <v>7</v>
      </c>
      <c r="AA304" s="90" t="s">
        <v>6</v>
      </c>
      <c r="AB304" s="15">
        <v>0</v>
      </c>
      <c r="AC304" s="7"/>
      <c r="AD304" s="2">
        <f>IF(Q304&gt;100,1,0)</f>
        <v>1</v>
      </c>
      <c r="AE304" s="2">
        <f t="shared" ref="AE304" si="213">IF(U304&gt;W304,1,0)</f>
        <v>1</v>
      </c>
      <c r="AF304" s="2">
        <f>IF(U304=W304,1,0)*IF(Q304=0,0,1)</f>
        <v>0</v>
      </c>
      <c r="AG304" s="2">
        <f t="shared" ref="AG304" si="214">IF(W304&gt;U304,1,0)</f>
        <v>0</v>
      </c>
      <c r="AH304" s="2">
        <f t="shared" ref="AH304" si="215">PRODUCT(Z304)</f>
        <v>7</v>
      </c>
      <c r="AI304" s="30" t="s">
        <v>6</v>
      </c>
      <c r="AJ304" s="2">
        <f t="shared" ref="AJ304" si="216">PRODUCT(AB304)</f>
        <v>0</v>
      </c>
      <c r="AK304" s="2">
        <v>3</v>
      </c>
      <c r="AL304" s="2">
        <f t="shared" ref="AL304" si="217">PRODUCT(Y304)</f>
        <v>614</v>
      </c>
      <c r="AN304" s="2">
        <v>0</v>
      </c>
    </row>
    <row r="305" spans="1:40" x14ac:dyDescent="0.25">
      <c r="A305" s="68" t="s">
        <v>16</v>
      </c>
      <c r="B305" s="69">
        <f>PRODUCT(AD303)</f>
        <v>2</v>
      </c>
      <c r="C305" s="69">
        <f>PRODUCT(AE303)</f>
        <v>2</v>
      </c>
      <c r="D305" s="69">
        <f>PRODUCT(AF303)</f>
        <v>0</v>
      </c>
      <c r="E305" s="69">
        <f>PRODUCT(AG303)</f>
        <v>0</v>
      </c>
      <c r="F305" s="69">
        <f>PRODUCT(AH303)</f>
        <v>14</v>
      </c>
      <c r="G305" s="70" t="s">
        <v>6</v>
      </c>
      <c r="H305" s="69">
        <f>PRODUCT(AJ303)</f>
        <v>1</v>
      </c>
      <c r="I305" s="69">
        <f>PRODUCT(AK303)</f>
        <v>6</v>
      </c>
      <c r="J305" s="70" t="s">
        <v>6</v>
      </c>
      <c r="K305" s="69">
        <f>PRODUCT(AN303)</f>
        <v>0</v>
      </c>
      <c r="L305" s="71">
        <f>PRODUCT(AL303/B305)</f>
        <v>898</v>
      </c>
      <c r="M305" s="8"/>
      <c r="N305" s="38"/>
      <c r="O305" s="2">
        <v>29</v>
      </c>
      <c r="P305" s="2">
        <v>5</v>
      </c>
      <c r="Q305" s="2">
        <v>2017</v>
      </c>
      <c r="R305" s="5" t="s">
        <v>1969</v>
      </c>
      <c r="S305" s="2" t="s">
        <v>6</v>
      </c>
      <c r="T305" s="5" t="s">
        <v>1491</v>
      </c>
      <c r="U305" s="2">
        <v>2</v>
      </c>
      <c r="V305" s="30" t="s">
        <v>6</v>
      </c>
      <c r="W305" s="2">
        <v>0</v>
      </c>
      <c r="X305" s="44" t="s">
        <v>415</v>
      </c>
      <c r="Y305" s="2">
        <v>1182</v>
      </c>
      <c r="Z305" s="2">
        <v>7</v>
      </c>
      <c r="AA305" s="30" t="s">
        <v>6</v>
      </c>
      <c r="AB305" s="2">
        <v>1</v>
      </c>
      <c r="AC305" s="7"/>
      <c r="AD305" s="2">
        <f>IF(Q305&gt;100,1,0)</f>
        <v>1</v>
      </c>
      <c r="AE305" s="2">
        <f t="shared" ref="AE305" si="218">IF(U305&gt;W305,1,0)</f>
        <v>1</v>
      </c>
      <c r="AF305" s="2">
        <f>IF(U305=W305,1,0)*IF(Q305=0,0,1)</f>
        <v>0</v>
      </c>
      <c r="AG305" s="2">
        <f t="shared" ref="AG305" si="219">IF(W305&gt;U305,1,0)</f>
        <v>0</v>
      </c>
      <c r="AH305" s="2">
        <f t="shared" ref="AH305" si="220">PRODUCT(Z305)</f>
        <v>7</v>
      </c>
      <c r="AI305" s="30" t="s">
        <v>6</v>
      </c>
      <c r="AJ305" s="2">
        <f t="shared" ref="AJ305" si="221">PRODUCT(AB305)</f>
        <v>1</v>
      </c>
      <c r="AK305" s="2">
        <v>3</v>
      </c>
      <c r="AL305" s="2">
        <f t="shared" ref="AL305" si="222">PRODUCT(Y305)</f>
        <v>1182</v>
      </c>
      <c r="AN305" s="2">
        <v>0</v>
      </c>
    </row>
    <row r="306" spans="1:40" x14ac:dyDescent="0.25">
      <c r="A306" s="68" t="s">
        <v>439</v>
      </c>
      <c r="B306" s="69">
        <f>PRODUCT(AD326)</f>
        <v>0</v>
      </c>
      <c r="C306" s="69">
        <f>PRODUCT(AE326)</f>
        <v>0</v>
      </c>
      <c r="D306" s="69">
        <f>PRODUCT(AF326)</f>
        <v>0</v>
      </c>
      <c r="E306" s="69">
        <f>PRODUCT(AG326)</f>
        <v>0</v>
      </c>
      <c r="F306" s="69">
        <f>PRODUCT(AH326)</f>
        <v>0</v>
      </c>
      <c r="G306" s="70" t="s">
        <v>6</v>
      </c>
      <c r="H306" s="69">
        <f>PRODUCT(AJ326)</f>
        <v>0</v>
      </c>
      <c r="I306" s="69">
        <f>PRODUCT(AK326)</f>
        <v>0</v>
      </c>
      <c r="J306" s="70" t="s">
        <v>6</v>
      </c>
      <c r="K306" s="69">
        <f>PRODUCT(AN326)</f>
        <v>0</v>
      </c>
      <c r="L306" s="71">
        <v>0</v>
      </c>
      <c r="M306" s="8"/>
      <c r="N306" s="38"/>
      <c r="O306" s="2"/>
      <c r="AC306" s="7"/>
      <c r="AD306" s="7"/>
      <c r="AE306" s="7"/>
      <c r="AF306" s="7"/>
      <c r="AG306" s="7"/>
      <c r="AH306" s="7"/>
      <c r="AI306" s="7"/>
      <c r="AJ306" s="7"/>
      <c r="AK306" s="7"/>
      <c r="AN306" s="7"/>
    </row>
    <row r="307" spans="1:40" x14ac:dyDescent="0.25">
      <c r="A307" s="68" t="s">
        <v>440</v>
      </c>
      <c r="B307" s="69">
        <f>PRODUCT(AD330)</f>
        <v>0</v>
      </c>
      <c r="C307" s="69">
        <f t="shared" ref="C307:F307" si="223">PRODUCT(AE330)</f>
        <v>0</v>
      </c>
      <c r="D307" s="69">
        <f t="shared" si="223"/>
        <v>0</v>
      </c>
      <c r="E307" s="69">
        <f t="shared" si="223"/>
        <v>0</v>
      </c>
      <c r="F307" s="69">
        <f t="shared" si="223"/>
        <v>0</v>
      </c>
      <c r="G307" s="70" t="s">
        <v>6</v>
      </c>
      <c r="H307" s="69">
        <f t="shared" ref="H307" si="224">PRODUCT(AJ330)</f>
        <v>0</v>
      </c>
      <c r="I307" s="69">
        <f>PRODUCT(AK330)</f>
        <v>0</v>
      </c>
      <c r="J307" s="70" t="s">
        <v>6</v>
      </c>
      <c r="K307" s="69">
        <f>PRODUCT(AN330)</f>
        <v>0</v>
      </c>
      <c r="L307" s="71">
        <v>0</v>
      </c>
      <c r="M307" s="8"/>
      <c r="N307" s="38"/>
      <c r="O307" s="2"/>
      <c r="AC307" s="7"/>
      <c r="AD307" s="7"/>
      <c r="AE307" s="7"/>
      <c r="AF307" s="7"/>
      <c r="AG307" s="7"/>
      <c r="AH307" s="7"/>
      <c r="AI307" s="7"/>
      <c r="AJ307" s="7"/>
      <c r="AK307" s="7"/>
      <c r="AN307" s="7"/>
    </row>
    <row r="308" spans="1:40" x14ac:dyDescent="0.25">
      <c r="A308" s="68" t="s">
        <v>17</v>
      </c>
      <c r="B308" s="69">
        <f>SUM(B305:B307)</f>
        <v>2</v>
      </c>
      <c r="C308" s="69">
        <f>SUM(C305:C307)</f>
        <v>2</v>
      </c>
      <c r="D308" s="69">
        <f>SUM(D305:D307)</f>
        <v>0</v>
      </c>
      <c r="E308" s="69">
        <f>SUM(E305:E307)</f>
        <v>0</v>
      </c>
      <c r="F308" s="69">
        <f>SUM(F305:F307)</f>
        <v>14</v>
      </c>
      <c r="G308" s="70" t="s">
        <v>6</v>
      </c>
      <c r="H308" s="69">
        <f>SUM(H305:H307)</f>
        <v>1</v>
      </c>
      <c r="I308" s="69">
        <f>SUM(I305:I307)</f>
        <v>6</v>
      </c>
      <c r="J308" s="70" t="s">
        <v>6</v>
      </c>
      <c r="K308" s="69">
        <f>SUM(K305:K307)</f>
        <v>0</v>
      </c>
      <c r="L308" s="71">
        <f>PRODUCT(AM303/B308)</f>
        <v>898</v>
      </c>
      <c r="M308" s="8"/>
      <c r="N308" s="38"/>
      <c r="O308" s="2"/>
      <c r="AC308" s="7"/>
      <c r="AD308" s="7"/>
      <c r="AE308" s="7"/>
      <c r="AF308" s="7"/>
      <c r="AG308" s="7"/>
      <c r="AH308" s="7"/>
      <c r="AI308" s="7"/>
      <c r="AJ308" s="7"/>
      <c r="AK308" s="7"/>
      <c r="AN308" s="7"/>
    </row>
    <row r="309" spans="1:40" x14ac:dyDescent="0.25">
      <c r="A309" s="72" t="s">
        <v>18</v>
      </c>
      <c r="B309" s="73"/>
      <c r="C309" s="73"/>
      <c r="D309" s="73"/>
      <c r="E309" s="73"/>
      <c r="F309" s="74">
        <f>PRODUCT(F308/B308)</f>
        <v>7</v>
      </c>
      <c r="G309" s="75" t="s">
        <v>6</v>
      </c>
      <c r="H309" s="74">
        <f>PRODUCT(H308/B308)</f>
        <v>0.5</v>
      </c>
      <c r="I309" s="73"/>
      <c r="J309" s="73"/>
      <c r="K309" s="73"/>
      <c r="L309" s="85"/>
      <c r="M309" s="55"/>
      <c r="N309" s="40"/>
      <c r="O309" s="2"/>
      <c r="AC309" s="7"/>
      <c r="AD309" s="7"/>
      <c r="AE309" s="7"/>
      <c r="AF309" s="7"/>
      <c r="AG309" s="7"/>
      <c r="AH309" s="7"/>
      <c r="AI309" s="7"/>
      <c r="AJ309" s="7"/>
      <c r="AK309" s="7"/>
      <c r="AN309" s="7"/>
    </row>
    <row r="310" spans="1:40" x14ac:dyDescent="0.2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O310" s="2"/>
      <c r="AC310" s="7"/>
      <c r="AD310" s="7"/>
      <c r="AE310" s="7"/>
      <c r="AF310" s="7"/>
      <c r="AG310" s="7"/>
      <c r="AH310" s="7"/>
      <c r="AI310" s="7"/>
      <c r="AJ310" s="7"/>
      <c r="AK310" s="7"/>
      <c r="AN310" s="7"/>
    </row>
    <row r="311" spans="1:40" x14ac:dyDescent="0.25">
      <c r="A311" s="77" t="s">
        <v>739</v>
      </c>
      <c r="B311" s="64" t="s">
        <v>0</v>
      </c>
      <c r="C311" s="64" t="s">
        <v>10</v>
      </c>
      <c r="D311" s="64" t="s">
        <v>1</v>
      </c>
      <c r="E311" s="64" t="s">
        <v>11</v>
      </c>
      <c r="F311" s="65" t="s">
        <v>12</v>
      </c>
      <c r="G311" s="66"/>
      <c r="H311" s="64"/>
      <c r="I311" s="65" t="s">
        <v>13</v>
      </c>
      <c r="J311" s="66"/>
      <c r="K311" s="64"/>
      <c r="L311" s="84" t="s">
        <v>14</v>
      </c>
      <c r="O311" s="2"/>
      <c r="AC311" s="7"/>
      <c r="AD311" s="7"/>
      <c r="AE311" s="7"/>
      <c r="AF311" s="7"/>
      <c r="AG311" s="7"/>
      <c r="AH311" s="7"/>
      <c r="AI311" s="7"/>
      <c r="AJ311" s="7"/>
      <c r="AK311" s="7"/>
      <c r="AN311" s="7"/>
    </row>
    <row r="312" spans="1:40" x14ac:dyDescent="0.25">
      <c r="A312" s="68" t="s">
        <v>16</v>
      </c>
      <c r="B312" s="69">
        <f>PRODUCT(B2371)</f>
        <v>2</v>
      </c>
      <c r="C312" s="69">
        <f t="shared" ref="C312:L315" si="225">PRODUCT(C2371)</f>
        <v>1</v>
      </c>
      <c r="D312" s="69">
        <f t="shared" si="225"/>
        <v>0</v>
      </c>
      <c r="E312" s="69">
        <f t="shared" si="225"/>
        <v>1</v>
      </c>
      <c r="F312" s="69">
        <f t="shared" si="225"/>
        <v>9</v>
      </c>
      <c r="G312" s="70" t="s">
        <v>6</v>
      </c>
      <c r="H312" s="69">
        <f t="shared" si="225"/>
        <v>11</v>
      </c>
      <c r="I312" s="69">
        <f t="shared" si="225"/>
        <v>2</v>
      </c>
      <c r="J312" s="70" t="s">
        <v>6</v>
      </c>
      <c r="K312" s="69">
        <f t="shared" si="225"/>
        <v>4</v>
      </c>
      <c r="L312" s="71">
        <f t="shared" si="225"/>
        <v>267.5</v>
      </c>
      <c r="M312" s="8"/>
      <c r="N312" s="38"/>
      <c r="O312" s="2"/>
      <c r="AC312" s="7"/>
      <c r="AD312" s="7"/>
      <c r="AE312" s="7"/>
      <c r="AF312" s="7"/>
      <c r="AG312" s="7"/>
      <c r="AH312" s="7"/>
      <c r="AI312" s="7"/>
      <c r="AJ312" s="7"/>
      <c r="AK312" s="7"/>
      <c r="AN312" s="7"/>
    </row>
    <row r="313" spans="1:40" x14ac:dyDescent="0.25">
      <c r="A313" s="68" t="s">
        <v>439</v>
      </c>
      <c r="B313" s="69">
        <f t="shared" ref="B313:I315" si="226">PRODUCT(B2372)</f>
        <v>0</v>
      </c>
      <c r="C313" s="69">
        <f t="shared" si="226"/>
        <v>0</v>
      </c>
      <c r="D313" s="69">
        <f t="shared" si="226"/>
        <v>0</v>
      </c>
      <c r="E313" s="69">
        <f t="shared" si="226"/>
        <v>0</v>
      </c>
      <c r="F313" s="69">
        <f t="shared" si="226"/>
        <v>0</v>
      </c>
      <c r="G313" s="70" t="s">
        <v>6</v>
      </c>
      <c r="H313" s="69">
        <f t="shared" si="226"/>
        <v>0</v>
      </c>
      <c r="I313" s="69">
        <f t="shared" si="226"/>
        <v>0</v>
      </c>
      <c r="J313" s="70" t="s">
        <v>6</v>
      </c>
      <c r="K313" s="69">
        <f t="shared" si="225"/>
        <v>0</v>
      </c>
      <c r="L313" s="71">
        <f t="shared" si="225"/>
        <v>0</v>
      </c>
      <c r="M313" s="8"/>
      <c r="N313" s="38"/>
      <c r="O313" s="2"/>
      <c r="AC313" s="7"/>
      <c r="AD313" s="7"/>
      <c r="AE313" s="7"/>
      <c r="AF313" s="7"/>
      <c r="AG313" s="7"/>
      <c r="AH313" s="7"/>
      <c r="AI313" s="7"/>
      <c r="AJ313" s="7"/>
      <c r="AK313" s="7"/>
      <c r="AN313" s="7"/>
    </row>
    <row r="314" spans="1:40" x14ac:dyDescent="0.25">
      <c r="A314" s="68" t="s">
        <v>440</v>
      </c>
      <c r="B314" s="69">
        <f t="shared" si="226"/>
        <v>0</v>
      </c>
      <c r="C314" s="69">
        <f t="shared" si="226"/>
        <v>0</v>
      </c>
      <c r="D314" s="69">
        <f t="shared" si="226"/>
        <v>0</v>
      </c>
      <c r="E314" s="69">
        <f t="shared" si="226"/>
        <v>0</v>
      </c>
      <c r="F314" s="69">
        <f t="shared" si="226"/>
        <v>0</v>
      </c>
      <c r="G314" s="70" t="s">
        <v>6</v>
      </c>
      <c r="H314" s="69">
        <f t="shared" si="226"/>
        <v>0</v>
      </c>
      <c r="I314" s="69">
        <f t="shared" si="226"/>
        <v>0</v>
      </c>
      <c r="J314" s="70" t="s">
        <v>6</v>
      </c>
      <c r="K314" s="69">
        <f t="shared" si="225"/>
        <v>0</v>
      </c>
      <c r="L314" s="71">
        <f t="shared" si="225"/>
        <v>0</v>
      </c>
      <c r="M314" s="8"/>
      <c r="N314" s="38"/>
      <c r="O314" s="2"/>
      <c r="AC314" s="7"/>
      <c r="AD314" s="7"/>
      <c r="AE314" s="7"/>
      <c r="AF314" s="7"/>
      <c r="AG314" s="7"/>
      <c r="AH314" s="7"/>
      <c r="AI314" s="7"/>
      <c r="AJ314" s="7"/>
      <c r="AK314" s="7"/>
      <c r="AN314" s="7"/>
    </row>
    <row r="315" spans="1:40" x14ac:dyDescent="0.25">
      <c r="A315" s="68" t="s">
        <v>17</v>
      </c>
      <c r="B315" s="69">
        <f t="shared" si="226"/>
        <v>2</v>
      </c>
      <c r="C315" s="69">
        <f t="shared" si="226"/>
        <v>1</v>
      </c>
      <c r="D315" s="69">
        <f t="shared" si="226"/>
        <v>0</v>
      </c>
      <c r="E315" s="69">
        <f t="shared" si="226"/>
        <v>1</v>
      </c>
      <c r="F315" s="69">
        <f t="shared" si="226"/>
        <v>9</v>
      </c>
      <c r="G315" s="70" t="s">
        <v>6</v>
      </c>
      <c r="H315" s="69">
        <f t="shared" si="226"/>
        <v>11</v>
      </c>
      <c r="I315" s="69">
        <f t="shared" si="226"/>
        <v>2</v>
      </c>
      <c r="J315" s="70" t="s">
        <v>6</v>
      </c>
      <c r="K315" s="69">
        <f t="shared" si="225"/>
        <v>4</v>
      </c>
      <c r="L315" s="71">
        <f t="shared" si="225"/>
        <v>267.5</v>
      </c>
      <c r="M315" s="8"/>
      <c r="N315" s="38"/>
      <c r="O315" s="2"/>
      <c r="P315" s="8"/>
      <c r="AC315" s="7"/>
      <c r="AD315" s="7"/>
      <c r="AE315" s="7"/>
      <c r="AF315" s="7"/>
      <c r="AG315" s="7"/>
      <c r="AH315" s="7"/>
      <c r="AI315" s="7"/>
      <c r="AJ315" s="7"/>
      <c r="AK315" s="7"/>
      <c r="AN315" s="7"/>
    </row>
    <row r="316" spans="1:40" x14ac:dyDescent="0.25">
      <c r="A316" s="72" t="s">
        <v>18</v>
      </c>
      <c r="B316" s="73"/>
      <c r="C316" s="73"/>
      <c r="D316" s="73"/>
      <c r="E316" s="73"/>
      <c r="F316" s="74">
        <f>PRODUCT(F315/B315)</f>
        <v>4.5</v>
      </c>
      <c r="G316" s="75" t="s">
        <v>6</v>
      </c>
      <c r="H316" s="74">
        <f>PRODUCT(H315/B315)</f>
        <v>5.5</v>
      </c>
      <c r="I316" s="73"/>
      <c r="J316" s="73"/>
      <c r="K316" s="73"/>
      <c r="L316" s="85"/>
      <c r="M316" s="55"/>
      <c r="N316" s="40"/>
      <c r="O316" s="2"/>
      <c r="AC316" s="7"/>
      <c r="AD316" s="7"/>
      <c r="AE316" s="7"/>
      <c r="AF316" s="7"/>
      <c r="AG316" s="7"/>
      <c r="AH316" s="7"/>
      <c r="AI316" s="7"/>
      <c r="AJ316" s="7"/>
      <c r="AK316" s="7"/>
      <c r="AN316" s="7"/>
    </row>
    <row r="317" spans="1:40" x14ac:dyDescent="0.25">
      <c r="B317" s="10"/>
      <c r="C317" s="10"/>
      <c r="D317" s="10"/>
      <c r="E317" s="10"/>
      <c r="F317" s="55"/>
      <c r="G317" s="11"/>
      <c r="H317" s="55"/>
      <c r="I317" s="10"/>
      <c r="J317" s="10"/>
      <c r="K317" s="10"/>
      <c r="L317" s="55"/>
      <c r="M317" s="55"/>
      <c r="N317" s="40"/>
      <c r="O317" s="2"/>
      <c r="AC317" s="7"/>
      <c r="AD317" s="7"/>
      <c r="AE317" s="7"/>
      <c r="AF317" s="7"/>
      <c r="AG317" s="7"/>
      <c r="AH317" s="7"/>
      <c r="AI317" s="7"/>
      <c r="AJ317" s="7"/>
      <c r="AK317" s="7"/>
      <c r="AN317" s="7"/>
    </row>
    <row r="318" spans="1:40" x14ac:dyDescent="0.25">
      <c r="A318" s="63" t="s">
        <v>740</v>
      </c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84"/>
      <c r="O318" s="2"/>
      <c r="AC318" s="7"/>
      <c r="AD318" s="7"/>
      <c r="AE318" s="7"/>
      <c r="AF318" s="7"/>
      <c r="AG318" s="7"/>
      <c r="AH318" s="7"/>
      <c r="AI318" s="7"/>
      <c r="AJ318" s="7"/>
      <c r="AK318" s="7"/>
      <c r="AN318" s="7"/>
    </row>
    <row r="319" spans="1:40" x14ac:dyDescent="0.25">
      <c r="A319" s="68" t="s">
        <v>24</v>
      </c>
      <c r="B319" s="69" t="s">
        <v>0</v>
      </c>
      <c r="C319" s="69" t="s">
        <v>10</v>
      </c>
      <c r="D319" s="69" t="s">
        <v>1</v>
      </c>
      <c r="E319" s="69" t="s">
        <v>11</v>
      </c>
      <c r="F319" s="78" t="s">
        <v>12</v>
      </c>
      <c r="G319" s="70"/>
      <c r="H319" s="69"/>
      <c r="I319" s="78" t="s">
        <v>13</v>
      </c>
      <c r="J319" s="70"/>
      <c r="K319" s="69"/>
      <c r="L319" s="79" t="s">
        <v>14</v>
      </c>
      <c r="O319" s="2"/>
      <c r="AC319" s="7"/>
      <c r="AD319" s="7"/>
      <c r="AE319" s="7"/>
      <c r="AF319" s="7"/>
      <c r="AG319" s="7"/>
      <c r="AH319" s="7"/>
      <c r="AI319" s="7"/>
      <c r="AJ319" s="7"/>
      <c r="AK319" s="7"/>
      <c r="AN319" s="7"/>
    </row>
    <row r="320" spans="1:40" x14ac:dyDescent="0.25">
      <c r="A320" s="68" t="s">
        <v>16</v>
      </c>
      <c r="B320" s="69">
        <f>PRODUCT(B305+B312)</f>
        <v>4</v>
      </c>
      <c r="C320" s="69">
        <f>PRODUCT(C305+E312)</f>
        <v>3</v>
      </c>
      <c r="D320" s="69">
        <f>PRODUCT(D305+D312)</f>
        <v>0</v>
      </c>
      <c r="E320" s="69">
        <f>PRODUCT(E305+C312)</f>
        <v>1</v>
      </c>
      <c r="F320" s="69">
        <f>PRODUCT(F305+H312)</f>
        <v>25</v>
      </c>
      <c r="G320" s="70" t="s">
        <v>6</v>
      </c>
      <c r="H320" s="69">
        <f>PRODUCT(H305+F312)</f>
        <v>10</v>
      </c>
      <c r="I320" s="69">
        <f>PRODUCT(I305+K312)</f>
        <v>10</v>
      </c>
      <c r="J320" s="70" t="s">
        <v>6</v>
      </c>
      <c r="K320" s="69">
        <f>PRODUCT(K305+I312)</f>
        <v>2</v>
      </c>
      <c r="L320" s="71">
        <f>PRODUCT(((B305*L305)+B312*L312))/B320</f>
        <v>582.75</v>
      </c>
      <c r="M320" s="8"/>
      <c r="N320" s="38"/>
      <c r="O320" s="2"/>
      <c r="AC320" s="7"/>
      <c r="AD320" s="7"/>
      <c r="AE320" s="7"/>
      <c r="AF320" s="7"/>
      <c r="AG320" s="7"/>
      <c r="AH320" s="7"/>
      <c r="AI320" s="7"/>
      <c r="AJ320" s="7"/>
      <c r="AK320" s="7"/>
      <c r="AN320" s="7"/>
    </row>
    <row r="321" spans="1:40" x14ac:dyDescent="0.25">
      <c r="A321" s="68" t="s">
        <v>439</v>
      </c>
      <c r="B321" s="69">
        <f>PRODUCT(B306+B313)</f>
        <v>0</v>
      </c>
      <c r="C321" s="69">
        <f>PRODUCT(C306+E313)</f>
        <v>0</v>
      </c>
      <c r="D321" s="69">
        <f>PRODUCT(D306+D313)</f>
        <v>0</v>
      </c>
      <c r="E321" s="69">
        <f>PRODUCT(E306+C313)</f>
        <v>0</v>
      </c>
      <c r="F321" s="69">
        <f>PRODUCT(F306+H313)</f>
        <v>0</v>
      </c>
      <c r="G321" s="70" t="s">
        <v>6</v>
      </c>
      <c r="H321" s="69">
        <f>PRODUCT(H306+F313)</f>
        <v>0</v>
      </c>
      <c r="I321" s="69">
        <f>PRODUCT(I306+K313)</f>
        <v>0</v>
      </c>
      <c r="J321" s="70" t="s">
        <v>6</v>
      </c>
      <c r="K321" s="69">
        <f>PRODUCT(K306+I313)</f>
        <v>0</v>
      </c>
      <c r="L321" s="71">
        <v>0</v>
      </c>
      <c r="M321" s="8"/>
      <c r="N321" s="38"/>
      <c r="O321" s="2"/>
      <c r="AC321" s="7"/>
      <c r="AD321" s="7"/>
      <c r="AE321" s="7"/>
      <c r="AF321" s="7"/>
      <c r="AG321" s="7"/>
      <c r="AH321" s="7"/>
      <c r="AI321" s="7"/>
      <c r="AJ321" s="7"/>
      <c r="AK321" s="7"/>
      <c r="AN321" s="7"/>
    </row>
    <row r="322" spans="1:40" x14ac:dyDescent="0.25">
      <c r="A322" s="68" t="s">
        <v>440</v>
      </c>
      <c r="B322" s="69">
        <f>PRODUCT(B307+B314)</f>
        <v>0</v>
      </c>
      <c r="C322" s="69">
        <f>PRODUCT(C307+E314)</f>
        <v>0</v>
      </c>
      <c r="D322" s="69">
        <f>PRODUCT(D307+D314)</f>
        <v>0</v>
      </c>
      <c r="E322" s="69">
        <f>PRODUCT(E307+C314)</f>
        <v>0</v>
      </c>
      <c r="F322" s="69">
        <f>PRODUCT(F307+H314)</f>
        <v>0</v>
      </c>
      <c r="G322" s="70" t="s">
        <v>6</v>
      </c>
      <c r="H322" s="69">
        <f>PRODUCT(H307+F314)</f>
        <v>0</v>
      </c>
      <c r="I322" s="69">
        <f>PRODUCT(I307+K314)</f>
        <v>0</v>
      </c>
      <c r="J322" s="70" t="s">
        <v>6</v>
      </c>
      <c r="K322" s="69">
        <f>PRODUCT(K307+I314)</f>
        <v>0</v>
      </c>
      <c r="L322" s="71">
        <v>0</v>
      </c>
      <c r="M322" s="8"/>
      <c r="N322" s="38"/>
      <c r="O322" s="2"/>
      <c r="AC322" s="7"/>
      <c r="AD322" s="7"/>
      <c r="AE322" s="7"/>
      <c r="AF322" s="7"/>
      <c r="AG322" s="7"/>
      <c r="AH322" s="7"/>
      <c r="AI322" s="7"/>
      <c r="AJ322" s="7"/>
      <c r="AK322" s="7"/>
      <c r="AN322" s="7"/>
    </row>
    <row r="323" spans="1:40" x14ac:dyDescent="0.25">
      <c r="A323" s="68" t="s">
        <v>17</v>
      </c>
      <c r="B323" s="69">
        <f>PRODUCT(B308+B315)</f>
        <v>4</v>
      </c>
      <c r="C323" s="69">
        <f>PRODUCT(C308+E315)</f>
        <v>3</v>
      </c>
      <c r="D323" s="69">
        <f>PRODUCT(D308+D315)</f>
        <v>0</v>
      </c>
      <c r="E323" s="69">
        <f>PRODUCT(E308+C315)</f>
        <v>1</v>
      </c>
      <c r="F323" s="69">
        <f>PRODUCT(F308+H315)</f>
        <v>25</v>
      </c>
      <c r="G323" s="70" t="s">
        <v>6</v>
      </c>
      <c r="H323" s="69">
        <f>PRODUCT(H308+F315)</f>
        <v>10</v>
      </c>
      <c r="I323" s="69">
        <f>PRODUCT(I308+K315)</f>
        <v>10</v>
      </c>
      <c r="J323" s="70" t="s">
        <v>6</v>
      </c>
      <c r="K323" s="69">
        <f>PRODUCT(K308+I315)</f>
        <v>2</v>
      </c>
      <c r="L323" s="71">
        <f>PRODUCT(((B308*L308)+B315*L315))/B323</f>
        <v>582.75</v>
      </c>
      <c r="M323" s="8"/>
      <c r="N323" s="38"/>
      <c r="O323" s="2"/>
      <c r="AC323" s="7"/>
      <c r="AD323" s="7"/>
      <c r="AE323" s="7"/>
      <c r="AF323" s="7"/>
      <c r="AG323" s="7"/>
      <c r="AH323" s="7"/>
      <c r="AI323" s="7"/>
      <c r="AJ323" s="7"/>
      <c r="AK323" s="7"/>
      <c r="AN323" s="7"/>
    </row>
    <row r="324" spans="1:40" x14ac:dyDescent="0.25">
      <c r="A324" s="72" t="s">
        <v>18</v>
      </c>
      <c r="B324" s="73"/>
      <c r="C324" s="73"/>
      <c r="D324" s="73"/>
      <c r="E324" s="73"/>
      <c r="F324" s="74">
        <f>PRODUCT(F323/B323)</f>
        <v>6.25</v>
      </c>
      <c r="G324" s="75" t="s">
        <v>6</v>
      </c>
      <c r="H324" s="74">
        <f>PRODUCT(H323/B323)</f>
        <v>2.5</v>
      </c>
      <c r="I324" s="73"/>
      <c r="J324" s="73"/>
      <c r="K324" s="73"/>
      <c r="L324" s="85"/>
      <c r="M324" s="55"/>
      <c r="N324" s="40"/>
      <c r="O324" s="2"/>
      <c r="R324" s="7"/>
      <c r="T324" s="7"/>
      <c r="AC324" s="7"/>
      <c r="AD324" s="7"/>
      <c r="AE324" s="7"/>
      <c r="AF324" s="7"/>
      <c r="AG324" s="7"/>
      <c r="AH324" s="7"/>
      <c r="AI324" s="7"/>
      <c r="AJ324" s="7"/>
      <c r="AK324" s="7"/>
      <c r="AN324" s="7"/>
    </row>
    <row r="325" spans="1:40" x14ac:dyDescent="0.25">
      <c r="A325" s="7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O325" s="2"/>
      <c r="R325" s="7"/>
      <c r="T325" s="7"/>
      <c r="AC325" s="7"/>
      <c r="AD325" s="7"/>
      <c r="AE325" s="7"/>
      <c r="AF325" s="7"/>
      <c r="AG325" s="7"/>
      <c r="AH325" s="7"/>
      <c r="AI325" s="7"/>
      <c r="AJ325" s="7"/>
      <c r="AK325" s="7"/>
      <c r="AN325" s="7"/>
    </row>
    <row r="326" spans="1:40" x14ac:dyDescent="0.25">
      <c r="A326" s="7"/>
      <c r="B326" s="10"/>
      <c r="C326" s="10"/>
      <c r="D326" s="10"/>
      <c r="E326" s="10"/>
      <c r="F326" s="10" t="s">
        <v>2264</v>
      </c>
      <c r="G326" s="10"/>
      <c r="H326" s="10"/>
      <c r="I326" s="10"/>
      <c r="J326" s="10"/>
      <c r="K326" s="10"/>
      <c r="L326" s="10"/>
      <c r="R326" s="10" t="s">
        <v>25</v>
      </c>
      <c r="AC326" s="10" t="s">
        <v>3</v>
      </c>
      <c r="AD326" s="3">
        <f>SUM(AD327:AD329)</f>
        <v>0</v>
      </c>
      <c r="AE326" s="3">
        <f>SUM(AE327:AE329)</f>
        <v>0</v>
      </c>
      <c r="AF326" s="3">
        <f>SUM(AF327:AF329)</f>
        <v>0</v>
      </c>
      <c r="AG326" s="3">
        <f>SUM(AG327:AG329)</f>
        <v>0</v>
      </c>
      <c r="AH326" s="3">
        <f>SUM(AH327:AH329)</f>
        <v>0</v>
      </c>
      <c r="AJ326" s="3">
        <f>SUM(AJ327:AJ329)</f>
        <v>0</v>
      </c>
      <c r="AK326" s="3">
        <f>SUM(AK327:AK329)</f>
        <v>0</v>
      </c>
      <c r="AL326" s="3">
        <f>SUM(AL327:AL329)</f>
        <v>0</v>
      </c>
      <c r="AM326" s="3"/>
      <c r="AN326" s="3">
        <f>SUM(AN327:AN329)</f>
        <v>0</v>
      </c>
    </row>
    <row r="327" spans="1:40" x14ac:dyDescent="0.25">
      <c r="A327" s="7"/>
      <c r="B327" s="10"/>
      <c r="C327" s="10"/>
      <c r="D327" s="10"/>
      <c r="E327" s="10"/>
      <c r="F327" s="10" t="s">
        <v>433</v>
      </c>
      <c r="G327" s="10"/>
      <c r="H327" s="10"/>
      <c r="I327" s="10"/>
      <c r="J327" s="10"/>
      <c r="K327" s="10"/>
      <c r="L327" s="57">
        <f>PRODUCT(C308/B308)</f>
        <v>1</v>
      </c>
      <c r="O327" s="2"/>
      <c r="R327" s="7"/>
      <c r="T327" s="7"/>
      <c r="AC327" s="7"/>
      <c r="AD327" s="7"/>
      <c r="AE327" s="7"/>
      <c r="AF327" s="7"/>
      <c r="AG327" s="7"/>
      <c r="AH327" s="7"/>
      <c r="AI327" s="7"/>
      <c r="AJ327" s="7"/>
      <c r="AK327" s="7"/>
      <c r="AN327" s="7"/>
    </row>
    <row r="328" spans="1:40" x14ac:dyDescent="0.25">
      <c r="A328" s="7"/>
      <c r="B328" s="10"/>
      <c r="C328" s="10"/>
      <c r="D328" s="10"/>
      <c r="E328" s="10"/>
      <c r="F328" s="10" t="s">
        <v>434</v>
      </c>
      <c r="G328" s="10"/>
      <c r="H328" s="10"/>
      <c r="I328" s="10"/>
      <c r="J328" s="10"/>
      <c r="K328" s="10"/>
      <c r="L328" s="57">
        <f>PRODUCT(E315/B315)</f>
        <v>0.5</v>
      </c>
      <c r="O328" s="2"/>
      <c r="R328" s="7"/>
      <c r="T328" s="7"/>
      <c r="AC328" s="7"/>
      <c r="AD328" s="7"/>
      <c r="AE328" s="7"/>
      <c r="AF328" s="7"/>
      <c r="AG328" s="7"/>
      <c r="AH328" s="7"/>
      <c r="AI328" s="7"/>
      <c r="AJ328" s="7"/>
      <c r="AK328" s="7"/>
      <c r="AN328" s="7"/>
    </row>
    <row r="329" spans="1:40" x14ac:dyDescent="0.25">
      <c r="A329" s="7"/>
      <c r="B329" s="10"/>
      <c r="C329" s="10"/>
      <c r="D329" s="10"/>
      <c r="E329" s="10"/>
      <c r="F329" s="10" t="s">
        <v>435</v>
      </c>
      <c r="G329" s="10"/>
      <c r="H329" s="10"/>
      <c r="I329" s="10"/>
      <c r="J329" s="10"/>
      <c r="K329" s="10"/>
      <c r="L329" s="57">
        <f>PRODUCT(C323/B323)</f>
        <v>0.75</v>
      </c>
      <c r="O329" s="2"/>
      <c r="R329" s="7"/>
      <c r="T329" s="7"/>
      <c r="AC329" s="7"/>
      <c r="AD329" s="7"/>
      <c r="AE329" s="7"/>
      <c r="AF329" s="7"/>
      <c r="AG329" s="7"/>
      <c r="AH329" s="7"/>
      <c r="AI329" s="7"/>
      <c r="AJ329" s="7"/>
      <c r="AK329" s="7"/>
      <c r="AN329" s="7"/>
    </row>
    <row r="330" spans="1:40" x14ac:dyDescent="0.25">
      <c r="A330" s="7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O330" s="2"/>
      <c r="R330" s="10" t="s">
        <v>32</v>
      </c>
      <c r="T330" s="7"/>
      <c r="AC330" s="10" t="s">
        <v>4</v>
      </c>
      <c r="AD330" s="3">
        <f>SUM(AD331:AD334)</f>
        <v>0</v>
      </c>
      <c r="AE330" s="3">
        <f>SUM(AE331:AE334)</f>
        <v>0</v>
      </c>
      <c r="AF330" s="3">
        <f>SUM(AF331:AF334)</f>
        <v>0</v>
      </c>
      <c r="AG330" s="3">
        <f>SUM(AG331:AG334)</f>
        <v>0</v>
      </c>
      <c r="AH330" s="3">
        <f>SUM(AH331:AH334)</f>
        <v>0</v>
      </c>
      <c r="AI330" s="7"/>
      <c r="AJ330" s="3">
        <f>SUM(AJ331:AJ334)</f>
        <v>0</v>
      </c>
      <c r="AK330" s="3">
        <f>SUM(AK331:AK334)</f>
        <v>0</v>
      </c>
      <c r="AL330" s="3">
        <f>SUM(AL331:AL334)</f>
        <v>0</v>
      </c>
      <c r="AN330" s="3">
        <f>SUM(AN331:AN334)</f>
        <v>0</v>
      </c>
    </row>
    <row r="331" spans="1:40" x14ac:dyDescent="0.25">
      <c r="A331" s="7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O331" s="2"/>
      <c r="S331" s="52"/>
      <c r="V331" s="17"/>
      <c r="AA331" s="43"/>
      <c r="AC331" s="7"/>
      <c r="AI331" s="30"/>
      <c r="AL331" s="2"/>
    </row>
    <row r="332" spans="1:40" x14ac:dyDescent="0.25">
      <c r="A332" s="7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O332" s="2"/>
      <c r="S332" s="52"/>
      <c r="V332" s="17"/>
      <c r="AA332" s="43"/>
      <c r="AC332" s="7"/>
      <c r="AI332" s="30"/>
      <c r="AL332" s="2"/>
    </row>
    <row r="333" spans="1:40" x14ac:dyDescent="0.25">
      <c r="A333" s="7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O333" s="2"/>
      <c r="S333" s="52"/>
      <c r="V333" s="17"/>
      <c r="AA333" s="43"/>
      <c r="AC333" s="7"/>
      <c r="AI333" s="30"/>
      <c r="AL333" s="2"/>
    </row>
    <row r="334" spans="1:40" x14ac:dyDescent="0.25">
      <c r="A334" s="7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O334" s="2"/>
      <c r="R334" s="7"/>
      <c r="T334" s="7"/>
      <c r="AC334" s="7"/>
      <c r="AD334" s="7"/>
      <c r="AE334" s="7"/>
      <c r="AF334" s="7"/>
      <c r="AG334" s="7"/>
      <c r="AH334" s="7"/>
      <c r="AI334" s="7"/>
      <c r="AJ334" s="7"/>
      <c r="AK334" s="7"/>
      <c r="AN334" s="7"/>
    </row>
    <row r="335" spans="1:40" x14ac:dyDescent="0.25">
      <c r="M335" s="3" t="s">
        <v>7</v>
      </c>
      <c r="R335" s="6" t="s">
        <v>8</v>
      </c>
      <c r="AC335" s="10" t="s">
        <v>2</v>
      </c>
      <c r="AD335" s="3">
        <f>SUM(AD336:AD361)</f>
        <v>14</v>
      </c>
      <c r="AE335" s="3">
        <f>SUM(AE336:AE361)</f>
        <v>11</v>
      </c>
      <c r="AF335" s="3">
        <f>SUM(AF336:AF361)</f>
        <v>0</v>
      </c>
      <c r="AG335" s="3">
        <f>SUM(AG336:AG361)</f>
        <v>3</v>
      </c>
      <c r="AH335" s="3">
        <f>SUM(AH336:AH361)</f>
        <v>88</v>
      </c>
      <c r="AJ335" s="3">
        <f>SUM(AJ336:AJ361)</f>
        <v>57</v>
      </c>
      <c r="AK335" s="3">
        <f>SUM(AK336:AK361)</f>
        <v>28</v>
      </c>
      <c r="AL335" s="3">
        <f>SUM(AL336:AL361)</f>
        <v>8211</v>
      </c>
      <c r="AM335" s="3">
        <f>PRODUCT(AL335+AL362+AL367)</f>
        <v>8211</v>
      </c>
      <c r="AN335" s="3">
        <f>SUM(AN336:AN361)</f>
        <v>10</v>
      </c>
    </row>
    <row r="336" spans="1:40" x14ac:dyDescent="0.25">
      <c r="A336" s="63" t="s">
        <v>742</v>
      </c>
      <c r="B336" s="64" t="s">
        <v>0</v>
      </c>
      <c r="C336" s="64" t="s">
        <v>10</v>
      </c>
      <c r="D336" s="64" t="s">
        <v>1</v>
      </c>
      <c r="E336" s="64" t="s">
        <v>11</v>
      </c>
      <c r="F336" s="65" t="s">
        <v>12</v>
      </c>
      <c r="G336" s="66"/>
      <c r="H336" s="64"/>
      <c r="I336" s="65" t="s">
        <v>13</v>
      </c>
      <c r="J336" s="66"/>
      <c r="K336" s="64"/>
      <c r="L336" s="84" t="s">
        <v>14</v>
      </c>
      <c r="M336" s="3">
        <f>MAX(Y336:Y371)</f>
        <v>923</v>
      </c>
      <c r="O336" s="2">
        <v>25</v>
      </c>
      <c r="P336" s="2">
        <v>7</v>
      </c>
      <c r="Q336" s="2">
        <v>2012</v>
      </c>
      <c r="R336" s="5" t="s">
        <v>1969</v>
      </c>
      <c r="S336" s="30" t="s">
        <v>6</v>
      </c>
      <c r="T336" s="5" t="s">
        <v>1325</v>
      </c>
      <c r="U336" s="2">
        <v>0</v>
      </c>
      <c r="V336" s="30" t="s">
        <v>6</v>
      </c>
      <c r="W336" s="2">
        <v>2</v>
      </c>
      <c r="X336" s="7" t="s">
        <v>145</v>
      </c>
      <c r="Y336" s="2">
        <v>498</v>
      </c>
      <c r="Z336" s="2">
        <v>3</v>
      </c>
      <c r="AA336" s="30" t="s">
        <v>6</v>
      </c>
      <c r="AB336" s="2">
        <v>7</v>
      </c>
      <c r="AD336" s="2">
        <f t="shared" ref="AD336:AD347" si="227">IF(Q336&gt;100,1,0)</f>
        <v>1</v>
      </c>
      <c r="AE336" s="2">
        <f t="shared" ref="AE336:AE347" si="228">IF(U336&gt;W336,1,0)</f>
        <v>0</v>
      </c>
      <c r="AF336" s="2">
        <f t="shared" ref="AF336:AF347" si="229">IF(U336=W336,1,0)*IF(Q336=0,0,1)</f>
        <v>0</v>
      </c>
      <c r="AG336" s="2">
        <f t="shared" ref="AG336:AG347" si="230">IF(W336&gt;U336,1,0)</f>
        <v>1</v>
      </c>
      <c r="AH336" s="2">
        <f t="shared" ref="AH336:AH347" si="231">PRODUCT(Z336)</f>
        <v>3</v>
      </c>
      <c r="AI336" s="30" t="s">
        <v>6</v>
      </c>
      <c r="AJ336" s="2">
        <f t="shared" ref="AJ336:AJ347" si="232">PRODUCT(AB336)</f>
        <v>7</v>
      </c>
      <c r="AK336" s="2">
        <v>0</v>
      </c>
      <c r="AL336" s="2">
        <f t="shared" ref="AL336:AL347" si="233">PRODUCT(Y336)</f>
        <v>498</v>
      </c>
      <c r="AN336" s="2">
        <v>2</v>
      </c>
    </row>
    <row r="337" spans="1:40" x14ac:dyDescent="0.25">
      <c r="A337" s="68" t="s">
        <v>16</v>
      </c>
      <c r="B337" s="69">
        <f>PRODUCT(AD335)</f>
        <v>14</v>
      </c>
      <c r="C337" s="69">
        <f>PRODUCT(AE335)</f>
        <v>11</v>
      </c>
      <c r="D337" s="69">
        <f>PRODUCT(AF335)</f>
        <v>0</v>
      </c>
      <c r="E337" s="69">
        <f>PRODUCT(AG335)</f>
        <v>3</v>
      </c>
      <c r="F337" s="69">
        <f>PRODUCT(AH335)</f>
        <v>88</v>
      </c>
      <c r="G337" s="70" t="s">
        <v>6</v>
      </c>
      <c r="H337" s="69">
        <f>PRODUCT(AJ335)</f>
        <v>57</v>
      </c>
      <c r="I337" s="69">
        <f>PRODUCT(AK335)</f>
        <v>28</v>
      </c>
      <c r="J337" s="70" t="s">
        <v>6</v>
      </c>
      <c r="K337" s="69">
        <f>PRODUCT(AN335)</f>
        <v>10</v>
      </c>
      <c r="L337" s="71">
        <f>PRODUCT(AL335/B337)</f>
        <v>586.5</v>
      </c>
      <c r="M337" s="8"/>
      <c r="N337" s="38"/>
      <c r="O337" s="2">
        <v>24</v>
      </c>
      <c r="P337" s="2">
        <v>7</v>
      </c>
      <c r="Q337" s="2">
        <v>2013</v>
      </c>
      <c r="R337" s="5" t="s">
        <v>1969</v>
      </c>
      <c r="S337" s="30" t="s">
        <v>6</v>
      </c>
      <c r="T337" s="5" t="s">
        <v>1325</v>
      </c>
      <c r="U337" s="2">
        <v>2</v>
      </c>
      <c r="V337" s="30" t="s">
        <v>6</v>
      </c>
      <c r="W337" s="2">
        <v>1</v>
      </c>
      <c r="X337" s="98" t="s">
        <v>1382</v>
      </c>
      <c r="Y337" s="2">
        <v>478</v>
      </c>
      <c r="Z337" s="2">
        <v>9</v>
      </c>
      <c r="AA337" s="30" t="s">
        <v>6</v>
      </c>
      <c r="AB337" s="2">
        <v>4</v>
      </c>
      <c r="AD337" s="2">
        <f t="shared" si="227"/>
        <v>1</v>
      </c>
      <c r="AE337" s="2">
        <f t="shared" si="228"/>
        <v>1</v>
      </c>
      <c r="AF337" s="2">
        <f t="shared" si="229"/>
        <v>0</v>
      </c>
      <c r="AG337" s="2">
        <f t="shared" si="230"/>
        <v>0</v>
      </c>
      <c r="AH337" s="2">
        <f t="shared" si="231"/>
        <v>9</v>
      </c>
      <c r="AI337" s="30" t="s">
        <v>6</v>
      </c>
      <c r="AJ337" s="2">
        <f t="shared" si="232"/>
        <v>4</v>
      </c>
      <c r="AK337" s="2">
        <v>2</v>
      </c>
      <c r="AL337" s="2">
        <f t="shared" si="233"/>
        <v>478</v>
      </c>
      <c r="AN337" s="2">
        <v>1</v>
      </c>
    </row>
    <row r="338" spans="1:40" x14ac:dyDescent="0.25">
      <c r="A338" s="68" t="s">
        <v>439</v>
      </c>
      <c r="B338" s="69">
        <f>PRODUCT(AD362)</f>
        <v>0</v>
      </c>
      <c r="C338" s="69">
        <f>PRODUCT(AE362)</f>
        <v>0</v>
      </c>
      <c r="D338" s="69">
        <f>PRODUCT(AF362)</f>
        <v>0</v>
      </c>
      <c r="E338" s="69">
        <f>PRODUCT(AG362)</f>
        <v>0</v>
      </c>
      <c r="F338" s="69">
        <f>PRODUCT(AH362)</f>
        <v>0</v>
      </c>
      <c r="G338" s="70" t="s">
        <v>6</v>
      </c>
      <c r="H338" s="69">
        <f>PRODUCT(AJ362)</f>
        <v>0</v>
      </c>
      <c r="I338" s="69">
        <f>PRODUCT(AK362)</f>
        <v>0</v>
      </c>
      <c r="J338" s="70" t="s">
        <v>6</v>
      </c>
      <c r="K338" s="69">
        <f>PRODUCT(AN362)</f>
        <v>0</v>
      </c>
      <c r="L338" s="71">
        <v>0</v>
      </c>
      <c r="M338" s="8"/>
      <c r="N338" s="38"/>
      <c r="O338" s="2">
        <v>3</v>
      </c>
      <c r="P338" s="2">
        <v>8</v>
      </c>
      <c r="Q338" s="2">
        <v>2014</v>
      </c>
      <c r="R338" s="5" t="s">
        <v>1969</v>
      </c>
      <c r="S338" s="30" t="s">
        <v>6</v>
      </c>
      <c r="T338" s="5" t="s">
        <v>1325</v>
      </c>
      <c r="U338" s="2">
        <v>2</v>
      </c>
      <c r="V338" s="30" t="s">
        <v>6</v>
      </c>
      <c r="W338" s="2">
        <v>0</v>
      </c>
      <c r="X338" s="7" t="s">
        <v>260</v>
      </c>
      <c r="Y338" s="2">
        <v>537</v>
      </c>
      <c r="Z338" s="2">
        <v>8</v>
      </c>
      <c r="AA338" s="30" t="s">
        <v>6</v>
      </c>
      <c r="AB338" s="2">
        <v>3</v>
      </c>
      <c r="AC338" s="7"/>
      <c r="AD338" s="2">
        <f t="shared" si="227"/>
        <v>1</v>
      </c>
      <c r="AE338" s="2">
        <f t="shared" si="228"/>
        <v>1</v>
      </c>
      <c r="AF338" s="2">
        <f t="shared" si="229"/>
        <v>0</v>
      </c>
      <c r="AG338" s="2">
        <f t="shared" si="230"/>
        <v>0</v>
      </c>
      <c r="AH338" s="2">
        <f t="shared" si="231"/>
        <v>8</v>
      </c>
      <c r="AI338" s="30" t="s">
        <v>6</v>
      </c>
      <c r="AJ338" s="2">
        <f t="shared" si="232"/>
        <v>3</v>
      </c>
      <c r="AK338" s="2">
        <v>3</v>
      </c>
      <c r="AL338" s="2">
        <f t="shared" si="233"/>
        <v>537</v>
      </c>
      <c r="AN338" s="2">
        <v>0</v>
      </c>
    </row>
    <row r="339" spans="1:40" x14ac:dyDescent="0.25">
      <c r="A339" s="68" t="s">
        <v>440</v>
      </c>
      <c r="B339" s="69">
        <f>PRODUCT(AD367)</f>
        <v>0</v>
      </c>
      <c r="C339" s="69">
        <f>PRODUCT(AE367)</f>
        <v>0</v>
      </c>
      <c r="D339" s="69">
        <f>PRODUCT(AF367)</f>
        <v>0</v>
      </c>
      <c r="E339" s="69">
        <f>PRODUCT(AG367)</f>
        <v>0</v>
      </c>
      <c r="F339" s="69">
        <f>PRODUCT(AH367)</f>
        <v>0</v>
      </c>
      <c r="G339" s="70" t="s">
        <v>6</v>
      </c>
      <c r="H339" s="69">
        <f>PRODUCT(AJ367)</f>
        <v>0</v>
      </c>
      <c r="I339" s="69">
        <f>PRODUCT(AK367)</f>
        <v>0</v>
      </c>
      <c r="J339" s="70" t="s">
        <v>6</v>
      </c>
      <c r="K339" s="69">
        <f>PRODUCT(AN367)</f>
        <v>0</v>
      </c>
      <c r="L339" s="71">
        <v>0</v>
      </c>
      <c r="M339" s="8"/>
      <c r="N339" s="38"/>
      <c r="O339" s="2">
        <v>31</v>
      </c>
      <c r="P339" s="2">
        <v>5</v>
      </c>
      <c r="Q339" s="2">
        <v>2015</v>
      </c>
      <c r="R339" s="5" t="s">
        <v>1969</v>
      </c>
      <c r="S339" s="30" t="s">
        <v>6</v>
      </c>
      <c r="T339" s="5" t="s">
        <v>1325</v>
      </c>
      <c r="U339" s="2">
        <v>2</v>
      </c>
      <c r="V339" s="30" t="s">
        <v>6</v>
      </c>
      <c r="W339" s="2">
        <v>0</v>
      </c>
      <c r="X339" s="7" t="s">
        <v>115</v>
      </c>
      <c r="Y339" s="2">
        <v>773</v>
      </c>
      <c r="Z339" s="2">
        <v>9</v>
      </c>
      <c r="AA339" s="30" t="s">
        <v>6</v>
      </c>
      <c r="AB339" s="2">
        <v>1</v>
      </c>
      <c r="AC339" s="7"/>
      <c r="AD339" s="2">
        <f t="shared" si="227"/>
        <v>1</v>
      </c>
      <c r="AE339" s="2">
        <f t="shared" si="228"/>
        <v>1</v>
      </c>
      <c r="AF339" s="2">
        <f t="shared" si="229"/>
        <v>0</v>
      </c>
      <c r="AG339" s="2">
        <f t="shared" si="230"/>
        <v>0</v>
      </c>
      <c r="AH339" s="2">
        <f t="shared" si="231"/>
        <v>9</v>
      </c>
      <c r="AI339" s="30" t="s">
        <v>6</v>
      </c>
      <c r="AJ339" s="2">
        <f t="shared" si="232"/>
        <v>1</v>
      </c>
      <c r="AK339" s="2">
        <v>3</v>
      </c>
      <c r="AL339" s="2">
        <f t="shared" si="233"/>
        <v>773</v>
      </c>
      <c r="AN339" s="2">
        <v>0</v>
      </c>
    </row>
    <row r="340" spans="1:40" x14ac:dyDescent="0.25">
      <c r="A340" s="68" t="s">
        <v>17</v>
      </c>
      <c r="B340" s="69">
        <f>SUM(B337:B339)</f>
        <v>14</v>
      </c>
      <c r="C340" s="69">
        <f>SUM(C337:C339)</f>
        <v>11</v>
      </c>
      <c r="D340" s="69">
        <f>SUM(D337:D339)</f>
        <v>0</v>
      </c>
      <c r="E340" s="69">
        <f>SUM(E337:E339)</f>
        <v>3</v>
      </c>
      <c r="F340" s="69">
        <f>SUM(F337:F339)</f>
        <v>88</v>
      </c>
      <c r="G340" s="70" t="s">
        <v>6</v>
      </c>
      <c r="H340" s="69">
        <f>SUM(H337:H339)</f>
        <v>57</v>
      </c>
      <c r="I340" s="69">
        <f>SUM(I337:I339)</f>
        <v>28</v>
      </c>
      <c r="J340" s="70" t="s">
        <v>6</v>
      </c>
      <c r="K340" s="69">
        <f>SUM(K337:K339)</f>
        <v>10</v>
      </c>
      <c r="L340" s="71">
        <f>PRODUCT(AM335/B340)</f>
        <v>586.5</v>
      </c>
      <c r="M340" s="8"/>
      <c r="N340" s="38"/>
      <c r="O340" s="2">
        <v>5</v>
      </c>
      <c r="P340" s="2">
        <v>7</v>
      </c>
      <c r="Q340" s="2">
        <v>2015</v>
      </c>
      <c r="R340" s="5" t="s">
        <v>1969</v>
      </c>
      <c r="S340" s="30" t="s">
        <v>6</v>
      </c>
      <c r="T340" s="5" t="s">
        <v>1325</v>
      </c>
      <c r="U340" s="2">
        <v>2</v>
      </c>
      <c r="V340" s="30" t="s">
        <v>6</v>
      </c>
      <c r="W340" s="2">
        <v>0</v>
      </c>
      <c r="X340" s="7" t="s">
        <v>514</v>
      </c>
      <c r="Y340" s="2">
        <v>923</v>
      </c>
      <c r="Z340" s="2">
        <v>5</v>
      </c>
      <c r="AA340" s="30" t="s">
        <v>6</v>
      </c>
      <c r="AB340" s="2">
        <v>0</v>
      </c>
      <c r="AC340" s="7"/>
      <c r="AD340" s="2">
        <f t="shared" si="227"/>
        <v>1</v>
      </c>
      <c r="AE340" s="2">
        <f t="shared" si="228"/>
        <v>1</v>
      </c>
      <c r="AF340" s="2">
        <f t="shared" si="229"/>
        <v>0</v>
      </c>
      <c r="AG340" s="2">
        <f t="shared" si="230"/>
        <v>0</v>
      </c>
      <c r="AH340" s="2">
        <f t="shared" si="231"/>
        <v>5</v>
      </c>
      <c r="AI340" s="30" t="s">
        <v>6</v>
      </c>
      <c r="AJ340" s="2">
        <f t="shared" si="232"/>
        <v>0</v>
      </c>
      <c r="AK340" s="2">
        <v>3</v>
      </c>
      <c r="AL340" s="2">
        <f t="shared" si="233"/>
        <v>923</v>
      </c>
      <c r="AN340" s="2">
        <v>0</v>
      </c>
    </row>
    <row r="341" spans="1:40" x14ac:dyDescent="0.25">
      <c r="A341" s="72" t="s">
        <v>18</v>
      </c>
      <c r="B341" s="73"/>
      <c r="C341" s="73"/>
      <c r="D341" s="73"/>
      <c r="E341" s="73"/>
      <c r="F341" s="74">
        <f>PRODUCT(F340/B340)</f>
        <v>6.2857142857142856</v>
      </c>
      <c r="G341" s="75" t="s">
        <v>6</v>
      </c>
      <c r="H341" s="74">
        <f>PRODUCT(H340/B340)</f>
        <v>4.0714285714285712</v>
      </c>
      <c r="I341" s="73"/>
      <c r="J341" s="73"/>
      <c r="K341" s="73"/>
      <c r="L341" s="85"/>
      <c r="M341" s="55"/>
      <c r="N341" s="40"/>
      <c r="O341" s="15">
        <v>8</v>
      </c>
      <c r="P341" s="15">
        <v>6</v>
      </c>
      <c r="Q341" s="15">
        <v>2016</v>
      </c>
      <c r="R341" s="5" t="s">
        <v>1969</v>
      </c>
      <c r="S341" s="30" t="s">
        <v>6</v>
      </c>
      <c r="T341" s="5" t="s">
        <v>1325</v>
      </c>
      <c r="U341" s="15">
        <v>2</v>
      </c>
      <c r="V341" s="90" t="s">
        <v>6</v>
      </c>
      <c r="W341" s="15">
        <v>0</v>
      </c>
      <c r="X341" s="102" t="s">
        <v>56</v>
      </c>
      <c r="Y341" s="15">
        <v>724</v>
      </c>
      <c r="Z341" s="15">
        <v>7</v>
      </c>
      <c r="AA341" s="90" t="s">
        <v>6</v>
      </c>
      <c r="AB341" s="15">
        <v>1</v>
      </c>
      <c r="AC341" s="7"/>
      <c r="AD341" s="2">
        <f t="shared" si="227"/>
        <v>1</v>
      </c>
      <c r="AE341" s="2">
        <f t="shared" si="228"/>
        <v>1</v>
      </c>
      <c r="AF341" s="2">
        <f t="shared" si="229"/>
        <v>0</v>
      </c>
      <c r="AG341" s="2">
        <f t="shared" si="230"/>
        <v>0</v>
      </c>
      <c r="AH341" s="2">
        <f t="shared" si="231"/>
        <v>7</v>
      </c>
      <c r="AI341" s="30" t="s">
        <v>6</v>
      </c>
      <c r="AJ341" s="2">
        <f t="shared" si="232"/>
        <v>1</v>
      </c>
      <c r="AK341" s="2">
        <v>3</v>
      </c>
      <c r="AL341" s="2">
        <f t="shared" si="233"/>
        <v>724</v>
      </c>
      <c r="AN341" s="2">
        <v>0</v>
      </c>
    </row>
    <row r="342" spans="1:40" x14ac:dyDescent="0.2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O342" s="2">
        <v>14</v>
      </c>
      <c r="P342" s="2">
        <v>5</v>
      </c>
      <c r="Q342" s="2">
        <v>2017</v>
      </c>
      <c r="R342" s="5" t="s">
        <v>1969</v>
      </c>
      <c r="S342" s="30" t="s">
        <v>6</v>
      </c>
      <c r="T342" s="5" t="s">
        <v>1325</v>
      </c>
      <c r="U342" s="2">
        <v>2</v>
      </c>
      <c r="V342" s="30" t="s">
        <v>6</v>
      </c>
      <c r="W342" s="2">
        <v>1</v>
      </c>
      <c r="X342" s="44" t="s">
        <v>550</v>
      </c>
      <c r="Y342" s="2">
        <v>728</v>
      </c>
      <c r="Z342" s="2">
        <v>4</v>
      </c>
      <c r="AA342" s="30" t="s">
        <v>6</v>
      </c>
      <c r="AB342" s="2">
        <v>2</v>
      </c>
      <c r="AC342" s="7"/>
      <c r="AD342" s="2">
        <f t="shared" si="227"/>
        <v>1</v>
      </c>
      <c r="AE342" s="2">
        <f t="shared" si="228"/>
        <v>1</v>
      </c>
      <c r="AF342" s="2">
        <f t="shared" si="229"/>
        <v>0</v>
      </c>
      <c r="AG342" s="2">
        <f t="shared" si="230"/>
        <v>0</v>
      </c>
      <c r="AH342" s="2">
        <f t="shared" si="231"/>
        <v>4</v>
      </c>
      <c r="AI342" s="30" t="s">
        <v>6</v>
      </c>
      <c r="AJ342" s="2">
        <f t="shared" si="232"/>
        <v>2</v>
      </c>
      <c r="AK342" s="2">
        <v>2</v>
      </c>
      <c r="AL342" s="2">
        <f t="shared" si="233"/>
        <v>728</v>
      </c>
      <c r="AN342" s="2">
        <v>1</v>
      </c>
    </row>
    <row r="343" spans="1:40" x14ac:dyDescent="0.25">
      <c r="A343" s="77" t="s">
        <v>741</v>
      </c>
      <c r="B343" s="64" t="s">
        <v>0</v>
      </c>
      <c r="C343" s="64" t="s">
        <v>10</v>
      </c>
      <c r="D343" s="64" t="s">
        <v>1</v>
      </c>
      <c r="E343" s="64" t="s">
        <v>11</v>
      </c>
      <c r="F343" s="65" t="s">
        <v>12</v>
      </c>
      <c r="G343" s="66"/>
      <c r="H343" s="64"/>
      <c r="I343" s="65" t="s">
        <v>13</v>
      </c>
      <c r="J343" s="66"/>
      <c r="K343" s="64"/>
      <c r="L343" s="84" t="s">
        <v>14</v>
      </c>
      <c r="O343" s="2">
        <v>8</v>
      </c>
      <c r="P343" s="2">
        <v>8</v>
      </c>
      <c r="Q343" s="2">
        <v>2017</v>
      </c>
      <c r="R343" s="5" t="s">
        <v>1969</v>
      </c>
      <c r="S343" s="30" t="s">
        <v>6</v>
      </c>
      <c r="T343" s="5" t="s">
        <v>1325</v>
      </c>
      <c r="U343" s="2">
        <v>1</v>
      </c>
      <c r="V343" s="2" t="s">
        <v>6</v>
      </c>
      <c r="W343" s="2">
        <v>0</v>
      </c>
      <c r="X343" s="44" t="s">
        <v>1454</v>
      </c>
      <c r="Y343" s="2">
        <v>784</v>
      </c>
      <c r="Z343" s="2">
        <v>5</v>
      </c>
      <c r="AA343" s="2" t="s">
        <v>6</v>
      </c>
      <c r="AB343" s="2">
        <v>2</v>
      </c>
      <c r="AC343" s="7"/>
      <c r="AD343" s="2">
        <f t="shared" si="227"/>
        <v>1</v>
      </c>
      <c r="AE343" s="2">
        <f t="shared" si="228"/>
        <v>1</v>
      </c>
      <c r="AF343" s="2">
        <f t="shared" si="229"/>
        <v>0</v>
      </c>
      <c r="AG343" s="2">
        <f t="shared" si="230"/>
        <v>0</v>
      </c>
      <c r="AH343" s="2">
        <f t="shared" si="231"/>
        <v>5</v>
      </c>
      <c r="AI343" s="30" t="s">
        <v>6</v>
      </c>
      <c r="AJ343" s="2">
        <f t="shared" si="232"/>
        <v>2</v>
      </c>
      <c r="AK343" s="2">
        <v>2</v>
      </c>
      <c r="AL343" s="2">
        <f t="shared" si="233"/>
        <v>784</v>
      </c>
      <c r="AN343" s="2">
        <v>0</v>
      </c>
    </row>
    <row r="344" spans="1:40" x14ac:dyDescent="0.25">
      <c r="A344" s="68" t="s">
        <v>16</v>
      </c>
      <c r="B344" s="69">
        <f>PRODUCT(B2867)</f>
        <v>12</v>
      </c>
      <c r="C344" s="69">
        <f t="shared" ref="C344:L347" si="234">PRODUCT(C2867)</f>
        <v>8</v>
      </c>
      <c r="D344" s="69">
        <f t="shared" si="234"/>
        <v>0</v>
      </c>
      <c r="E344" s="69">
        <f t="shared" si="234"/>
        <v>4</v>
      </c>
      <c r="F344" s="69">
        <f t="shared" si="234"/>
        <v>64</v>
      </c>
      <c r="G344" s="70" t="s">
        <v>6</v>
      </c>
      <c r="H344" s="69">
        <f t="shared" si="234"/>
        <v>61</v>
      </c>
      <c r="I344" s="69">
        <f t="shared" si="234"/>
        <v>19</v>
      </c>
      <c r="J344" s="70" t="s">
        <v>6</v>
      </c>
      <c r="K344" s="69">
        <f t="shared" si="234"/>
        <v>12</v>
      </c>
      <c r="L344" s="71">
        <f t="shared" si="234"/>
        <v>344.08333333333331</v>
      </c>
      <c r="M344" s="8"/>
      <c r="N344" s="38"/>
      <c r="O344" s="2">
        <v>6</v>
      </c>
      <c r="P344" s="2">
        <v>7</v>
      </c>
      <c r="Q344" s="2">
        <v>2018</v>
      </c>
      <c r="R344" s="5" t="s">
        <v>1969</v>
      </c>
      <c r="S344" s="30" t="s">
        <v>6</v>
      </c>
      <c r="T344" s="5" t="s">
        <v>1325</v>
      </c>
      <c r="U344" s="2">
        <v>2</v>
      </c>
      <c r="V344" s="30" t="s">
        <v>6</v>
      </c>
      <c r="W344" s="2">
        <v>0</v>
      </c>
      <c r="X344" s="44" t="s">
        <v>203</v>
      </c>
      <c r="Y344" s="2">
        <v>579</v>
      </c>
      <c r="Z344" s="2">
        <v>7</v>
      </c>
      <c r="AA344" s="30" t="s">
        <v>6</v>
      </c>
      <c r="AB344" s="2">
        <v>2</v>
      </c>
      <c r="AC344" s="7"/>
      <c r="AD344" s="2">
        <f t="shared" si="227"/>
        <v>1</v>
      </c>
      <c r="AE344" s="2">
        <f t="shared" si="228"/>
        <v>1</v>
      </c>
      <c r="AF344" s="2">
        <f t="shared" si="229"/>
        <v>0</v>
      </c>
      <c r="AG344" s="2">
        <f t="shared" si="230"/>
        <v>0</v>
      </c>
      <c r="AH344" s="2">
        <f t="shared" si="231"/>
        <v>7</v>
      </c>
      <c r="AI344" s="30" t="s">
        <v>6</v>
      </c>
      <c r="AJ344" s="2">
        <f t="shared" si="232"/>
        <v>2</v>
      </c>
      <c r="AK344" s="2">
        <v>3</v>
      </c>
      <c r="AL344" s="2">
        <f t="shared" si="233"/>
        <v>579</v>
      </c>
      <c r="AN344" s="2">
        <v>0</v>
      </c>
    </row>
    <row r="345" spans="1:40" x14ac:dyDescent="0.25">
      <c r="A345" s="68" t="s">
        <v>439</v>
      </c>
      <c r="B345" s="69">
        <f t="shared" ref="B345:I347" si="235">PRODUCT(B2868)</f>
        <v>0</v>
      </c>
      <c r="C345" s="69">
        <f t="shared" si="235"/>
        <v>0</v>
      </c>
      <c r="D345" s="69">
        <f t="shared" si="235"/>
        <v>0</v>
      </c>
      <c r="E345" s="69">
        <f t="shared" si="235"/>
        <v>0</v>
      </c>
      <c r="F345" s="69">
        <f t="shared" si="235"/>
        <v>0</v>
      </c>
      <c r="G345" s="70" t="s">
        <v>6</v>
      </c>
      <c r="H345" s="69">
        <f t="shared" si="235"/>
        <v>0</v>
      </c>
      <c r="I345" s="69">
        <f t="shared" si="235"/>
        <v>0</v>
      </c>
      <c r="J345" s="70" t="s">
        <v>6</v>
      </c>
      <c r="K345" s="69">
        <f t="shared" si="234"/>
        <v>0</v>
      </c>
      <c r="L345" s="71">
        <f t="shared" si="234"/>
        <v>0</v>
      </c>
      <c r="M345" s="8"/>
      <c r="N345" s="38"/>
      <c r="O345" s="2">
        <v>4</v>
      </c>
      <c r="P345" s="2">
        <v>8</v>
      </c>
      <c r="Q345" s="2">
        <v>2018</v>
      </c>
      <c r="R345" s="5" t="s">
        <v>1969</v>
      </c>
      <c r="S345" s="30" t="s">
        <v>6</v>
      </c>
      <c r="T345" s="5" t="s">
        <v>1325</v>
      </c>
      <c r="U345" s="2">
        <v>1</v>
      </c>
      <c r="V345" s="30" t="s">
        <v>6</v>
      </c>
      <c r="W345" s="2">
        <v>0</v>
      </c>
      <c r="X345" s="44" t="s">
        <v>177</v>
      </c>
      <c r="Y345" s="2">
        <v>473</v>
      </c>
      <c r="Z345" s="2">
        <v>6</v>
      </c>
      <c r="AA345" s="30" t="s">
        <v>6</v>
      </c>
      <c r="AB345" s="2">
        <v>5</v>
      </c>
      <c r="AC345" s="7"/>
      <c r="AD345" s="2">
        <f t="shared" si="227"/>
        <v>1</v>
      </c>
      <c r="AE345" s="2">
        <f t="shared" si="228"/>
        <v>1</v>
      </c>
      <c r="AF345" s="2">
        <f t="shared" si="229"/>
        <v>0</v>
      </c>
      <c r="AG345" s="2">
        <f t="shared" si="230"/>
        <v>0</v>
      </c>
      <c r="AH345" s="2">
        <f t="shared" si="231"/>
        <v>6</v>
      </c>
      <c r="AI345" s="30" t="s">
        <v>6</v>
      </c>
      <c r="AJ345" s="2">
        <f t="shared" si="232"/>
        <v>5</v>
      </c>
      <c r="AK345" s="2">
        <v>2</v>
      </c>
      <c r="AL345" s="2">
        <f t="shared" si="233"/>
        <v>473</v>
      </c>
      <c r="AN345" s="2">
        <v>0</v>
      </c>
    </row>
    <row r="346" spans="1:40" x14ac:dyDescent="0.25">
      <c r="A346" s="68" t="s">
        <v>440</v>
      </c>
      <c r="B346" s="69">
        <f t="shared" si="235"/>
        <v>0</v>
      </c>
      <c r="C346" s="69">
        <f t="shared" si="235"/>
        <v>0</v>
      </c>
      <c r="D346" s="69">
        <f t="shared" si="235"/>
        <v>0</v>
      </c>
      <c r="E346" s="69">
        <f t="shared" si="235"/>
        <v>0</v>
      </c>
      <c r="F346" s="69">
        <f t="shared" si="235"/>
        <v>0</v>
      </c>
      <c r="G346" s="70" t="s">
        <v>6</v>
      </c>
      <c r="H346" s="69">
        <f t="shared" si="235"/>
        <v>0</v>
      </c>
      <c r="I346" s="69">
        <f t="shared" si="235"/>
        <v>0</v>
      </c>
      <c r="J346" s="70" t="s">
        <v>6</v>
      </c>
      <c r="K346" s="69">
        <f t="shared" si="234"/>
        <v>0</v>
      </c>
      <c r="L346" s="71">
        <f t="shared" si="234"/>
        <v>0</v>
      </c>
      <c r="M346" s="8"/>
      <c r="N346" s="38"/>
      <c r="O346" s="2">
        <v>12</v>
      </c>
      <c r="P346" s="2">
        <v>5</v>
      </c>
      <c r="Q346" s="2">
        <v>2019</v>
      </c>
      <c r="R346" s="5" t="s">
        <v>1969</v>
      </c>
      <c r="S346" s="30" t="s">
        <v>6</v>
      </c>
      <c r="T346" s="5" t="s">
        <v>1325</v>
      </c>
      <c r="U346" s="2">
        <v>1</v>
      </c>
      <c r="V346" s="30" t="s">
        <v>6</v>
      </c>
      <c r="W346" s="2">
        <v>0</v>
      </c>
      <c r="X346" s="44" t="s">
        <v>240</v>
      </c>
      <c r="Y346" s="2">
        <v>452</v>
      </c>
      <c r="Z346" s="2">
        <v>4</v>
      </c>
      <c r="AA346" s="30" t="s">
        <v>6</v>
      </c>
      <c r="AB346" s="2">
        <v>3</v>
      </c>
      <c r="AC346" s="7"/>
      <c r="AD346" s="2">
        <f t="shared" si="227"/>
        <v>1</v>
      </c>
      <c r="AE346" s="2">
        <f t="shared" si="228"/>
        <v>1</v>
      </c>
      <c r="AF346" s="2">
        <f t="shared" si="229"/>
        <v>0</v>
      </c>
      <c r="AG346" s="2">
        <f t="shared" si="230"/>
        <v>0</v>
      </c>
      <c r="AH346" s="2">
        <f t="shared" si="231"/>
        <v>4</v>
      </c>
      <c r="AI346" s="30" t="s">
        <v>6</v>
      </c>
      <c r="AJ346" s="2">
        <f t="shared" si="232"/>
        <v>3</v>
      </c>
      <c r="AK346" s="2">
        <v>2</v>
      </c>
      <c r="AL346" s="2">
        <f t="shared" si="233"/>
        <v>452</v>
      </c>
      <c r="AN346" s="2">
        <v>0</v>
      </c>
    </row>
    <row r="347" spans="1:40" x14ac:dyDescent="0.25">
      <c r="A347" s="68" t="s">
        <v>17</v>
      </c>
      <c r="B347" s="69">
        <f t="shared" si="235"/>
        <v>12</v>
      </c>
      <c r="C347" s="69">
        <f t="shared" si="235"/>
        <v>8</v>
      </c>
      <c r="D347" s="69">
        <f t="shared" si="235"/>
        <v>0</v>
      </c>
      <c r="E347" s="69">
        <f t="shared" si="235"/>
        <v>4</v>
      </c>
      <c r="F347" s="69">
        <f t="shared" si="235"/>
        <v>64</v>
      </c>
      <c r="G347" s="70" t="s">
        <v>6</v>
      </c>
      <c r="H347" s="69">
        <f t="shared" si="235"/>
        <v>61</v>
      </c>
      <c r="I347" s="69">
        <f t="shared" si="235"/>
        <v>19</v>
      </c>
      <c r="J347" s="70" t="s">
        <v>6</v>
      </c>
      <c r="K347" s="69">
        <f t="shared" si="234"/>
        <v>12</v>
      </c>
      <c r="L347" s="71">
        <f t="shared" si="234"/>
        <v>344.08333333333331</v>
      </c>
      <c r="M347" s="8"/>
      <c r="N347" s="38"/>
      <c r="O347" s="2">
        <v>19</v>
      </c>
      <c r="P347" s="2">
        <v>7</v>
      </c>
      <c r="Q347" s="2">
        <v>2020</v>
      </c>
      <c r="R347" s="5" t="s">
        <v>1969</v>
      </c>
      <c r="S347" s="30" t="s">
        <v>6</v>
      </c>
      <c r="T347" s="5" t="s">
        <v>1325</v>
      </c>
      <c r="U347" s="2">
        <v>0</v>
      </c>
      <c r="V347" s="30" t="s">
        <v>6</v>
      </c>
      <c r="W347" s="2">
        <v>2</v>
      </c>
      <c r="X347" s="44" t="s">
        <v>1804</v>
      </c>
      <c r="Y347" s="2">
        <v>373</v>
      </c>
      <c r="Z347" s="2">
        <v>7</v>
      </c>
      <c r="AA347" s="30" t="s">
        <v>6</v>
      </c>
      <c r="AB347" s="2">
        <v>11</v>
      </c>
      <c r="AC347" s="7"/>
      <c r="AD347" s="2">
        <f t="shared" si="227"/>
        <v>1</v>
      </c>
      <c r="AE347" s="2">
        <f t="shared" si="228"/>
        <v>0</v>
      </c>
      <c r="AF347" s="2">
        <f t="shared" si="229"/>
        <v>0</v>
      </c>
      <c r="AG347" s="2">
        <f t="shared" si="230"/>
        <v>1</v>
      </c>
      <c r="AH347" s="2">
        <f t="shared" si="231"/>
        <v>7</v>
      </c>
      <c r="AI347" s="30" t="s">
        <v>6</v>
      </c>
      <c r="AJ347" s="2">
        <f t="shared" si="232"/>
        <v>11</v>
      </c>
      <c r="AK347" s="2">
        <v>0</v>
      </c>
      <c r="AL347" s="2">
        <f t="shared" si="233"/>
        <v>373</v>
      </c>
      <c r="AN347" s="2">
        <v>3</v>
      </c>
    </row>
    <row r="348" spans="1:40" x14ac:dyDescent="0.25">
      <c r="A348" s="72" t="s">
        <v>18</v>
      </c>
      <c r="B348" s="73"/>
      <c r="C348" s="73"/>
      <c r="D348" s="73"/>
      <c r="E348" s="73"/>
      <c r="F348" s="74">
        <f>PRODUCT(F347/B347)</f>
        <v>5.333333333333333</v>
      </c>
      <c r="G348" s="75" t="s">
        <v>6</v>
      </c>
      <c r="H348" s="74">
        <f>PRODUCT(H347/B347)</f>
        <v>5.083333333333333</v>
      </c>
      <c r="I348" s="73"/>
      <c r="J348" s="73"/>
      <c r="K348" s="73"/>
      <c r="L348" s="85"/>
      <c r="M348" s="55"/>
      <c r="N348" s="40"/>
      <c r="O348" s="2">
        <v>3</v>
      </c>
      <c r="P348" s="2">
        <v>7</v>
      </c>
      <c r="Q348" s="2">
        <v>2021</v>
      </c>
      <c r="R348" s="16" t="s">
        <v>2263</v>
      </c>
      <c r="S348" s="30" t="s">
        <v>6</v>
      </c>
      <c r="T348" s="44" t="s">
        <v>1325</v>
      </c>
      <c r="U348" s="2">
        <v>2</v>
      </c>
      <c r="V348" s="30" t="s">
        <v>6</v>
      </c>
      <c r="W348" s="2">
        <v>1</v>
      </c>
      <c r="X348" s="44" t="s">
        <v>1865</v>
      </c>
      <c r="Y348" s="2">
        <v>406</v>
      </c>
      <c r="Z348" s="2">
        <v>4</v>
      </c>
      <c r="AA348" s="30" t="s">
        <v>6</v>
      </c>
      <c r="AB348" s="2">
        <v>7</v>
      </c>
      <c r="AC348" s="7"/>
      <c r="AD348" s="2">
        <f>IF(Q348&gt;100,1,0)</f>
        <v>1</v>
      </c>
      <c r="AE348" s="2">
        <f t="shared" ref="AE348" si="236">IF(U348&gt;W348,1,0)</f>
        <v>1</v>
      </c>
      <c r="AF348" s="2">
        <f t="shared" ref="AF348" si="237">IF(U348=W348,1,0)*IF(Q348=0,0,1)</f>
        <v>0</v>
      </c>
      <c r="AG348" s="2">
        <f t="shared" ref="AG348" si="238">IF(W348&gt;U348,1,0)</f>
        <v>0</v>
      </c>
      <c r="AH348" s="2">
        <f t="shared" ref="AH348" si="239">PRODUCT(Z348)</f>
        <v>4</v>
      </c>
      <c r="AI348" s="30" t="s">
        <v>6</v>
      </c>
      <c r="AJ348" s="2">
        <f t="shared" ref="AJ348" si="240">PRODUCT(AB348)</f>
        <v>7</v>
      </c>
      <c r="AK348" s="2">
        <v>2</v>
      </c>
      <c r="AL348" s="2">
        <f t="shared" ref="AL348" si="241">PRODUCT(Y348)</f>
        <v>406</v>
      </c>
      <c r="AN348" s="2">
        <v>1</v>
      </c>
    </row>
    <row r="349" spans="1:40" x14ac:dyDescent="0.25">
      <c r="B349" s="10"/>
      <c r="C349" s="10"/>
      <c r="D349" s="10"/>
      <c r="E349" s="10"/>
      <c r="F349" s="55"/>
      <c r="G349" s="11"/>
      <c r="H349" s="55"/>
      <c r="I349" s="10"/>
      <c r="J349" s="10"/>
      <c r="K349" s="10"/>
      <c r="L349" s="55"/>
      <c r="M349" s="55"/>
      <c r="N349" s="40"/>
      <c r="O349" s="2">
        <v>11</v>
      </c>
      <c r="P349" s="2">
        <v>6</v>
      </c>
      <c r="Q349" s="2">
        <v>2022</v>
      </c>
      <c r="R349" s="16" t="s">
        <v>1969</v>
      </c>
      <c r="S349" s="30" t="s">
        <v>6</v>
      </c>
      <c r="T349" s="44" t="s">
        <v>1325</v>
      </c>
      <c r="U349" s="2">
        <v>1</v>
      </c>
      <c r="V349" s="30" t="s">
        <v>6</v>
      </c>
      <c r="W349" s="2">
        <v>2</v>
      </c>
      <c r="X349" s="44" t="s">
        <v>2192</v>
      </c>
      <c r="Y349" s="2">
        <v>483</v>
      </c>
      <c r="Z349" s="2">
        <v>10</v>
      </c>
      <c r="AA349" s="30" t="s">
        <v>6</v>
      </c>
      <c r="AB349" s="2">
        <v>9</v>
      </c>
      <c r="AC349" s="7"/>
      <c r="AD349" s="2">
        <f>IF(Q349&gt;100,1,0)</f>
        <v>1</v>
      </c>
      <c r="AE349" s="2">
        <f t="shared" ref="AE349" si="242">IF(U349&gt;W349,1,0)</f>
        <v>0</v>
      </c>
      <c r="AF349" s="2">
        <f t="shared" ref="AF349" si="243">IF(U349=W349,1,0)*IF(Q349=0,0,1)</f>
        <v>0</v>
      </c>
      <c r="AG349" s="2">
        <f t="shared" ref="AG349" si="244">IF(W349&gt;U349,1,0)</f>
        <v>1</v>
      </c>
      <c r="AH349" s="2">
        <f t="shared" ref="AH349" si="245">PRODUCT(Z349)</f>
        <v>10</v>
      </c>
      <c r="AI349" s="30" t="s">
        <v>6</v>
      </c>
      <c r="AJ349" s="2">
        <f t="shared" ref="AJ349" si="246">PRODUCT(AB349)</f>
        <v>9</v>
      </c>
      <c r="AK349" s="2">
        <v>1</v>
      </c>
      <c r="AL349" s="2">
        <f t="shared" ref="AL349" si="247">PRODUCT(Y349)</f>
        <v>483</v>
      </c>
      <c r="AN349" s="2">
        <v>2</v>
      </c>
    </row>
    <row r="350" spans="1:40" x14ac:dyDescent="0.25">
      <c r="A350" s="63" t="s">
        <v>742</v>
      </c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84"/>
      <c r="O350" s="2"/>
      <c r="AC350" s="7"/>
      <c r="AD350" s="7"/>
      <c r="AE350" s="7"/>
      <c r="AF350" s="7"/>
      <c r="AG350" s="7"/>
      <c r="AH350" s="7"/>
      <c r="AI350" s="7"/>
      <c r="AJ350" s="7"/>
      <c r="AK350" s="7"/>
      <c r="AN350" s="7"/>
    </row>
    <row r="351" spans="1:40" x14ac:dyDescent="0.25">
      <c r="A351" s="68" t="s">
        <v>24</v>
      </c>
      <c r="B351" s="69" t="s">
        <v>0</v>
      </c>
      <c r="C351" s="69" t="s">
        <v>10</v>
      </c>
      <c r="D351" s="69" t="s">
        <v>1</v>
      </c>
      <c r="E351" s="69" t="s">
        <v>11</v>
      </c>
      <c r="F351" s="78" t="s">
        <v>12</v>
      </c>
      <c r="G351" s="70"/>
      <c r="H351" s="69"/>
      <c r="I351" s="78" t="s">
        <v>13</v>
      </c>
      <c r="J351" s="70"/>
      <c r="K351" s="69"/>
      <c r="L351" s="79" t="s">
        <v>14</v>
      </c>
      <c r="O351" s="2"/>
      <c r="AC351" s="7"/>
      <c r="AD351" s="7"/>
      <c r="AE351" s="7"/>
      <c r="AF351" s="7"/>
      <c r="AG351" s="7"/>
      <c r="AH351" s="7"/>
      <c r="AI351" s="7"/>
      <c r="AJ351" s="7"/>
      <c r="AK351" s="7"/>
      <c r="AN351" s="7"/>
    </row>
    <row r="352" spans="1:40" x14ac:dyDescent="0.25">
      <c r="A352" s="68" t="s">
        <v>16</v>
      </c>
      <c r="B352" s="69">
        <f>PRODUCT(B337+B344)</f>
        <v>26</v>
      </c>
      <c r="C352" s="69">
        <f>PRODUCT(C337+E344)</f>
        <v>15</v>
      </c>
      <c r="D352" s="69">
        <f>PRODUCT(D337+D344)</f>
        <v>0</v>
      </c>
      <c r="E352" s="69">
        <f>PRODUCT(E337+C344)</f>
        <v>11</v>
      </c>
      <c r="F352" s="69">
        <f>PRODUCT(F337+H344)</f>
        <v>149</v>
      </c>
      <c r="G352" s="70" t="s">
        <v>6</v>
      </c>
      <c r="H352" s="69">
        <f>PRODUCT(H337+F344)</f>
        <v>121</v>
      </c>
      <c r="I352" s="69">
        <f>PRODUCT(I337+K344)</f>
        <v>40</v>
      </c>
      <c r="J352" s="70" t="s">
        <v>6</v>
      </c>
      <c r="K352" s="69">
        <f>PRODUCT(K337+I344)</f>
        <v>29</v>
      </c>
      <c r="L352" s="71">
        <f>PRODUCT(((B337*L337)+B344*L344))/B352</f>
        <v>474.61538461538464</v>
      </c>
      <c r="M352" s="8"/>
      <c r="N352" s="38"/>
      <c r="O352" s="2"/>
      <c r="AC352" s="7"/>
      <c r="AD352" s="7"/>
      <c r="AE352" s="7"/>
      <c r="AF352" s="7"/>
      <c r="AG352" s="7"/>
      <c r="AH352" s="7"/>
      <c r="AI352" s="7"/>
      <c r="AJ352" s="7"/>
      <c r="AK352" s="7"/>
      <c r="AN352" s="7"/>
    </row>
    <row r="353" spans="1:40" x14ac:dyDescent="0.25">
      <c r="A353" s="68" t="s">
        <v>439</v>
      </c>
      <c r="B353" s="69">
        <f>PRODUCT(B338+B345)</f>
        <v>0</v>
      </c>
      <c r="C353" s="69">
        <f>PRODUCT(C338+E345)</f>
        <v>0</v>
      </c>
      <c r="D353" s="69">
        <f>PRODUCT(D338+D345)</f>
        <v>0</v>
      </c>
      <c r="E353" s="69">
        <f>PRODUCT(E338+C345)</f>
        <v>0</v>
      </c>
      <c r="F353" s="69">
        <f>PRODUCT(F338+H345)</f>
        <v>0</v>
      </c>
      <c r="G353" s="70" t="s">
        <v>6</v>
      </c>
      <c r="H353" s="69">
        <f>PRODUCT(H338+F345)</f>
        <v>0</v>
      </c>
      <c r="I353" s="69">
        <f>PRODUCT(I338+K345)</f>
        <v>0</v>
      </c>
      <c r="J353" s="70" t="s">
        <v>6</v>
      </c>
      <c r="K353" s="69">
        <f>PRODUCT(K338+I345)</f>
        <v>0</v>
      </c>
      <c r="L353" s="71">
        <v>0</v>
      </c>
      <c r="M353" s="8"/>
      <c r="N353" s="38"/>
      <c r="O353" s="2"/>
      <c r="AC353" s="7"/>
      <c r="AD353" s="7"/>
      <c r="AE353" s="7"/>
      <c r="AF353" s="7"/>
      <c r="AG353" s="7"/>
      <c r="AH353" s="7"/>
      <c r="AI353" s="7"/>
      <c r="AJ353" s="7"/>
      <c r="AK353" s="7"/>
      <c r="AN353" s="7"/>
    </row>
    <row r="354" spans="1:40" x14ac:dyDescent="0.25">
      <c r="A354" s="68" t="s">
        <v>440</v>
      </c>
      <c r="B354" s="69">
        <f>PRODUCT(B339+B346)</f>
        <v>0</v>
      </c>
      <c r="C354" s="69">
        <f>PRODUCT(C339+E346)</f>
        <v>0</v>
      </c>
      <c r="D354" s="69">
        <f>PRODUCT(D339+D346)</f>
        <v>0</v>
      </c>
      <c r="E354" s="69">
        <f>PRODUCT(E339+C346)</f>
        <v>0</v>
      </c>
      <c r="F354" s="69">
        <f>PRODUCT(F339+H346)</f>
        <v>0</v>
      </c>
      <c r="G354" s="70" t="s">
        <v>6</v>
      </c>
      <c r="H354" s="69">
        <f>PRODUCT(H339+F346)</f>
        <v>0</v>
      </c>
      <c r="I354" s="69">
        <f>PRODUCT(I339+K346)</f>
        <v>0</v>
      </c>
      <c r="J354" s="70" t="s">
        <v>6</v>
      </c>
      <c r="K354" s="69">
        <f>PRODUCT(K339+I346)</f>
        <v>0</v>
      </c>
      <c r="L354" s="71">
        <v>0</v>
      </c>
      <c r="M354" s="8"/>
      <c r="N354" s="38"/>
      <c r="O354" s="2"/>
      <c r="AC354" s="7"/>
      <c r="AD354" s="7"/>
      <c r="AE354" s="7"/>
      <c r="AF354" s="7"/>
      <c r="AG354" s="7"/>
      <c r="AH354" s="7"/>
      <c r="AI354" s="7"/>
      <c r="AJ354" s="7"/>
      <c r="AK354" s="7"/>
      <c r="AN354" s="7"/>
    </row>
    <row r="355" spans="1:40" x14ac:dyDescent="0.25">
      <c r="A355" s="68" t="s">
        <v>17</v>
      </c>
      <c r="B355" s="69">
        <f>PRODUCT(B340+B347)</f>
        <v>26</v>
      </c>
      <c r="C355" s="69">
        <f>PRODUCT(C340+E347)</f>
        <v>15</v>
      </c>
      <c r="D355" s="69">
        <f>PRODUCT(D340+D347)</f>
        <v>0</v>
      </c>
      <c r="E355" s="69">
        <f>PRODUCT(E340+C347)</f>
        <v>11</v>
      </c>
      <c r="F355" s="69">
        <f>PRODUCT(F340+H347)</f>
        <v>149</v>
      </c>
      <c r="G355" s="70" t="s">
        <v>6</v>
      </c>
      <c r="H355" s="69">
        <f>PRODUCT(H340+F347)</f>
        <v>121</v>
      </c>
      <c r="I355" s="69">
        <f>PRODUCT(I340+K347)</f>
        <v>40</v>
      </c>
      <c r="J355" s="70" t="s">
        <v>6</v>
      </c>
      <c r="K355" s="69">
        <f>PRODUCT(K340+I347)</f>
        <v>29</v>
      </c>
      <c r="L355" s="71">
        <f>PRODUCT(((B340*L340)+B347*L347))/B355</f>
        <v>474.61538461538464</v>
      </c>
      <c r="M355" s="8"/>
      <c r="N355" s="38"/>
      <c r="O355" s="2"/>
      <c r="AC355" s="7"/>
      <c r="AD355" s="7"/>
      <c r="AE355" s="7"/>
      <c r="AF355" s="7"/>
      <c r="AG355" s="7"/>
      <c r="AH355" s="7"/>
      <c r="AI355" s="7"/>
      <c r="AJ355" s="7"/>
      <c r="AK355" s="7"/>
      <c r="AN355" s="7"/>
    </row>
    <row r="356" spans="1:40" x14ac:dyDescent="0.25">
      <c r="A356" s="72" t="s">
        <v>18</v>
      </c>
      <c r="B356" s="73"/>
      <c r="C356" s="73"/>
      <c r="D356" s="73"/>
      <c r="E356" s="73"/>
      <c r="F356" s="74">
        <f>PRODUCT(F355/B355)</f>
        <v>5.7307692307692308</v>
      </c>
      <c r="G356" s="75" t="s">
        <v>6</v>
      </c>
      <c r="H356" s="74">
        <f>PRODUCT(H355/B355)</f>
        <v>4.6538461538461542</v>
      </c>
      <c r="I356" s="73"/>
      <c r="J356" s="73"/>
      <c r="K356" s="73"/>
      <c r="L356" s="85"/>
      <c r="M356" s="55"/>
      <c r="N356" s="40"/>
      <c r="O356" s="2"/>
      <c r="AC356" s="7"/>
      <c r="AD356" s="7"/>
      <c r="AE356" s="7"/>
      <c r="AF356" s="7"/>
      <c r="AG356" s="7"/>
      <c r="AH356" s="7"/>
      <c r="AI356" s="7"/>
      <c r="AJ356" s="7"/>
      <c r="AK356" s="7"/>
      <c r="AN356" s="7"/>
    </row>
    <row r="357" spans="1:40" x14ac:dyDescent="0.25">
      <c r="A357" s="7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55"/>
      <c r="N357" s="40"/>
      <c r="O357" s="2"/>
      <c r="AC357" s="7"/>
      <c r="AD357" s="7"/>
      <c r="AE357" s="7"/>
      <c r="AF357" s="7"/>
      <c r="AG357" s="7"/>
      <c r="AH357" s="7"/>
      <c r="AI357" s="7"/>
      <c r="AJ357" s="7"/>
      <c r="AK357" s="7"/>
      <c r="AN357" s="7"/>
    </row>
    <row r="358" spans="1:40" x14ac:dyDescent="0.25">
      <c r="A358" s="7"/>
      <c r="B358" s="10"/>
      <c r="C358" s="10"/>
      <c r="D358" s="10"/>
      <c r="E358" s="10"/>
      <c r="F358" s="10" t="s">
        <v>2264</v>
      </c>
      <c r="G358" s="10"/>
      <c r="H358" s="10"/>
      <c r="I358" s="10"/>
      <c r="J358" s="10"/>
      <c r="K358" s="10"/>
      <c r="L358" s="10"/>
      <c r="M358" s="55"/>
      <c r="N358" s="40"/>
      <c r="O358" s="2"/>
      <c r="AC358" s="7"/>
      <c r="AD358" s="7"/>
      <c r="AE358" s="7"/>
      <c r="AF358" s="7"/>
      <c r="AG358" s="7"/>
      <c r="AH358" s="7"/>
      <c r="AI358" s="7"/>
      <c r="AJ358" s="7"/>
      <c r="AK358" s="7"/>
      <c r="AN358" s="7"/>
    </row>
    <row r="359" spans="1:40" x14ac:dyDescent="0.25">
      <c r="A359" s="7"/>
      <c r="B359" s="10"/>
      <c r="C359" s="10"/>
      <c r="D359" s="10"/>
      <c r="E359" s="10"/>
      <c r="F359" s="10" t="s">
        <v>433</v>
      </c>
      <c r="G359" s="10"/>
      <c r="H359" s="10"/>
      <c r="I359" s="10"/>
      <c r="J359" s="10"/>
      <c r="K359" s="10"/>
      <c r="L359" s="57">
        <f>PRODUCT(C340/B340)</f>
        <v>0.7857142857142857</v>
      </c>
      <c r="M359" s="55"/>
      <c r="N359" s="40"/>
      <c r="O359" s="2"/>
      <c r="AC359" s="7"/>
      <c r="AD359" s="7"/>
      <c r="AE359" s="7"/>
      <c r="AF359" s="7"/>
      <c r="AG359" s="7"/>
      <c r="AH359" s="7"/>
      <c r="AI359" s="7"/>
      <c r="AJ359" s="7"/>
      <c r="AK359" s="7"/>
      <c r="AN359" s="7"/>
    </row>
    <row r="360" spans="1:40" x14ac:dyDescent="0.25">
      <c r="A360" s="7"/>
      <c r="B360" s="10"/>
      <c r="C360" s="10"/>
      <c r="D360" s="10"/>
      <c r="E360" s="10"/>
      <c r="F360" s="10" t="s">
        <v>434</v>
      </c>
      <c r="G360" s="10"/>
      <c r="H360" s="10"/>
      <c r="I360" s="10"/>
      <c r="J360" s="10"/>
      <c r="K360" s="10"/>
      <c r="L360" s="57">
        <f>PRODUCT(E347/B347)</f>
        <v>0.33333333333333331</v>
      </c>
      <c r="M360" s="55"/>
      <c r="N360" s="40"/>
      <c r="O360" s="2"/>
      <c r="AC360" s="7"/>
      <c r="AD360" s="7"/>
      <c r="AE360" s="7"/>
      <c r="AF360" s="7"/>
      <c r="AG360" s="7"/>
      <c r="AH360" s="7"/>
      <c r="AI360" s="7"/>
      <c r="AJ360" s="7"/>
      <c r="AK360" s="7"/>
      <c r="AN360" s="7"/>
    </row>
    <row r="361" spans="1:40" x14ac:dyDescent="0.25">
      <c r="A361" s="7"/>
      <c r="B361" s="10"/>
      <c r="C361" s="10"/>
      <c r="D361" s="10"/>
      <c r="E361" s="10"/>
      <c r="F361" s="10" t="s">
        <v>435</v>
      </c>
      <c r="G361" s="10"/>
      <c r="H361" s="10"/>
      <c r="I361" s="10"/>
      <c r="J361" s="10"/>
      <c r="K361" s="10"/>
      <c r="L361" s="57">
        <f>PRODUCT(C355/B355)</f>
        <v>0.57692307692307687</v>
      </c>
      <c r="M361" s="55"/>
      <c r="N361" s="40"/>
      <c r="O361" s="2"/>
      <c r="AC361" s="7"/>
      <c r="AD361" s="7"/>
      <c r="AE361" s="7"/>
      <c r="AF361" s="7"/>
      <c r="AG361" s="7"/>
      <c r="AH361" s="7"/>
      <c r="AI361" s="7"/>
      <c r="AJ361" s="7"/>
      <c r="AK361" s="7"/>
      <c r="AN361" s="7"/>
    </row>
    <row r="362" spans="1:40" x14ac:dyDescent="0.25">
      <c r="A362" s="7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R362" s="10" t="s">
        <v>25</v>
      </c>
      <c r="AC362" s="10" t="s">
        <v>3</v>
      </c>
      <c r="AD362" s="3">
        <f>SUM(AD363:AD366)</f>
        <v>0</v>
      </c>
      <c r="AE362" s="3">
        <f>SUM(AE363:AE366)</f>
        <v>0</v>
      </c>
      <c r="AF362" s="3">
        <f>SUM(AF363:AF366)</f>
        <v>0</v>
      </c>
      <c r="AG362" s="3">
        <f>SUM(AG363:AG366)</f>
        <v>0</v>
      </c>
      <c r="AH362" s="3">
        <f>SUM(AH363:AH366)</f>
        <v>0</v>
      </c>
      <c r="AJ362" s="3">
        <f>SUM(AJ363:AJ366)</f>
        <v>0</v>
      </c>
      <c r="AK362" s="3">
        <f>SUM(AK363:AK366)</f>
        <v>0</v>
      </c>
      <c r="AL362" s="3">
        <f>SUM(AL363:AL366)</f>
        <v>0</v>
      </c>
      <c r="AM362" s="3"/>
      <c r="AN362" s="3">
        <f>SUM(AN363:AN366)</f>
        <v>0</v>
      </c>
    </row>
    <row r="363" spans="1:40" x14ac:dyDescent="0.25">
      <c r="A363" s="7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O363" s="2"/>
      <c r="R363" s="7"/>
      <c r="T363" s="7"/>
      <c r="AC363" s="7"/>
      <c r="AD363" s="7"/>
      <c r="AE363" s="7"/>
      <c r="AF363" s="7"/>
      <c r="AG363" s="7"/>
      <c r="AH363" s="7"/>
      <c r="AI363" s="7"/>
      <c r="AJ363" s="7"/>
      <c r="AK363" s="7"/>
      <c r="AN363" s="7"/>
    </row>
    <row r="364" spans="1:40" x14ac:dyDescent="0.25">
      <c r="A364" s="7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O364" s="2"/>
      <c r="R364" s="7"/>
      <c r="T364" s="7"/>
      <c r="AC364" s="7"/>
      <c r="AD364" s="7"/>
      <c r="AE364" s="7"/>
      <c r="AF364" s="7"/>
      <c r="AG364" s="7"/>
      <c r="AH364" s="7"/>
      <c r="AI364" s="7"/>
      <c r="AJ364" s="7"/>
      <c r="AK364" s="7"/>
      <c r="AN364" s="7"/>
    </row>
    <row r="365" spans="1:40" x14ac:dyDescent="0.25">
      <c r="A365" s="7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O365" s="2"/>
      <c r="R365" s="7"/>
      <c r="T365" s="7"/>
      <c r="AC365" s="7"/>
      <c r="AD365" s="7"/>
      <c r="AE365" s="7"/>
      <c r="AF365" s="7"/>
      <c r="AG365" s="7"/>
      <c r="AH365" s="7"/>
      <c r="AI365" s="7"/>
      <c r="AJ365" s="7"/>
      <c r="AK365" s="7"/>
      <c r="AN365" s="7"/>
    </row>
    <row r="366" spans="1:40" x14ac:dyDescent="0.25">
      <c r="A366" s="7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O366" s="2"/>
      <c r="R366" s="7"/>
      <c r="T366" s="7"/>
      <c r="AC366" s="7"/>
      <c r="AD366" s="7"/>
      <c r="AE366" s="7"/>
      <c r="AF366" s="7"/>
      <c r="AG366" s="7"/>
      <c r="AH366" s="7"/>
      <c r="AI366" s="7"/>
      <c r="AJ366" s="7"/>
      <c r="AK366" s="7"/>
      <c r="AN366" s="7"/>
    </row>
    <row r="367" spans="1:40" x14ac:dyDescent="0.25">
      <c r="A367" s="7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O367" s="2"/>
      <c r="R367" s="10" t="s">
        <v>32</v>
      </c>
      <c r="T367" s="7"/>
      <c r="AC367" s="10" t="s">
        <v>4</v>
      </c>
      <c r="AD367" s="3">
        <f>SUM(AD368:AD371)</f>
        <v>0</v>
      </c>
      <c r="AE367" s="3">
        <f>SUM(AE368:AE371)</f>
        <v>0</v>
      </c>
      <c r="AF367" s="3">
        <f>SUM(AF368:AF371)</f>
        <v>0</v>
      </c>
      <c r="AG367" s="3">
        <f>SUM(AG368:AG371)</f>
        <v>0</v>
      </c>
      <c r="AH367" s="3">
        <f>SUM(AH368:AH371)</f>
        <v>0</v>
      </c>
      <c r="AI367" s="7"/>
      <c r="AJ367" s="3">
        <f>SUM(AJ368:AJ371)</f>
        <v>0</v>
      </c>
      <c r="AK367" s="3">
        <f>SUM(AK368:AK371)</f>
        <v>0</v>
      </c>
      <c r="AL367" s="3">
        <f>SUM(AL368:AL371)</f>
        <v>0</v>
      </c>
      <c r="AM367" s="3"/>
      <c r="AN367" s="3">
        <f>SUM(AN368:AN371)</f>
        <v>0</v>
      </c>
    </row>
    <row r="368" spans="1:40" x14ac:dyDescent="0.25">
      <c r="A368" s="7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O368" s="2"/>
      <c r="R368" s="7"/>
      <c r="T368" s="7"/>
      <c r="AC368" s="7"/>
      <c r="AD368" s="7"/>
      <c r="AE368" s="7"/>
      <c r="AF368" s="7"/>
      <c r="AG368" s="7"/>
      <c r="AH368" s="7"/>
      <c r="AI368" s="7"/>
      <c r="AJ368" s="7"/>
      <c r="AK368" s="7"/>
      <c r="AN368" s="7"/>
    </row>
    <row r="369" spans="1:40" x14ac:dyDescent="0.25">
      <c r="A369" s="7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O369" s="2"/>
      <c r="R369" s="7"/>
      <c r="T369" s="7"/>
      <c r="AC369" s="7"/>
      <c r="AD369" s="7"/>
      <c r="AE369" s="7"/>
      <c r="AF369" s="7"/>
      <c r="AG369" s="7"/>
      <c r="AH369" s="7"/>
      <c r="AI369" s="7"/>
      <c r="AJ369" s="7"/>
      <c r="AK369" s="7"/>
      <c r="AN369" s="7"/>
    </row>
    <row r="370" spans="1:40" x14ac:dyDescent="0.25">
      <c r="A370" s="7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O370" s="2"/>
      <c r="R370" s="7"/>
      <c r="T370" s="7"/>
      <c r="AC370" s="7"/>
      <c r="AD370" s="7"/>
      <c r="AE370" s="7"/>
      <c r="AF370" s="7"/>
      <c r="AG370" s="7"/>
      <c r="AH370" s="7"/>
      <c r="AI370" s="7"/>
      <c r="AJ370" s="7"/>
      <c r="AK370" s="7"/>
      <c r="AN370" s="7"/>
    </row>
    <row r="371" spans="1:40" x14ac:dyDescent="0.25">
      <c r="A371" s="7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O371" s="2"/>
      <c r="R371" s="7"/>
      <c r="T371" s="7"/>
      <c r="V371" s="27"/>
      <c r="AA371" s="36"/>
      <c r="AC371" s="7"/>
      <c r="AI371" s="30"/>
      <c r="AL371" s="2"/>
    </row>
    <row r="372" spans="1:40" x14ac:dyDescent="0.25">
      <c r="M372" s="3" t="s">
        <v>7</v>
      </c>
      <c r="R372" s="6" t="s">
        <v>8</v>
      </c>
      <c r="AC372" s="10" t="s">
        <v>2</v>
      </c>
      <c r="AD372" s="3">
        <f>SUM(AD373:AD394)</f>
        <v>3</v>
      </c>
      <c r="AE372" s="3">
        <f>SUM(AE373:AE394)</f>
        <v>2</v>
      </c>
      <c r="AF372" s="3">
        <f>SUM(AF373:AF394)</f>
        <v>0</v>
      </c>
      <c r="AG372" s="3">
        <f>SUM(AG373:AG394)</f>
        <v>1</v>
      </c>
      <c r="AH372" s="3">
        <f>SUM(AH373:AH394)</f>
        <v>30</v>
      </c>
      <c r="AJ372" s="3">
        <f>SUM(AJ373:AJ394)</f>
        <v>4</v>
      </c>
      <c r="AK372" s="3">
        <f>SUM(AK373:AK394)</f>
        <v>6</v>
      </c>
      <c r="AL372" s="3">
        <f>SUM(AL373:AL394)</f>
        <v>1808</v>
      </c>
      <c r="AM372" s="3">
        <f>PRODUCT(AL372+AL395+AL399)</f>
        <v>1808</v>
      </c>
      <c r="AN372" s="3">
        <f>SUM(AN373:AN394)</f>
        <v>3</v>
      </c>
    </row>
    <row r="373" spans="1:40" x14ac:dyDescent="0.25">
      <c r="A373" s="63" t="s">
        <v>744</v>
      </c>
      <c r="B373" s="64" t="s">
        <v>0</v>
      </c>
      <c r="C373" s="64" t="s">
        <v>10</v>
      </c>
      <c r="D373" s="64" t="s">
        <v>1</v>
      </c>
      <c r="E373" s="64" t="s">
        <v>11</v>
      </c>
      <c r="F373" s="65" t="s">
        <v>12</v>
      </c>
      <c r="G373" s="66"/>
      <c r="H373" s="64"/>
      <c r="I373" s="65" t="s">
        <v>13</v>
      </c>
      <c r="J373" s="66"/>
      <c r="K373" s="64"/>
      <c r="L373" s="84" t="s">
        <v>14</v>
      </c>
      <c r="M373" s="3">
        <f>MAX(Y373:Y403)</f>
        <v>733</v>
      </c>
      <c r="O373" s="2">
        <v>12</v>
      </c>
      <c r="P373" s="2">
        <v>7</v>
      </c>
      <c r="Q373" s="2">
        <v>2017</v>
      </c>
      <c r="R373" s="5" t="s">
        <v>1969</v>
      </c>
      <c r="S373" s="2" t="s">
        <v>6</v>
      </c>
      <c r="T373" s="5" t="s">
        <v>1545</v>
      </c>
      <c r="U373" s="2">
        <v>2</v>
      </c>
      <c r="V373" s="30" t="s">
        <v>6</v>
      </c>
      <c r="W373" s="2">
        <v>0</v>
      </c>
      <c r="X373" s="44" t="s">
        <v>912</v>
      </c>
      <c r="Y373" s="2">
        <v>733</v>
      </c>
      <c r="Z373" s="2">
        <v>12</v>
      </c>
      <c r="AA373" s="30" t="s">
        <v>6</v>
      </c>
      <c r="AB373" s="2">
        <v>1</v>
      </c>
      <c r="AD373" s="2">
        <f>IF(Q373&gt;100,1,0)</f>
        <v>1</v>
      </c>
      <c r="AE373" s="2">
        <f t="shared" ref="AE373" si="248">IF(U373&gt;W373,1,0)</f>
        <v>1</v>
      </c>
      <c r="AF373" s="2">
        <f>IF(U373=W373,1,0)*IF(Q373=0,0,1)</f>
        <v>0</v>
      </c>
      <c r="AG373" s="2">
        <f t="shared" ref="AG373" si="249">IF(W373&gt;U373,1,0)</f>
        <v>0</v>
      </c>
      <c r="AH373" s="2">
        <f t="shared" ref="AH373" si="250">PRODUCT(Z373)</f>
        <v>12</v>
      </c>
      <c r="AI373" s="30" t="s">
        <v>6</v>
      </c>
      <c r="AJ373" s="2">
        <f t="shared" ref="AJ373" si="251">PRODUCT(AB373)</f>
        <v>1</v>
      </c>
      <c r="AK373" s="2">
        <v>3</v>
      </c>
      <c r="AL373" s="2">
        <f t="shared" ref="AL373" si="252">PRODUCT(Y373)</f>
        <v>733</v>
      </c>
      <c r="AN373" s="2">
        <v>0</v>
      </c>
    </row>
    <row r="374" spans="1:40" x14ac:dyDescent="0.25">
      <c r="A374" s="68" t="s">
        <v>16</v>
      </c>
      <c r="B374" s="69">
        <f>PRODUCT(AD372)</f>
        <v>3</v>
      </c>
      <c r="C374" s="69">
        <f>PRODUCT(AE372)</f>
        <v>2</v>
      </c>
      <c r="D374" s="69">
        <f>PRODUCT(AF372)</f>
        <v>0</v>
      </c>
      <c r="E374" s="69">
        <f>PRODUCT(AG372)</f>
        <v>1</v>
      </c>
      <c r="F374" s="69">
        <f>PRODUCT(AH372)</f>
        <v>30</v>
      </c>
      <c r="G374" s="70" t="s">
        <v>6</v>
      </c>
      <c r="H374" s="69">
        <f>PRODUCT(AJ372)</f>
        <v>4</v>
      </c>
      <c r="I374" s="69">
        <f>PRODUCT(AK372)</f>
        <v>6</v>
      </c>
      <c r="J374" s="70" t="s">
        <v>6</v>
      </c>
      <c r="K374" s="69">
        <f>PRODUCT(AN372)</f>
        <v>3</v>
      </c>
      <c r="L374" s="71">
        <f>PRODUCT(AL372/B374)</f>
        <v>602.66666666666663</v>
      </c>
      <c r="M374" s="8"/>
      <c r="N374" s="38"/>
      <c r="O374" s="2">
        <v>17</v>
      </c>
      <c r="P374" s="2">
        <v>6</v>
      </c>
      <c r="Q374" s="2">
        <v>2018</v>
      </c>
      <c r="R374" s="5" t="s">
        <v>1969</v>
      </c>
      <c r="S374" s="2" t="s">
        <v>6</v>
      </c>
      <c r="T374" s="5" t="s">
        <v>1545</v>
      </c>
      <c r="U374" s="2">
        <v>0</v>
      </c>
      <c r="V374" s="30" t="s">
        <v>6</v>
      </c>
      <c r="W374" s="2">
        <v>2</v>
      </c>
      <c r="X374" s="44" t="s">
        <v>254</v>
      </c>
      <c r="Y374" s="2">
        <v>512</v>
      </c>
      <c r="Z374" s="2">
        <v>0</v>
      </c>
      <c r="AA374" s="30" t="s">
        <v>6</v>
      </c>
      <c r="AB374" s="2">
        <v>2</v>
      </c>
      <c r="AC374" s="7"/>
      <c r="AD374" s="2">
        <f>IF(Q374&gt;100,1,0)</f>
        <v>1</v>
      </c>
      <c r="AE374" s="2">
        <f t="shared" ref="AE374:AE375" si="253">IF(U374&gt;W374,1,0)</f>
        <v>0</v>
      </c>
      <c r="AF374" s="2">
        <f>IF(U374=W374,1,0)*IF(Q374=0,0,1)</f>
        <v>0</v>
      </c>
      <c r="AG374" s="2">
        <f t="shared" ref="AG374:AG375" si="254">IF(W374&gt;U374,1,0)</f>
        <v>1</v>
      </c>
      <c r="AH374" s="2">
        <f t="shared" ref="AH374:AH375" si="255">PRODUCT(Z374)</f>
        <v>0</v>
      </c>
      <c r="AI374" s="30" t="s">
        <v>6</v>
      </c>
      <c r="AJ374" s="2">
        <f t="shared" ref="AJ374:AJ375" si="256">PRODUCT(AB374)</f>
        <v>2</v>
      </c>
      <c r="AK374" s="2">
        <v>0</v>
      </c>
      <c r="AL374" s="2">
        <f t="shared" ref="AL374:AL375" si="257">PRODUCT(Y374)</f>
        <v>512</v>
      </c>
      <c r="AN374" s="2">
        <v>3</v>
      </c>
    </row>
    <row r="375" spans="1:40" x14ac:dyDescent="0.25">
      <c r="A375" s="68" t="s">
        <v>439</v>
      </c>
      <c r="B375" s="69">
        <f>PRODUCT(AD395)</f>
        <v>0</v>
      </c>
      <c r="C375" s="69">
        <f>PRODUCT(AE395)</f>
        <v>0</v>
      </c>
      <c r="D375" s="69">
        <f>PRODUCT(AF395)</f>
        <v>0</v>
      </c>
      <c r="E375" s="69">
        <f>PRODUCT(AG395)</f>
        <v>0</v>
      </c>
      <c r="F375" s="69">
        <f>PRODUCT(AH395)</f>
        <v>0</v>
      </c>
      <c r="G375" s="70" t="s">
        <v>6</v>
      </c>
      <c r="H375" s="69">
        <f>PRODUCT(AJ395)</f>
        <v>0</v>
      </c>
      <c r="I375" s="69">
        <f>PRODUCT(AK395)</f>
        <v>0</v>
      </c>
      <c r="J375" s="70" t="s">
        <v>6</v>
      </c>
      <c r="K375" s="69">
        <f>PRODUCT(AN395)</f>
        <v>0</v>
      </c>
      <c r="L375" s="71">
        <v>0</v>
      </c>
      <c r="M375" s="8"/>
      <c r="N375" s="38"/>
      <c r="O375" s="2">
        <v>14</v>
      </c>
      <c r="P375" s="2">
        <v>7</v>
      </c>
      <c r="Q375" s="2">
        <v>2019</v>
      </c>
      <c r="R375" s="5" t="s">
        <v>1969</v>
      </c>
      <c r="S375" s="2" t="s">
        <v>6</v>
      </c>
      <c r="T375" s="5" t="s">
        <v>1545</v>
      </c>
      <c r="U375" s="2">
        <v>2</v>
      </c>
      <c r="V375" s="30" t="s">
        <v>6</v>
      </c>
      <c r="W375" s="2">
        <v>0</v>
      </c>
      <c r="X375" s="44" t="s">
        <v>1729</v>
      </c>
      <c r="Y375" s="2">
        <v>563</v>
      </c>
      <c r="Z375" s="2">
        <v>18</v>
      </c>
      <c r="AA375" s="30" t="s">
        <v>6</v>
      </c>
      <c r="AB375" s="2">
        <v>1</v>
      </c>
      <c r="AC375" s="7"/>
      <c r="AD375" s="2">
        <f>IF(Q375&gt;100,1,0)</f>
        <v>1</v>
      </c>
      <c r="AE375" s="2">
        <f t="shared" si="253"/>
        <v>1</v>
      </c>
      <c r="AF375" s="2">
        <f>IF(U375=W375,1,0)*IF(Q375=0,0,1)</f>
        <v>0</v>
      </c>
      <c r="AG375" s="2">
        <f t="shared" si="254"/>
        <v>0</v>
      </c>
      <c r="AH375" s="2">
        <f t="shared" si="255"/>
        <v>18</v>
      </c>
      <c r="AI375" s="30" t="s">
        <v>6</v>
      </c>
      <c r="AJ375" s="2">
        <f t="shared" si="256"/>
        <v>1</v>
      </c>
      <c r="AK375" s="2">
        <v>3</v>
      </c>
      <c r="AL375" s="2">
        <f t="shared" si="257"/>
        <v>563</v>
      </c>
      <c r="AN375" s="2">
        <v>0</v>
      </c>
    </row>
    <row r="376" spans="1:40" x14ac:dyDescent="0.25">
      <c r="A376" s="68" t="s">
        <v>440</v>
      </c>
      <c r="B376" s="69">
        <f>PRODUCT(AD399)</f>
        <v>0</v>
      </c>
      <c r="C376" s="69">
        <f t="shared" ref="C376:F376" si="258">PRODUCT(AE399)</f>
        <v>0</v>
      </c>
      <c r="D376" s="69">
        <f t="shared" si="258"/>
        <v>0</v>
      </c>
      <c r="E376" s="69">
        <f t="shared" si="258"/>
        <v>0</v>
      </c>
      <c r="F376" s="69">
        <f t="shared" si="258"/>
        <v>0</v>
      </c>
      <c r="G376" s="70" t="s">
        <v>6</v>
      </c>
      <c r="H376" s="69">
        <f t="shared" ref="H376" si="259">PRODUCT(AJ399)</f>
        <v>0</v>
      </c>
      <c r="I376" s="69">
        <f>PRODUCT(AK399)</f>
        <v>0</v>
      </c>
      <c r="J376" s="70" t="s">
        <v>6</v>
      </c>
      <c r="K376" s="69">
        <f>PRODUCT(AM399)</f>
        <v>0</v>
      </c>
      <c r="L376" s="71">
        <v>0</v>
      </c>
      <c r="M376" s="8"/>
      <c r="N376" s="38"/>
      <c r="O376" s="2"/>
      <c r="AC376" s="7"/>
      <c r="AD376" s="7"/>
      <c r="AE376" s="7"/>
      <c r="AF376" s="7"/>
      <c r="AG376" s="7"/>
      <c r="AH376" s="7"/>
      <c r="AI376" s="7"/>
      <c r="AJ376" s="7"/>
      <c r="AK376" s="7"/>
      <c r="AN376" s="7"/>
    </row>
    <row r="377" spans="1:40" x14ac:dyDescent="0.25">
      <c r="A377" s="68" t="s">
        <v>17</v>
      </c>
      <c r="B377" s="69">
        <f>SUM(B374:B376)</f>
        <v>3</v>
      </c>
      <c r="C377" s="69">
        <f>SUM(C374:C376)</f>
        <v>2</v>
      </c>
      <c r="D377" s="69">
        <f>SUM(D374:D376)</f>
        <v>0</v>
      </c>
      <c r="E377" s="69">
        <f>SUM(E374:E376)</f>
        <v>1</v>
      </c>
      <c r="F377" s="69">
        <f>SUM(F374:F376)</f>
        <v>30</v>
      </c>
      <c r="G377" s="70" t="s">
        <v>6</v>
      </c>
      <c r="H377" s="69">
        <f>SUM(H374:H376)</f>
        <v>4</v>
      </c>
      <c r="I377" s="69">
        <f>SUM(I374:I376)</f>
        <v>6</v>
      </c>
      <c r="J377" s="70" t="s">
        <v>6</v>
      </c>
      <c r="K377" s="69">
        <f>SUM(K374:K376)</f>
        <v>3</v>
      </c>
      <c r="L377" s="71">
        <f>PRODUCT(AM372/B377)</f>
        <v>602.66666666666663</v>
      </c>
      <c r="M377" s="8"/>
      <c r="N377" s="38"/>
      <c r="O377" s="2"/>
      <c r="AC377" s="7"/>
      <c r="AD377" s="7"/>
      <c r="AE377" s="7"/>
      <c r="AF377" s="7"/>
      <c r="AG377" s="7"/>
      <c r="AH377" s="7"/>
      <c r="AI377" s="7"/>
      <c r="AJ377" s="7"/>
      <c r="AK377" s="7"/>
      <c r="AN377" s="7"/>
    </row>
    <row r="378" spans="1:40" x14ac:dyDescent="0.25">
      <c r="A378" s="72" t="s">
        <v>18</v>
      </c>
      <c r="B378" s="73"/>
      <c r="C378" s="73"/>
      <c r="D378" s="73"/>
      <c r="E378" s="73"/>
      <c r="F378" s="74">
        <f>PRODUCT(F377/B377)</f>
        <v>10</v>
      </c>
      <c r="G378" s="75" t="s">
        <v>6</v>
      </c>
      <c r="H378" s="74">
        <f>PRODUCT(H377/B377)</f>
        <v>1.3333333333333333</v>
      </c>
      <c r="I378" s="73"/>
      <c r="J378" s="73"/>
      <c r="K378" s="73"/>
      <c r="L378" s="85"/>
      <c r="M378" s="55"/>
      <c r="N378" s="40"/>
      <c r="O378" s="2"/>
      <c r="AC378" s="7"/>
      <c r="AD378" s="7"/>
      <c r="AE378" s="7"/>
      <c r="AF378" s="7"/>
      <c r="AG378" s="7"/>
      <c r="AH378" s="7"/>
      <c r="AI378" s="7"/>
      <c r="AJ378" s="7"/>
      <c r="AK378" s="7"/>
      <c r="AN378" s="7"/>
    </row>
    <row r="379" spans="1:40" x14ac:dyDescent="0.2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O379" s="2"/>
      <c r="AC379" s="7"/>
      <c r="AD379" s="7"/>
      <c r="AE379" s="7"/>
      <c r="AF379" s="7"/>
      <c r="AG379" s="7"/>
      <c r="AH379" s="7"/>
      <c r="AI379" s="7"/>
      <c r="AJ379" s="7"/>
      <c r="AK379" s="7"/>
      <c r="AN379" s="7"/>
    </row>
    <row r="380" spans="1:40" x14ac:dyDescent="0.25">
      <c r="A380" s="63" t="s">
        <v>743</v>
      </c>
      <c r="B380" s="64" t="s">
        <v>0</v>
      </c>
      <c r="C380" s="64" t="s">
        <v>10</v>
      </c>
      <c r="D380" s="64" t="s">
        <v>1</v>
      </c>
      <c r="E380" s="64" t="s">
        <v>11</v>
      </c>
      <c r="F380" s="65" t="s">
        <v>12</v>
      </c>
      <c r="G380" s="66"/>
      <c r="H380" s="64"/>
      <c r="I380" s="65" t="s">
        <v>13</v>
      </c>
      <c r="J380" s="66"/>
      <c r="K380" s="64"/>
      <c r="L380" s="84" t="s">
        <v>14</v>
      </c>
      <c r="O380" s="2"/>
      <c r="AC380" s="7"/>
      <c r="AD380" s="7"/>
      <c r="AE380" s="7"/>
      <c r="AF380" s="7"/>
      <c r="AG380" s="7"/>
      <c r="AH380" s="7"/>
      <c r="AI380" s="7"/>
      <c r="AJ380" s="7"/>
      <c r="AK380" s="7"/>
      <c r="AN380" s="7"/>
    </row>
    <row r="381" spans="1:40" x14ac:dyDescent="0.25">
      <c r="A381" s="68" t="s">
        <v>16</v>
      </c>
      <c r="B381" s="69">
        <f>PRODUCT(B3395)</f>
        <v>3</v>
      </c>
      <c r="C381" s="69">
        <f t="shared" ref="C381:L384" si="260">PRODUCT(C3395)</f>
        <v>0</v>
      </c>
      <c r="D381" s="69">
        <f t="shared" si="260"/>
        <v>0</v>
      </c>
      <c r="E381" s="69">
        <f t="shared" si="260"/>
        <v>3</v>
      </c>
      <c r="F381" s="69">
        <f t="shared" si="260"/>
        <v>8</v>
      </c>
      <c r="G381" s="70" t="s">
        <v>6</v>
      </c>
      <c r="H381" s="69">
        <f t="shared" si="260"/>
        <v>23</v>
      </c>
      <c r="I381" s="69">
        <f t="shared" si="260"/>
        <v>0</v>
      </c>
      <c r="J381" s="70" t="s">
        <v>6</v>
      </c>
      <c r="K381" s="69">
        <f t="shared" si="260"/>
        <v>9</v>
      </c>
      <c r="L381" s="71">
        <f t="shared" si="260"/>
        <v>192.33333333333334</v>
      </c>
      <c r="M381" s="8"/>
      <c r="N381" s="38"/>
      <c r="O381" s="2"/>
      <c r="AC381" s="7"/>
      <c r="AD381" s="7"/>
      <c r="AE381" s="7"/>
      <c r="AF381" s="7"/>
      <c r="AG381" s="7"/>
      <c r="AH381" s="7"/>
      <c r="AI381" s="7"/>
      <c r="AJ381" s="7"/>
      <c r="AK381" s="7"/>
      <c r="AN381" s="7"/>
    </row>
    <row r="382" spans="1:40" x14ac:dyDescent="0.25">
      <c r="A382" s="68" t="s">
        <v>439</v>
      </c>
      <c r="B382" s="69">
        <f t="shared" ref="B382:I384" si="261">PRODUCT(B3396)</f>
        <v>0</v>
      </c>
      <c r="C382" s="69">
        <f t="shared" si="261"/>
        <v>0</v>
      </c>
      <c r="D382" s="69">
        <f t="shared" si="261"/>
        <v>0</v>
      </c>
      <c r="E382" s="69">
        <f t="shared" si="261"/>
        <v>0</v>
      </c>
      <c r="F382" s="69">
        <f t="shared" si="261"/>
        <v>0</v>
      </c>
      <c r="G382" s="70" t="s">
        <v>6</v>
      </c>
      <c r="H382" s="69">
        <f t="shared" si="261"/>
        <v>0</v>
      </c>
      <c r="I382" s="69">
        <f t="shared" si="261"/>
        <v>0</v>
      </c>
      <c r="J382" s="70" t="s">
        <v>6</v>
      </c>
      <c r="K382" s="69">
        <f t="shared" si="260"/>
        <v>0</v>
      </c>
      <c r="L382" s="79">
        <f t="shared" si="260"/>
        <v>0</v>
      </c>
      <c r="M382" s="8"/>
      <c r="N382" s="38"/>
      <c r="O382" s="2"/>
      <c r="AC382" s="7"/>
      <c r="AD382" s="7"/>
      <c r="AE382" s="7"/>
      <c r="AF382" s="7"/>
      <c r="AG382" s="7"/>
      <c r="AH382" s="7"/>
      <c r="AI382" s="7"/>
      <c r="AJ382" s="7"/>
      <c r="AK382" s="7"/>
      <c r="AN382" s="7"/>
    </row>
    <row r="383" spans="1:40" x14ac:dyDescent="0.25">
      <c r="A383" s="68" t="s">
        <v>440</v>
      </c>
      <c r="B383" s="69">
        <f t="shared" si="261"/>
        <v>0</v>
      </c>
      <c r="C383" s="69">
        <f t="shared" si="261"/>
        <v>0</v>
      </c>
      <c r="D383" s="69">
        <f t="shared" si="261"/>
        <v>0</v>
      </c>
      <c r="E383" s="69">
        <f t="shared" si="261"/>
        <v>0</v>
      </c>
      <c r="F383" s="69">
        <f t="shared" si="261"/>
        <v>0</v>
      </c>
      <c r="G383" s="70" t="s">
        <v>6</v>
      </c>
      <c r="H383" s="69">
        <f t="shared" si="261"/>
        <v>0</v>
      </c>
      <c r="I383" s="69">
        <f t="shared" si="261"/>
        <v>0</v>
      </c>
      <c r="J383" s="70" t="s">
        <v>6</v>
      </c>
      <c r="K383" s="69">
        <f t="shared" si="260"/>
        <v>0</v>
      </c>
      <c r="L383" s="79">
        <f t="shared" si="260"/>
        <v>0</v>
      </c>
      <c r="M383" s="8"/>
      <c r="N383" s="38"/>
      <c r="O383" s="2"/>
      <c r="AC383" s="7"/>
      <c r="AD383" s="7"/>
      <c r="AE383" s="7"/>
      <c r="AF383" s="7"/>
      <c r="AG383" s="7"/>
      <c r="AH383" s="7"/>
      <c r="AI383" s="7"/>
      <c r="AJ383" s="7"/>
      <c r="AK383" s="7"/>
      <c r="AN383" s="7"/>
    </row>
    <row r="384" spans="1:40" x14ac:dyDescent="0.25">
      <c r="A384" s="68" t="s">
        <v>17</v>
      </c>
      <c r="B384" s="69">
        <f t="shared" si="261"/>
        <v>3</v>
      </c>
      <c r="C384" s="69">
        <f t="shared" si="261"/>
        <v>0</v>
      </c>
      <c r="D384" s="69">
        <f t="shared" si="261"/>
        <v>0</v>
      </c>
      <c r="E384" s="69">
        <f t="shared" si="261"/>
        <v>3</v>
      </c>
      <c r="F384" s="69">
        <f t="shared" si="261"/>
        <v>8</v>
      </c>
      <c r="G384" s="70" t="s">
        <v>6</v>
      </c>
      <c r="H384" s="69">
        <f t="shared" si="261"/>
        <v>23</v>
      </c>
      <c r="I384" s="69">
        <f t="shared" si="261"/>
        <v>0</v>
      </c>
      <c r="J384" s="70" t="s">
        <v>6</v>
      </c>
      <c r="K384" s="69">
        <f t="shared" si="260"/>
        <v>9</v>
      </c>
      <c r="L384" s="71">
        <f t="shared" si="260"/>
        <v>514</v>
      </c>
      <c r="M384" s="8"/>
      <c r="N384" s="38"/>
      <c r="O384" s="2"/>
      <c r="AC384" s="7"/>
      <c r="AD384" s="7"/>
      <c r="AE384" s="7"/>
      <c r="AF384" s="7"/>
      <c r="AG384" s="7"/>
      <c r="AH384" s="7"/>
      <c r="AI384" s="7"/>
      <c r="AJ384" s="7"/>
      <c r="AK384" s="7"/>
      <c r="AN384" s="7"/>
    </row>
    <row r="385" spans="1:40" x14ac:dyDescent="0.25">
      <c r="A385" s="72" t="s">
        <v>18</v>
      </c>
      <c r="B385" s="73"/>
      <c r="C385" s="73"/>
      <c r="D385" s="73"/>
      <c r="E385" s="73"/>
      <c r="F385" s="74">
        <f>PRODUCT(F384/B384)</f>
        <v>2.6666666666666665</v>
      </c>
      <c r="G385" s="75" t="s">
        <v>6</v>
      </c>
      <c r="H385" s="74">
        <f>PRODUCT(H384/B384)</f>
        <v>7.666666666666667</v>
      </c>
      <c r="I385" s="73"/>
      <c r="J385" s="73"/>
      <c r="K385" s="73"/>
      <c r="L385" s="85"/>
      <c r="M385" s="55"/>
      <c r="N385" s="40"/>
      <c r="O385" s="2"/>
      <c r="AC385" s="7"/>
      <c r="AD385" s="7"/>
      <c r="AE385" s="7"/>
      <c r="AF385" s="7"/>
      <c r="AG385" s="7"/>
      <c r="AH385" s="7"/>
      <c r="AI385" s="7"/>
      <c r="AJ385" s="7"/>
      <c r="AK385" s="7"/>
      <c r="AN385" s="7"/>
    </row>
    <row r="386" spans="1:40" x14ac:dyDescent="0.25">
      <c r="B386" s="10"/>
      <c r="C386" s="10"/>
      <c r="D386" s="10"/>
      <c r="E386" s="10"/>
      <c r="F386" s="55"/>
      <c r="G386" s="11"/>
      <c r="H386" s="55"/>
      <c r="I386" s="10"/>
      <c r="J386" s="10"/>
      <c r="K386" s="10"/>
      <c r="L386" s="55"/>
      <c r="M386" s="55"/>
      <c r="N386" s="40"/>
      <c r="O386" s="2"/>
      <c r="AC386" s="7"/>
      <c r="AD386" s="7"/>
      <c r="AE386" s="7"/>
      <c r="AF386" s="7"/>
      <c r="AG386" s="7"/>
      <c r="AH386" s="7"/>
      <c r="AI386" s="7"/>
      <c r="AJ386" s="7"/>
      <c r="AK386" s="7"/>
      <c r="AN386" s="7"/>
    </row>
    <row r="387" spans="1:40" x14ac:dyDescent="0.25">
      <c r="A387" s="63" t="s">
        <v>744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84"/>
      <c r="O387" s="2"/>
      <c r="AC387" s="7"/>
      <c r="AD387" s="7"/>
      <c r="AE387" s="7"/>
      <c r="AF387" s="7"/>
      <c r="AG387" s="7"/>
      <c r="AH387" s="7"/>
      <c r="AI387" s="7"/>
      <c r="AJ387" s="7"/>
      <c r="AK387" s="7"/>
      <c r="AN387" s="7"/>
    </row>
    <row r="388" spans="1:40" x14ac:dyDescent="0.25">
      <c r="A388" s="68" t="s">
        <v>24</v>
      </c>
      <c r="B388" s="69" t="s">
        <v>0</v>
      </c>
      <c r="C388" s="69" t="s">
        <v>10</v>
      </c>
      <c r="D388" s="69" t="s">
        <v>1</v>
      </c>
      <c r="E388" s="69" t="s">
        <v>11</v>
      </c>
      <c r="F388" s="78" t="s">
        <v>12</v>
      </c>
      <c r="G388" s="70"/>
      <c r="H388" s="69"/>
      <c r="I388" s="78" t="s">
        <v>13</v>
      </c>
      <c r="J388" s="70"/>
      <c r="K388" s="69"/>
      <c r="L388" s="79" t="s">
        <v>14</v>
      </c>
      <c r="O388" s="2"/>
      <c r="AC388" s="7"/>
      <c r="AD388" s="7"/>
      <c r="AE388" s="7"/>
      <c r="AF388" s="7"/>
      <c r="AG388" s="7"/>
      <c r="AH388" s="7"/>
      <c r="AI388" s="7"/>
      <c r="AJ388" s="7"/>
      <c r="AK388" s="7"/>
      <c r="AN388" s="7"/>
    </row>
    <row r="389" spans="1:40" x14ac:dyDescent="0.25">
      <c r="A389" s="68" t="s">
        <v>16</v>
      </c>
      <c r="B389" s="69">
        <f>PRODUCT(B374+B381)</f>
        <v>6</v>
      </c>
      <c r="C389" s="69">
        <f>PRODUCT(C374+E381)</f>
        <v>5</v>
      </c>
      <c r="D389" s="69">
        <f>PRODUCT(D374+D381)</f>
        <v>0</v>
      </c>
      <c r="E389" s="69">
        <f>PRODUCT(E374+C381)</f>
        <v>1</v>
      </c>
      <c r="F389" s="69">
        <f>PRODUCT(F374+H381)</f>
        <v>53</v>
      </c>
      <c r="G389" s="70" t="s">
        <v>6</v>
      </c>
      <c r="H389" s="69">
        <f>PRODUCT(H374+F381)</f>
        <v>12</v>
      </c>
      <c r="I389" s="69">
        <f>PRODUCT(I374+K381)</f>
        <v>15</v>
      </c>
      <c r="J389" s="70" t="s">
        <v>6</v>
      </c>
      <c r="K389" s="69">
        <f>PRODUCT(K374+I381)</f>
        <v>3</v>
      </c>
      <c r="L389" s="71">
        <f>PRODUCT(((B374*L374)+B381*L381))/B389</f>
        <v>397.5</v>
      </c>
      <c r="M389" s="8"/>
      <c r="N389" s="38"/>
      <c r="O389" s="2"/>
      <c r="AC389" s="7"/>
      <c r="AD389" s="7"/>
      <c r="AE389" s="7"/>
      <c r="AF389" s="7"/>
      <c r="AG389" s="7"/>
      <c r="AH389" s="7"/>
      <c r="AI389" s="7"/>
      <c r="AJ389" s="7"/>
      <c r="AK389" s="7"/>
      <c r="AN389" s="7"/>
    </row>
    <row r="390" spans="1:40" x14ac:dyDescent="0.25">
      <c r="A390" s="68" t="s">
        <v>439</v>
      </c>
      <c r="B390" s="69">
        <f>PRODUCT(B375+B382)</f>
        <v>0</v>
      </c>
      <c r="C390" s="69">
        <f>PRODUCT(C375+E382)</f>
        <v>0</v>
      </c>
      <c r="D390" s="69">
        <f>PRODUCT(D375+D382)</f>
        <v>0</v>
      </c>
      <c r="E390" s="69">
        <f>PRODUCT(E375+C382)</f>
        <v>0</v>
      </c>
      <c r="F390" s="69">
        <f>PRODUCT(F375+H382)</f>
        <v>0</v>
      </c>
      <c r="G390" s="70" t="s">
        <v>6</v>
      </c>
      <c r="H390" s="69">
        <f>PRODUCT(H375+F382)</f>
        <v>0</v>
      </c>
      <c r="I390" s="69">
        <f>PRODUCT(I375+K382)</f>
        <v>0</v>
      </c>
      <c r="J390" s="70" t="s">
        <v>6</v>
      </c>
      <c r="K390" s="69">
        <f>PRODUCT(K375+I382)</f>
        <v>0</v>
      </c>
      <c r="L390" s="71">
        <v>0</v>
      </c>
      <c r="M390" s="8"/>
      <c r="N390" s="38"/>
      <c r="O390" s="2"/>
      <c r="AC390" s="7"/>
      <c r="AD390" s="7"/>
      <c r="AE390" s="7"/>
      <c r="AF390" s="7"/>
      <c r="AG390" s="7"/>
      <c r="AH390" s="7"/>
      <c r="AI390" s="7"/>
      <c r="AJ390" s="7"/>
      <c r="AK390" s="7"/>
      <c r="AN390" s="7"/>
    </row>
    <row r="391" spans="1:40" x14ac:dyDescent="0.25">
      <c r="A391" s="68" t="s">
        <v>440</v>
      </c>
      <c r="B391" s="69">
        <f>PRODUCT(B376+B383)</f>
        <v>0</v>
      </c>
      <c r="C391" s="69">
        <f>PRODUCT(C376+E383)</f>
        <v>0</v>
      </c>
      <c r="D391" s="69">
        <f>PRODUCT(D376+D383)</f>
        <v>0</v>
      </c>
      <c r="E391" s="69">
        <f>PRODUCT(E376+C383)</f>
        <v>0</v>
      </c>
      <c r="F391" s="69">
        <f>PRODUCT(F376+H383)</f>
        <v>0</v>
      </c>
      <c r="G391" s="70" t="s">
        <v>6</v>
      </c>
      <c r="H391" s="69">
        <f>PRODUCT(H376+F383)</f>
        <v>0</v>
      </c>
      <c r="I391" s="69">
        <f>PRODUCT(I376+K383)</f>
        <v>0</v>
      </c>
      <c r="J391" s="70" t="s">
        <v>6</v>
      </c>
      <c r="K391" s="69">
        <f>PRODUCT(K376+I383)</f>
        <v>0</v>
      </c>
      <c r="L391" s="71">
        <v>0</v>
      </c>
      <c r="M391" s="8"/>
      <c r="N391" s="38"/>
      <c r="O391" s="2"/>
      <c r="AC391" s="7"/>
      <c r="AD391" s="7"/>
      <c r="AE391" s="7"/>
      <c r="AF391" s="7"/>
      <c r="AG391" s="7"/>
      <c r="AH391" s="7"/>
      <c r="AI391" s="7"/>
      <c r="AJ391" s="7"/>
      <c r="AK391" s="7"/>
      <c r="AN391" s="7"/>
    </row>
    <row r="392" spans="1:40" x14ac:dyDescent="0.25">
      <c r="A392" s="68" t="s">
        <v>17</v>
      </c>
      <c r="B392" s="69">
        <f>PRODUCT(B377+B384)</f>
        <v>6</v>
      </c>
      <c r="C392" s="69">
        <f>PRODUCT(C377+E384)</f>
        <v>5</v>
      </c>
      <c r="D392" s="69">
        <f>PRODUCT(D377+D384)</f>
        <v>0</v>
      </c>
      <c r="E392" s="69">
        <f>PRODUCT(E377+C384)</f>
        <v>1</v>
      </c>
      <c r="F392" s="69">
        <f>PRODUCT(F377+H384)</f>
        <v>53</v>
      </c>
      <c r="G392" s="70" t="s">
        <v>6</v>
      </c>
      <c r="H392" s="69">
        <f>PRODUCT(H377+F384)</f>
        <v>12</v>
      </c>
      <c r="I392" s="69">
        <f>PRODUCT(I377+K384)</f>
        <v>15</v>
      </c>
      <c r="J392" s="70" t="s">
        <v>6</v>
      </c>
      <c r="K392" s="69">
        <f>PRODUCT(K377+I384)</f>
        <v>3</v>
      </c>
      <c r="L392" s="71">
        <f>PRODUCT(((B377*L377)+B384*L384))/B392</f>
        <v>558.33333333333337</v>
      </c>
      <c r="M392" s="8"/>
      <c r="N392" s="38"/>
      <c r="O392" s="2"/>
      <c r="AC392" s="7"/>
      <c r="AD392" s="7"/>
      <c r="AE392" s="7"/>
      <c r="AF392" s="7"/>
      <c r="AG392" s="7"/>
      <c r="AH392" s="7"/>
      <c r="AI392" s="7"/>
      <c r="AJ392" s="7"/>
      <c r="AK392" s="7"/>
      <c r="AN392" s="7"/>
    </row>
    <row r="393" spans="1:40" x14ac:dyDescent="0.25">
      <c r="A393" s="72" t="s">
        <v>18</v>
      </c>
      <c r="B393" s="73"/>
      <c r="C393" s="73"/>
      <c r="D393" s="73"/>
      <c r="E393" s="73"/>
      <c r="F393" s="74">
        <f>PRODUCT(F392/B392)</f>
        <v>8.8333333333333339</v>
      </c>
      <c r="G393" s="75" t="s">
        <v>6</v>
      </c>
      <c r="H393" s="74">
        <f>PRODUCT(H392/B392)</f>
        <v>2</v>
      </c>
      <c r="I393" s="73"/>
      <c r="J393" s="73"/>
      <c r="K393" s="73"/>
      <c r="L393" s="85"/>
      <c r="M393" s="55"/>
      <c r="N393" s="40"/>
      <c r="O393" s="2"/>
      <c r="AC393" s="7"/>
      <c r="AD393" s="7"/>
      <c r="AE393" s="7"/>
      <c r="AF393" s="7"/>
      <c r="AG393" s="7"/>
      <c r="AH393" s="7"/>
      <c r="AI393" s="7"/>
      <c r="AJ393" s="7"/>
      <c r="AK393" s="7"/>
      <c r="AN393" s="7"/>
    </row>
    <row r="394" spans="1:40" x14ac:dyDescent="0.25">
      <c r="A394" s="7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O394" s="2"/>
      <c r="AC394" s="7"/>
      <c r="AD394" s="7"/>
      <c r="AE394" s="7"/>
      <c r="AF394" s="7"/>
      <c r="AG394" s="7"/>
      <c r="AH394" s="7"/>
      <c r="AI394" s="7"/>
      <c r="AJ394" s="7"/>
      <c r="AK394" s="7"/>
      <c r="AN394" s="7"/>
    </row>
    <row r="395" spans="1:40" x14ac:dyDescent="0.25">
      <c r="A395" s="7"/>
      <c r="B395" s="10"/>
      <c r="C395" s="10"/>
      <c r="D395" s="10"/>
      <c r="E395" s="10"/>
      <c r="F395" s="10" t="s">
        <v>2264</v>
      </c>
      <c r="G395" s="10"/>
      <c r="H395" s="10"/>
      <c r="I395" s="10"/>
      <c r="J395" s="10"/>
      <c r="K395" s="10"/>
      <c r="L395" s="10"/>
      <c r="R395" s="10" t="s">
        <v>25</v>
      </c>
      <c r="AC395" s="10" t="s">
        <v>3</v>
      </c>
      <c r="AD395" s="3">
        <f>SUM(AD396:AD398)</f>
        <v>0</v>
      </c>
      <c r="AE395" s="3">
        <f>SUM(AE396:AE398)</f>
        <v>0</v>
      </c>
      <c r="AF395" s="3">
        <f>SUM(AF396:AF398)</f>
        <v>0</v>
      </c>
      <c r="AG395" s="3">
        <f>SUM(AG396:AG398)</f>
        <v>0</v>
      </c>
      <c r="AH395" s="3">
        <f>SUM(AH396:AH398)</f>
        <v>0</v>
      </c>
      <c r="AJ395" s="3">
        <f>SUM(AJ396:AJ398)</f>
        <v>0</v>
      </c>
      <c r="AK395" s="3">
        <f>SUM(AK396:AK398)</f>
        <v>0</v>
      </c>
      <c r="AL395" s="3">
        <f>SUM(AL396:AL398)</f>
        <v>0</v>
      </c>
      <c r="AM395" s="3"/>
      <c r="AN395" s="3">
        <f>SUM(AN396:AN398)</f>
        <v>0</v>
      </c>
    </row>
    <row r="396" spans="1:40" x14ac:dyDescent="0.25">
      <c r="A396" s="7"/>
      <c r="B396" s="10"/>
      <c r="C396" s="10"/>
      <c r="D396" s="10"/>
      <c r="E396" s="10"/>
      <c r="F396" s="10" t="s">
        <v>433</v>
      </c>
      <c r="G396" s="10"/>
      <c r="H396" s="10"/>
      <c r="I396" s="10"/>
      <c r="J396" s="10"/>
      <c r="K396" s="10"/>
      <c r="L396" s="57">
        <f>PRODUCT(C377/B377)</f>
        <v>0.66666666666666663</v>
      </c>
      <c r="O396" s="2"/>
      <c r="R396" s="7"/>
      <c r="T396" s="7"/>
      <c r="AC396" s="7"/>
      <c r="AD396" s="7"/>
      <c r="AE396" s="7"/>
      <c r="AF396" s="7"/>
      <c r="AG396" s="7"/>
      <c r="AH396" s="7"/>
      <c r="AI396" s="7"/>
      <c r="AJ396" s="7"/>
      <c r="AK396" s="7"/>
      <c r="AN396" s="7"/>
    </row>
    <row r="397" spans="1:40" x14ac:dyDescent="0.25">
      <c r="A397" s="7"/>
      <c r="B397" s="10"/>
      <c r="C397" s="10"/>
      <c r="D397" s="10"/>
      <c r="E397" s="10"/>
      <c r="F397" s="10" t="s">
        <v>434</v>
      </c>
      <c r="G397" s="10"/>
      <c r="H397" s="10"/>
      <c r="I397" s="10"/>
      <c r="J397" s="10"/>
      <c r="K397" s="10"/>
      <c r="L397" s="57">
        <f>PRODUCT(E384/B384)</f>
        <v>1</v>
      </c>
      <c r="O397" s="2"/>
      <c r="R397" s="7"/>
      <c r="T397" s="7"/>
      <c r="AC397" s="7"/>
      <c r="AD397" s="7"/>
      <c r="AE397" s="7"/>
      <c r="AF397" s="7"/>
      <c r="AG397" s="7"/>
      <c r="AH397" s="7"/>
      <c r="AI397" s="7"/>
      <c r="AJ397" s="7"/>
      <c r="AK397" s="7"/>
      <c r="AN397" s="7"/>
    </row>
    <row r="398" spans="1:40" x14ac:dyDescent="0.25">
      <c r="A398" s="7"/>
      <c r="B398" s="10"/>
      <c r="C398" s="10"/>
      <c r="D398" s="10"/>
      <c r="E398" s="10"/>
      <c r="F398" s="10" t="s">
        <v>435</v>
      </c>
      <c r="G398" s="10"/>
      <c r="H398" s="10"/>
      <c r="I398" s="10"/>
      <c r="J398" s="10"/>
      <c r="K398" s="10"/>
      <c r="L398" s="57">
        <f>PRODUCT(C392/B392)</f>
        <v>0.83333333333333337</v>
      </c>
      <c r="O398" s="2"/>
      <c r="R398" s="7"/>
      <c r="T398" s="7"/>
      <c r="AC398" s="7"/>
      <c r="AD398" s="7"/>
      <c r="AE398" s="7"/>
      <c r="AF398" s="7"/>
      <c r="AG398" s="7"/>
      <c r="AH398" s="7"/>
      <c r="AI398" s="7"/>
      <c r="AJ398" s="7"/>
      <c r="AK398" s="7"/>
      <c r="AN398" s="7"/>
    </row>
    <row r="399" spans="1:40" x14ac:dyDescent="0.25">
      <c r="A399" s="7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O399" s="2"/>
      <c r="R399" s="10" t="s">
        <v>32</v>
      </c>
      <c r="T399" s="7"/>
      <c r="AC399" s="10" t="s">
        <v>4</v>
      </c>
      <c r="AD399" s="3">
        <f>SUM(AD401:AD403)</f>
        <v>0</v>
      </c>
      <c r="AE399" s="3">
        <f>SUM(AE401:AE403)</f>
        <v>0</v>
      </c>
      <c r="AF399" s="3">
        <f>SUM(AF401:AF403)</f>
        <v>0</v>
      </c>
      <c r="AG399" s="3">
        <f>SUM(AG401:AG403)</f>
        <v>0</v>
      </c>
      <c r="AH399" s="3">
        <f>SUM(AH401:AH403)</f>
        <v>0</v>
      </c>
      <c r="AI399" s="7"/>
      <c r="AJ399" s="3">
        <f>SUM(AJ401:AJ403)</f>
        <v>0</v>
      </c>
      <c r="AK399" s="3">
        <v>0</v>
      </c>
      <c r="AL399" s="3">
        <f>SUM(AL401:AL403)</f>
        <v>0</v>
      </c>
      <c r="AN399" s="3">
        <v>0</v>
      </c>
    </row>
    <row r="400" spans="1:40" x14ac:dyDescent="0.25">
      <c r="A400" s="7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O400" s="2"/>
      <c r="R400" s="7"/>
      <c r="T400" s="7"/>
      <c r="AC400" s="10"/>
      <c r="AD400" s="3"/>
      <c r="AE400" s="3"/>
      <c r="AF400" s="3"/>
      <c r="AG400" s="3"/>
      <c r="AH400" s="3"/>
      <c r="AI400" s="7"/>
      <c r="AJ400" s="3"/>
      <c r="AK400" s="3"/>
      <c r="AL400" s="3"/>
      <c r="AN400" s="3"/>
    </row>
    <row r="401" spans="1:40" x14ac:dyDescent="0.25">
      <c r="A401" s="7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O401" s="2"/>
      <c r="R401" s="7"/>
      <c r="T401" s="7"/>
      <c r="AC401" s="7"/>
      <c r="AI401" s="30"/>
      <c r="AL401" s="2"/>
    </row>
    <row r="402" spans="1:40" x14ac:dyDescent="0.25">
      <c r="A402" s="7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O402" s="2"/>
      <c r="R402" s="7"/>
      <c r="T402" s="7"/>
      <c r="AC402" s="7"/>
      <c r="AD402" s="7"/>
      <c r="AE402" s="7"/>
      <c r="AF402" s="7"/>
      <c r="AG402" s="7"/>
      <c r="AH402" s="7"/>
      <c r="AI402" s="7"/>
      <c r="AJ402" s="7"/>
      <c r="AK402" s="7"/>
      <c r="AN402" s="7"/>
    </row>
    <row r="403" spans="1:40" x14ac:dyDescent="0.25">
      <c r="A403" s="7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O403" s="2"/>
      <c r="R403" s="7"/>
      <c r="T403" s="7"/>
      <c r="AC403" s="7"/>
      <c r="AD403" s="7"/>
      <c r="AE403" s="7"/>
      <c r="AF403" s="7"/>
      <c r="AG403" s="7"/>
      <c r="AH403" s="7"/>
      <c r="AI403" s="7"/>
      <c r="AJ403" s="7"/>
      <c r="AK403" s="7"/>
      <c r="AN403" s="7"/>
    </row>
    <row r="404" spans="1:40" x14ac:dyDescent="0.25">
      <c r="M404" s="3" t="s">
        <v>7</v>
      </c>
      <c r="R404" s="6" t="s">
        <v>8</v>
      </c>
      <c r="AC404" s="10" t="s">
        <v>2</v>
      </c>
      <c r="AD404" s="3">
        <f>SUM(AD405:AD428)</f>
        <v>23</v>
      </c>
      <c r="AE404" s="3">
        <f>SUM(AE405:AE428)</f>
        <v>9</v>
      </c>
      <c r="AF404" s="3">
        <f>SUM(AF405:AF428)</f>
        <v>0</v>
      </c>
      <c r="AG404" s="3">
        <f>SUM(AG405:AG428)</f>
        <v>14</v>
      </c>
      <c r="AH404" s="3">
        <f>SUM(AH405:AH428)</f>
        <v>158</v>
      </c>
      <c r="AJ404" s="3">
        <f>SUM(AJ405:AJ428)</f>
        <v>184</v>
      </c>
      <c r="AK404" s="3">
        <f>SUM(AK405:AK428)</f>
        <v>29</v>
      </c>
      <c r="AL404" s="3">
        <f>SUM(AL405:AL428)</f>
        <v>11912</v>
      </c>
      <c r="AM404" s="3">
        <f>PRODUCT(AL404+AL431+AL435)</f>
        <v>12506</v>
      </c>
      <c r="AN404" s="3">
        <f>SUM(AN405:AN428)</f>
        <v>36</v>
      </c>
    </row>
    <row r="405" spans="1:40" x14ac:dyDescent="0.25">
      <c r="A405" s="63" t="s">
        <v>746</v>
      </c>
      <c r="B405" s="64" t="s">
        <v>0</v>
      </c>
      <c r="C405" s="64" t="s">
        <v>10</v>
      </c>
      <c r="D405" s="64" t="s">
        <v>1</v>
      </c>
      <c r="E405" s="64" t="s">
        <v>11</v>
      </c>
      <c r="F405" s="65" t="s">
        <v>12</v>
      </c>
      <c r="G405" s="66"/>
      <c r="H405" s="64"/>
      <c r="I405" s="65" t="s">
        <v>13</v>
      </c>
      <c r="J405" s="66"/>
      <c r="K405" s="64"/>
      <c r="L405" s="84" t="s">
        <v>14</v>
      </c>
      <c r="M405" s="3">
        <f>MAX(Y405:Y439)</f>
        <v>879</v>
      </c>
      <c r="N405" s="1"/>
      <c r="O405" s="2">
        <v>26</v>
      </c>
      <c r="P405" s="2">
        <v>8</v>
      </c>
      <c r="Q405" s="2">
        <v>2000</v>
      </c>
      <c r="R405" s="5" t="s">
        <v>1969</v>
      </c>
      <c r="S405" s="30" t="s">
        <v>6</v>
      </c>
      <c r="T405" s="5" t="s">
        <v>1976</v>
      </c>
      <c r="U405" s="2">
        <v>1</v>
      </c>
      <c r="V405" s="30" t="s">
        <v>6</v>
      </c>
      <c r="W405" s="2">
        <v>2</v>
      </c>
      <c r="X405" s="7" t="s">
        <v>962</v>
      </c>
      <c r="Y405" s="2">
        <v>338</v>
      </c>
      <c r="Z405" s="2">
        <v>8</v>
      </c>
      <c r="AA405" s="30" t="s">
        <v>6</v>
      </c>
      <c r="AB405" s="2">
        <v>17</v>
      </c>
      <c r="AD405" s="2">
        <f t="shared" ref="AD405:AD426" si="262">IF(Q405&gt;100,1,0)</f>
        <v>1</v>
      </c>
      <c r="AE405" s="2">
        <f t="shared" ref="AE405:AE409" si="263">IF(U405&gt;W405,1,0)</f>
        <v>0</v>
      </c>
      <c r="AF405" s="2">
        <f t="shared" ref="AF405:AF426" si="264">IF(U405=W405,1,0)*IF(Q405=0,0,1)</f>
        <v>0</v>
      </c>
      <c r="AG405" s="2">
        <f t="shared" ref="AG405:AG409" si="265">IF(W405&gt;U405,1,0)</f>
        <v>1</v>
      </c>
      <c r="AH405" s="2">
        <f t="shared" ref="AH405:AH409" si="266">PRODUCT(Z405)</f>
        <v>8</v>
      </c>
      <c r="AI405" s="30" t="s">
        <v>6</v>
      </c>
      <c r="AJ405" s="2">
        <f t="shared" ref="AJ405:AJ409" si="267">PRODUCT(AB405)</f>
        <v>17</v>
      </c>
      <c r="AK405" s="2">
        <v>1</v>
      </c>
      <c r="AL405" s="2">
        <f t="shared" ref="AL405:AL409" si="268">PRODUCT(Y405)</f>
        <v>338</v>
      </c>
      <c r="AN405" s="2">
        <v>2</v>
      </c>
    </row>
    <row r="406" spans="1:40" x14ac:dyDescent="0.25">
      <c r="A406" s="68" t="s">
        <v>16</v>
      </c>
      <c r="B406" s="69">
        <f>PRODUCT(AD404)</f>
        <v>23</v>
      </c>
      <c r="C406" s="69">
        <f>PRODUCT(AE404)</f>
        <v>9</v>
      </c>
      <c r="D406" s="69">
        <f>PRODUCT(AF404)</f>
        <v>0</v>
      </c>
      <c r="E406" s="69">
        <f>PRODUCT(AG404)</f>
        <v>14</v>
      </c>
      <c r="F406" s="69">
        <f>PRODUCT(AH404)</f>
        <v>158</v>
      </c>
      <c r="G406" s="70" t="s">
        <v>6</v>
      </c>
      <c r="H406" s="69">
        <f>PRODUCT(AJ404)</f>
        <v>184</v>
      </c>
      <c r="I406" s="69">
        <f>PRODUCT(AK404)</f>
        <v>29</v>
      </c>
      <c r="J406" s="70" t="s">
        <v>6</v>
      </c>
      <c r="K406" s="69">
        <f>PRODUCT(AN404)</f>
        <v>36</v>
      </c>
      <c r="L406" s="71">
        <f>PRODUCT(AL404/B406)</f>
        <v>517.91304347826087</v>
      </c>
      <c r="M406" s="8"/>
      <c r="N406" s="1"/>
      <c r="O406" s="2">
        <v>19</v>
      </c>
      <c r="P406" s="2">
        <v>6</v>
      </c>
      <c r="Q406" s="2">
        <v>2002</v>
      </c>
      <c r="R406" s="5" t="s">
        <v>1969</v>
      </c>
      <c r="S406" s="30" t="s">
        <v>6</v>
      </c>
      <c r="T406" s="5" t="s">
        <v>1976</v>
      </c>
      <c r="U406" s="2">
        <v>1</v>
      </c>
      <c r="V406" s="30" t="s">
        <v>6</v>
      </c>
      <c r="W406" s="2">
        <v>2</v>
      </c>
      <c r="X406" s="7" t="s">
        <v>991</v>
      </c>
      <c r="Y406" s="2">
        <v>475</v>
      </c>
      <c r="Z406" s="2">
        <v>15</v>
      </c>
      <c r="AA406" s="30" t="s">
        <v>6</v>
      </c>
      <c r="AB406" s="2">
        <v>16</v>
      </c>
      <c r="AD406" s="2">
        <f t="shared" si="262"/>
        <v>1</v>
      </c>
      <c r="AE406" s="2">
        <f t="shared" si="263"/>
        <v>0</v>
      </c>
      <c r="AF406" s="2">
        <f t="shared" si="264"/>
        <v>0</v>
      </c>
      <c r="AG406" s="2">
        <f t="shared" si="265"/>
        <v>1</v>
      </c>
      <c r="AH406" s="2">
        <f t="shared" si="266"/>
        <v>15</v>
      </c>
      <c r="AI406" s="30" t="s">
        <v>6</v>
      </c>
      <c r="AJ406" s="2">
        <f t="shared" si="267"/>
        <v>16</v>
      </c>
      <c r="AK406" s="2">
        <v>1</v>
      </c>
      <c r="AL406" s="2">
        <f t="shared" si="268"/>
        <v>475</v>
      </c>
      <c r="AN406" s="2">
        <v>2</v>
      </c>
    </row>
    <row r="407" spans="1:40" x14ac:dyDescent="0.25">
      <c r="A407" s="68" t="s">
        <v>439</v>
      </c>
      <c r="B407" s="69">
        <f>PRODUCT(AD431)</f>
        <v>1</v>
      </c>
      <c r="C407" s="69">
        <f>PRODUCT(AE431)</f>
        <v>0</v>
      </c>
      <c r="D407" s="69">
        <f>PRODUCT(AF431)</f>
        <v>0</v>
      </c>
      <c r="E407" s="69">
        <f>PRODUCT(AG431)</f>
        <v>1</v>
      </c>
      <c r="F407" s="69">
        <f>PRODUCT(AH431)</f>
        <v>4</v>
      </c>
      <c r="G407" s="70" t="s">
        <v>6</v>
      </c>
      <c r="H407" s="69">
        <f>PRODUCT(AJ431)</f>
        <v>6</v>
      </c>
      <c r="I407" s="69">
        <f>PRODUCT(AK431)</f>
        <v>0</v>
      </c>
      <c r="J407" s="70" t="s">
        <v>6</v>
      </c>
      <c r="K407" s="69">
        <f>PRODUCT(AN431)</f>
        <v>3</v>
      </c>
      <c r="L407" s="71">
        <f>PRODUCT(AL431/B407)</f>
        <v>594</v>
      </c>
      <c r="M407" s="8"/>
      <c r="N407" s="1"/>
      <c r="O407" s="2">
        <v>18</v>
      </c>
      <c r="P407" s="2">
        <v>5</v>
      </c>
      <c r="Q407" s="2">
        <v>2003</v>
      </c>
      <c r="R407" s="5" t="s">
        <v>1969</v>
      </c>
      <c r="S407" s="30" t="s">
        <v>6</v>
      </c>
      <c r="T407" s="5" t="s">
        <v>1976</v>
      </c>
      <c r="U407" s="2">
        <v>0</v>
      </c>
      <c r="V407" s="30" t="s">
        <v>6</v>
      </c>
      <c r="W407" s="2">
        <v>2</v>
      </c>
      <c r="X407" s="7" t="s">
        <v>1008</v>
      </c>
      <c r="Y407" s="2">
        <v>484</v>
      </c>
      <c r="Z407" s="2">
        <v>5</v>
      </c>
      <c r="AA407" s="30" t="s">
        <v>6</v>
      </c>
      <c r="AB407" s="2">
        <v>10</v>
      </c>
      <c r="AC407" s="7"/>
      <c r="AD407" s="2">
        <f t="shared" si="262"/>
        <v>1</v>
      </c>
      <c r="AE407" s="2">
        <f t="shared" si="263"/>
        <v>0</v>
      </c>
      <c r="AF407" s="2">
        <f t="shared" si="264"/>
        <v>0</v>
      </c>
      <c r="AG407" s="2">
        <f t="shared" si="265"/>
        <v>1</v>
      </c>
      <c r="AH407" s="2">
        <f t="shared" si="266"/>
        <v>5</v>
      </c>
      <c r="AI407" s="30" t="s">
        <v>6</v>
      </c>
      <c r="AJ407" s="2">
        <f t="shared" si="267"/>
        <v>10</v>
      </c>
      <c r="AK407" s="2">
        <v>0</v>
      </c>
      <c r="AL407" s="2">
        <f t="shared" si="268"/>
        <v>484</v>
      </c>
      <c r="AN407" s="2">
        <v>3</v>
      </c>
    </row>
    <row r="408" spans="1:40" x14ac:dyDescent="0.25">
      <c r="A408" s="68" t="s">
        <v>440</v>
      </c>
      <c r="B408" s="69">
        <f>PRODUCT(AD435)</f>
        <v>0</v>
      </c>
      <c r="C408" s="69">
        <f t="shared" ref="C408:F408" si="269">PRODUCT(AE435)</f>
        <v>0</v>
      </c>
      <c r="D408" s="69">
        <f t="shared" si="269"/>
        <v>0</v>
      </c>
      <c r="E408" s="69">
        <f t="shared" si="269"/>
        <v>0</v>
      </c>
      <c r="F408" s="69">
        <f t="shared" si="269"/>
        <v>0</v>
      </c>
      <c r="G408" s="70" t="s">
        <v>6</v>
      </c>
      <c r="H408" s="69">
        <f t="shared" ref="H408" si="270">PRODUCT(AJ435)</f>
        <v>0</v>
      </c>
      <c r="I408" s="69">
        <f>PRODUCT(AK435)</f>
        <v>0</v>
      </c>
      <c r="J408" s="70" t="s">
        <v>6</v>
      </c>
      <c r="K408" s="69">
        <f>PRODUCT(AM435)</f>
        <v>0</v>
      </c>
      <c r="L408" s="71">
        <v>0</v>
      </c>
      <c r="M408" s="8"/>
      <c r="N408" s="1"/>
      <c r="O408" s="2">
        <v>26</v>
      </c>
      <c r="P408" s="2">
        <v>5</v>
      </c>
      <c r="Q408" s="2">
        <v>2004</v>
      </c>
      <c r="R408" s="5" t="s">
        <v>1969</v>
      </c>
      <c r="S408" s="30" t="s">
        <v>6</v>
      </c>
      <c r="T408" s="5" t="s">
        <v>1976</v>
      </c>
      <c r="U408" s="2">
        <v>0</v>
      </c>
      <c r="V408" s="30" t="s">
        <v>6</v>
      </c>
      <c r="W408" s="2">
        <v>2</v>
      </c>
      <c r="X408" s="7" t="s">
        <v>1031</v>
      </c>
      <c r="Y408" s="2">
        <v>485</v>
      </c>
      <c r="Z408" s="2">
        <v>7</v>
      </c>
      <c r="AA408" s="30" t="s">
        <v>6</v>
      </c>
      <c r="AB408" s="2">
        <v>10</v>
      </c>
      <c r="AC408" s="7"/>
      <c r="AD408" s="2">
        <f t="shared" si="262"/>
        <v>1</v>
      </c>
      <c r="AE408" s="2">
        <f t="shared" si="263"/>
        <v>0</v>
      </c>
      <c r="AF408" s="2">
        <f t="shared" si="264"/>
        <v>0</v>
      </c>
      <c r="AG408" s="2">
        <f t="shared" si="265"/>
        <v>1</v>
      </c>
      <c r="AH408" s="2">
        <f t="shared" si="266"/>
        <v>7</v>
      </c>
      <c r="AI408" s="30" t="s">
        <v>6</v>
      </c>
      <c r="AJ408" s="2">
        <f t="shared" si="267"/>
        <v>10</v>
      </c>
      <c r="AK408" s="2">
        <v>0</v>
      </c>
      <c r="AL408" s="2">
        <f t="shared" si="268"/>
        <v>485</v>
      </c>
      <c r="AN408" s="2">
        <v>3</v>
      </c>
    </row>
    <row r="409" spans="1:40" x14ac:dyDescent="0.25">
      <c r="A409" s="68" t="s">
        <v>17</v>
      </c>
      <c r="B409" s="69">
        <f>SUM(B406:B408)</f>
        <v>24</v>
      </c>
      <c r="C409" s="69">
        <f>SUM(C406:C408)</f>
        <v>9</v>
      </c>
      <c r="D409" s="69">
        <f>SUM(D406:D408)</f>
        <v>0</v>
      </c>
      <c r="E409" s="69">
        <f>SUM(E406:E408)</f>
        <v>15</v>
      </c>
      <c r="F409" s="69">
        <f>SUM(F406:F408)</f>
        <v>162</v>
      </c>
      <c r="G409" s="70" t="s">
        <v>6</v>
      </c>
      <c r="H409" s="69">
        <f>SUM(H406:H408)</f>
        <v>190</v>
      </c>
      <c r="I409" s="69">
        <f>SUM(I406:I408)</f>
        <v>29</v>
      </c>
      <c r="J409" s="70" t="s">
        <v>6</v>
      </c>
      <c r="K409" s="69">
        <f>SUM(K406:K408)</f>
        <v>39</v>
      </c>
      <c r="L409" s="71">
        <f>PRODUCT(AM404/B409)</f>
        <v>521.08333333333337</v>
      </c>
      <c r="M409" s="8"/>
      <c r="N409" s="1"/>
      <c r="O409" s="2">
        <v>17</v>
      </c>
      <c r="P409" s="2">
        <v>5</v>
      </c>
      <c r="Q409" s="2">
        <v>2005</v>
      </c>
      <c r="R409" s="5" t="s">
        <v>1969</v>
      </c>
      <c r="S409" s="30" t="s">
        <v>6</v>
      </c>
      <c r="T409" s="5" t="s">
        <v>1976</v>
      </c>
      <c r="U409" s="2">
        <v>0</v>
      </c>
      <c r="V409" s="30" t="s">
        <v>6</v>
      </c>
      <c r="W409" s="2">
        <v>2</v>
      </c>
      <c r="X409" s="7" t="s">
        <v>74</v>
      </c>
      <c r="Y409" s="2">
        <v>699</v>
      </c>
      <c r="Z409" s="2">
        <v>6</v>
      </c>
      <c r="AA409" s="30" t="s">
        <v>6</v>
      </c>
      <c r="AB409" s="2">
        <v>9</v>
      </c>
      <c r="AC409" s="7"/>
      <c r="AD409" s="2">
        <f t="shared" si="262"/>
        <v>1</v>
      </c>
      <c r="AE409" s="2">
        <f t="shared" si="263"/>
        <v>0</v>
      </c>
      <c r="AF409" s="2">
        <f t="shared" si="264"/>
        <v>0</v>
      </c>
      <c r="AG409" s="2">
        <f t="shared" si="265"/>
        <v>1</v>
      </c>
      <c r="AH409" s="2">
        <f t="shared" si="266"/>
        <v>6</v>
      </c>
      <c r="AI409" s="30" t="s">
        <v>6</v>
      </c>
      <c r="AJ409" s="2">
        <f t="shared" si="267"/>
        <v>9</v>
      </c>
      <c r="AK409" s="2">
        <v>0</v>
      </c>
      <c r="AL409" s="2">
        <f t="shared" si="268"/>
        <v>699</v>
      </c>
      <c r="AN409" s="2">
        <v>3</v>
      </c>
    </row>
    <row r="410" spans="1:40" x14ac:dyDescent="0.25">
      <c r="A410" s="72" t="s">
        <v>18</v>
      </c>
      <c r="B410" s="73"/>
      <c r="C410" s="73"/>
      <c r="D410" s="73"/>
      <c r="E410" s="73"/>
      <c r="F410" s="74">
        <f>PRODUCT(F409/B409)</f>
        <v>6.75</v>
      </c>
      <c r="G410" s="75" t="s">
        <v>6</v>
      </c>
      <c r="H410" s="74">
        <f>PRODUCT(H409/B409)</f>
        <v>7.916666666666667</v>
      </c>
      <c r="I410" s="73"/>
      <c r="J410" s="73"/>
      <c r="K410" s="73"/>
      <c r="L410" s="85"/>
      <c r="M410" s="55"/>
      <c r="N410" s="1"/>
      <c r="O410" s="2">
        <v>5</v>
      </c>
      <c r="P410" s="2">
        <v>7</v>
      </c>
      <c r="Q410" s="2">
        <v>2006</v>
      </c>
      <c r="R410" s="5" t="s">
        <v>1969</v>
      </c>
      <c r="S410" s="30" t="s">
        <v>6</v>
      </c>
      <c r="T410" s="5" t="s">
        <v>1976</v>
      </c>
      <c r="U410" s="2">
        <v>0</v>
      </c>
      <c r="V410" s="30" t="s">
        <v>6</v>
      </c>
      <c r="W410" s="2">
        <v>1</v>
      </c>
      <c r="X410" s="7" t="s">
        <v>1099</v>
      </c>
      <c r="Y410" s="2">
        <v>582</v>
      </c>
      <c r="Z410" s="2">
        <v>8</v>
      </c>
      <c r="AA410" s="30" t="s">
        <v>6</v>
      </c>
      <c r="AB410" s="2">
        <v>16</v>
      </c>
      <c r="AC410" s="7"/>
      <c r="AD410" s="2">
        <f t="shared" si="262"/>
        <v>1</v>
      </c>
      <c r="AE410" s="2">
        <f t="shared" ref="AE410:AE416" si="271">IF(U410&gt;W410,1,0)</f>
        <v>0</v>
      </c>
      <c r="AF410" s="2">
        <f t="shared" si="264"/>
        <v>0</v>
      </c>
      <c r="AG410" s="2">
        <f t="shared" ref="AG410:AG416" si="272">IF(W410&gt;U410,1,0)</f>
        <v>1</v>
      </c>
      <c r="AH410" s="2">
        <f t="shared" ref="AH410:AH416" si="273">PRODUCT(Z410)</f>
        <v>8</v>
      </c>
      <c r="AI410" s="30" t="s">
        <v>6</v>
      </c>
      <c r="AJ410" s="2">
        <f t="shared" ref="AJ410:AJ416" si="274">PRODUCT(AB410)</f>
        <v>16</v>
      </c>
      <c r="AK410" s="2">
        <v>0</v>
      </c>
      <c r="AL410" s="2">
        <f t="shared" ref="AL410:AL416" si="275">PRODUCT(Y410)</f>
        <v>582</v>
      </c>
      <c r="AN410" s="2">
        <v>2</v>
      </c>
    </row>
    <row r="411" spans="1:40" x14ac:dyDescent="0.2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N411" s="1"/>
      <c r="O411" s="2">
        <v>10</v>
      </c>
      <c r="P411" s="2">
        <v>6</v>
      </c>
      <c r="Q411" s="2">
        <v>2007</v>
      </c>
      <c r="R411" s="5" t="s">
        <v>1969</v>
      </c>
      <c r="S411" s="30" t="s">
        <v>6</v>
      </c>
      <c r="T411" s="5" t="s">
        <v>1976</v>
      </c>
      <c r="U411" s="2">
        <v>0</v>
      </c>
      <c r="V411" s="30" t="s">
        <v>6</v>
      </c>
      <c r="W411" s="2">
        <v>2</v>
      </c>
      <c r="X411" s="7" t="s">
        <v>1135</v>
      </c>
      <c r="Y411" s="2">
        <v>458</v>
      </c>
      <c r="Z411" s="2">
        <v>5</v>
      </c>
      <c r="AA411" s="30" t="s">
        <v>6</v>
      </c>
      <c r="AB411" s="2">
        <v>12</v>
      </c>
      <c r="AC411" s="7"/>
      <c r="AD411" s="2">
        <f t="shared" si="262"/>
        <v>1</v>
      </c>
      <c r="AE411" s="2">
        <f t="shared" si="271"/>
        <v>0</v>
      </c>
      <c r="AF411" s="2">
        <f t="shared" si="264"/>
        <v>0</v>
      </c>
      <c r="AG411" s="2">
        <f t="shared" si="272"/>
        <v>1</v>
      </c>
      <c r="AH411" s="2">
        <f t="shared" si="273"/>
        <v>5</v>
      </c>
      <c r="AI411" s="30" t="s">
        <v>6</v>
      </c>
      <c r="AJ411" s="2">
        <f t="shared" si="274"/>
        <v>12</v>
      </c>
      <c r="AK411" s="2">
        <v>0</v>
      </c>
      <c r="AL411" s="2">
        <f t="shared" si="275"/>
        <v>458</v>
      </c>
      <c r="AN411" s="2">
        <v>3</v>
      </c>
    </row>
    <row r="412" spans="1:40" x14ac:dyDescent="0.25">
      <c r="A412" s="77" t="s">
        <v>745</v>
      </c>
      <c r="B412" s="64" t="s">
        <v>0</v>
      </c>
      <c r="C412" s="64" t="s">
        <v>10</v>
      </c>
      <c r="D412" s="64" t="s">
        <v>1</v>
      </c>
      <c r="E412" s="64" t="s">
        <v>11</v>
      </c>
      <c r="F412" s="65" t="s">
        <v>12</v>
      </c>
      <c r="G412" s="66"/>
      <c r="H412" s="64"/>
      <c r="I412" s="65" t="s">
        <v>13</v>
      </c>
      <c r="J412" s="66"/>
      <c r="K412" s="64"/>
      <c r="L412" s="84" t="s">
        <v>14</v>
      </c>
      <c r="N412" s="1"/>
      <c r="O412" s="2">
        <v>26</v>
      </c>
      <c r="P412" s="2">
        <v>8</v>
      </c>
      <c r="Q412" s="2">
        <v>2007</v>
      </c>
      <c r="R412" s="5" t="s">
        <v>1969</v>
      </c>
      <c r="S412" s="30" t="s">
        <v>6</v>
      </c>
      <c r="T412" s="5" t="s">
        <v>1976</v>
      </c>
      <c r="U412" s="2">
        <v>0</v>
      </c>
      <c r="V412" s="30" t="s">
        <v>6</v>
      </c>
      <c r="W412" s="2">
        <v>2</v>
      </c>
      <c r="X412" s="7" t="s">
        <v>1159</v>
      </c>
      <c r="Y412" s="2">
        <v>331</v>
      </c>
      <c r="Z412" s="2">
        <v>4</v>
      </c>
      <c r="AA412" s="30" t="s">
        <v>6</v>
      </c>
      <c r="AB412" s="2">
        <v>13</v>
      </c>
      <c r="AC412" s="7"/>
      <c r="AD412" s="2">
        <f t="shared" si="262"/>
        <v>1</v>
      </c>
      <c r="AE412" s="2">
        <f t="shared" si="271"/>
        <v>0</v>
      </c>
      <c r="AF412" s="2">
        <f t="shared" si="264"/>
        <v>0</v>
      </c>
      <c r="AG412" s="2">
        <f t="shared" si="272"/>
        <v>1</v>
      </c>
      <c r="AH412" s="2">
        <f t="shared" si="273"/>
        <v>4</v>
      </c>
      <c r="AI412" s="30" t="s">
        <v>6</v>
      </c>
      <c r="AJ412" s="2">
        <f t="shared" si="274"/>
        <v>13</v>
      </c>
      <c r="AK412" s="2">
        <v>0</v>
      </c>
      <c r="AL412" s="2">
        <f t="shared" si="275"/>
        <v>331</v>
      </c>
      <c r="AN412" s="2">
        <v>3</v>
      </c>
    </row>
    <row r="413" spans="1:40" x14ac:dyDescent="0.25">
      <c r="A413" s="68" t="s">
        <v>16</v>
      </c>
      <c r="B413" s="69">
        <f>PRODUCT(B3878)</f>
        <v>22</v>
      </c>
      <c r="C413" s="69">
        <f t="shared" ref="C413:L416" si="276">PRODUCT(C3878)</f>
        <v>14</v>
      </c>
      <c r="D413" s="69">
        <f t="shared" si="276"/>
        <v>0</v>
      </c>
      <c r="E413" s="69">
        <f t="shared" si="276"/>
        <v>8</v>
      </c>
      <c r="F413" s="69">
        <f t="shared" si="276"/>
        <v>222</v>
      </c>
      <c r="G413" s="70" t="s">
        <v>6</v>
      </c>
      <c r="H413" s="69">
        <f t="shared" si="276"/>
        <v>172</v>
      </c>
      <c r="I413" s="69">
        <f t="shared" si="276"/>
        <v>37</v>
      </c>
      <c r="J413" s="70" t="s">
        <v>6</v>
      </c>
      <c r="K413" s="69">
        <f t="shared" si="276"/>
        <v>25</v>
      </c>
      <c r="L413" s="71">
        <f t="shared" si="276"/>
        <v>497.81818181818181</v>
      </c>
      <c r="M413" s="8"/>
      <c r="N413" s="1"/>
      <c r="O413" s="2">
        <v>18</v>
      </c>
      <c r="P413" s="2">
        <v>6</v>
      </c>
      <c r="Q413" s="2">
        <v>2008</v>
      </c>
      <c r="R413" s="5" t="s">
        <v>1969</v>
      </c>
      <c r="S413" s="30" t="s">
        <v>6</v>
      </c>
      <c r="T413" s="5" t="s">
        <v>1976</v>
      </c>
      <c r="U413" s="2">
        <v>0</v>
      </c>
      <c r="V413" s="30" t="s">
        <v>6</v>
      </c>
      <c r="W413" s="2">
        <v>2</v>
      </c>
      <c r="X413" s="7" t="s">
        <v>1175</v>
      </c>
      <c r="Y413" s="2">
        <v>324</v>
      </c>
      <c r="Z413" s="2">
        <v>4</v>
      </c>
      <c r="AA413" s="30" t="s">
        <v>6</v>
      </c>
      <c r="AB413" s="2">
        <v>11</v>
      </c>
      <c r="AC413" s="7"/>
      <c r="AD413" s="2">
        <f t="shared" si="262"/>
        <v>1</v>
      </c>
      <c r="AE413" s="2">
        <f t="shared" si="271"/>
        <v>0</v>
      </c>
      <c r="AF413" s="2">
        <f t="shared" si="264"/>
        <v>0</v>
      </c>
      <c r="AG413" s="2">
        <f t="shared" si="272"/>
        <v>1</v>
      </c>
      <c r="AH413" s="2">
        <f t="shared" si="273"/>
        <v>4</v>
      </c>
      <c r="AI413" s="30" t="s">
        <v>6</v>
      </c>
      <c r="AJ413" s="2">
        <f t="shared" si="274"/>
        <v>11</v>
      </c>
      <c r="AK413" s="2">
        <v>0</v>
      </c>
      <c r="AL413" s="2">
        <f t="shared" si="275"/>
        <v>324</v>
      </c>
      <c r="AN413" s="2">
        <v>3</v>
      </c>
    </row>
    <row r="414" spans="1:40" x14ac:dyDescent="0.25">
      <c r="A414" s="68" t="s">
        <v>439</v>
      </c>
      <c r="B414" s="69">
        <f t="shared" ref="B414:I416" si="277">PRODUCT(B3879)</f>
        <v>3</v>
      </c>
      <c r="C414" s="69">
        <f t="shared" si="277"/>
        <v>2</v>
      </c>
      <c r="D414" s="69">
        <f t="shared" si="277"/>
        <v>0</v>
      </c>
      <c r="E414" s="69">
        <f t="shared" si="277"/>
        <v>1</v>
      </c>
      <c r="F414" s="69">
        <f t="shared" si="277"/>
        <v>20</v>
      </c>
      <c r="G414" s="70" t="s">
        <v>6</v>
      </c>
      <c r="H414" s="69">
        <f t="shared" si="277"/>
        <v>15</v>
      </c>
      <c r="I414" s="69">
        <f t="shared" si="277"/>
        <v>5</v>
      </c>
      <c r="J414" s="70" t="s">
        <v>6</v>
      </c>
      <c r="K414" s="69">
        <f t="shared" si="276"/>
        <v>4</v>
      </c>
      <c r="L414" s="71">
        <f t="shared" si="276"/>
        <v>331.33333333333331</v>
      </c>
      <c r="M414" s="8"/>
      <c r="N414" s="1"/>
      <c r="O414" s="2">
        <v>17</v>
      </c>
      <c r="P414" s="2">
        <v>6</v>
      </c>
      <c r="Q414" s="2">
        <v>2009</v>
      </c>
      <c r="R414" s="5" t="s">
        <v>1969</v>
      </c>
      <c r="S414" s="2"/>
      <c r="T414" s="5" t="s">
        <v>1976</v>
      </c>
      <c r="U414" s="2">
        <v>1</v>
      </c>
      <c r="V414" s="30" t="s">
        <v>6</v>
      </c>
      <c r="W414" s="2">
        <v>0</v>
      </c>
      <c r="X414" s="7" t="s">
        <v>1209</v>
      </c>
      <c r="Y414" s="2">
        <v>470</v>
      </c>
      <c r="Z414" s="2">
        <v>3</v>
      </c>
      <c r="AA414" s="30" t="s">
        <v>6</v>
      </c>
      <c r="AB414" s="2">
        <v>1</v>
      </c>
      <c r="AC414" s="7"/>
      <c r="AD414" s="2">
        <f t="shared" si="262"/>
        <v>1</v>
      </c>
      <c r="AE414" s="2">
        <f t="shared" si="271"/>
        <v>1</v>
      </c>
      <c r="AF414" s="2">
        <f t="shared" si="264"/>
        <v>0</v>
      </c>
      <c r="AG414" s="2">
        <f t="shared" si="272"/>
        <v>0</v>
      </c>
      <c r="AH414" s="2">
        <f t="shared" si="273"/>
        <v>3</v>
      </c>
      <c r="AI414" s="30" t="s">
        <v>6</v>
      </c>
      <c r="AJ414" s="2">
        <f t="shared" si="274"/>
        <v>1</v>
      </c>
      <c r="AK414" s="2">
        <v>2</v>
      </c>
      <c r="AL414" s="2">
        <f t="shared" si="275"/>
        <v>470</v>
      </c>
      <c r="AN414" s="2">
        <v>0</v>
      </c>
    </row>
    <row r="415" spans="1:40" x14ac:dyDescent="0.25">
      <c r="A415" s="68" t="s">
        <v>440</v>
      </c>
      <c r="B415" s="69">
        <f t="shared" si="277"/>
        <v>0</v>
      </c>
      <c r="C415" s="69">
        <f t="shared" si="277"/>
        <v>0</v>
      </c>
      <c r="D415" s="69">
        <f t="shared" si="277"/>
        <v>0</v>
      </c>
      <c r="E415" s="69">
        <f t="shared" si="277"/>
        <v>0</v>
      </c>
      <c r="F415" s="69">
        <f t="shared" si="277"/>
        <v>0</v>
      </c>
      <c r="G415" s="70" t="s">
        <v>6</v>
      </c>
      <c r="H415" s="69">
        <f t="shared" si="277"/>
        <v>0</v>
      </c>
      <c r="I415" s="69">
        <f t="shared" si="277"/>
        <v>0</v>
      </c>
      <c r="J415" s="70" t="s">
        <v>6</v>
      </c>
      <c r="K415" s="69">
        <f t="shared" si="276"/>
        <v>0</v>
      </c>
      <c r="L415" s="71">
        <f t="shared" si="276"/>
        <v>0</v>
      </c>
      <c r="M415" s="8"/>
      <c r="N415" s="1"/>
      <c r="O415" s="2">
        <v>7</v>
      </c>
      <c r="P415" s="2">
        <v>7</v>
      </c>
      <c r="Q415" s="2">
        <v>2010</v>
      </c>
      <c r="R415" s="5" t="s">
        <v>1969</v>
      </c>
      <c r="S415" s="30" t="s">
        <v>6</v>
      </c>
      <c r="T415" s="5" t="s">
        <v>1976</v>
      </c>
      <c r="U415" s="2">
        <v>1</v>
      </c>
      <c r="V415" s="30" t="s">
        <v>6</v>
      </c>
      <c r="W415" s="2">
        <v>2</v>
      </c>
      <c r="X415" s="7" t="s">
        <v>1249</v>
      </c>
      <c r="Y415" s="2">
        <v>502</v>
      </c>
      <c r="Z415" s="2">
        <v>2</v>
      </c>
      <c r="AA415" s="30" t="s">
        <v>6</v>
      </c>
      <c r="AB415" s="2">
        <v>9</v>
      </c>
      <c r="AC415" s="7"/>
      <c r="AD415" s="2">
        <f t="shared" si="262"/>
        <v>1</v>
      </c>
      <c r="AE415" s="2">
        <f t="shared" si="271"/>
        <v>0</v>
      </c>
      <c r="AF415" s="2">
        <f t="shared" si="264"/>
        <v>0</v>
      </c>
      <c r="AG415" s="2">
        <f t="shared" si="272"/>
        <v>1</v>
      </c>
      <c r="AH415" s="2">
        <f t="shared" si="273"/>
        <v>2</v>
      </c>
      <c r="AI415" s="30" t="s">
        <v>6</v>
      </c>
      <c r="AJ415" s="2">
        <f t="shared" si="274"/>
        <v>9</v>
      </c>
      <c r="AK415" s="2">
        <v>1</v>
      </c>
      <c r="AL415" s="2">
        <f t="shared" si="275"/>
        <v>502</v>
      </c>
      <c r="AN415" s="2">
        <v>2</v>
      </c>
    </row>
    <row r="416" spans="1:40" x14ac:dyDescent="0.25">
      <c r="A416" s="68" t="s">
        <v>17</v>
      </c>
      <c r="B416" s="69">
        <f t="shared" si="277"/>
        <v>25</v>
      </c>
      <c r="C416" s="69">
        <f t="shared" si="277"/>
        <v>16</v>
      </c>
      <c r="D416" s="69">
        <f t="shared" si="277"/>
        <v>0</v>
      </c>
      <c r="E416" s="69">
        <f t="shared" si="277"/>
        <v>9</v>
      </c>
      <c r="F416" s="69">
        <f t="shared" si="277"/>
        <v>242</v>
      </c>
      <c r="G416" s="70" t="s">
        <v>6</v>
      </c>
      <c r="H416" s="69">
        <f t="shared" si="277"/>
        <v>187</v>
      </c>
      <c r="I416" s="69">
        <f t="shared" si="277"/>
        <v>42</v>
      </c>
      <c r="J416" s="70" t="s">
        <v>6</v>
      </c>
      <c r="K416" s="69">
        <f t="shared" si="276"/>
        <v>29</v>
      </c>
      <c r="L416" s="71">
        <f t="shared" si="276"/>
        <v>477.84</v>
      </c>
      <c r="M416" s="8"/>
      <c r="N416" s="1"/>
      <c r="O416" s="2">
        <v>10</v>
      </c>
      <c r="P416" s="2">
        <v>5</v>
      </c>
      <c r="Q416" s="2">
        <v>2011</v>
      </c>
      <c r="R416" s="5" t="s">
        <v>1969</v>
      </c>
      <c r="S416" s="30" t="s">
        <v>6</v>
      </c>
      <c r="T416" s="5" t="s">
        <v>1976</v>
      </c>
      <c r="U416" s="2">
        <v>1</v>
      </c>
      <c r="V416" s="30" t="s">
        <v>6</v>
      </c>
      <c r="W416" s="2">
        <v>2</v>
      </c>
      <c r="X416" s="7" t="s">
        <v>1277</v>
      </c>
      <c r="Y416" s="2">
        <v>459</v>
      </c>
      <c r="Z416" s="2">
        <v>4</v>
      </c>
      <c r="AA416" s="30" t="s">
        <v>6</v>
      </c>
      <c r="AB416" s="2">
        <v>15</v>
      </c>
      <c r="AC416" s="7"/>
      <c r="AD416" s="2">
        <f t="shared" si="262"/>
        <v>1</v>
      </c>
      <c r="AE416" s="2">
        <f t="shared" si="271"/>
        <v>0</v>
      </c>
      <c r="AF416" s="2">
        <f t="shared" si="264"/>
        <v>0</v>
      </c>
      <c r="AG416" s="2">
        <f t="shared" si="272"/>
        <v>1</v>
      </c>
      <c r="AH416" s="2">
        <f t="shared" si="273"/>
        <v>4</v>
      </c>
      <c r="AI416" s="30" t="s">
        <v>6</v>
      </c>
      <c r="AJ416" s="2">
        <f t="shared" si="274"/>
        <v>15</v>
      </c>
      <c r="AK416" s="2">
        <v>1</v>
      </c>
      <c r="AL416" s="2">
        <f t="shared" si="275"/>
        <v>459</v>
      </c>
      <c r="AN416" s="2">
        <v>2</v>
      </c>
    </row>
    <row r="417" spans="1:40" x14ac:dyDescent="0.25">
      <c r="A417" s="72" t="s">
        <v>18</v>
      </c>
      <c r="B417" s="73"/>
      <c r="C417" s="73"/>
      <c r="D417" s="73"/>
      <c r="E417" s="73"/>
      <c r="F417" s="74">
        <f>PRODUCT(F416/B416)</f>
        <v>9.68</v>
      </c>
      <c r="G417" s="75" t="s">
        <v>6</v>
      </c>
      <c r="H417" s="74">
        <f>PRODUCT(H416/B416)</f>
        <v>7.48</v>
      </c>
      <c r="I417" s="73"/>
      <c r="J417" s="73"/>
      <c r="K417" s="73"/>
      <c r="L417" s="76"/>
      <c r="M417" s="55"/>
      <c r="N417" s="1"/>
      <c r="O417" s="2">
        <v>1</v>
      </c>
      <c r="P417" s="2">
        <v>8</v>
      </c>
      <c r="Q417" s="2">
        <v>2012</v>
      </c>
      <c r="R417" s="5" t="s">
        <v>1969</v>
      </c>
      <c r="S417" s="30" t="s">
        <v>6</v>
      </c>
      <c r="T417" s="5" t="s">
        <v>1976</v>
      </c>
      <c r="U417" s="2">
        <v>0</v>
      </c>
      <c r="V417" s="30" t="s">
        <v>6</v>
      </c>
      <c r="W417" s="2">
        <v>1</v>
      </c>
      <c r="X417" s="7" t="s">
        <v>202</v>
      </c>
      <c r="Y417" s="2">
        <v>445</v>
      </c>
      <c r="Z417" s="2">
        <v>5</v>
      </c>
      <c r="AA417" s="30" t="s">
        <v>6</v>
      </c>
      <c r="AB417" s="2">
        <v>7</v>
      </c>
      <c r="AC417" s="7"/>
      <c r="AD417" s="2">
        <f t="shared" si="262"/>
        <v>1</v>
      </c>
      <c r="AE417" s="2">
        <f>IF(U417&gt;W417,1,0)</f>
        <v>0</v>
      </c>
      <c r="AF417" s="2">
        <f t="shared" si="264"/>
        <v>0</v>
      </c>
      <c r="AG417" s="2">
        <f>IF(W417&gt;U417,1,0)</f>
        <v>1</v>
      </c>
      <c r="AH417" s="2">
        <f>PRODUCT(Z417)</f>
        <v>5</v>
      </c>
      <c r="AI417" s="30" t="s">
        <v>6</v>
      </c>
      <c r="AJ417" s="2">
        <f>PRODUCT(AB417)</f>
        <v>7</v>
      </c>
      <c r="AK417" s="2">
        <v>0</v>
      </c>
      <c r="AL417" s="2">
        <f>PRODUCT(Y417)</f>
        <v>445</v>
      </c>
      <c r="AN417" s="2">
        <v>2</v>
      </c>
    </row>
    <row r="418" spans="1:40" x14ac:dyDescent="0.25">
      <c r="B418" s="10"/>
      <c r="C418" s="10"/>
      <c r="D418" s="10"/>
      <c r="E418" s="10"/>
      <c r="F418" s="55"/>
      <c r="G418" s="11"/>
      <c r="H418" s="55"/>
      <c r="I418" s="10"/>
      <c r="J418" s="10"/>
      <c r="K418" s="10"/>
      <c r="L418" s="55"/>
      <c r="M418" s="55"/>
      <c r="N418" s="1"/>
      <c r="O418" s="2">
        <v>22</v>
      </c>
      <c r="P418" s="2">
        <v>5</v>
      </c>
      <c r="Q418" s="2">
        <v>2013</v>
      </c>
      <c r="R418" s="5" t="s">
        <v>1969</v>
      </c>
      <c r="S418" s="30" t="s">
        <v>6</v>
      </c>
      <c r="T418" s="5" t="s">
        <v>1976</v>
      </c>
      <c r="U418" s="2">
        <v>2</v>
      </c>
      <c r="V418" s="30" t="s">
        <v>6</v>
      </c>
      <c r="W418" s="2">
        <v>0</v>
      </c>
      <c r="X418" s="7" t="s">
        <v>284</v>
      </c>
      <c r="Y418" s="2">
        <v>248</v>
      </c>
      <c r="Z418" s="2">
        <v>6</v>
      </c>
      <c r="AA418" s="30" t="s">
        <v>6</v>
      </c>
      <c r="AB418" s="2">
        <v>2</v>
      </c>
      <c r="AC418" s="7"/>
      <c r="AD418" s="2">
        <f t="shared" si="262"/>
        <v>1</v>
      </c>
      <c r="AE418" s="2">
        <f>IF(U418&gt;W418,1,0)</f>
        <v>1</v>
      </c>
      <c r="AF418" s="2">
        <f t="shared" si="264"/>
        <v>0</v>
      </c>
      <c r="AG418" s="2">
        <f>IF(W418&gt;U418,1,0)</f>
        <v>0</v>
      </c>
      <c r="AH418" s="2">
        <f>PRODUCT(Z418)</f>
        <v>6</v>
      </c>
      <c r="AI418" s="30" t="s">
        <v>6</v>
      </c>
      <c r="AJ418" s="2">
        <f>PRODUCT(AB418)</f>
        <v>2</v>
      </c>
      <c r="AK418" s="2">
        <v>3</v>
      </c>
      <c r="AL418" s="2">
        <f>PRODUCT(Y418)</f>
        <v>248</v>
      </c>
      <c r="AN418" s="2">
        <v>0</v>
      </c>
    </row>
    <row r="419" spans="1:40" x14ac:dyDescent="0.25">
      <c r="A419" s="63" t="s">
        <v>746</v>
      </c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84"/>
      <c r="N419" s="1"/>
      <c r="O419" s="2">
        <v>30</v>
      </c>
      <c r="P419" s="2">
        <v>6</v>
      </c>
      <c r="Q419" s="2">
        <v>2013</v>
      </c>
      <c r="R419" s="5" t="s">
        <v>1969</v>
      </c>
      <c r="S419" s="30" t="s">
        <v>6</v>
      </c>
      <c r="T419" s="5" t="s">
        <v>1976</v>
      </c>
      <c r="U419" s="2">
        <v>0</v>
      </c>
      <c r="V419" s="30" t="s">
        <v>6</v>
      </c>
      <c r="W419" s="2">
        <v>1</v>
      </c>
      <c r="X419" s="98" t="s">
        <v>441</v>
      </c>
      <c r="Y419" s="2">
        <v>519</v>
      </c>
      <c r="Z419" s="2">
        <v>0</v>
      </c>
      <c r="AA419" s="30" t="s">
        <v>6</v>
      </c>
      <c r="AB419" s="2">
        <v>2</v>
      </c>
      <c r="AC419" s="7"/>
      <c r="AD419" s="2">
        <f t="shared" si="262"/>
        <v>1</v>
      </c>
      <c r="AE419" s="2">
        <f>IF(U419&gt;W419,1,0)</f>
        <v>0</v>
      </c>
      <c r="AF419" s="2">
        <f t="shared" si="264"/>
        <v>0</v>
      </c>
      <c r="AG419" s="2">
        <f>IF(W419&gt;U419,1,0)</f>
        <v>1</v>
      </c>
      <c r="AH419" s="2">
        <f>PRODUCT(Z419)</f>
        <v>0</v>
      </c>
      <c r="AI419" s="30" t="s">
        <v>6</v>
      </c>
      <c r="AJ419" s="2">
        <f>PRODUCT(AB419)</f>
        <v>2</v>
      </c>
      <c r="AK419" s="2">
        <v>0</v>
      </c>
      <c r="AL419" s="2">
        <f>PRODUCT(Y419)</f>
        <v>519</v>
      </c>
      <c r="AN419" s="2">
        <v>2</v>
      </c>
    </row>
    <row r="420" spans="1:40" x14ac:dyDescent="0.25">
      <c r="A420" s="68" t="s">
        <v>24</v>
      </c>
      <c r="B420" s="69" t="s">
        <v>0</v>
      </c>
      <c r="C420" s="69" t="s">
        <v>10</v>
      </c>
      <c r="D420" s="69" t="s">
        <v>1</v>
      </c>
      <c r="E420" s="69" t="s">
        <v>11</v>
      </c>
      <c r="F420" s="78" t="s">
        <v>12</v>
      </c>
      <c r="G420" s="70"/>
      <c r="H420" s="69"/>
      <c r="I420" s="78" t="s">
        <v>13</v>
      </c>
      <c r="J420" s="70"/>
      <c r="K420" s="69"/>
      <c r="L420" s="79" t="s">
        <v>14</v>
      </c>
      <c r="N420" s="1"/>
      <c r="O420" s="2">
        <v>10</v>
      </c>
      <c r="P420" s="2">
        <v>8</v>
      </c>
      <c r="Q420" s="2">
        <v>2014</v>
      </c>
      <c r="R420" s="5" t="s">
        <v>1969</v>
      </c>
      <c r="S420" s="30" t="s">
        <v>6</v>
      </c>
      <c r="T420" s="5" t="s">
        <v>1976</v>
      </c>
      <c r="U420" s="2">
        <v>2</v>
      </c>
      <c r="V420" s="30" t="s">
        <v>6</v>
      </c>
      <c r="W420" s="2">
        <v>1</v>
      </c>
      <c r="X420" s="7" t="s">
        <v>1437</v>
      </c>
      <c r="Y420" s="2">
        <v>823</v>
      </c>
      <c r="Z420" s="2">
        <v>19</v>
      </c>
      <c r="AA420" s="30" t="s">
        <v>6</v>
      </c>
      <c r="AB420" s="2">
        <v>10</v>
      </c>
      <c r="AC420" s="7"/>
      <c r="AD420" s="2">
        <f t="shared" si="262"/>
        <v>1</v>
      </c>
      <c r="AE420" s="2">
        <f t="shared" ref="AE420" si="278">IF(U420&gt;W420,1,0)</f>
        <v>1</v>
      </c>
      <c r="AF420" s="2">
        <f t="shared" si="264"/>
        <v>0</v>
      </c>
      <c r="AG420" s="2">
        <f t="shared" ref="AG420" si="279">IF(W420&gt;U420,1,0)</f>
        <v>0</v>
      </c>
      <c r="AH420" s="2">
        <f t="shared" ref="AH420" si="280">PRODUCT(Z420)</f>
        <v>19</v>
      </c>
      <c r="AI420" s="30" t="s">
        <v>6</v>
      </c>
      <c r="AJ420" s="2">
        <f t="shared" ref="AJ420" si="281">PRODUCT(AB420)</f>
        <v>10</v>
      </c>
      <c r="AK420" s="2">
        <v>2</v>
      </c>
      <c r="AL420" s="2">
        <f t="shared" ref="AL420" si="282">PRODUCT(Y420)</f>
        <v>823</v>
      </c>
      <c r="AN420" s="2">
        <v>1</v>
      </c>
    </row>
    <row r="421" spans="1:40" x14ac:dyDescent="0.25">
      <c r="A421" s="68" t="s">
        <v>16</v>
      </c>
      <c r="B421" s="69">
        <f>PRODUCT(B406+B413)</f>
        <v>45</v>
      </c>
      <c r="C421" s="69">
        <f>PRODUCT(C406+E413)</f>
        <v>17</v>
      </c>
      <c r="D421" s="69">
        <f>PRODUCT(D406+D413)</f>
        <v>0</v>
      </c>
      <c r="E421" s="69">
        <f>PRODUCT(E406+C413)</f>
        <v>28</v>
      </c>
      <c r="F421" s="69">
        <f>PRODUCT(F406+H413)</f>
        <v>330</v>
      </c>
      <c r="G421" s="70" t="s">
        <v>6</v>
      </c>
      <c r="H421" s="69">
        <f>PRODUCT(H406+F413)</f>
        <v>406</v>
      </c>
      <c r="I421" s="69">
        <f>PRODUCT(I406+K413)</f>
        <v>54</v>
      </c>
      <c r="J421" s="70" t="s">
        <v>6</v>
      </c>
      <c r="K421" s="69">
        <f>PRODUCT(K406+I413)</f>
        <v>73</v>
      </c>
      <c r="L421" s="71">
        <f>PRODUCT(((B406*L406)+B413*L413))/B421</f>
        <v>508.0888888888889</v>
      </c>
      <c r="M421" s="8"/>
      <c r="N421" s="1"/>
      <c r="O421" s="2">
        <v>12</v>
      </c>
      <c r="P421" s="2">
        <v>8</v>
      </c>
      <c r="Q421" s="2">
        <v>2015</v>
      </c>
      <c r="R421" s="5" t="s">
        <v>1969</v>
      </c>
      <c r="S421" s="30" t="s">
        <v>6</v>
      </c>
      <c r="T421" s="5" t="s">
        <v>1976</v>
      </c>
      <c r="U421" s="2">
        <v>2</v>
      </c>
      <c r="V421" s="30" t="s">
        <v>6</v>
      </c>
      <c r="W421" s="2">
        <v>0</v>
      </c>
      <c r="X421" s="7" t="s">
        <v>1426</v>
      </c>
      <c r="Y421" s="2">
        <v>879</v>
      </c>
      <c r="Z421" s="2">
        <v>11</v>
      </c>
      <c r="AA421" s="30" t="s">
        <v>6</v>
      </c>
      <c r="AB421" s="2">
        <v>3</v>
      </c>
      <c r="AC421" s="7"/>
      <c r="AD421" s="2">
        <f t="shared" si="262"/>
        <v>1</v>
      </c>
      <c r="AE421" s="2">
        <f t="shared" ref="AE421:AE426" si="283">IF(U421&gt;W421,1,0)</f>
        <v>1</v>
      </c>
      <c r="AF421" s="2">
        <f t="shared" si="264"/>
        <v>0</v>
      </c>
      <c r="AG421" s="2">
        <f t="shared" ref="AG421:AG426" si="284">IF(W421&gt;U421,1,0)</f>
        <v>0</v>
      </c>
      <c r="AH421" s="2">
        <f t="shared" ref="AH421:AH426" si="285">PRODUCT(Z421)</f>
        <v>11</v>
      </c>
      <c r="AI421" s="30" t="s">
        <v>6</v>
      </c>
      <c r="AJ421" s="2">
        <f t="shared" ref="AJ421:AJ426" si="286">PRODUCT(AB421)</f>
        <v>3</v>
      </c>
      <c r="AK421" s="2">
        <v>3</v>
      </c>
      <c r="AL421" s="2">
        <f t="shared" ref="AL421:AL426" si="287">PRODUCT(Y421)</f>
        <v>879</v>
      </c>
      <c r="AN421" s="2">
        <v>0</v>
      </c>
    </row>
    <row r="422" spans="1:40" x14ac:dyDescent="0.25">
      <c r="A422" s="68" t="s">
        <v>439</v>
      </c>
      <c r="B422" s="69">
        <f>PRODUCT(B407+B414)</f>
        <v>4</v>
      </c>
      <c r="C422" s="69">
        <f>PRODUCT(C407+E414)</f>
        <v>1</v>
      </c>
      <c r="D422" s="69">
        <f>PRODUCT(D407+D414)</f>
        <v>0</v>
      </c>
      <c r="E422" s="69">
        <f>PRODUCT(E407+C414)</f>
        <v>3</v>
      </c>
      <c r="F422" s="69">
        <f>PRODUCT(F407+H414)</f>
        <v>19</v>
      </c>
      <c r="G422" s="70" t="s">
        <v>6</v>
      </c>
      <c r="H422" s="69">
        <f>PRODUCT(H407+F414)</f>
        <v>26</v>
      </c>
      <c r="I422" s="69">
        <f>PRODUCT(I407+K414)</f>
        <v>4</v>
      </c>
      <c r="J422" s="70" t="s">
        <v>6</v>
      </c>
      <c r="K422" s="69">
        <f>PRODUCT(K407+I414)</f>
        <v>8</v>
      </c>
      <c r="L422" s="71">
        <f>PRODUCT(((B407*L407)+B414*L414))/B422</f>
        <v>397</v>
      </c>
      <c r="M422" s="8"/>
      <c r="N422" s="1"/>
      <c r="O422" s="15">
        <v>19</v>
      </c>
      <c r="P422" s="15">
        <v>6</v>
      </c>
      <c r="Q422" s="15">
        <v>2016</v>
      </c>
      <c r="R422" s="82" t="s">
        <v>1969</v>
      </c>
      <c r="S422" s="90" t="s">
        <v>6</v>
      </c>
      <c r="T422" s="82" t="s">
        <v>1976</v>
      </c>
      <c r="U422" s="15">
        <v>2</v>
      </c>
      <c r="V422" s="90" t="s">
        <v>6</v>
      </c>
      <c r="W422" s="15">
        <v>0</v>
      </c>
      <c r="X422" s="102" t="s">
        <v>117</v>
      </c>
      <c r="Y422" s="15">
        <v>862</v>
      </c>
      <c r="Z422" s="15">
        <v>4</v>
      </c>
      <c r="AA422" s="90" t="s">
        <v>6</v>
      </c>
      <c r="AB422" s="15">
        <v>2</v>
      </c>
      <c r="AC422" s="7"/>
      <c r="AD422" s="2">
        <f t="shared" si="262"/>
        <v>1</v>
      </c>
      <c r="AE422" s="2">
        <f t="shared" si="283"/>
        <v>1</v>
      </c>
      <c r="AF422" s="2">
        <f t="shared" si="264"/>
        <v>0</v>
      </c>
      <c r="AG422" s="2">
        <f t="shared" si="284"/>
        <v>0</v>
      </c>
      <c r="AH422" s="2">
        <f t="shared" si="285"/>
        <v>4</v>
      </c>
      <c r="AI422" s="30" t="s">
        <v>6</v>
      </c>
      <c r="AJ422" s="2">
        <f t="shared" si="286"/>
        <v>2</v>
      </c>
      <c r="AK422" s="2">
        <v>3</v>
      </c>
      <c r="AL422" s="2">
        <f t="shared" si="287"/>
        <v>862</v>
      </c>
      <c r="AN422" s="2">
        <v>0</v>
      </c>
    </row>
    <row r="423" spans="1:40" x14ac:dyDescent="0.25">
      <c r="A423" s="68" t="s">
        <v>440</v>
      </c>
      <c r="B423" s="69">
        <f>PRODUCT(B408+B415)</f>
        <v>0</v>
      </c>
      <c r="C423" s="69">
        <f>PRODUCT(C408+E415)</f>
        <v>0</v>
      </c>
      <c r="D423" s="69">
        <f>PRODUCT(D408+D415)</f>
        <v>0</v>
      </c>
      <c r="E423" s="69">
        <f>PRODUCT(E408+C415)</f>
        <v>0</v>
      </c>
      <c r="F423" s="69">
        <f>PRODUCT(F408+H415)</f>
        <v>0</v>
      </c>
      <c r="G423" s="70" t="s">
        <v>6</v>
      </c>
      <c r="H423" s="69">
        <f>PRODUCT(H408+F415)</f>
        <v>0</v>
      </c>
      <c r="I423" s="69">
        <f>PRODUCT(I408+K415)</f>
        <v>0</v>
      </c>
      <c r="J423" s="70" t="s">
        <v>6</v>
      </c>
      <c r="K423" s="69">
        <f>PRODUCT(K408+I415)</f>
        <v>0</v>
      </c>
      <c r="L423" s="71">
        <v>0</v>
      </c>
      <c r="M423" s="8"/>
      <c r="N423" s="1"/>
      <c r="O423" s="2">
        <v>4</v>
      </c>
      <c r="P423" s="2">
        <v>7</v>
      </c>
      <c r="Q423" s="2">
        <v>2017</v>
      </c>
      <c r="R423" s="5" t="s">
        <v>1969</v>
      </c>
      <c r="S423" s="2" t="s">
        <v>6</v>
      </c>
      <c r="T423" s="5" t="s">
        <v>1976</v>
      </c>
      <c r="U423" s="2">
        <v>2</v>
      </c>
      <c r="V423" s="30" t="s">
        <v>6</v>
      </c>
      <c r="W423" s="2">
        <v>0</v>
      </c>
      <c r="X423" s="44" t="s">
        <v>1349</v>
      </c>
      <c r="Y423" s="2">
        <v>692</v>
      </c>
      <c r="Z423" s="2">
        <v>7</v>
      </c>
      <c r="AA423" s="30" t="s">
        <v>6</v>
      </c>
      <c r="AB423" s="2">
        <v>2</v>
      </c>
      <c r="AC423" s="7"/>
      <c r="AD423" s="2">
        <f t="shared" si="262"/>
        <v>1</v>
      </c>
      <c r="AE423" s="2">
        <f t="shared" si="283"/>
        <v>1</v>
      </c>
      <c r="AF423" s="2">
        <f t="shared" si="264"/>
        <v>0</v>
      </c>
      <c r="AG423" s="2">
        <f t="shared" si="284"/>
        <v>0</v>
      </c>
      <c r="AH423" s="2">
        <f t="shared" si="285"/>
        <v>7</v>
      </c>
      <c r="AI423" s="30" t="s">
        <v>6</v>
      </c>
      <c r="AJ423" s="2">
        <f t="shared" si="286"/>
        <v>2</v>
      </c>
      <c r="AK423" s="2">
        <v>3</v>
      </c>
      <c r="AL423" s="2">
        <f t="shared" si="287"/>
        <v>692</v>
      </c>
      <c r="AN423" s="2">
        <v>0</v>
      </c>
    </row>
    <row r="424" spans="1:40" x14ac:dyDescent="0.25">
      <c r="A424" s="68" t="s">
        <v>17</v>
      </c>
      <c r="B424" s="69">
        <f>PRODUCT(B409+B416)</f>
        <v>49</v>
      </c>
      <c r="C424" s="69">
        <f>PRODUCT(C409+E416)</f>
        <v>18</v>
      </c>
      <c r="D424" s="69">
        <f>PRODUCT(D409+D416)</f>
        <v>0</v>
      </c>
      <c r="E424" s="69">
        <f>PRODUCT(E409+C416)</f>
        <v>31</v>
      </c>
      <c r="F424" s="69">
        <f>PRODUCT(F409+H416)</f>
        <v>349</v>
      </c>
      <c r="G424" s="70" t="s">
        <v>6</v>
      </c>
      <c r="H424" s="69">
        <f>PRODUCT(H409+F416)</f>
        <v>432</v>
      </c>
      <c r="I424" s="69">
        <f>PRODUCT(I409+K416)</f>
        <v>58</v>
      </c>
      <c r="J424" s="70" t="s">
        <v>6</v>
      </c>
      <c r="K424" s="69">
        <f>PRODUCT(K409+I416)</f>
        <v>81</v>
      </c>
      <c r="L424" s="71">
        <f>PRODUCT(((B409*L409)+B416*L416))/B424</f>
        <v>499.0204081632653</v>
      </c>
      <c r="M424" s="8"/>
      <c r="N424" s="1"/>
      <c r="O424" s="2">
        <v>18</v>
      </c>
      <c r="P424" s="2">
        <v>5</v>
      </c>
      <c r="Q424" s="2">
        <v>2018</v>
      </c>
      <c r="R424" s="5" t="s">
        <v>1969</v>
      </c>
      <c r="S424" s="2" t="s">
        <v>6</v>
      </c>
      <c r="T424" s="5" t="s">
        <v>1976</v>
      </c>
      <c r="U424" s="2">
        <v>0</v>
      </c>
      <c r="V424" s="30" t="s">
        <v>6</v>
      </c>
      <c r="W424" s="2">
        <v>2</v>
      </c>
      <c r="X424" s="44" t="s">
        <v>1615</v>
      </c>
      <c r="Y424" s="2">
        <v>502</v>
      </c>
      <c r="Z424" s="2">
        <v>2</v>
      </c>
      <c r="AA424" s="30" t="s">
        <v>6</v>
      </c>
      <c r="AB424" s="2">
        <v>9</v>
      </c>
      <c r="AC424" s="7"/>
      <c r="AD424" s="2">
        <f t="shared" si="262"/>
        <v>1</v>
      </c>
      <c r="AE424" s="2">
        <f t="shared" si="283"/>
        <v>0</v>
      </c>
      <c r="AF424" s="2">
        <f t="shared" si="264"/>
        <v>0</v>
      </c>
      <c r="AG424" s="2">
        <f t="shared" si="284"/>
        <v>1</v>
      </c>
      <c r="AH424" s="2">
        <f t="shared" si="285"/>
        <v>2</v>
      </c>
      <c r="AI424" s="30" t="s">
        <v>6</v>
      </c>
      <c r="AJ424" s="2">
        <f t="shared" si="286"/>
        <v>9</v>
      </c>
      <c r="AK424" s="2">
        <v>0</v>
      </c>
      <c r="AL424" s="2">
        <f t="shared" si="287"/>
        <v>502</v>
      </c>
      <c r="AN424" s="2">
        <v>3</v>
      </c>
    </row>
    <row r="425" spans="1:40" x14ac:dyDescent="0.25">
      <c r="A425" s="72" t="s">
        <v>18</v>
      </c>
      <c r="B425" s="73"/>
      <c r="C425" s="73"/>
      <c r="D425" s="73"/>
      <c r="E425" s="73"/>
      <c r="F425" s="74">
        <f>PRODUCT(F424/B424)</f>
        <v>7.1224489795918364</v>
      </c>
      <c r="G425" s="75" t="s">
        <v>6</v>
      </c>
      <c r="H425" s="74">
        <f>PRODUCT(H424/B424)</f>
        <v>8.816326530612244</v>
      </c>
      <c r="I425" s="73"/>
      <c r="J425" s="73"/>
      <c r="K425" s="73"/>
      <c r="L425" s="85"/>
      <c r="M425" s="55"/>
      <c r="N425" s="1"/>
      <c r="O425" s="2">
        <v>4</v>
      </c>
      <c r="P425" s="2">
        <v>8</v>
      </c>
      <c r="Q425" s="2">
        <v>2019</v>
      </c>
      <c r="R425" s="5" t="s">
        <v>1969</v>
      </c>
      <c r="S425" s="2" t="s">
        <v>6</v>
      </c>
      <c r="T425" s="5" t="s">
        <v>1976</v>
      </c>
      <c r="U425" s="2">
        <v>2</v>
      </c>
      <c r="V425" s="30" t="s">
        <v>6</v>
      </c>
      <c r="W425" s="2">
        <v>0</v>
      </c>
      <c r="X425" s="44" t="s">
        <v>142</v>
      </c>
      <c r="Y425" s="2">
        <v>532</v>
      </c>
      <c r="Z425" s="2">
        <v>4</v>
      </c>
      <c r="AA425" s="30" t="s">
        <v>6</v>
      </c>
      <c r="AB425" s="2">
        <v>0</v>
      </c>
      <c r="AC425" s="7"/>
      <c r="AD425" s="2">
        <f t="shared" si="262"/>
        <v>1</v>
      </c>
      <c r="AE425" s="2">
        <f t="shared" si="283"/>
        <v>1</v>
      </c>
      <c r="AF425" s="2">
        <f t="shared" si="264"/>
        <v>0</v>
      </c>
      <c r="AG425" s="2">
        <f t="shared" si="284"/>
        <v>0</v>
      </c>
      <c r="AH425" s="2">
        <f t="shared" si="285"/>
        <v>4</v>
      </c>
      <c r="AI425" s="30" t="s">
        <v>6</v>
      </c>
      <c r="AJ425" s="2">
        <f t="shared" si="286"/>
        <v>0</v>
      </c>
      <c r="AK425" s="2">
        <v>3</v>
      </c>
      <c r="AL425" s="2">
        <f t="shared" si="287"/>
        <v>532</v>
      </c>
      <c r="AN425" s="2">
        <v>0</v>
      </c>
    </row>
    <row r="426" spans="1:40" x14ac:dyDescent="0.25">
      <c r="A426" s="7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55"/>
      <c r="N426" s="1"/>
      <c r="O426" s="2">
        <v>7</v>
      </c>
      <c r="P426" s="2">
        <v>8</v>
      </c>
      <c r="Q426" s="2">
        <v>2020</v>
      </c>
      <c r="R426" s="16" t="s">
        <v>1969</v>
      </c>
      <c r="S426" s="104" t="s">
        <v>6</v>
      </c>
      <c r="T426" s="16" t="s">
        <v>1976</v>
      </c>
      <c r="U426" s="2">
        <v>2</v>
      </c>
      <c r="V426" s="30" t="s">
        <v>6</v>
      </c>
      <c r="W426" s="2">
        <v>0</v>
      </c>
      <c r="X426" s="44" t="s">
        <v>1817</v>
      </c>
      <c r="Y426" s="2">
        <v>372</v>
      </c>
      <c r="Z426" s="2">
        <v>14</v>
      </c>
      <c r="AA426" s="30" t="s">
        <v>6</v>
      </c>
      <c r="AB426" s="2">
        <v>4</v>
      </c>
      <c r="AC426" s="7"/>
      <c r="AD426" s="2">
        <f t="shared" si="262"/>
        <v>1</v>
      </c>
      <c r="AE426" s="2">
        <f t="shared" si="283"/>
        <v>1</v>
      </c>
      <c r="AF426" s="2">
        <f t="shared" si="264"/>
        <v>0</v>
      </c>
      <c r="AG426" s="2">
        <f t="shared" si="284"/>
        <v>0</v>
      </c>
      <c r="AH426" s="2">
        <f t="shared" si="285"/>
        <v>14</v>
      </c>
      <c r="AI426" s="30" t="s">
        <v>6</v>
      </c>
      <c r="AJ426" s="2">
        <f t="shared" si="286"/>
        <v>4</v>
      </c>
      <c r="AK426" s="2">
        <v>3</v>
      </c>
      <c r="AL426" s="2">
        <f t="shared" si="287"/>
        <v>372</v>
      </c>
      <c r="AN426" s="2">
        <v>0</v>
      </c>
    </row>
    <row r="427" spans="1:40" x14ac:dyDescent="0.25">
      <c r="A427" s="7"/>
      <c r="B427" s="10"/>
      <c r="C427" s="10"/>
      <c r="D427" s="10"/>
      <c r="E427" s="10"/>
      <c r="F427" s="10" t="s">
        <v>2264</v>
      </c>
      <c r="G427" s="10"/>
      <c r="H427" s="10"/>
      <c r="I427" s="10"/>
      <c r="J427" s="10"/>
      <c r="K427" s="10"/>
      <c r="L427" s="10"/>
      <c r="O427" s="2">
        <v>19</v>
      </c>
      <c r="P427" s="2">
        <v>6</v>
      </c>
      <c r="Q427" s="2">
        <v>2021</v>
      </c>
      <c r="R427" s="16" t="s">
        <v>2263</v>
      </c>
      <c r="S427" s="30" t="s">
        <v>6</v>
      </c>
      <c r="T427" s="44" t="s">
        <v>1976</v>
      </c>
      <c r="U427" s="2">
        <v>2</v>
      </c>
      <c r="V427" s="30" t="s">
        <v>6</v>
      </c>
      <c r="W427" s="2">
        <v>0</v>
      </c>
      <c r="X427" s="44" t="s">
        <v>1889</v>
      </c>
      <c r="Y427" s="2">
        <v>431</v>
      </c>
      <c r="Z427" s="2">
        <v>15</v>
      </c>
      <c r="AA427" s="30" t="s">
        <v>6</v>
      </c>
      <c r="AB427" s="2">
        <v>4</v>
      </c>
      <c r="AC427" s="7"/>
      <c r="AD427" s="2">
        <f t="shared" ref="AD427" si="288">IF(Q427&gt;100,1,0)</f>
        <v>1</v>
      </c>
      <c r="AE427" s="2">
        <f t="shared" ref="AE427" si="289">IF(U427&gt;W427,1,0)</f>
        <v>1</v>
      </c>
      <c r="AF427" s="2">
        <f t="shared" ref="AF427" si="290">IF(U427=W427,1,0)*IF(Q427=0,0,1)</f>
        <v>0</v>
      </c>
      <c r="AG427" s="2">
        <f t="shared" ref="AG427" si="291">IF(W427&gt;U427,1,0)</f>
        <v>0</v>
      </c>
      <c r="AH427" s="2">
        <f t="shared" ref="AH427" si="292">PRODUCT(Z427)</f>
        <v>15</v>
      </c>
      <c r="AI427" s="30" t="s">
        <v>6</v>
      </c>
      <c r="AJ427" s="2">
        <f t="shared" ref="AJ427" si="293">PRODUCT(AB427)</f>
        <v>4</v>
      </c>
      <c r="AK427" s="2">
        <v>3</v>
      </c>
      <c r="AL427" s="2">
        <f t="shared" ref="AL427" si="294">PRODUCT(Y427)</f>
        <v>431</v>
      </c>
      <c r="AN427" s="2">
        <v>0</v>
      </c>
    </row>
    <row r="428" spans="1:40" x14ac:dyDescent="0.25">
      <c r="A428" s="7"/>
      <c r="B428" s="10"/>
      <c r="C428" s="10"/>
      <c r="D428" s="10"/>
      <c r="E428" s="10"/>
      <c r="F428" s="10" t="s">
        <v>433</v>
      </c>
      <c r="G428" s="10"/>
      <c r="H428" s="10"/>
      <c r="I428" s="10"/>
      <c r="J428" s="10"/>
      <c r="K428" s="10"/>
      <c r="L428" s="57">
        <f>PRODUCT(C409/B409)</f>
        <v>0.375</v>
      </c>
      <c r="O428" s="2"/>
      <c r="R428" s="7"/>
      <c r="T428" s="7"/>
      <c r="AC428" s="7"/>
      <c r="AD428" s="7"/>
      <c r="AE428" s="7"/>
      <c r="AF428" s="7"/>
      <c r="AG428" s="7"/>
      <c r="AH428" s="7"/>
      <c r="AI428" s="7"/>
      <c r="AJ428" s="7"/>
      <c r="AK428" s="7"/>
      <c r="AN428" s="7"/>
    </row>
    <row r="429" spans="1:40" x14ac:dyDescent="0.25">
      <c r="A429" s="7"/>
      <c r="B429" s="10"/>
      <c r="C429" s="10"/>
      <c r="D429" s="10"/>
      <c r="E429" s="10"/>
      <c r="F429" s="10" t="s">
        <v>434</v>
      </c>
      <c r="G429" s="10"/>
      <c r="H429" s="10"/>
      <c r="I429" s="10"/>
      <c r="J429" s="10"/>
      <c r="K429" s="10"/>
      <c r="L429" s="57">
        <f>PRODUCT(E416/B416)</f>
        <v>0.36</v>
      </c>
      <c r="O429" s="2"/>
      <c r="R429" s="7"/>
      <c r="T429" s="7"/>
      <c r="AC429" s="7"/>
      <c r="AD429" s="7"/>
      <c r="AE429" s="7"/>
      <c r="AF429" s="7"/>
      <c r="AG429" s="7"/>
      <c r="AH429" s="7"/>
      <c r="AI429" s="7"/>
      <c r="AJ429" s="7"/>
      <c r="AK429" s="7"/>
      <c r="AN429" s="7"/>
    </row>
    <row r="430" spans="1:40" x14ac:dyDescent="0.25">
      <c r="A430" s="7"/>
      <c r="B430" s="10"/>
      <c r="C430" s="10"/>
      <c r="D430" s="10"/>
      <c r="E430" s="10"/>
      <c r="F430" s="10" t="s">
        <v>435</v>
      </c>
      <c r="G430" s="10"/>
      <c r="H430" s="10"/>
      <c r="I430" s="10"/>
      <c r="J430" s="10"/>
      <c r="K430" s="10"/>
      <c r="L430" s="57">
        <f>PRODUCT(C424/B424)</f>
        <v>0.36734693877551022</v>
      </c>
      <c r="O430" s="2"/>
      <c r="R430" s="7"/>
      <c r="T430" s="7"/>
      <c r="AC430" s="7"/>
      <c r="AD430" s="7"/>
      <c r="AE430" s="7"/>
      <c r="AF430" s="7"/>
      <c r="AG430" s="7"/>
      <c r="AH430" s="7"/>
      <c r="AI430" s="7"/>
      <c r="AJ430" s="7"/>
      <c r="AK430" s="7"/>
      <c r="AN430" s="7"/>
    </row>
    <row r="431" spans="1:40" x14ac:dyDescent="0.25">
      <c r="A431" s="7"/>
      <c r="B431" s="10"/>
      <c r="C431" s="10"/>
      <c r="D431" s="10"/>
      <c r="E431" s="10"/>
      <c r="F431" s="1"/>
      <c r="G431" s="1"/>
      <c r="H431" s="1"/>
      <c r="I431" s="1"/>
      <c r="J431" s="1"/>
      <c r="K431" s="1"/>
      <c r="L431" s="1"/>
      <c r="R431" s="10" t="s">
        <v>25</v>
      </c>
      <c r="AC431" s="10" t="s">
        <v>3</v>
      </c>
      <c r="AD431" s="3">
        <f>SUM(AD432:AD434)</f>
        <v>1</v>
      </c>
      <c r="AE431" s="3">
        <f>SUM(AE432:AE434)</f>
        <v>0</v>
      </c>
      <c r="AF431" s="3">
        <f>SUM(AF432:AF434)</f>
        <v>0</v>
      </c>
      <c r="AG431" s="3">
        <f>SUM(AG432:AG434)</f>
        <v>1</v>
      </c>
      <c r="AH431" s="3">
        <f>SUM(AH432:AH434)</f>
        <v>4</v>
      </c>
      <c r="AJ431" s="3">
        <f>SUM(AJ432:AJ434)</f>
        <v>6</v>
      </c>
      <c r="AK431" s="3">
        <f>SUM(AK432:AK434)</f>
        <v>0</v>
      </c>
      <c r="AL431" s="3">
        <f>SUM(AL432:AL434)</f>
        <v>594</v>
      </c>
      <c r="AM431" s="3"/>
      <c r="AN431" s="3">
        <f>SUM(AN432:AN434)</f>
        <v>3</v>
      </c>
    </row>
    <row r="432" spans="1:40" x14ac:dyDescent="0.25">
      <c r="A432" s="7"/>
      <c r="B432" s="10"/>
      <c r="C432" s="10"/>
      <c r="D432" s="10"/>
      <c r="E432" s="10"/>
      <c r="F432" s="1"/>
      <c r="G432" s="1"/>
      <c r="H432" s="1"/>
      <c r="I432" s="1"/>
      <c r="J432" s="1"/>
      <c r="K432" s="1"/>
      <c r="L432" s="1"/>
      <c r="N432" s="1" t="s">
        <v>59</v>
      </c>
      <c r="O432" s="2">
        <v>7</v>
      </c>
      <c r="P432" s="2">
        <v>8</v>
      </c>
      <c r="Q432" s="2">
        <v>2005</v>
      </c>
      <c r="R432" s="5" t="s">
        <v>1969</v>
      </c>
      <c r="S432" s="30" t="s">
        <v>6</v>
      </c>
      <c r="T432" s="5" t="s">
        <v>1976</v>
      </c>
      <c r="U432" s="2">
        <v>0</v>
      </c>
      <c r="V432" s="30" t="s">
        <v>6</v>
      </c>
      <c r="W432" s="2">
        <v>2</v>
      </c>
      <c r="X432" s="7" t="s">
        <v>197</v>
      </c>
      <c r="Y432" s="2">
        <v>594</v>
      </c>
      <c r="Z432" s="2">
        <v>4</v>
      </c>
      <c r="AA432" s="30" t="s">
        <v>6</v>
      </c>
      <c r="AB432" s="2">
        <v>6</v>
      </c>
      <c r="AC432" s="7"/>
      <c r="AD432" s="2">
        <f>IF(Q432&gt;100,1,0)</f>
        <v>1</v>
      </c>
      <c r="AE432" s="2">
        <f t="shared" ref="AE432" si="295">IF(U432&gt;W432,1,0)</f>
        <v>0</v>
      </c>
      <c r="AF432" s="2">
        <f>IF(U432=W432,1,0)*IF(Q432=0,0,1)</f>
        <v>0</v>
      </c>
      <c r="AG432" s="2">
        <f t="shared" ref="AG432" si="296">IF(W432&gt;U432,1,0)</f>
        <v>1</v>
      </c>
      <c r="AH432" s="2">
        <f t="shared" ref="AH432" si="297">PRODUCT(Z432)</f>
        <v>4</v>
      </c>
      <c r="AI432" s="30" t="s">
        <v>6</v>
      </c>
      <c r="AJ432" s="2">
        <f t="shared" ref="AJ432" si="298">PRODUCT(AB432)</f>
        <v>6</v>
      </c>
      <c r="AK432" s="2">
        <v>0</v>
      </c>
      <c r="AL432" s="2">
        <f t="shared" ref="AL432" si="299">PRODUCT(Y432)</f>
        <v>594</v>
      </c>
      <c r="AN432" s="2">
        <v>3</v>
      </c>
    </row>
    <row r="433" spans="1:40" x14ac:dyDescent="0.25">
      <c r="A433" s="7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57"/>
      <c r="O433" s="2"/>
      <c r="R433" s="7"/>
      <c r="T433" s="7"/>
      <c r="AC433" s="7"/>
      <c r="AD433" s="7"/>
      <c r="AE433" s="7"/>
      <c r="AF433" s="7"/>
      <c r="AG433" s="7"/>
      <c r="AH433" s="7"/>
      <c r="AI433" s="7"/>
      <c r="AJ433" s="7"/>
      <c r="AK433" s="7"/>
      <c r="AN433" s="7"/>
    </row>
    <row r="434" spans="1:40" x14ac:dyDescent="0.25">
      <c r="A434" s="7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57"/>
      <c r="O434" s="2"/>
      <c r="R434" s="7"/>
      <c r="T434" s="7"/>
      <c r="AC434" s="7"/>
      <c r="AD434" s="7"/>
      <c r="AE434" s="7"/>
      <c r="AF434" s="7"/>
      <c r="AG434" s="7"/>
      <c r="AH434" s="7"/>
      <c r="AI434" s="7"/>
      <c r="AJ434" s="7"/>
      <c r="AK434" s="7"/>
      <c r="AN434" s="7"/>
    </row>
    <row r="435" spans="1:40" x14ac:dyDescent="0.25">
      <c r="A435" s="7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O435" s="2"/>
      <c r="R435" s="10" t="s">
        <v>32</v>
      </c>
      <c r="T435" s="7"/>
      <c r="AC435" s="10" t="s">
        <v>4</v>
      </c>
      <c r="AD435" s="3">
        <f>SUM(AD436:AD438)</f>
        <v>0</v>
      </c>
      <c r="AE435" s="3">
        <f>SUM(AE436:AE438)</f>
        <v>0</v>
      </c>
      <c r="AF435" s="3">
        <f>SUM(AF436:AF438)</f>
        <v>0</v>
      </c>
      <c r="AG435" s="3">
        <f>SUM(AG436:AG438)</f>
        <v>0</v>
      </c>
      <c r="AH435" s="3">
        <f>SUM(AH436:AH438)</f>
        <v>0</v>
      </c>
      <c r="AI435" s="7"/>
      <c r="AJ435" s="3">
        <f>SUM(AJ436:AJ438)</f>
        <v>0</v>
      </c>
      <c r="AK435" s="3">
        <v>0</v>
      </c>
      <c r="AL435" s="3">
        <f>SUM(AL436:AL438)</f>
        <v>0</v>
      </c>
      <c r="AN435" s="3">
        <v>0</v>
      </c>
    </row>
    <row r="436" spans="1:4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O436" s="2"/>
      <c r="R436" s="7"/>
      <c r="T436" s="7"/>
      <c r="AC436" s="7"/>
      <c r="AI436" s="30"/>
      <c r="AL436" s="2"/>
    </row>
    <row r="437" spans="1:40" x14ac:dyDescent="0.25">
      <c r="A437" s="7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O437" s="2"/>
      <c r="R437" s="7"/>
      <c r="T437" s="7"/>
      <c r="AC437" s="7"/>
      <c r="AD437" s="7"/>
      <c r="AE437" s="7"/>
      <c r="AF437" s="7"/>
      <c r="AG437" s="7"/>
      <c r="AH437" s="7"/>
      <c r="AI437" s="7"/>
      <c r="AJ437" s="7"/>
      <c r="AK437" s="7"/>
      <c r="AN437" s="7"/>
    </row>
    <row r="438" spans="1:40" x14ac:dyDescent="0.25">
      <c r="A438" s="7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O438" s="2"/>
      <c r="R438" s="7"/>
      <c r="T438" s="7"/>
      <c r="AC438" s="7"/>
      <c r="AD438" s="7"/>
      <c r="AE438" s="7"/>
      <c r="AF438" s="7"/>
      <c r="AG438" s="7"/>
      <c r="AH438" s="7"/>
      <c r="AI438" s="7"/>
      <c r="AJ438" s="7"/>
      <c r="AK438" s="7"/>
      <c r="AN438" s="7"/>
    </row>
    <row r="439" spans="1:40" x14ac:dyDescent="0.25">
      <c r="A439" s="7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O439" s="2"/>
      <c r="R439" s="7"/>
      <c r="T439" s="7"/>
      <c r="AC439" s="7"/>
      <c r="AD439" s="7"/>
      <c r="AE439" s="7"/>
      <c r="AF439" s="7"/>
      <c r="AG439" s="7"/>
      <c r="AH439" s="7"/>
      <c r="AI439" s="7"/>
      <c r="AJ439" s="7"/>
      <c r="AK439" s="7"/>
      <c r="AN439" s="7"/>
    </row>
    <row r="440" spans="1:40" x14ac:dyDescent="0.25">
      <c r="M440" s="3" t="s">
        <v>7</v>
      </c>
      <c r="R440" s="6" t="s">
        <v>8</v>
      </c>
      <c r="AC440" s="10" t="s">
        <v>2</v>
      </c>
      <c r="AD440" s="3">
        <f>SUM(AD441:AD462)</f>
        <v>22</v>
      </c>
      <c r="AE440" s="3">
        <f>SUM(AE441:AE462)</f>
        <v>6</v>
      </c>
      <c r="AF440" s="3">
        <f>SUM(AF441:AF462)</f>
        <v>0</v>
      </c>
      <c r="AG440" s="3">
        <f>SUM(AG441:AG462)</f>
        <v>16</v>
      </c>
      <c r="AH440" s="3">
        <f>SUM(AH441:AH462)</f>
        <v>68</v>
      </c>
      <c r="AJ440" s="3">
        <f>SUM(AJ441:AJ462)</f>
        <v>142</v>
      </c>
      <c r="AK440" s="3">
        <f>SUM(AK441:AK462)</f>
        <v>14</v>
      </c>
      <c r="AL440" s="3">
        <f>SUM(AL441:AL462)</f>
        <v>11660</v>
      </c>
      <c r="AM440" s="3">
        <f>PRODUCT(AL440+AL467+AL476)</f>
        <v>16441</v>
      </c>
      <c r="AN440" s="3">
        <f>SUM(AN441:AN462)</f>
        <v>44</v>
      </c>
    </row>
    <row r="441" spans="1:40" x14ac:dyDescent="0.25">
      <c r="A441" s="63" t="s">
        <v>748</v>
      </c>
      <c r="B441" s="64" t="s">
        <v>0</v>
      </c>
      <c r="C441" s="64" t="s">
        <v>10</v>
      </c>
      <c r="D441" s="64" t="s">
        <v>1</v>
      </c>
      <c r="E441" s="64" t="s">
        <v>11</v>
      </c>
      <c r="F441" s="65" t="s">
        <v>12</v>
      </c>
      <c r="G441" s="66"/>
      <c r="H441" s="64"/>
      <c r="I441" s="65" t="s">
        <v>13</v>
      </c>
      <c r="J441" s="66"/>
      <c r="K441" s="64"/>
      <c r="L441" s="84" t="s">
        <v>14</v>
      </c>
      <c r="M441" s="3">
        <f>MAX(Y441:Y480)</f>
        <v>1153</v>
      </c>
      <c r="N441" s="1"/>
      <c r="O441" s="2">
        <v>3</v>
      </c>
      <c r="P441" s="2">
        <v>8</v>
      </c>
      <c r="Q441" s="2">
        <v>1999</v>
      </c>
      <c r="R441" s="5" t="s">
        <v>1969</v>
      </c>
      <c r="S441" s="30" t="s">
        <v>6</v>
      </c>
      <c r="T441" s="5" t="s">
        <v>774</v>
      </c>
      <c r="U441" s="2">
        <v>2</v>
      </c>
      <c r="V441" s="30" t="s">
        <v>6</v>
      </c>
      <c r="W441" s="2">
        <v>0</v>
      </c>
      <c r="X441" s="7" t="s">
        <v>938</v>
      </c>
      <c r="Y441" s="2">
        <v>347</v>
      </c>
      <c r="Z441" s="2">
        <v>8</v>
      </c>
      <c r="AA441" s="30" t="s">
        <v>6</v>
      </c>
      <c r="AB441" s="2">
        <v>1</v>
      </c>
      <c r="AD441" s="2">
        <f t="shared" ref="AD441:AD462" si="300">IF(Q441&gt;100,1,0)</f>
        <v>1</v>
      </c>
      <c r="AE441" s="2">
        <f t="shared" ref="AE441:AE444" si="301">IF(U441&gt;W441,1,0)</f>
        <v>1</v>
      </c>
      <c r="AF441" s="2">
        <f t="shared" ref="AF441:AF462" si="302">IF(U441=W441,1,0)*IF(Q441=0,0,1)</f>
        <v>0</v>
      </c>
      <c r="AG441" s="2">
        <f t="shared" ref="AG441:AG444" si="303">IF(W441&gt;U441,1,0)</f>
        <v>0</v>
      </c>
      <c r="AH441" s="2">
        <f t="shared" ref="AH441:AH444" si="304">PRODUCT(Z441)</f>
        <v>8</v>
      </c>
      <c r="AI441" s="30" t="s">
        <v>6</v>
      </c>
      <c r="AJ441" s="2">
        <f t="shared" ref="AJ441:AJ444" si="305">PRODUCT(AB441)</f>
        <v>1</v>
      </c>
      <c r="AK441" s="2">
        <v>3</v>
      </c>
      <c r="AL441" s="2">
        <f t="shared" ref="AL441:AL444" si="306">PRODUCT(Y441)</f>
        <v>347</v>
      </c>
      <c r="AN441" s="2">
        <v>0</v>
      </c>
    </row>
    <row r="442" spans="1:40" x14ac:dyDescent="0.25">
      <c r="A442" s="68" t="s">
        <v>16</v>
      </c>
      <c r="B442" s="69">
        <f>PRODUCT(AD440)</f>
        <v>22</v>
      </c>
      <c r="C442" s="69">
        <f>PRODUCT(AE440)</f>
        <v>6</v>
      </c>
      <c r="D442" s="69">
        <f>PRODUCT(AF440)</f>
        <v>0</v>
      </c>
      <c r="E442" s="69">
        <f>PRODUCT(AG440)</f>
        <v>16</v>
      </c>
      <c r="F442" s="69">
        <f>PRODUCT(AH440)</f>
        <v>68</v>
      </c>
      <c r="G442" s="70" t="s">
        <v>6</v>
      </c>
      <c r="H442" s="69">
        <f>PRODUCT(AJ440)</f>
        <v>142</v>
      </c>
      <c r="I442" s="69">
        <f>PRODUCT(AK440)</f>
        <v>14</v>
      </c>
      <c r="J442" s="70" t="s">
        <v>6</v>
      </c>
      <c r="K442" s="69">
        <f>PRODUCT(AN440)</f>
        <v>44</v>
      </c>
      <c r="L442" s="71">
        <f>PRODUCT(AL440/B442)</f>
        <v>530</v>
      </c>
      <c r="M442" s="8"/>
      <c r="N442" s="1"/>
      <c r="O442" s="2">
        <v>3</v>
      </c>
      <c r="P442" s="2">
        <v>7</v>
      </c>
      <c r="Q442" s="2">
        <v>2002</v>
      </c>
      <c r="R442" s="5" t="s">
        <v>1969</v>
      </c>
      <c r="S442" s="30" t="s">
        <v>6</v>
      </c>
      <c r="T442" s="5" t="s">
        <v>774</v>
      </c>
      <c r="U442" s="2">
        <v>1</v>
      </c>
      <c r="V442" s="30" t="s">
        <v>6</v>
      </c>
      <c r="W442" s="2">
        <v>2</v>
      </c>
      <c r="X442" s="7" t="s">
        <v>992</v>
      </c>
      <c r="Y442" s="2">
        <v>501</v>
      </c>
      <c r="Z442" s="2">
        <v>8</v>
      </c>
      <c r="AA442" s="30" t="s">
        <v>6</v>
      </c>
      <c r="AB442" s="2">
        <v>14</v>
      </c>
      <c r="AD442" s="2">
        <f t="shared" si="300"/>
        <v>1</v>
      </c>
      <c r="AE442" s="2">
        <f t="shared" si="301"/>
        <v>0</v>
      </c>
      <c r="AF442" s="2">
        <f t="shared" si="302"/>
        <v>0</v>
      </c>
      <c r="AG442" s="2">
        <f t="shared" si="303"/>
        <v>1</v>
      </c>
      <c r="AH442" s="2">
        <f t="shared" si="304"/>
        <v>8</v>
      </c>
      <c r="AI442" s="30" t="s">
        <v>6</v>
      </c>
      <c r="AJ442" s="2">
        <f t="shared" si="305"/>
        <v>14</v>
      </c>
      <c r="AK442" s="2">
        <v>1</v>
      </c>
      <c r="AL442" s="2">
        <f t="shared" si="306"/>
        <v>501</v>
      </c>
      <c r="AN442" s="2">
        <v>2</v>
      </c>
    </row>
    <row r="443" spans="1:40" x14ac:dyDescent="0.25">
      <c r="A443" s="68" t="s">
        <v>439</v>
      </c>
      <c r="B443" s="69">
        <f>PRODUCT(AD467)</f>
        <v>6</v>
      </c>
      <c r="C443" s="69">
        <f>PRODUCT(AE467)</f>
        <v>1</v>
      </c>
      <c r="D443" s="69">
        <f>PRODUCT(AF467)</f>
        <v>0</v>
      </c>
      <c r="E443" s="69">
        <f>PRODUCT(AG467)</f>
        <v>5</v>
      </c>
      <c r="F443" s="69">
        <f>PRODUCT(AH467)</f>
        <v>14</v>
      </c>
      <c r="G443" s="70" t="s">
        <v>6</v>
      </c>
      <c r="H443" s="69">
        <f>PRODUCT(AJ467)</f>
        <v>26</v>
      </c>
      <c r="I443" s="69">
        <f>PRODUCT(AK467)</f>
        <v>4</v>
      </c>
      <c r="J443" s="70" t="s">
        <v>6</v>
      </c>
      <c r="K443" s="69">
        <f>PRODUCT(AN467)</f>
        <v>13</v>
      </c>
      <c r="L443" s="71">
        <f>PRODUCT(AL467/B443)</f>
        <v>796.83333333333337</v>
      </c>
      <c r="M443" s="8"/>
      <c r="N443" s="1"/>
      <c r="O443" s="2">
        <v>14</v>
      </c>
      <c r="P443" s="2">
        <v>5</v>
      </c>
      <c r="Q443" s="2">
        <v>2003</v>
      </c>
      <c r="R443" s="5" t="s">
        <v>1969</v>
      </c>
      <c r="S443" s="30" t="s">
        <v>6</v>
      </c>
      <c r="T443" s="5" t="s">
        <v>774</v>
      </c>
      <c r="U443" s="2">
        <v>0</v>
      </c>
      <c r="V443" s="30" t="s">
        <v>6</v>
      </c>
      <c r="W443" s="2">
        <v>2</v>
      </c>
      <c r="X443" s="7" t="s">
        <v>1006</v>
      </c>
      <c r="Y443" s="2">
        <v>498</v>
      </c>
      <c r="Z443" s="2">
        <v>1</v>
      </c>
      <c r="AA443" s="30" t="s">
        <v>6</v>
      </c>
      <c r="AB443" s="2">
        <v>9</v>
      </c>
      <c r="AC443" s="7"/>
      <c r="AD443" s="2">
        <f t="shared" si="300"/>
        <v>1</v>
      </c>
      <c r="AE443" s="2">
        <f t="shared" si="301"/>
        <v>0</v>
      </c>
      <c r="AF443" s="2">
        <f t="shared" si="302"/>
        <v>0</v>
      </c>
      <c r="AG443" s="2">
        <f t="shared" si="303"/>
        <v>1</v>
      </c>
      <c r="AH443" s="2">
        <f t="shared" si="304"/>
        <v>1</v>
      </c>
      <c r="AI443" s="30" t="s">
        <v>6</v>
      </c>
      <c r="AJ443" s="2">
        <f t="shared" si="305"/>
        <v>9</v>
      </c>
      <c r="AK443" s="2">
        <v>0</v>
      </c>
      <c r="AL443" s="2">
        <f t="shared" si="306"/>
        <v>498</v>
      </c>
      <c r="AN443" s="2">
        <v>3</v>
      </c>
    </row>
    <row r="444" spans="1:40" x14ac:dyDescent="0.25">
      <c r="A444" s="68" t="s">
        <v>440</v>
      </c>
      <c r="B444" s="69">
        <v>0</v>
      </c>
      <c r="C444" s="69">
        <v>0</v>
      </c>
      <c r="D444" s="69">
        <v>0</v>
      </c>
      <c r="E444" s="69">
        <v>0</v>
      </c>
      <c r="F444" s="69">
        <v>0</v>
      </c>
      <c r="G444" s="70" t="s">
        <v>6</v>
      </c>
      <c r="H444" s="69">
        <v>0</v>
      </c>
      <c r="I444" s="69">
        <v>0</v>
      </c>
      <c r="J444" s="70" t="s">
        <v>6</v>
      </c>
      <c r="K444" s="69">
        <v>0</v>
      </c>
      <c r="L444" s="71">
        <v>0</v>
      </c>
      <c r="M444" s="8"/>
      <c r="N444" s="1"/>
      <c r="O444" s="2">
        <v>19</v>
      </c>
      <c r="P444" s="2">
        <v>5</v>
      </c>
      <c r="Q444" s="2">
        <v>2004</v>
      </c>
      <c r="R444" s="5" t="s">
        <v>1969</v>
      </c>
      <c r="S444" s="30" t="s">
        <v>6</v>
      </c>
      <c r="T444" s="5" t="s">
        <v>774</v>
      </c>
      <c r="U444" s="2">
        <v>1</v>
      </c>
      <c r="V444" s="30" t="s">
        <v>6</v>
      </c>
      <c r="W444" s="2">
        <v>0</v>
      </c>
      <c r="X444" s="7" t="s">
        <v>294</v>
      </c>
      <c r="Y444" s="2">
        <v>284</v>
      </c>
      <c r="Z444" s="2">
        <v>4</v>
      </c>
      <c r="AA444" s="30" t="s">
        <v>6</v>
      </c>
      <c r="AB444" s="2">
        <v>2</v>
      </c>
      <c r="AC444" s="7"/>
      <c r="AD444" s="2">
        <f t="shared" si="300"/>
        <v>1</v>
      </c>
      <c r="AE444" s="2">
        <f t="shared" si="301"/>
        <v>1</v>
      </c>
      <c r="AF444" s="2">
        <f t="shared" si="302"/>
        <v>0</v>
      </c>
      <c r="AG444" s="2">
        <f t="shared" si="303"/>
        <v>0</v>
      </c>
      <c r="AH444" s="2">
        <f t="shared" si="304"/>
        <v>4</v>
      </c>
      <c r="AI444" s="30" t="s">
        <v>6</v>
      </c>
      <c r="AJ444" s="2">
        <f t="shared" si="305"/>
        <v>2</v>
      </c>
      <c r="AK444" s="2">
        <v>2</v>
      </c>
      <c r="AL444" s="2">
        <f t="shared" si="306"/>
        <v>284</v>
      </c>
      <c r="AN444" s="2">
        <v>0</v>
      </c>
    </row>
    <row r="445" spans="1:40" x14ac:dyDescent="0.25">
      <c r="A445" s="68" t="s">
        <v>17</v>
      </c>
      <c r="B445" s="69">
        <f>SUM(B442:B444)</f>
        <v>28</v>
      </c>
      <c r="C445" s="69">
        <f>SUM(C442:C444)</f>
        <v>7</v>
      </c>
      <c r="D445" s="69">
        <f>SUM(D442:D444)</f>
        <v>0</v>
      </c>
      <c r="E445" s="69">
        <f>SUM(E442:E444)</f>
        <v>21</v>
      </c>
      <c r="F445" s="69">
        <f>SUM(F442:F444)</f>
        <v>82</v>
      </c>
      <c r="G445" s="70" t="s">
        <v>6</v>
      </c>
      <c r="H445" s="69">
        <f>SUM(H442:H444)</f>
        <v>168</v>
      </c>
      <c r="I445" s="69">
        <f>SUM(I442:I444)</f>
        <v>18</v>
      </c>
      <c r="J445" s="70" t="s">
        <v>6</v>
      </c>
      <c r="K445" s="69">
        <f>SUM(K442:K444)</f>
        <v>57</v>
      </c>
      <c r="L445" s="71">
        <f>PRODUCT(AM440/B445)</f>
        <v>587.17857142857144</v>
      </c>
      <c r="M445" s="8"/>
      <c r="N445" s="1"/>
      <c r="O445" s="2">
        <v>8</v>
      </c>
      <c r="P445" s="2">
        <v>7</v>
      </c>
      <c r="Q445" s="2">
        <v>2005</v>
      </c>
      <c r="R445" s="5" t="s">
        <v>1969</v>
      </c>
      <c r="S445" s="30" t="s">
        <v>6</v>
      </c>
      <c r="T445" s="5" t="s">
        <v>774</v>
      </c>
      <c r="U445" s="2">
        <v>1</v>
      </c>
      <c r="V445" s="30" t="s">
        <v>6</v>
      </c>
      <c r="W445" s="2">
        <v>0</v>
      </c>
      <c r="X445" s="7" t="s">
        <v>1066</v>
      </c>
      <c r="Y445" s="2">
        <v>564</v>
      </c>
      <c r="Z445" s="2">
        <v>4</v>
      </c>
      <c r="AA445" s="30" t="s">
        <v>6</v>
      </c>
      <c r="AB445" s="2">
        <v>0</v>
      </c>
      <c r="AC445" s="7"/>
      <c r="AD445" s="2">
        <f t="shared" si="300"/>
        <v>1</v>
      </c>
      <c r="AE445" s="2">
        <f t="shared" ref="AE445:AE453" si="307">IF(U445&gt;W445,1,0)</f>
        <v>1</v>
      </c>
      <c r="AF445" s="2">
        <f t="shared" si="302"/>
        <v>0</v>
      </c>
      <c r="AG445" s="2">
        <f t="shared" ref="AG445:AG453" si="308">IF(W445&gt;U445,1,0)</f>
        <v>0</v>
      </c>
      <c r="AH445" s="2">
        <f t="shared" ref="AH445:AH453" si="309">PRODUCT(Z445)</f>
        <v>4</v>
      </c>
      <c r="AI445" s="30" t="s">
        <v>6</v>
      </c>
      <c r="AJ445" s="2">
        <f t="shared" ref="AJ445:AJ453" si="310">PRODUCT(AB445)</f>
        <v>0</v>
      </c>
      <c r="AK445" s="2">
        <v>2</v>
      </c>
      <c r="AL445" s="2">
        <f t="shared" ref="AL445:AL453" si="311">PRODUCT(Y445)</f>
        <v>564</v>
      </c>
      <c r="AN445" s="2">
        <v>0</v>
      </c>
    </row>
    <row r="446" spans="1:40" x14ac:dyDescent="0.25">
      <c r="A446" s="72" t="s">
        <v>18</v>
      </c>
      <c r="B446" s="73"/>
      <c r="C446" s="73"/>
      <c r="D446" s="73"/>
      <c r="E446" s="73"/>
      <c r="F446" s="74">
        <f>PRODUCT(F445/B445)</f>
        <v>2.9285714285714284</v>
      </c>
      <c r="G446" s="75" t="s">
        <v>6</v>
      </c>
      <c r="H446" s="74">
        <f>PRODUCT(H445/B445)</f>
        <v>6</v>
      </c>
      <c r="I446" s="73"/>
      <c r="J446" s="73"/>
      <c r="K446" s="73"/>
      <c r="L446" s="85"/>
      <c r="M446" s="55"/>
      <c r="N446" s="1"/>
      <c r="O446" s="2">
        <v>30</v>
      </c>
      <c r="P446" s="2">
        <v>7</v>
      </c>
      <c r="Q446" s="2">
        <v>2006</v>
      </c>
      <c r="R446" s="5" t="s">
        <v>1969</v>
      </c>
      <c r="S446" s="30" t="s">
        <v>6</v>
      </c>
      <c r="T446" s="5" t="s">
        <v>774</v>
      </c>
      <c r="U446" s="2">
        <v>0</v>
      </c>
      <c r="V446" s="30" t="s">
        <v>6</v>
      </c>
      <c r="W446" s="2">
        <v>2</v>
      </c>
      <c r="X446" s="7" t="s">
        <v>281</v>
      </c>
      <c r="Y446" s="2">
        <v>525</v>
      </c>
      <c r="Z446" s="2">
        <v>5</v>
      </c>
      <c r="AA446" s="30" t="s">
        <v>6</v>
      </c>
      <c r="AB446" s="2">
        <v>15</v>
      </c>
      <c r="AC446" s="7"/>
      <c r="AD446" s="2">
        <f t="shared" si="300"/>
        <v>1</v>
      </c>
      <c r="AE446" s="2">
        <f t="shared" si="307"/>
        <v>0</v>
      </c>
      <c r="AF446" s="2">
        <f t="shared" si="302"/>
        <v>0</v>
      </c>
      <c r="AG446" s="2">
        <f t="shared" si="308"/>
        <v>1</v>
      </c>
      <c r="AH446" s="2">
        <f t="shared" si="309"/>
        <v>5</v>
      </c>
      <c r="AI446" s="30" t="s">
        <v>6</v>
      </c>
      <c r="AJ446" s="2">
        <f t="shared" si="310"/>
        <v>15</v>
      </c>
      <c r="AK446" s="2">
        <v>0</v>
      </c>
      <c r="AL446" s="2">
        <f t="shared" si="311"/>
        <v>525</v>
      </c>
      <c r="AN446" s="2">
        <v>3</v>
      </c>
    </row>
    <row r="447" spans="1:40" x14ac:dyDescent="0.2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N447" s="1"/>
      <c r="O447" s="2">
        <v>15</v>
      </c>
      <c r="P447" s="2">
        <v>7</v>
      </c>
      <c r="Q447" s="2">
        <v>2007</v>
      </c>
      <c r="R447" s="5" t="s">
        <v>1969</v>
      </c>
      <c r="S447" s="30" t="s">
        <v>6</v>
      </c>
      <c r="T447" s="5" t="s">
        <v>774</v>
      </c>
      <c r="U447" s="2">
        <v>0</v>
      </c>
      <c r="V447" s="30" t="s">
        <v>6</v>
      </c>
      <c r="W447" s="2">
        <v>2</v>
      </c>
      <c r="X447" s="7" t="s">
        <v>236</v>
      </c>
      <c r="Y447" s="2">
        <v>431</v>
      </c>
      <c r="Z447" s="2">
        <v>2</v>
      </c>
      <c r="AA447" s="30" t="s">
        <v>6</v>
      </c>
      <c r="AB447" s="2">
        <v>5</v>
      </c>
      <c r="AC447" s="7"/>
      <c r="AD447" s="2">
        <f t="shared" si="300"/>
        <v>1</v>
      </c>
      <c r="AE447" s="2">
        <f t="shared" si="307"/>
        <v>0</v>
      </c>
      <c r="AF447" s="2">
        <f t="shared" si="302"/>
        <v>0</v>
      </c>
      <c r="AG447" s="2">
        <f t="shared" si="308"/>
        <v>1</v>
      </c>
      <c r="AH447" s="2">
        <f t="shared" si="309"/>
        <v>2</v>
      </c>
      <c r="AI447" s="30" t="s">
        <v>6</v>
      </c>
      <c r="AJ447" s="2">
        <f t="shared" si="310"/>
        <v>5</v>
      </c>
      <c r="AK447" s="2">
        <v>0</v>
      </c>
      <c r="AL447" s="2">
        <f t="shared" si="311"/>
        <v>431</v>
      </c>
      <c r="AN447" s="2">
        <v>3</v>
      </c>
    </row>
    <row r="448" spans="1:40" x14ac:dyDescent="0.25">
      <c r="A448" s="77" t="s">
        <v>747</v>
      </c>
      <c r="B448" s="64" t="s">
        <v>0</v>
      </c>
      <c r="C448" s="64" t="s">
        <v>10</v>
      </c>
      <c r="D448" s="64" t="s">
        <v>1</v>
      </c>
      <c r="E448" s="64" t="s">
        <v>11</v>
      </c>
      <c r="F448" s="65" t="s">
        <v>12</v>
      </c>
      <c r="G448" s="66"/>
      <c r="H448" s="64"/>
      <c r="I448" s="65" t="s">
        <v>13</v>
      </c>
      <c r="J448" s="66"/>
      <c r="K448" s="64"/>
      <c r="L448" s="84" t="s">
        <v>14</v>
      </c>
      <c r="N448" s="1"/>
      <c r="O448" s="2">
        <v>3</v>
      </c>
      <c r="P448" s="2">
        <v>8</v>
      </c>
      <c r="Q448" s="2">
        <v>2008</v>
      </c>
      <c r="R448" s="5" t="s">
        <v>1969</v>
      </c>
      <c r="S448" s="30" t="s">
        <v>6</v>
      </c>
      <c r="T448" s="5" t="s">
        <v>774</v>
      </c>
      <c r="U448" s="2">
        <v>1</v>
      </c>
      <c r="V448" s="30" t="s">
        <v>6</v>
      </c>
      <c r="W448" s="2">
        <v>0</v>
      </c>
      <c r="X448" s="7" t="s">
        <v>1187</v>
      </c>
      <c r="Y448" s="2">
        <v>245</v>
      </c>
      <c r="Z448" s="2">
        <v>9</v>
      </c>
      <c r="AA448" s="30" t="s">
        <v>6</v>
      </c>
      <c r="AB448" s="2">
        <v>6</v>
      </c>
      <c r="AC448" s="7"/>
      <c r="AD448" s="2">
        <f t="shared" si="300"/>
        <v>1</v>
      </c>
      <c r="AE448" s="2">
        <f t="shared" si="307"/>
        <v>1</v>
      </c>
      <c r="AF448" s="2">
        <f t="shared" si="302"/>
        <v>0</v>
      </c>
      <c r="AG448" s="2">
        <f t="shared" si="308"/>
        <v>0</v>
      </c>
      <c r="AH448" s="2">
        <f t="shared" si="309"/>
        <v>9</v>
      </c>
      <c r="AI448" s="30" t="s">
        <v>6</v>
      </c>
      <c r="AJ448" s="2">
        <f t="shared" si="310"/>
        <v>6</v>
      </c>
      <c r="AK448" s="2">
        <v>2</v>
      </c>
      <c r="AL448" s="2">
        <f t="shared" si="311"/>
        <v>245</v>
      </c>
      <c r="AN448" s="2">
        <v>0</v>
      </c>
    </row>
    <row r="449" spans="1:40" x14ac:dyDescent="0.25">
      <c r="A449" s="68" t="s">
        <v>16</v>
      </c>
      <c r="B449" s="69">
        <f>PRODUCT(B4434)</f>
        <v>23</v>
      </c>
      <c r="C449" s="69">
        <f t="shared" ref="C449:L452" si="312">PRODUCT(C4434)</f>
        <v>18</v>
      </c>
      <c r="D449" s="69">
        <f t="shared" si="312"/>
        <v>0</v>
      </c>
      <c r="E449" s="69">
        <f t="shared" si="312"/>
        <v>5</v>
      </c>
      <c r="F449" s="69">
        <f t="shared" si="312"/>
        <v>222</v>
      </c>
      <c r="G449" s="70" t="s">
        <v>6</v>
      </c>
      <c r="H449" s="69">
        <f t="shared" si="312"/>
        <v>85</v>
      </c>
      <c r="I449" s="69">
        <f t="shared" si="312"/>
        <v>52</v>
      </c>
      <c r="J449" s="70" t="s">
        <v>6</v>
      </c>
      <c r="K449" s="69">
        <f t="shared" si="312"/>
        <v>13</v>
      </c>
      <c r="L449" s="71">
        <f t="shared" si="312"/>
        <v>473.52173913043481</v>
      </c>
      <c r="M449" s="8"/>
      <c r="N449" s="1"/>
      <c r="O449" s="2">
        <v>5</v>
      </c>
      <c r="P449" s="2">
        <v>8</v>
      </c>
      <c r="Q449" s="2">
        <v>2009</v>
      </c>
      <c r="R449" s="5" t="s">
        <v>1969</v>
      </c>
      <c r="S449" s="30" t="s">
        <v>6</v>
      </c>
      <c r="T449" s="5" t="s">
        <v>774</v>
      </c>
      <c r="U449" s="2">
        <v>0</v>
      </c>
      <c r="V449" s="30" t="s">
        <v>6</v>
      </c>
      <c r="W449" s="2">
        <v>2</v>
      </c>
      <c r="X449" s="7" t="s">
        <v>279</v>
      </c>
      <c r="Y449" s="2">
        <v>368</v>
      </c>
      <c r="Z449" s="2">
        <v>1</v>
      </c>
      <c r="AA449" s="30" t="s">
        <v>6</v>
      </c>
      <c r="AB449" s="2">
        <v>7</v>
      </c>
      <c r="AC449" s="7"/>
      <c r="AD449" s="2">
        <f t="shared" si="300"/>
        <v>1</v>
      </c>
      <c r="AE449" s="2">
        <f t="shared" si="307"/>
        <v>0</v>
      </c>
      <c r="AF449" s="2">
        <f t="shared" si="302"/>
        <v>0</v>
      </c>
      <c r="AG449" s="2">
        <f t="shared" si="308"/>
        <v>1</v>
      </c>
      <c r="AH449" s="2">
        <f t="shared" si="309"/>
        <v>1</v>
      </c>
      <c r="AI449" s="30" t="s">
        <v>6</v>
      </c>
      <c r="AJ449" s="2">
        <f t="shared" si="310"/>
        <v>7</v>
      </c>
      <c r="AK449" s="2">
        <v>0</v>
      </c>
      <c r="AL449" s="2">
        <f t="shared" si="311"/>
        <v>368</v>
      </c>
      <c r="AN449" s="2">
        <v>3</v>
      </c>
    </row>
    <row r="450" spans="1:40" x14ac:dyDescent="0.25">
      <c r="A450" s="68" t="s">
        <v>439</v>
      </c>
      <c r="B450" s="69">
        <f t="shared" ref="B450:F452" si="313">PRODUCT(B4435)</f>
        <v>13</v>
      </c>
      <c r="C450" s="69">
        <f t="shared" si="313"/>
        <v>10</v>
      </c>
      <c r="D450" s="69">
        <f t="shared" si="313"/>
        <v>0</v>
      </c>
      <c r="E450" s="69">
        <f t="shared" si="313"/>
        <v>3</v>
      </c>
      <c r="F450" s="69">
        <f t="shared" si="313"/>
        <v>123</v>
      </c>
      <c r="G450" s="70" t="s">
        <v>6</v>
      </c>
      <c r="H450" s="69">
        <f t="shared" si="312"/>
        <v>52</v>
      </c>
      <c r="I450" s="69">
        <f t="shared" si="312"/>
        <v>0</v>
      </c>
      <c r="J450" s="70" t="s">
        <v>6</v>
      </c>
      <c r="K450" s="69">
        <f t="shared" si="312"/>
        <v>0</v>
      </c>
      <c r="L450" s="71">
        <f t="shared" si="312"/>
        <v>591.92307692307691</v>
      </c>
      <c r="M450" s="8"/>
      <c r="N450" s="1"/>
      <c r="O450" s="2">
        <v>16</v>
      </c>
      <c r="P450" s="2">
        <v>6</v>
      </c>
      <c r="Q450" s="2">
        <v>2010</v>
      </c>
      <c r="R450" s="5" t="s">
        <v>1969</v>
      </c>
      <c r="S450" s="30" t="s">
        <v>6</v>
      </c>
      <c r="T450" s="5" t="s">
        <v>774</v>
      </c>
      <c r="U450" s="2">
        <v>0</v>
      </c>
      <c r="V450" s="30" t="s">
        <v>6</v>
      </c>
      <c r="W450" s="2">
        <v>2</v>
      </c>
      <c r="X450" s="7" t="s">
        <v>1150</v>
      </c>
      <c r="Y450" s="2">
        <v>404</v>
      </c>
      <c r="Z450" s="2">
        <v>1</v>
      </c>
      <c r="AA450" s="30" t="s">
        <v>6</v>
      </c>
      <c r="AB450" s="2">
        <v>7</v>
      </c>
      <c r="AC450" s="7"/>
      <c r="AD450" s="2">
        <f t="shared" si="300"/>
        <v>1</v>
      </c>
      <c r="AE450" s="2">
        <f t="shared" si="307"/>
        <v>0</v>
      </c>
      <c r="AF450" s="2">
        <f t="shared" si="302"/>
        <v>0</v>
      </c>
      <c r="AG450" s="2">
        <f t="shared" si="308"/>
        <v>1</v>
      </c>
      <c r="AH450" s="2">
        <f t="shared" si="309"/>
        <v>1</v>
      </c>
      <c r="AI450" s="30" t="s">
        <v>6</v>
      </c>
      <c r="AJ450" s="2">
        <f t="shared" si="310"/>
        <v>7</v>
      </c>
      <c r="AK450" s="2">
        <v>0</v>
      </c>
      <c r="AL450" s="2">
        <f t="shared" si="311"/>
        <v>404</v>
      </c>
      <c r="AN450" s="2">
        <v>3</v>
      </c>
    </row>
    <row r="451" spans="1:40" x14ac:dyDescent="0.25">
      <c r="A451" s="68" t="s">
        <v>440</v>
      </c>
      <c r="B451" s="69">
        <f t="shared" si="313"/>
        <v>0</v>
      </c>
      <c r="C451" s="69">
        <f t="shared" si="313"/>
        <v>0</v>
      </c>
      <c r="D451" s="69">
        <f t="shared" si="313"/>
        <v>0</v>
      </c>
      <c r="E451" s="69">
        <f t="shared" si="313"/>
        <v>0</v>
      </c>
      <c r="F451" s="69">
        <f t="shared" si="313"/>
        <v>0</v>
      </c>
      <c r="G451" s="70" t="s">
        <v>6</v>
      </c>
      <c r="H451" s="69">
        <f t="shared" si="312"/>
        <v>0</v>
      </c>
      <c r="I451" s="69">
        <f t="shared" si="312"/>
        <v>0</v>
      </c>
      <c r="J451" s="70" t="s">
        <v>6</v>
      </c>
      <c r="K451" s="69">
        <f t="shared" si="312"/>
        <v>0</v>
      </c>
      <c r="L451" s="71">
        <f t="shared" si="312"/>
        <v>0</v>
      </c>
      <c r="M451" s="8"/>
      <c r="N451" s="1"/>
      <c r="O451" s="2">
        <v>25</v>
      </c>
      <c r="P451" s="2">
        <v>5</v>
      </c>
      <c r="Q451" s="2">
        <v>2011</v>
      </c>
      <c r="R451" s="5" t="s">
        <v>1969</v>
      </c>
      <c r="S451" s="30" t="s">
        <v>6</v>
      </c>
      <c r="T451" s="5" t="s">
        <v>774</v>
      </c>
      <c r="U451" s="2">
        <v>0</v>
      </c>
      <c r="V451" s="30" t="s">
        <v>6</v>
      </c>
      <c r="W451" s="2">
        <v>2</v>
      </c>
      <c r="X451" s="7" t="s">
        <v>1282</v>
      </c>
      <c r="Y451" s="2">
        <v>378</v>
      </c>
      <c r="Z451" s="2">
        <v>0</v>
      </c>
      <c r="AA451" s="30" t="s">
        <v>6</v>
      </c>
      <c r="AB451" s="2">
        <v>11</v>
      </c>
      <c r="AC451" s="7"/>
      <c r="AD451" s="2">
        <f t="shared" si="300"/>
        <v>1</v>
      </c>
      <c r="AE451" s="2">
        <f t="shared" si="307"/>
        <v>0</v>
      </c>
      <c r="AF451" s="2">
        <f t="shared" si="302"/>
        <v>0</v>
      </c>
      <c r="AG451" s="2">
        <f t="shared" si="308"/>
        <v>1</v>
      </c>
      <c r="AH451" s="2">
        <f t="shared" si="309"/>
        <v>0</v>
      </c>
      <c r="AI451" s="30" t="s">
        <v>6</v>
      </c>
      <c r="AJ451" s="2">
        <f t="shared" si="310"/>
        <v>11</v>
      </c>
      <c r="AK451" s="2">
        <v>0</v>
      </c>
      <c r="AL451" s="2">
        <f t="shared" si="311"/>
        <v>378</v>
      </c>
      <c r="AN451" s="2">
        <v>3</v>
      </c>
    </row>
    <row r="452" spans="1:40" x14ac:dyDescent="0.25">
      <c r="A452" s="68" t="s">
        <v>17</v>
      </c>
      <c r="B452" s="69">
        <f t="shared" si="313"/>
        <v>36</v>
      </c>
      <c r="C452" s="69">
        <f t="shared" si="313"/>
        <v>28</v>
      </c>
      <c r="D452" s="69">
        <f t="shared" si="313"/>
        <v>0</v>
      </c>
      <c r="E452" s="69">
        <f t="shared" si="313"/>
        <v>8</v>
      </c>
      <c r="F452" s="69">
        <f t="shared" si="313"/>
        <v>345</v>
      </c>
      <c r="G452" s="70" t="s">
        <v>6</v>
      </c>
      <c r="H452" s="69">
        <f t="shared" si="312"/>
        <v>137</v>
      </c>
      <c r="I452" s="69">
        <f t="shared" si="312"/>
        <v>52</v>
      </c>
      <c r="J452" s="70" t="s">
        <v>6</v>
      </c>
      <c r="K452" s="69">
        <f t="shared" si="312"/>
        <v>13</v>
      </c>
      <c r="L452" s="71">
        <f t="shared" si="312"/>
        <v>516.27777777777783</v>
      </c>
      <c r="M452" s="8"/>
      <c r="N452" s="1"/>
      <c r="O452" s="2">
        <v>2</v>
      </c>
      <c r="P452" s="2">
        <v>6</v>
      </c>
      <c r="Q452" s="2">
        <v>2011</v>
      </c>
      <c r="R452" s="5" t="s">
        <v>1969</v>
      </c>
      <c r="S452" s="30" t="s">
        <v>6</v>
      </c>
      <c r="T452" s="5" t="s">
        <v>774</v>
      </c>
      <c r="U452" s="2">
        <v>0</v>
      </c>
      <c r="V452" s="30" t="s">
        <v>6</v>
      </c>
      <c r="W452" s="2">
        <v>1</v>
      </c>
      <c r="X452" s="7" t="s">
        <v>1286</v>
      </c>
      <c r="Y452" s="2">
        <v>565</v>
      </c>
      <c r="Z452" s="2">
        <v>1</v>
      </c>
      <c r="AA452" s="30" t="s">
        <v>6</v>
      </c>
      <c r="AB452" s="2">
        <v>3</v>
      </c>
      <c r="AC452" s="7"/>
      <c r="AD452" s="2">
        <f t="shared" si="300"/>
        <v>1</v>
      </c>
      <c r="AE452" s="2">
        <f t="shared" si="307"/>
        <v>0</v>
      </c>
      <c r="AF452" s="2">
        <f t="shared" si="302"/>
        <v>0</v>
      </c>
      <c r="AG452" s="2">
        <f t="shared" si="308"/>
        <v>1</v>
      </c>
      <c r="AH452" s="2">
        <f t="shared" si="309"/>
        <v>1</v>
      </c>
      <c r="AI452" s="30" t="s">
        <v>6</v>
      </c>
      <c r="AJ452" s="2">
        <f t="shared" si="310"/>
        <v>3</v>
      </c>
      <c r="AK452" s="2">
        <v>0</v>
      </c>
      <c r="AL452" s="2">
        <f t="shared" si="311"/>
        <v>565</v>
      </c>
      <c r="AN452" s="2">
        <v>2</v>
      </c>
    </row>
    <row r="453" spans="1:40" x14ac:dyDescent="0.25">
      <c r="A453" s="72" t="s">
        <v>18</v>
      </c>
      <c r="B453" s="73"/>
      <c r="C453" s="73"/>
      <c r="D453" s="73"/>
      <c r="E453" s="73"/>
      <c r="F453" s="74">
        <f>PRODUCT(F452/B452)</f>
        <v>9.5833333333333339</v>
      </c>
      <c r="G453" s="75" t="s">
        <v>6</v>
      </c>
      <c r="H453" s="74">
        <f>PRODUCT(H452/B452)</f>
        <v>3.8055555555555554</v>
      </c>
      <c r="I453" s="73"/>
      <c r="J453" s="73"/>
      <c r="K453" s="73"/>
      <c r="L453" s="85"/>
      <c r="M453" s="55"/>
      <c r="N453" s="1"/>
      <c r="O453" s="2">
        <v>8</v>
      </c>
      <c r="P453" s="2">
        <v>8</v>
      </c>
      <c r="Q453" s="2">
        <v>2012</v>
      </c>
      <c r="R453" s="5" t="s">
        <v>1969</v>
      </c>
      <c r="S453" s="30" t="s">
        <v>6</v>
      </c>
      <c r="T453" s="5" t="s">
        <v>774</v>
      </c>
      <c r="U453" s="2">
        <v>0</v>
      </c>
      <c r="V453" s="30" t="s">
        <v>6</v>
      </c>
      <c r="W453" s="2">
        <v>2</v>
      </c>
      <c r="X453" s="7" t="s">
        <v>1351</v>
      </c>
      <c r="Y453" s="2">
        <v>503</v>
      </c>
      <c r="Z453" s="2">
        <v>1</v>
      </c>
      <c r="AA453" s="30" t="s">
        <v>6</v>
      </c>
      <c r="AB453" s="2">
        <v>8</v>
      </c>
      <c r="AC453" s="7"/>
      <c r="AD453" s="2">
        <f t="shared" si="300"/>
        <v>1</v>
      </c>
      <c r="AE453" s="2">
        <f t="shared" si="307"/>
        <v>0</v>
      </c>
      <c r="AF453" s="2">
        <f t="shared" si="302"/>
        <v>0</v>
      </c>
      <c r="AG453" s="2">
        <f t="shared" si="308"/>
        <v>1</v>
      </c>
      <c r="AH453" s="2">
        <f t="shared" si="309"/>
        <v>1</v>
      </c>
      <c r="AI453" s="30" t="s">
        <v>6</v>
      </c>
      <c r="AJ453" s="2">
        <f t="shared" si="310"/>
        <v>8</v>
      </c>
      <c r="AK453" s="2">
        <v>0</v>
      </c>
      <c r="AL453" s="2">
        <f t="shared" si="311"/>
        <v>503</v>
      </c>
      <c r="AN453" s="2">
        <v>3</v>
      </c>
    </row>
    <row r="454" spans="1:40" x14ac:dyDescent="0.25">
      <c r="B454" s="10"/>
      <c r="C454" s="10"/>
      <c r="D454" s="10"/>
      <c r="E454" s="10"/>
      <c r="F454" s="55"/>
      <c r="G454" s="11"/>
      <c r="H454" s="55"/>
      <c r="I454" s="10"/>
      <c r="J454" s="10"/>
      <c r="K454" s="10"/>
      <c r="L454" s="55"/>
      <c r="M454" s="55"/>
      <c r="N454" s="1"/>
      <c r="O454" s="2">
        <v>21</v>
      </c>
      <c r="P454" s="2">
        <v>7</v>
      </c>
      <c r="Q454" s="2">
        <v>2013</v>
      </c>
      <c r="R454" s="5" t="s">
        <v>1969</v>
      </c>
      <c r="S454" s="30" t="s">
        <v>6</v>
      </c>
      <c r="T454" s="5" t="s">
        <v>774</v>
      </c>
      <c r="U454" s="2">
        <v>0</v>
      </c>
      <c r="V454" s="30" t="s">
        <v>6</v>
      </c>
      <c r="W454" s="2">
        <v>2</v>
      </c>
      <c r="X454" s="98" t="s">
        <v>417</v>
      </c>
      <c r="Y454" s="2">
        <v>606</v>
      </c>
      <c r="Z454" s="2">
        <v>0</v>
      </c>
      <c r="AA454" s="30" t="s">
        <v>6</v>
      </c>
      <c r="AB454" s="2">
        <v>8</v>
      </c>
      <c r="AC454" s="7"/>
      <c r="AD454" s="2">
        <f t="shared" si="300"/>
        <v>1</v>
      </c>
      <c r="AE454" s="2">
        <f t="shared" ref="AE454:AE456" si="314">IF(U454&gt;W454,1,0)</f>
        <v>0</v>
      </c>
      <c r="AF454" s="2">
        <f t="shared" si="302"/>
        <v>0</v>
      </c>
      <c r="AG454" s="2">
        <f t="shared" ref="AG454:AG456" si="315">IF(W454&gt;U454,1,0)</f>
        <v>1</v>
      </c>
      <c r="AH454" s="2">
        <f t="shared" ref="AH454:AH456" si="316">PRODUCT(Z454)</f>
        <v>0</v>
      </c>
      <c r="AI454" s="30" t="s">
        <v>6</v>
      </c>
      <c r="AJ454" s="2">
        <f t="shared" ref="AJ454:AJ456" si="317">PRODUCT(AB454)</f>
        <v>8</v>
      </c>
      <c r="AK454" s="2">
        <v>0</v>
      </c>
      <c r="AL454" s="2">
        <f t="shared" ref="AL454:AL456" si="318">PRODUCT(Y454)</f>
        <v>606</v>
      </c>
      <c r="AN454" s="2">
        <v>3</v>
      </c>
    </row>
    <row r="455" spans="1:40" x14ac:dyDescent="0.25">
      <c r="A455" s="63" t="s">
        <v>748</v>
      </c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84"/>
      <c r="N455" s="1"/>
      <c r="O455" s="2">
        <v>14</v>
      </c>
      <c r="P455" s="2">
        <v>5</v>
      </c>
      <c r="Q455" s="2">
        <v>2014</v>
      </c>
      <c r="R455" s="5" t="s">
        <v>1969</v>
      </c>
      <c r="S455" s="30" t="s">
        <v>6</v>
      </c>
      <c r="T455" s="5" t="s">
        <v>774</v>
      </c>
      <c r="U455" s="2">
        <v>0</v>
      </c>
      <c r="V455" s="30" t="s">
        <v>6</v>
      </c>
      <c r="W455" s="2">
        <v>2</v>
      </c>
      <c r="X455" s="7" t="s">
        <v>413</v>
      </c>
      <c r="Y455" s="2">
        <v>588</v>
      </c>
      <c r="Z455" s="2">
        <v>0</v>
      </c>
      <c r="AA455" s="30" t="s">
        <v>6</v>
      </c>
      <c r="AB455" s="2">
        <v>7</v>
      </c>
      <c r="AC455" s="7"/>
      <c r="AD455" s="2">
        <f t="shared" si="300"/>
        <v>1</v>
      </c>
      <c r="AE455" s="2">
        <f t="shared" si="314"/>
        <v>0</v>
      </c>
      <c r="AF455" s="2">
        <f t="shared" si="302"/>
        <v>0</v>
      </c>
      <c r="AG455" s="2">
        <f t="shared" si="315"/>
        <v>1</v>
      </c>
      <c r="AH455" s="2">
        <f t="shared" si="316"/>
        <v>0</v>
      </c>
      <c r="AI455" s="30" t="s">
        <v>6</v>
      </c>
      <c r="AJ455" s="2">
        <f t="shared" si="317"/>
        <v>7</v>
      </c>
      <c r="AK455" s="2">
        <v>0</v>
      </c>
      <c r="AL455" s="2">
        <f t="shared" si="318"/>
        <v>588</v>
      </c>
      <c r="AN455" s="2">
        <v>3</v>
      </c>
    </row>
    <row r="456" spans="1:40" x14ac:dyDescent="0.25">
      <c r="A456" s="68" t="s">
        <v>24</v>
      </c>
      <c r="B456" s="69" t="s">
        <v>0</v>
      </c>
      <c r="C456" s="69" t="s">
        <v>10</v>
      </c>
      <c r="D456" s="69" t="s">
        <v>1</v>
      </c>
      <c r="E456" s="69" t="s">
        <v>11</v>
      </c>
      <c r="F456" s="78" t="s">
        <v>12</v>
      </c>
      <c r="G456" s="70"/>
      <c r="H456" s="69"/>
      <c r="I456" s="78" t="s">
        <v>13</v>
      </c>
      <c r="J456" s="70"/>
      <c r="K456" s="69"/>
      <c r="L456" s="79" t="s">
        <v>14</v>
      </c>
      <c r="N456" s="1"/>
      <c r="O456" s="2">
        <v>13</v>
      </c>
      <c r="P456" s="2">
        <v>5</v>
      </c>
      <c r="Q456" s="2">
        <v>2015</v>
      </c>
      <c r="R456" s="5" t="s">
        <v>1969</v>
      </c>
      <c r="S456" s="30" t="s">
        <v>6</v>
      </c>
      <c r="T456" s="5" t="s">
        <v>774</v>
      </c>
      <c r="U456" s="2">
        <v>2</v>
      </c>
      <c r="V456" s="30" t="s">
        <v>6</v>
      </c>
      <c r="W456" s="2">
        <v>0</v>
      </c>
      <c r="X456" s="7" t="s">
        <v>396</v>
      </c>
      <c r="Y456" s="2">
        <v>481</v>
      </c>
      <c r="Z456" s="2">
        <v>4</v>
      </c>
      <c r="AA456" s="30" t="s">
        <v>6</v>
      </c>
      <c r="AB456" s="2">
        <v>1</v>
      </c>
      <c r="AC456" s="7"/>
      <c r="AD456" s="2">
        <f t="shared" si="300"/>
        <v>1</v>
      </c>
      <c r="AE456" s="2">
        <f t="shared" si="314"/>
        <v>1</v>
      </c>
      <c r="AF456" s="2">
        <f t="shared" si="302"/>
        <v>0</v>
      </c>
      <c r="AG456" s="2">
        <f t="shared" si="315"/>
        <v>0</v>
      </c>
      <c r="AH456" s="2">
        <f t="shared" si="316"/>
        <v>4</v>
      </c>
      <c r="AI456" s="30" t="s">
        <v>6</v>
      </c>
      <c r="AJ456" s="2">
        <f t="shared" si="317"/>
        <v>1</v>
      </c>
      <c r="AK456" s="2">
        <v>0</v>
      </c>
      <c r="AL456" s="2">
        <f t="shared" si="318"/>
        <v>481</v>
      </c>
      <c r="AN456" s="2">
        <v>0</v>
      </c>
    </row>
    <row r="457" spans="1:40" x14ac:dyDescent="0.25">
      <c r="A457" s="68" t="s">
        <v>16</v>
      </c>
      <c r="B457" s="69">
        <f>PRODUCT(B442+B449)</f>
        <v>45</v>
      </c>
      <c r="C457" s="69">
        <f>PRODUCT(C442+E449)</f>
        <v>11</v>
      </c>
      <c r="D457" s="69">
        <f>PRODUCT(D442+D449)</f>
        <v>0</v>
      </c>
      <c r="E457" s="69">
        <f>PRODUCT(E442+C449)</f>
        <v>34</v>
      </c>
      <c r="F457" s="69">
        <f>PRODUCT(F442+H449)</f>
        <v>153</v>
      </c>
      <c r="G457" s="70" t="s">
        <v>6</v>
      </c>
      <c r="H457" s="69">
        <f>PRODUCT(H442+F449)</f>
        <v>364</v>
      </c>
      <c r="I457" s="69">
        <f>PRODUCT(I442+K449)</f>
        <v>27</v>
      </c>
      <c r="J457" s="70" t="s">
        <v>6</v>
      </c>
      <c r="K457" s="69">
        <f>PRODUCT(K442+I449)</f>
        <v>96</v>
      </c>
      <c r="L457" s="71">
        <f>PRODUCT(((B442*L442)+B449*L449))/B457</f>
        <v>501.13333333333333</v>
      </c>
      <c r="M457" s="8"/>
      <c r="N457" s="1"/>
      <c r="O457" s="15">
        <v>14</v>
      </c>
      <c r="P457" s="15">
        <v>6</v>
      </c>
      <c r="Q457" s="15">
        <v>2016</v>
      </c>
      <c r="R457" s="5" t="s">
        <v>1969</v>
      </c>
      <c r="S457" s="30" t="s">
        <v>6</v>
      </c>
      <c r="T457" s="5" t="s">
        <v>774</v>
      </c>
      <c r="U457" s="15">
        <v>1</v>
      </c>
      <c r="V457" s="90" t="s">
        <v>6</v>
      </c>
      <c r="W457" s="15">
        <v>2</v>
      </c>
      <c r="X457" s="102" t="s">
        <v>1507</v>
      </c>
      <c r="Y457" s="15">
        <v>975</v>
      </c>
      <c r="Z457" s="15">
        <v>6</v>
      </c>
      <c r="AA457" s="90" t="s">
        <v>6</v>
      </c>
      <c r="AB457" s="15">
        <v>7</v>
      </c>
      <c r="AC457" s="7"/>
      <c r="AD457" s="2">
        <f t="shared" si="300"/>
        <v>1</v>
      </c>
      <c r="AE457" s="2">
        <f t="shared" ref="AE457" si="319">IF(U457&gt;W457,1,0)</f>
        <v>0</v>
      </c>
      <c r="AF457" s="2">
        <f t="shared" si="302"/>
        <v>0</v>
      </c>
      <c r="AG457" s="2">
        <f t="shared" ref="AG457" si="320">IF(W457&gt;U457,1,0)</f>
        <v>1</v>
      </c>
      <c r="AH457" s="2">
        <f t="shared" ref="AH457" si="321">PRODUCT(Z457)</f>
        <v>6</v>
      </c>
      <c r="AI457" s="30" t="s">
        <v>6</v>
      </c>
      <c r="AJ457" s="2">
        <f t="shared" ref="AJ457" si="322">PRODUCT(AB457)</f>
        <v>7</v>
      </c>
      <c r="AK457" s="2">
        <v>1</v>
      </c>
      <c r="AL457" s="2">
        <f t="shared" ref="AL457" si="323">PRODUCT(Y457)</f>
        <v>975</v>
      </c>
      <c r="AN457" s="2">
        <v>2</v>
      </c>
    </row>
    <row r="458" spans="1:40" x14ac:dyDescent="0.25">
      <c r="A458" s="68" t="s">
        <v>439</v>
      </c>
      <c r="B458" s="69">
        <f>PRODUCT(B443+B450)</f>
        <v>19</v>
      </c>
      <c r="C458" s="69">
        <f>PRODUCT(C443+E450)</f>
        <v>4</v>
      </c>
      <c r="D458" s="69">
        <f>PRODUCT(D443+D450)</f>
        <v>0</v>
      </c>
      <c r="E458" s="69">
        <f>PRODUCT(E443+C450)</f>
        <v>15</v>
      </c>
      <c r="F458" s="69">
        <f>PRODUCT(F443+H450)</f>
        <v>66</v>
      </c>
      <c r="G458" s="70" t="s">
        <v>6</v>
      </c>
      <c r="H458" s="69">
        <f>PRODUCT(H443+F450)</f>
        <v>149</v>
      </c>
      <c r="I458" s="69">
        <f>PRODUCT(I443+K450)</f>
        <v>4</v>
      </c>
      <c r="J458" s="70" t="s">
        <v>6</v>
      </c>
      <c r="K458" s="69">
        <f>PRODUCT(K443+I450)</f>
        <v>13</v>
      </c>
      <c r="L458" s="71">
        <f>PRODUCT(((B443*L443)+B450*L450))/B458</f>
        <v>656.63157894736844</v>
      </c>
      <c r="M458" s="8"/>
      <c r="N458" s="1"/>
      <c r="O458" s="2">
        <v>14</v>
      </c>
      <c r="P458" s="2">
        <v>6</v>
      </c>
      <c r="Q458" s="2">
        <v>2017</v>
      </c>
      <c r="R458" s="5" t="s">
        <v>1969</v>
      </c>
      <c r="S458" s="30" t="s">
        <v>6</v>
      </c>
      <c r="T458" s="5" t="s">
        <v>774</v>
      </c>
      <c r="U458" s="2">
        <v>0</v>
      </c>
      <c r="V458" s="30" t="s">
        <v>6</v>
      </c>
      <c r="W458" s="2">
        <v>1</v>
      </c>
      <c r="X458" s="44" t="s">
        <v>283</v>
      </c>
      <c r="Y458" s="2">
        <v>1045</v>
      </c>
      <c r="Z458" s="2">
        <v>2</v>
      </c>
      <c r="AA458" s="30" t="s">
        <v>6</v>
      </c>
      <c r="AB458" s="2">
        <v>7</v>
      </c>
      <c r="AC458" s="7"/>
      <c r="AD458" s="2">
        <f t="shared" si="300"/>
        <v>1</v>
      </c>
      <c r="AE458" s="2">
        <f t="shared" ref="AE458:AE461" si="324">IF(U458&gt;W458,1,0)</f>
        <v>0</v>
      </c>
      <c r="AF458" s="2">
        <f t="shared" si="302"/>
        <v>0</v>
      </c>
      <c r="AG458" s="2">
        <f t="shared" ref="AG458:AG461" si="325">IF(W458&gt;U458,1,0)</f>
        <v>1</v>
      </c>
      <c r="AH458" s="2">
        <f t="shared" ref="AH458:AH461" si="326">PRODUCT(Z458)</f>
        <v>2</v>
      </c>
      <c r="AI458" s="30" t="s">
        <v>6</v>
      </c>
      <c r="AJ458" s="2">
        <f t="shared" ref="AJ458:AJ461" si="327">PRODUCT(AB458)</f>
        <v>7</v>
      </c>
      <c r="AK458" s="2">
        <v>0</v>
      </c>
      <c r="AL458" s="2">
        <f t="shared" ref="AL458:AL461" si="328">PRODUCT(Y458)</f>
        <v>1045</v>
      </c>
      <c r="AN458" s="2">
        <v>2</v>
      </c>
    </row>
    <row r="459" spans="1:40" x14ac:dyDescent="0.25">
      <c r="A459" s="68" t="s">
        <v>440</v>
      </c>
      <c r="B459" s="69">
        <f>PRODUCT(B444+B451)</f>
        <v>0</v>
      </c>
      <c r="C459" s="69">
        <f>PRODUCT(C444+E451)</f>
        <v>0</v>
      </c>
      <c r="D459" s="69">
        <f>PRODUCT(D444+D451)</f>
        <v>0</v>
      </c>
      <c r="E459" s="69">
        <f>PRODUCT(E444+C451)</f>
        <v>0</v>
      </c>
      <c r="F459" s="69">
        <f>PRODUCT(F444+H451)</f>
        <v>0</v>
      </c>
      <c r="G459" s="70" t="s">
        <v>6</v>
      </c>
      <c r="H459" s="69">
        <f>PRODUCT(H444+F451)</f>
        <v>0</v>
      </c>
      <c r="I459" s="69">
        <f>PRODUCT(I444+K451)</f>
        <v>0</v>
      </c>
      <c r="J459" s="70" t="s">
        <v>6</v>
      </c>
      <c r="K459" s="69">
        <f>PRODUCT(K444+I451)</f>
        <v>0</v>
      </c>
      <c r="L459" s="71">
        <v>0</v>
      </c>
      <c r="M459" s="8"/>
      <c r="N459" s="1"/>
      <c r="O459" s="2">
        <v>13</v>
      </c>
      <c r="P459" s="2">
        <v>8</v>
      </c>
      <c r="Q459" s="2">
        <v>2017</v>
      </c>
      <c r="R459" s="5" t="s">
        <v>1969</v>
      </c>
      <c r="S459" s="30" t="s">
        <v>6</v>
      </c>
      <c r="T459" s="5" t="s">
        <v>774</v>
      </c>
      <c r="U459" s="2">
        <v>2</v>
      </c>
      <c r="V459" s="2" t="s">
        <v>6</v>
      </c>
      <c r="W459" s="2">
        <v>1</v>
      </c>
      <c r="X459" s="44" t="s">
        <v>1596</v>
      </c>
      <c r="Y459" s="2">
        <v>675</v>
      </c>
      <c r="Z459" s="2">
        <v>3</v>
      </c>
      <c r="AA459" s="2" t="s">
        <v>6</v>
      </c>
      <c r="AB459" s="2">
        <v>2</v>
      </c>
      <c r="AC459" s="7"/>
      <c r="AD459" s="2">
        <f t="shared" si="300"/>
        <v>1</v>
      </c>
      <c r="AE459" s="2">
        <f t="shared" si="324"/>
        <v>1</v>
      </c>
      <c r="AF459" s="2">
        <f t="shared" si="302"/>
        <v>0</v>
      </c>
      <c r="AG459" s="2">
        <f t="shared" si="325"/>
        <v>0</v>
      </c>
      <c r="AH459" s="2">
        <f t="shared" si="326"/>
        <v>3</v>
      </c>
      <c r="AI459" s="30" t="s">
        <v>6</v>
      </c>
      <c r="AJ459" s="2">
        <f t="shared" si="327"/>
        <v>2</v>
      </c>
      <c r="AK459" s="2">
        <v>2</v>
      </c>
      <c r="AL459" s="2">
        <f t="shared" si="328"/>
        <v>675</v>
      </c>
      <c r="AN459" s="2">
        <v>1</v>
      </c>
    </row>
    <row r="460" spans="1:40" x14ac:dyDescent="0.25">
      <c r="A460" s="68" t="s">
        <v>17</v>
      </c>
      <c r="B460" s="69">
        <f>PRODUCT(B445+B452)</f>
        <v>64</v>
      </c>
      <c r="C460" s="69">
        <f>PRODUCT(C445+E452)</f>
        <v>15</v>
      </c>
      <c r="D460" s="69">
        <f>PRODUCT(D445+D452)</f>
        <v>0</v>
      </c>
      <c r="E460" s="69">
        <f>PRODUCT(E445+C452)</f>
        <v>49</v>
      </c>
      <c r="F460" s="69">
        <f>PRODUCT(F445+H452)</f>
        <v>219</v>
      </c>
      <c r="G460" s="70" t="s">
        <v>6</v>
      </c>
      <c r="H460" s="69">
        <f>PRODUCT(H445+F452)</f>
        <v>513</v>
      </c>
      <c r="I460" s="69">
        <f>PRODUCT(I445+K452)</f>
        <v>31</v>
      </c>
      <c r="J460" s="70" t="s">
        <v>6</v>
      </c>
      <c r="K460" s="69">
        <f>PRODUCT(K445+I452)</f>
        <v>109</v>
      </c>
      <c r="L460" s="71">
        <f>PRODUCT(((B445*L445)+B452*L452))/B460</f>
        <v>547.296875</v>
      </c>
      <c r="M460" s="8"/>
      <c r="N460" s="1"/>
      <c r="O460" s="2">
        <v>20</v>
      </c>
      <c r="P460" s="2">
        <v>7</v>
      </c>
      <c r="Q460" s="2">
        <v>2018</v>
      </c>
      <c r="R460" s="5" t="s">
        <v>1969</v>
      </c>
      <c r="S460" s="30" t="s">
        <v>6</v>
      </c>
      <c r="T460" s="5" t="s">
        <v>774</v>
      </c>
      <c r="U460" s="2">
        <v>0</v>
      </c>
      <c r="V460" s="30" t="s">
        <v>6</v>
      </c>
      <c r="W460" s="2">
        <v>2</v>
      </c>
      <c r="X460" s="44" t="s">
        <v>1653</v>
      </c>
      <c r="Y460" s="2">
        <v>617</v>
      </c>
      <c r="Z460" s="2">
        <v>2</v>
      </c>
      <c r="AA460" s="30" t="s">
        <v>6</v>
      </c>
      <c r="AB460" s="2">
        <v>10</v>
      </c>
      <c r="AC460" s="7"/>
      <c r="AD460" s="2">
        <f t="shared" si="300"/>
        <v>1</v>
      </c>
      <c r="AE460" s="2">
        <f t="shared" si="324"/>
        <v>0</v>
      </c>
      <c r="AF460" s="2">
        <f t="shared" si="302"/>
        <v>0</v>
      </c>
      <c r="AG460" s="2">
        <f t="shared" si="325"/>
        <v>1</v>
      </c>
      <c r="AH460" s="2">
        <f t="shared" si="326"/>
        <v>2</v>
      </c>
      <c r="AI460" s="30" t="s">
        <v>6</v>
      </c>
      <c r="AJ460" s="2">
        <f t="shared" si="327"/>
        <v>10</v>
      </c>
      <c r="AK460" s="2">
        <v>0</v>
      </c>
      <c r="AL460" s="2">
        <f t="shared" si="328"/>
        <v>617</v>
      </c>
      <c r="AN460" s="2">
        <v>3</v>
      </c>
    </row>
    <row r="461" spans="1:40" x14ac:dyDescent="0.25">
      <c r="A461" s="72" t="s">
        <v>18</v>
      </c>
      <c r="B461" s="73"/>
      <c r="C461" s="73"/>
      <c r="D461" s="73"/>
      <c r="E461" s="73"/>
      <c r="F461" s="74">
        <f>PRODUCT(F460/B460)</f>
        <v>3.421875</v>
      </c>
      <c r="G461" s="75" t="s">
        <v>6</v>
      </c>
      <c r="H461" s="74">
        <f>PRODUCT(H460/B460)</f>
        <v>8.015625</v>
      </c>
      <c r="I461" s="73"/>
      <c r="J461" s="73"/>
      <c r="K461" s="73"/>
      <c r="L461" s="85"/>
      <c r="M461" s="55"/>
      <c r="N461" s="1"/>
      <c r="O461" s="2">
        <v>21</v>
      </c>
      <c r="P461" s="2">
        <v>7</v>
      </c>
      <c r="Q461" s="2">
        <v>2019</v>
      </c>
      <c r="R461" s="5" t="s">
        <v>1969</v>
      </c>
      <c r="S461" s="30" t="s">
        <v>6</v>
      </c>
      <c r="T461" s="5" t="s">
        <v>774</v>
      </c>
      <c r="U461" s="2">
        <v>0</v>
      </c>
      <c r="V461" s="30" t="s">
        <v>6</v>
      </c>
      <c r="W461" s="2">
        <v>2</v>
      </c>
      <c r="X461" s="44" t="s">
        <v>228</v>
      </c>
      <c r="Y461" s="2">
        <v>682</v>
      </c>
      <c r="Z461" s="2">
        <v>1</v>
      </c>
      <c r="AA461" s="30" t="s">
        <v>6</v>
      </c>
      <c r="AB461" s="2">
        <v>5</v>
      </c>
      <c r="AC461" s="7"/>
      <c r="AD461" s="2">
        <f t="shared" si="300"/>
        <v>1</v>
      </c>
      <c r="AE461" s="2">
        <f t="shared" si="324"/>
        <v>0</v>
      </c>
      <c r="AF461" s="2">
        <f t="shared" si="302"/>
        <v>0</v>
      </c>
      <c r="AG461" s="2">
        <f t="shared" si="325"/>
        <v>1</v>
      </c>
      <c r="AH461" s="2">
        <f t="shared" si="326"/>
        <v>1</v>
      </c>
      <c r="AI461" s="30" t="s">
        <v>6</v>
      </c>
      <c r="AJ461" s="2">
        <f t="shared" si="327"/>
        <v>5</v>
      </c>
      <c r="AK461" s="2">
        <v>0</v>
      </c>
      <c r="AL461" s="2">
        <f t="shared" si="328"/>
        <v>682</v>
      </c>
      <c r="AN461" s="2">
        <v>3</v>
      </c>
    </row>
    <row r="462" spans="1:40" x14ac:dyDescent="0.25">
      <c r="A462" s="7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N462" s="1"/>
      <c r="O462" s="2">
        <v>16</v>
      </c>
      <c r="P462" s="2">
        <v>8</v>
      </c>
      <c r="Q462" s="2">
        <v>2020</v>
      </c>
      <c r="R462" s="5" t="s">
        <v>1969</v>
      </c>
      <c r="S462" s="30" t="s">
        <v>6</v>
      </c>
      <c r="T462" s="5" t="s">
        <v>774</v>
      </c>
      <c r="U462" s="2">
        <v>1</v>
      </c>
      <c r="V462" s="30" t="s">
        <v>6</v>
      </c>
      <c r="W462" s="2">
        <v>2</v>
      </c>
      <c r="X462" s="44" t="s">
        <v>1829</v>
      </c>
      <c r="Y462" s="2">
        <v>378</v>
      </c>
      <c r="Z462" s="2">
        <v>5</v>
      </c>
      <c r="AA462" s="30" t="s">
        <v>6</v>
      </c>
      <c r="AB462" s="2">
        <v>7</v>
      </c>
      <c r="AC462" s="7"/>
      <c r="AD462" s="2">
        <f t="shared" si="300"/>
        <v>1</v>
      </c>
      <c r="AE462" s="2">
        <f t="shared" ref="AE462:AE464" si="329">IF(U462&gt;W462,1,0)</f>
        <v>0</v>
      </c>
      <c r="AF462" s="2">
        <f t="shared" si="302"/>
        <v>0</v>
      </c>
      <c r="AG462" s="2">
        <f t="shared" ref="AG462:AG464" si="330">IF(W462&gt;U462,1,0)</f>
        <v>1</v>
      </c>
      <c r="AH462" s="2">
        <f t="shared" ref="AH462:AH464" si="331">PRODUCT(Z462)</f>
        <v>5</v>
      </c>
      <c r="AI462" s="30" t="s">
        <v>6</v>
      </c>
      <c r="AJ462" s="2">
        <f t="shared" ref="AJ462:AJ464" si="332">PRODUCT(AB462)</f>
        <v>7</v>
      </c>
      <c r="AK462" s="2">
        <v>1</v>
      </c>
      <c r="AL462" s="2">
        <f t="shared" ref="AL462:AL464" si="333">PRODUCT(Y462)</f>
        <v>378</v>
      </c>
      <c r="AN462" s="2">
        <v>2</v>
      </c>
    </row>
    <row r="463" spans="1:40" x14ac:dyDescent="0.25">
      <c r="A463" s="7"/>
      <c r="B463" s="10"/>
      <c r="C463" s="10"/>
      <c r="D463" s="10"/>
      <c r="E463" s="10"/>
      <c r="F463" s="10" t="s">
        <v>2264</v>
      </c>
      <c r="G463" s="10"/>
      <c r="H463" s="10"/>
      <c r="I463" s="10"/>
      <c r="J463" s="10"/>
      <c r="K463" s="10"/>
      <c r="L463" s="10"/>
      <c r="O463" s="2">
        <v>6</v>
      </c>
      <c r="P463" s="2">
        <v>7</v>
      </c>
      <c r="Q463" s="2">
        <v>2021</v>
      </c>
      <c r="R463" s="16" t="s">
        <v>2263</v>
      </c>
      <c r="S463" s="30" t="s">
        <v>6</v>
      </c>
      <c r="T463" s="44" t="s">
        <v>774</v>
      </c>
      <c r="U463" s="2">
        <v>0</v>
      </c>
      <c r="V463" s="30" t="s">
        <v>6</v>
      </c>
      <c r="W463" s="2">
        <v>2</v>
      </c>
      <c r="X463" s="44" t="s">
        <v>1913</v>
      </c>
      <c r="Y463" s="2">
        <v>485</v>
      </c>
      <c r="Z463" s="2">
        <v>5</v>
      </c>
      <c r="AA463" s="30" t="s">
        <v>6</v>
      </c>
      <c r="AB463" s="2">
        <v>8</v>
      </c>
      <c r="AC463" s="7"/>
      <c r="AD463" s="2">
        <f t="shared" ref="AD463:AD464" si="334">IF(Q463&gt;100,1,0)</f>
        <v>1</v>
      </c>
      <c r="AE463" s="2">
        <f t="shared" si="329"/>
        <v>0</v>
      </c>
      <c r="AF463" s="2">
        <f t="shared" ref="AF463:AF464" si="335">IF(U463=W463,1,0)*IF(Q463=0,0,1)</f>
        <v>0</v>
      </c>
      <c r="AG463" s="2">
        <f t="shared" si="330"/>
        <v>1</v>
      </c>
      <c r="AH463" s="2">
        <f t="shared" si="331"/>
        <v>5</v>
      </c>
      <c r="AI463" s="30" t="s">
        <v>6</v>
      </c>
      <c r="AJ463" s="2">
        <f t="shared" si="332"/>
        <v>8</v>
      </c>
      <c r="AK463" s="2">
        <v>0</v>
      </c>
      <c r="AL463" s="2">
        <f t="shared" si="333"/>
        <v>485</v>
      </c>
      <c r="AN463" s="2">
        <v>3</v>
      </c>
    </row>
    <row r="464" spans="1:40" x14ac:dyDescent="0.25">
      <c r="A464" s="7"/>
      <c r="B464" s="10"/>
      <c r="C464" s="10"/>
      <c r="D464" s="10"/>
      <c r="E464" s="10"/>
      <c r="F464" s="10" t="s">
        <v>433</v>
      </c>
      <c r="G464" s="10"/>
      <c r="H464" s="10"/>
      <c r="I464" s="10"/>
      <c r="J464" s="10"/>
      <c r="K464" s="10"/>
      <c r="L464" s="57">
        <f>PRODUCT(C445/B445)</f>
        <v>0.25</v>
      </c>
      <c r="O464" s="2">
        <v>14</v>
      </c>
      <c r="P464" s="2">
        <v>8</v>
      </c>
      <c r="Q464" s="2">
        <v>2022</v>
      </c>
      <c r="R464" s="16" t="s">
        <v>2263</v>
      </c>
      <c r="S464" s="30" t="s">
        <v>6</v>
      </c>
      <c r="T464" s="44" t="s">
        <v>774</v>
      </c>
      <c r="U464" s="2">
        <v>0</v>
      </c>
      <c r="V464" s="30" t="s">
        <v>6</v>
      </c>
      <c r="W464" s="2">
        <v>1</v>
      </c>
      <c r="X464" s="44" t="s">
        <v>2254</v>
      </c>
      <c r="Y464" s="2">
        <v>529</v>
      </c>
      <c r="Z464" s="2">
        <v>3</v>
      </c>
      <c r="AA464" s="30" t="s">
        <v>6</v>
      </c>
      <c r="AB464" s="2">
        <v>10</v>
      </c>
      <c r="AC464" s="7"/>
      <c r="AD464" s="2">
        <f t="shared" si="334"/>
        <v>1</v>
      </c>
      <c r="AE464" s="2">
        <f t="shared" si="329"/>
        <v>0</v>
      </c>
      <c r="AF464" s="2">
        <f t="shared" si="335"/>
        <v>0</v>
      </c>
      <c r="AG464" s="2">
        <f t="shared" si="330"/>
        <v>1</v>
      </c>
      <c r="AH464" s="2">
        <f t="shared" si="331"/>
        <v>3</v>
      </c>
      <c r="AI464" s="30" t="s">
        <v>6</v>
      </c>
      <c r="AJ464" s="2">
        <f t="shared" si="332"/>
        <v>10</v>
      </c>
      <c r="AK464" s="2">
        <v>0</v>
      </c>
      <c r="AL464" s="2">
        <f t="shared" si="333"/>
        <v>529</v>
      </c>
      <c r="AN464" s="2">
        <v>2</v>
      </c>
    </row>
    <row r="465" spans="1:40" x14ac:dyDescent="0.25">
      <c r="A465" s="7"/>
      <c r="B465" s="10"/>
      <c r="C465" s="10"/>
      <c r="D465" s="10"/>
      <c r="E465" s="10"/>
      <c r="F465" s="10" t="s">
        <v>434</v>
      </c>
      <c r="G465" s="10"/>
      <c r="H465" s="10"/>
      <c r="I465" s="10"/>
      <c r="J465" s="10"/>
      <c r="K465" s="10"/>
      <c r="L465" s="57">
        <f>PRODUCT(E452/B452)</f>
        <v>0.22222222222222221</v>
      </c>
      <c r="O465" s="2"/>
      <c r="AC465" s="7"/>
      <c r="AD465" s="7"/>
      <c r="AE465" s="7"/>
      <c r="AF465" s="7"/>
      <c r="AG465" s="7"/>
      <c r="AH465" s="7"/>
      <c r="AI465" s="7"/>
      <c r="AJ465" s="7"/>
      <c r="AK465" s="7"/>
      <c r="AN465" s="7"/>
    </row>
    <row r="466" spans="1:40" x14ac:dyDescent="0.25">
      <c r="A466" s="7"/>
      <c r="B466" s="10"/>
      <c r="C466" s="10"/>
      <c r="D466" s="10"/>
      <c r="E466" s="10"/>
      <c r="F466" s="10" t="s">
        <v>435</v>
      </c>
      <c r="G466" s="10"/>
      <c r="H466" s="10"/>
      <c r="I466" s="10"/>
      <c r="J466" s="10"/>
      <c r="K466" s="10"/>
      <c r="L466" s="57">
        <f>PRODUCT(C460/B460)</f>
        <v>0.234375</v>
      </c>
      <c r="O466" s="2"/>
      <c r="AC466" s="7"/>
      <c r="AD466" s="7"/>
      <c r="AE466" s="7"/>
      <c r="AF466" s="7"/>
      <c r="AG466" s="7"/>
      <c r="AH466" s="7"/>
      <c r="AI466" s="7"/>
      <c r="AJ466" s="7"/>
      <c r="AK466" s="7"/>
      <c r="AN466" s="7"/>
    </row>
    <row r="467" spans="1:40" x14ac:dyDescent="0.25">
      <c r="A467" s="7"/>
      <c r="B467" s="10"/>
      <c r="C467" s="10"/>
      <c r="D467" s="10"/>
      <c r="E467" s="10"/>
      <c r="F467" s="1"/>
      <c r="G467" s="1"/>
      <c r="H467" s="1"/>
      <c r="I467" s="1"/>
      <c r="J467" s="1"/>
      <c r="K467" s="1"/>
      <c r="L467" s="1"/>
      <c r="R467" s="10" t="s">
        <v>25</v>
      </c>
      <c r="AC467" s="10" t="s">
        <v>3</v>
      </c>
      <c r="AD467" s="3">
        <f>SUM(AD468:AD475)</f>
        <v>6</v>
      </c>
      <c r="AE467" s="3">
        <f>SUM(AE468:AE475)</f>
        <v>1</v>
      </c>
      <c r="AF467" s="3">
        <f>SUM(AF468:AF475)</f>
        <v>0</v>
      </c>
      <c r="AG467" s="3">
        <f>SUM(AG468:AG475)</f>
        <v>5</v>
      </c>
      <c r="AH467" s="3">
        <f>SUM(AH468:AH475)</f>
        <v>14</v>
      </c>
      <c r="AJ467" s="3">
        <f>SUM(AJ468:AJ475)</f>
        <v>26</v>
      </c>
      <c r="AK467" s="3">
        <f>SUM(AK468:AK475)</f>
        <v>4</v>
      </c>
      <c r="AL467" s="3">
        <f>SUM(AL468:AL475)</f>
        <v>4781</v>
      </c>
      <c r="AM467" s="3"/>
      <c r="AN467" s="3">
        <f>SUM(AN468:AN475)</f>
        <v>13</v>
      </c>
    </row>
    <row r="468" spans="1:40" x14ac:dyDescent="0.25">
      <c r="A468" s="7"/>
      <c r="B468" s="10"/>
      <c r="C468" s="10"/>
      <c r="D468" s="10"/>
      <c r="E468" s="10"/>
      <c r="F468" s="1"/>
      <c r="G468" s="1"/>
      <c r="H468" s="1"/>
      <c r="I468" s="1"/>
      <c r="J468" s="1"/>
      <c r="K468" s="1"/>
      <c r="L468" s="1"/>
      <c r="N468" s="1" t="s">
        <v>59</v>
      </c>
      <c r="O468" s="2">
        <v>18</v>
      </c>
      <c r="P468" s="2">
        <v>8</v>
      </c>
      <c r="Q468" s="2">
        <v>2004</v>
      </c>
      <c r="R468" s="5" t="s">
        <v>1854</v>
      </c>
      <c r="S468" s="30" t="s">
        <v>6</v>
      </c>
      <c r="T468" s="5" t="s">
        <v>774</v>
      </c>
      <c r="U468" s="2">
        <v>1</v>
      </c>
      <c r="V468" s="30" t="s">
        <v>6</v>
      </c>
      <c r="W468" s="2">
        <v>2</v>
      </c>
      <c r="X468" s="99" t="s">
        <v>1048</v>
      </c>
      <c r="Y468" s="2">
        <v>374</v>
      </c>
      <c r="Z468" s="2">
        <v>2</v>
      </c>
      <c r="AA468" s="30" t="s">
        <v>6</v>
      </c>
      <c r="AB468" s="2">
        <v>3</v>
      </c>
      <c r="AC468" s="7"/>
      <c r="AD468" s="2">
        <f t="shared" ref="AD468:AD473" si="336">IF(Q468&gt;100,1,0)</f>
        <v>1</v>
      </c>
      <c r="AE468" s="2">
        <f t="shared" ref="AE468:AE473" si="337">IF(U468&gt;W468,1,0)</f>
        <v>0</v>
      </c>
      <c r="AF468" s="2">
        <f t="shared" ref="AF468:AF473" si="338">IF(U468=W468,1,0)*IF(Q468=0,0,1)</f>
        <v>0</v>
      </c>
      <c r="AG468" s="2">
        <f t="shared" ref="AG468:AG473" si="339">IF(W468&gt;U468,1,0)</f>
        <v>1</v>
      </c>
      <c r="AH468" s="2">
        <f t="shared" ref="AH468:AH473" si="340">PRODUCT(Z468)</f>
        <v>2</v>
      </c>
      <c r="AI468" s="30" t="s">
        <v>6</v>
      </c>
      <c r="AJ468" s="2">
        <f t="shared" ref="AJ468:AJ473" si="341">PRODUCT(AB468)</f>
        <v>3</v>
      </c>
      <c r="AK468" s="2">
        <v>1</v>
      </c>
      <c r="AL468" s="2">
        <f t="shared" ref="AL468:AL473" si="342">PRODUCT(Y468)</f>
        <v>374</v>
      </c>
      <c r="AN468" s="2">
        <v>2</v>
      </c>
    </row>
    <row r="469" spans="1:40" x14ac:dyDescent="0.25">
      <c r="A469" s="7"/>
      <c r="B469" s="10"/>
      <c r="C469" s="10"/>
      <c r="D469" s="10"/>
      <c r="E469" s="10"/>
      <c r="F469" s="1"/>
      <c r="G469" s="1"/>
      <c r="H469" s="1"/>
      <c r="I469" s="1"/>
      <c r="J469" s="1"/>
      <c r="K469" s="1"/>
      <c r="L469" s="1"/>
      <c r="N469" s="1" t="s">
        <v>27</v>
      </c>
      <c r="O469" s="2">
        <v>12</v>
      </c>
      <c r="P469" s="100">
        <v>8</v>
      </c>
      <c r="Q469" s="2">
        <v>2012</v>
      </c>
      <c r="R469" s="5" t="s">
        <v>1854</v>
      </c>
      <c r="S469" s="30" t="s">
        <v>6</v>
      </c>
      <c r="T469" s="5" t="s">
        <v>774</v>
      </c>
      <c r="U469" s="100">
        <v>2</v>
      </c>
      <c r="V469" s="30" t="s">
        <v>6</v>
      </c>
      <c r="W469" s="100">
        <v>1</v>
      </c>
      <c r="X469" s="7" t="s">
        <v>1354</v>
      </c>
      <c r="Y469" s="100">
        <v>512</v>
      </c>
      <c r="Z469" s="100">
        <v>4</v>
      </c>
      <c r="AA469" s="30" t="s">
        <v>6</v>
      </c>
      <c r="AB469" s="100">
        <v>7</v>
      </c>
      <c r="AC469" s="7"/>
      <c r="AD469" s="2">
        <f t="shared" si="336"/>
        <v>1</v>
      </c>
      <c r="AE469" s="2">
        <f t="shared" si="337"/>
        <v>1</v>
      </c>
      <c r="AF469" s="2">
        <f t="shared" si="338"/>
        <v>0</v>
      </c>
      <c r="AG469" s="2">
        <f t="shared" si="339"/>
        <v>0</v>
      </c>
      <c r="AH469" s="2">
        <f t="shared" si="340"/>
        <v>4</v>
      </c>
      <c r="AI469" s="30" t="s">
        <v>6</v>
      </c>
      <c r="AJ469" s="2">
        <f t="shared" si="341"/>
        <v>7</v>
      </c>
      <c r="AK469" s="2">
        <v>2</v>
      </c>
      <c r="AL469" s="2">
        <f t="shared" si="342"/>
        <v>512</v>
      </c>
      <c r="AN469" s="2">
        <v>1</v>
      </c>
    </row>
    <row r="470" spans="1:40" x14ac:dyDescent="0.25">
      <c r="A470" s="7"/>
      <c r="B470" s="10"/>
      <c r="C470" s="10"/>
      <c r="D470" s="10"/>
      <c r="E470" s="10"/>
      <c r="F470" s="1"/>
      <c r="G470" s="1"/>
      <c r="H470" s="1"/>
      <c r="I470" s="1"/>
      <c r="J470" s="1"/>
      <c r="K470" s="1"/>
      <c r="L470" s="1"/>
      <c r="N470" s="1" t="s">
        <v>28</v>
      </c>
      <c r="O470" s="2">
        <v>16</v>
      </c>
      <c r="P470" s="100">
        <v>8</v>
      </c>
      <c r="Q470" s="2">
        <v>2012</v>
      </c>
      <c r="R470" s="5" t="s">
        <v>1854</v>
      </c>
      <c r="S470" s="30" t="s">
        <v>6</v>
      </c>
      <c r="T470" s="5" t="s">
        <v>774</v>
      </c>
      <c r="U470" s="100">
        <v>0</v>
      </c>
      <c r="V470" s="30" t="s">
        <v>6</v>
      </c>
      <c r="W470" s="100">
        <v>2</v>
      </c>
      <c r="X470" s="7" t="s">
        <v>537</v>
      </c>
      <c r="Y470" s="100">
        <v>1115</v>
      </c>
      <c r="Z470" s="100">
        <v>0</v>
      </c>
      <c r="AA470" s="30" t="s">
        <v>6</v>
      </c>
      <c r="AB470" s="100">
        <v>4</v>
      </c>
      <c r="AC470" s="7"/>
      <c r="AD470" s="2">
        <f t="shared" si="336"/>
        <v>1</v>
      </c>
      <c r="AE470" s="2">
        <f t="shared" si="337"/>
        <v>0</v>
      </c>
      <c r="AF470" s="2">
        <f t="shared" si="338"/>
        <v>0</v>
      </c>
      <c r="AG470" s="2">
        <f t="shared" si="339"/>
        <v>1</v>
      </c>
      <c r="AH470" s="2">
        <f t="shared" si="340"/>
        <v>0</v>
      </c>
      <c r="AI470" s="30" t="s">
        <v>6</v>
      </c>
      <c r="AJ470" s="2">
        <f t="shared" si="341"/>
        <v>4</v>
      </c>
      <c r="AK470" s="2">
        <v>0</v>
      </c>
      <c r="AL470" s="2">
        <f t="shared" si="342"/>
        <v>1115</v>
      </c>
      <c r="AN470" s="2">
        <v>3</v>
      </c>
    </row>
    <row r="471" spans="1:40" x14ac:dyDescent="0.25">
      <c r="A471" s="7"/>
      <c r="B471" s="10"/>
      <c r="C471" s="10"/>
      <c r="D471" s="10"/>
      <c r="E471" s="10"/>
      <c r="F471" s="1"/>
      <c r="G471" s="1"/>
      <c r="H471" s="1"/>
      <c r="I471" s="1"/>
      <c r="J471" s="1"/>
      <c r="K471" s="1"/>
      <c r="L471" s="1"/>
      <c r="N471" s="1" t="s">
        <v>43</v>
      </c>
      <c r="O471" s="2">
        <v>28</v>
      </c>
      <c r="P471" s="100">
        <v>8</v>
      </c>
      <c r="Q471" s="2">
        <v>2015</v>
      </c>
      <c r="R471" s="5" t="s">
        <v>1854</v>
      </c>
      <c r="S471" s="30" t="s">
        <v>6</v>
      </c>
      <c r="T471" s="5" t="s">
        <v>774</v>
      </c>
      <c r="U471" s="100">
        <v>0</v>
      </c>
      <c r="V471" s="30" t="s">
        <v>6</v>
      </c>
      <c r="W471" s="100">
        <v>2</v>
      </c>
      <c r="X471" s="98" t="s">
        <v>35</v>
      </c>
      <c r="Y471" s="100">
        <v>1153</v>
      </c>
      <c r="Z471" s="100">
        <v>2</v>
      </c>
      <c r="AA471" s="30" t="s">
        <v>6</v>
      </c>
      <c r="AB471" s="100">
        <v>4</v>
      </c>
      <c r="AC471" s="7"/>
      <c r="AD471" s="2">
        <f t="shared" si="336"/>
        <v>1</v>
      </c>
      <c r="AE471" s="2">
        <f t="shared" si="337"/>
        <v>0</v>
      </c>
      <c r="AF471" s="2">
        <f t="shared" si="338"/>
        <v>0</v>
      </c>
      <c r="AG471" s="2">
        <f t="shared" si="339"/>
        <v>1</v>
      </c>
      <c r="AH471" s="2">
        <f t="shared" si="340"/>
        <v>2</v>
      </c>
      <c r="AI471" s="30" t="s">
        <v>6</v>
      </c>
      <c r="AJ471" s="2">
        <f t="shared" si="341"/>
        <v>4</v>
      </c>
      <c r="AK471" s="2">
        <v>0</v>
      </c>
      <c r="AL471" s="2">
        <f t="shared" si="342"/>
        <v>1153</v>
      </c>
      <c r="AN471" s="2">
        <v>3</v>
      </c>
    </row>
    <row r="472" spans="1:40" x14ac:dyDescent="0.25">
      <c r="A472" s="7"/>
      <c r="B472" s="10"/>
      <c r="C472" s="10"/>
      <c r="D472" s="10"/>
      <c r="E472" s="10"/>
      <c r="F472" s="1"/>
      <c r="G472" s="1"/>
      <c r="H472" s="1"/>
      <c r="I472" s="1"/>
      <c r="J472" s="1"/>
      <c r="K472" s="1"/>
      <c r="L472" s="1"/>
      <c r="N472" s="1" t="s">
        <v>43</v>
      </c>
      <c r="O472" s="2">
        <v>28</v>
      </c>
      <c r="P472" s="100">
        <v>8</v>
      </c>
      <c r="Q472" s="2">
        <v>2016</v>
      </c>
      <c r="R472" s="5" t="s">
        <v>1854</v>
      </c>
      <c r="S472" s="30" t="s">
        <v>6</v>
      </c>
      <c r="T472" s="5" t="s">
        <v>774</v>
      </c>
      <c r="U472" s="100">
        <v>0</v>
      </c>
      <c r="V472" s="30" t="s">
        <v>6</v>
      </c>
      <c r="W472" s="100">
        <v>1</v>
      </c>
      <c r="X472" s="98" t="s">
        <v>336</v>
      </c>
      <c r="Y472" s="100">
        <v>1012</v>
      </c>
      <c r="Z472" s="100">
        <v>1</v>
      </c>
      <c r="AA472" s="30" t="s">
        <v>6</v>
      </c>
      <c r="AB472" s="100">
        <v>2</v>
      </c>
      <c r="AC472" s="7"/>
      <c r="AD472" s="2">
        <f t="shared" si="336"/>
        <v>1</v>
      </c>
      <c r="AE472" s="2">
        <f t="shared" si="337"/>
        <v>0</v>
      </c>
      <c r="AF472" s="2">
        <f t="shared" si="338"/>
        <v>0</v>
      </c>
      <c r="AG472" s="2">
        <f t="shared" si="339"/>
        <v>1</v>
      </c>
      <c r="AH472" s="2">
        <f t="shared" si="340"/>
        <v>1</v>
      </c>
      <c r="AI472" s="30" t="s">
        <v>6</v>
      </c>
      <c r="AJ472" s="2">
        <f t="shared" si="341"/>
        <v>2</v>
      </c>
      <c r="AK472" s="2">
        <v>0</v>
      </c>
      <c r="AL472" s="2">
        <f t="shared" si="342"/>
        <v>1012</v>
      </c>
      <c r="AN472" s="2">
        <v>2</v>
      </c>
    </row>
    <row r="473" spans="1:40" x14ac:dyDescent="0.25">
      <c r="A473" s="7"/>
      <c r="B473" s="10"/>
      <c r="C473" s="10"/>
      <c r="D473" s="10"/>
      <c r="E473" s="10"/>
      <c r="F473" s="1"/>
      <c r="G473" s="1"/>
      <c r="H473" s="1"/>
      <c r="I473" s="1"/>
      <c r="J473" s="1"/>
      <c r="K473" s="1"/>
      <c r="L473" s="1"/>
      <c r="N473" s="1" t="s">
        <v>30</v>
      </c>
      <c r="O473" s="2">
        <v>14</v>
      </c>
      <c r="P473" s="2">
        <v>8</v>
      </c>
      <c r="Q473" s="2">
        <v>2019</v>
      </c>
      <c r="R473" s="5" t="s">
        <v>1854</v>
      </c>
      <c r="S473" s="30" t="s">
        <v>6</v>
      </c>
      <c r="T473" s="5" t="s">
        <v>774</v>
      </c>
      <c r="U473" s="2">
        <v>1</v>
      </c>
      <c r="V473" s="30" t="s">
        <v>6</v>
      </c>
      <c r="W473" s="2">
        <v>2</v>
      </c>
      <c r="X473" s="44" t="s">
        <v>1757</v>
      </c>
      <c r="Y473" s="2">
        <v>615</v>
      </c>
      <c r="Z473" s="2">
        <v>5</v>
      </c>
      <c r="AA473" s="30" t="s">
        <v>6</v>
      </c>
      <c r="AB473" s="2">
        <v>6</v>
      </c>
      <c r="AC473" s="7"/>
      <c r="AD473" s="2">
        <f t="shared" si="336"/>
        <v>1</v>
      </c>
      <c r="AE473" s="2">
        <f t="shared" si="337"/>
        <v>0</v>
      </c>
      <c r="AF473" s="2">
        <f t="shared" si="338"/>
        <v>0</v>
      </c>
      <c r="AG473" s="2">
        <f t="shared" si="339"/>
        <v>1</v>
      </c>
      <c r="AH473" s="2">
        <f t="shared" si="340"/>
        <v>5</v>
      </c>
      <c r="AI473" s="30" t="s">
        <v>6</v>
      </c>
      <c r="AJ473" s="2">
        <f t="shared" si="341"/>
        <v>6</v>
      </c>
      <c r="AK473" s="2">
        <v>1</v>
      </c>
      <c r="AL473" s="2">
        <f t="shared" si="342"/>
        <v>615</v>
      </c>
      <c r="AN473" s="2">
        <v>2</v>
      </c>
    </row>
    <row r="474" spans="1:40" x14ac:dyDescent="0.25">
      <c r="A474" s="7"/>
      <c r="B474" s="10"/>
      <c r="C474" s="10"/>
      <c r="D474" s="10"/>
      <c r="E474" s="10"/>
      <c r="F474" s="1"/>
      <c r="G474" s="1"/>
      <c r="H474" s="1"/>
      <c r="I474" s="1"/>
      <c r="J474" s="1"/>
      <c r="K474" s="1"/>
      <c r="L474" s="1"/>
      <c r="N474" s="1"/>
      <c r="O474" s="2"/>
      <c r="S474" s="30"/>
      <c r="V474" s="30"/>
      <c r="X474" s="44"/>
      <c r="AA474" s="30"/>
      <c r="AC474" s="7"/>
      <c r="AI474" s="30"/>
      <c r="AL474" s="2"/>
    </row>
    <row r="475" spans="1:40" x14ac:dyDescent="0.25">
      <c r="A475" s="7"/>
      <c r="B475" s="10"/>
      <c r="C475" s="10"/>
      <c r="D475" s="10"/>
      <c r="E475" s="10"/>
      <c r="F475" s="1"/>
      <c r="G475" s="1"/>
      <c r="H475" s="1"/>
      <c r="I475" s="1"/>
      <c r="J475" s="1"/>
      <c r="K475" s="1"/>
      <c r="L475" s="1"/>
      <c r="O475" s="2"/>
      <c r="R475" s="53"/>
      <c r="AC475" s="7"/>
      <c r="AD475" s="7"/>
      <c r="AE475" s="7"/>
      <c r="AF475" s="7"/>
      <c r="AG475" s="7"/>
      <c r="AH475" s="7"/>
      <c r="AI475" s="7"/>
      <c r="AJ475" s="7"/>
      <c r="AK475" s="7"/>
      <c r="AN475" s="7"/>
    </row>
    <row r="476" spans="1:40" x14ac:dyDescent="0.25">
      <c r="A476" s="7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O476" s="2"/>
      <c r="R476" s="10" t="s">
        <v>32</v>
      </c>
      <c r="T476" s="7"/>
      <c r="AC476" s="10" t="s">
        <v>4</v>
      </c>
      <c r="AD476" s="3">
        <f>SUM(AD478:AD480)</f>
        <v>0</v>
      </c>
      <c r="AE476" s="3">
        <f>SUM(AE478:AE480)</f>
        <v>0</v>
      </c>
      <c r="AF476" s="3">
        <f>SUM(AF478:AF480)</f>
        <v>0</v>
      </c>
      <c r="AG476" s="3">
        <f>SUM(AG478:AG480)</f>
        <v>0</v>
      </c>
      <c r="AH476" s="3">
        <f>SUM(AH478:AH480)</f>
        <v>0</v>
      </c>
      <c r="AI476" s="7"/>
      <c r="AJ476" s="3">
        <f>SUM(AJ478:AJ480)</f>
        <v>0</v>
      </c>
      <c r="AK476" s="3">
        <v>0</v>
      </c>
      <c r="AL476" s="3">
        <f>SUM(AL478:AL480)</f>
        <v>0</v>
      </c>
      <c r="AN476" s="3">
        <v>0</v>
      </c>
    </row>
    <row r="477" spans="1:40" x14ac:dyDescent="0.25">
      <c r="A477" s="7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O477" s="2"/>
      <c r="R477" s="7"/>
      <c r="T477" s="7"/>
      <c r="AC477" s="10"/>
      <c r="AD477" s="3"/>
      <c r="AE477" s="3"/>
      <c r="AF477" s="3"/>
      <c r="AG477" s="3"/>
      <c r="AH477" s="3"/>
      <c r="AI477" s="7"/>
      <c r="AJ477" s="3"/>
      <c r="AK477" s="3"/>
      <c r="AL477" s="3"/>
      <c r="AN477" s="3"/>
    </row>
    <row r="478" spans="1:40" x14ac:dyDescent="0.25">
      <c r="A478" s="7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O478" s="2"/>
      <c r="R478" s="7"/>
      <c r="T478" s="7"/>
      <c r="AC478" s="7"/>
      <c r="AD478" s="7"/>
      <c r="AE478" s="7"/>
      <c r="AF478" s="7"/>
      <c r="AG478" s="7"/>
      <c r="AH478" s="7"/>
      <c r="AI478" s="7"/>
      <c r="AJ478" s="7"/>
      <c r="AK478" s="7"/>
      <c r="AN478" s="7"/>
    </row>
    <row r="479" spans="1:40" x14ac:dyDescent="0.25">
      <c r="A479" s="7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O479" s="2"/>
      <c r="R479" s="7"/>
      <c r="T479" s="7"/>
      <c r="AC479" s="7"/>
      <c r="AD479" s="7"/>
      <c r="AE479" s="7"/>
      <c r="AF479" s="7"/>
      <c r="AG479" s="7"/>
      <c r="AH479" s="7"/>
      <c r="AI479" s="7"/>
      <c r="AJ479" s="7"/>
      <c r="AK479" s="7"/>
      <c r="AN479" s="7"/>
    </row>
    <row r="480" spans="1:40" x14ac:dyDescent="0.25">
      <c r="A480" s="7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O480" s="2"/>
      <c r="R480" s="7"/>
      <c r="T480" s="7"/>
      <c r="AC480" s="7"/>
      <c r="AD480" s="7"/>
      <c r="AE480" s="7"/>
      <c r="AF480" s="7"/>
      <c r="AG480" s="7"/>
      <c r="AH480" s="7"/>
      <c r="AI480" s="7"/>
      <c r="AJ480" s="7"/>
      <c r="AK480" s="7"/>
      <c r="AN480" s="7"/>
    </row>
    <row r="481" spans="1:40" x14ac:dyDescent="0.25">
      <c r="M481" s="3" t="s">
        <v>7</v>
      </c>
      <c r="R481" s="6" t="s">
        <v>8</v>
      </c>
      <c r="AC481" s="10" t="s">
        <v>2</v>
      </c>
      <c r="AD481" s="3">
        <f>SUM(AD482:AD507)</f>
        <v>7</v>
      </c>
      <c r="AE481" s="3">
        <f>SUM(AE482:AE507)</f>
        <v>2</v>
      </c>
      <c r="AF481" s="3">
        <f>SUM(AF482:AF507)</f>
        <v>0</v>
      </c>
      <c r="AG481" s="3">
        <f>SUM(AG482:AG507)</f>
        <v>5</v>
      </c>
      <c r="AH481" s="3">
        <f>SUM(AH482:AH507)</f>
        <v>26</v>
      </c>
      <c r="AJ481" s="3">
        <f>SUM(AJ482:AJ507)</f>
        <v>57</v>
      </c>
      <c r="AK481" s="3">
        <f>SUM(AK482:AK507)</f>
        <v>6</v>
      </c>
      <c r="AL481" s="3">
        <f>SUM(AL482:AL507)</f>
        <v>5179</v>
      </c>
      <c r="AM481" s="3">
        <f>PRODUCT(AL481+AL508+AL512)</f>
        <v>5744</v>
      </c>
      <c r="AN481" s="3">
        <f>SUM(AN482:AN507)</f>
        <v>14</v>
      </c>
    </row>
    <row r="482" spans="1:40" x14ac:dyDescent="0.25">
      <c r="A482" s="63" t="s">
        <v>752</v>
      </c>
      <c r="B482" s="64" t="s">
        <v>0</v>
      </c>
      <c r="C482" s="64" t="s">
        <v>10</v>
      </c>
      <c r="D482" s="64" t="s">
        <v>1</v>
      </c>
      <c r="E482" s="64" t="s">
        <v>11</v>
      </c>
      <c r="F482" s="65" t="s">
        <v>12</v>
      </c>
      <c r="G482" s="66"/>
      <c r="H482" s="64"/>
      <c r="I482" s="65" t="s">
        <v>13</v>
      </c>
      <c r="J482" s="66"/>
      <c r="K482" s="64"/>
      <c r="L482" s="84" t="s">
        <v>14</v>
      </c>
      <c r="M482" s="3">
        <f>MAX(Y482:Y516)</f>
        <v>1256</v>
      </c>
      <c r="N482" s="1"/>
      <c r="O482" s="15">
        <v>15</v>
      </c>
      <c r="P482" s="15">
        <v>5</v>
      </c>
      <c r="Q482" s="15">
        <v>2016</v>
      </c>
      <c r="R482" s="82" t="s">
        <v>1969</v>
      </c>
      <c r="S482" s="90" t="s">
        <v>6</v>
      </c>
      <c r="T482" s="82" t="s">
        <v>1497</v>
      </c>
      <c r="U482" s="15">
        <v>2</v>
      </c>
      <c r="V482" s="90" t="s">
        <v>6</v>
      </c>
      <c r="W482" s="15">
        <v>0</v>
      </c>
      <c r="X482" s="102" t="s">
        <v>520</v>
      </c>
      <c r="Y482" s="15">
        <v>595</v>
      </c>
      <c r="Z482" s="15">
        <v>4</v>
      </c>
      <c r="AA482" s="90" t="s">
        <v>6</v>
      </c>
      <c r="AB482" s="15">
        <v>1</v>
      </c>
      <c r="AD482" s="2">
        <f t="shared" ref="AD482:AD487" si="343">IF(Q482&gt;100,1,0)</f>
        <v>1</v>
      </c>
      <c r="AE482" s="2">
        <f t="shared" ref="AE482:AE485" si="344">IF(U482&gt;W482,1,0)</f>
        <v>1</v>
      </c>
      <c r="AF482" s="2">
        <f t="shared" ref="AF482:AF487" si="345">IF(U482=W482,1,0)*IF(Q482=0,0,1)</f>
        <v>0</v>
      </c>
      <c r="AG482" s="2">
        <f t="shared" ref="AG482:AG485" si="346">IF(W482&gt;U482,1,0)</f>
        <v>0</v>
      </c>
      <c r="AH482" s="2">
        <f t="shared" ref="AH482:AH485" si="347">PRODUCT(Z482)</f>
        <v>4</v>
      </c>
      <c r="AI482" s="30" t="s">
        <v>6</v>
      </c>
      <c r="AJ482" s="2">
        <f t="shared" ref="AJ482:AJ485" si="348">PRODUCT(AB482)</f>
        <v>1</v>
      </c>
      <c r="AK482" s="2">
        <v>3</v>
      </c>
      <c r="AL482" s="2">
        <f t="shared" ref="AL482:AL485" si="349">PRODUCT(Y482)</f>
        <v>595</v>
      </c>
      <c r="AN482" s="2">
        <v>0</v>
      </c>
    </row>
    <row r="483" spans="1:40" x14ac:dyDescent="0.25">
      <c r="A483" s="68" t="s">
        <v>16</v>
      </c>
      <c r="B483" s="69">
        <f>PRODUCT(AD481)</f>
        <v>7</v>
      </c>
      <c r="C483" s="69">
        <f>PRODUCT(AE481)</f>
        <v>2</v>
      </c>
      <c r="D483" s="69">
        <f>PRODUCT(AF481)</f>
        <v>0</v>
      </c>
      <c r="E483" s="69">
        <f>PRODUCT(AG481)</f>
        <v>5</v>
      </c>
      <c r="F483" s="69">
        <f>PRODUCT(AH481)</f>
        <v>26</v>
      </c>
      <c r="G483" s="70" t="s">
        <v>6</v>
      </c>
      <c r="H483" s="69">
        <f>PRODUCT(AJ481)</f>
        <v>57</v>
      </c>
      <c r="I483" s="69">
        <f>PRODUCT(AK481)</f>
        <v>6</v>
      </c>
      <c r="J483" s="70" t="s">
        <v>6</v>
      </c>
      <c r="K483" s="69">
        <f>PRODUCT(AN481)</f>
        <v>14</v>
      </c>
      <c r="L483" s="71">
        <f>PRODUCT(AL481/B483)</f>
        <v>739.85714285714289</v>
      </c>
      <c r="M483" s="8"/>
      <c r="N483" s="1"/>
      <c r="O483" s="2">
        <v>7</v>
      </c>
      <c r="P483" s="2">
        <v>7</v>
      </c>
      <c r="Q483" s="2">
        <v>2017</v>
      </c>
      <c r="R483" s="5" t="s">
        <v>1969</v>
      </c>
      <c r="S483" s="2" t="s">
        <v>6</v>
      </c>
      <c r="T483" s="5" t="s">
        <v>1497</v>
      </c>
      <c r="U483" s="2">
        <v>0</v>
      </c>
      <c r="V483" s="30" t="s">
        <v>6</v>
      </c>
      <c r="W483" s="2">
        <v>1</v>
      </c>
      <c r="X483" s="44" t="s">
        <v>164</v>
      </c>
      <c r="Y483" s="2">
        <v>1052</v>
      </c>
      <c r="Z483" s="2">
        <v>2</v>
      </c>
      <c r="AA483" s="30" t="s">
        <v>6</v>
      </c>
      <c r="AB483" s="2">
        <v>3</v>
      </c>
      <c r="AD483" s="2">
        <f t="shared" si="343"/>
        <v>1</v>
      </c>
      <c r="AE483" s="2">
        <f t="shared" si="344"/>
        <v>0</v>
      </c>
      <c r="AF483" s="2">
        <f t="shared" si="345"/>
        <v>0</v>
      </c>
      <c r="AG483" s="2">
        <f t="shared" si="346"/>
        <v>1</v>
      </c>
      <c r="AH483" s="2">
        <f t="shared" si="347"/>
        <v>2</v>
      </c>
      <c r="AI483" s="30" t="s">
        <v>6</v>
      </c>
      <c r="AJ483" s="2">
        <f t="shared" si="348"/>
        <v>3</v>
      </c>
      <c r="AK483" s="2">
        <v>0</v>
      </c>
      <c r="AL483" s="2">
        <f t="shared" si="349"/>
        <v>1052</v>
      </c>
      <c r="AN483" s="2">
        <v>2</v>
      </c>
    </row>
    <row r="484" spans="1:40" x14ac:dyDescent="0.25">
      <c r="A484" s="68" t="s">
        <v>439</v>
      </c>
      <c r="B484" s="69">
        <f>PRODUCT(AD508)</f>
        <v>1</v>
      </c>
      <c r="C484" s="69">
        <f>PRODUCT(AE508)</f>
        <v>0</v>
      </c>
      <c r="D484" s="69">
        <f>PRODUCT(AF508)</f>
        <v>0</v>
      </c>
      <c r="E484" s="69">
        <f>PRODUCT(AG508)</f>
        <v>1</v>
      </c>
      <c r="F484" s="69">
        <f>PRODUCT(AH508)</f>
        <v>4</v>
      </c>
      <c r="G484" s="70" t="s">
        <v>6</v>
      </c>
      <c r="H484" s="69">
        <f>PRODUCT(AJ508)</f>
        <v>6</v>
      </c>
      <c r="I484" s="69">
        <f>PRODUCT(AK508)</f>
        <v>1</v>
      </c>
      <c r="J484" s="70" t="s">
        <v>6</v>
      </c>
      <c r="K484" s="69">
        <f>PRODUCT(AN508)</f>
        <v>2</v>
      </c>
      <c r="L484" s="71">
        <f>PRODUCT(AL508/B484)</f>
        <v>565</v>
      </c>
      <c r="M484" s="8"/>
      <c r="N484" s="1"/>
      <c r="O484" s="2">
        <v>13</v>
      </c>
      <c r="P484" s="2">
        <v>7</v>
      </c>
      <c r="Q484" s="2">
        <v>2018</v>
      </c>
      <c r="R484" s="5" t="s">
        <v>1969</v>
      </c>
      <c r="S484" s="2" t="s">
        <v>6</v>
      </c>
      <c r="T484" s="5" t="s">
        <v>1497</v>
      </c>
      <c r="U484" s="2">
        <v>1</v>
      </c>
      <c r="V484" s="30" t="s">
        <v>6</v>
      </c>
      <c r="W484" s="2">
        <v>2</v>
      </c>
      <c r="X484" s="44" t="s">
        <v>1646</v>
      </c>
      <c r="Y484" s="2">
        <v>815</v>
      </c>
      <c r="Z484" s="2">
        <v>2</v>
      </c>
      <c r="AA484" s="30" t="s">
        <v>6</v>
      </c>
      <c r="AB484" s="2">
        <v>7</v>
      </c>
      <c r="AC484" s="7"/>
      <c r="AD484" s="2">
        <f t="shared" si="343"/>
        <v>1</v>
      </c>
      <c r="AE484" s="2">
        <f t="shared" si="344"/>
        <v>0</v>
      </c>
      <c r="AF484" s="2">
        <f t="shared" si="345"/>
        <v>0</v>
      </c>
      <c r="AG484" s="2">
        <f t="shared" si="346"/>
        <v>1</v>
      </c>
      <c r="AH484" s="2">
        <f t="shared" si="347"/>
        <v>2</v>
      </c>
      <c r="AI484" s="30" t="s">
        <v>6</v>
      </c>
      <c r="AJ484" s="2">
        <f t="shared" si="348"/>
        <v>7</v>
      </c>
      <c r="AK484" s="2">
        <v>1</v>
      </c>
      <c r="AL484" s="2">
        <f t="shared" si="349"/>
        <v>815</v>
      </c>
      <c r="AN484" s="2">
        <v>2</v>
      </c>
    </row>
    <row r="485" spans="1:40" x14ac:dyDescent="0.25">
      <c r="A485" s="68" t="s">
        <v>440</v>
      </c>
      <c r="B485" s="69">
        <f>PRODUCT(AD512)</f>
        <v>0</v>
      </c>
      <c r="C485" s="69">
        <f>PRODUCT(AE512)</f>
        <v>0</v>
      </c>
      <c r="D485" s="69">
        <f>PRODUCT(AF512)</f>
        <v>0</v>
      </c>
      <c r="E485" s="69">
        <f>PRODUCT(AG512)</f>
        <v>0</v>
      </c>
      <c r="F485" s="69">
        <f>PRODUCT(AH512)</f>
        <v>0</v>
      </c>
      <c r="G485" s="70" t="s">
        <v>6</v>
      </c>
      <c r="H485" s="69">
        <f>PRODUCT(AJ512)</f>
        <v>0</v>
      </c>
      <c r="I485" s="69">
        <f>PRODUCT(AK512)</f>
        <v>0</v>
      </c>
      <c r="J485" s="70" t="s">
        <v>6</v>
      </c>
      <c r="K485" s="69">
        <f>PRODUCT(AN512)</f>
        <v>0</v>
      </c>
      <c r="L485" s="71">
        <v>0</v>
      </c>
      <c r="M485" s="8"/>
      <c r="N485" s="1"/>
      <c r="O485" s="2">
        <v>27</v>
      </c>
      <c r="P485" s="2">
        <v>7</v>
      </c>
      <c r="Q485" s="2">
        <v>2018</v>
      </c>
      <c r="R485" s="5" t="s">
        <v>1969</v>
      </c>
      <c r="S485" s="2" t="s">
        <v>6</v>
      </c>
      <c r="T485" s="5" t="s">
        <v>1497</v>
      </c>
      <c r="U485" s="2">
        <v>0</v>
      </c>
      <c r="V485" s="30" t="s">
        <v>6</v>
      </c>
      <c r="W485" s="2">
        <v>2</v>
      </c>
      <c r="X485" s="44" t="s">
        <v>1662</v>
      </c>
      <c r="Y485" s="2">
        <v>518</v>
      </c>
      <c r="Z485" s="2">
        <v>2</v>
      </c>
      <c r="AA485" s="30" t="s">
        <v>6</v>
      </c>
      <c r="AB485" s="2">
        <v>15</v>
      </c>
      <c r="AC485" s="7"/>
      <c r="AD485" s="2">
        <f t="shared" si="343"/>
        <v>1</v>
      </c>
      <c r="AE485" s="2">
        <f t="shared" si="344"/>
        <v>0</v>
      </c>
      <c r="AF485" s="2">
        <f t="shared" si="345"/>
        <v>0</v>
      </c>
      <c r="AG485" s="2">
        <f t="shared" si="346"/>
        <v>1</v>
      </c>
      <c r="AH485" s="2">
        <f t="shared" si="347"/>
        <v>2</v>
      </c>
      <c r="AI485" s="30" t="s">
        <v>6</v>
      </c>
      <c r="AJ485" s="2">
        <f t="shared" si="348"/>
        <v>15</v>
      </c>
      <c r="AK485" s="2">
        <v>0</v>
      </c>
      <c r="AL485" s="2">
        <f t="shared" si="349"/>
        <v>518</v>
      </c>
      <c r="AN485" s="2">
        <v>3</v>
      </c>
    </row>
    <row r="486" spans="1:40" x14ac:dyDescent="0.25">
      <c r="A486" s="68" t="s">
        <v>17</v>
      </c>
      <c r="B486" s="69">
        <f>SUM(B483:B485)</f>
        <v>8</v>
      </c>
      <c r="C486" s="69">
        <f>SUM(C483:C485)</f>
        <v>2</v>
      </c>
      <c r="D486" s="69">
        <f>SUM(D483:D485)</f>
        <v>0</v>
      </c>
      <c r="E486" s="69">
        <f>SUM(E483:E485)</f>
        <v>6</v>
      </c>
      <c r="F486" s="69">
        <f>SUM(F483:F485)</f>
        <v>30</v>
      </c>
      <c r="G486" s="70" t="s">
        <v>6</v>
      </c>
      <c r="H486" s="69">
        <f>SUM(H483:H485)</f>
        <v>63</v>
      </c>
      <c r="I486" s="69">
        <f>SUM(I483:I485)</f>
        <v>7</v>
      </c>
      <c r="J486" s="70" t="s">
        <v>6</v>
      </c>
      <c r="K486" s="69">
        <f>SUM(K483:K485)</f>
        <v>16</v>
      </c>
      <c r="L486" s="71">
        <f>PRODUCT(AM481/B486)</f>
        <v>718</v>
      </c>
      <c r="M486" s="8"/>
      <c r="N486" s="1"/>
      <c r="O486" s="2">
        <v>27</v>
      </c>
      <c r="P486" s="2">
        <v>4</v>
      </c>
      <c r="Q486" s="2">
        <v>2019</v>
      </c>
      <c r="R486" s="5" t="s">
        <v>1969</v>
      </c>
      <c r="S486" s="2" t="s">
        <v>6</v>
      </c>
      <c r="T486" s="5" t="s">
        <v>1497</v>
      </c>
      <c r="U486" s="2">
        <v>0</v>
      </c>
      <c r="V486" s="30" t="s">
        <v>6</v>
      </c>
      <c r="W486" s="2">
        <v>2</v>
      </c>
      <c r="X486" s="44" t="s">
        <v>1680</v>
      </c>
      <c r="Y486" s="2">
        <v>1256</v>
      </c>
      <c r="Z486" s="2">
        <v>4</v>
      </c>
      <c r="AA486" s="30" t="s">
        <v>6</v>
      </c>
      <c r="AB486" s="2">
        <v>10</v>
      </c>
      <c r="AC486" s="7"/>
      <c r="AD486" s="2">
        <f t="shared" si="343"/>
        <v>1</v>
      </c>
      <c r="AE486" s="2">
        <f t="shared" ref="AE486:AE487" si="350">IF(U486&gt;W486,1,0)</f>
        <v>0</v>
      </c>
      <c r="AF486" s="2">
        <f t="shared" si="345"/>
        <v>0</v>
      </c>
      <c r="AG486" s="2">
        <f t="shared" ref="AG486:AG487" si="351">IF(W486&gt;U486,1,0)</f>
        <v>1</v>
      </c>
      <c r="AH486" s="2">
        <f t="shared" ref="AH486:AH487" si="352">PRODUCT(Z486)</f>
        <v>4</v>
      </c>
      <c r="AI486" s="30" t="s">
        <v>6</v>
      </c>
      <c r="AJ486" s="2">
        <f t="shared" ref="AJ486:AJ487" si="353">PRODUCT(AB486)</f>
        <v>10</v>
      </c>
      <c r="AK486" s="2">
        <v>0</v>
      </c>
      <c r="AL486" s="2">
        <f t="shared" ref="AL486:AL487" si="354">PRODUCT(Y486)</f>
        <v>1256</v>
      </c>
      <c r="AN486" s="2">
        <v>3</v>
      </c>
    </row>
    <row r="487" spans="1:40" x14ac:dyDescent="0.25">
      <c r="A487" s="72" t="s">
        <v>18</v>
      </c>
      <c r="B487" s="73"/>
      <c r="C487" s="73"/>
      <c r="D487" s="73"/>
      <c r="E487" s="73"/>
      <c r="F487" s="74">
        <f>PRODUCT(F486/B486)</f>
        <v>3.75</v>
      </c>
      <c r="G487" s="75" t="s">
        <v>6</v>
      </c>
      <c r="H487" s="74">
        <f>PRODUCT(H486/B486)</f>
        <v>7.875</v>
      </c>
      <c r="I487" s="73"/>
      <c r="J487" s="73"/>
      <c r="K487" s="73"/>
      <c r="L487" s="76"/>
      <c r="M487" s="55"/>
      <c r="N487" s="1"/>
      <c r="O487" s="2">
        <v>1</v>
      </c>
      <c r="P487" s="2">
        <v>7</v>
      </c>
      <c r="Q487" s="2">
        <v>2020</v>
      </c>
      <c r="R487" s="16" t="s">
        <v>1969</v>
      </c>
      <c r="S487" s="104" t="s">
        <v>6</v>
      </c>
      <c r="T487" s="16" t="s">
        <v>1497</v>
      </c>
      <c r="U487" s="2">
        <v>0</v>
      </c>
      <c r="V487" s="30" t="s">
        <v>6</v>
      </c>
      <c r="W487" s="2">
        <v>2</v>
      </c>
      <c r="X487" s="44" t="s">
        <v>529</v>
      </c>
      <c r="Y487" s="2">
        <v>452</v>
      </c>
      <c r="Z487" s="2">
        <v>3</v>
      </c>
      <c r="AA487" s="30" t="s">
        <v>6</v>
      </c>
      <c r="AB487" s="2">
        <v>7</v>
      </c>
      <c r="AC487" s="7"/>
      <c r="AD487" s="2">
        <f t="shared" si="343"/>
        <v>1</v>
      </c>
      <c r="AE487" s="2">
        <f t="shared" si="350"/>
        <v>0</v>
      </c>
      <c r="AF487" s="2">
        <f t="shared" si="345"/>
        <v>0</v>
      </c>
      <c r="AG487" s="2">
        <f t="shared" si="351"/>
        <v>1</v>
      </c>
      <c r="AH487" s="2">
        <f t="shared" si="352"/>
        <v>3</v>
      </c>
      <c r="AI487" s="30" t="s">
        <v>6</v>
      </c>
      <c r="AJ487" s="2">
        <f t="shared" si="353"/>
        <v>7</v>
      </c>
      <c r="AK487" s="2">
        <v>0</v>
      </c>
      <c r="AL487" s="2">
        <f t="shared" si="354"/>
        <v>452</v>
      </c>
      <c r="AN487" s="2">
        <v>3</v>
      </c>
    </row>
    <row r="488" spans="1:40" x14ac:dyDescent="0.25"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8"/>
      <c r="O488" s="2">
        <v>1</v>
      </c>
      <c r="P488" s="2">
        <v>7</v>
      </c>
      <c r="Q488" s="2">
        <v>2022</v>
      </c>
      <c r="R488" s="16" t="s">
        <v>1969</v>
      </c>
      <c r="S488" s="30" t="s">
        <v>6</v>
      </c>
      <c r="T488" s="44" t="s">
        <v>1497</v>
      </c>
      <c r="U488" s="2">
        <v>2</v>
      </c>
      <c r="V488" s="30" t="s">
        <v>6</v>
      </c>
      <c r="W488" s="2">
        <v>1</v>
      </c>
      <c r="X488" s="44" t="s">
        <v>2248</v>
      </c>
      <c r="Y488" s="2">
        <v>491</v>
      </c>
      <c r="Z488" s="2">
        <v>9</v>
      </c>
      <c r="AA488" s="30" t="s">
        <v>6</v>
      </c>
      <c r="AB488" s="2">
        <v>14</v>
      </c>
      <c r="AC488" s="7"/>
      <c r="AD488" s="2">
        <f t="shared" ref="AD488" si="355">IF(Q488&gt;100,1,0)</f>
        <v>1</v>
      </c>
      <c r="AE488" s="2">
        <f t="shared" ref="AE488" si="356">IF(U488&gt;W488,1,0)</f>
        <v>1</v>
      </c>
      <c r="AF488" s="2">
        <f t="shared" ref="AF488" si="357">IF(U488=W488,1,0)*IF(Q488=0,0,1)</f>
        <v>0</v>
      </c>
      <c r="AG488" s="2">
        <f t="shared" ref="AG488" si="358">IF(W488&gt;U488,1,0)</f>
        <v>0</v>
      </c>
      <c r="AH488" s="2">
        <f t="shared" ref="AH488" si="359">PRODUCT(Z488)</f>
        <v>9</v>
      </c>
      <c r="AI488" s="30" t="s">
        <v>6</v>
      </c>
      <c r="AJ488" s="2">
        <f t="shared" ref="AJ488" si="360">PRODUCT(AB488)</f>
        <v>14</v>
      </c>
      <c r="AK488" s="2">
        <v>2</v>
      </c>
      <c r="AL488" s="2">
        <f t="shared" ref="AL488" si="361">PRODUCT(Y488)</f>
        <v>491</v>
      </c>
      <c r="AN488" s="2">
        <v>1</v>
      </c>
    </row>
    <row r="489" spans="1:40" x14ac:dyDescent="0.25">
      <c r="A489" s="77" t="s">
        <v>751</v>
      </c>
      <c r="B489" s="64" t="s">
        <v>0</v>
      </c>
      <c r="C489" s="64" t="s">
        <v>10</v>
      </c>
      <c r="D489" s="64" t="s">
        <v>1</v>
      </c>
      <c r="E489" s="64" t="s">
        <v>11</v>
      </c>
      <c r="F489" s="65" t="s">
        <v>12</v>
      </c>
      <c r="G489" s="66"/>
      <c r="H489" s="64"/>
      <c r="I489" s="65" t="s">
        <v>13</v>
      </c>
      <c r="J489" s="66"/>
      <c r="K489" s="64"/>
      <c r="L489" s="67" t="s">
        <v>14</v>
      </c>
      <c r="M489" s="8"/>
      <c r="O489" s="2"/>
      <c r="R489" s="7"/>
      <c r="T489" s="7"/>
      <c r="AC489" s="7"/>
      <c r="AD489" s="7"/>
      <c r="AE489" s="7"/>
      <c r="AF489" s="7"/>
      <c r="AG489" s="7"/>
      <c r="AH489" s="7"/>
      <c r="AI489" s="7"/>
      <c r="AJ489" s="7"/>
      <c r="AK489" s="7"/>
      <c r="AN489" s="7"/>
    </row>
    <row r="490" spans="1:40" x14ac:dyDescent="0.25">
      <c r="A490" s="68" t="s">
        <v>16</v>
      </c>
      <c r="B490" s="69">
        <f>PRODUCT(B5056)</f>
        <v>8</v>
      </c>
      <c r="C490" s="69">
        <f>PRODUCT(C5056)</f>
        <v>8</v>
      </c>
      <c r="D490" s="69">
        <f>PRODUCT(D5056)</f>
        <v>0</v>
      </c>
      <c r="E490" s="69">
        <f>PRODUCT(E5056)</f>
        <v>0</v>
      </c>
      <c r="F490" s="69">
        <f>PRODUCT(F5056)</f>
        <v>68</v>
      </c>
      <c r="G490" s="70" t="s">
        <v>6</v>
      </c>
      <c r="H490" s="69">
        <f>PRODUCT(H5056)</f>
        <v>19</v>
      </c>
      <c r="I490" s="69">
        <f>PRODUCT(I5056)</f>
        <v>22</v>
      </c>
      <c r="J490" s="70" t="s">
        <v>6</v>
      </c>
      <c r="K490" s="69">
        <f>PRODUCT(K5056)</f>
        <v>0</v>
      </c>
      <c r="L490" s="71">
        <f>PRODUCT(L5056)</f>
        <v>536.25</v>
      </c>
      <c r="M490" s="8"/>
      <c r="O490" s="2"/>
      <c r="R490" s="7"/>
      <c r="T490" s="7"/>
      <c r="AC490" s="7"/>
      <c r="AD490" s="7"/>
      <c r="AE490" s="7"/>
      <c r="AF490" s="7"/>
      <c r="AG490" s="7"/>
      <c r="AH490" s="7"/>
      <c r="AI490" s="7"/>
      <c r="AJ490" s="7"/>
      <c r="AK490" s="7"/>
      <c r="AN490" s="7"/>
    </row>
    <row r="491" spans="1:40" x14ac:dyDescent="0.25">
      <c r="A491" s="68" t="s">
        <v>439</v>
      </c>
      <c r="B491" s="69">
        <f t="shared" ref="B491:F493" si="362">PRODUCT(B5057)</f>
        <v>2</v>
      </c>
      <c r="C491" s="69">
        <f t="shared" si="362"/>
        <v>2</v>
      </c>
      <c r="D491" s="69">
        <f t="shared" si="362"/>
        <v>0</v>
      </c>
      <c r="E491" s="69">
        <f t="shared" si="362"/>
        <v>0</v>
      </c>
      <c r="F491" s="69">
        <f t="shared" si="362"/>
        <v>15</v>
      </c>
      <c r="G491" s="70" t="s">
        <v>6</v>
      </c>
      <c r="H491" s="69">
        <f t="shared" ref="H491:I493" si="363">PRODUCT(H5057)</f>
        <v>8</v>
      </c>
      <c r="I491" s="69">
        <f t="shared" si="363"/>
        <v>4</v>
      </c>
      <c r="J491" s="70" t="s">
        <v>6</v>
      </c>
      <c r="K491" s="69">
        <f t="shared" ref="K491:L493" si="364">PRODUCT(K5057)</f>
        <v>0</v>
      </c>
      <c r="L491" s="71">
        <f t="shared" si="364"/>
        <v>591.5</v>
      </c>
      <c r="M491" s="8"/>
      <c r="O491" s="2"/>
      <c r="R491" s="7"/>
      <c r="T491" s="7"/>
      <c r="AC491" s="7"/>
      <c r="AD491" s="7"/>
      <c r="AE491" s="7"/>
      <c r="AF491" s="7"/>
      <c r="AG491" s="7"/>
      <c r="AH491" s="7"/>
      <c r="AI491" s="7"/>
      <c r="AJ491" s="7"/>
      <c r="AK491" s="7"/>
      <c r="AN491" s="7"/>
    </row>
    <row r="492" spans="1:40" x14ac:dyDescent="0.25">
      <c r="A492" s="68" t="s">
        <v>440</v>
      </c>
      <c r="B492" s="69">
        <f t="shared" si="362"/>
        <v>0</v>
      </c>
      <c r="C492" s="69">
        <f t="shared" si="362"/>
        <v>0</v>
      </c>
      <c r="D492" s="69">
        <f t="shared" si="362"/>
        <v>0</v>
      </c>
      <c r="E492" s="69">
        <f t="shared" si="362"/>
        <v>0</v>
      </c>
      <c r="F492" s="69">
        <f t="shared" si="362"/>
        <v>0</v>
      </c>
      <c r="G492" s="70" t="s">
        <v>6</v>
      </c>
      <c r="H492" s="69">
        <f t="shared" si="363"/>
        <v>0</v>
      </c>
      <c r="I492" s="69">
        <f t="shared" si="363"/>
        <v>0</v>
      </c>
      <c r="J492" s="70" t="s">
        <v>6</v>
      </c>
      <c r="K492" s="69">
        <f t="shared" si="364"/>
        <v>0</v>
      </c>
      <c r="L492" s="71">
        <f t="shared" si="364"/>
        <v>0</v>
      </c>
      <c r="M492" s="8"/>
      <c r="O492" s="2"/>
      <c r="R492" s="7"/>
      <c r="T492" s="7"/>
      <c r="AC492" s="7"/>
      <c r="AD492" s="7"/>
      <c r="AE492" s="7"/>
      <c r="AF492" s="7"/>
      <c r="AG492" s="7"/>
      <c r="AH492" s="7"/>
      <c r="AI492" s="7"/>
      <c r="AJ492" s="7"/>
      <c r="AK492" s="7"/>
      <c r="AN492" s="7"/>
    </row>
    <row r="493" spans="1:40" x14ac:dyDescent="0.25">
      <c r="A493" s="68" t="s">
        <v>17</v>
      </c>
      <c r="B493" s="69">
        <f t="shared" si="362"/>
        <v>10</v>
      </c>
      <c r="C493" s="69">
        <f t="shared" si="362"/>
        <v>10</v>
      </c>
      <c r="D493" s="69">
        <f t="shared" si="362"/>
        <v>0</v>
      </c>
      <c r="E493" s="69">
        <f t="shared" si="362"/>
        <v>0</v>
      </c>
      <c r="F493" s="69">
        <f t="shared" si="362"/>
        <v>83</v>
      </c>
      <c r="G493" s="70" t="s">
        <v>6</v>
      </c>
      <c r="H493" s="69">
        <f t="shared" si="363"/>
        <v>27</v>
      </c>
      <c r="I493" s="69">
        <f t="shared" si="363"/>
        <v>26</v>
      </c>
      <c r="J493" s="70" t="s">
        <v>6</v>
      </c>
      <c r="K493" s="69">
        <f t="shared" si="364"/>
        <v>0</v>
      </c>
      <c r="L493" s="71">
        <f t="shared" si="364"/>
        <v>429</v>
      </c>
      <c r="M493" s="8"/>
      <c r="O493" s="2"/>
      <c r="R493" s="7"/>
      <c r="T493" s="7"/>
      <c r="AC493" s="7"/>
      <c r="AD493" s="7"/>
      <c r="AE493" s="7"/>
      <c r="AF493" s="7"/>
      <c r="AG493" s="7"/>
      <c r="AH493" s="7"/>
      <c r="AI493" s="7"/>
      <c r="AJ493" s="7"/>
      <c r="AK493" s="7"/>
      <c r="AN493" s="7"/>
    </row>
    <row r="494" spans="1:40" x14ac:dyDescent="0.25">
      <c r="A494" s="72" t="s">
        <v>18</v>
      </c>
      <c r="B494" s="73"/>
      <c r="C494" s="73"/>
      <c r="D494" s="73"/>
      <c r="E494" s="73"/>
      <c r="F494" s="74">
        <f>PRODUCT(F493/B493)</f>
        <v>8.3000000000000007</v>
      </c>
      <c r="G494" s="75" t="s">
        <v>6</v>
      </c>
      <c r="H494" s="74">
        <f>PRODUCT(H493/B493)</f>
        <v>2.7</v>
      </c>
      <c r="I494" s="73"/>
      <c r="J494" s="73"/>
      <c r="K494" s="73"/>
      <c r="L494" s="76"/>
      <c r="M494" s="55"/>
      <c r="O494" s="2"/>
      <c r="R494" s="7"/>
      <c r="T494" s="7"/>
      <c r="AC494" s="7"/>
      <c r="AD494" s="7"/>
      <c r="AE494" s="7"/>
      <c r="AF494" s="7"/>
      <c r="AG494" s="7"/>
      <c r="AH494" s="7"/>
      <c r="AI494" s="7"/>
      <c r="AJ494" s="7"/>
      <c r="AK494" s="7"/>
      <c r="AN494" s="7"/>
    </row>
    <row r="495" spans="1:40" x14ac:dyDescent="0.25">
      <c r="B495" s="10"/>
      <c r="C495" s="10"/>
      <c r="D495" s="10"/>
      <c r="E495" s="10"/>
      <c r="F495" s="55"/>
      <c r="G495" s="11"/>
      <c r="H495" s="55"/>
      <c r="I495" s="10"/>
      <c r="J495" s="10"/>
      <c r="K495" s="10"/>
      <c r="L495" s="8"/>
      <c r="M495" s="55"/>
      <c r="O495" s="2"/>
      <c r="R495" s="7"/>
      <c r="T495" s="7"/>
      <c r="AC495" s="7"/>
      <c r="AD495" s="7"/>
      <c r="AE495" s="7"/>
      <c r="AF495" s="7"/>
      <c r="AG495" s="7"/>
      <c r="AH495" s="7"/>
      <c r="AI495" s="7"/>
      <c r="AJ495" s="7"/>
      <c r="AK495" s="7"/>
      <c r="AN495" s="7"/>
    </row>
    <row r="496" spans="1:40" x14ac:dyDescent="0.25">
      <c r="A496" s="63" t="s">
        <v>752</v>
      </c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7"/>
      <c r="O496" s="2"/>
      <c r="R496" s="7"/>
      <c r="T496" s="7"/>
      <c r="AC496" s="7"/>
      <c r="AD496" s="7"/>
      <c r="AE496" s="7"/>
      <c r="AF496" s="7"/>
      <c r="AG496" s="7"/>
      <c r="AH496" s="7"/>
      <c r="AI496" s="7"/>
      <c r="AJ496" s="7"/>
      <c r="AK496" s="7"/>
      <c r="AN496" s="7"/>
    </row>
    <row r="497" spans="1:40" x14ac:dyDescent="0.25">
      <c r="A497" s="68" t="s">
        <v>24</v>
      </c>
      <c r="B497" s="69" t="s">
        <v>0</v>
      </c>
      <c r="C497" s="69" t="s">
        <v>10</v>
      </c>
      <c r="D497" s="69" t="s">
        <v>1</v>
      </c>
      <c r="E497" s="69" t="s">
        <v>11</v>
      </c>
      <c r="F497" s="78" t="s">
        <v>12</v>
      </c>
      <c r="G497" s="70"/>
      <c r="H497" s="69"/>
      <c r="I497" s="78" t="s">
        <v>13</v>
      </c>
      <c r="J497" s="70"/>
      <c r="K497" s="69"/>
      <c r="L497" s="71" t="s">
        <v>14</v>
      </c>
      <c r="O497" s="2"/>
      <c r="R497" s="7"/>
      <c r="T497" s="7"/>
      <c r="AC497" s="7"/>
      <c r="AD497" s="7"/>
      <c r="AE497" s="7"/>
      <c r="AF497" s="7"/>
      <c r="AG497" s="7"/>
      <c r="AH497" s="7"/>
      <c r="AI497" s="7"/>
      <c r="AJ497" s="7"/>
      <c r="AK497" s="7"/>
      <c r="AN497" s="7"/>
    </row>
    <row r="498" spans="1:40" x14ac:dyDescent="0.25">
      <c r="A498" s="68" t="s">
        <v>16</v>
      </c>
      <c r="B498" s="69">
        <f>PRODUCT(B483+B490)</f>
        <v>15</v>
      </c>
      <c r="C498" s="69">
        <f>PRODUCT(C483+E490)</f>
        <v>2</v>
      </c>
      <c r="D498" s="69">
        <f>PRODUCT(D483+D490)</f>
        <v>0</v>
      </c>
      <c r="E498" s="69">
        <f>PRODUCT(E483+C490)</f>
        <v>13</v>
      </c>
      <c r="F498" s="69">
        <f>PRODUCT(F483+H490)</f>
        <v>45</v>
      </c>
      <c r="G498" s="70" t="s">
        <v>6</v>
      </c>
      <c r="H498" s="69">
        <f>PRODUCT(H483+F490)</f>
        <v>125</v>
      </c>
      <c r="I498" s="69">
        <f>PRODUCT(I483+K490)</f>
        <v>6</v>
      </c>
      <c r="J498" s="70" t="s">
        <v>6</v>
      </c>
      <c r="K498" s="69">
        <f>PRODUCT(K483+I490)</f>
        <v>36</v>
      </c>
      <c r="L498" s="71">
        <f>PRODUCT(((B483*L483)+B490*L490))/B498</f>
        <v>631.26666666666665</v>
      </c>
      <c r="M498" s="8"/>
      <c r="O498" s="2"/>
      <c r="R498" s="7"/>
      <c r="T498" s="7"/>
      <c r="AC498" s="7"/>
      <c r="AD498" s="7"/>
      <c r="AE498" s="7"/>
      <c r="AF498" s="7"/>
      <c r="AG498" s="7"/>
      <c r="AH498" s="7"/>
      <c r="AI498" s="7"/>
      <c r="AJ498" s="7"/>
      <c r="AK498" s="7"/>
      <c r="AN498" s="7"/>
    </row>
    <row r="499" spans="1:40" x14ac:dyDescent="0.25">
      <c r="A499" s="68" t="s">
        <v>439</v>
      </c>
      <c r="B499" s="69">
        <f>PRODUCT(B484+B491)</f>
        <v>3</v>
      </c>
      <c r="C499" s="69">
        <f>PRODUCT(C484+E491)</f>
        <v>0</v>
      </c>
      <c r="D499" s="69">
        <f>PRODUCT(D484+D491)</f>
        <v>0</v>
      </c>
      <c r="E499" s="69">
        <f>PRODUCT(E484+C491)</f>
        <v>3</v>
      </c>
      <c r="F499" s="69">
        <f>PRODUCT(F484+H491)</f>
        <v>12</v>
      </c>
      <c r="G499" s="70" t="s">
        <v>6</v>
      </c>
      <c r="H499" s="69">
        <f>PRODUCT(H484+F491)</f>
        <v>21</v>
      </c>
      <c r="I499" s="69">
        <f>PRODUCT(I484+K491)</f>
        <v>1</v>
      </c>
      <c r="J499" s="70" t="s">
        <v>6</v>
      </c>
      <c r="K499" s="69">
        <f>PRODUCT(K484+I491)</f>
        <v>6</v>
      </c>
      <c r="L499" s="71">
        <f>PRODUCT(((B484*L484)+B491*L491))/B499</f>
        <v>582.66666666666663</v>
      </c>
      <c r="M499" s="8"/>
      <c r="O499" s="2"/>
      <c r="R499" s="7"/>
      <c r="T499" s="7"/>
      <c r="AC499" s="7"/>
      <c r="AD499" s="7"/>
      <c r="AE499" s="7"/>
      <c r="AF499" s="7"/>
      <c r="AG499" s="7"/>
      <c r="AH499" s="7"/>
      <c r="AI499" s="7"/>
      <c r="AJ499" s="7"/>
      <c r="AK499" s="7"/>
      <c r="AN499" s="7"/>
    </row>
    <row r="500" spans="1:40" x14ac:dyDescent="0.25">
      <c r="A500" s="68" t="s">
        <v>440</v>
      </c>
      <c r="B500" s="69">
        <f>PRODUCT(B485+B492)</f>
        <v>0</v>
      </c>
      <c r="C500" s="69">
        <f>PRODUCT(C485+E492)</f>
        <v>0</v>
      </c>
      <c r="D500" s="69">
        <f>PRODUCT(D485+D492)</f>
        <v>0</v>
      </c>
      <c r="E500" s="69">
        <f>PRODUCT(E485+C492)</f>
        <v>0</v>
      </c>
      <c r="F500" s="69">
        <f>PRODUCT(F485+H492)</f>
        <v>0</v>
      </c>
      <c r="G500" s="70" t="s">
        <v>6</v>
      </c>
      <c r="H500" s="69">
        <f>PRODUCT(H485+F492)</f>
        <v>0</v>
      </c>
      <c r="I500" s="69">
        <f>PRODUCT(I485+K492)</f>
        <v>0</v>
      </c>
      <c r="J500" s="70" t="s">
        <v>6</v>
      </c>
      <c r="K500" s="69">
        <f>PRODUCT(K485+I492)</f>
        <v>0</v>
      </c>
      <c r="L500" s="71">
        <v>0</v>
      </c>
      <c r="M500" s="8"/>
      <c r="O500" s="2"/>
      <c r="R500" s="7"/>
      <c r="T500" s="7"/>
      <c r="AC500" s="7"/>
      <c r="AD500" s="7"/>
      <c r="AE500" s="7"/>
      <c r="AF500" s="7"/>
      <c r="AG500" s="7"/>
      <c r="AH500" s="7"/>
      <c r="AI500" s="7"/>
      <c r="AJ500" s="7"/>
      <c r="AK500" s="7"/>
      <c r="AN500" s="7"/>
    </row>
    <row r="501" spans="1:40" x14ac:dyDescent="0.25">
      <c r="A501" s="68" t="s">
        <v>17</v>
      </c>
      <c r="B501" s="69">
        <f>PRODUCT(B486+B493)</f>
        <v>18</v>
      </c>
      <c r="C501" s="69">
        <f>PRODUCT(C486+E493)</f>
        <v>2</v>
      </c>
      <c r="D501" s="69">
        <f>PRODUCT(D486+D493)</f>
        <v>0</v>
      </c>
      <c r="E501" s="69">
        <f>PRODUCT(E486+C493)</f>
        <v>16</v>
      </c>
      <c r="F501" s="69">
        <f>PRODUCT(F486+H493)</f>
        <v>57</v>
      </c>
      <c r="G501" s="70" t="s">
        <v>6</v>
      </c>
      <c r="H501" s="69">
        <f>PRODUCT(H486+F493)</f>
        <v>146</v>
      </c>
      <c r="I501" s="69">
        <f>PRODUCT(I486+K493)</f>
        <v>7</v>
      </c>
      <c r="J501" s="70" t="s">
        <v>6</v>
      </c>
      <c r="K501" s="69">
        <f>PRODUCT(K486+I493)</f>
        <v>42</v>
      </c>
      <c r="L501" s="71">
        <f>PRODUCT(((B486*L486)+B493*L493))/B501</f>
        <v>557.44444444444446</v>
      </c>
      <c r="M501" s="8"/>
      <c r="O501" s="2"/>
      <c r="R501" s="7"/>
      <c r="T501" s="7"/>
      <c r="AC501" s="7"/>
      <c r="AD501" s="7"/>
      <c r="AE501" s="7"/>
      <c r="AF501" s="7"/>
      <c r="AG501" s="7"/>
      <c r="AH501" s="7"/>
      <c r="AI501" s="7"/>
      <c r="AJ501" s="7"/>
      <c r="AK501" s="7"/>
      <c r="AN501" s="7"/>
    </row>
    <row r="502" spans="1:40" x14ac:dyDescent="0.25">
      <c r="A502" s="72" t="s">
        <v>18</v>
      </c>
      <c r="B502" s="73"/>
      <c r="C502" s="73"/>
      <c r="D502" s="73"/>
      <c r="E502" s="73"/>
      <c r="F502" s="74">
        <f>PRODUCT(F501/B501)</f>
        <v>3.1666666666666665</v>
      </c>
      <c r="G502" s="75" t="s">
        <v>6</v>
      </c>
      <c r="H502" s="74">
        <f>PRODUCT(H501/B501)</f>
        <v>8.1111111111111107</v>
      </c>
      <c r="I502" s="73"/>
      <c r="J502" s="73"/>
      <c r="K502" s="73"/>
      <c r="L502" s="76"/>
      <c r="M502" s="55"/>
      <c r="O502" s="2"/>
      <c r="R502" s="7"/>
      <c r="T502" s="7"/>
      <c r="AC502" s="7"/>
      <c r="AD502" s="7"/>
      <c r="AE502" s="7"/>
      <c r="AF502" s="7"/>
      <c r="AG502" s="7"/>
      <c r="AH502" s="7"/>
      <c r="AI502" s="7"/>
      <c r="AJ502" s="7"/>
      <c r="AK502" s="7"/>
      <c r="AN502" s="7"/>
    </row>
    <row r="503" spans="1:40" x14ac:dyDescent="0.25">
      <c r="A503" s="7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54"/>
      <c r="O503" s="2"/>
      <c r="R503" s="7"/>
      <c r="T503" s="7"/>
      <c r="AC503" s="7"/>
      <c r="AD503" s="7"/>
      <c r="AE503" s="7"/>
      <c r="AF503" s="7"/>
      <c r="AG503" s="7"/>
      <c r="AH503" s="7"/>
      <c r="AI503" s="7"/>
      <c r="AJ503" s="7"/>
      <c r="AK503" s="7"/>
      <c r="AN503" s="7"/>
    </row>
    <row r="504" spans="1:40" x14ac:dyDescent="0.25">
      <c r="A504" s="7"/>
      <c r="B504" s="10"/>
      <c r="C504" s="10"/>
      <c r="D504" s="10"/>
      <c r="E504" s="10"/>
      <c r="F504" s="10" t="s">
        <v>2264</v>
      </c>
      <c r="G504" s="10"/>
      <c r="H504" s="10"/>
      <c r="I504" s="10"/>
      <c r="J504" s="10"/>
      <c r="K504" s="10"/>
      <c r="L504" s="10"/>
      <c r="O504" s="2"/>
      <c r="R504" s="7"/>
      <c r="T504" s="7"/>
      <c r="AC504" s="7"/>
      <c r="AD504" s="7"/>
      <c r="AE504" s="7"/>
      <c r="AF504" s="7"/>
      <c r="AG504" s="7"/>
      <c r="AH504" s="7"/>
      <c r="AI504" s="7"/>
      <c r="AJ504" s="7"/>
      <c r="AK504" s="7"/>
      <c r="AN504" s="7"/>
    </row>
    <row r="505" spans="1:40" x14ac:dyDescent="0.25">
      <c r="A505" s="7"/>
      <c r="B505" s="10"/>
      <c r="C505" s="10"/>
      <c r="D505" s="10"/>
      <c r="E505" s="10"/>
      <c r="F505" s="10" t="s">
        <v>433</v>
      </c>
      <c r="G505" s="10"/>
      <c r="H505" s="10"/>
      <c r="I505" s="10"/>
      <c r="J505" s="10"/>
      <c r="K505" s="10"/>
      <c r="L505" s="57">
        <f>PRODUCT(C486/B486)</f>
        <v>0.25</v>
      </c>
      <c r="O505" s="2"/>
      <c r="R505" s="7"/>
      <c r="T505" s="7"/>
      <c r="AC505" s="7"/>
      <c r="AD505" s="7"/>
      <c r="AE505" s="7"/>
      <c r="AF505" s="7"/>
      <c r="AG505" s="7"/>
      <c r="AH505" s="7"/>
      <c r="AI505" s="7"/>
      <c r="AJ505" s="7"/>
      <c r="AK505" s="7"/>
      <c r="AN505" s="7"/>
    </row>
    <row r="506" spans="1:40" x14ac:dyDescent="0.25">
      <c r="A506" s="7"/>
      <c r="B506" s="10"/>
      <c r="C506" s="10"/>
      <c r="D506" s="10"/>
      <c r="E506" s="10"/>
      <c r="F506" s="10" t="s">
        <v>434</v>
      </c>
      <c r="G506" s="10"/>
      <c r="H506" s="10"/>
      <c r="I506" s="10"/>
      <c r="J506" s="10"/>
      <c r="K506" s="10"/>
      <c r="L506" s="57">
        <f>PRODUCT(E493/B493)</f>
        <v>0</v>
      </c>
      <c r="O506" s="2"/>
      <c r="R506" s="7"/>
      <c r="T506" s="7"/>
      <c r="AC506" s="7"/>
      <c r="AD506" s="7"/>
      <c r="AE506" s="7"/>
      <c r="AF506" s="7"/>
      <c r="AG506" s="7"/>
      <c r="AH506" s="7"/>
      <c r="AI506" s="7"/>
      <c r="AJ506" s="7"/>
      <c r="AK506" s="7"/>
      <c r="AN506" s="7"/>
    </row>
    <row r="507" spans="1:40" x14ac:dyDescent="0.25">
      <c r="A507" s="7"/>
      <c r="B507" s="10"/>
      <c r="C507" s="10"/>
      <c r="D507" s="10"/>
      <c r="E507" s="10"/>
      <c r="F507" s="10" t="s">
        <v>435</v>
      </c>
      <c r="G507" s="10"/>
      <c r="H507" s="10"/>
      <c r="I507" s="10"/>
      <c r="J507" s="10"/>
      <c r="K507" s="10"/>
      <c r="L507" s="57">
        <f>PRODUCT(C501/B501)</f>
        <v>0.1111111111111111</v>
      </c>
      <c r="O507" s="2"/>
      <c r="R507" s="7"/>
      <c r="T507" s="7"/>
      <c r="AC507" s="7"/>
      <c r="AD507" s="7"/>
      <c r="AE507" s="7"/>
      <c r="AF507" s="7"/>
      <c r="AG507" s="7"/>
      <c r="AH507" s="7"/>
      <c r="AI507" s="7"/>
      <c r="AJ507" s="7"/>
      <c r="AK507" s="7"/>
      <c r="AN507" s="7"/>
    </row>
    <row r="508" spans="1:40" x14ac:dyDescent="0.25">
      <c r="A508" s="7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54"/>
      <c r="R508" s="10" t="s">
        <v>25</v>
      </c>
      <c r="AC508" s="10" t="s">
        <v>3</v>
      </c>
      <c r="AD508" s="3">
        <f>SUM(AD509:AD511)</f>
        <v>1</v>
      </c>
      <c r="AE508" s="3">
        <f>SUM(AE509:AE511)</f>
        <v>0</v>
      </c>
      <c r="AF508" s="3">
        <f>SUM(AF509:AF511)</f>
        <v>0</v>
      </c>
      <c r="AG508" s="3">
        <f>SUM(AG509:AG511)</f>
        <v>1</v>
      </c>
      <c r="AH508" s="3">
        <f>SUM(AH509:AH511)</f>
        <v>4</v>
      </c>
      <c r="AJ508" s="3">
        <f>SUM(AJ509:AJ511)</f>
        <v>6</v>
      </c>
      <c r="AK508" s="3">
        <f>SUM(AK509:AK511)</f>
        <v>1</v>
      </c>
      <c r="AL508" s="3">
        <f>SUM(AL509:AL511)</f>
        <v>565</v>
      </c>
      <c r="AN508" s="3">
        <f>SUM(AN509:AN511)</f>
        <v>2</v>
      </c>
    </row>
    <row r="509" spans="1:40" x14ac:dyDescent="0.25">
      <c r="A509" s="7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54"/>
      <c r="N509" s="1" t="s">
        <v>30</v>
      </c>
      <c r="O509" s="2">
        <v>15</v>
      </c>
      <c r="P509" s="2">
        <v>8</v>
      </c>
      <c r="Q509" s="2">
        <v>2018</v>
      </c>
      <c r="R509" s="5" t="s">
        <v>1969</v>
      </c>
      <c r="S509" s="17" t="s">
        <v>6</v>
      </c>
      <c r="T509" s="5" t="s">
        <v>1497</v>
      </c>
      <c r="U509" s="2">
        <v>1</v>
      </c>
      <c r="V509" s="27" t="s">
        <v>6</v>
      </c>
      <c r="W509" s="2">
        <v>2</v>
      </c>
      <c r="X509" s="5" t="s">
        <v>137</v>
      </c>
      <c r="Y509" s="2">
        <v>565</v>
      </c>
      <c r="Z509" s="2">
        <v>4</v>
      </c>
      <c r="AA509" s="36" t="s">
        <v>6</v>
      </c>
      <c r="AB509" s="2">
        <v>6</v>
      </c>
      <c r="AC509" s="7"/>
      <c r="AD509" s="2">
        <f>IF(Q509&gt;100,1,0)</f>
        <v>1</v>
      </c>
      <c r="AE509" s="2">
        <f t="shared" ref="AE509" si="365">IF(U509&gt;W509,1,0)</f>
        <v>0</v>
      </c>
      <c r="AF509" s="2">
        <f>IF(U509=W509,1,0)*IF(Q509=0,0,1)</f>
        <v>0</v>
      </c>
      <c r="AG509" s="2">
        <f t="shared" ref="AG509" si="366">IF(W509&gt;U509,1,0)</f>
        <v>1</v>
      </c>
      <c r="AH509" s="2">
        <f t="shared" ref="AH509" si="367">PRODUCT(Z509)</f>
        <v>4</v>
      </c>
      <c r="AI509" s="30" t="s">
        <v>6</v>
      </c>
      <c r="AJ509" s="2">
        <f t="shared" ref="AJ509" si="368">PRODUCT(AB509)</f>
        <v>6</v>
      </c>
      <c r="AK509" s="2">
        <v>1</v>
      </c>
      <c r="AL509" s="2">
        <f t="shared" ref="AL509" si="369">PRODUCT(Y509)</f>
        <v>565</v>
      </c>
      <c r="AN509" s="2">
        <v>2</v>
      </c>
    </row>
    <row r="510" spans="1:40" x14ac:dyDescent="0.25">
      <c r="A510" s="7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54"/>
      <c r="O510" s="2"/>
      <c r="R510" s="7"/>
      <c r="T510" s="7"/>
      <c r="AC510" s="7"/>
      <c r="AI510" s="30"/>
      <c r="AL510" s="2"/>
    </row>
    <row r="511" spans="1:40" x14ac:dyDescent="0.25">
      <c r="A511" s="7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54"/>
      <c r="O511" s="2"/>
      <c r="R511" s="7"/>
      <c r="T511" s="7"/>
      <c r="AC511" s="7"/>
      <c r="AI511" s="30"/>
      <c r="AL511" s="2"/>
    </row>
    <row r="512" spans="1:40" x14ac:dyDescent="0.25">
      <c r="A512" s="7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54"/>
      <c r="O512" s="2"/>
      <c r="R512" s="10" t="s">
        <v>32</v>
      </c>
      <c r="T512" s="7"/>
      <c r="AC512" s="10" t="s">
        <v>4</v>
      </c>
      <c r="AD512" s="3">
        <f>SUM(AD513:AD516)</f>
        <v>0</v>
      </c>
      <c r="AE512" s="3">
        <f>SUM(AE513:AE516)</f>
        <v>0</v>
      </c>
      <c r="AF512" s="3">
        <f>SUM(AF513:AF516)</f>
        <v>0</v>
      </c>
      <c r="AG512" s="3">
        <f>SUM(AG513:AG516)</f>
        <v>0</v>
      </c>
      <c r="AH512" s="3">
        <f>SUM(AH513:AH516)</f>
        <v>0</v>
      </c>
      <c r="AI512" s="7"/>
      <c r="AJ512" s="3">
        <f>SUM(AJ513:AJ516)</f>
        <v>0</v>
      </c>
      <c r="AK512" s="3">
        <f>SUM(AK513:AK516)</f>
        <v>0</v>
      </c>
      <c r="AL512" s="3">
        <f>SUM(AL513:AL516)</f>
        <v>0</v>
      </c>
      <c r="AM512" s="3"/>
      <c r="AN512" s="3">
        <f>SUM(AN513:AN516)</f>
        <v>0</v>
      </c>
    </row>
    <row r="513" spans="1:40" x14ac:dyDescent="0.25">
      <c r="A513" s="7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54"/>
      <c r="O513" s="2"/>
      <c r="R513" s="31"/>
      <c r="S513" s="18"/>
      <c r="T513" s="22"/>
      <c r="V513" s="36"/>
      <c r="AA513" s="39"/>
      <c r="AC513" s="7"/>
      <c r="AI513" s="30"/>
      <c r="AL513" s="2"/>
    </row>
    <row r="514" spans="1:40" x14ac:dyDescent="0.25">
      <c r="A514" s="7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54"/>
      <c r="O514" s="2"/>
      <c r="R514" s="31"/>
      <c r="S514" s="18"/>
      <c r="T514" s="22"/>
      <c r="V514" s="36"/>
      <c r="AA514" s="39"/>
      <c r="AC514" s="7"/>
      <c r="AI514" s="30"/>
      <c r="AL514" s="2"/>
    </row>
    <row r="515" spans="1:40" x14ac:dyDescent="0.25">
      <c r="A515" s="7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54"/>
      <c r="O515" s="2"/>
      <c r="R515" s="31"/>
      <c r="S515" s="18"/>
      <c r="T515" s="22"/>
      <c r="V515" s="36"/>
      <c r="AA515" s="39"/>
      <c r="AC515" s="7"/>
      <c r="AI515" s="30"/>
      <c r="AL515" s="2"/>
    </row>
    <row r="516" spans="1:40" x14ac:dyDescent="0.25">
      <c r="A516" s="7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54"/>
      <c r="O516" s="2"/>
      <c r="R516" s="31"/>
      <c r="S516" s="18"/>
      <c r="T516" s="22"/>
      <c r="V516" s="36"/>
      <c r="AA516" s="39"/>
      <c r="AC516" s="7"/>
      <c r="AD516" s="7"/>
      <c r="AE516" s="7"/>
      <c r="AF516" s="7"/>
      <c r="AG516" s="7"/>
      <c r="AH516" s="7"/>
      <c r="AI516" s="7"/>
      <c r="AJ516" s="7"/>
      <c r="AK516" s="7"/>
      <c r="AN516" s="7"/>
    </row>
    <row r="517" spans="1:40" x14ac:dyDescent="0.25">
      <c r="L517" s="8"/>
      <c r="M517" s="3" t="s">
        <v>7</v>
      </c>
      <c r="R517" s="6" t="s">
        <v>8</v>
      </c>
      <c r="AC517" s="10" t="s">
        <v>2</v>
      </c>
      <c r="AD517" s="3">
        <f>SUM(AD518:AD539)</f>
        <v>5</v>
      </c>
      <c r="AE517" s="3">
        <f>SUM(AE518:AE539)</f>
        <v>5</v>
      </c>
      <c r="AF517" s="3">
        <f>SUM(AF518:AF539)</f>
        <v>0</v>
      </c>
      <c r="AG517" s="3">
        <f>SUM(AG518:AG539)</f>
        <v>0</v>
      </c>
      <c r="AH517" s="3">
        <f>SUM(AH518:AH539)</f>
        <v>42</v>
      </c>
      <c r="AJ517" s="3">
        <f>SUM(AJ518:AJ539)</f>
        <v>12</v>
      </c>
      <c r="AK517" s="3">
        <f>SUM(AK518:AK539)</f>
        <v>13</v>
      </c>
      <c r="AL517" s="3">
        <f>SUM(AL518:AL539)</f>
        <v>2642</v>
      </c>
      <c r="AM517" s="3">
        <f>PRODUCT(AL517+AL540+AL544)</f>
        <v>2642</v>
      </c>
      <c r="AN517" s="3">
        <f>SUM(AN518:AN539)</f>
        <v>2</v>
      </c>
    </row>
    <row r="518" spans="1:40" x14ac:dyDescent="0.25">
      <c r="A518" s="63" t="s">
        <v>750</v>
      </c>
      <c r="B518" s="64" t="s">
        <v>0</v>
      </c>
      <c r="C518" s="64" t="s">
        <v>10</v>
      </c>
      <c r="D518" s="64" t="s">
        <v>1</v>
      </c>
      <c r="E518" s="64" t="s">
        <v>11</v>
      </c>
      <c r="F518" s="65" t="s">
        <v>12</v>
      </c>
      <c r="G518" s="66"/>
      <c r="H518" s="64"/>
      <c r="I518" s="65" t="s">
        <v>13</v>
      </c>
      <c r="J518" s="66"/>
      <c r="K518" s="64"/>
      <c r="L518" s="67" t="s">
        <v>14</v>
      </c>
      <c r="M518" s="3">
        <f>MAX(Y518:Y549)</f>
        <v>743</v>
      </c>
      <c r="O518" s="2">
        <v>26</v>
      </c>
      <c r="P518" s="2">
        <v>6</v>
      </c>
      <c r="Q518" s="2">
        <v>2019</v>
      </c>
      <c r="R518" s="5" t="s">
        <v>1969</v>
      </c>
      <c r="S518" s="2" t="s">
        <v>6</v>
      </c>
      <c r="T518" s="5" t="s">
        <v>1682</v>
      </c>
      <c r="U518" s="2">
        <v>2</v>
      </c>
      <c r="V518" s="30" t="s">
        <v>6</v>
      </c>
      <c r="W518" s="2">
        <v>0</v>
      </c>
      <c r="X518" s="44" t="s">
        <v>477</v>
      </c>
      <c r="Y518" s="2">
        <v>529</v>
      </c>
      <c r="Z518" s="2">
        <v>12</v>
      </c>
      <c r="AA518" s="30" t="s">
        <v>6</v>
      </c>
      <c r="AB518" s="2">
        <v>2</v>
      </c>
      <c r="AC518" s="7"/>
      <c r="AD518" s="2">
        <f>IF(Q518&gt;100,1,0)</f>
        <v>1</v>
      </c>
      <c r="AE518" s="2">
        <f t="shared" ref="AE518:AE521" si="370">IF(U518&gt;W518,1,0)</f>
        <v>1</v>
      </c>
      <c r="AF518" s="2">
        <f>IF(U518=W518,1,0)*IF(Q518=0,0,1)</f>
        <v>0</v>
      </c>
      <c r="AG518" s="2">
        <f t="shared" ref="AG518:AG521" si="371">IF(W518&gt;U518,1,0)</f>
        <v>0</v>
      </c>
      <c r="AH518" s="2">
        <f t="shared" ref="AH518:AH521" si="372">PRODUCT(Z518)</f>
        <v>12</v>
      </c>
      <c r="AI518" s="30" t="s">
        <v>6</v>
      </c>
      <c r="AJ518" s="2">
        <f t="shared" ref="AJ518:AJ521" si="373">PRODUCT(AB518)</f>
        <v>2</v>
      </c>
      <c r="AK518" s="2">
        <v>3</v>
      </c>
      <c r="AL518" s="2">
        <f t="shared" ref="AL518:AL521" si="374">PRODUCT(Y518)</f>
        <v>529</v>
      </c>
      <c r="AN518" s="2">
        <v>0</v>
      </c>
    </row>
    <row r="519" spans="1:40" x14ac:dyDescent="0.25">
      <c r="A519" s="68" t="s">
        <v>16</v>
      </c>
      <c r="B519" s="69">
        <f>PRODUCT(AD517)</f>
        <v>5</v>
      </c>
      <c r="C519" s="69">
        <f>PRODUCT(AE517)</f>
        <v>5</v>
      </c>
      <c r="D519" s="69">
        <f>PRODUCT(AF517)</f>
        <v>0</v>
      </c>
      <c r="E519" s="69">
        <f>PRODUCT(AG517)</f>
        <v>0</v>
      </c>
      <c r="F519" s="69">
        <f>PRODUCT(AH517)</f>
        <v>42</v>
      </c>
      <c r="G519" s="70" t="s">
        <v>6</v>
      </c>
      <c r="H519" s="69">
        <f>PRODUCT(AJ517)</f>
        <v>12</v>
      </c>
      <c r="I519" s="69">
        <f>PRODUCT(AK517)</f>
        <v>13</v>
      </c>
      <c r="J519" s="70" t="s">
        <v>6</v>
      </c>
      <c r="K519" s="69">
        <f>PRODUCT(AN517)</f>
        <v>2</v>
      </c>
      <c r="L519" s="71">
        <f>PRODUCT(AL517/B519)</f>
        <v>528.4</v>
      </c>
      <c r="M519" s="8"/>
      <c r="N519" s="38"/>
      <c r="O519" s="2">
        <v>10</v>
      </c>
      <c r="P519" s="2">
        <v>7</v>
      </c>
      <c r="Q519" s="2">
        <v>2019</v>
      </c>
      <c r="R519" s="5" t="s">
        <v>1969</v>
      </c>
      <c r="S519" s="2" t="s">
        <v>6</v>
      </c>
      <c r="T519" s="5" t="s">
        <v>1682</v>
      </c>
      <c r="U519" s="2">
        <v>2</v>
      </c>
      <c r="V519" s="30" t="s">
        <v>6</v>
      </c>
      <c r="W519" s="2">
        <v>0</v>
      </c>
      <c r="X519" s="44" t="s">
        <v>253</v>
      </c>
      <c r="Y519" s="2">
        <v>743</v>
      </c>
      <c r="Z519" s="2">
        <v>7</v>
      </c>
      <c r="AA519" s="30" t="s">
        <v>6</v>
      </c>
      <c r="AB519" s="2">
        <v>0</v>
      </c>
      <c r="AC519" s="7"/>
      <c r="AD519" s="2">
        <f>IF(Q519&gt;100,1,0)</f>
        <v>1</v>
      </c>
      <c r="AE519" s="2">
        <f t="shared" si="370"/>
        <v>1</v>
      </c>
      <c r="AF519" s="2">
        <f>IF(U519=W519,1,0)*IF(Q519=0,0,1)</f>
        <v>0</v>
      </c>
      <c r="AG519" s="2">
        <f t="shared" si="371"/>
        <v>0</v>
      </c>
      <c r="AH519" s="2">
        <f t="shared" si="372"/>
        <v>7</v>
      </c>
      <c r="AI519" s="30" t="s">
        <v>6</v>
      </c>
      <c r="AJ519" s="2">
        <f t="shared" si="373"/>
        <v>0</v>
      </c>
      <c r="AK519" s="2">
        <v>3</v>
      </c>
      <c r="AL519" s="2">
        <f t="shared" si="374"/>
        <v>743</v>
      </c>
      <c r="AN519" s="2">
        <v>0</v>
      </c>
    </row>
    <row r="520" spans="1:40" x14ac:dyDescent="0.25">
      <c r="A520" s="68" t="s">
        <v>439</v>
      </c>
      <c r="B520" s="69">
        <f>PRODUCT(AD540)</f>
        <v>0</v>
      </c>
      <c r="C520" s="69">
        <f>PRODUCT(AE540)</f>
        <v>0</v>
      </c>
      <c r="D520" s="69">
        <f>PRODUCT(AF540)</f>
        <v>0</v>
      </c>
      <c r="E520" s="69">
        <f>PRODUCT(AG540)</f>
        <v>0</v>
      </c>
      <c r="F520" s="69">
        <f>PRODUCT(AH540)</f>
        <v>0</v>
      </c>
      <c r="G520" s="70" t="s">
        <v>6</v>
      </c>
      <c r="H520" s="69">
        <f>PRODUCT(AJ540)</f>
        <v>0</v>
      </c>
      <c r="I520" s="69">
        <f>PRODUCT(AK540)</f>
        <v>0</v>
      </c>
      <c r="J520" s="70" t="s">
        <v>6</v>
      </c>
      <c r="K520" s="69">
        <f>PRODUCT(AN540)</f>
        <v>0</v>
      </c>
      <c r="L520" s="71">
        <v>0</v>
      </c>
      <c r="M520" s="8"/>
      <c r="N520" s="38"/>
      <c r="O520" s="2">
        <v>14</v>
      </c>
      <c r="P520" s="2">
        <v>6</v>
      </c>
      <c r="Q520" s="2">
        <v>2020</v>
      </c>
      <c r="R520" s="16" t="s">
        <v>1969</v>
      </c>
      <c r="S520" s="104" t="s">
        <v>6</v>
      </c>
      <c r="T520" s="16" t="s">
        <v>1682</v>
      </c>
      <c r="U520" s="2">
        <v>2</v>
      </c>
      <c r="V520" s="30" t="s">
        <v>6</v>
      </c>
      <c r="W520" s="2">
        <v>1</v>
      </c>
      <c r="X520" s="44" t="s">
        <v>1773</v>
      </c>
      <c r="Y520" s="2">
        <v>401</v>
      </c>
      <c r="Z520" s="2">
        <v>5</v>
      </c>
      <c r="AA520" s="30" t="s">
        <v>6</v>
      </c>
      <c r="AB520" s="2">
        <v>4</v>
      </c>
      <c r="AC520" s="7"/>
      <c r="AD520" s="2">
        <f>IF(Q520&gt;100,1,0)</f>
        <v>1</v>
      </c>
      <c r="AE520" s="2">
        <f t="shared" si="370"/>
        <v>1</v>
      </c>
      <c r="AF520" s="2">
        <f>IF(U520=W520,1,0)*IF(Q520=0,0,1)</f>
        <v>0</v>
      </c>
      <c r="AG520" s="2">
        <f t="shared" si="371"/>
        <v>0</v>
      </c>
      <c r="AH520" s="2">
        <f t="shared" si="372"/>
        <v>5</v>
      </c>
      <c r="AI520" s="30" t="s">
        <v>6</v>
      </c>
      <c r="AJ520" s="2">
        <f t="shared" si="373"/>
        <v>4</v>
      </c>
      <c r="AK520" s="2">
        <v>2</v>
      </c>
      <c r="AL520" s="2">
        <f t="shared" si="374"/>
        <v>401</v>
      </c>
      <c r="AN520" s="2">
        <v>1</v>
      </c>
    </row>
    <row r="521" spans="1:40" x14ac:dyDescent="0.25">
      <c r="A521" s="68" t="s">
        <v>440</v>
      </c>
      <c r="B521" s="69">
        <f>PRODUCT(AD544)</f>
        <v>0</v>
      </c>
      <c r="C521" s="69">
        <f t="shared" ref="C521" si="375">PRODUCT(AE544)</f>
        <v>0</v>
      </c>
      <c r="D521" s="69">
        <f t="shared" ref="D521" si="376">PRODUCT(AF544)</f>
        <v>0</v>
      </c>
      <c r="E521" s="69">
        <f t="shared" ref="E521" si="377">PRODUCT(AG544)</f>
        <v>0</v>
      </c>
      <c r="F521" s="69">
        <f t="shared" ref="F521" si="378">PRODUCT(AH544)</f>
        <v>0</v>
      </c>
      <c r="G521" s="70" t="s">
        <v>6</v>
      </c>
      <c r="H521" s="69">
        <f t="shared" ref="H521" si="379">PRODUCT(AJ544)</f>
        <v>0</v>
      </c>
      <c r="I521" s="69">
        <f>PRODUCT(AK544)</f>
        <v>0</v>
      </c>
      <c r="J521" s="70" t="s">
        <v>6</v>
      </c>
      <c r="K521" s="69">
        <f>PRODUCT(AM544)</f>
        <v>0</v>
      </c>
      <c r="L521" s="71">
        <v>0</v>
      </c>
      <c r="M521" s="8"/>
      <c r="N521" s="38"/>
      <c r="O521" s="2">
        <v>19</v>
      </c>
      <c r="P521" s="2">
        <v>8</v>
      </c>
      <c r="Q521" s="2">
        <v>2020</v>
      </c>
      <c r="R521" s="105" t="s">
        <v>1969</v>
      </c>
      <c r="S521" s="106" t="s">
        <v>6</v>
      </c>
      <c r="T521" s="105" t="s">
        <v>1682</v>
      </c>
      <c r="U521" s="2">
        <v>2</v>
      </c>
      <c r="V521" s="30" t="s">
        <v>6</v>
      </c>
      <c r="W521" s="2">
        <v>1</v>
      </c>
      <c r="X521" s="44" t="s">
        <v>849</v>
      </c>
      <c r="Y521" s="2">
        <v>428</v>
      </c>
      <c r="Z521" s="2">
        <v>5</v>
      </c>
      <c r="AA521" s="30" t="s">
        <v>6</v>
      </c>
      <c r="AB521" s="2">
        <v>4</v>
      </c>
      <c r="AC521" s="7"/>
      <c r="AD521" s="2">
        <f>IF(Q521&gt;100,1,0)</f>
        <v>1</v>
      </c>
      <c r="AE521" s="2">
        <f t="shared" si="370"/>
        <v>1</v>
      </c>
      <c r="AF521" s="2">
        <f>IF(U521=W521,1,0)*IF(Q521=0,0,1)</f>
        <v>0</v>
      </c>
      <c r="AG521" s="2">
        <f t="shared" si="371"/>
        <v>0</v>
      </c>
      <c r="AH521" s="2">
        <f t="shared" si="372"/>
        <v>5</v>
      </c>
      <c r="AI521" s="30" t="s">
        <v>6</v>
      </c>
      <c r="AJ521" s="2">
        <f t="shared" si="373"/>
        <v>4</v>
      </c>
      <c r="AK521" s="2">
        <v>2</v>
      </c>
      <c r="AL521" s="2">
        <f t="shared" si="374"/>
        <v>428</v>
      </c>
      <c r="AN521" s="2">
        <v>1</v>
      </c>
    </row>
    <row r="522" spans="1:40" x14ac:dyDescent="0.25">
      <c r="A522" s="68" t="s">
        <v>17</v>
      </c>
      <c r="B522" s="69">
        <f>SUM(B519:B521)</f>
        <v>5</v>
      </c>
      <c r="C522" s="69">
        <f>SUM(C519:C521)</f>
        <v>5</v>
      </c>
      <c r="D522" s="69">
        <f>SUM(D519:D521)</f>
        <v>0</v>
      </c>
      <c r="E522" s="69">
        <f>SUM(E519:E521)</f>
        <v>0</v>
      </c>
      <c r="F522" s="69">
        <f>SUM(F519:F521)</f>
        <v>42</v>
      </c>
      <c r="G522" s="70" t="s">
        <v>6</v>
      </c>
      <c r="H522" s="69">
        <f>SUM(H519:H521)</f>
        <v>12</v>
      </c>
      <c r="I522" s="69">
        <f>SUM(I519:I521)</f>
        <v>13</v>
      </c>
      <c r="J522" s="70" t="s">
        <v>6</v>
      </c>
      <c r="K522" s="69">
        <f>SUM(K519:K521)</f>
        <v>2</v>
      </c>
      <c r="L522" s="71">
        <f>PRODUCT(AM517/B522)</f>
        <v>528.4</v>
      </c>
      <c r="M522" s="8"/>
      <c r="N522" s="38"/>
      <c r="O522" s="2">
        <v>14</v>
      </c>
      <c r="P522" s="2">
        <v>7</v>
      </c>
      <c r="Q522" s="2">
        <v>2021</v>
      </c>
      <c r="R522" s="16" t="s">
        <v>2263</v>
      </c>
      <c r="S522" s="30" t="s">
        <v>6</v>
      </c>
      <c r="T522" s="44" t="s">
        <v>1682</v>
      </c>
      <c r="U522" s="2">
        <v>2</v>
      </c>
      <c r="V522" s="30" t="s">
        <v>6</v>
      </c>
      <c r="W522" s="2">
        <v>0</v>
      </c>
      <c r="X522" s="44" t="s">
        <v>1926</v>
      </c>
      <c r="Y522" s="2">
        <v>541</v>
      </c>
      <c r="Z522" s="2">
        <v>13</v>
      </c>
      <c r="AA522" s="30" t="s">
        <v>6</v>
      </c>
      <c r="AB522" s="2">
        <v>2</v>
      </c>
      <c r="AC522" s="7"/>
      <c r="AD522" s="2">
        <f>IF(Q522&gt;100,1,0)</f>
        <v>1</v>
      </c>
      <c r="AE522" s="2">
        <f t="shared" ref="AE522" si="380">IF(U522&gt;W522,1,0)</f>
        <v>1</v>
      </c>
      <c r="AF522" s="2">
        <f>IF(U522=W522,1,0)*IF(Q522=0,0,1)</f>
        <v>0</v>
      </c>
      <c r="AG522" s="2">
        <f t="shared" ref="AG522" si="381">IF(W522&gt;U522,1,0)</f>
        <v>0</v>
      </c>
      <c r="AH522" s="2">
        <f t="shared" ref="AH522" si="382">PRODUCT(Z522)</f>
        <v>13</v>
      </c>
      <c r="AI522" s="30" t="s">
        <v>6</v>
      </c>
      <c r="AJ522" s="2">
        <f t="shared" ref="AJ522" si="383">PRODUCT(AB522)</f>
        <v>2</v>
      </c>
      <c r="AK522" s="2">
        <v>3</v>
      </c>
      <c r="AL522" s="2">
        <f t="shared" ref="AL522" si="384">PRODUCT(Y522)</f>
        <v>541</v>
      </c>
      <c r="AN522" s="2">
        <v>0</v>
      </c>
    </row>
    <row r="523" spans="1:40" x14ac:dyDescent="0.25">
      <c r="A523" s="72" t="s">
        <v>18</v>
      </c>
      <c r="B523" s="73"/>
      <c r="C523" s="73"/>
      <c r="D523" s="73"/>
      <c r="E523" s="73"/>
      <c r="F523" s="74">
        <f>PRODUCT(F522/B522)</f>
        <v>8.4</v>
      </c>
      <c r="G523" s="75" t="s">
        <v>6</v>
      </c>
      <c r="H523" s="74">
        <f>PRODUCT(H522/B522)</f>
        <v>2.4</v>
      </c>
      <c r="I523" s="73"/>
      <c r="J523" s="73"/>
      <c r="K523" s="73"/>
      <c r="L523" s="76"/>
      <c r="M523" s="55"/>
      <c r="N523" s="40"/>
      <c r="O523" s="2"/>
      <c r="AC523" s="7"/>
      <c r="AD523" s="7"/>
      <c r="AE523" s="7"/>
      <c r="AF523" s="7"/>
      <c r="AG523" s="7"/>
      <c r="AH523" s="7"/>
      <c r="AI523" s="7"/>
      <c r="AJ523" s="7"/>
      <c r="AK523" s="7"/>
      <c r="AN523" s="7"/>
    </row>
    <row r="524" spans="1:40" x14ac:dyDescent="0.25"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8"/>
      <c r="O524" s="2"/>
      <c r="AC524" s="7"/>
      <c r="AD524" s="7"/>
      <c r="AE524" s="7"/>
      <c r="AF524" s="7"/>
      <c r="AG524" s="7"/>
      <c r="AH524" s="7"/>
      <c r="AI524" s="7"/>
      <c r="AJ524" s="7"/>
      <c r="AK524" s="7"/>
      <c r="AN524" s="7"/>
    </row>
    <row r="525" spans="1:40" x14ac:dyDescent="0.25">
      <c r="A525" s="63" t="s">
        <v>749</v>
      </c>
      <c r="B525" s="64" t="s">
        <v>0</v>
      </c>
      <c r="C525" s="64" t="s">
        <v>10</v>
      </c>
      <c r="D525" s="64" t="s">
        <v>1</v>
      </c>
      <c r="E525" s="64" t="s">
        <v>11</v>
      </c>
      <c r="F525" s="65" t="s">
        <v>12</v>
      </c>
      <c r="G525" s="66"/>
      <c r="H525" s="64"/>
      <c r="I525" s="65" t="s">
        <v>13</v>
      </c>
      <c r="J525" s="66"/>
      <c r="K525" s="64"/>
      <c r="L525" s="67" t="s">
        <v>14</v>
      </c>
      <c r="O525" s="2"/>
      <c r="AC525" s="7"/>
      <c r="AD525" s="7"/>
      <c r="AE525" s="7"/>
      <c r="AF525" s="7"/>
      <c r="AG525" s="7"/>
      <c r="AH525" s="7"/>
      <c r="AI525" s="7"/>
      <c r="AJ525" s="7"/>
      <c r="AK525" s="7"/>
      <c r="AN525" s="7"/>
    </row>
    <row r="526" spans="1:40" x14ac:dyDescent="0.25">
      <c r="A526" s="68" t="s">
        <v>16</v>
      </c>
      <c r="B526" s="69">
        <f>PRODUCT(B5592)</f>
        <v>5</v>
      </c>
      <c r="C526" s="69">
        <f t="shared" ref="C526:L526" si="385">PRODUCT(C5592)</f>
        <v>0</v>
      </c>
      <c r="D526" s="69">
        <f t="shared" si="385"/>
        <v>0</v>
      </c>
      <c r="E526" s="69">
        <f t="shared" si="385"/>
        <v>5</v>
      </c>
      <c r="F526" s="69">
        <f t="shared" si="385"/>
        <v>17</v>
      </c>
      <c r="G526" s="70" t="s">
        <v>6</v>
      </c>
      <c r="H526" s="69">
        <f t="shared" si="385"/>
        <v>45</v>
      </c>
      <c r="I526" s="69">
        <f t="shared" si="385"/>
        <v>0</v>
      </c>
      <c r="J526" s="70" t="s">
        <v>6</v>
      </c>
      <c r="K526" s="69">
        <f t="shared" si="385"/>
        <v>13</v>
      </c>
      <c r="L526" s="71">
        <f t="shared" si="385"/>
        <v>410.4</v>
      </c>
      <c r="M526" s="8"/>
      <c r="N526" s="38"/>
      <c r="O526" s="2"/>
      <c r="AC526" s="7"/>
      <c r="AD526" s="7"/>
      <c r="AE526" s="7"/>
      <c r="AF526" s="7"/>
      <c r="AG526" s="7"/>
      <c r="AH526" s="7"/>
      <c r="AI526" s="7"/>
      <c r="AJ526" s="7"/>
      <c r="AK526" s="7"/>
      <c r="AN526" s="7"/>
    </row>
    <row r="527" spans="1:40" x14ac:dyDescent="0.25">
      <c r="A527" s="68" t="s">
        <v>439</v>
      </c>
      <c r="B527" s="69">
        <f t="shared" ref="B527:F527" si="386">PRODUCT(B5593)</f>
        <v>0</v>
      </c>
      <c r="C527" s="69">
        <f t="shared" si="386"/>
        <v>0</v>
      </c>
      <c r="D527" s="69">
        <f t="shared" si="386"/>
        <v>0</v>
      </c>
      <c r="E527" s="69">
        <f t="shared" si="386"/>
        <v>0</v>
      </c>
      <c r="F527" s="69">
        <f t="shared" si="386"/>
        <v>0</v>
      </c>
      <c r="G527" s="70" t="s">
        <v>6</v>
      </c>
      <c r="H527" s="69">
        <f t="shared" ref="H527:I527" si="387">PRODUCT(H5593)</f>
        <v>0</v>
      </c>
      <c r="I527" s="69">
        <f t="shared" si="387"/>
        <v>0</v>
      </c>
      <c r="J527" s="70" t="s">
        <v>6</v>
      </c>
      <c r="K527" s="69">
        <f t="shared" ref="K527:L527" si="388">PRODUCT(K5593)</f>
        <v>0</v>
      </c>
      <c r="L527" s="71">
        <f t="shared" si="388"/>
        <v>0</v>
      </c>
      <c r="M527" s="8"/>
      <c r="N527" s="38"/>
      <c r="O527" s="2"/>
      <c r="AC527" s="7"/>
      <c r="AD527" s="7"/>
      <c r="AE527" s="7"/>
      <c r="AF527" s="7"/>
      <c r="AG527" s="7"/>
      <c r="AH527" s="7"/>
      <c r="AI527" s="7"/>
      <c r="AJ527" s="7"/>
      <c r="AK527" s="7"/>
      <c r="AN527" s="7"/>
    </row>
    <row r="528" spans="1:40" x14ac:dyDescent="0.25">
      <c r="A528" s="68" t="s">
        <v>440</v>
      </c>
      <c r="B528" s="69">
        <f t="shared" ref="B528:F528" si="389">PRODUCT(B5594)</f>
        <v>0</v>
      </c>
      <c r="C528" s="69">
        <f t="shared" si="389"/>
        <v>0</v>
      </c>
      <c r="D528" s="69">
        <f t="shared" si="389"/>
        <v>0</v>
      </c>
      <c r="E528" s="69">
        <f t="shared" si="389"/>
        <v>0</v>
      </c>
      <c r="F528" s="69">
        <f t="shared" si="389"/>
        <v>0</v>
      </c>
      <c r="G528" s="70" t="s">
        <v>6</v>
      </c>
      <c r="H528" s="69">
        <f t="shared" ref="H528:I528" si="390">PRODUCT(H5594)</f>
        <v>0</v>
      </c>
      <c r="I528" s="69">
        <f t="shared" si="390"/>
        <v>0</v>
      </c>
      <c r="J528" s="70" t="s">
        <v>6</v>
      </c>
      <c r="K528" s="69">
        <f t="shared" ref="K528:L528" si="391">PRODUCT(K5594)</f>
        <v>0</v>
      </c>
      <c r="L528" s="71">
        <f t="shared" si="391"/>
        <v>0</v>
      </c>
      <c r="M528" s="8"/>
      <c r="N528" s="38"/>
      <c r="O528" s="2"/>
      <c r="AC528" s="7"/>
      <c r="AD528" s="7"/>
      <c r="AE528" s="7"/>
      <c r="AF528" s="7"/>
      <c r="AG528" s="7"/>
      <c r="AH528" s="7"/>
      <c r="AI528" s="7"/>
      <c r="AJ528" s="7"/>
      <c r="AK528" s="7"/>
      <c r="AN528" s="7"/>
    </row>
    <row r="529" spans="1:40" x14ac:dyDescent="0.25">
      <c r="A529" s="68" t="s">
        <v>17</v>
      </c>
      <c r="B529" s="69">
        <f>SUM(B526:B528)</f>
        <v>5</v>
      </c>
      <c r="C529" s="69">
        <f>SUM(C526:C528)</f>
        <v>0</v>
      </c>
      <c r="D529" s="69">
        <f>SUM(D526:D528)</f>
        <v>0</v>
      </c>
      <c r="E529" s="69">
        <f>SUM(E526:E528)</f>
        <v>5</v>
      </c>
      <c r="F529" s="69">
        <f>SUM(F526:F528)</f>
        <v>17</v>
      </c>
      <c r="G529" s="70" t="s">
        <v>6</v>
      </c>
      <c r="H529" s="69">
        <f>SUM(H526:H528)</f>
        <v>45</v>
      </c>
      <c r="I529" s="69">
        <f>SUM(I526:I528)</f>
        <v>0</v>
      </c>
      <c r="J529" s="70" t="s">
        <v>6</v>
      </c>
      <c r="K529" s="69">
        <f>SUM(K526:K528)</f>
        <v>13</v>
      </c>
      <c r="L529" s="71">
        <f>PRODUCT(L5595)</f>
        <v>410.4</v>
      </c>
      <c r="M529" s="8"/>
      <c r="N529" s="38"/>
      <c r="O529" s="2"/>
      <c r="AC529" s="7"/>
      <c r="AD529" s="7"/>
      <c r="AE529" s="7"/>
      <c r="AF529" s="7"/>
      <c r="AG529" s="7"/>
      <c r="AH529" s="7"/>
      <c r="AI529" s="7"/>
      <c r="AJ529" s="7"/>
      <c r="AK529" s="7"/>
      <c r="AN529" s="7"/>
    </row>
    <row r="530" spans="1:40" x14ac:dyDescent="0.25">
      <c r="A530" s="72" t="s">
        <v>18</v>
      </c>
      <c r="B530" s="73"/>
      <c r="C530" s="73"/>
      <c r="D530" s="73"/>
      <c r="E530" s="73"/>
      <c r="F530" s="74">
        <f>PRODUCT(F529/B529)</f>
        <v>3.4</v>
      </c>
      <c r="G530" s="75" t="s">
        <v>6</v>
      </c>
      <c r="H530" s="74">
        <f>PRODUCT(H529/B529)</f>
        <v>9</v>
      </c>
      <c r="I530" s="73"/>
      <c r="J530" s="73"/>
      <c r="K530" s="73"/>
      <c r="L530" s="76"/>
      <c r="M530" s="55"/>
      <c r="N530" s="40"/>
      <c r="O530" s="2"/>
      <c r="AC530" s="7"/>
      <c r="AD530" s="7"/>
      <c r="AE530" s="7"/>
      <c r="AF530" s="7"/>
      <c r="AG530" s="7"/>
      <c r="AH530" s="7"/>
      <c r="AI530" s="7"/>
      <c r="AJ530" s="7"/>
      <c r="AK530" s="7"/>
      <c r="AN530" s="7"/>
    </row>
    <row r="531" spans="1:40" x14ac:dyDescent="0.25">
      <c r="B531" s="10"/>
      <c r="C531" s="10"/>
      <c r="D531" s="10"/>
      <c r="E531" s="10"/>
      <c r="F531" s="55"/>
      <c r="G531" s="11"/>
      <c r="H531" s="55"/>
      <c r="I531" s="10"/>
      <c r="J531" s="10"/>
      <c r="K531" s="10"/>
      <c r="L531" s="8"/>
      <c r="M531" s="55"/>
      <c r="N531" s="40"/>
      <c r="O531" s="2"/>
      <c r="AC531" s="7"/>
      <c r="AD531" s="7"/>
      <c r="AE531" s="7"/>
      <c r="AF531" s="7"/>
      <c r="AG531" s="7"/>
      <c r="AH531" s="7"/>
      <c r="AI531" s="7"/>
      <c r="AJ531" s="7"/>
      <c r="AK531" s="7"/>
      <c r="AN531" s="7"/>
    </row>
    <row r="532" spans="1:40" x14ac:dyDescent="0.25">
      <c r="A532" s="63" t="s">
        <v>750</v>
      </c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7"/>
      <c r="O532" s="2"/>
      <c r="AC532" s="7"/>
      <c r="AD532" s="7"/>
      <c r="AE532" s="7"/>
      <c r="AF532" s="7"/>
      <c r="AG532" s="7"/>
      <c r="AH532" s="7"/>
      <c r="AI532" s="7"/>
      <c r="AJ532" s="7"/>
      <c r="AK532" s="7"/>
      <c r="AN532" s="7"/>
    </row>
    <row r="533" spans="1:40" x14ac:dyDescent="0.25">
      <c r="A533" s="68" t="s">
        <v>24</v>
      </c>
      <c r="B533" s="69" t="s">
        <v>0</v>
      </c>
      <c r="C533" s="69" t="s">
        <v>10</v>
      </c>
      <c r="D533" s="69" t="s">
        <v>1</v>
      </c>
      <c r="E533" s="69" t="s">
        <v>11</v>
      </c>
      <c r="F533" s="78" t="s">
        <v>12</v>
      </c>
      <c r="G533" s="70"/>
      <c r="H533" s="69"/>
      <c r="I533" s="78" t="s">
        <v>13</v>
      </c>
      <c r="J533" s="70"/>
      <c r="K533" s="69"/>
      <c r="L533" s="71" t="s">
        <v>14</v>
      </c>
      <c r="O533" s="2"/>
      <c r="AC533" s="7"/>
      <c r="AD533" s="7"/>
      <c r="AE533" s="7"/>
      <c r="AF533" s="7"/>
      <c r="AG533" s="7"/>
      <c r="AH533" s="7"/>
      <c r="AI533" s="7"/>
      <c r="AJ533" s="7"/>
      <c r="AK533" s="7"/>
      <c r="AN533" s="7"/>
    </row>
    <row r="534" spans="1:40" x14ac:dyDescent="0.25">
      <c r="A534" s="68" t="s">
        <v>16</v>
      </c>
      <c r="B534" s="69">
        <f>PRODUCT(B519+B526)</f>
        <v>10</v>
      </c>
      <c r="C534" s="69">
        <f>PRODUCT(C519+E526)</f>
        <v>10</v>
      </c>
      <c r="D534" s="69">
        <f>PRODUCT(D519+D526)</f>
        <v>0</v>
      </c>
      <c r="E534" s="69">
        <f>PRODUCT(E519+C526)</f>
        <v>0</v>
      </c>
      <c r="F534" s="69">
        <f>PRODUCT(F519+H526)</f>
        <v>87</v>
      </c>
      <c r="G534" s="70" t="s">
        <v>6</v>
      </c>
      <c r="H534" s="69">
        <f>PRODUCT(H519+F526)</f>
        <v>29</v>
      </c>
      <c r="I534" s="69">
        <f>PRODUCT(I519+K526)</f>
        <v>26</v>
      </c>
      <c r="J534" s="70" t="s">
        <v>6</v>
      </c>
      <c r="K534" s="69">
        <f>PRODUCT(K519+I526)</f>
        <v>2</v>
      </c>
      <c r="L534" s="71">
        <f>PRODUCT(((B519*L519)+B526*L526))/B534</f>
        <v>469.4</v>
      </c>
      <c r="M534" s="8"/>
      <c r="N534" s="38"/>
      <c r="O534" s="2"/>
      <c r="AC534" s="7"/>
      <c r="AD534" s="7"/>
      <c r="AE534" s="7"/>
      <c r="AF534" s="7"/>
      <c r="AG534" s="7"/>
      <c r="AH534" s="7"/>
      <c r="AI534" s="7"/>
      <c r="AJ534" s="7"/>
      <c r="AK534" s="7"/>
      <c r="AN534" s="7"/>
    </row>
    <row r="535" spans="1:40" x14ac:dyDescent="0.25">
      <c r="A535" s="68" t="s">
        <v>439</v>
      </c>
      <c r="B535" s="69">
        <f>PRODUCT(B520+B527)</f>
        <v>0</v>
      </c>
      <c r="C535" s="69">
        <f>PRODUCT(C520+E527)</f>
        <v>0</v>
      </c>
      <c r="D535" s="69">
        <f>PRODUCT(D520+D527)</f>
        <v>0</v>
      </c>
      <c r="E535" s="69">
        <f>PRODUCT(E520+C527)</f>
        <v>0</v>
      </c>
      <c r="F535" s="69">
        <f>PRODUCT(F520+H527)</f>
        <v>0</v>
      </c>
      <c r="G535" s="70" t="s">
        <v>6</v>
      </c>
      <c r="H535" s="69">
        <f>PRODUCT(H520+F527)</f>
        <v>0</v>
      </c>
      <c r="I535" s="69">
        <f>PRODUCT(I520+K527)</f>
        <v>0</v>
      </c>
      <c r="J535" s="70" t="s">
        <v>6</v>
      </c>
      <c r="K535" s="69">
        <f>PRODUCT(K520+I527)</f>
        <v>0</v>
      </c>
      <c r="L535" s="71">
        <v>0</v>
      </c>
      <c r="M535" s="8"/>
      <c r="N535" s="38"/>
      <c r="O535" s="2"/>
      <c r="AC535" s="7"/>
      <c r="AD535" s="7"/>
      <c r="AE535" s="7"/>
      <c r="AF535" s="7"/>
      <c r="AG535" s="7"/>
      <c r="AH535" s="7"/>
      <c r="AI535" s="7"/>
      <c r="AJ535" s="7"/>
      <c r="AK535" s="7"/>
      <c r="AN535" s="7"/>
    </row>
    <row r="536" spans="1:40" x14ac:dyDescent="0.25">
      <c r="A536" s="68" t="s">
        <v>440</v>
      </c>
      <c r="B536" s="69">
        <f>PRODUCT(B521+B528)</f>
        <v>0</v>
      </c>
      <c r="C536" s="69">
        <f>PRODUCT(C521+E528)</f>
        <v>0</v>
      </c>
      <c r="D536" s="69">
        <f>PRODUCT(D521+D528)</f>
        <v>0</v>
      </c>
      <c r="E536" s="69">
        <f>PRODUCT(E521+C528)</f>
        <v>0</v>
      </c>
      <c r="F536" s="69">
        <f>PRODUCT(F521+H528)</f>
        <v>0</v>
      </c>
      <c r="G536" s="70" t="s">
        <v>6</v>
      </c>
      <c r="H536" s="69">
        <f>PRODUCT(H521+F528)</f>
        <v>0</v>
      </c>
      <c r="I536" s="69">
        <f>PRODUCT(I521+K528)</f>
        <v>0</v>
      </c>
      <c r="J536" s="70" t="s">
        <v>6</v>
      </c>
      <c r="K536" s="69">
        <f>PRODUCT(K521+I528)</f>
        <v>0</v>
      </c>
      <c r="L536" s="71">
        <v>0</v>
      </c>
      <c r="M536" s="8"/>
      <c r="N536" s="38"/>
      <c r="O536" s="2"/>
      <c r="AC536" s="7"/>
      <c r="AD536" s="7"/>
      <c r="AE536" s="7"/>
      <c r="AF536" s="7"/>
      <c r="AG536" s="7"/>
      <c r="AH536" s="7"/>
      <c r="AI536" s="7"/>
      <c r="AJ536" s="7"/>
      <c r="AK536" s="7"/>
      <c r="AN536" s="7"/>
    </row>
    <row r="537" spans="1:40" x14ac:dyDescent="0.25">
      <c r="A537" s="68" t="s">
        <v>17</v>
      </c>
      <c r="B537" s="69">
        <f>PRODUCT(B522+B529)</f>
        <v>10</v>
      </c>
      <c r="C537" s="69">
        <f>PRODUCT(C522+E529)</f>
        <v>10</v>
      </c>
      <c r="D537" s="69">
        <f>PRODUCT(D522+D529)</f>
        <v>0</v>
      </c>
      <c r="E537" s="69">
        <f>PRODUCT(E522+C529)</f>
        <v>0</v>
      </c>
      <c r="F537" s="69">
        <f>PRODUCT(F522+H529)</f>
        <v>87</v>
      </c>
      <c r="G537" s="70" t="s">
        <v>6</v>
      </c>
      <c r="H537" s="69">
        <f>PRODUCT(H522+F529)</f>
        <v>29</v>
      </c>
      <c r="I537" s="69">
        <f>PRODUCT(I522+K529)</f>
        <v>26</v>
      </c>
      <c r="J537" s="70" t="s">
        <v>6</v>
      </c>
      <c r="K537" s="69">
        <f>PRODUCT(K522+I529)</f>
        <v>2</v>
      </c>
      <c r="L537" s="71">
        <f>PRODUCT(((B522*L522)+B529*L529))/B537</f>
        <v>469.4</v>
      </c>
      <c r="M537" s="8"/>
      <c r="N537" s="38"/>
      <c r="O537" s="2"/>
      <c r="AC537" s="7"/>
      <c r="AD537" s="7"/>
      <c r="AE537" s="7"/>
      <c r="AF537" s="7"/>
      <c r="AG537" s="7"/>
      <c r="AH537" s="7"/>
      <c r="AI537" s="7"/>
      <c r="AJ537" s="7"/>
      <c r="AK537" s="7"/>
      <c r="AN537" s="7"/>
    </row>
    <row r="538" spans="1:40" x14ac:dyDescent="0.25">
      <c r="A538" s="72" t="s">
        <v>18</v>
      </c>
      <c r="B538" s="73"/>
      <c r="C538" s="73"/>
      <c r="D538" s="73"/>
      <c r="E538" s="73"/>
      <c r="F538" s="74">
        <f>PRODUCT(F537/B537)</f>
        <v>8.6999999999999993</v>
      </c>
      <c r="G538" s="75" t="s">
        <v>6</v>
      </c>
      <c r="H538" s="74">
        <f>PRODUCT(H537/B537)</f>
        <v>2.9</v>
      </c>
      <c r="I538" s="73"/>
      <c r="J538" s="73"/>
      <c r="K538" s="73"/>
      <c r="L538" s="76"/>
      <c r="M538" s="55"/>
      <c r="N538" s="40"/>
      <c r="O538" s="2"/>
      <c r="AC538" s="7"/>
      <c r="AD538" s="7"/>
      <c r="AE538" s="7"/>
      <c r="AF538" s="7"/>
      <c r="AG538" s="7"/>
      <c r="AH538" s="7"/>
      <c r="AI538" s="7"/>
      <c r="AJ538" s="7"/>
      <c r="AK538" s="7"/>
      <c r="AN538" s="7"/>
    </row>
    <row r="539" spans="1:40" x14ac:dyDescent="0.25">
      <c r="A539" s="7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54"/>
      <c r="O539" s="2"/>
      <c r="AC539" s="7"/>
      <c r="AD539" s="7"/>
      <c r="AE539" s="7"/>
      <c r="AF539" s="7"/>
      <c r="AG539" s="7"/>
      <c r="AH539" s="7"/>
      <c r="AI539" s="7"/>
      <c r="AJ539" s="7"/>
      <c r="AK539" s="7"/>
      <c r="AN539" s="7"/>
    </row>
    <row r="540" spans="1:40" x14ac:dyDescent="0.25">
      <c r="A540" s="7"/>
      <c r="B540" s="10"/>
      <c r="C540" s="10"/>
      <c r="D540" s="10"/>
      <c r="E540" s="10"/>
      <c r="F540" s="10" t="s">
        <v>2264</v>
      </c>
      <c r="G540" s="10"/>
      <c r="H540" s="10"/>
      <c r="I540" s="10"/>
      <c r="J540" s="10"/>
      <c r="K540" s="10"/>
      <c r="L540" s="10"/>
      <c r="R540" s="10" t="s">
        <v>25</v>
      </c>
      <c r="AC540" s="10" t="s">
        <v>3</v>
      </c>
      <c r="AD540" s="3">
        <f>SUM(AD541:AD543)</f>
        <v>0</v>
      </c>
      <c r="AE540" s="3">
        <f>SUM(AE541:AE543)</f>
        <v>0</v>
      </c>
      <c r="AF540" s="3">
        <f>SUM(AF541:AF543)</f>
        <v>0</v>
      </c>
      <c r="AG540" s="3">
        <f>SUM(AG541:AG543)</f>
        <v>0</v>
      </c>
      <c r="AH540" s="3">
        <f>SUM(AH541:AH543)</f>
        <v>0</v>
      </c>
      <c r="AJ540" s="3">
        <f>SUM(AJ541:AJ543)</f>
        <v>0</v>
      </c>
      <c r="AK540" s="3">
        <f>SUM(AK541:AK543)</f>
        <v>0</v>
      </c>
      <c r="AL540" s="3">
        <f>SUM(AL541:AL543)</f>
        <v>0</v>
      </c>
      <c r="AM540" s="3"/>
      <c r="AN540" s="3">
        <f>SUM(AN541:AN543)</f>
        <v>0</v>
      </c>
    </row>
    <row r="541" spans="1:40" x14ac:dyDescent="0.25">
      <c r="A541" s="7"/>
      <c r="B541" s="10"/>
      <c r="C541" s="10"/>
      <c r="D541" s="10"/>
      <c r="E541" s="10"/>
      <c r="F541" s="10" t="s">
        <v>433</v>
      </c>
      <c r="G541" s="10"/>
      <c r="H541" s="10"/>
      <c r="I541" s="10"/>
      <c r="J541" s="10"/>
      <c r="K541" s="10"/>
      <c r="L541" s="57">
        <f>PRODUCT(C522/B522)</f>
        <v>1</v>
      </c>
      <c r="O541" s="2"/>
      <c r="R541" s="7"/>
      <c r="T541" s="7"/>
      <c r="AC541" s="7"/>
      <c r="AD541" s="7"/>
      <c r="AE541" s="7"/>
      <c r="AF541" s="7"/>
      <c r="AG541" s="7"/>
      <c r="AH541" s="7"/>
      <c r="AI541" s="7"/>
      <c r="AJ541" s="7"/>
      <c r="AK541" s="7"/>
      <c r="AN541" s="7"/>
    </row>
    <row r="542" spans="1:40" x14ac:dyDescent="0.25">
      <c r="A542" s="7"/>
      <c r="B542" s="10"/>
      <c r="C542" s="10"/>
      <c r="D542" s="10"/>
      <c r="E542" s="10"/>
      <c r="F542" s="10" t="s">
        <v>434</v>
      </c>
      <c r="G542" s="10"/>
      <c r="H542" s="10"/>
      <c r="I542" s="10"/>
      <c r="J542" s="10"/>
      <c r="K542" s="10"/>
      <c r="L542" s="57">
        <f>PRODUCT(E529/B529)</f>
        <v>1</v>
      </c>
      <c r="O542" s="2"/>
      <c r="R542" s="7"/>
      <c r="T542" s="7"/>
      <c r="AC542" s="7"/>
      <c r="AD542" s="7"/>
      <c r="AE542" s="7"/>
      <c r="AF542" s="7"/>
      <c r="AG542" s="7"/>
      <c r="AH542" s="7"/>
      <c r="AI542" s="7"/>
      <c r="AJ542" s="7"/>
      <c r="AK542" s="7"/>
      <c r="AN542" s="7"/>
    </row>
    <row r="543" spans="1:40" x14ac:dyDescent="0.25">
      <c r="A543" s="7"/>
      <c r="B543" s="10"/>
      <c r="C543" s="10"/>
      <c r="D543" s="10"/>
      <c r="E543" s="10"/>
      <c r="F543" s="10" t="s">
        <v>435</v>
      </c>
      <c r="G543" s="10"/>
      <c r="H543" s="10"/>
      <c r="I543" s="10"/>
      <c r="J543" s="10"/>
      <c r="K543" s="10"/>
      <c r="L543" s="57">
        <f>PRODUCT(C537/B537)</f>
        <v>1</v>
      </c>
      <c r="O543" s="2"/>
      <c r="R543" s="7"/>
      <c r="T543" s="7"/>
      <c r="AC543" s="7"/>
      <c r="AD543" s="7"/>
      <c r="AE543" s="7"/>
      <c r="AF543" s="7"/>
      <c r="AG543" s="7"/>
      <c r="AH543" s="7"/>
      <c r="AI543" s="7"/>
      <c r="AJ543" s="7"/>
      <c r="AK543" s="7"/>
      <c r="AN543" s="7"/>
    </row>
    <row r="544" spans="1:40" x14ac:dyDescent="0.25">
      <c r="A544" s="7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54"/>
      <c r="O544" s="2"/>
      <c r="R544" s="10" t="s">
        <v>32</v>
      </c>
      <c r="T544" s="7"/>
      <c r="AC544" s="10" t="s">
        <v>4</v>
      </c>
      <c r="AD544" s="3">
        <f>SUM(AD545:AD549)</f>
        <v>0</v>
      </c>
      <c r="AE544" s="3">
        <f>SUM(AE545:AE549)</f>
        <v>0</v>
      </c>
      <c r="AF544" s="3">
        <f>SUM(AF545:AF549)</f>
        <v>0</v>
      </c>
      <c r="AG544" s="3">
        <f>SUM(AG545:AG549)</f>
        <v>0</v>
      </c>
      <c r="AH544" s="3">
        <f>SUM(AH545:AH549)</f>
        <v>0</v>
      </c>
      <c r="AJ544" s="3">
        <f>SUM(AJ545:AJ549)</f>
        <v>0</v>
      </c>
      <c r="AK544" s="3">
        <f>SUM(AK545:AK549)</f>
        <v>0</v>
      </c>
      <c r="AL544" s="3">
        <f>SUM(AL545:AL549)</f>
        <v>0</v>
      </c>
      <c r="AM544" s="3"/>
      <c r="AN544" s="3">
        <f>SUM(AN545:AN549)</f>
        <v>0</v>
      </c>
    </row>
    <row r="545" spans="1:40" x14ac:dyDescent="0.25">
      <c r="A545" s="7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54"/>
      <c r="O545" s="2"/>
      <c r="R545" s="7"/>
      <c r="S545" s="48"/>
      <c r="T545" s="7"/>
      <c r="V545" s="27"/>
      <c r="AA545" s="36"/>
      <c r="AC545" s="10"/>
      <c r="AI545" s="30"/>
      <c r="AL545" s="2"/>
    </row>
    <row r="546" spans="1:40" x14ac:dyDescent="0.25">
      <c r="A546" s="7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54"/>
      <c r="O546" s="2"/>
      <c r="R546" s="7"/>
      <c r="S546" s="48"/>
      <c r="T546" s="7"/>
      <c r="V546" s="27"/>
      <c r="AA546" s="36"/>
      <c r="AC546" s="10"/>
      <c r="AI546" s="30"/>
      <c r="AL546" s="2"/>
    </row>
    <row r="547" spans="1:40" x14ac:dyDescent="0.25">
      <c r="A547" s="7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54"/>
      <c r="O547" s="2"/>
      <c r="R547" s="7"/>
      <c r="S547" s="48"/>
      <c r="T547" s="7"/>
      <c r="V547" s="27"/>
      <c r="AA547" s="36"/>
      <c r="AC547" s="10"/>
      <c r="AI547" s="30"/>
      <c r="AL547" s="2"/>
    </row>
    <row r="548" spans="1:40" x14ac:dyDescent="0.25">
      <c r="A548" s="7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54"/>
      <c r="O548" s="2"/>
      <c r="R548" s="7"/>
      <c r="S548" s="48"/>
      <c r="T548" s="7"/>
      <c r="V548" s="27"/>
      <c r="AA548" s="36"/>
      <c r="AC548" s="10"/>
      <c r="AI548" s="30"/>
      <c r="AL548" s="2"/>
    </row>
    <row r="549" spans="1:40" x14ac:dyDescent="0.25">
      <c r="A549" s="7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54"/>
      <c r="O549" s="2"/>
      <c r="R549" s="7"/>
      <c r="T549" s="7"/>
      <c r="AC549" s="7"/>
      <c r="AI549" s="30"/>
      <c r="AL549" s="2"/>
    </row>
    <row r="550" spans="1:40" x14ac:dyDescent="0.25">
      <c r="L550" s="8"/>
      <c r="M550" s="3" t="s">
        <v>7</v>
      </c>
      <c r="R550" s="6" t="s">
        <v>8</v>
      </c>
      <c r="AC550" s="10" t="s">
        <v>2</v>
      </c>
      <c r="AD550" s="3">
        <f>SUM(AD551:AD572)</f>
        <v>22</v>
      </c>
      <c r="AE550" s="3">
        <f>SUM(AE551:AE572)</f>
        <v>8</v>
      </c>
      <c r="AF550" s="3">
        <f>SUM(AF551:AF572)</f>
        <v>0</v>
      </c>
      <c r="AG550" s="3">
        <f>SUM(AG551:AG572)</f>
        <v>14</v>
      </c>
      <c r="AH550" s="3">
        <f>SUM(AH551:AH572)</f>
        <v>81</v>
      </c>
      <c r="AJ550" s="3">
        <f>SUM(AJ551:AJ572)</f>
        <v>142</v>
      </c>
      <c r="AK550" s="3">
        <f>SUM(AK551:AK572)</f>
        <v>21</v>
      </c>
      <c r="AL550" s="3">
        <f>SUM(AL551:AL572)</f>
        <v>17799</v>
      </c>
      <c r="AM550" s="3">
        <f>PRODUCT(AL550+AL577+AL586)</f>
        <v>25225</v>
      </c>
      <c r="AN550" s="3">
        <f>SUM(AN551:AN572)</f>
        <v>37</v>
      </c>
    </row>
    <row r="551" spans="1:40" x14ac:dyDescent="0.25">
      <c r="A551" s="63" t="s">
        <v>754</v>
      </c>
      <c r="B551" s="64" t="s">
        <v>0</v>
      </c>
      <c r="C551" s="64" t="s">
        <v>10</v>
      </c>
      <c r="D551" s="64" t="s">
        <v>1</v>
      </c>
      <c r="E551" s="64" t="s">
        <v>11</v>
      </c>
      <c r="F551" s="65" t="s">
        <v>12</v>
      </c>
      <c r="G551" s="66"/>
      <c r="H551" s="64"/>
      <c r="I551" s="65" t="s">
        <v>13</v>
      </c>
      <c r="J551" s="66"/>
      <c r="K551" s="64"/>
      <c r="L551" s="67" t="s">
        <v>14</v>
      </c>
      <c r="M551" s="3">
        <f>MAX(Y551:Y591)</f>
        <v>1709</v>
      </c>
      <c r="N551" s="1"/>
      <c r="O551" s="2">
        <v>11</v>
      </c>
      <c r="P551" s="2">
        <v>6</v>
      </c>
      <c r="Q551" s="2">
        <v>2008</v>
      </c>
      <c r="R551" s="5" t="s">
        <v>1969</v>
      </c>
      <c r="S551" s="30" t="s">
        <v>6</v>
      </c>
      <c r="T551" s="5" t="s">
        <v>1977</v>
      </c>
      <c r="U551" s="2">
        <v>0</v>
      </c>
      <c r="V551" s="30" t="s">
        <v>6</v>
      </c>
      <c r="W551" s="2">
        <v>1</v>
      </c>
      <c r="X551" s="7" t="s">
        <v>1172</v>
      </c>
      <c r="Y551" s="2">
        <v>536</v>
      </c>
      <c r="Z551" s="2">
        <v>3</v>
      </c>
      <c r="AA551" s="30" t="s">
        <v>6</v>
      </c>
      <c r="AB551" s="2">
        <v>8</v>
      </c>
      <c r="AD551" s="2">
        <f t="shared" ref="AD551:AD570" si="392">IF(Q551&gt;100,1,0)</f>
        <v>1</v>
      </c>
      <c r="AE551" s="2">
        <f t="shared" ref="AE551" si="393">IF(U551&gt;W551,1,0)</f>
        <v>0</v>
      </c>
      <c r="AF551" s="2">
        <f t="shared" ref="AF551:AF571" si="394">IF(U551=W551,1,0)*IF(Q551=0,0,1)</f>
        <v>0</v>
      </c>
      <c r="AG551" s="2">
        <f t="shared" ref="AG551" si="395">IF(W551&gt;U551,1,0)</f>
        <v>1</v>
      </c>
      <c r="AH551" s="2">
        <f t="shared" ref="AH551" si="396">PRODUCT(Z551)</f>
        <v>3</v>
      </c>
      <c r="AI551" s="30" t="s">
        <v>6</v>
      </c>
      <c r="AJ551" s="2">
        <f t="shared" ref="AJ551" si="397">PRODUCT(AB551)</f>
        <v>8</v>
      </c>
      <c r="AK551" s="2">
        <v>0</v>
      </c>
      <c r="AL551" s="2">
        <f t="shared" ref="AL551" si="398">PRODUCT(Y551)</f>
        <v>536</v>
      </c>
      <c r="AN551" s="2">
        <v>2</v>
      </c>
    </row>
    <row r="552" spans="1:40" x14ac:dyDescent="0.25">
      <c r="A552" s="68" t="s">
        <v>16</v>
      </c>
      <c r="B552" s="69">
        <f>PRODUCT(AD550)</f>
        <v>22</v>
      </c>
      <c r="C552" s="69">
        <f>PRODUCT(AE550)</f>
        <v>8</v>
      </c>
      <c r="D552" s="69">
        <f>PRODUCT(AF550)</f>
        <v>0</v>
      </c>
      <c r="E552" s="69">
        <f>PRODUCT(AG550)</f>
        <v>14</v>
      </c>
      <c r="F552" s="69">
        <f>PRODUCT(AH550)</f>
        <v>81</v>
      </c>
      <c r="G552" s="70" t="s">
        <v>6</v>
      </c>
      <c r="H552" s="69">
        <f>PRODUCT(AJ550)</f>
        <v>142</v>
      </c>
      <c r="I552" s="69">
        <f>PRODUCT(AK550)</f>
        <v>21</v>
      </c>
      <c r="J552" s="70" t="s">
        <v>6</v>
      </c>
      <c r="K552" s="69">
        <f>PRODUCT(AN550)</f>
        <v>37</v>
      </c>
      <c r="L552" s="71">
        <f>PRODUCT(AL550/B552)</f>
        <v>809.0454545454545</v>
      </c>
      <c r="M552" s="8"/>
      <c r="N552" s="1"/>
      <c r="O552" s="2">
        <v>3</v>
      </c>
      <c r="P552" s="2">
        <v>6</v>
      </c>
      <c r="Q552" s="2">
        <v>2009</v>
      </c>
      <c r="R552" s="5" t="s">
        <v>1969</v>
      </c>
      <c r="S552" s="2"/>
      <c r="T552" s="5" t="s">
        <v>1977</v>
      </c>
      <c r="U552" s="2">
        <v>0</v>
      </c>
      <c r="V552" s="30" t="s">
        <v>6</v>
      </c>
      <c r="W552" s="2">
        <v>2</v>
      </c>
      <c r="X552" s="7" t="s">
        <v>367</v>
      </c>
      <c r="Y552" s="2">
        <v>535</v>
      </c>
      <c r="Z552" s="2">
        <v>2</v>
      </c>
      <c r="AA552" s="30" t="s">
        <v>6</v>
      </c>
      <c r="AB552" s="2">
        <v>7</v>
      </c>
      <c r="AD552" s="2">
        <f t="shared" si="392"/>
        <v>1</v>
      </c>
      <c r="AE552" s="2">
        <f t="shared" ref="AE552:AE556" si="399">IF(U552&gt;W552,1,0)</f>
        <v>0</v>
      </c>
      <c r="AF552" s="2">
        <f t="shared" si="394"/>
        <v>0</v>
      </c>
      <c r="AG552" s="2">
        <f t="shared" ref="AG552:AG556" si="400">IF(W552&gt;U552,1,0)</f>
        <v>1</v>
      </c>
      <c r="AH552" s="2">
        <f t="shared" ref="AH552:AH556" si="401">PRODUCT(Z552)</f>
        <v>2</v>
      </c>
      <c r="AI552" s="30" t="s">
        <v>6</v>
      </c>
      <c r="AJ552" s="2">
        <f t="shared" ref="AJ552:AJ556" si="402">PRODUCT(AB552)</f>
        <v>7</v>
      </c>
      <c r="AK552" s="2">
        <v>0</v>
      </c>
      <c r="AL552" s="2">
        <f t="shared" ref="AL552:AL556" si="403">PRODUCT(Y552)</f>
        <v>535</v>
      </c>
      <c r="AN552" s="2">
        <v>3</v>
      </c>
    </row>
    <row r="553" spans="1:40" x14ac:dyDescent="0.25">
      <c r="A553" s="68" t="s">
        <v>439</v>
      </c>
      <c r="B553" s="69">
        <f>PRODUCT(AD577)</f>
        <v>6</v>
      </c>
      <c r="C553" s="69">
        <f>PRODUCT(AE577)</f>
        <v>1</v>
      </c>
      <c r="D553" s="69">
        <f>PRODUCT(AF577)</f>
        <v>0</v>
      </c>
      <c r="E553" s="69">
        <f>PRODUCT(AG577)</f>
        <v>5</v>
      </c>
      <c r="F553" s="69">
        <f>PRODUCT(AH577)</f>
        <v>20</v>
      </c>
      <c r="G553" s="70" t="s">
        <v>6</v>
      </c>
      <c r="H553" s="69">
        <f>PRODUCT(AJ577)</f>
        <v>30</v>
      </c>
      <c r="I553" s="69">
        <f>PRODUCT(AK577)</f>
        <v>5</v>
      </c>
      <c r="J553" s="70" t="s">
        <v>6</v>
      </c>
      <c r="K553" s="69">
        <f>PRODUCT(AN577)</f>
        <v>12</v>
      </c>
      <c r="L553" s="71">
        <f>PRODUCT(AL577/B553)</f>
        <v>1237.6666666666667</v>
      </c>
      <c r="M553" s="8"/>
      <c r="N553" s="1"/>
      <c r="O553" s="2">
        <v>19</v>
      </c>
      <c r="P553" s="2">
        <v>6</v>
      </c>
      <c r="Q553" s="2">
        <v>2010</v>
      </c>
      <c r="R553" s="5" t="s">
        <v>1969</v>
      </c>
      <c r="S553" s="30" t="s">
        <v>6</v>
      </c>
      <c r="T553" s="5" t="s">
        <v>1977</v>
      </c>
      <c r="U553" s="2">
        <v>0</v>
      </c>
      <c r="V553" s="30" t="s">
        <v>6</v>
      </c>
      <c r="W553" s="2">
        <v>2</v>
      </c>
      <c r="X553" s="7" t="s">
        <v>1245</v>
      </c>
      <c r="Y553" s="2">
        <v>705</v>
      </c>
      <c r="Z553" s="2">
        <v>0</v>
      </c>
      <c r="AA553" s="30" t="s">
        <v>6</v>
      </c>
      <c r="AB553" s="2">
        <v>11</v>
      </c>
      <c r="AC553" s="7"/>
      <c r="AD553" s="2">
        <f t="shared" si="392"/>
        <v>1</v>
      </c>
      <c r="AE553" s="2">
        <f t="shared" si="399"/>
        <v>0</v>
      </c>
      <c r="AF553" s="2">
        <f t="shared" si="394"/>
        <v>0</v>
      </c>
      <c r="AG553" s="2">
        <f t="shared" si="400"/>
        <v>1</v>
      </c>
      <c r="AH553" s="2">
        <f t="shared" si="401"/>
        <v>0</v>
      </c>
      <c r="AI553" s="30" t="s">
        <v>6</v>
      </c>
      <c r="AJ553" s="2">
        <f t="shared" si="402"/>
        <v>11</v>
      </c>
      <c r="AK553" s="2">
        <v>0</v>
      </c>
      <c r="AL553" s="2">
        <f t="shared" si="403"/>
        <v>705</v>
      </c>
      <c r="AN553" s="2">
        <v>3</v>
      </c>
    </row>
    <row r="554" spans="1:40" x14ac:dyDescent="0.25">
      <c r="A554" s="68" t="s">
        <v>440</v>
      </c>
      <c r="B554" s="69">
        <v>0</v>
      </c>
      <c r="C554" s="69">
        <v>0</v>
      </c>
      <c r="D554" s="69">
        <v>0</v>
      </c>
      <c r="E554" s="69">
        <v>0</v>
      </c>
      <c r="F554" s="69">
        <v>0</v>
      </c>
      <c r="G554" s="70" t="s">
        <v>6</v>
      </c>
      <c r="H554" s="69">
        <v>0</v>
      </c>
      <c r="I554" s="69">
        <v>0</v>
      </c>
      <c r="J554" s="70" t="s">
        <v>6</v>
      </c>
      <c r="K554" s="69">
        <v>0</v>
      </c>
      <c r="L554" s="71">
        <v>0</v>
      </c>
      <c r="M554" s="8"/>
      <c r="N554" s="1"/>
      <c r="O554" s="2">
        <v>18</v>
      </c>
      <c r="P554" s="2">
        <v>7</v>
      </c>
      <c r="Q554" s="2">
        <v>2010</v>
      </c>
      <c r="R554" s="5" t="s">
        <v>1969</v>
      </c>
      <c r="S554" s="30" t="s">
        <v>6</v>
      </c>
      <c r="T554" s="5" t="s">
        <v>1977</v>
      </c>
      <c r="U554" s="2">
        <v>0</v>
      </c>
      <c r="V554" s="30" t="s">
        <v>6</v>
      </c>
      <c r="W554" s="2">
        <v>2</v>
      </c>
      <c r="X554" s="7" t="s">
        <v>1256</v>
      </c>
      <c r="Y554" s="2">
        <v>595</v>
      </c>
      <c r="Z554" s="2">
        <v>5</v>
      </c>
      <c r="AA554" s="30" t="s">
        <v>6</v>
      </c>
      <c r="AB554" s="2">
        <v>10</v>
      </c>
      <c r="AD554" s="2">
        <f t="shared" si="392"/>
        <v>1</v>
      </c>
      <c r="AE554" s="2">
        <f t="shared" si="399"/>
        <v>0</v>
      </c>
      <c r="AF554" s="2">
        <f t="shared" si="394"/>
        <v>0</v>
      </c>
      <c r="AG554" s="2">
        <f t="shared" si="400"/>
        <v>1</v>
      </c>
      <c r="AH554" s="2">
        <f t="shared" si="401"/>
        <v>5</v>
      </c>
      <c r="AI554" s="30" t="s">
        <v>6</v>
      </c>
      <c r="AJ554" s="2">
        <f t="shared" si="402"/>
        <v>10</v>
      </c>
      <c r="AK554" s="2">
        <v>0</v>
      </c>
      <c r="AL554" s="2">
        <f t="shared" si="403"/>
        <v>595</v>
      </c>
      <c r="AN554" s="2">
        <v>3</v>
      </c>
    </row>
    <row r="555" spans="1:40" x14ac:dyDescent="0.25">
      <c r="A555" s="68" t="s">
        <v>17</v>
      </c>
      <c r="B555" s="69">
        <f>SUM(B552:B554)</f>
        <v>28</v>
      </c>
      <c r="C555" s="69">
        <f>SUM(C552:C554)</f>
        <v>9</v>
      </c>
      <c r="D555" s="69">
        <f>SUM(D552:D554)</f>
        <v>0</v>
      </c>
      <c r="E555" s="69">
        <f>SUM(E552:E554)</f>
        <v>19</v>
      </c>
      <c r="F555" s="69">
        <f>SUM(F552:F554)</f>
        <v>101</v>
      </c>
      <c r="G555" s="70" t="s">
        <v>6</v>
      </c>
      <c r="H555" s="69">
        <f>SUM(H552:H554)</f>
        <v>172</v>
      </c>
      <c r="I555" s="69">
        <f>SUM(I552:I554)</f>
        <v>26</v>
      </c>
      <c r="J555" s="70" t="s">
        <v>6</v>
      </c>
      <c r="K555" s="69">
        <f>SUM(K552:K554)</f>
        <v>49</v>
      </c>
      <c r="L555" s="71">
        <f>PRODUCT(AM550/B555)</f>
        <v>900.89285714285711</v>
      </c>
      <c r="M555" s="8"/>
      <c r="N555" s="1"/>
      <c r="O555" s="2">
        <v>18</v>
      </c>
      <c r="P555" s="2">
        <v>5</v>
      </c>
      <c r="Q555" s="2">
        <v>2011</v>
      </c>
      <c r="R555" s="5" t="s">
        <v>1969</v>
      </c>
      <c r="S555" s="30" t="s">
        <v>6</v>
      </c>
      <c r="T555" s="5" t="s">
        <v>1977</v>
      </c>
      <c r="U555" s="2">
        <v>0</v>
      </c>
      <c r="V555" s="30" t="s">
        <v>6</v>
      </c>
      <c r="W555" s="2">
        <v>1</v>
      </c>
      <c r="X555" s="7" t="s">
        <v>1280</v>
      </c>
      <c r="Y555" s="2">
        <v>532</v>
      </c>
      <c r="Z555" s="2">
        <v>2</v>
      </c>
      <c r="AA555" s="30" t="s">
        <v>6</v>
      </c>
      <c r="AB555" s="2">
        <v>11</v>
      </c>
      <c r="AC555" s="7"/>
      <c r="AD555" s="2">
        <f t="shared" si="392"/>
        <v>1</v>
      </c>
      <c r="AE555" s="2">
        <f t="shared" si="399"/>
        <v>0</v>
      </c>
      <c r="AF555" s="2">
        <f t="shared" si="394"/>
        <v>0</v>
      </c>
      <c r="AG555" s="2">
        <f t="shared" si="400"/>
        <v>1</v>
      </c>
      <c r="AH555" s="2">
        <f t="shared" si="401"/>
        <v>2</v>
      </c>
      <c r="AI555" s="30" t="s">
        <v>6</v>
      </c>
      <c r="AJ555" s="2">
        <f t="shared" si="402"/>
        <v>11</v>
      </c>
      <c r="AK555" s="2">
        <v>0</v>
      </c>
      <c r="AL555" s="2">
        <f t="shared" si="403"/>
        <v>532</v>
      </c>
      <c r="AN555" s="2">
        <v>2</v>
      </c>
    </row>
    <row r="556" spans="1:40" x14ac:dyDescent="0.25">
      <c r="A556" s="72" t="s">
        <v>18</v>
      </c>
      <c r="B556" s="73"/>
      <c r="C556" s="73"/>
      <c r="D556" s="73"/>
      <c r="E556" s="73"/>
      <c r="F556" s="74">
        <f>PRODUCT(F555/B555)</f>
        <v>3.6071428571428572</v>
      </c>
      <c r="G556" s="75" t="s">
        <v>6</v>
      </c>
      <c r="H556" s="74">
        <f>PRODUCT(H555/B555)</f>
        <v>6.1428571428571432</v>
      </c>
      <c r="I556" s="73"/>
      <c r="J556" s="73"/>
      <c r="K556" s="73"/>
      <c r="L556" s="76"/>
      <c r="M556" s="55"/>
      <c r="N556" s="1"/>
      <c r="O556" s="2">
        <v>20</v>
      </c>
      <c r="P556" s="2">
        <v>7</v>
      </c>
      <c r="Q556" s="2">
        <v>2011</v>
      </c>
      <c r="R556" s="5" t="s">
        <v>1969</v>
      </c>
      <c r="S556" s="30" t="s">
        <v>6</v>
      </c>
      <c r="T556" s="5" t="s">
        <v>1977</v>
      </c>
      <c r="U556" s="2">
        <v>0</v>
      </c>
      <c r="V556" s="30" t="s">
        <v>6</v>
      </c>
      <c r="W556" s="2">
        <v>2</v>
      </c>
      <c r="X556" s="7" t="s">
        <v>292</v>
      </c>
      <c r="Y556" s="2">
        <v>665</v>
      </c>
      <c r="Z556" s="2">
        <v>4</v>
      </c>
      <c r="AA556" s="30" t="s">
        <v>6</v>
      </c>
      <c r="AB556" s="2">
        <v>7</v>
      </c>
      <c r="AC556" s="7"/>
      <c r="AD556" s="2">
        <f t="shared" si="392"/>
        <v>1</v>
      </c>
      <c r="AE556" s="2">
        <f t="shared" si="399"/>
        <v>0</v>
      </c>
      <c r="AF556" s="2">
        <f t="shared" si="394"/>
        <v>0</v>
      </c>
      <c r="AG556" s="2">
        <f t="shared" si="400"/>
        <v>1</v>
      </c>
      <c r="AH556" s="2">
        <f t="shared" si="401"/>
        <v>4</v>
      </c>
      <c r="AI556" s="30" t="s">
        <v>6</v>
      </c>
      <c r="AJ556" s="2">
        <f t="shared" si="402"/>
        <v>7</v>
      </c>
      <c r="AK556" s="2">
        <v>0</v>
      </c>
      <c r="AL556" s="2">
        <f t="shared" si="403"/>
        <v>665</v>
      </c>
      <c r="AN556" s="2">
        <v>3</v>
      </c>
    </row>
    <row r="557" spans="1:40" x14ac:dyDescent="0.25"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8"/>
      <c r="N557" s="1"/>
      <c r="O557" s="2">
        <v>23</v>
      </c>
      <c r="P557" s="2">
        <v>5</v>
      </c>
      <c r="Q557" s="2">
        <v>2012</v>
      </c>
      <c r="R557" s="5" t="s">
        <v>1969</v>
      </c>
      <c r="S557" s="30" t="s">
        <v>6</v>
      </c>
      <c r="T557" s="5" t="s">
        <v>1977</v>
      </c>
      <c r="U557" s="2">
        <v>1</v>
      </c>
      <c r="V557" s="30" t="s">
        <v>6</v>
      </c>
      <c r="W557" s="2">
        <v>0</v>
      </c>
      <c r="X557" s="7" t="s">
        <v>230</v>
      </c>
      <c r="Y557" s="2">
        <v>548</v>
      </c>
      <c r="Z557" s="2">
        <v>6</v>
      </c>
      <c r="AA557" s="30" t="s">
        <v>6</v>
      </c>
      <c r="AB557" s="2">
        <v>5</v>
      </c>
      <c r="AC557" s="7"/>
      <c r="AD557" s="2">
        <f t="shared" si="392"/>
        <v>1</v>
      </c>
      <c r="AE557" s="2">
        <f t="shared" ref="AE557:AE571" si="404">IF(U557&gt;W557,1,0)</f>
        <v>1</v>
      </c>
      <c r="AF557" s="2">
        <f t="shared" si="394"/>
        <v>0</v>
      </c>
      <c r="AG557" s="2">
        <f t="shared" ref="AG557:AG571" si="405">IF(W557&gt;U557,1,0)</f>
        <v>0</v>
      </c>
      <c r="AH557" s="2">
        <f t="shared" ref="AH557:AH571" si="406">PRODUCT(Z557)</f>
        <v>6</v>
      </c>
      <c r="AI557" s="30" t="s">
        <v>6</v>
      </c>
      <c r="AJ557" s="2">
        <f t="shared" ref="AJ557:AJ571" si="407">PRODUCT(AB557)</f>
        <v>5</v>
      </c>
      <c r="AK557" s="2">
        <v>2</v>
      </c>
      <c r="AL557" s="2">
        <f t="shared" ref="AL557:AL571" si="408">PRODUCT(Y557)</f>
        <v>548</v>
      </c>
      <c r="AN557" s="2">
        <v>0</v>
      </c>
    </row>
    <row r="558" spans="1:40" x14ac:dyDescent="0.25">
      <c r="A558" s="77" t="s">
        <v>753</v>
      </c>
      <c r="B558" s="64" t="s">
        <v>0</v>
      </c>
      <c r="C558" s="64" t="s">
        <v>10</v>
      </c>
      <c r="D558" s="64" t="s">
        <v>1</v>
      </c>
      <c r="E558" s="64" t="s">
        <v>11</v>
      </c>
      <c r="F558" s="65" t="s">
        <v>12</v>
      </c>
      <c r="G558" s="66"/>
      <c r="H558" s="64"/>
      <c r="I558" s="65" t="s">
        <v>13</v>
      </c>
      <c r="J558" s="66"/>
      <c r="K558" s="64"/>
      <c r="L558" s="67" t="s">
        <v>14</v>
      </c>
      <c r="N558" s="1"/>
      <c r="O558" s="2">
        <v>4</v>
      </c>
      <c r="P558" s="2">
        <v>7</v>
      </c>
      <c r="Q558" s="2">
        <v>2012</v>
      </c>
      <c r="R558" s="5" t="s">
        <v>1969</v>
      </c>
      <c r="S558" s="30" t="s">
        <v>6</v>
      </c>
      <c r="T558" s="5" t="s">
        <v>1977</v>
      </c>
      <c r="U558" s="2">
        <v>0</v>
      </c>
      <c r="V558" s="30" t="s">
        <v>6</v>
      </c>
      <c r="W558" s="2">
        <v>2</v>
      </c>
      <c r="X558" s="7" t="s">
        <v>225</v>
      </c>
      <c r="Y558" s="2">
        <v>833</v>
      </c>
      <c r="Z558" s="2">
        <v>3</v>
      </c>
      <c r="AA558" s="30" t="s">
        <v>6</v>
      </c>
      <c r="AB558" s="2">
        <v>7</v>
      </c>
      <c r="AC558" s="7"/>
      <c r="AD558" s="2">
        <f t="shared" si="392"/>
        <v>1</v>
      </c>
      <c r="AE558" s="2">
        <f t="shared" si="404"/>
        <v>0</v>
      </c>
      <c r="AF558" s="2">
        <f t="shared" si="394"/>
        <v>0</v>
      </c>
      <c r="AG558" s="2">
        <f t="shared" si="405"/>
        <v>1</v>
      </c>
      <c r="AH558" s="2">
        <f t="shared" si="406"/>
        <v>3</v>
      </c>
      <c r="AI558" s="30" t="s">
        <v>6</v>
      </c>
      <c r="AJ558" s="2">
        <f t="shared" si="407"/>
        <v>7</v>
      </c>
      <c r="AK558" s="2">
        <v>0</v>
      </c>
      <c r="AL558" s="2">
        <f t="shared" si="408"/>
        <v>833</v>
      </c>
      <c r="AN558" s="2">
        <v>3</v>
      </c>
    </row>
    <row r="559" spans="1:40" x14ac:dyDescent="0.25">
      <c r="A559" s="68" t="s">
        <v>16</v>
      </c>
      <c r="B559" s="69">
        <f>PRODUCT(B6082)</f>
        <v>29</v>
      </c>
      <c r="C559" s="69">
        <f t="shared" ref="C559:L562" si="409">PRODUCT(C6082)</f>
        <v>28</v>
      </c>
      <c r="D559" s="69">
        <f t="shared" si="409"/>
        <v>0</v>
      </c>
      <c r="E559" s="69">
        <f t="shared" si="409"/>
        <v>1</v>
      </c>
      <c r="F559" s="69">
        <f t="shared" si="409"/>
        <v>263</v>
      </c>
      <c r="G559" s="70" t="s">
        <v>6</v>
      </c>
      <c r="H559" s="69">
        <f t="shared" si="409"/>
        <v>72</v>
      </c>
      <c r="I559" s="69">
        <f t="shared" si="409"/>
        <v>80</v>
      </c>
      <c r="J559" s="70" t="s">
        <v>6</v>
      </c>
      <c r="K559" s="69">
        <f t="shared" si="409"/>
        <v>5</v>
      </c>
      <c r="L559" s="71">
        <f t="shared" si="409"/>
        <v>1264.6206896551723</v>
      </c>
      <c r="M559" s="8"/>
      <c r="N559" s="1"/>
      <c r="O559" s="2">
        <v>2</v>
      </c>
      <c r="P559" s="2">
        <v>6</v>
      </c>
      <c r="Q559" s="2">
        <v>2013</v>
      </c>
      <c r="R559" s="5" t="s">
        <v>1969</v>
      </c>
      <c r="S559" s="30" t="s">
        <v>6</v>
      </c>
      <c r="T559" s="5" t="s">
        <v>1977</v>
      </c>
      <c r="U559" s="2">
        <v>1</v>
      </c>
      <c r="V559" s="30" t="s">
        <v>6</v>
      </c>
      <c r="W559" s="2">
        <v>0</v>
      </c>
      <c r="X559" s="7" t="s">
        <v>39</v>
      </c>
      <c r="Y559" s="2">
        <v>1059</v>
      </c>
      <c r="Z559" s="2">
        <v>3</v>
      </c>
      <c r="AA559" s="30" t="s">
        <v>6</v>
      </c>
      <c r="AB559" s="2">
        <v>1</v>
      </c>
      <c r="AC559" s="7"/>
      <c r="AD559" s="2">
        <f t="shared" si="392"/>
        <v>1</v>
      </c>
      <c r="AE559" s="2">
        <f t="shared" si="404"/>
        <v>1</v>
      </c>
      <c r="AF559" s="2">
        <f t="shared" si="394"/>
        <v>0</v>
      </c>
      <c r="AG559" s="2">
        <f t="shared" si="405"/>
        <v>0</v>
      </c>
      <c r="AH559" s="2">
        <f t="shared" si="406"/>
        <v>3</v>
      </c>
      <c r="AI559" s="30" t="s">
        <v>6</v>
      </c>
      <c r="AJ559" s="2">
        <f t="shared" si="407"/>
        <v>1</v>
      </c>
      <c r="AK559" s="2">
        <v>2</v>
      </c>
      <c r="AL559" s="2">
        <f t="shared" si="408"/>
        <v>1059</v>
      </c>
      <c r="AN559" s="2">
        <v>0</v>
      </c>
    </row>
    <row r="560" spans="1:40" x14ac:dyDescent="0.25">
      <c r="A560" s="68" t="s">
        <v>439</v>
      </c>
      <c r="B560" s="69">
        <f t="shared" ref="B560:F562" si="410">PRODUCT(B6083)</f>
        <v>13</v>
      </c>
      <c r="C560" s="69">
        <f t="shared" si="410"/>
        <v>11</v>
      </c>
      <c r="D560" s="69">
        <f t="shared" si="410"/>
        <v>0</v>
      </c>
      <c r="E560" s="69">
        <f t="shared" si="410"/>
        <v>2</v>
      </c>
      <c r="F560" s="69">
        <f t="shared" si="410"/>
        <v>99</v>
      </c>
      <c r="G560" s="70" t="s">
        <v>6</v>
      </c>
      <c r="H560" s="69">
        <f t="shared" si="409"/>
        <v>49</v>
      </c>
      <c r="I560" s="69">
        <f t="shared" si="409"/>
        <v>30</v>
      </c>
      <c r="J560" s="70" t="s">
        <v>6</v>
      </c>
      <c r="K560" s="69">
        <f t="shared" si="409"/>
        <v>6</v>
      </c>
      <c r="L560" s="71">
        <f t="shared" si="409"/>
        <v>1170.6153846153845</v>
      </c>
      <c r="M560" s="8"/>
      <c r="N560" s="1"/>
      <c r="O560" s="2">
        <v>4</v>
      </c>
      <c r="P560" s="2">
        <v>6</v>
      </c>
      <c r="Q560" s="2">
        <v>2014</v>
      </c>
      <c r="R560" s="5" t="s">
        <v>1969</v>
      </c>
      <c r="S560" s="30" t="s">
        <v>6</v>
      </c>
      <c r="T560" s="5" t="s">
        <v>1977</v>
      </c>
      <c r="U560" s="2">
        <v>2</v>
      </c>
      <c r="V560" s="30" t="s">
        <v>6</v>
      </c>
      <c r="W560" s="2">
        <v>0</v>
      </c>
      <c r="X560" s="7" t="s">
        <v>344</v>
      </c>
      <c r="Y560" s="2">
        <v>1079</v>
      </c>
      <c r="Z560" s="2">
        <v>8</v>
      </c>
      <c r="AA560" s="30" t="s">
        <v>6</v>
      </c>
      <c r="AB560" s="2">
        <v>1</v>
      </c>
      <c r="AC560" s="7"/>
      <c r="AD560" s="2">
        <f t="shared" si="392"/>
        <v>1</v>
      </c>
      <c r="AE560" s="2">
        <f t="shared" si="404"/>
        <v>1</v>
      </c>
      <c r="AF560" s="2">
        <f t="shared" si="394"/>
        <v>0</v>
      </c>
      <c r="AG560" s="2">
        <f t="shared" si="405"/>
        <v>0</v>
      </c>
      <c r="AH560" s="2">
        <f t="shared" si="406"/>
        <v>8</v>
      </c>
      <c r="AI560" s="30" t="s">
        <v>6</v>
      </c>
      <c r="AJ560" s="2">
        <f t="shared" si="407"/>
        <v>1</v>
      </c>
      <c r="AK560" s="2">
        <v>3</v>
      </c>
      <c r="AL560" s="2">
        <f t="shared" si="408"/>
        <v>1079</v>
      </c>
      <c r="AN560" s="2">
        <v>0</v>
      </c>
    </row>
    <row r="561" spans="1:40" x14ac:dyDescent="0.25">
      <c r="A561" s="68" t="s">
        <v>440</v>
      </c>
      <c r="B561" s="69">
        <f t="shared" si="410"/>
        <v>0</v>
      </c>
      <c r="C561" s="69">
        <f t="shared" si="410"/>
        <v>0</v>
      </c>
      <c r="D561" s="69">
        <f t="shared" si="410"/>
        <v>0</v>
      </c>
      <c r="E561" s="69">
        <f t="shared" si="410"/>
        <v>0</v>
      </c>
      <c r="F561" s="69">
        <f t="shared" si="410"/>
        <v>0</v>
      </c>
      <c r="G561" s="70" t="s">
        <v>6</v>
      </c>
      <c r="H561" s="69">
        <f t="shared" si="409"/>
        <v>0</v>
      </c>
      <c r="I561" s="69">
        <f t="shared" si="409"/>
        <v>0</v>
      </c>
      <c r="J561" s="70" t="s">
        <v>6</v>
      </c>
      <c r="K561" s="69">
        <f t="shared" si="409"/>
        <v>0</v>
      </c>
      <c r="L561" s="71">
        <f t="shared" si="409"/>
        <v>0</v>
      </c>
      <c r="M561" s="8"/>
      <c r="N561" s="1"/>
      <c r="O561" s="2">
        <v>16</v>
      </c>
      <c r="P561" s="100">
        <v>8</v>
      </c>
      <c r="Q561" s="2">
        <v>2014</v>
      </c>
      <c r="R561" s="5" t="s">
        <v>1969</v>
      </c>
      <c r="S561" s="30" t="s">
        <v>6</v>
      </c>
      <c r="T561" s="5" t="s">
        <v>1977</v>
      </c>
      <c r="U561" s="100">
        <v>2</v>
      </c>
      <c r="V561" s="30" t="s">
        <v>6</v>
      </c>
      <c r="W561" s="100">
        <v>0</v>
      </c>
      <c r="X561" s="98" t="s">
        <v>307</v>
      </c>
      <c r="Y561" s="100">
        <v>902</v>
      </c>
      <c r="Z561" s="100">
        <v>8</v>
      </c>
      <c r="AA561" s="30" t="s">
        <v>6</v>
      </c>
      <c r="AB561" s="100">
        <v>3</v>
      </c>
      <c r="AC561" s="7"/>
      <c r="AD561" s="2">
        <f t="shared" si="392"/>
        <v>1</v>
      </c>
      <c r="AE561" s="2">
        <f t="shared" si="404"/>
        <v>1</v>
      </c>
      <c r="AF561" s="2">
        <f t="shared" si="394"/>
        <v>0</v>
      </c>
      <c r="AG561" s="2">
        <f t="shared" si="405"/>
        <v>0</v>
      </c>
      <c r="AH561" s="2">
        <f t="shared" si="406"/>
        <v>8</v>
      </c>
      <c r="AI561" s="30" t="s">
        <v>6</v>
      </c>
      <c r="AJ561" s="2">
        <f t="shared" si="407"/>
        <v>3</v>
      </c>
      <c r="AK561" s="2">
        <v>3</v>
      </c>
      <c r="AL561" s="2">
        <f t="shared" si="408"/>
        <v>902</v>
      </c>
      <c r="AN561" s="2">
        <v>0</v>
      </c>
    </row>
    <row r="562" spans="1:40" x14ac:dyDescent="0.25">
      <c r="A562" s="68" t="s">
        <v>17</v>
      </c>
      <c r="B562" s="69">
        <f t="shared" si="410"/>
        <v>42</v>
      </c>
      <c r="C562" s="69">
        <f t="shared" si="410"/>
        <v>39</v>
      </c>
      <c r="D562" s="69">
        <f t="shared" si="410"/>
        <v>0</v>
      </c>
      <c r="E562" s="69">
        <f t="shared" si="410"/>
        <v>3</v>
      </c>
      <c r="F562" s="69">
        <f t="shared" si="410"/>
        <v>362</v>
      </c>
      <c r="G562" s="70" t="s">
        <v>6</v>
      </c>
      <c r="H562" s="69">
        <f t="shared" si="409"/>
        <v>121</v>
      </c>
      <c r="I562" s="69">
        <f t="shared" si="409"/>
        <v>110</v>
      </c>
      <c r="J562" s="70" t="s">
        <v>6</v>
      </c>
      <c r="K562" s="69">
        <f t="shared" si="409"/>
        <v>11</v>
      </c>
      <c r="L562" s="71">
        <f t="shared" si="409"/>
        <v>1235.5238095238096</v>
      </c>
      <c r="M562" s="8"/>
      <c r="N562" s="1"/>
      <c r="O562" s="2">
        <v>19</v>
      </c>
      <c r="P562" s="100">
        <v>8</v>
      </c>
      <c r="Q562" s="2">
        <v>2014</v>
      </c>
      <c r="R562" s="5" t="s">
        <v>1969</v>
      </c>
      <c r="S562" s="30" t="s">
        <v>6</v>
      </c>
      <c r="T562" s="5" t="s">
        <v>1977</v>
      </c>
      <c r="U562" s="100">
        <v>0</v>
      </c>
      <c r="V562" s="30" t="s">
        <v>6</v>
      </c>
      <c r="W562" s="100">
        <v>1</v>
      </c>
      <c r="X562" s="98" t="s">
        <v>1441</v>
      </c>
      <c r="Y562" s="100">
        <v>1012</v>
      </c>
      <c r="Z562" s="100">
        <v>2</v>
      </c>
      <c r="AA562" s="30" t="s">
        <v>6</v>
      </c>
      <c r="AB562" s="100">
        <v>3</v>
      </c>
      <c r="AC562" s="7"/>
      <c r="AD562" s="2">
        <f t="shared" si="392"/>
        <v>1</v>
      </c>
      <c r="AE562" s="2">
        <f t="shared" si="404"/>
        <v>0</v>
      </c>
      <c r="AF562" s="2">
        <f t="shared" si="394"/>
        <v>0</v>
      </c>
      <c r="AG562" s="2">
        <f t="shared" si="405"/>
        <v>1</v>
      </c>
      <c r="AH562" s="2">
        <f t="shared" si="406"/>
        <v>2</v>
      </c>
      <c r="AI562" s="30" t="s">
        <v>6</v>
      </c>
      <c r="AJ562" s="2">
        <f t="shared" si="407"/>
        <v>3</v>
      </c>
      <c r="AK562" s="2">
        <v>0</v>
      </c>
      <c r="AL562" s="2">
        <f t="shared" si="408"/>
        <v>1012</v>
      </c>
      <c r="AN562" s="2">
        <v>2</v>
      </c>
    </row>
    <row r="563" spans="1:40" x14ac:dyDescent="0.25">
      <c r="A563" s="72" t="s">
        <v>18</v>
      </c>
      <c r="B563" s="73"/>
      <c r="C563" s="73"/>
      <c r="D563" s="73"/>
      <c r="E563" s="73"/>
      <c r="F563" s="74">
        <f>PRODUCT(F562/B562)</f>
        <v>8.6190476190476186</v>
      </c>
      <c r="G563" s="75" t="s">
        <v>6</v>
      </c>
      <c r="H563" s="74">
        <f>PRODUCT(H562/B562)</f>
        <v>2.8809523809523809</v>
      </c>
      <c r="I563" s="73"/>
      <c r="J563" s="73"/>
      <c r="K563" s="73"/>
      <c r="L563" s="76"/>
      <c r="M563" s="55"/>
      <c r="N563" s="1"/>
      <c r="O563" s="2">
        <v>22</v>
      </c>
      <c r="P563" s="2">
        <v>5</v>
      </c>
      <c r="Q563" s="2">
        <v>2015</v>
      </c>
      <c r="R563" s="5" t="s">
        <v>1969</v>
      </c>
      <c r="S563" s="30" t="s">
        <v>6</v>
      </c>
      <c r="T563" s="5" t="s">
        <v>1977</v>
      </c>
      <c r="U563" s="2">
        <v>1</v>
      </c>
      <c r="V563" s="30" t="s">
        <v>6</v>
      </c>
      <c r="W563" s="2">
        <v>0</v>
      </c>
      <c r="X563" s="7" t="s">
        <v>100</v>
      </c>
      <c r="Y563" s="2">
        <v>1035</v>
      </c>
      <c r="Z563" s="2">
        <v>5</v>
      </c>
      <c r="AA563" s="30" t="s">
        <v>6</v>
      </c>
      <c r="AB563" s="2">
        <v>4</v>
      </c>
      <c r="AC563" s="7"/>
      <c r="AD563" s="2">
        <f t="shared" si="392"/>
        <v>1</v>
      </c>
      <c r="AE563" s="2">
        <f t="shared" si="404"/>
        <v>1</v>
      </c>
      <c r="AF563" s="2">
        <f t="shared" si="394"/>
        <v>0</v>
      </c>
      <c r="AG563" s="2">
        <f t="shared" si="405"/>
        <v>0</v>
      </c>
      <c r="AH563" s="2">
        <f t="shared" si="406"/>
        <v>5</v>
      </c>
      <c r="AI563" s="30" t="s">
        <v>6</v>
      </c>
      <c r="AJ563" s="2">
        <f t="shared" si="407"/>
        <v>4</v>
      </c>
      <c r="AK563" s="2">
        <v>2</v>
      </c>
      <c r="AL563" s="2">
        <f t="shared" si="408"/>
        <v>1035</v>
      </c>
      <c r="AN563" s="2">
        <v>0</v>
      </c>
    </row>
    <row r="564" spans="1:40" x14ac:dyDescent="0.25">
      <c r="B564" s="10"/>
      <c r="C564" s="10"/>
      <c r="D564" s="10"/>
      <c r="E564" s="10"/>
      <c r="F564" s="55"/>
      <c r="G564" s="11"/>
      <c r="H564" s="55"/>
      <c r="I564" s="10"/>
      <c r="J564" s="10"/>
      <c r="K564" s="10"/>
      <c r="L564" s="8"/>
      <c r="M564" s="55"/>
      <c r="N564" s="1"/>
      <c r="O564" s="15">
        <v>27</v>
      </c>
      <c r="P564" s="15">
        <v>5</v>
      </c>
      <c r="Q564" s="15">
        <v>2016</v>
      </c>
      <c r="R564" s="82" t="s">
        <v>1969</v>
      </c>
      <c r="S564" s="90" t="s">
        <v>6</v>
      </c>
      <c r="T564" s="82" t="s">
        <v>1977</v>
      </c>
      <c r="U564" s="15">
        <v>2</v>
      </c>
      <c r="V564" s="90" t="s">
        <v>6</v>
      </c>
      <c r="W564" s="15">
        <v>0</v>
      </c>
      <c r="X564" s="102" t="s">
        <v>522</v>
      </c>
      <c r="Y564" s="15">
        <v>1047</v>
      </c>
      <c r="Z564" s="15">
        <v>6</v>
      </c>
      <c r="AA564" s="90" t="s">
        <v>6</v>
      </c>
      <c r="AB564" s="15">
        <v>2</v>
      </c>
      <c r="AC564" s="7"/>
      <c r="AD564" s="2">
        <f t="shared" si="392"/>
        <v>1</v>
      </c>
      <c r="AE564" s="2">
        <f t="shared" si="404"/>
        <v>1</v>
      </c>
      <c r="AF564" s="2">
        <f t="shared" si="394"/>
        <v>0</v>
      </c>
      <c r="AG564" s="2">
        <f t="shared" si="405"/>
        <v>0</v>
      </c>
      <c r="AH564" s="2">
        <f t="shared" si="406"/>
        <v>6</v>
      </c>
      <c r="AI564" s="30" t="s">
        <v>6</v>
      </c>
      <c r="AJ564" s="2">
        <f t="shared" si="407"/>
        <v>2</v>
      </c>
      <c r="AK564" s="2">
        <v>3</v>
      </c>
      <c r="AL564" s="2">
        <f t="shared" si="408"/>
        <v>1047</v>
      </c>
      <c r="AN564" s="2">
        <v>0</v>
      </c>
    </row>
    <row r="565" spans="1:40" x14ac:dyDescent="0.25">
      <c r="A565" s="63" t="s">
        <v>754</v>
      </c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7"/>
      <c r="N565" s="1"/>
      <c r="O565" s="15">
        <v>22</v>
      </c>
      <c r="P565" s="15">
        <v>7</v>
      </c>
      <c r="Q565" s="15">
        <v>2016</v>
      </c>
      <c r="R565" s="82" t="s">
        <v>1969</v>
      </c>
      <c r="S565" s="90" t="s">
        <v>6</v>
      </c>
      <c r="T565" s="82" t="s">
        <v>1977</v>
      </c>
      <c r="U565" s="15">
        <v>1</v>
      </c>
      <c r="V565" s="90" t="s">
        <v>6</v>
      </c>
      <c r="W565" s="15">
        <v>0</v>
      </c>
      <c r="X565" s="102" t="s">
        <v>39</v>
      </c>
      <c r="Y565" s="15">
        <v>1357</v>
      </c>
      <c r="Z565" s="15">
        <v>3</v>
      </c>
      <c r="AA565" s="90" t="s">
        <v>6</v>
      </c>
      <c r="AB565" s="15">
        <v>1</v>
      </c>
      <c r="AC565" s="7"/>
      <c r="AD565" s="2">
        <f t="shared" si="392"/>
        <v>1</v>
      </c>
      <c r="AE565" s="2">
        <f t="shared" si="404"/>
        <v>1</v>
      </c>
      <c r="AF565" s="2">
        <f t="shared" si="394"/>
        <v>0</v>
      </c>
      <c r="AG565" s="2">
        <f t="shared" si="405"/>
        <v>0</v>
      </c>
      <c r="AH565" s="2">
        <f t="shared" si="406"/>
        <v>3</v>
      </c>
      <c r="AI565" s="30" t="s">
        <v>6</v>
      </c>
      <c r="AJ565" s="2">
        <f t="shared" si="407"/>
        <v>1</v>
      </c>
      <c r="AK565" s="2">
        <v>2</v>
      </c>
      <c r="AL565" s="2">
        <f t="shared" si="408"/>
        <v>1357</v>
      </c>
      <c r="AN565" s="2">
        <v>0</v>
      </c>
    </row>
    <row r="566" spans="1:40" x14ac:dyDescent="0.25">
      <c r="A566" s="68" t="s">
        <v>24</v>
      </c>
      <c r="B566" s="69" t="s">
        <v>0</v>
      </c>
      <c r="C566" s="69" t="s">
        <v>10</v>
      </c>
      <c r="D566" s="69" t="s">
        <v>1</v>
      </c>
      <c r="E566" s="69" t="s">
        <v>11</v>
      </c>
      <c r="F566" s="78" t="s">
        <v>12</v>
      </c>
      <c r="G566" s="70"/>
      <c r="H566" s="69"/>
      <c r="I566" s="78" t="s">
        <v>13</v>
      </c>
      <c r="J566" s="70"/>
      <c r="K566" s="69"/>
      <c r="L566" s="71" t="s">
        <v>14</v>
      </c>
      <c r="N566" s="1"/>
      <c r="O566" s="2">
        <v>19</v>
      </c>
      <c r="P566" s="2">
        <v>7</v>
      </c>
      <c r="Q566" s="2">
        <v>2017</v>
      </c>
      <c r="R566" s="5" t="s">
        <v>1969</v>
      </c>
      <c r="S566" s="2" t="s">
        <v>6</v>
      </c>
      <c r="T566" s="5" t="s">
        <v>1977</v>
      </c>
      <c r="U566" s="2">
        <v>0</v>
      </c>
      <c r="V566" s="30" t="s">
        <v>6</v>
      </c>
      <c r="W566" s="2">
        <v>1</v>
      </c>
      <c r="X566" s="44" t="s">
        <v>526</v>
      </c>
      <c r="Y566" s="2">
        <v>1241</v>
      </c>
      <c r="Z566" s="2">
        <v>1</v>
      </c>
      <c r="AA566" s="30" t="s">
        <v>6</v>
      </c>
      <c r="AB566" s="2">
        <v>6</v>
      </c>
      <c r="AC566" s="7"/>
      <c r="AD566" s="2">
        <f t="shared" si="392"/>
        <v>1</v>
      </c>
      <c r="AE566" s="2">
        <f t="shared" si="404"/>
        <v>0</v>
      </c>
      <c r="AF566" s="2">
        <f t="shared" si="394"/>
        <v>0</v>
      </c>
      <c r="AG566" s="2">
        <f t="shared" si="405"/>
        <v>1</v>
      </c>
      <c r="AH566" s="2">
        <f t="shared" si="406"/>
        <v>1</v>
      </c>
      <c r="AI566" s="30" t="s">
        <v>6</v>
      </c>
      <c r="AJ566" s="2">
        <f t="shared" si="407"/>
        <v>6</v>
      </c>
      <c r="AK566" s="2">
        <v>0</v>
      </c>
      <c r="AL566" s="2">
        <f t="shared" si="408"/>
        <v>1241</v>
      </c>
      <c r="AN566" s="2">
        <v>2</v>
      </c>
    </row>
    <row r="567" spans="1:40" x14ac:dyDescent="0.25">
      <c r="A567" s="68" t="s">
        <v>16</v>
      </c>
      <c r="B567" s="69">
        <f>PRODUCT(B552+B559)</f>
        <v>51</v>
      </c>
      <c r="C567" s="69">
        <f>PRODUCT(C552+E559)</f>
        <v>9</v>
      </c>
      <c r="D567" s="69">
        <f>PRODUCT(D552+D559)</f>
        <v>0</v>
      </c>
      <c r="E567" s="69">
        <f>PRODUCT(E552+C559)</f>
        <v>42</v>
      </c>
      <c r="F567" s="69">
        <f>PRODUCT(F552+H559)</f>
        <v>153</v>
      </c>
      <c r="G567" s="70" t="s">
        <v>6</v>
      </c>
      <c r="H567" s="69">
        <f>PRODUCT(H552+F559)</f>
        <v>405</v>
      </c>
      <c r="I567" s="69">
        <f>PRODUCT(I552+K559)</f>
        <v>26</v>
      </c>
      <c r="J567" s="70" t="s">
        <v>6</v>
      </c>
      <c r="K567" s="69">
        <f>PRODUCT(K552+I559)</f>
        <v>117</v>
      </c>
      <c r="L567" s="71">
        <f>PRODUCT(((B552*L552)+B559*L559))/B567</f>
        <v>1068.0980392156862</v>
      </c>
      <c r="M567" s="8"/>
      <c r="N567" s="1"/>
      <c r="O567" s="2">
        <v>15</v>
      </c>
      <c r="P567" s="2">
        <v>6</v>
      </c>
      <c r="Q567" s="2">
        <v>2018</v>
      </c>
      <c r="R567" s="5" t="s">
        <v>1969</v>
      </c>
      <c r="S567" s="2" t="s">
        <v>6</v>
      </c>
      <c r="T567" s="5" t="s">
        <v>1977</v>
      </c>
      <c r="U567" s="2">
        <v>2</v>
      </c>
      <c r="V567" s="30" t="s">
        <v>6</v>
      </c>
      <c r="W567" s="2">
        <v>1</v>
      </c>
      <c r="X567" s="44" t="s">
        <v>1631</v>
      </c>
      <c r="Y567" s="2">
        <v>932</v>
      </c>
      <c r="Z567" s="2">
        <v>5</v>
      </c>
      <c r="AA567" s="30" t="s">
        <v>6</v>
      </c>
      <c r="AB567" s="2">
        <v>8</v>
      </c>
      <c r="AC567" s="7"/>
      <c r="AD567" s="2">
        <f t="shared" si="392"/>
        <v>1</v>
      </c>
      <c r="AE567" s="2">
        <f t="shared" si="404"/>
        <v>1</v>
      </c>
      <c r="AF567" s="2">
        <f t="shared" si="394"/>
        <v>0</v>
      </c>
      <c r="AG567" s="2">
        <f t="shared" si="405"/>
        <v>0</v>
      </c>
      <c r="AH567" s="2">
        <f t="shared" si="406"/>
        <v>5</v>
      </c>
      <c r="AI567" s="30" t="s">
        <v>6</v>
      </c>
      <c r="AJ567" s="2">
        <f t="shared" si="407"/>
        <v>8</v>
      </c>
      <c r="AK567" s="2">
        <v>2</v>
      </c>
      <c r="AL567" s="2">
        <f t="shared" si="408"/>
        <v>932</v>
      </c>
      <c r="AN567" s="2">
        <v>1</v>
      </c>
    </row>
    <row r="568" spans="1:40" x14ac:dyDescent="0.25">
      <c r="A568" s="68" t="s">
        <v>439</v>
      </c>
      <c r="B568" s="69">
        <f>PRODUCT(B553+B560)</f>
        <v>19</v>
      </c>
      <c r="C568" s="69">
        <f>PRODUCT(C553+E560)</f>
        <v>3</v>
      </c>
      <c r="D568" s="69">
        <f>PRODUCT(D553+D560)</f>
        <v>0</v>
      </c>
      <c r="E568" s="69">
        <f>PRODUCT(E553+C560)</f>
        <v>16</v>
      </c>
      <c r="F568" s="69">
        <f>PRODUCT(F553+H560)</f>
        <v>69</v>
      </c>
      <c r="G568" s="70" t="s">
        <v>6</v>
      </c>
      <c r="H568" s="69">
        <f>PRODUCT(H553+F560)</f>
        <v>129</v>
      </c>
      <c r="I568" s="69">
        <f>PRODUCT(I553+K560)</f>
        <v>11</v>
      </c>
      <c r="J568" s="70" t="s">
        <v>6</v>
      </c>
      <c r="K568" s="69">
        <f>PRODUCT(K553+I560)</f>
        <v>42</v>
      </c>
      <c r="L568" s="71">
        <f>PRODUCT(((B553*L553)+B560*L560))/B568</f>
        <v>1191.7894736842106</v>
      </c>
      <c r="M568" s="8"/>
      <c r="N568" s="1"/>
      <c r="O568" s="2">
        <v>7</v>
      </c>
      <c r="P568" s="2">
        <v>6</v>
      </c>
      <c r="Q568" s="2">
        <v>2019</v>
      </c>
      <c r="R568" s="5" t="s">
        <v>1969</v>
      </c>
      <c r="S568" s="2" t="s">
        <v>6</v>
      </c>
      <c r="T568" s="5" t="s">
        <v>1977</v>
      </c>
      <c r="U568" s="2">
        <v>1</v>
      </c>
      <c r="V568" s="30" t="s">
        <v>6</v>
      </c>
      <c r="W568" s="2">
        <v>2</v>
      </c>
      <c r="X568" s="44" t="s">
        <v>1706</v>
      </c>
      <c r="Y568" s="2">
        <v>917</v>
      </c>
      <c r="Z568" s="2">
        <v>4</v>
      </c>
      <c r="AA568" s="30" t="s">
        <v>6</v>
      </c>
      <c r="AB568" s="2">
        <v>6</v>
      </c>
      <c r="AC568" s="7"/>
      <c r="AD568" s="2">
        <f t="shared" si="392"/>
        <v>1</v>
      </c>
      <c r="AE568" s="2">
        <f t="shared" si="404"/>
        <v>0</v>
      </c>
      <c r="AF568" s="2">
        <f t="shared" si="394"/>
        <v>0</v>
      </c>
      <c r="AG568" s="2">
        <f t="shared" si="405"/>
        <v>1</v>
      </c>
      <c r="AH568" s="2">
        <f t="shared" si="406"/>
        <v>4</v>
      </c>
      <c r="AI568" s="30" t="s">
        <v>6</v>
      </c>
      <c r="AJ568" s="2">
        <f t="shared" si="407"/>
        <v>6</v>
      </c>
      <c r="AK568" s="2">
        <v>1</v>
      </c>
      <c r="AL568" s="2">
        <f t="shared" si="408"/>
        <v>917</v>
      </c>
      <c r="AN568" s="2">
        <v>2</v>
      </c>
    </row>
    <row r="569" spans="1:40" x14ac:dyDescent="0.25">
      <c r="A569" s="68" t="s">
        <v>440</v>
      </c>
      <c r="B569" s="69">
        <f>PRODUCT(B554+B561)</f>
        <v>0</v>
      </c>
      <c r="C569" s="69">
        <f>PRODUCT(C554+E561)</f>
        <v>0</v>
      </c>
      <c r="D569" s="69">
        <f>PRODUCT(D554+D561)</f>
        <v>0</v>
      </c>
      <c r="E569" s="69">
        <f>PRODUCT(E554+C561)</f>
        <v>0</v>
      </c>
      <c r="F569" s="69">
        <f>PRODUCT(F554+H561)</f>
        <v>0</v>
      </c>
      <c r="G569" s="70" t="s">
        <v>6</v>
      </c>
      <c r="H569" s="69">
        <f>PRODUCT(H554+F561)</f>
        <v>0</v>
      </c>
      <c r="I569" s="69">
        <f>PRODUCT(I554+K561)</f>
        <v>0</v>
      </c>
      <c r="J569" s="70" t="s">
        <v>6</v>
      </c>
      <c r="K569" s="69">
        <f>PRODUCT(K554+I561)</f>
        <v>0</v>
      </c>
      <c r="L569" s="71">
        <v>0</v>
      </c>
      <c r="M569" s="8"/>
      <c r="N569" s="1"/>
      <c r="O569" s="2">
        <v>31</v>
      </c>
      <c r="P569" s="2">
        <v>7</v>
      </c>
      <c r="Q569" s="2">
        <v>2019</v>
      </c>
      <c r="R569" s="5" t="s">
        <v>1969</v>
      </c>
      <c r="S569" s="2" t="s">
        <v>6</v>
      </c>
      <c r="T569" s="5" t="s">
        <v>1977</v>
      </c>
      <c r="U569" s="2">
        <v>0</v>
      </c>
      <c r="V569" s="30" t="s">
        <v>6</v>
      </c>
      <c r="W569" s="2">
        <v>2</v>
      </c>
      <c r="X569" s="44" t="s">
        <v>1015</v>
      </c>
      <c r="Y569" s="2">
        <v>927</v>
      </c>
      <c r="Z569" s="2">
        <v>1</v>
      </c>
      <c r="AA569" s="30" t="s">
        <v>6</v>
      </c>
      <c r="AB569" s="2">
        <v>7</v>
      </c>
      <c r="AC569" s="7"/>
      <c r="AD569" s="2">
        <f t="shared" si="392"/>
        <v>1</v>
      </c>
      <c r="AE569" s="2">
        <f t="shared" si="404"/>
        <v>0</v>
      </c>
      <c r="AF569" s="2">
        <f t="shared" si="394"/>
        <v>0</v>
      </c>
      <c r="AG569" s="2">
        <f t="shared" si="405"/>
        <v>1</v>
      </c>
      <c r="AH569" s="2">
        <f t="shared" si="406"/>
        <v>1</v>
      </c>
      <c r="AI569" s="30" t="s">
        <v>6</v>
      </c>
      <c r="AJ569" s="2">
        <f t="shared" si="407"/>
        <v>7</v>
      </c>
      <c r="AK569" s="2">
        <v>0</v>
      </c>
      <c r="AL569" s="2">
        <f t="shared" si="408"/>
        <v>927</v>
      </c>
      <c r="AN569" s="2">
        <v>3</v>
      </c>
    </row>
    <row r="570" spans="1:40" x14ac:dyDescent="0.25">
      <c r="A570" s="68" t="s">
        <v>17</v>
      </c>
      <c r="B570" s="69">
        <f>PRODUCT(B555+B562)</f>
        <v>70</v>
      </c>
      <c r="C570" s="69">
        <f>PRODUCT(C555+E562)</f>
        <v>12</v>
      </c>
      <c r="D570" s="69">
        <f>PRODUCT(D555+D562)</f>
        <v>0</v>
      </c>
      <c r="E570" s="69">
        <f>PRODUCT(E555+C562)</f>
        <v>58</v>
      </c>
      <c r="F570" s="69">
        <f>PRODUCT(F555+H562)</f>
        <v>222</v>
      </c>
      <c r="G570" s="70" t="s">
        <v>6</v>
      </c>
      <c r="H570" s="69">
        <f>PRODUCT(H555+F562)</f>
        <v>534</v>
      </c>
      <c r="I570" s="69">
        <f>PRODUCT(I555+K562)</f>
        <v>37</v>
      </c>
      <c r="J570" s="70" t="s">
        <v>6</v>
      </c>
      <c r="K570" s="69">
        <f>PRODUCT(K555+I562)</f>
        <v>159</v>
      </c>
      <c r="L570" s="71">
        <f>PRODUCT(((B555*L555)+B562*L562))/B570</f>
        <v>1101.6714285714286</v>
      </c>
      <c r="M570" s="8"/>
      <c r="N570" s="1"/>
      <c r="O570" s="2">
        <v>26</v>
      </c>
      <c r="P570" s="2">
        <v>6</v>
      </c>
      <c r="Q570" s="2">
        <v>2020</v>
      </c>
      <c r="R570" s="16" t="s">
        <v>1969</v>
      </c>
      <c r="S570" s="104" t="s">
        <v>6</v>
      </c>
      <c r="T570" s="16" t="s">
        <v>1977</v>
      </c>
      <c r="U570" s="2">
        <v>0</v>
      </c>
      <c r="V570" s="30" t="s">
        <v>6</v>
      </c>
      <c r="W570" s="2">
        <v>2</v>
      </c>
      <c r="X570" s="44" t="s">
        <v>1781</v>
      </c>
      <c r="Y570" s="2">
        <v>470</v>
      </c>
      <c r="Z570" s="2">
        <v>3</v>
      </c>
      <c r="AA570" s="30" t="s">
        <v>6</v>
      </c>
      <c r="AB570" s="2">
        <v>14</v>
      </c>
      <c r="AC570" s="7"/>
      <c r="AD570" s="2">
        <f t="shared" si="392"/>
        <v>1</v>
      </c>
      <c r="AE570" s="2">
        <f t="shared" si="404"/>
        <v>0</v>
      </c>
      <c r="AF570" s="2">
        <f t="shared" si="394"/>
        <v>0</v>
      </c>
      <c r="AG570" s="2">
        <f t="shared" si="405"/>
        <v>1</v>
      </c>
      <c r="AH570" s="2">
        <f t="shared" si="406"/>
        <v>3</v>
      </c>
      <c r="AI570" s="30" t="s">
        <v>6</v>
      </c>
      <c r="AJ570" s="2">
        <f t="shared" si="407"/>
        <v>14</v>
      </c>
      <c r="AK570" s="2">
        <v>0</v>
      </c>
      <c r="AL570" s="2">
        <f t="shared" si="408"/>
        <v>470</v>
      </c>
      <c r="AN570" s="2">
        <v>3</v>
      </c>
    </row>
    <row r="571" spans="1:40" x14ac:dyDescent="0.25">
      <c r="A571" s="72" t="s">
        <v>18</v>
      </c>
      <c r="B571" s="73"/>
      <c r="C571" s="73"/>
      <c r="D571" s="73"/>
      <c r="E571" s="73"/>
      <c r="F571" s="74">
        <f>PRODUCT(F570/B570)</f>
        <v>3.1714285714285713</v>
      </c>
      <c r="G571" s="75" t="s">
        <v>6</v>
      </c>
      <c r="H571" s="74">
        <f>PRODUCT(H570/B570)</f>
        <v>7.628571428571429</v>
      </c>
      <c r="I571" s="73"/>
      <c r="J571" s="73"/>
      <c r="K571" s="73"/>
      <c r="L571" s="76"/>
      <c r="M571" s="55"/>
      <c r="N571" s="1"/>
      <c r="O571" s="2">
        <v>17</v>
      </c>
      <c r="P571" s="2">
        <v>7</v>
      </c>
      <c r="Q571" s="2">
        <v>2020</v>
      </c>
      <c r="R571" s="16" t="s">
        <v>1969</v>
      </c>
      <c r="S571" s="104" t="s">
        <v>6</v>
      </c>
      <c r="T571" s="16" t="s">
        <v>1977</v>
      </c>
      <c r="U571" s="2">
        <v>0</v>
      </c>
      <c r="V571" s="30" t="s">
        <v>6</v>
      </c>
      <c r="W571" s="2">
        <v>2</v>
      </c>
      <c r="X571" s="44" t="s">
        <v>1251</v>
      </c>
      <c r="Y571" s="2">
        <v>470</v>
      </c>
      <c r="Z571" s="2">
        <v>1</v>
      </c>
      <c r="AA571" s="30" t="s">
        <v>6</v>
      </c>
      <c r="AB571" s="2">
        <v>15</v>
      </c>
      <c r="AC571" s="7"/>
      <c r="AD571" s="2">
        <f>IF(Q571&gt;100,1,0)</f>
        <v>1</v>
      </c>
      <c r="AE571" s="2">
        <f t="shared" si="404"/>
        <v>0</v>
      </c>
      <c r="AF571" s="2">
        <f t="shared" si="394"/>
        <v>0</v>
      </c>
      <c r="AG571" s="2">
        <f t="shared" si="405"/>
        <v>1</v>
      </c>
      <c r="AH571" s="2">
        <f t="shared" si="406"/>
        <v>1</v>
      </c>
      <c r="AI571" s="30" t="s">
        <v>6</v>
      </c>
      <c r="AJ571" s="2">
        <f t="shared" si="407"/>
        <v>15</v>
      </c>
      <c r="AK571" s="2">
        <v>0</v>
      </c>
      <c r="AL571" s="2">
        <f t="shared" si="408"/>
        <v>470</v>
      </c>
      <c r="AN571" s="2">
        <v>3</v>
      </c>
    </row>
    <row r="572" spans="1:40" x14ac:dyDescent="0.25">
      <c r="A572" s="7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54"/>
      <c r="O572" s="2">
        <v>30</v>
      </c>
      <c r="P572" s="2">
        <v>7</v>
      </c>
      <c r="Q572" s="2">
        <v>2021</v>
      </c>
      <c r="R572" s="16" t="s">
        <v>2263</v>
      </c>
      <c r="S572" s="30" t="s">
        <v>6</v>
      </c>
      <c r="T572" s="44" t="s">
        <v>1977</v>
      </c>
      <c r="U572" s="2">
        <v>1</v>
      </c>
      <c r="V572" s="30" t="s">
        <v>6</v>
      </c>
      <c r="W572" s="2">
        <v>2</v>
      </c>
      <c r="X572" s="44" t="s">
        <v>1967</v>
      </c>
      <c r="Y572" s="2">
        <v>402</v>
      </c>
      <c r="Z572" s="2">
        <v>6</v>
      </c>
      <c r="AA572" s="30" t="s">
        <v>6</v>
      </c>
      <c r="AB572" s="2">
        <v>5</v>
      </c>
      <c r="AC572" s="7"/>
      <c r="AD572" s="2">
        <f t="shared" ref="AD572" si="411">IF(Q572&gt;100,1,0)</f>
        <v>1</v>
      </c>
      <c r="AE572" s="2">
        <f t="shared" ref="AE572:AE574" si="412">IF(U572&gt;W572,1,0)</f>
        <v>0</v>
      </c>
      <c r="AF572" s="2">
        <f t="shared" ref="AF572:AF574" si="413">IF(U572=W572,1,0)*IF(Q572=0,0,1)</f>
        <v>0</v>
      </c>
      <c r="AG572" s="2">
        <f t="shared" ref="AG572:AG574" si="414">IF(W572&gt;U572,1,0)</f>
        <v>1</v>
      </c>
      <c r="AH572" s="2">
        <f t="shared" ref="AH572:AH574" si="415">PRODUCT(Z572)</f>
        <v>6</v>
      </c>
      <c r="AI572" s="30" t="s">
        <v>6</v>
      </c>
      <c r="AJ572" s="2">
        <f t="shared" ref="AJ572:AJ574" si="416">PRODUCT(AB572)</f>
        <v>5</v>
      </c>
      <c r="AK572" s="2">
        <v>1</v>
      </c>
      <c r="AL572" s="2">
        <f t="shared" ref="AL572:AL574" si="417">PRODUCT(Y572)</f>
        <v>402</v>
      </c>
      <c r="AN572" s="2">
        <v>2</v>
      </c>
    </row>
    <row r="573" spans="1:40" x14ac:dyDescent="0.25">
      <c r="A573" s="7"/>
      <c r="B573" s="10"/>
      <c r="C573" s="10"/>
      <c r="D573" s="10"/>
      <c r="E573" s="10"/>
      <c r="F573" s="10" t="s">
        <v>2264</v>
      </c>
      <c r="G573" s="10"/>
      <c r="H573" s="10"/>
      <c r="I573" s="10"/>
      <c r="J573" s="10"/>
      <c r="K573" s="10"/>
      <c r="L573" s="10"/>
      <c r="O573" s="2">
        <v>27</v>
      </c>
      <c r="P573" s="2">
        <v>5</v>
      </c>
      <c r="Q573" s="2">
        <v>2022</v>
      </c>
      <c r="R573" s="16" t="s">
        <v>1969</v>
      </c>
      <c r="S573" s="30" t="s">
        <v>6</v>
      </c>
      <c r="T573" s="44" t="s">
        <v>1977</v>
      </c>
      <c r="U573" s="2">
        <v>0</v>
      </c>
      <c r="V573" s="30" t="s">
        <v>6</v>
      </c>
      <c r="W573" s="2">
        <v>2</v>
      </c>
      <c r="X573" s="44" t="s">
        <v>1136</v>
      </c>
      <c r="Y573" s="2">
        <v>756</v>
      </c>
      <c r="Z573" s="2">
        <v>1</v>
      </c>
      <c r="AA573" s="30" t="s">
        <v>6</v>
      </c>
      <c r="AB573" s="2">
        <v>11</v>
      </c>
      <c r="AC573" s="7"/>
      <c r="AD573" s="2">
        <f>IF(Q573&gt;100,1,0)</f>
        <v>1</v>
      </c>
      <c r="AE573" s="2">
        <f t="shared" si="412"/>
        <v>0</v>
      </c>
      <c r="AF573" s="2">
        <f t="shared" si="413"/>
        <v>0</v>
      </c>
      <c r="AG573" s="2">
        <f t="shared" si="414"/>
        <v>1</v>
      </c>
      <c r="AH573" s="2">
        <f t="shared" si="415"/>
        <v>1</v>
      </c>
      <c r="AI573" s="30" t="s">
        <v>6</v>
      </c>
      <c r="AJ573" s="2">
        <f t="shared" si="416"/>
        <v>11</v>
      </c>
      <c r="AK573" s="2">
        <v>0</v>
      </c>
      <c r="AL573" s="2">
        <f t="shared" si="417"/>
        <v>756</v>
      </c>
      <c r="AN573" s="2">
        <v>3</v>
      </c>
    </row>
    <row r="574" spans="1:40" x14ac:dyDescent="0.25">
      <c r="A574" s="7"/>
      <c r="B574" s="10"/>
      <c r="C574" s="10"/>
      <c r="D574" s="10"/>
      <c r="E574" s="10"/>
      <c r="F574" s="10" t="s">
        <v>433</v>
      </c>
      <c r="G574" s="10"/>
      <c r="H574" s="10"/>
      <c r="I574" s="10"/>
      <c r="J574" s="10"/>
      <c r="K574" s="10"/>
      <c r="L574" s="57">
        <f>PRODUCT(C555/B555)</f>
        <v>0.32142857142857145</v>
      </c>
      <c r="O574" s="2">
        <v>6</v>
      </c>
      <c r="P574" s="2">
        <v>8</v>
      </c>
      <c r="Q574" s="2">
        <v>2022</v>
      </c>
      <c r="R574" s="16" t="s">
        <v>1969</v>
      </c>
      <c r="S574" s="30" t="s">
        <v>6</v>
      </c>
      <c r="T574" s="44" t="s">
        <v>1977</v>
      </c>
      <c r="U574" s="2">
        <v>1</v>
      </c>
      <c r="V574" s="30" t="s">
        <v>6</v>
      </c>
      <c r="W574" s="2">
        <v>2</v>
      </c>
      <c r="X574" s="44" t="s">
        <v>2272</v>
      </c>
      <c r="Z574" s="2">
        <v>8</v>
      </c>
      <c r="AA574" s="30" t="s">
        <v>6</v>
      </c>
      <c r="AB574" s="2">
        <v>9</v>
      </c>
      <c r="AC574" s="7"/>
      <c r="AD574" s="2">
        <f t="shared" ref="AD574" si="418">IF(Q574&gt;100,1,0)</f>
        <v>1</v>
      </c>
      <c r="AE574" s="2">
        <f t="shared" si="412"/>
        <v>0</v>
      </c>
      <c r="AF574" s="2">
        <f t="shared" si="413"/>
        <v>0</v>
      </c>
      <c r="AG574" s="2">
        <f t="shared" si="414"/>
        <v>1</v>
      </c>
      <c r="AH574" s="2">
        <f t="shared" si="415"/>
        <v>8</v>
      </c>
      <c r="AI574" s="30" t="s">
        <v>6</v>
      </c>
      <c r="AJ574" s="2">
        <f t="shared" si="416"/>
        <v>9</v>
      </c>
      <c r="AK574" s="2">
        <v>1</v>
      </c>
      <c r="AL574" s="2">
        <f t="shared" si="417"/>
        <v>0</v>
      </c>
      <c r="AN574" s="2">
        <v>2</v>
      </c>
    </row>
    <row r="575" spans="1:40" x14ac:dyDescent="0.25">
      <c r="A575" s="7"/>
      <c r="B575" s="10"/>
      <c r="C575" s="10"/>
      <c r="D575" s="10"/>
      <c r="E575" s="10"/>
      <c r="F575" s="10" t="s">
        <v>434</v>
      </c>
      <c r="G575" s="10"/>
      <c r="H575" s="10"/>
      <c r="I575" s="10"/>
      <c r="J575" s="10"/>
      <c r="K575" s="10"/>
      <c r="L575" s="57">
        <f>PRODUCT(E562/B562)</f>
        <v>7.1428571428571425E-2</v>
      </c>
      <c r="O575" s="2"/>
      <c r="AC575" s="7"/>
      <c r="AD575" s="7"/>
      <c r="AE575" s="7"/>
      <c r="AF575" s="7"/>
      <c r="AG575" s="7"/>
      <c r="AH575" s="7"/>
      <c r="AI575" s="7"/>
      <c r="AJ575" s="7"/>
      <c r="AK575" s="7"/>
      <c r="AN575" s="7"/>
    </row>
    <row r="576" spans="1:40" x14ac:dyDescent="0.25">
      <c r="A576" s="7"/>
      <c r="B576" s="10"/>
      <c r="C576" s="10"/>
      <c r="D576" s="10"/>
      <c r="E576" s="10"/>
      <c r="F576" s="10" t="s">
        <v>435</v>
      </c>
      <c r="G576" s="10"/>
      <c r="H576" s="10"/>
      <c r="I576" s="10"/>
      <c r="J576" s="10"/>
      <c r="K576" s="10"/>
      <c r="L576" s="57">
        <f>PRODUCT(C570/B570)</f>
        <v>0.17142857142857143</v>
      </c>
      <c r="O576" s="2"/>
      <c r="AC576" s="7"/>
      <c r="AD576" s="7"/>
      <c r="AE576" s="7"/>
      <c r="AF576" s="7"/>
      <c r="AG576" s="7"/>
      <c r="AH576" s="7"/>
      <c r="AI576" s="7"/>
      <c r="AJ576" s="7"/>
      <c r="AK576" s="7"/>
      <c r="AN576" s="7"/>
    </row>
    <row r="577" spans="1:40" x14ac:dyDescent="0.25">
      <c r="A577" s="7"/>
      <c r="B577" s="10"/>
      <c r="C577" s="10"/>
      <c r="D577" s="10"/>
      <c r="E577" s="10"/>
      <c r="F577" s="1"/>
      <c r="G577" s="1"/>
      <c r="H577" s="1"/>
      <c r="I577" s="1"/>
      <c r="J577" s="1"/>
      <c r="K577" s="1"/>
      <c r="L577" s="1"/>
      <c r="R577" s="10" t="s">
        <v>25</v>
      </c>
      <c r="AC577" s="10" t="s">
        <v>3</v>
      </c>
      <c r="AD577" s="3">
        <f>SUM(AD578:AD585)</f>
        <v>6</v>
      </c>
      <c r="AE577" s="3">
        <f>SUM(AE578:AE585)</f>
        <v>1</v>
      </c>
      <c r="AF577" s="3">
        <f>SUM(AF578:AF585)</f>
        <v>0</v>
      </c>
      <c r="AG577" s="3">
        <f>SUM(AG578:AG585)</f>
        <v>5</v>
      </c>
      <c r="AH577" s="3">
        <f>SUM(AH578:AH585)</f>
        <v>20</v>
      </c>
      <c r="AJ577" s="3">
        <f>SUM(AJ578:AJ585)</f>
        <v>30</v>
      </c>
      <c r="AK577" s="3">
        <f>SUM(AK578:AK585)</f>
        <v>5</v>
      </c>
      <c r="AL577" s="3">
        <f>SUM(AL578:AL585)</f>
        <v>7426</v>
      </c>
      <c r="AM577" s="3"/>
      <c r="AN577" s="3">
        <f>SUM(AN578:AN585)</f>
        <v>12</v>
      </c>
    </row>
    <row r="578" spans="1:40" x14ac:dyDescent="0.25">
      <c r="A578" s="7"/>
      <c r="B578" s="10"/>
      <c r="C578" s="10"/>
      <c r="D578" s="10"/>
      <c r="E578" s="10"/>
      <c r="F578" s="1"/>
      <c r="G578" s="1"/>
      <c r="H578" s="1"/>
      <c r="I578" s="1"/>
      <c r="J578" s="1"/>
      <c r="K578" s="1"/>
      <c r="L578" s="1"/>
      <c r="N578" s="1" t="s">
        <v>30</v>
      </c>
      <c r="O578" s="2">
        <v>13</v>
      </c>
      <c r="P578" s="100">
        <v>8</v>
      </c>
      <c r="Q578" s="2">
        <v>2011</v>
      </c>
      <c r="R578" s="5" t="s">
        <v>1969</v>
      </c>
      <c r="S578" s="30" t="s">
        <v>6</v>
      </c>
      <c r="T578" s="5" t="s">
        <v>1977</v>
      </c>
      <c r="U578" s="100">
        <v>0</v>
      </c>
      <c r="V578" s="30" t="s">
        <v>6</v>
      </c>
      <c r="W578" s="100">
        <v>2</v>
      </c>
      <c r="X578" s="7" t="s">
        <v>1313</v>
      </c>
      <c r="Y578" s="100">
        <v>659</v>
      </c>
      <c r="Z578" s="100">
        <v>3</v>
      </c>
      <c r="AA578" s="30" t="s">
        <v>6</v>
      </c>
      <c r="AB578" s="100">
        <v>11</v>
      </c>
      <c r="AC578" s="7"/>
      <c r="AD578" s="2">
        <f t="shared" ref="AD578:AD583" si="419">IF(Q578&gt;100,1,0)</f>
        <v>1</v>
      </c>
      <c r="AE578" s="2">
        <f t="shared" ref="AE578:AE583" si="420">IF(U578&gt;W578,1,0)</f>
        <v>0</v>
      </c>
      <c r="AF578" s="2">
        <f t="shared" ref="AF578:AF583" si="421">IF(U578=W578,1,0)*IF(Q578=0,0,1)</f>
        <v>0</v>
      </c>
      <c r="AG578" s="2">
        <f t="shared" ref="AG578:AG583" si="422">IF(W578&gt;U578,1,0)</f>
        <v>1</v>
      </c>
      <c r="AH578" s="2">
        <f t="shared" ref="AH578:AH583" si="423">PRODUCT(Z578)</f>
        <v>3</v>
      </c>
      <c r="AI578" s="30" t="s">
        <v>6</v>
      </c>
      <c r="AJ578" s="2">
        <f t="shared" ref="AJ578:AJ583" si="424">PRODUCT(AB578)</f>
        <v>11</v>
      </c>
      <c r="AK578" s="2">
        <v>0</v>
      </c>
      <c r="AL578" s="2">
        <f t="shared" ref="AL578:AL583" si="425">PRODUCT(Y578)</f>
        <v>659</v>
      </c>
      <c r="AN578" s="2">
        <v>3</v>
      </c>
    </row>
    <row r="579" spans="1:40" x14ac:dyDescent="0.25">
      <c r="A579" s="7"/>
      <c r="B579" s="10"/>
      <c r="C579" s="10"/>
      <c r="D579" s="10"/>
      <c r="E579" s="10"/>
      <c r="F579" s="1"/>
      <c r="G579" s="1"/>
      <c r="H579" s="1"/>
      <c r="I579" s="1"/>
      <c r="J579" s="1"/>
      <c r="K579" s="1"/>
      <c r="L579" s="1"/>
      <c r="N579" s="1" t="s">
        <v>250</v>
      </c>
      <c r="O579" s="2">
        <v>6</v>
      </c>
      <c r="P579" s="100">
        <v>9</v>
      </c>
      <c r="Q579" s="2">
        <v>2015</v>
      </c>
      <c r="R579" s="5" t="s">
        <v>1969</v>
      </c>
      <c r="S579" s="30" t="s">
        <v>6</v>
      </c>
      <c r="T579" s="5" t="s">
        <v>1977</v>
      </c>
      <c r="U579" s="100">
        <v>1</v>
      </c>
      <c r="V579" s="30" t="s">
        <v>6</v>
      </c>
      <c r="W579" s="100">
        <v>2</v>
      </c>
      <c r="X579" s="98" t="s">
        <v>1486</v>
      </c>
      <c r="Y579" s="100">
        <v>1709</v>
      </c>
      <c r="Z579" s="100">
        <v>3</v>
      </c>
      <c r="AA579" s="30" t="s">
        <v>6</v>
      </c>
      <c r="AB579" s="100">
        <v>3</v>
      </c>
      <c r="AC579" s="7"/>
      <c r="AD579" s="2">
        <f t="shared" si="419"/>
        <v>1</v>
      </c>
      <c r="AE579" s="2">
        <f t="shared" si="420"/>
        <v>0</v>
      </c>
      <c r="AF579" s="2">
        <f t="shared" si="421"/>
        <v>0</v>
      </c>
      <c r="AG579" s="2">
        <f t="shared" si="422"/>
        <v>1</v>
      </c>
      <c r="AH579" s="2">
        <f t="shared" si="423"/>
        <v>3</v>
      </c>
      <c r="AI579" s="30" t="s">
        <v>6</v>
      </c>
      <c r="AJ579" s="2">
        <f t="shared" si="424"/>
        <v>3</v>
      </c>
      <c r="AK579" s="2">
        <v>1</v>
      </c>
      <c r="AL579" s="2">
        <f t="shared" si="425"/>
        <v>1709</v>
      </c>
      <c r="AN579" s="2">
        <v>2</v>
      </c>
    </row>
    <row r="580" spans="1:40" x14ac:dyDescent="0.25">
      <c r="A580" s="7"/>
      <c r="B580" s="10"/>
      <c r="C580" s="10"/>
      <c r="D580" s="10"/>
      <c r="E580" s="10"/>
      <c r="F580" s="1"/>
      <c r="G580" s="1"/>
      <c r="H580" s="1"/>
      <c r="I580" s="1"/>
      <c r="J580" s="1"/>
      <c r="K580" s="1"/>
      <c r="L580" s="1"/>
      <c r="N580" s="1" t="s">
        <v>250</v>
      </c>
      <c r="O580" s="2">
        <v>6</v>
      </c>
      <c r="P580" s="100">
        <v>9</v>
      </c>
      <c r="Q580" s="2">
        <v>2015</v>
      </c>
      <c r="R580" s="5" t="s">
        <v>1969</v>
      </c>
      <c r="S580" s="30" t="s">
        <v>6</v>
      </c>
      <c r="T580" s="5" t="s">
        <v>1977</v>
      </c>
      <c r="U580" s="100">
        <v>1</v>
      </c>
      <c r="V580" s="30" t="s">
        <v>6</v>
      </c>
      <c r="W580" s="100">
        <v>2</v>
      </c>
      <c r="X580" s="98" t="s">
        <v>1486</v>
      </c>
      <c r="Y580" s="100">
        <v>1709</v>
      </c>
      <c r="Z580" s="100">
        <v>3</v>
      </c>
      <c r="AA580" s="30" t="s">
        <v>6</v>
      </c>
      <c r="AB580" s="100">
        <v>3</v>
      </c>
      <c r="AC580" s="7"/>
      <c r="AD580" s="2">
        <f t="shared" si="419"/>
        <v>1</v>
      </c>
      <c r="AE580" s="2">
        <f t="shared" si="420"/>
        <v>0</v>
      </c>
      <c r="AF580" s="2">
        <f t="shared" si="421"/>
        <v>0</v>
      </c>
      <c r="AG580" s="2">
        <f t="shared" si="422"/>
        <v>1</v>
      </c>
      <c r="AH580" s="2">
        <f t="shared" si="423"/>
        <v>3</v>
      </c>
      <c r="AI580" s="30" t="s">
        <v>6</v>
      </c>
      <c r="AJ580" s="2">
        <f t="shared" si="424"/>
        <v>3</v>
      </c>
      <c r="AK580" s="2">
        <v>1</v>
      </c>
      <c r="AL580" s="2">
        <f t="shared" si="425"/>
        <v>1709</v>
      </c>
      <c r="AN580" s="2">
        <v>2</v>
      </c>
    </row>
    <row r="581" spans="1:40" x14ac:dyDescent="0.25">
      <c r="A581" s="7"/>
      <c r="B581" s="10"/>
      <c r="C581" s="10"/>
      <c r="D581" s="10"/>
      <c r="E581" s="10"/>
      <c r="F581" s="1"/>
      <c r="G581" s="1"/>
      <c r="H581" s="1"/>
      <c r="I581" s="1"/>
      <c r="J581" s="1"/>
      <c r="K581" s="1"/>
      <c r="L581" s="1"/>
      <c r="N581" s="1" t="s">
        <v>219</v>
      </c>
      <c r="O581" s="2">
        <v>7</v>
      </c>
      <c r="P581" s="100">
        <v>9</v>
      </c>
      <c r="Q581" s="2">
        <v>2016</v>
      </c>
      <c r="R581" s="82" t="s">
        <v>1969</v>
      </c>
      <c r="S581" s="30" t="s">
        <v>6</v>
      </c>
      <c r="T581" s="82" t="s">
        <v>1977</v>
      </c>
      <c r="U581" s="100">
        <v>2</v>
      </c>
      <c r="V581" s="30" t="s">
        <v>6</v>
      </c>
      <c r="W581" s="100">
        <v>1</v>
      </c>
      <c r="X581" s="98" t="s">
        <v>312</v>
      </c>
      <c r="Y581" s="100">
        <v>1165</v>
      </c>
      <c r="Z581" s="100">
        <v>5</v>
      </c>
      <c r="AA581" s="30" t="s">
        <v>6</v>
      </c>
      <c r="AB581" s="100">
        <v>3</v>
      </c>
      <c r="AC581" s="7"/>
      <c r="AD581" s="2">
        <f t="shared" si="419"/>
        <v>1</v>
      </c>
      <c r="AE581" s="2">
        <f t="shared" si="420"/>
        <v>1</v>
      </c>
      <c r="AF581" s="2">
        <f t="shared" si="421"/>
        <v>0</v>
      </c>
      <c r="AG581" s="2">
        <f t="shared" si="422"/>
        <v>0</v>
      </c>
      <c r="AH581" s="2">
        <f t="shared" si="423"/>
        <v>5</v>
      </c>
      <c r="AI581" s="30" t="s">
        <v>6</v>
      </c>
      <c r="AJ581" s="2">
        <f t="shared" si="424"/>
        <v>3</v>
      </c>
      <c r="AK581" s="2">
        <v>2</v>
      </c>
      <c r="AL581" s="2">
        <f t="shared" si="425"/>
        <v>1165</v>
      </c>
      <c r="AN581" s="2">
        <v>1</v>
      </c>
    </row>
    <row r="582" spans="1:40" x14ac:dyDescent="0.25">
      <c r="A582" s="7"/>
      <c r="B582" s="10"/>
      <c r="C582" s="10"/>
      <c r="D582" s="10"/>
      <c r="E582" s="10"/>
      <c r="F582" s="1"/>
      <c r="G582" s="1"/>
      <c r="H582" s="1"/>
      <c r="I582" s="1"/>
      <c r="J582" s="1"/>
      <c r="K582" s="1"/>
      <c r="L582" s="1"/>
      <c r="N582" s="1" t="s">
        <v>220</v>
      </c>
      <c r="O582" s="2">
        <v>11</v>
      </c>
      <c r="P582" s="100">
        <v>9</v>
      </c>
      <c r="Q582" s="2">
        <v>2016</v>
      </c>
      <c r="R582" s="5" t="s">
        <v>1969</v>
      </c>
      <c r="S582" s="30" t="s">
        <v>6</v>
      </c>
      <c r="T582" s="5" t="s">
        <v>1977</v>
      </c>
      <c r="U582" s="100">
        <v>1</v>
      </c>
      <c r="V582" s="30" t="s">
        <v>6</v>
      </c>
      <c r="W582" s="100">
        <v>2</v>
      </c>
      <c r="X582" s="98" t="s">
        <v>1539</v>
      </c>
      <c r="Y582" s="100">
        <v>1272</v>
      </c>
      <c r="Z582" s="100">
        <v>3</v>
      </c>
      <c r="AA582" s="30" t="s">
        <v>6</v>
      </c>
      <c r="AB582" s="100">
        <v>5</v>
      </c>
      <c r="AC582" s="7"/>
      <c r="AD582" s="2">
        <f t="shared" si="419"/>
        <v>1</v>
      </c>
      <c r="AE582" s="2">
        <f t="shared" si="420"/>
        <v>0</v>
      </c>
      <c r="AF582" s="2">
        <f t="shared" si="421"/>
        <v>0</v>
      </c>
      <c r="AG582" s="2">
        <f t="shared" si="422"/>
        <v>1</v>
      </c>
      <c r="AH582" s="2">
        <f t="shared" si="423"/>
        <v>3</v>
      </c>
      <c r="AI582" s="30" t="s">
        <v>6</v>
      </c>
      <c r="AJ582" s="2">
        <f t="shared" si="424"/>
        <v>5</v>
      </c>
      <c r="AK582" s="2">
        <v>1</v>
      </c>
      <c r="AL582" s="2">
        <f t="shared" si="425"/>
        <v>1272</v>
      </c>
      <c r="AN582" s="2">
        <v>2</v>
      </c>
    </row>
    <row r="583" spans="1:40" x14ac:dyDescent="0.25">
      <c r="A583" s="7"/>
      <c r="B583" s="10"/>
      <c r="C583" s="10"/>
      <c r="D583" s="10"/>
      <c r="E583" s="10"/>
      <c r="F583" s="1"/>
      <c r="G583" s="1"/>
      <c r="H583" s="1"/>
      <c r="I583" s="1"/>
      <c r="J583" s="1"/>
      <c r="K583" s="1"/>
      <c r="L583" s="1"/>
      <c r="N583" s="1" t="s">
        <v>30</v>
      </c>
      <c r="O583" s="2">
        <v>18</v>
      </c>
      <c r="P583" s="2">
        <v>8</v>
      </c>
      <c r="Q583" s="2">
        <v>2017</v>
      </c>
      <c r="R583" s="5" t="s">
        <v>1969</v>
      </c>
      <c r="S583" s="17" t="s">
        <v>6</v>
      </c>
      <c r="T583" s="5" t="s">
        <v>1977</v>
      </c>
      <c r="U583" s="2">
        <v>0</v>
      </c>
      <c r="V583" s="27" t="s">
        <v>6</v>
      </c>
      <c r="W583" s="2">
        <v>1</v>
      </c>
      <c r="X583" s="5" t="s">
        <v>244</v>
      </c>
      <c r="Y583" s="2">
        <v>912</v>
      </c>
      <c r="Z583" s="2">
        <v>3</v>
      </c>
      <c r="AA583" s="36" t="s">
        <v>6</v>
      </c>
      <c r="AB583" s="2">
        <v>5</v>
      </c>
      <c r="AC583" s="7"/>
      <c r="AD583" s="2">
        <f t="shared" si="419"/>
        <v>1</v>
      </c>
      <c r="AE583" s="2">
        <f t="shared" si="420"/>
        <v>0</v>
      </c>
      <c r="AF583" s="2">
        <f t="shared" si="421"/>
        <v>0</v>
      </c>
      <c r="AG583" s="2">
        <f t="shared" si="422"/>
        <v>1</v>
      </c>
      <c r="AH583" s="2">
        <f t="shared" si="423"/>
        <v>3</v>
      </c>
      <c r="AI583" s="30" t="s">
        <v>6</v>
      </c>
      <c r="AJ583" s="2">
        <f t="shared" si="424"/>
        <v>5</v>
      </c>
      <c r="AK583" s="2">
        <v>0</v>
      </c>
      <c r="AL583" s="2">
        <f t="shared" si="425"/>
        <v>912</v>
      </c>
      <c r="AN583" s="2">
        <v>2</v>
      </c>
    </row>
    <row r="584" spans="1:40" x14ac:dyDescent="0.25">
      <c r="A584" s="7"/>
      <c r="B584" s="10"/>
      <c r="C584" s="10"/>
      <c r="D584" s="10"/>
      <c r="E584" s="10"/>
      <c r="F584" s="1"/>
      <c r="G584" s="1"/>
      <c r="H584" s="1"/>
      <c r="I584" s="1"/>
      <c r="J584" s="1"/>
      <c r="K584" s="1"/>
      <c r="L584" s="1"/>
      <c r="O584" s="2"/>
      <c r="S584" s="48"/>
      <c r="V584" s="30"/>
      <c r="AA584" s="30"/>
      <c r="AC584" s="7"/>
      <c r="AD584" s="7"/>
      <c r="AE584" s="7"/>
      <c r="AF584" s="7"/>
      <c r="AG584" s="7"/>
      <c r="AH584" s="7"/>
      <c r="AI584" s="30"/>
      <c r="AJ584" s="7"/>
      <c r="AK584" s="7"/>
      <c r="AN584" s="7"/>
    </row>
    <row r="585" spans="1:40" x14ac:dyDescent="0.25">
      <c r="A585" s="7"/>
      <c r="B585" s="10"/>
      <c r="C585" s="10"/>
      <c r="D585" s="10"/>
      <c r="E585" s="10"/>
      <c r="F585" s="1"/>
      <c r="G585" s="1"/>
      <c r="H585" s="1"/>
      <c r="I585" s="1"/>
      <c r="J585" s="1"/>
      <c r="K585" s="1"/>
      <c r="L585" s="1"/>
      <c r="O585" s="2"/>
      <c r="S585" s="48"/>
      <c r="V585" s="30"/>
      <c r="AA585" s="30"/>
      <c r="AC585" s="7"/>
      <c r="AD585" s="7"/>
      <c r="AE585" s="7"/>
      <c r="AF585" s="7"/>
      <c r="AG585" s="7"/>
      <c r="AH585" s="7"/>
      <c r="AI585" s="30"/>
      <c r="AJ585" s="7"/>
      <c r="AK585" s="7"/>
      <c r="AN585" s="7"/>
    </row>
    <row r="586" spans="1:40" x14ac:dyDescent="0.25">
      <c r="A586" s="7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54"/>
      <c r="O586" s="2"/>
      <c r="R586" s="10" t="s">
        <v>32</v>
      </c>
      <c r="T586" s="7"/>
      <c r="AC586" s="10" t="s">
        <v>4</v>
      </c>
      <c r="AD586" s="3">
        <f>SUM(AD588:AD590)</f>
        <v>0</v>
      </c>
      <c r="AE586" s="3">
        <f>SUM(AE588:AE590)</f>
        <v>0</v>
      </c>
      <c r="AF586" s="3">
        <f>SUM(AF588:AF590)</f>
        <v>0</v>
      </c>
      <c r="AG586" s="3">
        <f>SUM(AG588:AG590)</f>
        <v>0</v>
      </c>
      <c r="AH586" s="3">
        <f>SUM(AH588:AH590)</f>
        <v>0</v>
      </c>
      <c r="AI586" s="7"/>
      <c r="AJ586" s="3">
        <f>SUM(AJ588:AJ590)</f>
        <v>0</v>
      </c>
      <c r="AK586" s="3">
        <v>0</v>
      </c>
      <c r="AL586" s="3">
        <f>SUM(AL588:AL590)</f>
        <v>0</v>
      </c>
      <c r="AN586" s="3">
        <v>0</v>
      </c>
    </row>
    <row r="587" spans="1:40" x14ac:dyDescent="0.25">
      <c r="A587" s="7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54"/>
      <c r="O587" s="2"/>
      <c r="R587" s="7"/>
      <c r="T587" s="7"/>
      <c r="AC587" s="10"/>
      <c r="AD587" s="3"/>
      <c r="AE587" s="3"/>
      <c r="AF587" s="3"/>
      <c r="AG587" s="3"/>
      <c r="AH587" s="3"/>
      <c r="AI587" s="7"/>
      <c r="AJ587" s="3"/>
      <c r="AK587" s="3"/>
      <c r="AL587" s="3"/>
      <c r="AN587" s="3"/>
    </row>
    <row r="588" spans="1:40" x14ac:dyDescent="0.25">
      <c r="A588" s="7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54"/>
      <c r="O588" s="2"/>
      <c r="R588" s="7"/>
      <c r="T588" s="7"/>
      <c r="AC588" s="7"/>
      <c r="AD588" s="7"/>
      <c r="AE588" s="7"/>
      <c r="AF588" s="7"/>
      <c r="AG588" s="7"/>
      <c r="AH588" s="7"/>
      <c r="AI588" s="7"/>
      <c r="AJ588" s="7"/>
      <c r="AK588" s="7"/>
      <c r="AN588" s="7"/>
    </row>
    <row r="589" spans="1:40" x14ac:dyDescent="0.25">
      <c r="A589" s="7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54"/>
      <c r="O589" s="2"/>
      <c r="R589" s="7"/>
      <c r="T589" s="7"/>
      <c r="AC589" s="7"/>
      <c r="AD589" s="7"/>
      <c r="AE589" s="7"/>
      <c r="AF589" s="7"/>
      <c r="AG589" s="7"/>
      <c r="AH589" s="7"/>
      <c r="AI589" s="7"/>
      <c r="AJ589" s="7"/>
      <c r="AK589" s="7"/>
      <c r="AN589" s="7"/>
    </row>
    <row r="590" spans="1:40" x14ac:dyDescent="0.25">
      <c r="A590" s="7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54"/>
      <c r="O590" s="2"/>
      <c r="R590" s="7"/>
      <c r="T590" s="7"/>
      <c r="AC590" s="7"/>
      <c r="AD590" s="7"/>
      <c r="AE590" s="7"/>
      <c r="AF590" s="7"/>
      <c r="AG590" s="7"/>
      <c r="AH590" s="7"/>
      <c r="AI590" s="7"/>
      <c r="AJ590" s="7"/>
      <c r="AK590" s="7"/>
      <c r="AN590" s="7"/>
    </row>
    <row r="591" spans="1:40" x14ac:dyDescent="0.25">
      <c r="L591" s="8"/>
      <c r="M591" s="3" t="s">
        <v>7</v>
      </c>
      <c r="R591" s="6" t="s">
        <v>8</v>
      </c>
      <c r="AC591" s="10" t="s">
        <v>2</v>
      </c>
      <c r="AD591" s="3">
        <f>SUM(AD592:AD613)</f>
        <v>5</v>
      </c>
      <c r="AE591" s="3">
        <f>SUM(AE592:AE613)</f>
        <v>5</v>
      </c>
      <c r="AF591" s="3">
        <f>SUM(AF592:AF613)</f>
        <v>0</v>
      </c>
      <c r="AG591" s="3">
        <f>SUM(AG592:AG613)</f>
        <v>0</v>
      </c>
      <c r="AH591" s="3">
        <f>SUM(AH592:AH613)</f>
        <v>42</v>
      </c>
      <c r="AJ591" s="3">
        <f>SUM(AJ592:AJ613)</f>
        <v>15</v>
      </c>
      <c r="AK591" s="3">
        <f>SUM(AK592:AK613)</f>
        <v>15</v>
      </c>
      <c r="AL591" s="3">
        <f>SUM(AL592:AL613)</f>
        <v>2598</v>
      </c>
      <c r="AM591" s="3">
        <f>PRODUCT(AL591+AL614+AL618)</f>
        <v>2598</v>
      </c>
      <c r="AN591" s="3">
        <f>SUM(AN592:AN613)</f>
        <v>0</v>
      </c>
    </row>
    <row r="592" spans="1:40" x14ac:dyDescent="0.25">
      <c r="A592" s="63" t="s">
        <v>732</v>
      </c>
      <c r="B592" s="64" t="s">
        <v>0</v>
      </c>
      <c r="C592" s="64" t="s">
        <v>10</v>
      </c>
      <c r="D592" s="64" t="s">
        <v>1</v>
      </c>
      <c r="E592" s="64" t="s">
        <v>11</v>
      </c>
      <c r="F592" s="65" t="s">
        <v>12</v>
      </c>
      <c r="G592" s="66"/>
      <c r="H592" s="64"/>
      <c r="I592" s="65" t="s">
        <v>13</v>
      </c>
      <c r="J592" s="66"/>
      <c r="K592" s="64"/>
      <c r="L592" s="67" t="s">
        <v>14</v>
      </c>
      <c r="M592" s="3">
        <f>MAX(Y592:Y622)</f>
        <v>639</v>
      </c>
      <c r="O592" s="2">
        <v>9</v>
      </c>
      <c r="P592" s="2">
        <v>5</v>
      </c>
      <c r="Q592" s="2">
        <v>2013</v>
      </c>
      <c r="R592" s="5" t="s">
        <v>1969</v>
      </c>
      <c r="S592" s="30" t="s">
        <v>6</v>
      </c>
      <c r="T592" s="5" t="s">
        <v>1978</v>
      </c>
      <c r="U592" s="2">
        <v>2</v>
      </c>
      <c r="V592" s="30" t="s">
        <v>6</v>
      </c>
      <c r="W592" s="2">
        <v>0</v>
      </c>
      <c r="X592" s="7" t="s">
        <v>1107</v>
      </c>
      <c r="Y592" s="2">
        <v>399</v>
      </c>
      <c r="Z592" s="2">
        <v>8</v>
      </c>
      <c r="AA592" s="30" t="s">
        <v>6</v>
      </c>
      <c r="AB592" s="2">
        <v>2</v>
      </c>
      <c r="AD592" s="2">
        <f>IF(Q592&gt;100,1,0)</f>
        <v>1</v>
      </c>
      <c r="AE592" s="2">
        <f t="shared" ref="AE592:AE594" si="426">IF(U592&gt;W592,1,0)</f>
        <v>1</v>
      </c>
      <c r="AF592" s="2">
        <f>IF(U592=W592,1,0)*IF(Q592=0,0,1)</f>
        <v>0</v>
      </c>
      <c r="AG592" s="2">
        <f t="shared" ref="AG592:AG594" si="427">IF(W592&gt;U592,1,0)</f>
        <v>0</v>
      </c>
      <c r="AH592" s="2">
        <f t="shared" ref="AH592:AH594" si="428">PRODUCT(Z592)</f>
        <v>8</v>
      </c>
      <c r="AI592" s="30" t="s">
        <v>6</v>
      </c>
      <c r="AJ592" s="2">
        <f t="shared" ref="AJ592:AJ594" si="429">PRODUCT(AB592)</f>
        <v>2</v>
      </c>
      <c r="AK592" s="2">
        <v>3</v>
      </c>
      <c r="AL592" s="2">
        <f t="shared" ref="AL592:AL594" si="430">PRODUCT(Y592)</f>
        <v>399</v>
      </c>
      <c r="AN592" s="2">
        <v>0</v>
      </c>
    </row>
    <row r="593" spans="1:40" x14ac:dyDescent="0.25">
      <c r="A593" s="68" t="s">
        <v>16</v>
      </c>
      <c r="B593" s="69">
        <f>PRODUCT(AD591)</f>
        <v>5</v>
      </c>
      <c r="C593" s="69">
        <f>PRODUCT(AE591)</f>
        <v>5</v>
      </c>
      <c r="D593" s="69">
        <f>PRODUCT(AF591)</f>
        <v>0</v>
      </c>
      <c r="E593" s="69">
        <f>PRODUCT(AG591)</f>
        <v>0</v>
      </c>
      <c r="F593" s="69">
        <f>PRODUCT(AH591)</f>
        <v>42</v>
      </c>
      <c r="G593" s="70" t="s">
        <v>6</v>
      </c>
      <c r="H593" s="69">
        <f>PRODUCT(AJ591)</f>
        <v>15</v>
      </c>
      <c r="I593" s="69">
        <f>PRODUCT(AK591)</f>
        <v>15</v>
      </c>
      <c r="J593" s="70" t="s">
        <v>6</v>
      </c>
      <c r="K593" s="69">
        <f>PRODUCT(AN591)</f>
        <v>0</v>
      </c>
      <c r="L593" s="71">
        <f>PRODUCT(AL591/B593)</f>
        <v>519.6</v>
      </c>
      <c r="M593" s="8"/>
      <c r="N593" s="38"/>
      <c r="O593" s="2">
        <v>15</v>
      </c>
      <c r="P593" s="2">
        <v>6</v>
      </c>
      <c r="Q593" s="2">
        <v>2014</v>
      </c>
      <c r="R593" s="5" t="s">
        <v>1969</v>
      </c>
      <c r="S593" s="30" t="s">
        <v>6</v>
      </c>
      <c r="T593" s="5" t="s">
        <v>1978</v>
      </c>
      <c r="U593" s="2">
        <v>2</v>
      </c>
      <c r="V593" s="30" t="s">
        <v>6</v>
      </c>
      <c r="W593" s="2">
        <v>0</v>
      </c>
      <c r="X593" s="7" t="s">
        <v>239</v>
      </c>
      <c r="Y593" s="2">
        <v>639</v>
      </c>
      <c r="Z593" s="2">
        <v>8</v>
      </c>
      <c r="AA593" s="30" t="s">
        <v>6</v>
      </c>
      <c r="AB593" s="2">
        <v>5</v>
      </c>
      <c r="AD593" s="2">
        <f>IF(Q593&gt;100,1,0)</f>
        <v>1</v>
      </c>
      <c r="AE593" s="2">
        <f t="shared" si="426"/>
        <v>1</v>
      </c>
      <c r="AF593" s="2">
        <f>IF(U593=W593,1,0)*IF(Q593=0,0,1)</f>
        <v>0</v>
      </c>
      <c r="AG593" s="2">
        <f t="shared" si="427"/>
        <v>0</v>
      </c>
      <c r="AH593" s="2">
        <f t="shared" si="428"/>
        <v>8</v>
      </c>
      <c r="AI593" s="30" t="s">
        <v>6</v>
      </c>
      <c r="AJ593" s="2">
        <f t="shared" si="429"/>
        <v>5</v>
      </c>
      <c r="AK593" s="2">
        <v>3</v>
      </c>
      <c r="AL593" s="2">
        <f t="shared" si="430"/>
        <v>639</v>
      </c>
      <c r="AN593" s="2">
        <v>0</v>
      </c>
    </row>
    <row r="594" spans="1:40" x14ac:dyDescent="0.25">
      <c r="A594" s="68" t="s">
        <v>439</v>
      </c>
      <c r="B594" s="69">
        <f>PRODUCT(AD614)</f>
        <v>0</v>
      </c>
      <c r="C594" s="69">
        <f>PRODUCT(AE614)</f>
        <v>0</v>
      </c>
      <c r="D594" s="69">
        <f>PRODUCT(AF614)</f>
        <v>0</v>
      </c>
      <c r="E594" s="69">
        <f>PRODUCT(AG614)</f>
        <v>0</v>
      </c>
      <c r="F594" s="69">
        <f>PRODUCT(AH614)</f>
        <v>0</v>
      </c>
      <c r="G594" s="70" t="s">
        <v>6</v>
      </c>
      <c r="H594" s="69">
        <f>PRODUCT(AJ614)</f>
        <v>0</v>
      </c>
      <c r="I594" s="69">
        <v>0</v>
      </c>
      <c r="J594" s="70" t="s">
        <v>6</v>
      </c>
      <c r="K594" s="69">
        <v>0</v>
      </c>
      <c r="L594" s="71">
        <v>0</v>
      </c>
      <c r="M594" s="8"/>
      <c r="N594" s="15"/>
      <c r="O594" s="2">
        <v>29</v>
      </c>
      <c r="P594" s="2">
        <v>6</v>
      </c>
      <c r="Q594" s="2">
        <v>2014</v>
      </c>
      <c r="R594" s="5" t="s">
        <v>1969</v>
      </c>
      <c r="S594" s="30" t="s">
        <v>6</v>
      </c>
      <c r="T594" s="5" t="s">
        <v>1978</v>
      </c>
      <c r="U594" s="2">
        <v>2</v>
      </c>
      <c r="V594" s="30" t="s">
        <v>6</v>
      </c>
      <c r="W594" s="2">
        <v>0</v>
      </c>
      <c r="X594" s="7" t="s">
        <v>1421</v>
      </c>
      <c r="Y594" s="2">
        <v>512</v>
      </c>
      <c r="Z594" s="2">
        <v>8</v>
      </c>
      <c r="AA594" s="30" t="s">
        <v>6</v>
      </c>
      <c r="AB594" s="2">
        <v>2</v>
      </c>
      <c r="AC594" s="7"/>
      <c r="AD594" s="2">
        <f>IF(Q594&gt;100,1,0)</f>
        <v>1</v>
      </c>
      <c r="AE594" s="2">
        <f t="shared" si="426"/>
        <v>1</v>
      </c>
      <c r="AF594" s="2">
        <f>IF(U594=W594,1,0)*IF(Q594=0,0,1)</f>
        <v>0</v>
      </c>
      <c r="AG594" s="2">
        <f t="shared" si="427"/>
        <v>0</v>
      </c>
      <c r="AH594" s="2">
        <f t="shared" si="428"/>
        <v>8</v>
      </c>
      <c r="AI594" s="30" t="s">
        <v>6</v>
      </c>
      <c r="AJ594" s="2">
        <f t="shared" si="429"/>
        <v>2</v>
      </c>
      <c r="AK594" s="2">
        <v>3</v>
      </c>
      <c r="AL594" s="2">
        <f t="shared" si="430"/>
        <v>512</v>
      </c>
      <c r="AN594" s="2">
        <v>0</v>
      </c>
    </row>
    <row r="595" spans="1:40" x14ac:dyDescent="0.25">
      <c r="A595" s="68" t="s">
        <v>440</v>
      </c>
      <c r="B595" s="69">
        <v>0</v>
      </c>
      <c r="C595" s="69">
        <v>0</v>
      </c>
      <c r="D595" s="69">
        <v>0</v>
      </c>
      <c r="E595" s="69">
        <v>0</v>
      </c>
      <c r="F595" s="69">
        <v>0</v>
      </c>
      <c r="G595" s="70" t="s">
        <v>6</v>
      </c>
      <c r="H595" s="69">
        <v>0</v>
      </c>
      <c r="I595" s="69">
        <v>0</v>
      </c>
      <c r="J595" s="70" t="s">
        <v>6</v>
      </c>
      <c r="K595" s="69">
        <v>0</v>
      </c>
      <c r="L595" s="71">
        <v>0</v>
      </c>
      <c r="M595" s="8"/>
      <c r="N595" s="38"/>
      <c r="O595" s="2">
        <v>23</v>
      </c>
      <c r="P595" s="2">
        <v>7</v>
      </c>
      <c r="Q595" s="2">
        <v>2021</v>
      </c>
      <c r="R595" s="16" t="s">
        <v>2263</v>
      </c>
      <c r="S595" s="30" t="s">
        <v>6</v>
      </c>
      <c r="T595" s="44" t="s">
        <v>1978</v>
      </c>
      <c r="U595" s="2">
        <v>2</v>
      </c>
      <c r="V595" s="30" t="s">
        <v>6</v>
      </c>
      <c r="W595" s="2">
        <v>0</v>
      </c>
      <c r="X595" s="44" t="s">
        <v>297</v>
      </c>
      <c r="Y595" s="2">
        <v>527</v>
      </c>
      <c r="Z595" s="2">
        <v>6</v>
      </c>
      <c r="AA595" s="30" t="s">
        <v>6</v>
      </c>
      <c r="AB595" s="2">
        <v>2</v>
      </c>
      <c r="AC595" s="7"/>
      <c r="AD595" s="2">
        <f>IF(Q595&gt;100,1,0)</f>
        <v>1</v>
      </c>
      <c r="AE595" s="2">
        <f t="shared" ref="AE595" si="431">IF(U595&gt;W595,1,0)</f>
        <v>1</v>
      </c>
      <c r="AF595" s="2">
        <f>IF(U595=W595,1,0)*IF(Q595=0,0,1)</f>
        <v>0</v>
      </c>
      <c r="AG595" s="2">
        <f t="shared" ref="AG595" si="432">IF(W595&gt;U595,1,0)</f>
        <v>0</v>
      </c>
      <c r="AH595" s="2">
        <f t="shared" ref="AH595" si="433">PRODUCT(Z595)</f>
        <v>6</v>
      </c>
      <c r="AI595" s="30" t="s">
        <v>6</v>
      </c>
      <c r="AJ595" s="2">
        <f t="shared" ref="AJ595" si="434">PRODUCT(AB595)</f>
        <v>2</v>
      </c>
      <c r="AK595" s="2">
        <v>3</v>
      </c>
      <c r="AL595" s="2">
        <f t="shared" ref="AL595" si="435">PRODUCT(Y595)</f>
        <v>527</v>
      </c>
      <c r="AN595" s="2">
        <v>0</v>
      </c>
    </row>
    <row r="596" spans="1:40" x14ac:dyDescent="0.25">
      <c r="A596" s="68" t="s">
        <v>17</v>
      </c>
      <c r="B596" s="69">
        <f>SUM(B593:B595)</f>
        <v>5</v>
      </c>
      <c r="C596" s="69">
        <f>SUM(C593:C595)</f>
        <v>5</v>
      </c>
      <c r="D596" s="69">
        <f>SUM(D593:D595)</f>
        <v>0</v>
      </c>
      <c r="E596" s="69">
        <f>SUM(E593:E595)</f>
        <v>0</v>
      </c>
      <c r="F596" s="69">
        <f>SUM(F593:F595)</f>
        <v>42</v>
      </c>
      <c r="G596" s="70" t="s">
        <v>6</v>
      </c>
      <c r="H596" s="69">
        <f>SUM(H593:H595)</f>
        <v>15</v>
      </c>
      <c r="I596" s="69">
        <f>SUM(I593:I595)</f>
        <v>15</v>
      </c>
      <c r="J596" s="70" t="s">
        <v>6</v>
      </c>
      <c r="K596" s="69">
        <f>SUM(K593:K595)</f>
        <v>0</v>
      </c>
      <c r="L596" s="71">
        <f>PRODUCT(AM591/B596)</f>
        <v>519.6</v>
      </c>
      <c r="M596" s="8"/>
      <c r="N596" s="38"/>
      <c r="O596" s="2">
        <v>19</v>
      </c>
      <c r="P596" s="2">
        <v>5</v>
      </c>
      <c r="Q596" s="2">
        <v>2022</v>
      </c>
      <c r="R596" s="16" t="s">
        <v>1969</v>
      </c>
      <c r="S596" s="30" t="s">
        <v>6</v>
      </c>
      <c r="T596" s="44" t="s">
        <v>1978</v>
      </c>
      <c r="U596" s="2">
        <v>2</v>
      </c>
      <c r="V596" s="30" t="s">
        <v>6</v>
      </c>
      <c r="W596" s="2">
        <v>0</v>
      </c>
      <c r="X596" s="44" t="s">
        <v>1770</v>
      </c>
      <c r="Y596" s="2">
        <v>521</v>
      </c>
      <c r="Z596" s="2">
        <v>12</v>
      </c>
      <c r="AA596" s="30" t="s">
        <v>6</v>
      </c>
      <c r="AB596" s="2">
        <v>4</v>
      </c>
      <c r="AC596" s="7"/>
      <c r="AD596" s="2">
        <f>IF(Q596&gt;100,1,0)</f>
        <v>1</v>
      </c>
      <c r="AE596" s="2">
        <f t="shared" ref="AE596" si="436">IF(U596&gt;W596,1,0)</f>
        <v>1</v>
      </c>
      <c r="AF596" s="2">
        <f>IF(U596=W596,1,0)*IF(Q596=0,0,1)</f>
        <v>0</v>
      </c>
      <c r="AG596" s="2">
        <f t="shared" ref="AG596" si="437">IF(W596&gt;U596,1,0)</f>
        <v>0</v>
      </c>
      <c r="AH596" s="2">
        <f t="shared" ref="AH596" si="438">PRODUCT(Z596)</f>
        <v>12</v>
      </c>
      <c r="AI596" s="30" t="s">
        <v>6</v>
      </c>
      <c r="AJ596" s="2">
        <f t="shared" ref="AJ596" si="439">PRODUCT(AB596)</f>
        <v>4</v>
      </c>
      <c r="AK596" s="2">
        <v>3</v>
      </c>
      <c r="AL596" s="2">
        <f t="shared" ref="AL596" si="440">PRODUCT(Y596)</f>
        <v>521</v>
      </c>
      <c r="AN596" s="2">
        <v>0</v>
      </c>
    </row>
    <row r="597" spans="1:40" x14ac:dyDescent="0.25">
      <c r="A597" s="72" t="s">
        <v>18</v>
      </c>
      <c r="B597" s="73"/>
      <c r="C597" s="73"/>
      <c r="D597" s="73"/>
      <c r="E597" s="73"/>
      <c r="F597" s="74">
        <f>PRODUCT(F596/B596)</f>
        <v>8.4</v>
      </c>
      <c r="G597" s="75" t="s">
        <v>6</v>
      </c>
      <c r="H597" s="74">
        <f>PRODUCT(H596/B596)</f>
        <v>3</v>
      </c>
      <c r="I597" s="73"/>
      <c r="J597" s="73"/>
      <c r="K597" s="73"/>
      <c r="L597" s="76"/>
      <c r="M597" s="55"/>
      <c r="N597" s="40"/>
      <c r="O597" s="2"/>
      <c r="AC597" s="7"/>
      <c r="AD597" s="7"/>
      <c r="AE597" s="7"/>
      <c r="AF597" s="7"/>
      <c r="AG597" s="7"/>
      <c r="AH597" s="7"/>
      <c r="AI597" s="7"/>
      <c r="AJ597" s="7"/>
      <c r="AK597" s="7"/>
      <c r="AN597" s="7"/>
    </row>
    <row r="598" spans="1:40" x14ac:dyDescent="0.25"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8"/>
      <c r="O598" s="2"/>
      <c r="AC598" s="7"/>
      <c r="AD598" s="7"/>
      <c r="AE598" s="7"/>
      <c r="AF598" s="7"/>
      <c r="AG598" s="7"/>
      <c r="AH598" s="7"/>
      <c r="AI598" s="7"/>
      <c r="AJ598" s="7"/>
      <c r="AK598" s="7"/>
      <c r="AN598" s="7"/>
    </row>
    <row r="599" spans="1:40" x14ac:dyDescent="0.25">
      <c r="A599" s="77" t="s">
        <v>731</v>
      </c>
      <c r="B599" s="64" t="s">
        <v>0</v>
      </c>
      <c r="C599" s="64" t="s">
        <v>10</v>
      </c>
      <c r="D599" s="64" t="s">
        <v>1</v>
      </c>
      <c r="E599" s="64" t="s">
        <v>11</v>
      </c>
      <c r="F599" s="65" t="s">
        <v>12</v>
      </c>
      <c r="G599" s="66"/>
      <c r="H599" s="64"/>
      <c r="I599" s="65" t="s">
        <v>13</v>
      </c>
      <c r="J599" s="66"/>
      <c r="K599" s="64"/>
      <c r="L599" s="67" t="s">
        <v>14</v>
      </c>
      <c r="O599" s="2"/>
      <c r="AC599" s="7"/>
      <c r="AD599" s="7"/>
      <c r="AE599" s="7"/>
      <c r="AF599" s="7"/>
      <c r="AG599" s="7"/>
      <c r="AH599" s="7"/>
      <c r="AI599" s="7"/>
      <c r="AJ599" s="7"/>
      <c r="AK599" s="7"/>
      <c r="AN599" s="7"/>
    </row>
    <row r="600" spans="1:40" x14ac:dyDescent="0.25">
      <c r="A600" s="68" t="s">
        <v>16</v>
      </c>
      <c r="B600" s="69">
        <f>PRODUCT(B6704)</f>
        <v>4</v>
      </c>
      <c r="C600" s="69">
        <f>PRODUCT(C6704)</f>
        <v>2</v>
      </c>
      <c r="D600" s="69">
        <f>PRODUCT(D6704)</f>
        <v>0</v>
      </c>
      <c r="E600" s="69">
        <f>PRODUCT(E6704)</f>
        <v>2</v>
      </c>
      <c r="F600" s="69">
        <f>PRODUCT(F6704)</f>
        <v>13</v>
      </c>
      <c r="G600" s="70" t="s">
        <v>6</v>
      </c>
      <c r="H600" s="69">
        <f>PRODUCT(H6704)</f>
        <v>24</v>
      </c>
      <c r="I600" s="69">
        <f>PRODUCT(I6704)</f>
        <v>4</v>
      </c>
      <c r="J600" s="70" t="s">
        <v>6</v>
      </c>
      <c r="K600" s="69">
        <f>PRODUCT(K6704)</f>
        <v>7</v>
      </c>
      <c r="L600" s="71">
        <f>PRODUCT(L6704)</f>
        <v>291.75</v>
      </c>
      <c r="M600" s="8"/>
      <c r="N600" s="38"/>
      <c r="O600" s="2"/>
      <c r="AC600" s="7"/>
      <c r="AD600" s="7"/>
      <c r="AE600" s="7"/>
      <c r="AF600" s="7"/>
      <c r="AG600" s="7"/>
      <c r="AH600" s="7"/>
      <c r="AI600" s="7"/>
      <c r="AJ600" s="7"/>
      <c r="AK600" s="7"/>
      <c r="AN600" s="7"/>
    </row>
    <row r="601" spans="1:40" x14ac:dyDescent="0.25">
      <c r="A601" s="68" t="s">
        <v>439</v>
      </c>
      <c r="B601" s="69">
        <f t="shared" ref="B601:F603" si="441">PRODUCT(B6705)</f>
        <v>0</v>
      </c>
      <c r="C601" s="69">
        <f t="shared" si="441"/>
        <v>0</v>
      </c>
      <c r="D601" s="69">
        <f t="shared" si="441"/>
        <v>0</v>
      </c>
      <c r="E601" s="69">
        <f t="shared" si="441"/>
        <v>0</v>
      </c>
      <c r="F601" s="69">
        <f t="shared" si="441"/>
        <v>0</v>
      </c>
      <c r="G601" s="70" t="s">
        <v>6</v>
      </c>
      <c r="H601" s="69">
        <f t="shared" ref="H601:I603" si="442">PRODUCT(H6705)</f>
        <v>0</v>
      </c>
      <c r="I601" s="69">
        <f t="shared" si="442"/>
        <v>0</v>
      </c>
      <c r="J601" s="70" t="s">
        <v>6</v>
      </c>
      <c r="K601" s="69">
        <f t="shared" ref="K601:L603" si="443">PRODUCT(K6705)</f>
        <v>0</v>
      </c>
      <c r="L601" s="71">
        <f t="shared" si="443"/>
        <v>0</v>
      </c>
      <c r="M601" s="8"/>
      <c r="N601" s="38"/>
      <c r="O601" s="2"/>
      <c r="AC601" s="7"/>
      <c r="AD601" s="7"/>
      <c r="AE601" s="7"/>
      <c r="AF601" s="7"/>
      <c r="AG601" s="7"/>
      <c r="AH601" s="7"/>
      <c r="AI601" s="7"/>
      <c r="AJ601" s="7"/>
      <c r="AK601" s="7"/>
      <c r="AN601" s="7"/>
    </row>
    <row r="602" spans="1:40" x14ac:dyDescent="0.25">
      <c r="A602" s="68" t="s">
        <v>440</v>
      </c>
      <c r="B602" s="69">
        <f t="shared" si="441"/>
        <v>0</v>
      </c>
      <c r="C602" s="69">
        <f t="shared" si="441"/>
        <v>0</v>
      </c>
      <c r="D602" s="69">
        <f t="shared" si="441"/>
        <v>0</v>
      </c>
      <c r="E602" s="69">
        <f t="shared" si="441"/>
        <v>0</v>
      </c>
      <c r="F602" s="69">
        <f t="shared" si="441"/>
        <v>0</v>
      </c>
      <c r="G602" s="70" t="s">
        <v>6</v>
      </c>
      <c r="H602" s="69">
        <f t="shared" si="442"/>
        <v>0</v>
      </c>
      <c r="I602" s="69">
        <f t="shared" si="442"/>
        <v>0</v>
      </c>
      <c r="J602" s="70" t="s">
        <v>6</v>
      </c>
      <c r="K602" s="69">
        <f t="shared" si="443"/>
        <v>0</v>
      </c>
      <c r="L602" s="71">
        <f t="shared" si="443"/>
        <v>0</v>
      </c>
      <c r="M602" s="8"/>
      <c r="N602" s="38"/>
      <c r="O602" s="2"/>
      <c r="AC602" s="7"/>
      <c r="AD602" s="7"/>
      <c r="AE602" s="7"/>
      <c r="AF602" s="7"/>
      <c r="AG602" s="7"/>
      <c r="AH602" s="7"/>
      <c r="AI602" s="7"/>
      <c r="AJ602" s="7"/>
      <c r="AK602" s="7"/>
      <c r="AN602" s="7"/>
    </row>
    <row r="603" spans="1:40" x14ac:dyDescent="0.25">
      <c r="A603" s="68" t="s">
        <v>17</v>
      </c>
      <c r="B603" s="69">
        <f t="shared" si="441"/>
        <v>4</v>
      </c>
      <c r="C603" s="69">
        <f t="shared" si="441"/>
        <v>2</v>
      </c>
      <c r="D603" s="69">
        <f t="shared" si="441"/>
        <v>0</v>
      </c>
      <c r="E603" s="69">
        <f t="shared" si="441"/>
        <v>2</v>
      </c>
      <c r="F603" s="69">
        <f t="shared" si="441"/>
        <v>13</v>
      </c>
      <c r="G603" s="70" t="s">
        <v>6</v>
      </c>
      <c r="H603" s="69">
        <f t="shared" si="442"/>
        <v>24</v>
      </c>
      <c r="I603" s="69">
        <f t="shared" si="442"/>
        <v>4</v>
      </c>
      <c r="J603" s="70" t="s">
        <v>6</v>
      </c>
      <c r="K603" s="69">
        <f t="shared" si="443"/>
        <v>7</v>
      </c>
      <c r="L603" s="71">
        <f t="shared" si="443"/>
        <v>291.75</v>
      </c>
      <c r="M603" s="8"/>
      <c r="N603" s="38"/>
      <c r="O603" s="2"/>
      <c r="AC603" s="7"/>
      <c r="AD603" s="7"/>
      <c r="AE603" s="7"/>
      <c r="AF603" s="7"/>
      <c r="AG603" s="7"/>
      <c r="AH603" s="7"/>
      <c r="AI603" s="7"/>
      <c r="AJ603" s="7"/>
      <c r="AK603" s="7"/>
      <c r="AN603" s="7"/>
    </row>
    <row r="604" spans="1:40" x14ac:dyDescent="0.25">
      <c r="A604" s="72" t="s">
        <v>18</v>
      </c>
      <c r="B604" s="73"/>
      <c r="C604" s="73"/>
      <c r="D604" s="73"/>
      <c r="E604" s="73"/>
      <c r="F604" s="74">
        <f>PRODUCT(F603/B603)</f>
        <v>3.25</v>
      </c>
      <c r="G604" s="75" t="s">
        <v>6</v>
      </c>
      <c r="H604" s="74">
        <f>PRODUCT(H603/B603)</f>
        <v>6</v>
      </c>
      <c r="I604" s="73"/>
      <c r="J604" s="73"/>
      <c r="K604" s="73"/>
      <c r="L604" s="76"/>
      <c r="M604" s="55"/>
      <c r="N604" s="40"/>
      <c r="O604" s="2"/>
      <c r="AC604" s="7"/>
      <c r="AD604" s="7"/>
      <c r="AE604" s="7"/>
      <c r="AF604" s="7"/>
      <c r="AG604" s="7"/>
      <c r="AH604" s="7"/>
      <c r="AI604" s="7"/>
      <c r="AJ604" s="7"/>
      <c r="AK604" s="7"/>
      <c r="AN604" s="7"/>
    </row>
    <row r="605" spans="1:40" x14ac:dyDescent="0.25">
      <c r="B605" s="10"/>
      <c r="C605" s="10"/>
      <c r="D605" s="10"/>
      <c r="E605" s="10"/>
      <c r="F605" s="55"/>
      <c r="G605" s="11"/>
      <c r="H605" s="55"/>
      <c r="I605" s="10"/>
      <c r="J605" s="10"/>
      <c r="K605" s="10"/>
      <c r="L605" s="8"/>
      <c r="M605" s="55"/>
      <c r="N605" s="40"/>
      <c r="O605" s="2"/>
      <c r="AC605" s="7"/>
      <c r="AD605" s="7"/>
      <c r="AE605" s="7"/>
      <c r="AF605" s="7"/>
      <c r="AG605" s="7"/>
      <c r="AH605" s="7"/>
      <c r="AI605" s="7"/>
      <c r="AJ605" s="7"/>
      <c r="AK605" s="7"/>
      <c r="AN605" s="7"/>
    </row>
    <row r="606" spans="1:40" x14ac:dyDescent="0.25">
      <c r="A606" s="63" t="s">
        <v>732</v>
      </c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7"/>
      <c r="O606" s="2"/>
      <c r="AC606" s="7"/>
      <c r="AD606" s="7"/>
      <c r="AE606" s="7"/>
      <c r="AF606" s="7"/>
      <c r="AG606" s="7"/>
      <c r="AH606" s="7"/>
      <c r="AI606" s="7"/>
      <c r="AJ606" s="7"/>
      <c r="AK606" s="7"/>
      <c r="AN606" s="7"/>
    </row>
    <row r="607" spans="1:40" x14ac:dyDescent="0.25">
      <c r="A607" s="68" t="s">
        <v>24</v>
      </c>
      <c r="B607" s="69" t="s">
        <v>0</v>
      </c>
      <c r="C607" s="69" t="s">
        <v>10</v>
      </c>
      <c r="D607" s="69" t="s">
        <v>1</v>
      </c>
      <c r="E607" s="69" t="s">
        <v>11</v>
      </c>
      <c r="F607" s="78" t="s">
        <v>12</v>
      </c>
      <c r="G607" s="70"/>
      <c r="H607" s="69"/>
      <c r="I607" s="78" t="s">
        <v>13</v>
      </c>
      <c r="J607" s="70"/>
      <c r="K607" s="69"/>
      <c r="L607" s="71" t="s">
        <v>14</v>
      </c>
      <c r="O607" s="2"/>
      <c r="AC607" s="7"/>
      <c r="AD607" s="7"/>
      <c r="AE607" s="7"/>
      <c r="AF607" s="7"/>
      <c r="AG607" s="7"/>
      <c r="AH607" s="7"/>
      <c r="AI607" s="7"/>
      <c r="AJ607" s="7"/>
      <c r="AK607" s="7"/>
      <c r="AN607" s="7"/>
    </row>
    <row r="608" spans="1:40" x14ac:dyDescent="0.25">
      <c r="A608" s="68" t="s">
        <v>16</v>
      </c>
      <c r="B608" s="69">
        <f>PRODUCT(B593+B600)</f>
        <v>9</v>
      </c>
      <c r="C608" s="69">
        <f>PRODUCT(C593+E600)</f>
        <v>7</v>
      </c>
      <c r="D608" s="69">
        <f>PRODUCT(D593+D600)</f>
        <v>0</v>
      </c>
      <c r="E608" s="69">
        <f>PRODUCT(E593+C600)</f>
        <v>2</v>
      </c>
      <c r="F608" s="69">
        <f>PRODUCT(F593+H600)</f>
        <v>66</v>
      </c>
      <c r="G608" s="70" t="s">
        <v>6</v>
      </c>
      <c r="H608" s="69">
        <f>PRODUCT(H593+F600)</f>
        <v>28</v>
      </c>
      <c r="I608" s="69">
        <f>PRODUCT(I593+K600)</f>
        <v>22</v>
      </c>
      <c r="J608" s="70" t="s">
        <v>6</v>
      </c>
      <c r="K608" s="69">
        <f>PRODUCT(K593+I600)</f>
        <v>4</v>
      </c>
      <c r="L608" s="71">
        <f>PRODUCT(((B593*L593)+B600*L600))/B608</f>
        <v>418.33333333333331</v>
      </c>
      <c r="M608" s="8"/>
      <c r="N608" s="38"/>
      <c r="O608" s="2"/>
      <c r="AC608" s="7"/>
      <c r="AD608" s="7"/>
      <c r="AE608" s="7"/>
      <c r="AF608" s="7"/>
      <c r="AG608" s="7"/>
      <c r="AH608" s="7"/>
      <c r="AI608" s="7"/>
      <c r="AJ608" s="7"/>
      <c r="AK608" s="7"/>
      <c r="AN608" s="7"/>
    </row>
    <row r="609" spans="1:40" x14ac:dyDescent="0.25">
      <c r="A609" s="68" t="s">
        <v>439</v>
      </c>
      <c r="B609" s="69">
        <f>PRODUCT(B594+B601)</f>
        <v>0</v>
      </c>
      <c r="C609" s="69">
        <f>PRODUCT(C594+E601)</f>
        <v>0</v>
      </c>
      <c r="D609" s="69">
        <f>PRODUCT(D594+D601)</f>
        <v>0</v>
      </c>
      <c r="E609" s="69">
        <f>PRODUCT(E594+C601)</f>
        <v>0</v>
      </c>
      <c r="F609" s="69">
        <f>PRODUCT(F594+H601)</f>
        <v>0</v>
      </c>
      <c r="G609" s="70" t="s">
        <v>6</v>
      </c>
      <c r="H609" s="69">
        <f>PRODUCT(H594+F601)</f>
        <v>0</v>
      </c>
      <c r="I609" s="69">
        <f>PRODUCT(I594+K601)</f>
        <v>0</v>
      </c>
      <c r="J609" s="70" t="s">
        <v>6</v>
      </c>
      <c r="K609" s="69">
        <f>PRODUCT(K594+I601)</f>
        <v>0</v>
      </c>
      <c r="L609" s="71">
        <v>0</v>
      </c>
      <c r="M609" s="8"/>
      <c r="N609" s="38"/>
      <c r="O609" s="2"/>
      <c r="AC609" s="7"/>
      <c r="AD609" s="7"/>
      <c r="AE609" s="7"/>
      <c r="AF609" s="7"/>
      <c r="AG609" s="7"/>
      <c r="AH609" s="7"/>
      <c r="AI609" s="7"/>
      <c r="AJ609" s="7"/>
      <c r="AK609" s="7"/>
      <c r="AN609" s="7"/>
    </row>
    <row r="610" spans="1:40" x14ac:dyDescent="0.25">
      <c r="A610" s="68" t="s">
        <v>440</v>
      </c>
      <c r="B610" s="69">
        <f>PRODUCT(B595+B602)</f>
        <v>0</v>
      </c>
      <c r="C610" s="69">
        <f>PRODUCT(C595+E602)</f>
        <v>0</v>
      </c>
      <c r="D610" s="69">
        <f>PRODUCT(D595+D602)</f>
        <v>0</v>
      </c>
      <c r="E610" s="69">
        <f>PRODUCT(E595+C602)</f>
        <v>0</v>
      </c>
      <c r="F610" s="69">
        <f>PRODUCT(F595+H602)</f>
        <v>0</v>
      </c>
      <c r="G610" s="70" t="s">
        <v>6</v>
      </c>
      <c r="H610" s="69">
        <f>PRODUCT(H595+F602)</f>
        <v>0</v>
      </c>
      <c r="I610" s="69">
        <f>PRODUCT(I595+K602)</f>
        <v>0</v>
      </c>
      <c r="J610" s="70" t="s">
        <v>6</v>
      </c>
      <c r="K610" s="69">
        <f>PRODUCT(K595+I602)</f>
        <v>0</v>
      </c>
      <c r="L610" s="71">
        <v>0</v>
      </c>
      <c r="M610" s="8"/>
      <c r="N610" s="38"/>
      <c r="O610" s="2"/>
      <c r="AC610" s="7"/>
      <c r="AD610" s="7"/>
      <c r="AE610" s="7"/>
      <c r="AF610" s="7"/>
      <c r="AG610" s="7"/>
      <c r="AH610" s="7"/>
      <c r="AI610" s="7"/>
      <c r="AJ610" s="7"/>
      <c r="AK610" s="7"/>
      <c r="AN610" s="7"/>
    </row>
    <row r="611" spans="1:40" x14ac:dyDescent="0.25">
      <c r="A611" s="68" t="s">
        <v>17</v>
      </c>
      <c r="B611" s="69">
        <f>PRODUCT(B596+B603)</f>
        <v>9</v>
      </c>
      <c r="C611" s="69">
        <f>PRODUCT(C596+E603)</f>
        <v>7</v>
      </c>
      <c r="D611" s="69">
        <f>PRODUCT(D596+D603)</f>
        <v>0</v>
      </c>
      <c r="E611" s="69">
        <f>PRODUCT(E596+C603)</f>
        <v>2</v>
      </c>
      <c r="F611" s="69">
        <f>PRODUCT(F596+H603)</f>
        <v>66</v>
      </c>
      <c r="G611" s="70" t="s">
        <v>6</v>
      </c>
      <c r="H611" s="69">
        <f>PRODUCT(H596+F603)</f>
        <v>28</v>
      </c>
      <c r="I611" s="69">
        <f>PRODUCT(I596+K603)</f>
        <v>22</v>
      </c>
      <c r="J611" s="70" t="s">
        <v>6</v>
      </c>
      <c r="K611" s="69">
        <f>PRODUCT(K596+I603)</f>
        <v>4</v>
      </c>
      <c r="L611" s="71">
        <f>PRODUCT(((B596*L596)+B603*L603))/B611</f>
        <v>418.33333333333331</v>
      </c>
      <c r="M611" s="8"/>
      <c r="N611" s="38"/>
      <c r="O611" s="2"/>
      <c r="AC611" s="7"/>
      <c r="AD611" s="7"/>
      <c r="AE611" s="7"/>
      <c r="AF611" s="7"/>
      <c r="AG611" s="7"/>
      <c r="AH611" s="7"/>
      <c r="AI611" s="7"/>
      <c r="AJ611" s="7"/>
      <c r="AK611" s="7"/>
      <c r="AN611" s="7"/>
    </row>
    <row r="612" spans="1:40" x14ac:dyDescent="0.25">
      <c r="A612" s="72" t="s">
        <v>18</v>
      </c>
      <c r="B612" s="73"/>
      <c r="C612" s="73"/>
      <c r="D612" s="73"/>
      <c r="E612" s="73"/>
      <c r="F612" s="74">
        <f>PRODUCT(F611/B611)</f>
        <v>7.333333333333333</v>
      </c>
      <c r="G612" s="75" t="s">
        <v>6</v>
      </c>
      <c r="H612" s="74">
        <f>PRODUCT(H611/B611)</f>
        <v>3.1111111111111112</v>
      </c>
      <c r="I612" s="73"/>
      <c r="J612" s="73"/>
      <c r="K612" s="73"/>
      <c r="L612" s="76"/>
      <c r="M612" s="55"/>
      <c r="N612" s="40"/>
      <c r="O612" s="2"/>
      <c r="AC612" s="7"/>
      <c r="AD612" s="7"/>
      <c r="AE612" s="7"/>
      <c r="AF612" s="7"/>
      <c r="AG612" s="7"/>
      <c r="AH612" s="7"/>
      <c r="AI612" s="7"/>
      <c r="AJ612" s="7"/>
      <c r="AK612" s="7"/>
      <c r="AN612" s="7"/>
    </row>
    <row r="613" spans="1:40" x14ac:dyDescent="0.25">
      <c r="A613" s="7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54"/>
      <c r="O613" s="2"/>
      <c r="R613" s="7"/>
      <c r="T613" s="7"/>
      <c r="AC613" s="7"/>
      <c r="AD613" s="7"/>
      <c r="AE613" s="7"/>
      <c r="AF613" s="7"/>
      <c r="AG613" s="7"/>
      <c r="AH613" s="7"/>
      <c r="AI613" s="7"/>
      <c r="AJ613" s="7"/>
      <c r="AK613" s="7"/>
      <c r="AN613" s="7"/>
    </row>
    <row r="614" spans="1:40" x14ac:dyDescent="0.25">
      <c r="A614" s="7"/>
      <c r="B614" s="10"/>
      <c r="C614" s="10"/>
      <c r="D614" s="10"/>
      <c r="E614" s="10"/>
      <c r="F614" s="10" t="s">
        <v>2264</v>
      </c>
      <c r="G614" s="10"/>
      <c r="H614" s="10"/>
      <c r="I614" s="10"/>
      <c r="J614" s="10"/>
      <c r="K614" s="10"/>
      <c r="L614" s="10"/>
      <c r="R614" s="10" t="s">
        <v>25</v>
      </c>
      <c r="AC614" s="10" t="s">
        <v>3</v>
      </c>
      <c r="AD614" s="3">
        <f>SUM(AD615:AD617)</f>
        <v>0</v>
      </c>
      <c r="AE614" s="3">
        <f>SUM(AE615:AE617)</f>
        <v>0</v>
      </c>
      <c r="AF614" s="3">
        <f>SUM(AF615:AF617)</f>
        <v>0</v>
      </c>
      <c r="AG614" s="3">
        <f>SUM(AG615:AG617)</f>
        <v>0</v>
      </c>
      <c r="AH614" s="3">
        <f>SUM(AH615:AH617)</f>
        <v>0</v>
      </c>
      <c r="AJ614" s="3">
        <f>SUM(AJ615:AJ617)</f>
        <v>0</v>
      </c>
      <c r="AK614" s="3">
        <f>SUM(AK615:AK617)</f>
        <v>0</v>
      </c>
      <c r="AL614" s="3">
        <f>SUM(AL615:AL617)</f>
        <v>0</v>
      </c>
      <c r="AM614" s="3"/>
      <c r="AN614" s="3">
        <f>SUM(AN615:AN617)</f>
        <v>0</v>
      </c>
    </row>
    <row r="615" spans="1:40" x14ac:dyDescent="0.25">
      <c r="A615" s="7"/>
      <c r="B615" s="10"/>
      <c r="C615" s="10"/>
      <c r="D615" s="10"/>
      <c r="E615" s="10"/>
      <c r="F615" s="10" t="s">
        <v>433</v>
      </c>
      <c r="G615" s="10"/>
      <c r="H615" s="10"/>
      <c r="I615" s="10"/>
      <c r="J615" s="10"/>
      <c r="K615" s="10"/>
      <c r="L615" s="57">
        <f>PRODUCT(C596/B596)</f>
        <v>1</v>
      </c>
      <c r="O615" s="2"/>
      <c r="R615" s="7"/>
      <c r="T615" s="7"/>
      <c r="AC615" s="7"/>
      <c r="AD615" s="7"/>
      <c r="AE615" s="7"/>
      <c r="AF615" s="7"/>
      <c r="AG615" s="7"/>
      <c r="AH615" s="7"/>
      <c r="AI615" s="7"/>
      <c r="AJ615" s="7"/>
      <c r="AK615" s="7"/>
      <c r="AN615" s="7"/>
    </row>
    <row r="616" spans="1:40" x14ac:dyDescent="0.25">
      <c r="A616" s="7"/>
      <c r="B616" s="10"/>
      <c r="C616" s="10"/>
      <c r="D616" s="10"/>
      <c r="E616" s="10"/>
      <c r="F616" s="10" t="s">
        <v>434</v>
      </c>
      <c r="G616" s="10"/>
      <c r="H616" s="10"/>
      <c r="I616" s="10"/>
      <c r="J616" s="10"/>
      <c r="K616" s="10"/>
      <c r="L616" s="57">
        <f>PRODUCT(E603/B603)</f>
        <v>0.5</v>
      </c>
      <c r="O616" s="2"/>
      <c r="R616" s="10"/>
      <c r="T616" s="7"/>
      <c r="AC616" s="7"/>
      <c r="AD616" s="7"/>
      <c r="AE616" s="7"/>
      <c r="AF616" s="7"/>
      <c r="AG616" s="7"/>
      <c r="AH616" s="7"/>
      <c r="AI616" s="7"/>
      <c r="AJ616" s="7"/>
      <c r="AK616" s="7"/>
      <c r="AN616" s="7"/>
    </row>
    <row r="617" spans="1:40" x14ac:dyDescent="0.25">
      <c r="A617" s="7"/>
      <c r="B617" s="10"/>
      <c r="C617" s="10"/>
      <c r="D617" s="10"/>
      <c r="E617" s="10"/>
      <c r="F617" s="10" t="s">
        <v>435</v>
      </c>
      <c r="G617" s="10"/>
      <c r="H617" s="10"/>
      <c r="I617" s="10"/>
      <c r="J617" s="10"/>
      <c r="K617" s="10"/>
      <c r="L617" s="57">
        <f>PRODUCT(C611/B611)</f>
        <v>0.77777777777777779</v>
      </c>
      <c r="O617" s="2"/>
      <c r="R617" s="7"/>
      <c r="T617" s="7"/>
      <c r="AC617" s="7"/>
      <c r="AD617" s="7"/>
      <c r="AE617" s="7"/>
      <c r="AF617" s="7"/>
      <c r="AG617" s="7"/>
      <c r="AH617" s="7"/>
      <c r="AI617" s="7"/>
      <c r="AJ617" s="7"/>
      <c r="AK617" s="7"/>
      <c r="AN617" s="7"/>
    </row>
    <row r="618" spans="1:40" x14ac:dyDescent="0.25">
      <c r="A618" s="7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54"/>
      <c r="O618" s="2"/>
      <c r="R618" s="10" t="s">
        <v>32</v>
      </c>
      <c r="T618" s="7"/>
      <c r="AC618" s="10" t="s">
        <v>4</v>
      </c>
      <c r="AD618" s="3">
        <f>SUM(AD619:AD621)</f>
        <v>0</v>
      </c>
      <c r="AE618" s="3">
        <f>SUM(AE619:AE621)</f>
        <v>0</v>
      </c>
      <c r="AF618" s="3">
        <f>SUM(AF619:AF621)</f>
        <v>0</v>
      </c>
      <c r="AG618" s="3">
        <f>SUM(AG619:AG621)</f>
        <v>0</v>
      </c>
      <c r="AH618" s="3">
        <f>SUM(AH619:AH621)</f>
        <v>0</v>
      </c>
      <c r="AJ618" s="3">
        <f>SUM(AJ619:AJ621)</f>
        <v>0</v>
      </c>
      <c r="AK618" s="3">
        <f>SUM(AK619:AK621)</f>
        <v>0</v>
      </c>
      <c r="AL618" s="3">
        <f>SUM(AL619:AL621)</f>
        <v>0</v>
      </c>
      <c r="AM618" s="3"/>
      <c r="AN618" s="3">
        <f>SUM(AN619:AN621)</f>
        <v>0</v>
      </c>
    </row>
    <row r="619" spans="1:40" x14ac:dyDescent="0.25">
      <c r="A619" s="7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54"/>
      <c r="O619" s="2"/>
      <c r="R619" s="10"/>
      <c r="T619" s="7"/>
      <c r="AC619" s="10"/>
      <c r="AD619" s="3"/>
      <c r="AE619" s="3"/>
      <c r="AF619" s="3"/>
      <c r="AG619" s="3"/>
      <c r="AH619" s="3"/>
      <c r="AI619" s="7"/>
      <c r="AJ619" s="3"/>
      <c r="AK619" s="3"/>
      <c r="AL619" s="3"/>
      <c r="AN619" s="3"/>
    </row>
    <row r="620" spans="1:40" x14ac:dyDescent="0.25">
      <c r="A620" s="7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54"/>
      <c r="O620" s="2"/>
      <c r="R620" s="10"/>
      <c r="T620" s="7"/>
      <c r="AC620" s="10"/>
      <c r="AD620" s="3"/>
      <c r="AE620" s="3"/>
      <c r="AF620" s="3"/>
      <c r="AG620" s="3"/>
      <c r="AH620" s="3"/>
      <c r="AI620" s="7"/>
      <c r="AJ620" s="3"/>
      <c r="AK620" s="3"/>
      <c r="AL620" s="3"/>
      <c r="AN620" s="3"/>
    </row>
    <row r="621" spans="1:40" x14ac:dyDescent="0.25">
      <c r="A621" s="7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54"/>
      <c r="O621" s="2"/>
      <c r="R621" s="7"/>
      <c r="T621" s="7"/>
      <c r="AC621" s="7"/>
      <c r="AD621" s="7"/>
      <c r="AE621" s="7"/>
      <c r="AF621" s="7"/>
      <c r="AG621" s="7"/>
      <c r="AH621" s="7"/>
      <c r="AI621" s="7"/>
      <c r="AJ621" s="7"/>
      <c r="AK621" s="7"/>
      <c r="AN621" s="7"/>
    </row>
    <row r="622" spans="1:40" x14ac:dyDescent="0.25">
      <c r="A622" s="7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54"/>
      <c r="O622" s="2"/>
      <c r="R622" s="7"/>
      <c r="T622" s="7"/>
      <c r="AC622" s="7"/>
      <c r="AD622" s="7"/>
      <c r="AE622" s="7"/>
      <c r="AF622" s="7"/>
      <c r="AG622" s="7"/>
      <c r="AH622" s="7"/>
      <c r="AI622" s="7"/>
      <c r="AJ622" s="7"/>
      <c r="AK622" s="7"/>
      <c r="AN622" s="7"/>
    </row>
    <row r="623" spans="1:40" x14ac:dyDescent="0.25">
      <c r="L623" s="8"/>
      <c r="M623" s="3" t="s">
        <v>7</v>
      </c>
      <c r="R623" s="6" t="s">
        <v>8</v>
      </c>
      <c r="AC623" s="10" t="s">
        <v>2</v>
      </c>
      <c r="AD623" s="3">
        <f>SUM(AD624:AD645)</f>
        <v>8</v>
      </c>
      <c r="AE623" s="3">
        <f>SUM(AE624:AE645)</f>
        <v>2</v>
      </c>
      <c r="AF623" s="3">
        <f>SUM(AF624:AF645)</f>
        <v>0</v>
      </c>
      <c r="AG623" s="3">
        <f>SUM(AG624:AG645)</f>
        <v>6</v>
      </c>
      <c r="AH623" s="3">
        <f>SUM(AH624:AH645)</f>
        <v>38</v>
      </c>
      <c r="AJ623" s="3">
        <f>SUM(AJ624:AJ645)</f>
        <v>45</v>
      </c>
      <c r="AK623" s="3">
        <f>SUM(AK624:AK645)</f>
        <v>7</v>
      </c>
      <c r="AL623" s="3">
        <f>SUM(AL624:AL645)</f>
        <v>6906</v>
      </c>
      <c r="AM623" s="3">
        <f>PRODUCT(AL623+AL646+AL651)</f>
        <v>8296</v>
      </c>
      <c r="AN623" s="3">
        <f>SUM(AN624:AN645)</f>
        <v>15</v>
      </c>
    </row>
    <row r="624" spans="1:40" x14ac:dyDescent="0.25">
      <c r="A624" s="63" t="s">
        <v>756</v>
      </c>
      <c r="B624" s="64" t="s">
        <v>0</v>
      </c>
      <c r="C624" s="64" t="s">
        <v>10</v>
      </c>
      <c r="D624" s="64" t="s">
        <v>1</v>
      </c>
      <c r="E624" s="64" t="s">
        <v>11</v>
      </c>
      <c r="F624" s="65" t="s">
        <v>12</v>
      </c>
      <c r="G624" s="66"/>
      <c r="H624" s="64"/>
      <c r="I624" s="65" t="s">
        <v>13</v>
      </c>
      <c r="J624" s="66"/>
      <c r="K624" s="64"/>
      <c r="L624" s="67" t="s">
        <v>14</v>
      </c>
      <c r="M624" s="3">
        <f>MAX(Y624:Y655)</f>
        <v>2482</v>
      </c>
      <c r="N624" s="1"/>
      <c r="O624" s="2">
        <v>12</v>
      </c>
      <c r="P624" s="2">
        <v>7</v>
      </c>
      <c r="Q624" s="2">
        <v>2015</v>
      </c>
      <c r="R624" s="5" t="s">
        <v>1969</v>
      </c>
      <c r="S624" s="30" t="s">
        <v>6</v>
      </c>
      <c r="T624" s="5" t="s">
        <v>775</v>
      </c>
      <c r="U624" s="2">
        <v>0</v>
      </c>
      <c r="V624" s="30" t="s">
        <v>6</v>
      </c>
      <c r="W624" s="2">
        <v>1</v>
      </c>
      <c r="X624" s="7" t="s">
        <v>164</v>
      </c>
      <c r="Y624" s="2">
        <v>791</v>
      </c>
      <c r="Z624" s="2">
        <v>2</v>
      </c>
      <c r="AA624" s="30" t="s">
        <v>6</v>
      </c>
      <c r="AB624" s="2">
        <v>3</v>
      </c>
      <c r="AD624" s="2">
        <f t="shared" ref="AD624:AD629" si="444">IF(Q624&gt;100,1,0)</f>
        <v>1</v>
      </c>
      <c r="AE624" s="2">
        <f t="shared" ref="AE624" si="445">IF(U624&gt;W624,1,0)</f>
        <v>0</v>
      </c>
      <c r="AF624" s="2">
        <f t="shared" ref="AF624:AF629" si="446">IF(U624=W624,1,0)*IF(Q624=0,0,1)</f>
        <v>0</v>
      </c>
      <c r="AG624" s="2">
        <f t="shared" ref="AG624" si="447">IF(W624&gt;U624,1,0)</f>
        <v>1</v>
      </c>
      <c r="AH624" s="2">
        <f t="shared" ref="AH624" si="448">PRODUCT(Z624)</f>
        <v>2</v>
      </c>
      <c r="AI624" s="30" t="s">
        <v>6</v>
      </c>
      <c r="AJ624" s="2">
        <f t="shared" ref="AJ624" si="449">PRODUCT(AB624)</f>
        <v>3</v>
      </c>
      <c r="AK624" s="2">
        <v>0</v>
      </c>
      <c r="AL624" s="2">
        <f t="shared" ref="AL624" si="450">PRODUCT(Y624)</f>
        <v>791</v>
      </c>
      <c r="AN624" s="2">
        <v>2</v>
      </c>
    </row>
    <row r="625" spans="1:40" x14ac:dyDescent="0.25">
      <c r="A625" s="68" t="s">
        <v>16</v>
      </c>
      <c r="B625" s="69">
        <f>PRODUCT(AD623)</f>
        <v>8</v>
      </c>
      <c r="C625" s="69">
        <f>PRODUCT(AE623)</f>
        <v>2</v>
      </c>
      <c r="D625" s="69">
        <f>PRODUCT(AF623)</f>
        <v>0</v>
      </c>
      <c r="E625" s="69">
        <f>PRODUCT(AG623)</f>
        <v>6</v>
      </c>
      <c r="F625" s="69">
        <f>PRODUCT(AH623)</f>
        <v>38</v>
      </c>
      <c r="G625" s="70" t="s">
        <v>6</v>
      </c>
      <c r="H625" s="69">
        <f>PRODUCT(AJ623)</f>
        <v>45</v>
      </c>
      <c r="I625" s="69">
        <f>PRODUCT(AK623)</f>
        <v>7</v>
      </c>
      <c r="J625" s="70" t="s">
        <v>6</v>
      </c>
      <c r="K625" s="69">
        <f>PRODUCT(AN623)</f>
        <v>15</v>
      </c>
      <c r="L625" s="71">
        <f>PRODUCT(AL623/B625)</f>
        <v>863.25</v>
      </c>
      <c r="M625" s="8"/>
      <c r="N625" s="1"/>
      <c r="O625" s="15">
        <v>5</v>
      </c>
      <c r="P625" s="15">
        <v>7</v>
      </c>
      <c r="Q625" s="15">
        <v>2016</v>
      </c>
      <c r="R625" s="82" t="s">
        <v>1969</v>
      </c>
      <c r="S625" s="90" t="s">
        <v>6</v>
      </c>
      <c r="T625" s="82" t="s">
        <v>775</v>
      </c>
      <c r="U625" s="15">
        <v>2</v>
      </c>
      <c r="V625" s="90" t="s">
        <v>6</v>
      </c>
      <c r="W625" s="15">
        <v>0</v>
      </c>
      <c r="X625" s="102" t="s">
        <v>1026</v>
      </c>
      <c r="Y625" s="15">
        <v>2482</v>
      </c>
      <c r="Z625" s="15">
        <v>11</v>
      </c>
      <c r="AA625" s="90" t="s">
        <v>6</v>
      </c>
      <c r="AB625" s="15">
        <v>3</v>
      </c>
      <c r="AC625" s="7"/>
      <c r="AD625" s="2">
        <f t="shared" si="444"/>
        <v>1</v>
      </c>
      <c r="AE625" s="2">
        <f>IF(U625&gt;W625,1,0)</f>
        <v>1</v>
      </c>
      <c r="AF625" s="2">
        <f t="shared" si="446"/>
        <v>0</v>
      </c>
      <c r="AG625" s="2">
        <f>IF(W625&gt;U625,1,0)</f>
        <v>0</v>
      </c>
      <c r="AH625" s="2">
        <f>PRODUCT(Z625)</f>
        <v>11</v>
      </c>
      <c r="AI625" s="30" t="s">
        <v>6</v>
      </c>
      <c r="AJ625" s="2">
        <f>PRODUCT(AB625)</f>
        <v>3</v>
      </c>
      <c r="AK625" s="2">
        <v>3</v>
      </c>
      <c r="AL625" s="2">
        <f>PRODUCT(Y625)</f>
        <v>2482</v>
      </c>
      <c r="AN625" s="2">
        <v>0</v>
      </c>
    </row>
    <row r="626" spans="1:40" x14ac:dyDescent="0.25">
      <c r="A626" s="68" t="s">
        <v>439</v>
      </c>
      <c r="B626" s="69">
        <f>PRODUCT(AD646)</f>
        <v>2</v>
      </c>
      <c r="C626" s="69">
        <f>PRODUCT(AE646)</f>
        <v>2</v>
      </c>
      <c r="D626" s="69">
        <f>PRODUCT(AF646)</f>
        <v>0</v>
      </c>
      <c r="E626" s="69">
        <f>PRODUCT(AG646)</f>
        <v>0</v>
      </c>
      <c r="F626" s="69">
        <f>PRODUCT(AH646)</f>
        <v>13</v>
      </c>
      <c r="G626" s="70" t="s">
        <v>6</v>
      </c>
      <c r="H626" s="69">
        <f>PRODUCT(AJ646)</f>
        <v>1</v>
      </c>
      <c r="I626" s="69">
        <f>PRODUCT(AK646)</f>
        <v>6</v>
      </c>
      <c r="J626" s="70" t="s">
        <v>6</v>
      </c>
      <c r="K626" s="69">
        <f>PRODUCT(AN646)</f>
        <v>0</v>
      </c>
      <c r="L626" s="71">
        <f>PRODUCT(AL646/B626)</f>
        <v>695</v>
      </c>
      <c r="M626" s="8"/>
      <c r="N626" s="1"/>
      <c r="O626" s="2">
        <v>29</v>
      </c>
      <c r="P626" s="2">
        <v>6</v>
      </c>
      <c r="Q626" s="2">
        <v>2017</v>
      </c>
      <c r="R626" s="5" t="s">
        <v>1969</v>
      </c>
      <c r="S626" s="2" t="s">
        <v>6</v>
      </c>
      <c r="T626" s="5" t="s">
        <v>775</v>
      </c>
      <c r="U626" s="2">
        <v>2</v>
      </c>
      <c r="V626" s="30" t="s">
        <v>6</v>
      </c>
      <c r="W626" s="2">
        <v>0</v>
      </c>
      <c r="X626" s="44" t="s">
        <v>319</v>
      </c>
      <c r="Y626" s="2">
        <v>813</v>
      </c>
      <c r="Z626" s="2">
        <v>9</v>
      </c>
      <c r="AA626" s="30" t="s">
        <v>6</v>
      </c>
      <c r="AB626" s="2">
        <v>2</v>
      </c>
      <c r="AC626" s="7"/>
      <c r="AD626" s="2">
        <f t="shared" si="444"/>
        <v>1</v>
      </c>
      <c r="AE626" s="2">
        <f t="shared" ref="AE626:AE629" si="451">IF(U626&gt;W626,1,0)</f>
        <v>1</v>
      </c>
      <c r="AF626" s="2">
        <f t="shared" si="446"/>
        <v>0</v>
      </c>
      <c r="AG626" s="2">
        <f t="shared" ref="AG626:AG629" si="452">IF(W626&gt;U626,1,0)</f>
        <v>0</v>
      </c>
      <c r="AH626" s="2">
        <f t="shared" ref="AH626:AH629" si="453">PRODUCT(Z626)</f>
        <v>9</v>
      </c>
      <c r="AI626" s="30" t="s">
        <v>6</v>
      </c>
      <c r="AJ626" s="2">
        <f t="shared" ref="AJ626:AJ629" si="454">PRODUCT(AB626)</f>
        <v>2</v>
      </c>
      <c r="AK626" s="2">
        <v>3</v>
      </c>
      <c r="AL626" s="2">
        <f t="shared" ref="AL626:AL629" si="455">PRODUCT(Y626)</f>
        <v>813</v>
      </c>
      <c r="AN626" s="2">
        <v>0</v>
      </c>
    </row>
    <row r="627" spans="1:40" x14ac:dyDescent="0.25">
      <c r="A627" s="68" t="s">
        <v>440</v>
      </c>
      <c r="B627" s="69">
        <f>PRODUCT(AD651)</f>
        <v>0</v>
      </c>
      <c r="C627" s="69">
        <f t="shared" ref="C627:F627" si="456">PRODUCT(AE651)</f>
        <v>0</v>
      </c>
      <c r="D627" s="69">
        <f t="shared" si="456"/>
        <v>0</v>
      </c>
      <c r="E627" s="69">
        <f t="shared" si="456"/>
        <v>0</v>
      </c>
      <c r="F627" s="69">
        <f t="shared" si="456"/>
        <v>0</v>
      </c>
      <c r="G627" s="70" t="s">
        <v>6</v>
      </c>
      <c r="H627" s="69">
        <f t="shared" ref="H627" si="457">PRODUCT(AJ651)</f>
        <v>0</v>
      </c>
      <c r="I627" s="69">
        <f>PRODUCT(AK651)</f>
        <v>0</v>
      </c>
      <c r="J627" s="70" t="s">
        <v>6</v>
      </c>
      <c r="K627" s="69">
        <f>PRODUCT(AM651)</f>
        <v>0</v>
      </c>
      <c r="L627" s="71">
        <v>0</v>
      </c>
      <c r="M627" s="8"/>
      <c r="N627" s="1"/>
      <c r="O627" s="2">
        <v>10</v>
      </c>
      <c r="P627" s="2">
        <v>5</v>
      </c>
      <c r="Q627" s="2">
        <v>2018</v>
      </c>
      <c r="R627" s="5" t="s">
        <v>1969</v>
      </c>
      <c r="S627" s="2" t="s">
        <v>6</v>
      </c>
      <c r="T627" s="5" t="s">
        <v>775</v>
      </c>
      <c r="U627" s="2">
        <v>0</v>
      </c>
      <c r="V627" s="30" t="s">
        <v>6</v>
      </c>
      <c r="W627" s="2">
        <v>1</v>
      </c>
      <c r="X627" s="44" t="s">
        <v>1303</v>
      </c>
      <c r="Y627" s="2">
        <v>527</v>
      </c>
      <c r="Z627" s="2">
        <v>4</v>
      </c>
      <c r="AA627" s="30" t="s">
        <v>6</v>
      </c>
      <c r="AB627" s="2">
        <v>9</v>
      </c>
      <c r="AC627" s="7"/>
      <c r="AD627" s="2">
        <f t="shared" si="444"/>
        <v>1</v>
      </c>
      <c r="AE627" s="2">
        <f t="shared" si="451"/>
        <v>0</v>
      </c>
      <c r="AF627" s="2">
        <f t="shared" si="446"/>
        <v>0</v>
      </c>
      <c r="AG627" s="2">
        <f t="shared" si="452"/>
        <v>1</v>
      </c>
      <c r="AH627" s="2">
        <f t="shared" si="453"/>
        <v>4</v>
      </c>
      <c r="AI627" s="30" t="s">
        <v>6</v>
      </c>
      <c r="AJ627" s="2">
        <f t="shared" si="454"/>
        <v>9</v>
      </c>
      <c r="AK627" s="2">
        <v>0</v>
      </c>
      <c r="AL627" s="2">
        <f t="shared" si="455"/>
        <v>527</v>
      </c>
      <c r="AN627" s="2">
        <v>2</v>
      </c>
    </row>
    <row r="628" spans="1:40" x14ac:dyDescent="0.25">
      <c r="A628" s="68" t="s">
        <v>17</v>
      </c>
      <c r="B628" s="69">
        <f>SUM(B625:B627)</f>
        <v>10</v>
      </c>
      <c r="C628" s="69">
        <f>SUM(C625:C627)</f>
        <v>4</v>
      </c>
      <c r="D628" s="69">
        <f>SUM(D625:D627)</f>
        <v>0</v>
      </c>
      <c r="E628" s="69">
        <f>SUM(E625:E627)</f>
        <v>6</v>
      </c>
      <c r="F628" s="69">
        <f>SUM(F625:F627)</f>
        <v>51</v>
      </c>
      <c r="G628" s="70" t="s">
        <v>6</v>
      </c>
      <c r="H628" s="69">
        <f>SUM(H625:H627)</f>
        <v>46</v>
      </c>
      <c r="I628" s="69">
        <f>SUM(I625:I627)</f>
        <v>13</v>
      </c>
      <c r="J628" s="70" t="s">
        <v>6</v>
      </c>
      <c r="K628" s="69">
        <f>SUM(K625:K627)</f>
        <v>15</v>
      </c>
      <c r="L628" s="71">
        <f>PRODUCT(AM623/B628)</f>
        <v>829.6</v>
      </c>
      <c r="M628" s="8"/>
      <c r="N628" s="1"/>
      <c r="O628" s="2">
        <v>30</v>
      </c>
      <c r="P628" s="2">
        <v>6</v>
      </c>
      <c r="Q628" s="2">
        <v>2019</v>
      </c>
      <c r="R628" s="5" t="s">
        <v>1969</v>
      </c>
      <c r="S628" s="2" t="s">
        <v>6</v>
      </c>
      <c r="T628" s="5" t="s">
        <v>775</v>
      </c>
      <c r="U628" s="2">
        <v>0</v>
      </c>
      <c r="V628" s="30" t="s">
        <v>6</v>
      </c>
      <c r="W628" s="2">
        <v>2</v>
      </c>
      <c r="X628" s="44" t="s">
        <v>31</v>
      </c>
      <c r="Y628" s="2">
        <v>718</v>
      </c>
      <c r="Z628" s="2">
        <v>6</v>
      </c>
      <c r="AA628" s="30" t="s">
        <v>6</v>
      </c>
      <c r="AB628" s="2">
        <v>9</v>
      </c>
      <c r="AC628" s="7"/>
      <c r="AD628" s="2">
        <f t="shared" si="444"/>
        <v>1</v>
      </c>
      <c r="AE628" s="2">
        <f t="shared" si="451"/>
        <v>0</v>
      </c>
      <c r="AF628" s="2">
        <f t="shared" si="446"/>
        <v>0</v>
      </c>
      <c r="AG628" s="2">
        <f t="shared" si="452"/>
        <v>1</v>
      </c>
      <c r="AH628" s="2">
        <f t="shared" si="453"/>
        <v>6</v>
      </c>
      <c r="AI628" s="30" t="s">
        <v>6</v>
      </c>
      <c r="AJ628" s="2">
        <f t="shared" si="454"/>
        <v>9</v>
      </c>
      <c r="AK628" s="2">
        <v>0</v>
      </c>
      <c r="AL628" s="2">
        <f t="shared" si="455"/>
        <v>718</v>
      </c>
      <c r="AN628" s="2">
        <v>3</v>
      </c>
    </row>
    <row r="629" spans="1:40" x14ac:dyDescent="0.25">
      <c r="A629" s="72" t="s">
        <v>18</v>
      </c>
      <c r="B629" s="73"/>
      <c r="C629" s="73"/>
      <c r="D629" s="73"/>
      <c r="E629" s="73"/>
      <c r="F629" s="74">
        <f>PRODUCT(F628/B628)</f>
        <v>5.0999999999999996</v>
      </c>
      <c r="G629" s="75" t="s">
        <v>6</v>
      </c>
      <c r="H629" s="74">
        <f>PRODUCT(H628/B628)</f>
        <v>4.5999999999999996</v>
      </c>
      <c r="I629" s="73"/>
      <c r="J629" s="73"/>
      <c r="K629" s="73"/>
      <c r="L629" s="76"/>
      <c r="M629" s="55"/>
      <c r="N629" s="1"/>
      <c r="O629" s="2">
        <v>3</v>
      </c>
      <c r="P629" s="2">
        <v>7</v>
      </c>
      <c r="Q629" s="2">
        <v>2020</v>
      </c>
      <c r="R629" s="16" t="s">
        <v>1969</v>
      </c>
      <c r="S629" s="104" t="s">
        <v>6</v>
      </c>
      <c r="T629" s="16" t="s">
        <v>775</v>
      </c>
      <c r="U629" s="2">
        <v>1</v>
      </c>
      <c r="V629" s="30" t="s">
        <v>6</v>
      </c>
      <c r="W629" s="2">
        <v>2</v>
      </c>
      <c r="X629" s="44" t="s">
        <v>1788</v>
      </c>
      <c r="Y629" s="2">
        <v>468</v>
      </c>
      <c r="Z629" s="2">
        <v>5</v>
      </c>
      <c r="AA629" s="30" t="s">
        <v>6</v>
      </c>
      <c r="AB629" s="2">
        <v>7</v>
      </c>
      <c r="AC629" s="7"/>
      <c r="AD629" s="2">
        <f t="shared" si="444"/>
        <v>1</v>
      </c>
      <c r="AE629" s="2">
        <f t="shared" si="451"/>
        <v>0</v>
      </c>
      <c r="AF629" s="2">
        <f t="shared" si="446"/>
        <v>0</v>
      </c>
      <c r="AG629" s="2">
        <f t="shared" si="452"/>
        <v>1</v>
      </c>
      <c r="AH629" s="2">
        <f t="shared" si="453"/>
        <v>5</v>
      </c>
      <c r="AI629" s="30" t="s">
        <v>6</v>
      </c>
      <c r="AJ629" s="2">
        <f t="shared" si="454"/>
        <v>7</v>
      </c>
      <c r="AK629" s="2">
        <v>1</v>
      </c>
      <c r="AL629" s="2">
        <f t="shared" si="455"/>
        <v>468</v>
      </c>
      <c r="AN629" s="2">
        <v>2</v>
      </c>
    </row>
    <row r="630" spans="1:40" x14ac:dyDescent="0.25"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8"/>
      <c r="N630" s="38"/>
      <c r="O630" s="2">
        <v>15</v>
      </c>
      <c r="P630" s="2">
        <v>6</v>
      </c>
      <c r="Q630" s="2">
        <v>2021</v>
      </c>
      <c r="R630" s="16" t="s">
        <v>2263</v>
      </c>
      <c r="S630" s="30" t="s">
        <v>6</v>
      </c>
      <c r="T630" s="44" t="s">
        <v>775</v>
      </c>
      <c r="U630" s="2">
        <v>0</v>
      </c>
      <c r="V630" s="30" t="s">
        <v>6</v>
      </c>
      <c r="W630" s="2">
        <v>2</v>
      </c>
      <c r="X630" s="44" t="s">
        <v>1897</v>
      </c>
      <c r="Y630" s="2">
        <v>489</v>
      </c>
      <c r="Z630" s="2">
        <v>0</v>
      </c>
      <c r="AA630" s="30" t="s">
        <v>6</v>
      </c>
      <c r="AB630" s="2">
        <v>3</v>
      </c>
      <c r="AC630" s="7"/>
      <c r="AD630" s="2">
        <f t="shared" ref="AD630" si="458">IF(Q630&gt;100,1,0)</f>
        <v>1</v>
      </c>
      <c r="AE630" s="2">
        <f t="shared" ref="AE630" si="459">IF(U630&gt;W630,1,0)</f>
        <v>0</v>
      </c>
      <c r="AF630" s="2">
        <f t="shared" ref="AF630" si="460">IF(U630=W630,1,0)*IF(Q630=0,0,1)</f>
        <v>0</v>
      </c>
      <c r="AG630" s="2">
        <f t="shared" ref="AG630" si="461">IF(W630&gt;U630,1,0)</f>
        <v>1</v>
      </c>
      <c r="AH630" s="2">
        <f t="shared" ref="AH630" si="462">PRODUCT(Z630)</f>
        <v>0</v>
      </c>
      <c r="AI630" s="30" t="s">
        <v>6</v>
      </c>
      <c r="AJ630" s="2">
        <f t="shared" ref="AJ630" si="463">PRODUCT(AB630)</f>
        <v>3</v>
      </c>
      <c r="AK630" s="2">
        <v>0</v>
      </c>
      <c r="AL630" s="2">
        <f t="shared" ref="AL630" si="464">PRODUCT(Y630)</f>
        <v>489</v>
      </c>
      <c r="AN630" s="2">
        <v>3</v>
      </c>
    </row>
    <row r="631" spans="1:40" x14ac:dyDescent="0.25">
      <c r="A631" s="63" t="s">
        <v>755</v>
      </c>
      <c r="B631" s="64" t="s">
        <v>0</v>
      </c>
      <c r="C631" s="64" t="s">
        <v>10</v>
      </c>
      <c r="D631" s="64" t="s">
        <v>1</v>
      </c>
      <c r="E631" s="64" t="s">
        <v>11</v>
      </c>
      <c r="F631" s="65" t="s">
        <v>12</v>
      </c>
      <c r="G631" s="66"/>
      <c r="H631" s="64"/>
      <c r="I631" s="65" t="s">
        <v>13</v>
      </c>
      <c r="J631" s="66"/>
      <c r="K631" s="64"/>
      <c r="L631" s="67" t="s">
        <v>14</v>
      </c>
      <c r="N631" s="38"/>
      <c r="O631" s="2">
        <v>20</v>
      </c>
      <c r="P631" s="2">
        <v>7</v>
      </c>
      <c r="Q631" s="2">
        <v>2022</v>
      </c>
      <c r="R631" s="16" t="s">
        <v>1969</v>
      </c>
      <c r="S631" s="30" t="s">
        <v>6</v>
      </c>
      <c r="T631" s="44" t="s">
        <v>775</v>
      </c>
      <c r="U631" s="2">
        <v>0</v>
      </c>
      <c r="V631" s="30" t="s">
        <v>6</v>
      </c>
      <c r="W631" s="2">
        <v>2</v>
      </c>
      <c r="X631" s="44" t="s">
        <v>2230</v>
      </c>
      <c r="Y631" s="2">
        <v>618</v>
      </c>
      <c r="Z631" s="2">
        <v>1</v>
      </c>
      <c r="AA631" s="30" t="s">
        <v>6</v>
      </c>
      <c r="AB631" s="2">
        <v>9</v>
      </c>
      <c r="AC631" s="7"/>
      <c r="AD631" s="2">
        <f t="shared" ref="AD631" si="465">IF(Q631&gt;100,1,0)</f>
        <v>1</v>
      </c>
      <c r="AE631" s="2">
        <f t="shared" ref="AE631" si="466">IF(U631&gt;W631,1,0)</f>
        <v>0</v>
      </c>
      <c r="AF631" s="2">
        <f t="shared" ref="AF631" si="467">IF(U631=W631,1,0)*IF(Q631=0,0,1)</f>
        <v>0</v>
      </c>
      <c r="AG631" s="2">
        <f t="shared" ref="AG631" si="468">IF(W631&gt;U631,1,0)</f>
        <v>1</v>
      </c>
      <c r="AH631" s="2">
        <f t="shared" ref="AH631" si="469">PRODUCT(Z631)</f>
        <v>1</v>
      </c>
      <c r="AI631" s="30" t="s">
        <v>6</v>
      </c>
      <c r="AJ631" s="2">
        <f t="shared" ref="AJ631" si="470">PRODUCT(AB631)</f>
        <v>9</v>
      </c>
      <c r="AK631" s="2">
        <v>0</v>
      </c>
      <c r="AL631" s="2">
        <f t="shared" ref="AL631" si="471">PRODUCT(Y631)</f>
        <v>618</v>
      </c>
      <c r="AN631" s="2">
        <v>3</v>
      </c>
    </row>
    <row r="632" spans="1:40" x14ac:dyDescent="0.25">
      <c r="A632" s="68" t="s">
        <v>16</v>
      </c>
      <c r="B632" s="69">
        <f t="shared" ref="B632:F635" si="472">PRODUCT(B7198)</f>
        <v>9</v>
      </c>
      <c r="C632" s="69">
        <f t="shared" si="472"/>
        <v>5</v>
      </c>
      <c r="D632" s="69">
        <f t="shared" si="472"/>
        <v>0</v>
      </c>
      <c r="E632" s="69">
        <f t="shared" si="472"/>
        <v>4</v>
      </c>
      <c r="F632" s="69">
        <f t="shared" si="472"/>
        <v>55</v>
      </c>
      <c r="G632" s="70" t="s">
        <v>6</v>
      </c>
      <c r="H632" s="69">
        <f t="shared" ref="H632:I635" si="473">PRODUCT(H7198)</f>
        <v>43</v>
      </c>
      <c r="I632" s="69">
        <f t="shared" si="473"/>
        <v>13</v>
      </c>
      <c r="J632" s="70" t="s">
        <v>6</v>
      </c>
      <c r="K632" s="69">
        <f t="shared" ref="K632:L635" si="474">PRODUCT(K7198)</f>
        <v>12</v>
      </c>
      <c r="L632" s="71">
        <f t="shared" si="474"/>
        <v>331</v>
      </c>
      <c r="M632" s="8"/>
      <c r="N632" s="38"/>
      <c r="O632" s="2"/>
      <c r="AC632" s="7"/>
      <c r="AD632" s="7"/>
      <c r="AE632" s="7"/>
      <c r="AF632" s="7"/>
      <c r="AG632" s="7"/>
      <c r="AH632" s="7"/>
      <c r="AI632" s="7"/>
      <c r="AJ632" s="7"/>
      <c r="AK632" s="7"/>
      <c r="AN632" s="7"/>
    </row>
    <row r="633" spans="1:40" x14ac:dyDescent="0.25">
      <c r="A633" s="68" t="s">
        <v>439</v>
      </c>
      <c r="B633" s="69">
        <f t="shared" si="472"/>
        <v>1</v>
      </c>
      <c r="C633" s="69">
        <f t="shared" si="472"/>
        <v>0</v>
      </c>
      <c r="D633" s="69">
        <f t="shared" si="472"/>
        <v>0</v>
      </c>
      <c r="E633" s="69">
        <f t="shared" si="472"/>
        <v>1</v>
      </c>
      <c r="F633" s="69">
        <f t="shared" si="472"/>
        <v>3</v>
      </c>
      <c r="G633" s="70" t="s">
        <v>6</v>
      </c>
      <c r="H633" s="69">
        <f t="shared" si="473"/>
        <v>7</v>
      </c>
      <c r="I633" s="69">
        <f t="shared" si="473"/>
        <v>0</v>
      </c>
      <c r="J633" s="70" t="s">
        <v>6</v>
      </c>
      <c r="K633" s="69">
        <f t="shared" si="474"/>
        <v>3</v>
      </c>
      <c r="L633" s="79">
        <f t="shared" si="474"/>
        <v>247</v>
      </c>
      <c r="M633" s="8"/>
      <c r="N633" s="38"/>
      <c r="O633" s="2"/>
      <c r="AC633" s="7"/>
      <c r="AD633" s="7"/>
      <c r="AE633" s="7"/>
      <c r="AF633" s="7"/>
      <c r="AG633" s="7"/>
      <c r="AH633" s="7"/>
      <c r="AI633" s="7"/>
      <c r="AJ633" s="7"/>
      <c r="AK633" s="7"/>
      <c r="AN633" s="7"/>
    </row>
    <row r="634" spans="1:40" x14ac:dyDescent="0.25">
      <c r="A634" s="68" t="s">
        <v>440</v>
      </c>
      <c r="B634" s="69">
        <f t="shared" si="472"/>
        <v>0</v>
      </c>
      <c r="C634" s="69">
        <f t="shared" si="472"/>
        <v>0</v>
      </c>
      <c r="D634" s="69">
        <f t="shared" si="472"/>
        <v>0</v>
      </c>
      <c r="E634" s="69">
        <f t="shared" si="472"/>
        <v>0</v>
      </c>
      <c r="F634" s="69">
        <f t="shared" si="472"/>
        <v>0</v>
      </c>
      <c r="G634" s="70" t="s">
        <v>6</v>
      </c>
      <c r="H634" s="69">
        <f t="shared" si="473"/>
        <v>0</v>
      </c>
      <c r="I634" s="69">
        <f t="shared" si="473"/>
        <v>0</v>
      </c>
      <c r="J634" s="70" t="s">
        <v>6</v>
      </c>
      <c r="K634" s="69">
        <f t="shared" si="474"/>
        <v>0</v>
      </c>
      <c r="L634" s="71">
        <v>0</v>
      </c>
      <c r="M634" s="8"/>
      <c r="N634" s="38"/>
      <c r="O634" s="2"/>
      <c r="AC634" s="7"/>
      <c r="AD634" s="7"/>
      <c r="AE634" s="7"/>
      <c r="AF634" s="7"/>
      <c r="AG634" s="7"/>
      <c r="AH634" s="7"/>
      <c r="AI634" s="7"/>
      <c r="AJ634" s="7"/>
      <c r="AK634" s="7"/>
      <c r="AN634" s="7"/>
    </row>
    <row r="635" spans="1:40" x14ac:dyDescent="0.25">
      <c r="A635" s="68" t="s">
        <v>17</v>
      </c>
      <c r="B635" s="69">
        <f t="shared" si="472"/>
        <v>10</v>
      </c>
      <c r="C635" s="69">
        <f t="shared" si="472"/>
        <v>5</v>
      </c>
      <c r="D635" s="69">
        <f t="shared" si="472"/>
        <v>0</v>
      </c>
      <c r="E635" s="69">
        <f t="shared" si="472"/>
        <v>5</v>
      </c>
      <c r="F635" s="69">
        <f t="shared" si="472"/>
        <v>58</v>
      </c>
      <c r="G635" s="70" t="s">
        <v>6</v>
      </c>
      <c r="H635" s="69">
        <f t="shared" si="473"/>
        <v>50</v>
      </c>
      <c r="I635" s="69">
        <f t="shared" si="473"/>
        <v>13</v>
      </c>
      <c r="J635" s="70" t="s">
        <v>6</v>
      </c>
      <c r="K635" s="69">
        <f t="shared" si="474"/>
        <v>15</v>
      </c>
      <c r="L635" s="71">
        <f t="shared" si="474"/>
        <v>322.60000000000002</v>
      </c>
      <c r="M635" s="8"/>
      <c r="N635" s="38"/>
      <c r="O635" s="2"/>
      <c r="AC635" s="7"/>
      <c r="AD635" s="7"/>
      <c r="AE635" s="7"/>
      <c r="AF635" s="7"/>
      <c r="AG635" s="7"/>
      <c r="AH635" s="7"/>
      <c r="AI635" s="7"/>
      <c r="AJ635" s="7"/>
      <c r="AK635" s="7"/>
      <c r="AN635" s="7"/>
    </row>
    <row r="636" spans="1:40" x14ac:dyDescent="0.25">
      <c r="A636" s="72" t="s">
        <v>18</v>
      </c>
      <c r="B636" s="73"/>
      <c r="C636" s="73"/>
      <c r="D636" s="73"/>
      <c r="E636" s="73"/>
      <c r="F636" s="74">
        <f>PRODUCT(F635/B635)</f>
        <v>5.8</v>
      </c>
      <c r="G636" s="75" t="s">
        <v>6</v>
      </c>
      <c r="H636" s="74">
        <f>PRODUCT(H635/B635)</f>
        <v>5</v>
      </c>
      <c r="I636" s="73"/>
      <c r="J636" s="73"/>
      <c r="K636" s="73"/>
      <c r="L636" s="76"/>
      <c r="M636" s="55"/>
      <c r="N636" s="40"/>
      <c r="O636" s="2"/>
      <c r="AC636" s="7"/>
      <c r="AD636" s="7"/>
      <c r="AE636" s="7"/>
      <c r="AF636" s="7"/>
      <c r="AG636" s="7"/>
      <c r="AH636" s="7"/>
      <c r="AI636" s="7"/>
      <c r="AJ636" s="7"/>
      <c r="AK636" s="7"/>
      <c r="AN636" s="7"/>
    </row>
    <row r="637" spans="1:40" x14ac:dyDescent="0.25">
      <c r="B637" s="10"/>
      <c r="C637" s="10"/>
      <c r="D637" s="10"/>
      <c r="E637" s="10"/>
      <c r="F637" s="55"/>
      <c r="G637" s="11"/>
      <c r="H637" s="55"/>
      <c r="I637" s="10"/>
      <c r="J637" s="10"/>
      <c r="K637" s="10"/>
      <c r="L637" s="8"/>
      <c r="M637" s="55"/>
      <c r="N637" s="40"/>
      <c r="O637" s="2"/>
      <c r="AC637" s="7"/>
      <c r="AD637" s="7"/>
      <c r="AE637" s="7"/>
      <c r="AF637" s="7"/>
      <c r="AG637" s="7"/>
      <c r="AH637" s="7"/>
      <c r="AI637" s="7"/>
      <c r="AJ637" s="7"/>
      <c r="AK637" s="7"/>
      <c r="AN637" s="7"/>
    </row>
    <row r="638" spans="1:40" x14ac:dyDescent="0.25">
      <c r="A638" s="63" t="s">
        <v>756</v>
      </c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7"/>
      <c r="O638" s="2"/>
      <c r="AC638" s="7"/>
      <c r="AD638" s="7"/>
      <c r="AE638" s="7"/>
      <c r="AF638" s="7"/>
      <c r="AG638" s="7"/>
      <c r="AH638" s="7"/>
      <c r="AI638" s="7"/>
      <c r="AJ638" s="7"/>
      <c r="AK638" s="7"/>
      <c r="AN638" s="7"/>
    </row>
    <row r="639" spans="1:40" x14ac:dyDescent="0.25">
      <c r="A639" s="68" t="s">
        <v>24</v>
      </c>
      <c r="B639" s="69" t="s">
        <v>0</v>
      </c>
      <c r="C639" s="69" t="s">
        <v>10</v>
      </c>
      <c r="D639" s="69" t="s">
        <v>1</v>
      </c>
      <c r="E639" s="69" t="s">
        <v>11</v>
      </c>
      <c r="F639" s="78" t="s">
        <v>12</v>
      </c>
      <c r="G639" s="70"/>
      <c r="H639" s="69"/>
      <c r="I639" s="78" t="s">
        <v>13</v>
      </c>
      <c r="J639" s="70"/>
      <c r="K639" s="69"/>
      <c r="L639" s="71" t="s">
        <v>14</v>
      </c>
      <c r="O639" s="2"/>
      <c r="AC639" s="7"/>
      <c r="AD639" s="7"/>
      <c r="AE639" s="7"/>
      <c r="AF639" s="7"/>
      <c r="AG639" s="7"/>
      <c r="AH639" s="7"/>
      <c r="AI639" s="7"/>
      <c r="AJ639" s="7"/>
      <c r="AK639" s="7"/>
      <c r="AN639" s="7"/>
    </row>
    <row r="640" spans="1:40" x14ac:dyDescent="0.25">
      <c r="A640" s="68" t="s">
        <v>16</v>
      </c>
      <c r="B640" s="69">
        <f>PRODUCT(B625+B632)</f>
        <v>17</v>
      </c>
      <c r="C640" s="69">
        <f>PRODUCT(C625+E632)</f>
        <v>6</v>
      </c>
      <c r="D640" s="69">
        <f>PRODUCT(D625+D632)</f>
        <v>0</v>
      </c>
      <c r="E640" s="69">
        <f>PRODUCT(E625+C632)</f>
        <v>11</v>
      </c>
      <c r="F640" s="69">
        <f>PRODUCT(F625+H632)</f>
        <v>81</v>
      </c>
      <c r="G640" s="70" t="s">
        <v>6</v>
      </c>
      <c r="H640" s="69">
        <f>PRODUCT(H625+F632)</f>
        <v>100</v>
      </c>
      <c r="I640" s="69">
        <f>PRODUCT(I625+K632)</f>
        <v>19</v>
      </c>
      <c r="J640" s="70" t="s">
        <v>6</v>
      </c>
      <c r="K640" s="69">
        <f>PRODUCT(K625+I632)</f>
        <v>28</v>
      </c>
      <c r="L640" s="71">
        <f>PRODUCT(((B625*L625)+B632*L632))/B640</f>
        <v>581.47058823529414</v>
      </c>
      <c r="M640" s="8"/>
      <c r="N640" s="38"/>
      <c r="O640" s="2"/>
      <c r="AC640" s="7"/>
      <c r="AD640" s="7"/>
      <c r="AE640" s="7"/>
      <c r="AF640" s="7"/>
      <c r="AG640" s="7"/>
      <c r="AH640" s="7"/>
      <c r="AI640" s="7"/>
      <c r="AJ640" s="7"/>
      <c r="AK640" s="7"/>
      <c r="AN640" s="7"/>
    </row>
    <row r="641" spans="1:40" x14ac:dyDescent="0.25">
      <c r="A641" s="68" t="s">
        <v>439</v>
      </c>
      <c r="B641" s="69">
        <f>PRODUCT(B626+B633)</f>
        <v>3</v>
      </c>
      <c r="C641" s="69">
        <f>PRODUCT(C626+E633)</f>
        <v>3</v>
      </c>
      <c r="D641" s="69">
        <f>PRODUCT(D626+D633)</f>
        <v>0</v>
      </c>
      <c r="E641" s="69">
        <f>PRODUCT(E626+C633)</f>
        <v>0</v>
      </c>
      <c r="F641" s="69">
        <f>PRODUCT(F626+H633)</f>
        <v>20</v>
      </c>
      <c r="G641" s="70" t="s">
        <v>6</v>
      </c>
      <c r="H641" s="69">
        <f>PRODUCT(H626+F633)</f>
        <v>4</v>
      </c>
      <c r="I641" s="69">
        <f>PRODUCT(I626+K633)</f>
        <v>9</v>
      </c>
      <c r="J641" s="70" t="s">
        <v>6</v>
      </c>
      <c r="K641" s="69">
        <f>PRODUCT(K626+I633)</f>
        <v>0</v>
      </c>
      <c r="L641" s="71">
        <f>PRODUCT(((B626*L626)+B633*L633))/B641</f>
        <v>545.66666666666663</v>
      </c>
      <c r="M641" s="8"/>
      <c r="N641" s="38"/>
      <c r="O641" s="2"/>
      <c r="AC641" s="7"/>
      <c r="AD641" s="7"/>
      <c r="AE641" s="7"/>
      <c r="AF641" s="7"/>
      <c r="AG641" s="7"/>
      <c r="AH641" s="7"/>
      <c r="AI641" s="7"/>
      <c r="AJ641" s="7"/>
      <c r="AK641" s="7"/>
      <c r="AN641" s="7"/>
    </row>
    <row r="642" spans="1:40" x14ac:dyDescent="0.25">
      <c r="A642" s="68" t="s">
        <v>440</v>
      </c>
      <c r="B642" s="69">
        <f>PRODUCT(B627+B634)</f>
        <v>0</v>
      </c>
      <c r="C642" s="69">
        <f>PRODUCT(C627+E634)</f>
        <v>0</v>
      </c>
      <c r="D642" s="69">
        <f>PRODUCT(D627+D634)</f>
        <v>0</v>
      </c>
      <c r="E642" s="69">
        <f>PRODUCT(E627+C634)</f>
        <v>0</v>
      </c>
      <c r="F642" s="69">
        <f>PRODUCT(F627+H634)</f>
        <v>0</v>
      </c>
      <c r="G642" s="70" t="s">
        <v>6</v>
      </c>
      <c r="H642" s="69">
        <f>PRODUCT(H627+F634)</f>
        <v>0</v>
      </c>
      <c r="I642" s="69">
        <f>PRODUCT(I627+K634)</f>
        <v>0</v>
      </c>
      <c r="J642" s="70" t="s">
        <v>6</v>
      </c>
      <c r="K642" s="69">
        <f>PRODUCT(K627+I634)</f>
        <v>0</v>
      </c>
      <c r="L642" s="71">
        <v>0</v>
      </c>
      <c r="M642" s="8"/>
      <c r="N642" s="38"/>
      <c r="O642" s="2"/>
      <c r="AC642" s="7"/>
      <c r="AD642" s="7"/>
      <c r="AE642" s="7"/>
      <c r="AF642" s="7"/>
      <c r="AG642" s="7"/>
      <c r="AH642" s="7"/>
      <c r="AI642" s="7"/>
      <c r="AJ642" s="7"/>
      <c r="AK642" s="7"/>
      <c r="AN642" s="7"/>
    </row>
    <row r="643" spans="1:40" x14ac:dyDescent="0.25">
      <c r="A643" s="68" t="s">
        <v>17</v>
      </c>
      <c r="B643" s="69">
        <f>PRODUCT(B628+B635)</f>
        <v>20</v>
      </c>
      <c r="C643" s="69">
        <f>PRODUCT(C628+E635)</f>
        <v>9</v>
      </c>
      <c r="D643" s="69">
        <f>PRODUCT(D628+D635)</f>
        <v>0</v>
      </c>
      <c r="E643" s="69">
        <f>PRODUCT(E628+C635)</f>
        <v>11</v>
      </c>
      <c r="F643" s="69">
        <f>PRODUCT(F628+H635)</f>
        <v>101</v>
      </c>
      <c r="G643" s="70" t="s">
        <v>6</v>
      </c>
      <c r="H643" s="69">
        <f>PRODUCT(H628+F635)</f>
        <v>104</v>
      </c>
      <c r="I643" s="69">
        <f>PRODUCT(I628+K635)</f>
        <v>28</v>
      </c>
      <c r="J643" s="70" t="s">
        <v>6</v>
      </c>
      <c r="K643" s="69">
        <f>PRODUCT(K628+I635)</f>
        <v>28</v>
      </c>
      <c r="L643" s="71">
        <f>PRODUCT(((B628*L628)+B635*L635))/B643</f>
        <v>576.1</v>
      </c>
      <c r="M643" s="8"/>
      <c r="N643" s="38"/>
      <c r="O643" s="2"/>
      <c r="AC643" s="7"/>
      <c r="AD643" s="7"/>
      <c r="AE643" s="7"/>
      <c r="AF643" s="7"/>
      <c r="AG643" s="7"/>
      <c r="AH643" s="7"/>
      <c r="AI643" s="7"/>
      <c r="AJ643" s="7"/>
      <c r="AK643" s="7"/>
      <c r="AN643" s="7"/>
    </row>
    <row r="644" spans="1:40" x14ac:dyDescent="0.25">
      <c r="A644" s="72" t="s">
        <v>18</v>
      </c>
      <c r="B644" s="73"/>
      <c r="C644" s="73"/>
      <c r="D644" s="73"/>
      <c r="E644" s="73"/>
      <c r="F644" s="74">
        <f>PRODUCT(F643/B643)</f>
        <v>5.05</v>
      </c>
      <c r="G644" s="75" t="s">
        <v>6</v>
      </c>
      <c r="H644" s="74">
        <f>PRODUCT(H643/B643)</f>
        <v>5.2</v>
      </c>
      <c r="I644" s="73"/>
      <c r="J644" s="73"/>
      <c r="K644" s="73"/>
      <c r="L644" s="76"/>
      <c r="M644" s="55"/>
      <c r="N644" s="40"/>
      <c r="O644" s="2"/>
      <c r="AC644" s="7"/>
      <c r="AD644" s="7"/>
      <c r="AE644" s="7"/>
      <c r="AF644" s="7"/>
      <c r="AG644" s="7"/>
      <c r="AH644" s="7"/>
      <c r="AI644" s="7"/>
      <c r="AJ644" s="7"/>
      <c r="AK644" s="7"/>
      <c r="AN644" s="7"/>
    </row>
    <row r="645" spans="1:40" x14ac:dyDescent="0.25">
      <c r="A645" s="7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54"/>
      <c r="O645" s="2"/>
      <c r="AC645" s="7"/>
      <c r="AD645" s="7"/>
      <c r="AE645" s="7"/>
      <c r="AF645" s="7"/>
      <c r="AG645" s="7"/>
      <c r="AH645" s="7"/>
      <c r="AI645" s="7"/>
      <c r="AJ645" s="7"/>
      <c r="AK645" s="7"/>
      <c r="AN645" s="7"/>
    </row>
    <row r="646" spans="1:40" x14ac:dyDescent="0.25">
      <c r="A646" s="7"/>
      <c r="B646" s="10"/>
      <c r="C646" s="10"/>
      <c r="D646" s="10"/>
      <c r="E646" s="10"/>
      <c r="F646" s="10" t="s">
        <v>2264</v>
      </c>
      <c r="G646" s="10"/>
      <c r="H646" s="10"/>
      <c r="I646" s="10"/>
      <c r="J646" s="10"/>
      <c r="K646" s="10"/>
      <c r="L646" s="10"/>
      <c r="R646" s="10" t="s">
        <v>25</v>
      </c>
      <c r="AC646" s="10" t="s">
        <v>3</v>
      </c>
      <c r="AD646" s="3">
        <f>SUM(AD647:AD649)</f>
        <v>2</v>
      </c>
      <c r="AE646" s="3">
        <f>SUM(AE647:AE649)</f>
        <v>2</v>
      </c>
      <c r="AF646" s="3">
        <f>SUM(AF647:AF649)</f>
        <v>0</v>
      </c>
      <c r="AG646" s="3">
        <f>SUM(AG647:AG649)</f>
        <v>0</v>
      </c>
      <c r="AH646" s="3">
        <f>SUM(AH647:AH649)</f>
        <v>13</v>
      </c>
      <c r="AJ646" s="3">
        <f>SUM(AJ647:AJ649)</f>
        <v>1</v>
      </c>
      <c r="AK646" s="3">
        <f>SUM(AK647:AK649)</f>
        <v>6</v>
      </c>
      <c r="AL646" s="3">
        <f>SUM(AL647:AL649)</f>
        <v>1390</v>
      </c>
      <c r="AM646" s="3"/>
      <c r="AN646" s="3">
        <f>SUM(AN647:AN649)</f>
        <v>0</v>
      </c>
    </row>
    <row r="647" spans="1:40" x14ac:dyDescent="0.25">
      <c r="A647" s="7"/>
      <c r="B647" s="10"/>
      <c r="C647" s="10"/>
      <c r="D647" s="10"/>
      <c r="E647" s="10"/>
      <c r="F647" s="10" t="s">
        <v>433</v>
      </c>
      <c r="G647" s="10"/>
      <c r="H647" s="10"/>
      <c r="I647" s="10"/>
      <c r="J647" s="10"/>
      <c r="K647" s="10"/>
      <c r="L647" s="57">
        <f>PRODUCT(C628/B628)</f>
        <v>0.4</v>
      </c>
      <c r="N647" s="1" t="s">
        <v>40</v>
      </c>
      <c r="O647" s="2">
        <v>14</v>
      </c>
      <c r="P647" s="100">
        <v>8</v>
      </c>
      <c r="Q647" s="2">
        <v>2016</v>
      </c>
      <c r="R647" s="82" t="s">
        <v>1969</v>
      </c>
      <c r="S647" s="30" t="s">
        <v>6</v>
      </c>
      <c r="T647" s="82" t="s">
        <v>775</v>
      </c>
      <c r="U647" s="100">
        <v>2</v>
      </c>
      <c r="V647" s="30" t="s">
        <v>6</v>
      </c>
      <c r="W647" s="100">
        <v>0</v>
      </c>
      <c r="X647" s="98" t="s">
        <v>343</v>
      </c>
      <c r="Y647" s="100">
        <v>763</v>
      </c>
      <c r="Z647" s="100">
        <v>6</v>
      </c>
      <c r="AA647" s="30" t="s">
        <v>6</v>
      </c>
      <c r="AB647" s="100">
        <v>1</v>
      </c>
      <c r="AC647" s="7"/>
      <c r="AD647" s="2">
        <f>IF(Q647&gt;100,1,0)</f>
        <v>1</v>
      </c>
      <c r="AE647" s="2">
        <f t="shared" ref="AE647:AE648" si="475">IF(U647&gt;W647,1,0)</f>
        <v>1</v>
      </c>
      <c r="AF647" s="2">
        <f>IF(U647=W647,1,0)*IF(Q647=0,0,1)</f>
        <v>0</v>
      </c>
      <c r="AG647" s="2">
        <f t="shared" ref="AG647:AG648" si="476">IF(W647&gt;U647,1,0)</f>
        <v>0</v>
      </c>
      <c r="AH647" s="2">
        <f t="shared" ref="AH647:AH648" si="477">PRODUCT(Z647)</f>
        <v>6</v>
      </c>
      <c r="AI647" s="30" t="s">
        <v>6</v>
      </c>
      <c r="AJ647" s="2">
        <f t="shared" ref="AJ647:AJ648" si="478">PRODUCT(AB647)</f>
        <v>1</v>
      </c>
      <c r="AK647" s="2">
        <v>3</v>
      </c>
      <c r="AL647" s="2">
        <f t="shared" ref="AL647:AL648" si="479">PRODUCT(Y647)</f>
        <v>763</v>
      </c>
      <c r="AN647" s="2">
        <v>0</v>
      </c>
    </row>
    <row r="648" spans="1:40" x14ac:dyDescent="0.25">
      <c r="A648" s="7"/>
      <c r="B648" s="10"/>
      <c r="C648" s="10"/>
      <c r="D648" s="10"/>
      <c r="E648" s="10"/>
      <c r="F648" s="10" t="s">
        <v>434</v>
      </c>
      <c r="G648" s="10"/>
      <c r="H648" s="10"/>
      <c r="I648" s="10"/>
      <c r="J648" s="10"/>
      <c r="K648" s="10"/>
      <c r="L648" s="57">
        <f>PRODUCT(E635/B635)</f>
        <v>0.5</v>
      </c>
      <c r="N648" s="1" t="s">
        <v>41</v>
      </c>
      <c r="O648" s="2">
        <v>19</v>
      </c>
      <c r="P648" s="100">
        <v>8</v>
      </c>
      <c r="Q648" s="2">
        <v>2016</v>
      </c>
      <c r="R648" s="82" t="s">
        <v>1969</v>
      </c>
      <c r="S648" s="30" t="s">
        <v>6</v>
      </c>
      <c r="T648" s="82" t="s">
        <v>775</v>
      </c>
      <c r="U648" s="100">
        <v>2</v>
      </c>
      <c r="V648" s="30" t="s">
        <v>6</v>
      </c>
      <c r="W648" s="100">
        <v>0</v>
      </c>
      <c r="X648" s="98" t="s">
        <v>253</v>
      </c>
      <c r="Y648" s="100">
        <v>627</v>
      </c>
      <c r="Z648" s="100">
        <v>7</v>
      </c>
      <c r="AA648" s="30" t="s">
        <v>6</v>
      </c>
      <c r="AB648" s="100">
        <v>0</v>
      </c>
      <c r="AC648" s="7"/>
      <c r="AD648" s="2">
        <f>IF(Q648&gt;100,1,0)</f>
        <v>1</v>
      </c>
      <c r="AE648" s="2">
        <f t="shared" si="475"/>
        <v>1</v>
      </c>
      <c r="AF648" s="2">
        <f>IF(U648=W648,1,0)*IF(Q648=0,0,1)</f>
        <v>0</v>
      </c>
      <c r="AG648" s="2">
        <f t="shared" si="476"/>
        <v>0</v>
      </c>
      <c r="AH648" s="2">
        <f t="shared" si="477"/>
        <v>7</v>
      </c>
      <c r="AI648" s="30" t="s">
        <v>6</v>
      </c>
      <c r="AJ648" s="2">
        <f t="shared" si="478"/>
        <v>0</v>
      </c>
      <c r="AK648" s="2">
        <v>3</v>
      </c>
      <c r="AL648" s="2">
        <f t="shared" si="479"/>
        <v>627</v>
      </c>
      <c r="AN648" s="2">
        <v>0</v>
      </c>
    </row>
    <row r="649" spans="1:40" x14ac:dyDescent="0.25">
      <c r="A649" s="7"/>
      <c r="B649" s="10"/>
      <c r="C649" s="10"/>
      <c r="D649" s="10"/>
      <c r="E649" s="10"/>
      <c r="F649" s="10" t="s">
        <v>435</v>
      </c>
      <c r="G649" s="10"/>
      <c r="H649" s="10"/>
      <c r="I649" s="10"/>
      <c r="J649" s="10"/>
      <c r="K649" s="10"/>
      <c r="L649" s="57">
        <f>PRODUCT(C643/B643)</f>
        <v>0.45</v>
      </c>
      <c r="O649" s="2"/>
      <c r="R649" s="7"/>
      <c r="T649" s="7"/>
      <c r="AC649" s="7"/>
      <c r="AD649" s="7"/>
      <c r="AE649" s="7"/>
      <c r="AF649" s="7"/>
      <c r="AG649" s="7"/>
      <c r="AH649" s="7"/>
      <c r="AI649" s="7"/>
      <c r="AJ649" s="7"/>
      <c r="AK649" s="7"/>
      <c r="AN649" s="7"/>
    </row>
    <row r="650" spans="1:40" x14ac:dyDescent="0.25">
      <c r="A650" s="7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57"/>
      <c r="O650" s="2"/>
      <c r="R650" s="7"/>
      <c r="T650" s="7"/>
      <c r="AC650" s="7"/>
      <c r="AD650" s="7"/>
      <c r="AE650" s="7"/>
      <c r="AF650" s="7"/>
      <c r="AG650" s="7"/>
      <c r="AH650" s="7"/>
      <c r="AI650" s="7"/>
      <c r="AJ650" s="7"/>
      <c r="AK650" s="7"/>
      <c r="AN650" s="7"/>
    </row>
    <row r="651" spans="1:40" x14ac:dyDescent="0.25">
      <c r="A651" s="7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54"/>
      <c r="O651" s="2"/>
      <c r="R651" s="10" t="s">
        <v>32</v>
      </c>
      <c r="T651" s="7"/>
      <c r="AC651" s="10" t="s">
        <v>4</v>
      </c>
      <c r="AD651" s="3">
        <f>SUM(AD652:AD655)</f>
        <v>0</v>
      </c>
      <c r="AE651" s="3">
        <f>SUM(AE652:AE655)</f>
        <v>0</v>
      </c>
      <c r="AF651" s="3">
        <f>SUM(AF652:AF655)</f>
        <v>0</v>
      </c>
      <c r="AG651" s="3">
        <f>SUM(AG652:AG655)</f>
        <v>0</v>
      </c>
      <c r="AH651" s="3">
        <f>SUM(AH652:AH655)</f>
        <v>0</v>
      </c>
      <c r="AJ651" s="3">
        <f>SUM(AJ652:AJ655)</f>
        <v>0</v>
      </c>
      <c r="AK651" s="3">
        <f>SUM(AK652:AK655)</f>
        <v>0</v>
      </c>
      <c r="AL651" s="3">
        <f>SUM(AL652:AL655)</f>
        <v>0</v>
      </c>
      <c r="AM651" s="3"/>
      <c r="AN651" s="3">
        <f>SUM(AN652:AN655)</f>
        <v>0</v>
      </c>
    </row>
    <row r="652" spans="1:40" x14ac:dyDescent="0.25">
      <c r="A652" s="7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54"/>
      <c r="O652" s="2"/>
      <c r="R652" s="7"/>
      <c r="S652" s="48"/>
      <c r="T652" s="7"/>
      <c r="V652" s="27"/>
      <c r="AA652" s="36"/>
      <c r="AC652" s="10"/>
      <c r="AI652" s="30"/>
      <c r="AL652" s="2"/>
    </row>
    <row r="653" spans="1:40" x14ac:dyDescent="0.25">
      <c r="A653" s="7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54"/>
      <c r="O653" s="2"/>
      <c r="R653" s="7"/>
      <c r="S653" s="48"/>
      <c r="T653" s="7"/>
      <c r="V653" s="27"/>
      <c r="AA653" s="36"/>
      <c r="AC653" s="10"/>
      <c r="AI653" s="30"/>
      <c r="AL653" s="2"/>
    </row>
    <row r="654" spans="1:40" x14ac:dyDescent="0.25">
      <c r="A654" s="7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54"/>
      <c r="O654" s="2"/>
      <c r="R654" s="7"/>
      <c r="S654" s="48"/>
      <c r="T654" s="7"/>
      <c r="V654" s="27"/>
      <c r="AA654" s="36"/>
      <c r="AC654" s="10"/>
      <c r="AI654" s="30"/>
      <c r="AL654" s="2"/>
    </row>
    <row r="655" spans="1:40" x14ac:dyDescent="0.25">
      <c r="A655" s="7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54"/>
      <c r="O655" s="2"/>
      <c r="R655" s="7"/>
      <c r="S655" s="48"/>
      <c r="T655" s="7"/>
      <c r="V655" s="27"/>
      <c r="AA655" s="36"/>
      <c r="AC655" s="10"/>
      <c r="AI655" s="30"/>
      <c r="AL655" s="2"/>
    </row>
    <row r="656" spans="1:40" x14ac:dyDescent="0.25">
      <c r="L656" s="8"/>
      <c r="M656" s="3" t="s">
        <v>7</v>
      </c>
      <c r="R656" s="6" t="s">
        <v>8</v>
      </c>
      <c r="AC656" s="10" t="s">
        <v>2</v>
      </c>
      <c r="AD656" s="3">
        <f>SUM(AD657:AD682)</f>
        <v>12</v>
      </c>
      <c r="AE656" s="3">
        <f>SUM(AE657:AE682)</f>
        <v>8</v>
      </c>
      <c r="AF656" s="3">
        <f>SUM(AF657:AF682)</f>
        <v>0</v>
      </c>
      <c r="AG656" s="3">
        <f>SUM(AG657:AG682)</f>
        <v>4</v>
      </c>
      <c r="AH656" s="3">
        <f>SUM(AH657:AH682)</f>
        <v>77</v>
      </c>
      <c r="AI656" s="11" t="s">
        <v>6</v>
      </c>
      <c r="AJ656" s="3">
        <f>SUM(AJ657:AJ682)</f>
        <v>65</v>
      </c>
      <c r="AK656" s="3">
        <f>SUM(AK657:AK682)</f>
        <v>21</v>
      </c>
      <c r="AL656" s="3">
        <f>SUM(AL657:AL682)</f>
        <v>5449</v>
      </c>
      <c r="AM656" s="3">
        <f>PRODUCT(AL656+AL683+AL689)</f>
        <v>6043</v>
      </c>
      <c r="AN656" s="3">
        <f>SUM(AN657:AN682)</f>
        <v>10</v>
      </c>
    </row>
    <row r="657" spans="1:40" x14ac:dyDescent="0.25">
      <c r="A657" s="63" t="s">
        <v>758</v>
      </c>
      <c r="B657" s="64" t="s">
        <v>0</v>
      </c>
      <c r="C657" s="64" t="s">
        <v>10</v>
      </c>
      <c r="D657" s="64" t="s">
        <v>1</v>
      </c>
      <c r="E657" s="64" t="s">
        <v>11</v>
      </c>
      <c r="F657" s="65" t="s">
        <v>12</v>
      </c>
      <c r="G657" s="66"/>
      <c r="H657" s="64"/>
      <c r="I657" s="65" t="s">
        <v>13</v>
      </c>
      <c r="J657" s="66"/>
      <c r="K657" s="64"/>
      <c r="L657" s="67" t="s">
        <v>14</v>
      </c>
      <c r="M657" s="3">
        <f>MAX(Y657:Y694)</f>
        <v>677</v>
      </c>
      <c r="N657" s="1"/>
      <c r="O657" s="2">
        <v>22</v>
      </c>
      <c r="P657" s="2">
        <v>5</v>
      </c>
      <c r="Q657" s="2">
        <v>1999</v>
      </c>
      <c r="R657" s="5" t="s">
        <v>1969</v>
      </c>
      <c r="S657" s="30" t="s">
        <v>6</v>
      </c>
      <c r="T657" s="5" t="s">
        <v>779</v>
      </c>
      <c r="U657" s="2">
        <v>0</v>
      </c>
      <c r="V657" s="30" t="s">
        <v>6</v>
      </c>
      <c r="W657" s="2">
        <v>2</v>
      </c>
      <c r="X657" s="7" t="s">
        <v>921</v>
      </c>
      <c r="Y657" s="2">
        <v>545</v>
      </c>
      <c r="Z657" s="2">
        <v>1</v>
      </c>
      <c r="AA657" s="30" t="s">
        <v>6</v>
      </c>
      <c r="AB657" s="2">
        <v>20</v>
      </c>
      <c r="AD657" s="2">
        <f t="shared" ref="AD657:AD667" si="480">IF(Q657&gt;100,1,0)</f>
        <v>1</v>
      </c>
      <c r="AE657" s="2">
        <f t="shared" ref="AE657:AE662" si="481">IF(U657&gt;W657,1,0)</f>
        <v>0</v>
      </c>
      <c r="AF657" s="2">
        <f t="shared" ref="AF657:AF667" si="482">IF(U657=W657,1,0)*IF(Q657=0,0,1)</f>
        <v>0</v>
      </c>
      <c r="AG657" s="2">
        <f t="shared" ref="AG657:AG662" si="483">IF(W657&gt;U657,1,0)</f>
        <v>1</v>
      </c>
      <c r="AH657" s="2">
        <f t="shared" ref="AH657:AH662" si="484">PRODUCT(Z657)</f>
        <v>1</v>
      </c>
      <c r="AI657" s="30" t="s">
        <v>6</v>
      </c>
      <c r="AJ657" s="2">
        <f t="shared" ref="AJ657:AJ662" si="485">PRODUCT(AB657)</f>
        <v>20</v>
      </c>
      <c r="AK657" s="2">
        <v>0</v>
      </c>
      <c r="AL657" s="2">
        <f t="shared" ref="AL657:AL667" si="486">PRODUCT(Y657)</f>
        <v>545</v>
      </c>
      <c r="AN657" s="2">
        <v>3</v>
      </c>
    </row>
    <row r="658" spans="1:40" x14ac:dyDescent="0.25">
      <c r="A658" s="68" t="s">
        <v>16</v>
      </c>
      <c r="B658" s="69">
        <f>PRODUCT(AD656)</f>
        <v>12</v>
      </c>
      <c r="C658" s="69">
        <f>PRODUCT(AE656)</f>
        <v>8</v>
      </c>
      <c r="D658" s="69">
        <f>PRODUCT(AF656)</f>
        <v>0</v>
      </c>
      <c r="E658" s="69">
        <f>PRODUCT(AG656)</f>
        <v>4</v>
      </c>
      <c r="F658" s="69">
        <f>PRODUCT(AH656)</f>
        <v>77</v>
      </c>
      <c r="G658" s="70" t="s">
        <v>6</v>
      </c>
      <c r="H658" s="69">
        <f>PRODUCT(AJ656)</f>
        <v>65</v>
      </c>
      <c r="I658" s="69">
        <f>PRODUCT(AK656)</f>
        <v>21</v>
      </c>
      <c r="J658" s="70" t="s">
        <v>6</v>
      </c>
      <c r="K658" s="69">
        <f>PRODUCT(AN656)</f>
        <v>10</v>
      </c>
      <c r="L658" s="71">
        <f>PRODUCT(AL656/B658)</f>
        <v>454.08333333333331</v>
      </c>
      <c r="M658" s="8"/>
      <c r="N658" s="1"/>
      <c r="O658" s="2">
        <v>2</v>
      </c>
      <c r="P658" s="2">
        <v>6</v>
      </c>
      <c r="Q658" s="2">
        <v>2002</v>
      </c>
      <c r="R658" s="5" t="s">
        <v>1969</v>
      </c>
      <c r="S658" s="30" t="s">
        <v>6</v>
      </c>
      <c r="T658" s="5" t="s">
        <v>779</v>
      </c>
      <c r="U658" s="2">
        <v>1</v>
      </c>
      <c r="V658" s="30" t="s">
        <v>6</v>
      </c>
      <c r="W658" s="2">
        <v>0</v>
      </c>
      <c r="X658" s="7" t="s">
        <v>986</v>
      </c>
      <c r="Y658" s="2">
        <v>450</v>
      </c>
      <c r="Z658" s="2">
        <v>8</v>
      </c>
      <c r="AA658" s="30" t="s">
        <v>6</v>
      </c>
      <c r="AB658" s="2">
        <v>7</v>
      </c>
      <c r="AD658" s="2">
        <f t="shared" si="480"/>
        <v>1</v>
      </c>
      <c r="AE658" s="2">
        <f t="shared" si="481"/>
        <v>1</v>
      </c>
      <c r="AF658" s="2">
        <f t="shared" si="482"/>
        <v>0</v>
      </c>
      <c r="AG658" s="2">
        <f t="shared" si="483"/>
        <v>0</v>
      </c>
      <c r="AH658" s="2">
        <f t="shared" si="484"/>
        <v>8</v>
      </c>
      <c r="AI658" s="30" t="s">
        <v>6</v>
      </c>
      <c r="AJ658" s="2">
        <f t="shared" si="485"/>
        <v>7</v>
      </c>
      <c r="AK658" s="2">
        <v>2</v>
      </c>
      <c r="AL658" s="2">
        <f t="shared" si="486"/>
        <v>450</v>
      </c>
      <c r="AN658" s="2">
        <v>0</v>
      </c>
    </row>
    <row r="659" spans="1:40" x14ac:dyDescent="0.25">
      <c r="A659" s="68" t="s">
        <v>439</v>
      </c>
      <c r="B659" s="69">
        <f>PRODUCT(AD683)</f>
        <v>2</v>
      </c>
      <c r="C659" s="69">
        <f>PRODUCT(AE683)</f>
        <v>2</v>
      </c>
      <c r="D659" s="69">
        <f>PRODUCT(AF683)</f>
        <v>0</v>
      </c>
      <c r="E659" s="69">
        <f>PRODUCT(AG683)</f>
        <v>0</v>
      </c>
      <c r="F659" s="69">
        <f>PRODUCT(AH683)</f>
        <v>13</v>
      </c>
      <c r="G659" s="70" t="s">
        <v>6</v>
      </c>
      <c r="H659" s="69">
        <f>PRODUCT(AJ683)</f>
        <v>7</v>
      </c>
      <c r="I659" s="69">
        <f>PRODUCT(AK683)</f>
        <v>5</v>
      </c>
      <c r="J659" s="70" t="s">
        <v>6</v>
      </c>
      <c r="K659" s="69">
        <f>PRODUCT(AN683)</f>
        <v>1</v>
      </c>
      <c r="L659" s="71">
        <f>PRODUCT(AL683/B659)</f>
        <v>297</v>
      </c>
      <c r="M659" s="8"/>
      <c r="N659" s="1"/>
      <c r="O659" s="2">
        <v>6</v>
      </c>
      <c r="P659" s="2">
        <v>7</v>
      </c>
      <c r="Q659" s="2">
        <v>2003</v>
      </c>
      <c r="R659" s="5" t="s">
        <v>1969</v>
      </c>
      <c r="S659" s="30" t="s">
        <v>6</v>
      </c>
      <c r="T659" s="5" t="s">
        <v>779</v>
      </c>
      <c r="U659" s="2">
        <v>0</v>
      </c>
      <c r="V659" s="30" t="s">
        <v>6</v>
      </c>
      <c r="W659" s="2">
        <v>1</v>
      </c>
      <c r="X659" s="7" t="s">
        <v>394</v>
      </c>
      <c r="Y659" s="2">
        <v>526</v>
      </c>
      <c r="Z659" s="2">
        <v>4</v>
      </c>
      <c r="AA659" s="30" t="s">
        <v>6</v>
      </c>
      <c r="AB659" s="2">
        <v>9</v>
      </c>
      <c r="AC659" s="7"/>
      <c r="AD659" s="2">
        <f t="shared" si="480"/>
        <v>1</v>
      </c>
      <c r="AE659" s="2">
        <f t="shared" si="481"/>
        <v>0</v>
      </c>
      <c r="AF659" s="2">
        <f t="shared" si="482"/>
        <v>0</v>
      </c>
      <c r="AG659" s="2">
        <f t="shared" si="483"/>
        <v>1</v>
      </c>
      <c r="AH659" s="2">
        <f t="shared" si="484"/>
        <v>4</v>
      </c>
      <c r="AI659" s="30" t="s">
        <v>6</v>
      </c>
      <c r="AJ659" s="2">
        <f t="shared" si="485"/>
        <v>9</v>
      </c>
      <c r="AK659" s="2">
        <v>0</v>
      </c>
      <c r="AL659" s="2">
        <f t="shared" si="486"/>
        <v>526</v>
      </c>
      <c r="AN659" s="2">
        <v>2</v>
      </c>
    </row>
    <row r="660" spans="1:40" x14ac:dyDescent="0.25">
      <c r="A660" s="68" t="s">
        <v>440</v>
      </c>
      <c r="B660" s="69">
        <v>0</v>
      </c>
      <c r="C660" s="69">
        <v>0</v>
      </c>
      <c r="D660" s="69">
        <v>0</v>
      </c>
      <c r="E660" s="69">
        <v>0</v>
      </c>
      <c r="F660" s="69">
        <v>0</v>
      </c>
      <c r="G660" s="70" t="s">
        <v>6</v>
      </c>
      <c r="H660" s="69">
        <v>0</v>
      </c>
      <c r="I660" s="69">
        <v>0</v>
      </c>
      <c r="J660" s="70" t="s">
        <v>6</v>
      </c>
      <c r="K660" s="69">
        <v>0</v>
      </c>
      <c r="L660" s="71">
        <v>0</v>
      </c>
      <c r="M660" s="8"/>
      <c r="N660" s="1"/>
      <c r="O660" s="2">
        <v>8</v>
      </c>
      <c r="P660" s="2">
        <v>6</v>
      </c>
      <c r="Q660" s="2">
        <v>2004</v>
      </c>
      <c r="R660" s="5" t="s">
        <v>1969</v>
      </c>
      <c r="S660" s="30" t="s">
        <v>6</v>
      </c>
      <c r="T660" s="5" t="s">
        <v>779</v>
      </c>
      <c r="U660" s="2">
        <v>2</v>
      </c>
      <c r="V660" s="30" t="s">
        <v>6</v>
      </c>
      <c r="W660" s="2">
        <v>0</v>
      </c>
      <c r="X660" s="7" t="s">
        <v>449</v>
      </c>
      <c r="Y660" s="2">
        <v>413</v>
      </c>
      <c r="Z660" s="2">
        <v>7</v>
      </c>
      <c r="AA660" s="30" t="s">
        <v>6</v>
      </c>
      <c r="AB660" s="2">
        <v>1</v>
      </c>
      <c r="AC660" s="7"/>
      <c r="AD660" s="2">
        <f t="shared" si="480"/>
        <v>1</v>
      </c>
      <c r="AE660" s="2">
        <f t="shared" si="481"/>
        <v>1</v>
      </c>
      <c r="AF660" s="2">
        <f t="shared" si="482"/>
        <v>0</v>
      </c>
      <c r="AG660" s="2">
        <f t="shared" si="483"/>
        <v>0</v>
      </c>
      <c r="AH660" s="2">
        <f t="shared" si="484"/>
        <v>7</v>
      </c>
      <c r="AI660" s="30" t="s">
        <v>6</v>
      </c>
      <c r="AJ660" s="2">
        <f t="shared" si="485"/>
        <v>1</v>
      </c>
      <c r="AK660" s="2">
        <v>3</v>
      </c>
      <c r="AL660" s="2">
        <f t="shared" si="486"/>
        <v>413</v>
      </c>
      <c r="AN660" s="2">
        <v>0</v>
      </c>
    </row>
    <row r="661" spans="1:40" x14ac:dyDescent="0.25">
      <c r="A661" s="68" t="s">
        <v>17</v>
      </c>
      <c r="B661" s="69">
        <f>SUM(B658:B660)</f>
        <v>14</v>
      </c>
      <c r="C661" s="69">
        <f>SUM(C658:C660)</f>
        <v>10</v>
      </c>
      <c r="D661" s="69">
        <f>SUM(D658:D660)</f>
        <v>0</v>
      </c>
      <c r="E661" s="69">
        <f>SUM(E658:E660)</f>
        <v>4</v>
      </c>
      <c r="F661" s="69">
        <f>SUM(F658:F660)</f>
        <v>90</v>
      </c>
      <c r="G661" s="70" t="s">
        <v>6</v>
      </c>
      <c r="H661" s="69">
        <f>SUM(H658:H660)</f>
        <v>72</v>
      </c>
      <c r="I661" s="69">
        <f>SUM(I658:I660)</f>
        <v>26</v>
      </c>
      <c r="J661" s="70" t="s">
        <v>6</v>
      </c>
      <c r="K661" s="69">
        <f>SUM(K658:K660)</f>
        <v>11</v>
      </c>
      <c r="L661" s="71">
        <f>PRODUCT(AM656/B661)</f>
        <v>431.64285714285717</v>
      </c>
      <c r="M661" s="8"/>
      <c r="N661" s="1"/>
      <c r="O661" s="2">
        <v>31</v>
      </c>
      <c r="P661" s="2">
        <v>7</v>
      </c>
      <c r="Q661" s="2">
        <v>2005</v>
      </c>
      <c r="R661" s="95" t="s">
        <v>1969</v>
      </c>
      <c r="S661" s="30" t="s">
        <v>6</v>
      </c>
      <c r="T661" s="95" t="s">
        <v>779</v>
      </c>
      <c r="U661" s="2">
        <v>2</v>
      </c>
      <c r="V661" s="30" t="s">
        <v>6</v>
      </c>
      <c r="W661" s="2">
        <v>0</v>
      </c>
      <c r="X661" s="7" t="s">
        <v>189</v>
      </c>
      <c r="Y661" s="2">
        <v>677</v>
      </c>
      <c r="Z661" s="2">
        <v>7</v>
      </c>
      <c r="AA661" s="30" t="s">
        <v>6</v>
      </c>
      <c r="AB661" s="2">
        <v>1</v>
      </c>
      <c r="AC661" s="7"/>
      <c r="AD661" s="2">
        <f t="shared" si="480"/>
        <v>1</v>
      </c>
      <c r="AE661" s="2">
        <f t="shared" si="481"/>
        <v>1</v>
      </c>
      <c r="AF661" s="2">
        <f t="shared" si="482"/>
        <v>0</v>
      </c>
      <c r="AG661" s="2">
        <f t="shared" si="483"/>
        <v>0</v>
      </c>
      <c r="AH661" s="2">
        <f t="shared" si="484"/>
        <v>7</v>
      </c>
      <c r="AI661" s="30" t="s">
        <v>6</v>
      </c>
      <c r="AJ661" s="2">
        <f t="shared" si="485"/>
        <v>1</v>
      </c>
      <c r="AK661" s="2">
        <v>3</v>
      </c>
      <c r="AL661" s="2">
        <f t="shared" si="486"/>
        <v>677</v>
      </c>
      <c r="AN661" s="2">
        <v>0</v>
      </c>
    </row>
    <row r="662" spans="1:40" x14ac:dyDescent="0.25">
      <c r="A662" s="72" t="s">
        <v>18</v>
      </c>
      <c r="B662" s="73"/>
      <c r="C662" s="73"/>
      <c r="D662" s="73"/>
      <c r="E662" s="73"/>
      <c r="F662" s="74">
        <f>PRODUCT(F661/B661)</f>
        <v>6.4285714285714288</v>
      </c>
      <c r="G662" s="75" t="s">
        <v>6</v>
      </c>
      <c r="H662" s="74">
        <f>PRODUCT(H661/B661)</f>
        <v>5.1428571428571432</v>
      </c>
      <c r="I662" s="73"/>
      <c r="J662" s="73"/>
      <c r="K662" s="73"/>
      <c r="L662" s="76"/>
      <c r="M662" s="55"/>
      <c r="N662" s="1"/>
      <c r="O662" s="2">
        <v>6</v>
      </c>
      <c r="P662" s="2">
        <v>8</v>
      </c>
      <c r="Q662" s="2">
        <v>2006</v>
      </c>
      <c r="R662" s="94" t="s">
        <v>1969</v>
      </c>
      <c r="S662" s="30" t="s">
        <v>6</v>
      </c>
      <c r="T662" s="94" t="s">
        <v>779</v>
      </c>
      <c r="U662" s="2">
        <v>2</v>
      </c>
      <c r="V662" s="30" t="s">
        <v>6</v>
      </c>
      <c r="W662" s="2">
        <v>0</v>
      </c>
      <c r="X662" s="7" t="s">
        <v>845</v>
      </c>
      <c r="Y662" s="2">
        <v>458</v>
      </c>
      <c r="Z662" s="2">
        <v>10</v>
      </c>
      <c r="AA662" s="30" t="s">
        <v>6</v>
      </c>
      <c r="AB662" s="2">
        <v>1</v>
      </c>
      <c r="AD662" s="2">
        <f t="shared" si="480"/>
        <v>1</v>
      </c>
      <c r="AE662" s="2">
        <f t="shared" si="481"/>
        <v>1</v>
      </c>
      <c r="AF662" s="2">
        <f t="shared" si="482"/>
        <v>0</v>
      </c>
      <c r="AG662" s="2">
        <f t="shared" si="483"/>
        <v>0</v>
      </c>
      <c r="AH662" s="2">
        <f t="shared" si="484"/>
        <v>10</v>
      </c>
      <c r="AI662" s="30" t="s">
        <v>6</v>
      </c>
      <c r="AJ662" s="2">
        <f t="shared" si="485"/>
        <v>1</v>
      </c>
      <c r="AK662" s="2">
        <v>3</v>
      </c>
      <c r="AL662" s="2">
        <f t="shared" si="486"/>
        <v>458</v>
      </c>
      <c r="AN662" s="2">
        <v>0</v>
      </c>
    </row>
    <row r="663" spans="1:40" x14ac:dyDescent="0.25"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8"/>
      <c r="N663" s="1"/>
      <c r="O663" s="2">
        <v>8</v>
      </c>
      <c r="P663" s="2">
        <v>7</v>
      </c>
      <c r="Q663" s="2">
        <v>2007</v>
      </c>
      <c r="R663" s="5" t="s">
        <v>1969</v>
      </c>
      <c r="S663" s="30" t="s">
        <v>6</v>
      </c>
      <c r="T663" s="5" t="s">
        <v>779</v>
      </c>
      <c r="U663" s="2">
        <v>2</v>
      </c>
      <c r="V663" s="30" t="s">
        <v>6</v>
      </c>
      <c r="W663" s="2">
        <v>0</v>
      </c>
      <c r="X663" s="7" t="s">
        <v>180</v>
      </c>
      <c r="Y663" s="2">
        <v>242</v>
      </c>
      <c r="Z663" s="2">
        <v>6</v>
      </c>
      <c r="AA663" s="30" t="s">
        <v>6</v>
      </c>
      <c r="AB663" s="2">
        <v>1</v>
      </c>
      <c r="AC663" s="7"/>
      <c r="AD663" s="2">
        <f t="shared" si="480"/>
        <v>1</v>
      </c>
      <c r="AE663" s="2">
        <f t="shared" ref="AE663:AE668" si="487">IF(U663&gt;W663,1,0)</f>
        <v>1</v>
      </c>
      <c r="AF663" s="2">
        <f t="shared" si="482"/>
        <v>0</v>
      </c>
      <c r="AG663" s="2">
        <f t="shared" ref="AG663:AG668" si="488">IF(W663&gt;U663,1,0)</f>
        <v>0</v>
      </c>
      <c r="AH663" s="2">
        <f t="shared" ref="AH663:AH668" si="489">PRODUCT(Z663)</f>
        <v>6</v>
      </c>
      <c r="AI663" s="30" t="s">
        <v>6</v>
      </c>
      <c r="AJ663" s="2">
        <f t="shared" ref="AJ663:AJ668" si="490">PRODUCT(AB663)</f>
        <v>1</v>
      </c>
      <c r="AK663" s="2">
        <v>3</v>
      </c>
      <c r="AL663" s="2">
        <f t="shared" si="486"/>
        <v>242</v>
      </c>
      <c r="AN663" s="2">
        <v>0</v>
      </c>
    </row>
    <row r="664" spans="1:40" x14ac:dyDescent="0.25">
      <c r="A664" s="77" t="s">
        <v>757</v>
      </c>
      <c r="B664" s="64" t="s">
        <v>0</v>
      </c>
      <c r="C664" s="64" t="s">
        <v>10</v>
      </c>
      <c r="D664" s="64" t="s">
        <v>1</v>
      </c>
      <c r="E664" s="64" t="s">
        <v>11</v>
      </c>
      <c r="F664" s="65" t="s">
        <v>12</v>
      </c>
      <c r="G664" s="66"/>
      <c r="H664" s="64"/>
      <c r="I664" s="65" t="s">
        <v>13</v>
      </c>
      <c r="J664" s="66"/>
      <c r="K664" s="64"/>
      <c r="L664" s="67" t="s">
        <v>14</v>
      </c>
      <c r="N664" s="1"/>
      <c r="O664" s="2">
        <v>6</v>
      </c>
      <c r="P664" s="2">
        <v>7</v>
      </c>
      <c r="Q664" s="2">
        <v>2008</v>
      </c>
      <c r="R664" s="5" t="s">
        <v>1969</v>
      </c>
      <c r="S664" s="30" t="s">
        <v>6</v>
      </c>
      <c r="T664" s="5" t="s">
        <v>779</v>
      </c>
      <c r="U664" s="2">
        <v>0</v>
      </c>
      <c r="V664" s="30" t="s">
        <v>6</v>
      </c>
      <c r="W664" s="2">
        <v>1</v>
      </c>
      <c r="X664" s="7" t="s">
        <v>278</v>
      </c>
      <c r="Y664" s="2">
        <v>409</v>
      </c>
      <c r="Z664" s="2">
        <v>5</v>
      </c>
      <c r="AA664" s="30" t="s">
        <v>6</v>
      </c>
      <c r="AB664" s="2">
        <v>6</v>
      </c>
      <c r="AC664" s="7"/>
      <c r="AD664" s="2">
        <f t="shared" si="480"/>
        <v>1</v>
      </c>
      <c r="AE664" s="2">
        <f t="shared" si="487"/>
        <v>0</v>
      </c>
      <c r="AF664" s="2">
        <f t="shared" si="482"/>
        <v>0</v>
      </c>
      <c r="AG664" s="2">
        <f t="shared" si="488"/>
        <v>1</v>
      </c>
      <c r="AH664" s="2">
        <f t="shared" si="489"/>
        <v>5</v>
      </c>
      <c r="AI664" s="30" t="s">
        <v>6</v>
      </c>
      <c r="AJ664" s="2">
        <f t="shared" si="490"/>
        <v>6</v>
      </c>
      <c r="AK664" s="2">
        <v>0</v>
      </c>
      <c r="AL664" s="2">
        <f t="shared" si="486"/>
        <v>409</v>
      </c>
      <c r="AN664" s="2">
        <v>2</v>
      </c>
    </row>
    <row r="665" spans="1:40" x14ac:dyDescent="0.25">
      <c r="A665" s="68" t="s">
        <v>16</v>
      </c>
      <c r="B665" s="69">
        <f>PRODUCT(B7695)</f>
        <v>12</v>
      </c>
      <c r="C665" s="69">
        <f>PRODUCT(C7695)</f>
        <v>6</v>
      </c>
      <c r="D665" s="69">
        <f>PRODUCT(D7695)</f>
        <v>0</v>
      </c>
      <c r="E665" s="69">
        <f>PRODUCT(E7695)</f>
        <v>6</v>
      </c>
      <c r="F665" s="69">
        <f>PRODUCT(F7695)</f>
        <v>104</v>
      </c>
      <c r="G665" s="70" t="s">
        <v>6</v>
      </c>
      <c r="H665" s="69">
        <f>PRODUCT(H7695)</f>
        <v>104</v>
      </c>
      <c r="I665" s="69">
        <f>PRODUCT(I7695)</f>
        <v>15</v>
      </c>
      <c r="J665" s="70" t="s">
        <v>6</v>
      </c>
      <c r="K665" s="69">
        <f>PRODUCT(K7695)</f>
        <v>19</v>
      </c>
      <c r="L665" s="71">
        <f>PRODUCT(L7695)</f>
        <v>411</v>
      </c>
      <c r="M665" s="8"/>
      <c r="N665" s="1"/>
      <c r="O665" s="2">
        <v>13</v>
      </c>
      <c r="P665" s="2">
        <v>6</v>
      </c>
      <c r="Q665" s="2">
        <v>2009</v>
      </c>
      <c r="R665" s="5" t="s">
        <v>1969</v>
      </c>
      <c r="S665" s="2"/>
      <c r="T665" s="5" t="s">
        <v>779</v>
      </c>
      <c r="U665" s="2">
        <v>2</v>
      </c>
      <c r="V665" s="30" t="s">
        <v>6</v>
      </c>
      <c r="W665" s="2">
        <v>1</v>
      </c>
      <c r="X665" s="7" t="s">
        <v>1208</v>
      </c>
      <c r="Y665" s="2">
        <v>434</v>
      </c>
      <c r="Z665" s="2">
        <v>5</v>
      </c>
      <c r="AA665" s="30" t="s">
        <v>6</v>
      </c>
      <c r="AB665" s="2">
        <v>2</v>
      </c>
      <c r="AC665" s="7"/>
      <c r="AD665" s="2">
        <f t="shared" si="480"/>
        <v>1</v>
      </c>
      <c r="AE665" s="2">
        <f t="shared" si="487"/>
        <v>1</v>
      </c>
      <c r="AF665" s="2">
        <f t="shared" si="482"/>
        <v>0</v>
      </c>
      <c r="AG665" s="2">
        <f t="shared" si="488"/>
        <v>0</v>
      </c>
      <c r="AH665" s="2">
        <f t="shared" si="489"/>
        <v>5</v>
      </c>
      <c r="AI665" s="30" t="s">
        <v>6</v>
      </c>
      <c r="AJ665" s="2">
        <f t="shared" si="490"/>
        <v>2</v>
      </c>
      <c r="AK665" s="2">
        <v>2</v>
      </c>
      <c r="AL665" s="2">
        <f t="shared" si="486"/>
        <v>434</v>
      </c>
      <c r="AN665" s="2">
        <v>1</v>
      </c>
    </row>
    <row r="666" spans="1:40" x14ac:dyDescent="0.25">
      <c r="A666" s="68" t="s">
        <v>439</v>
      </c>
      <c r="B666" s="69">
        <f t="shared" ref="B666:F668" si="491">PRODUCT(B7696)</f>
        <v>2</v>
      </c>
      <c r="C666" s="69">
        <f t="shared" si="491"/>
        <v>1</v>
      </c>
      <c r="D666" s="69">
        <f t="shared" si="491"/>
        <v>0</v>
      </c>
      <c r="E666" s="69">
        <f t="shared" si="491"/>
        <v>1</v>
      </c>
      <c r="F666" s="69">
        <f t="shared" si="491"/>
        <v>8</v>
      </c>
      <c r="G666" s="70" t="s">
        <v>6</v>
      </c>
      <c r="H666" s="69">
        <f t="shared" ref="H666:I668" si="492">PRODUCT(H7696)</f>
        <v>22</v>
      </c>
      <c r="I666" s="69">
        <f t="shared" si="492"/>
        <v>2</v>
      </c>
      <c r="J666" s="70" t="s">
        <v>6</v>
      </c>
      <c r="K666" s="69">
        <f t="shared" ref="K666:L668" si="493">PRODUCT(K7696)</f>
        <v>4</v>
      </c>
      <c r="L666" s="71">
        <f t="shared" si="493"/>
        <v>391</v>
      </c>
      <c r="M666" s="8"/>
      <c r="N666" s="1"/>
      <c r="O666" s="2">
        <v>8</v>
      </c>
      <c r="P666" s="2">
        <v>8</v>
      </c>
      <c r="Q666" s="2">
        <v>2010</v>
      </c>
      <c r="R666" s="5" t="s">
        <v>1969</v>
      </c>
      <c r="S666" s="30" t="s">
        <v>6</v>
      </c>
      <c r="T666" s="5" t="s">
        <v>779</v>
      </c>
      <c r="U666" s="2">
        <v>1</v>
      </c>
      <c r="V666" s="30" t="s">
        <v>6</v>
      </c>
      <c r="W666" s="2">
        <v>0</v>
      </c>
      <c r="X666" s="7" t="s">
        <v>1267</v>
      </c>
      <c r="Y666" s="2">
        <v>505</v>
      </c>
      <c r="Z666" s="2">
        <v>5</v>
      </c>
      <c r="AA666" s="30" t="s">
        <v>6</v>
      </c>
      <c r="AB666" s="2">
        <v>4</v>
      </c>
      <c r="AC666" s="7"/>
      <c r="AD666" s="2">
        <f t="shared" si="480"/>
        <v>1</v>
      </c>
      <c r="AE666" s="2">
        <f t="shared" si="487"/>
        <v>1</v>
      </c>
      <c r="AF666" s="2">
        <f t="shared" si="482"/>
        <v>0</v>
      </c>
      <c r="AG666" s="2">
        <f t="shared" si="488"/>
        <v>0</v>
      </c>
      <c r="AH666" s="2">
        <f t="shared" si="489"/>
        <v>5</v>
      </c>
      <c r="AI666" s="30" t="s">
        <v>6</v>
      </c>
      <c r="AJ666" s="2">
        <f t="shared" si="490"/>
        <v>4</v>
      </c>
      <c r="AK666" s="2">
        <v>2</v>
      </c>
      <c r="AL666" s="2">
        <f t="shared" si="486"/>
        <v>505</v>
      </c>
      <c r="AN666" s="2">
        <v>0</v>
      </c>
    </row>
    <row r="667" spans="1:40" x14ac:dyDescent="0.25">
      <c r="A667" s="68" t="s">
        <v>440</v>
      </c>
      <c r="B667" s="69">
        <f t="shared" si="491"/>
        <v>0</v>
      </c>
      <c r="C667" s="69">
        <f t="shared" si="491"/>
        <v>0</v>
      </c>
      <c r="D667" s="69">
        <f t="shared" si="491"/>
        <v>0</v>
      </c>
      <c r="E667" s="69">
        <f t="shared" si="491"/>
        <v>0</v>
      </c>
      <c r="F667" s="69">
        <f t="shared" si="491"/>
        <v>0</v>
      </c>
      <c r="G667" s="70" t="s">
        <v>6</v>
      </c>
      <c r="H667" s="69">
        <f t="shared" si="492"/>
        <v>0</v>
      </c>
      <c r="I667" s="69">
        <f t="shared" si="492"/>
        <v>0</v>
      </c>
      <c r="J667" s="70" t="s">
        <v>6</v>
      </c>
      <c r="K667" s="69">
        <f t="shared" si="493"/>
        <v>0</v>
      </c>
      <c r="L667" s="71">
        <f t="shared" si="493"/>
        <v>0</v>
      </c>
      <c r="M667" s="8"/>
      <c r="N667" s="1"/>
      <c r="O667" s="2">
        <v>31</v>
      </c>
      <c r="P667" s="2">
        <v>7</v>
      </c>
      <c r="Q667" s="2">
        <v>2011</v>
      </c>
      <c r="R667" s="5" t="s">
        <v>1969</v>
      </c>
      <c r="S667" s="30" t="s">
        <v>6</v>
      </c>
      <c r="T667" s="5" t="s">
        <v>779</v>
      </c>
      <c r="U667" s="2">
        <v>2</v>
      </c>
      <c r="V667" s="30" t="s">
        <v>6</v>
      </c>
      <c r="W667" s="2">
        <v>0</v>
      </c>
      <c r="X667" s="7" t="s">
        <v>1307</v>
      </c>
      <c r="Y667" s="2">
        <v>385</v>
      </c>
      <c r="Z667" s="2">
        <v>15</v>
      </c>
      <c r="AA667" s="30" t="s">
        <v>6</v>
      </c>
      <c r="AB667" s="2">
        <v>5</v>
      </c>
      <c r="AC667" s="7"/>
      <c r="AD667" s="2">
        <f t="shared" si="480"/>
        <v>1</v>
      </c>
      <c r="AE667" s="2">
        <f t="shared" si="487"/>
        <v>1</v>
      </c>
      <c r="AF667" s="2">
        <f t="shared" si="482"/>
        <v>0</v>
      </c>
      <c r="AG667" s="2">
        <f t="shared" si="488"/>
        <v>0</v>
      </c>
      <c r="AH667" s="2">
        <f t="shared" si="489"/>
        <v>15</v>
      </c>
      <c r="AI667" s="30" t="s">
        <v>6</v>
      </c>
      <c r="AJ667" s="2">
        <f t="shared" si="490"/>
        <v>5</v>
      </c>
      <c r="AK667" s="2">
        <v>3</v>
      </c>
      <c r="AL667" s="2">
        <f t="shared" si="486"/>
        <v>385</v>
      </c>
      <c r="AN667" s="2">
        <v>0</v>
      </c>
    </row>
    <row r="668" spans="1:40" x14ac:dyDescent="0.25">
      <c r="A668" s="68" t="s">
        <v>17</v>
      </c>
      <c r="B668" s="69">
        <f t="shared" si="491"/>
        <v>14</v>
      </c>
      <c r="C668" s="69">
        <f t="shared" si="491"/>
        <v>7</v>
      </c>
      <c r="D668" s="69">
        <f t="shared" si="491"/>
        <v>0</v>
      </c>
      <c r="E668" s="69">
        <f t="shared" si="491"/>
        <v>7</v>
      </c>
      <c r="F668" s="69">
        <f t="shared" si="491"/>
        <v>112</v>
      </c>
      <c r="G668" s="70" t="s">
        <v>6</v>
      </c>
      <c r="H668" s="69">
        <f t="shared" si="492"/>
        <v>126</v>
      </c>
      <c r="I668" s="69">
        <f t="shared" si="492"/>
        <v>17</v>
      </c>
      <c r="J668" s="70" t="s">
        <v>6</v>
      </c>
      <c r="K668" s="69">
        <f t="shared" si="493"/>
        <v>23</v>
      </c>
      <c r="L668" s="71">
        <f t="shared" si="493"/>
        <v>408.14285714285717</v>
      </c>
      <c r="M668" s="8"/>
      <c r="O668" s="2">
        <v>1</v>
      </c>
      <c r="P668" s="2">
        <v>8</v>
      </c>
      <c r="Q668" s="2">
        <v>2021</v>
      </c>
      <c r="R668" s="16" t="s">
        <v>2263</v>
      </c>
      <c r="S668" s="30" t="s">
        <v>6</v>
      </c>
      <c r="T668" s="44" t="s">
        <v>779</v>
      </c>
      <c r="U668" s="2">
        <v>0</v>
      </c>
      <c r="V668" s="30" t="s">
        <v>6</v>
      </c>
      <c r="W668" s="2">
        <v>1</v>
      </c>
      <c r="X668" s="44" t="s">
        <v>1964</v>
      </c>
      <c r="Y668" s="2">
        <v>405</v>
      </c>
      <c r="Z668" s="2">
        <v>4</v>
      </c>
      <c r="AA668" s="30" t="s">
        <v>6</v>
      </c>
      <c r="AB668" s="2">
        <v>8</v>
      </c>
      <c r="AC668" s="7"/>
      <c r="AD668" s="2">
        <f t="shared" ref="AD668" si="494">IF(Q668&gt;100,1,0)</f>
        <v>1</v>
      </c>
      <c r="AE668" s="2">
        <f t="shared" si="487"/>
        <v>0</v>
      </c>
      <c r="AF668" s="2">
        <f t="shared" ref="AF668" si="495">IF(U668=W668,1,0)*IF(Q668=0,0,1)</f>
        <v>0</v>
      </c>
      <c r="AG668" s="2">
        <f t="shared" si="488"/>
        <v>1</v>
      </c>
      <c r="AH668" s="2">
        <f t="shared" si="489"/>
        <v>4</v>
      </c>
      <c r="AI668" s="30" t="s">
        <v>6</v>
      </c>
      <c r="AJ668" s="2">
        <f t="shared" si="490"/>
        <v>8</v>
      </c>
      <c r="AK668" s="2">
        <v>0</v>
      </c>
      <c r="AL668" s="2">
        <f t="shared" ref="AL668" si="496">PRODUCT(Y668)</f>
        <v>405</v>
      </c>
      <c r="AN668" s="2">
        <v>2</v>
      </c>
    </row>
    <row r="669" spans="1:40" x14ac:dyDescent="0.25">
      <c r="A669" s="72" t="s">
        <v>18</v>
      </c>
      <c r="B669" s="73"/>
      <c r="C669" s="73"/>
      <c r="D669" s="73"/>
      <c r="E669" s="73"/>
      <c r="F669" s="74">
        <f>PRODUCT(F668/B668)</f>
        <v>8</v>
      </c>
      <c r="G669" s="75" t="s">
        <v>6</v>
      </c>
      <c r="H669" s="74">
        <f>PRODUCT(H668/B668)</f>
        <v>9</v>
      </c>
      <c r="I669" s="73"/>
      <c r="J669" s="73"/>
      <c r="K669" s="73"/>
      <c r="L669" s="76"/>
      <c r="M669" s="55"/>
      <c r="O669" s="2"/>
      <c r="AC669" s="7"/>
      <c r="AD669" s="7"/>
      <c r="AE669" s="7"/>
      <c r="AF669" s="7"/>
      <c r="AG669" s="7"/>
      <c r="AH669" s="7"/>
      <c r="AI669" s="7"/>
      <c r="AJ669" s="7"/>
      <c r="AK669" s="7"/>
      <c r="AN669" s="7"/>
    </row>
    <row r="670" spans="1:40" x14ac:dyDescent="0.25">
      <c r="B670" s="10"/>
      <c r="C670" s="10"/>
      <c r="D670" s="10"/>
      <c r="E670" s="10"/>
      <c r="F670" s="55"/>
      <c r="G670" s="11"/>
      <c r="H670" s="55"/>
      <c r="I670" s="10"/>
      <c r="J670" s="10"/>
      <c r="K670" s="10"/>
      <c r="L670" s="8"/>
      <c r="M670" s="55"/>
      <c r="O670" s="2"/>
      <c r="AC670" s="7"/>
      <c r="AD670" s="7"/>
      <c r="AE670" s="7"/>
      <c r="AF670" s="7"/>
      <c r="AG670" s="7"/>
      <c r="AH670" s="7"/>
      <c r="AI670" s="7"/>
      <c r="AJ670" s="7"/>
      <c r="AK670" s="7"/>
      <c r="AN670" s="7"/>
    </row>
    <row r="671" spans="1:40" x14ac:dyDescent="0.25">
      <c r="A671" s="63" t="s">
        <v>758</v>
      </c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7"/>
      <c r="O671" s="2"/>
      <c r="AC671" s="7"/>
      <c r="AD671" s="7"/>
      <c r="AE671" s="7"/>
      <c r="AF671" s="7"/>
      <c r="AG671" s="7"/>
      <c r="AH671" s="7"/>
      <c r="AI671" s="7"/>
      <c r="AJ671" s="7"/>
      <c r="AK671" s="7"/>
      <c r="AN671" s="7"/>
    </row>
    <row r="672" spans="1:40" x14ac:dyDescent="0.25">
      <c r="A672" s="68" t="s">
        <v>24</v>
      </c>
      <c r="B672" s="69" t="s">
        <v>0</v>
      </c>
      <c r="C672" s="69" t="s">
        <v>10</v>
      </c>
      <c r="D672" s="69" t="s">
        <v>1</v>
      </c>
      <c r="E672" s="69" t="s">
        <v>11</v>
      </c>
      <c r="F672" s="78" t="s">
        <v>12</v>
      </c>
      <c r="G672" s="70"/>
      <c r="H672" s="69"/>
      <c r="I672" s="78" t="s">
        <v>13</v>
      </c>
      <c r="J672" s="70"/>
      <c r="K672" s="69"/>
      <c r="L672" s="71" t="s">
        <v>14</v>
      </c>
      <c r="O672" s="2"/>
      <c r="AC672" s="7"/>
      <c r="AD672" s="7"/>
      <c r="AE672" s="7"/>
      <c r="AF672" s="7"/>
      <c r="AG672" s="7"/>
      <c r="AH672" s="7"/>
      <c r="AI672" s="7"/>
      <c r="AJ672" s="7"/>
      <c r="AK672" s="7"/>
      <c r="AN672" s="7"/>
    </row>
    <row r="673" spans="1:40" x14ac:dyDescent="0.25">
      <c r="A673" s="68" t="s">
        <v>16</v>
      </c>
      <c r="B673" s="69">
        <f>PRODUCT(B658+B665)</f>
        <v>24</v>
      </c>
      <c r="C673" s="69">
        <f>PRODUCT(C658+E665)</f>
        <v>14</v>
      </c>
      <c r="D673" s="69">
        <f>PRODUCT(D658+D665)</f>
        <v>0</v>
      </c>
      <c r="E673" s="69">
        <f>PRODUCT(E658+C665)</f>
        <v>10</v>
      </c>
      <c r="F673" s="69">
        <f>PRODUCT(F658+H665)</f>
        <v>181</v>
      </c>
      <c r="G673" s="70" t="s">
        <v>6</v>
      </c>
      <c r="H673" s="69">
        <f>PRODUCT(H658+F665)</f>
        <v>169</v>
      </c>
      <c r="I673" s="69">
        <f>PRODUCT(I658+K665)</f>
        <v>40</v>
      </c>
      <c r="J673" s="70" t="s">
        <v>6</v>
      </c>
      <c r="K673" s="69">
        <f>PRODUCT(K658+I665)</f>
        <v>25</v>
      </c>
      <c r="L673" s="71">
        <f>PRODUCT(((B658*L658)+B665*L665))/B673</f>
        <v>432.54166666666669</v>
      </c>
      <c r="M673" s="8"/>
      <c r="O673" s="2"/>
      <c r="AC673" s="7"/>
      <c r="AD673" s="7"/>
      <c r="AE673" s="7"/>
      <c r="AF673" s="7"/>
      <c r="AG673" s="7"/>
      <c r="AH673" s="7"/>
      <c r="AI673" s="7"/>
      <c r="AJ673" s="7"/>
      <c r="AK673" s="7"/>
      <c r="AN673" s="7"/>
    </row>
    <row r="674" spans="1:40" x14ac:dyDescent="0.25">
      <c r="A674" s="68" t="s">
        <v>439</v>
      </c>
      <c r="B674" s="69">
        <f>PRODUCT(B659+B666)</f>
        <v>4</v>
      </c>
      <c r="C674" s="69">
        <f>PRODUCT(C659+E666)</f>
        <v>3</v>
      </c>
      <c r="D674" s="69">
        <f>PRODUCT(D659+D666)</f>
        <v>0</v>
      </c>
      <c r="E674" s="69">
        <f>PRODUCT(E659+C666)</f>
        <v>1</v>
      </c>
      <c r="F674" s="69">
        <f>PRODUCT(F659+H666)</f>
        <v>35</v>
      </c>
      <c r="G674" s="70" t="s">
        <v>6</v>
      </c>
      <c r="H674" s="69">
        <f>PRODUCT(H659+F666)</f>
        <v>15</v>
      </c>
      <c r="I674" s="69">
        <f>PRODUCT(I659+K666)</f>
        <v>9</v>
      </c>
      <c r="J674" s="70" t="s">
        <v>6</v>
      </c>
      <c r="K674" s="69">
        <f>PRODUCT(K659+I666)</f>
        <v>3</v>
      </c>
      <c r="L674" s="71">
        <f>PRODUCT(((B659*L659)+B666*L666))/B674</f>
        <v>344</v>
      </c>
      <c r="M674" s="8"/>
      <c r="O674" s="2"/>
      <c r="AC674" s="7"/>
      <c r="AD674" s="7"/>
      <c r="AE674" s="7"/>
      <c r="AF674" s="7"/>
      <c r="AG674" s="7"/>
      <c r="AH674" s="7"/>
      <c r="AI674" s="7"/>
      <c r="AJ674" s="7"/>
      <c r="AK674" s="7"/>
      <c r="AN674" s="7"/>
    </row>
    <row r="675" spans="1:40" x14ac:dyDescent="0.25">
      <c r="A675" s="68" t="s">
        <v>440</v>
      </c>
      <c r="B675" s="69">
        <f>PRODUCT(B660+B667)</f>
        <v>0</v>
      </c>
      <c r="C675" s="69">
        <f>PRODUCT(C660+E667)</f>
        <v>0</v>
      </c>
      <c r="D675" s="69">
        <f>PRODUCT(D660+D667)</f>
        <v>0</v>
      </c>
      <c r="E675" s="69">
        <f>PRODUCT(E660+C667)</f>
        <v>0</v>
      </c>
      <c r="F675" s="69">
        <f>PRODUCT(F660+H667)</f>
        <v>0</v>
      </c>
      <c r="G675" s="70" t="s">
        <v>6</v>
      </c>
      <c r="H675" s="69">
        <f>PRODUCT(H660+F667)</f>
        <v>0</v>
      </c>
      <c r="I675" s="69">
        <f>PRODUCT(I660+K667)</f>
        <v>0</v>
      </c>
      <c r="J675" s="70" t="s">
        <v>6</v>
      </c>
      <c r="K675" s="69">
        <f>PRODUCT(K660+I667)</f>
        <v>0</v>
      </c>
      <c r="L675" s="71">
        <v>0</v>
      </c>
      <c r="M675" s="8"/>
      <c r="O675" s="2"/>
      <c r="AC675" s="7"/>
      <c r="AD675" s="7"/>
      <c r="AE675" s="7"/>
      <c r="AF675" s="7"/>
      <c r="AG675" s="7"/>
      <c r="AH675" s="7"/>
      <c r="AI675" s="7"/>
      <c r="AJ675" s="7"/>
      <c r="AK675" s="7"/>
      <c r="AN675" s="7"/>
    </row>
    <row r="676" spans="1:40" x14ac:dyDescent="0.25">
      <c r="A676" s="68" t="s">
        <v>17</v>
      </c>
      <c r="B676" s="69">
        <f>PRODUCT(B661+B668)</f>
        <v>28</v>
      </c>
      <c r="C676" s="69">
        <f>PRODUCT(C661+E668)</f>
        <v>17</v>
      </c>
      <c r="D676" s="69">
        <f>PRODUCT(D661+D668)</f>
        <v>0</v>
      </c>
      <c r="E676" s="69">
        <f>PRODUCT(E661+C668)</f>
        <v>11</v>
      </c>
      <c r="F676" s="69">
        <f>PRODUCT(F661+H668)</f>
        <v>216</v>
      </c>
      <c r="G676" s="70" t="s">
        <v>6</v>
      </c>
      <c r="H676" s="69">
        <f>PRODUCT(H661+F668)</f>
        <v>184</v>
      </c>
      <c r="I676" s="69">
        <f>PRODUCT(I661+K668)</f>
        <v>49</v>
      </c>
      <c r="J676" s="70" t="s">
        <v>6</v>
      </c>
      <c r="K676" s="69">
        <f>PRODUCT(K661+I668)</f>
        <v>28</v>
      </c>
      <c r="L676" s="71">
        <f>PRODUCT(((B661*L661)+B668*L668))/B676</f>
        <v>419.89285714285717</v>
      </c>
      <c r="M676" s="8"/>
      <c r="O676" s="2"/>
      <c r="AC676" s="7"/>
      <c r="AD676" s="7"/>
      <c r="AE676" s="7"/>
      <c r="AF676" s="7"/>
      <c r="AG676" s="7"/>
      <c r="AH676" s="7"/>
      <c r="AI676" s="7"/>
      <c r="AJ676" s="7"/>
      <c r="AK676" s="7"/>
      <c r="AN676" s="7"/>
    </row>
    <row r="677" spans="1:40" x14ac:dyDescent="0.25">
      <c r="A677" s="72" t="s">
        <v>18</v>
      </c>
      <c r="B677" s="73"/>
      <c r="C677" s="73"/>
      <c r="D677" s="73"/>
      <c r="E677" s="73"/>
      <c r="F677" s="74">
        <f>PRODUCT(F676/B676)</f>
        <v>7.7142857142857144</v>
      </c>
      <c r="G677" s="75" t="s">
        <v>6</v>
      </c>
      <c r="H677" s="74">
        <f>PRODUCT(H676/B676)</f>
        <v>6.5714285714285712</v>
      </c>
      <c r="I677" s="73"/>
      <c r="J677" s="73"/>
      <c r="K677" s="73"/>
      <c r="L677" s="76"/>
      <c r="M677" s="55"/>
      <c r="O677" s="2"/>
      <c r="AC677" s="7"/>
      <c r="AD677" s="7"/>
      <c r="AE677" s="7"/>
      <c r="AF677" s="7"/>
      <c r="AG677" s="7"/>
      <c r="AH677" s="7"/>
      <c r="AI677" s="7"/>
      <c r="AJ677" s="7"/>
      <c r="AK677" s="7"/>
      <c r="AN677" s="7"/>
    </row>
    <row r="678" spans="1:40" x14ac:dyDescent="0.25"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5"/>
      <c r="O678" s="2"/>
      <c r="AC678" s="7"/>
      <c r="AD678" s="7"/>
      <c r="AE678" s="7"/>
      <c r="AF678" s="7"/>
      <c r="AG678" s="7"/>
      <c r="AH678" s="7"/>
      <c r="AI678" s="7"/>
      <c r="AJ678" s="7"/>
      <c r="AK678" s="7"/>
      <c r="AN678" s="7"/>
    </row>
    <row r="679" spans="1:40" x14ac:dyDescent="0.25">
      <c r="C679" s="54"/>
      <c r="D679" s="54"/>
      <c r="E679" s="54"/>
      <c r="F679" s="10" t="s">
        <v>2264</v>
      </c>
      <c r="G679" s="10"/>
      <c r="H679" s="10"/>
      <c r="I679" s="10"/>
      <c r="J679" s="10"/>
      <c r="K679" s="10"/>
      <c r="L679" s="10"/>
      <c r="M679" s="55"/>
      <c r="O679" s="2"/>
      <c r="AC679" s="7"/>
      <c r="AD679" s="7"/>
      <c r="AE679" s="7"/>
      <c r="AF679" s="7"/>
      <c r="AG679" s="7"/>
      <c r="AH679" s="7"/>
      <c r="AI679" s="7"/>
      <c r="AJ679" s="7"/>
      <c r="AK679" s="7"/>
      <c r="AN679" s="7"/>
    </row>
    <row r="680" spans="1:40" x14ac:dyDescent="0.25">
      <c r="C680" s="54"/>
      <c r="D680" s="54"/>
      <c r="E680" s="54"/>
      <c r="F680" s="10" t="s">
        <v>433</v>
      </c>
      <c r="G680" s="10"/>
      <c r="H680" s="10"/>
      <c r="I680" s="10"/>
      <c r="J680" s="10"/>
      <c r="K680" s="10"/>
      <c r="L680" s="57">
        <f>PRODUCT(C661/B661)</f>
        <v>0.7142857142857143</v>
      </c>
      <c r="M680" s="55"/>
      <c r="O680" s="2"/>
      <c r="AC680" s="7"/>
      <c r="AD680" s="7"/>
      <c r="AE680" s="7"/>
      <c r="AF680" s="7"/>
      <c r="AG680" s="7"/>
      <c r="AH680" s="7"/>
      <c r="AI680" s="7"/>
      <c r="AJ680" s="7"/>
      <c r="AK680" s="7"/>
      <c r="AN680" s="7"/>
    </row>
    <row r="681" spans="1:40" x14ac:dyDescent="0.25">
      <c r="A681" s="7"/>
      <c r="B681" s="10"/>
      <c r="C681" s="10"/>
      <c r="D681" s="10"/>
      <c r="E681" s="10"/>
      <c r="F681" s="10" t="s">
        <v>434</v>
      </c>
      <c r="G681" s="10"/>
      <c r="H681" s="10"/>
      <c r="I681" s="10"/>
      <c r="J681" s="10"/>
      <c r="K681" s="10"/>
      <c r="L681" s="57">
        <f>PRODUCT(E668/B668)</f>
        <v>0.5</v>
      </c>
      <c r="O681" s="2"/>
      <c r="AC681" s="7"/>
      <c r="AD681" s="7"/>
      <c r="AE681" s="7"/>
      <c r="AF681" s="7"/>
      <c r="AG681" s="7"/>
      <c r="AH681" s="7"/>
      <c r="AI681" s="7"/>
      <c r="AJ681" s="7"/>
      <c r="AK681" s="7"/>
      <c r="AN681" s="7"/>
    </row>
    <row r="682" spans="1:40" x14ac:dyDescent="0.25">
      <c r="A682" s="7"/>
      <c r="B682" s="10"/>
      <c r="C682" s="10"/>
      <c r="D682" s="10"/>
      <c r="E682" s="10"/>
      <c r="F682" s="10" t="s">
        <v>435</v>
      </c>
      <c r="G682" s="10"/>
      <c r="H682" s="10"/>
      <c r="I682" s="10"/>
      <c r="J682" s="10"/>
      <c r="K682" s="10"/>
      <c r="L682" s="57">
        <f>PRODUCT(C676/B676)</f>
        <v>0.6071428571428571</v>
      </c>
      <c r="O682" s="2"/>
      <c r="AC682" s="7"/>
      <c r="AD682" s="7"/>
      <c r="AE682" s="7"/>
      <c r="AF682" s="7"/>
      <c r="AG682" s="7"/>
      <c r="AH682" s="7"/>
      <c r="AI682" s="7"/>
      <c r="AJ682" s="7"/>
      <c r="AK682" s="7"/>
      <c r="AN682" s="7"/>
    </row>
    <row r="683" spans="1:40" x14ac:dyDescent="0.25">
      <c r="A683" s="7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54"/>
      <c r="R683" s="10" t="s">
        <v>25</v>
      </c>
      <c r="AC683" s="10" t="s">
        <v>3</v>
      </c>
      <c r="AD683" s="3">
        <f>SUM(AD684:AD688)</f>
        <v>2</v>
      </c>
      <c r="AE683" s="3">
        <f>SUM(AE684:AE688)</f>
        <v>2</v>
      </c>
      <c r="AF683" s="3">
        <f>SUM(AF684:AF688)</f>
        <v>0</v>
      </c>
      <c r="AG683" s="3">
        <f>SUM(AG684:AG688)</f>
        <v>0</v>
      </c>
      <c r="AH683" s="3">
        <f>SUM(AH684:AH688)</f>
        <v>13</v>
      </c>
      <c r="AJ683" s="3">
        <f>SUM(AJ684:AJ688)</f>
        <v>7</v>
      </c>
      <c r="AK683" s="3">
        <f>SUM(AK684:AK688)</f>
        <v>5</v>
      </c>
      <c r="AL683" s="3">
        <f>SUM(AL684:AL688)</f>
        <v>594</v>
      </c>
      <c r="AM683" s="3"/>
      <c r="AN683" s="3">
        <f>SUM(AN684:AN688)</f>
        <v>1</v>
      </c>
    </row>
    <row r="684" spans="1:40" x14ac:dyDescent="0.25">
      <c r="A684" s="7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54"/>
      <c r="N684" s="1" t="s">
        <v>59</v>
      </c>
      <c r="O684" s="2">
        <v>22</v>
      </c>
      <c r="P684" s="2">
        <v>8</v>
      </c>
      <c r="Q684" s="2">
        <v>2006</v>
      </c>
      <c r="R684" s="5" t="s">
        <v>1969</v>
      </c>
      <c r="S684" s="30" t="s">
        <v>6</v>
      </c>
      <c r="T684" s="5" t="s">
        <v>779</v>
      </c>
      <c r="U684" s="2">
        <v>2</v>
      </c>
      <c r="V684" s="30" t="s">
        <v>6</v>
      </c>
      <c r="W684" s="2">
        <v>0</v>
      </c>
      <c r="X684" s="7" t="s">
        <v>390</v>
      </c>
      <c r="Y684" s="2">
        <v>250</v>
      </c>
      <c r="Z684" s="2">
        <v>8</v>
      </c>
      <c r="AA684" s="30" t="s">
        <v>6</v>
      </c>
      <c r="AB684" s="2">
        <v>2</v>
      </c>
      <c r="AD684" s="2">
        <f>IF(Q684&gt;100,1,0)</f>
        <v>1</v>
      </c>
      <c r="AE684" s="2">
        <f t="shared" ref="AE684:AE685" si="497">IF(U684&gt;W684,1,0)</f>
        <v>1</v>
      </c>
      <c r="AF684" s="2">
        <f>IF(U684=W684,1,0)*IF(Q684=0,0,1)</f>
        <v>0</v>
      </c>
      <c r="AG684" s="2">
        <f t="shared" ref="AG684:AG685" si="498">IF(W684&gt;U684,1,0)</f>
        <v>0</v>
      </c>
      <c r="AH684" s="2">
        <f t="shared" ref="AH684:AH685" si="499">PRODUCT(Z684)</f>
        <v>8</v>
      </c>
      <c r="AI684" s="30" t="s">
        <v>6</v>
      </c>
      <c r="AJ684" s="2">
        <f t="shared" ref="AJ684:AJ685" si="500">PRODUCT(AB684)</f>
        <v>2</v>
      </c>
      <c r="AK684" s="2">
        <v>3</v>
      </c>
      <c r="AL684" s="2">
        <f t="shared" ref="AL684:AL685" si="501">PRODUCT(Y684)</f>
        <v>250</v>
      </c>
      <c r="AN684" s="2">
        <v>0</v>
      </c>
    </row>
    <row r="685" spans="1:40" x14ac:dyDescent="0.25">
      <c r="A685" s="7"/>
      <c r="B685" s="10"/>
      <c r="C685" s="10"/>
      <c r="D685" s="10"/>
      <c r="E685" s="10"/>
      <c r="F685" s="1"/>
      <c r="G685" s="1"/>
      <c r="H685" s="1"/>
      <c r="I685" s="1"/>
      <c r="J685" s="1"/>
      <c r="K685" s="1"/>
      <c r="L685" s="1"/>
      <c r="N685" s="1" t="s">
        <v>59</v>
      </c>
      <c r="O685" s="2">
        <v>10</v>
      </c>
      <c r="P685" s="2">
        <v>8</v>
      </c>
      <c r="Q685" s="2">
        <v>2008</v>
      </c>
      <c r="R685" s="5" t="s">
        <v>1969</v>
      </c>
      <c r="S685" s="30" t="s">
        <v>6</v>
      </c>
      <c r="T685" s="5" t="s">
        <v>779</v>
      </c>
      <c r="U685" s="2">
        <v>2</v>
      </c>
      <c r="V685" s="30" t="s">
        <v>6</v>
      </c>
      <c r="W685" s="2">
        <v>1</v>
      </c>
      <c r="X685" s="7" t="s">
        <v>1191</v>
      </c>
      <c r="Y685" s="2">
        <v>344</v>
      </c>
      <c r="Z685" s="2">
        <v>5</v>
      </c>
      <c r="AA685" s="30" t="s">
        <v>6</v>
      </c>
      <c r="AB685" s="2">
        <v>5</v>
      </c>
      <c r="AC685" s="7"/>
      <c r="AD685" s="2">
        <f>IF(Q685&gt;100,1,0)</f>
        <v>1</v>
      </c>
      <c r="AE685" s="2">
        <f t="shared" si="497"/>
        <v>1</v>
      </c>
      <c r="AF685" s="2">
        <f>IF(U685=W685,1,0)*IF(Q685=0,0,1)</f>
        <v>0</v>
      </c>
      <c r="AG685" s="2">
        <f t="shared" si="498"/>
        <v>0</v>
      </c>
      <c r="AH685" s="2">
        <f t="shared" si="499"/>
        <v>5</v>
      </c>
      <c r="AI685" s="30" t="s">
        <v>6</v>
      </c>
      <c r="AJ685" s="2">
        <f t="shared" si="500"/>
        <v>5</v>
      </c>
      <c r="AK685" s="2">
        <v>2</v>
      </c>
      <c r="AL685" s="2">
        <f t="shared" si="501"/>
        <v>344</v>
      </c>
      <c r="AN685" s="2">
        <v>1</v>
      </c>
    </row>
    <row r="686" spans="1:40" x14ac:dyDescent="0.25">
      <c r="A686" s="7"/>
      <c r="B686" s="10"/>
      <c r="C686" s="10"/>
      <c r="D686" s="10"/>
      <c r="E686" s="10"/>
      <c r="F686" s="1"/>
      <c r="G686" s="1"/>
      <c r="H686" s="1"/>
      <c r="I686" s="1"/>
      <c r="J686" s="1"/>
      <c r="K686" s="1"/>
      <c r="L686" s="1"/>
      <c r="O686" s="2"/>
      <c r="R686" s="7"/>
      <c r="T686" s="7"/>
      <c r="AC686" s="7"/>
      <c r="AI686" s="30"/>
      <c r="AL686" s="2"/>
    </row>
    <row r="687" spans="1:40" x14ac:dyDescent="0.25">
      <c r="A687" s="7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54"/>
      <c r="O687" s="2"/>
      <c r="R687" s="7"/>
      <c r="T687" s="7"/>
      <c r="AC687" s="7"/>
      <c r="AI687" s="30"/>
      <c r="AL687" s="2"/>
    </row>
    <row r="688" spans="1:40" x14ac:dyDescent="0.25">
      <c r="A688" s="7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54"/>
      <c r="O688" s="2"/>
      <c r="R688" s="7"/>
      <c r="T688" s="7"/>
      <c r="AC688" s="7"/>
      <c r="AD688" s="7"/>
      <c r="AE688" s="7"/>
      <c r="AF688" s="7"/>
      <c r="AG688" s="7"/>
      <c r="AH688" s="7"/>
      <c r="AI688" s="7"/>
      <c r="AJ688" s="7"/>
      <c r="AK688" s="7"/>
      <c r="AN688" s="7"/>
    </row>
    <row r="689" spans="1:40" x14ac:dyDescent="0.25">
      <c r="A689" s="7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54"/>
      <c r="O689" s="2"/>
      <c r="R689" s="10" t="s">
        <v>32</v>
      </c>
      <c r="T689" s="7"/>
      <c r="AC689" s="10" t="s">
        <v>4</v>
      </c>
      <c r="AD689" s="3">
        <f>SUM(AD691:AD693)</f>
        <v>0</v>
      </c>
      <c r="AE689" s="3">
        <f>SUM(AE691:AE693)</f>
        <v>0</v>
      </c>
      <c r="AF689" s="3">
        <f>SUM(AF691:AF693)</f>
        <v>0</v>
      </c>
      <c r="AG689" s="3">
        <f>SUM(AG691:AG693)</f>
        <v>0</v>
      </c>
      <c r="AH689" s="3">
        <f>SUM(AH691:AH693)</f>
        <v>0</v>
      </c>
      <c r="AI689" s="7"/>
      <c r="AJ689" s="3">
        <f>SUM(AJ691:AJ693)</f>
        <v>0</v>
      </c>
      <c r="AK689" s="3">
        <f>SUM(AK691:AK693)</f>
        <v>0</v>
      </c>
      <c r="AL689" s="3">
        <f>SUM(AL691:AL693)</f>
        <v>0</v>
      </c>
      <c r="AM689" s="3"/>
      <c r="AN689" s="3">
        <f>SUM(AN691:AN693)</f>
        <v>0</v>
      </c>
    </row>
    <row r="690" spans="1:40" x14ac:dyDescent="0.25">
      <c r="A690" s="7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54"/>
      <c r="O690" s="2"/>
      <c r="R690" s="7"/>
      <c r="T690" s="7"/>
      <c r="AC690" s="10"/>
      <c r="AD690" s="3"/>
      <c r="AE690" s="3"/>
      <c r="AF690" s="3"/>
      <c r="AG690" s="3"/>
      <c r="AH690" s="3"/>
      <c r="AI690" s="7"/>
      <c r="AJ690" s="3"/>
      <c r="AK690" s="3"/>
      <c r="AL690" s="3"/>
      <c r="AM690" s="3"/>
      <c r="AN690" s="3"/>
    </row>
    <row r="691" spans="1:40" x14ac:dyDescent="0.25">
      <c r="A691" s="7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54"/>
      <c r="O691" s="2"/>
      <c r="R691" s="7"/>
      <c r="T691" s="7"/>
      <c r="AC691" s="10"/>
      <c r="AD691" s="3"/>
      <c r="AE691" s="3"/>
      <c r="AF691" s="3"/>
      <c r="AG691" s="3"/>
      <c r="AH691" s="3"/>
      <c r="AI691" s="7"/>
      <c r="AJ691" s="3"/>
      <c r="AK691" s="3"/>
      <c r="AL691" s="3"/>
      <c r="AN691" s="3"/>
    </row>
    <row r="692" spans="1:40" x14ac:dyDescent="0.25">
      <c r="A692" s="7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54"/>
      <c r="O692" s="2"/>
      <c r="R692" s="7"/>
      <c r="T692" s="7"/>
      <c r="AC692" s="10"/>
      <c r="AD692" s="3"/>
      <c r="AE692" s="3"/>
      <c r="AF692" s="3"/>
      <c r="AG692" s="3"/>
      <c r="AH692" s="3"/>
      <c r="AI692" s="7"/>
      <c r="AJ692" s="3"/>
      <c r="AK692" s="3"/>
      <c r="AL692" s="3"/>
      <c r="AN692" s="3"/>
    </row>
    <row r="693" spans="1:40" x14ac:dyDescent="0.25">
      <c r="A693" s="7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54"/>
      <c r="O693" s="2"/>
      <c r="R693" s="7"/>
      <c r="T693" s="7"/>
      <c r="AC693" s="10"/>
      <c r="AD693" s="3"/>
      <c r="AE693" s="3"/>
      <c r="AF693" s="3"/>
      <c r="AG693" s="3"/>
      <c r="AH693" s="3"/>
      <c r="AI693" s="7"/>
      <c r="AJ693" s="3"/>
      <c r="AK693" s="3"/>
      <c r="AL693" s="3"/>
      <c r="AN693" s="3"/>
    </row>
    <row r="694" spans="1:40" x14ac:dyDescent="0.25">
      <c r="L694" s="8"/>
      <c r="M694" s="3" t="s">
        <v>7</v>
      </c>
      <c r="R694" s="6" t="s">
        <v>8</v>
      </c>
      <c r="AC694" s="10" t="s">
        <v>2</v>
      </c>
      <c r="AD694" s="3">
        <f>SUM(AD695:AD721)</f>
        <v>12</v>
      </c>
      <c r="AE694" s="3">
        <f>SUM(AE695:AE721)</f>
        <v>8</v>
      </c>
      <c r="AF694" s="3">
        <f>SUM(AF695:AF721)</f>
        <v>0</v>
      </c>
      <c r="AG694" s="3">
        <f>SUM(AG695:AG721)</f>
        <v>4</v>
      </c>
      <c r="AH694" s="3">
        <f>SUM(AH695:AH721)</f>
        <v>64</v>
      </c>
      <c r="AJ694" s="3">
        <f>SUM(AJ695:AJ721)</f>
        <v>37</v>
      </c>
      <c r="AK694" s="3">
        <f>SUM(AK695:AK721)</f>
        <v>22</v>
      </c>
      <c r="AL694" s="3">
        <f>SUM(AL695:AL721)</f>
        <v>7784</v>
      </c>
      <c r="AM694" s="3">
        <f>PRODUCT(AL694+AL722+AL726)</f>
        <v>7784</v>
      </c>
      <c r="AN694" s="3">
        <f>SUM(AN695:AN721)</f>
        <v>12</v>
      </c>
    </row>
    <row r="695" spans="1:40" x14ac:dyDescent="0.25">
      <c r="A695" s="63" t="s">
        <v>759</v>
      </c>
      <c r="B695" s="64" t="s">
        <v>0</v>
      </c>
      <c r="C695" s="64" t="s">
        <v>10</v>
      </c>
      <c r="D695" s="64" t="s">
        <v>1</v>
      </c>
      <c r="E695" s="64" t="s">
        <v>11</v>
      </c>
      <c r="F695" s="65" t="s">
        <v>12</v>
      </c>
      <c r="G695" s="66"/>
      <c r="H695" s="64"/>
      <c r="I695" s="65" t="s">
        <v>13</v>
      </c>
      <c r="J695" s="66"/>
      <c r="K695" s="64"/>
      <c r="L695" s="67" t="s">
        <v>14</v>
      </c>
      <c r="M695" s="3">
        <f>MAX(Y695:Y731)</f>
        <v>1647</v>
      </c>
      <c r="O695" s="2">
        <v>12</v>
      </c>
      <c r="P695" s="2">
        <v>6</v>
      </c>
      <c r="Q695" s="2">
        <v>1999</v>
      </c>
      <c r="R695" s="5" t="s">
        <v>1969</v>
      </c>
      <c r="S695" s="30" t="s">
        <v>6</v>
      </c>
      <c r="T695" s="5" t="s">
        <v>778</v>
      </c>
      <c r="U695" s="2">
        <v>0</v>
      </c>
      <c r="V695" s="30" t="s">
        <v>6</v>
      </c>
      <c r="W695" s="2">
        <v>1</v>
      </c>
      <c r="X695" s="7" t="s">
        <v>927</v>
      </c>
      <c r="Y695" s="2">
        <v>311</v>
      </c>
      <c r="Z695" s="2">
        <v>0</v>
      </c>
      <c r="AA695" s="30" t="s">
        <v>6</v>
      </c>
      <c r="AB695" s="2">
        <v>1</v>
      </c>
      <c r="AD695" s="2">
        <f t="shared" ref="AD695:AD706" si="502">IF(Q695&gt;100,1,0)</f>
        <v>1</v>
      </c>
      <c r="AE695" s="2">
        <f t="shared" ref="AE695:AE706" si="503">IF(U695&gt;W695,1,0)</f>
        <v>0</v>
      </c>
      <c r="AF695" s="2">
        <f t="shared" ref="AF695:AF706" si="504">IF(U695=W695,1,0)*IF(Q695=0,0,1)</f>
        <v>0</v>
      </c>
      <c r="AG695" s="2">
        <f t="shared" ref="AG695:AG706" si="505">IF(W695&gt;U695,1,0)</f>
        <v>1</v>
      </c>
      <c r="AH695" s="2">
        <f t="shared" ref="AH695:AH706" si="506">PRODUCT(Z695)</f>
        <v>0</v>
      </c>
      <c r="AI695" s="30" t="s">
        <v>6</v>
      </c>
      <c r="AJ695" s="2">
        <f t="shared" ref="AJ695:AJ706" si="507">PRODUCT(AB695)</f>
        <v>1</v>
      </c>
      <c r="AK695" s="2">
        <v>0</v>
      </c>
      <c r="AL695" s="2">
        <f t="shared" ref="AL695:AL706" si="508">PRODUCT(Y695)</f>
        <v>311</v>
      </c>
      <c r="AN695" s="2">
        <v>3</v>
      </c>
    </row>
    <row r="696" spans="1:40" x14ac:dyDescent="0.25">
      <c r="A696" s="68" t="s">
        <v>16</v>
      </c>
      <c r="B696" s="69">
        <f>PRODUCT(AD694)</f>
        <v>12</v>
      </c>
      <c r="C696" s="69">
        <f>PRODUCT(AE694)</f>
        <v>8</v>
      </c>
      <c r="D696" s="69">
        <f>PRODUCT(AF694)</f>
        <v>0</v>
      </c>
      <c r="E696" s="69">
        <f>PRODUCT(AG694)</f>
        <v>4</v>
      </c>
      <c r="F696" s="69">
        <f>PRODUCT(AH694)</f>
        <v>64</v>
      </c>
      <c r="G696" s="70" t="s">
        <v>6</v>
      </c>
      <c r="H696" s="69">
        <f>PRODUCT(AJ694)</f>
        <v>37</v>
      </c>
      <c r="I696" s="69">
        <f>PRODUCT(AK694)</f>
        <v>22</v>
      </c>
      <c r="J696" s="70" t="s">
        <v>6</v>
      </c>
      <c r="K696" s="69">
        <f>PRODUCT(AN694)</f>
        <v>12</v>
      </c>
      <c r="L696" s="71">
        <f>PRODUCT(AL694/B696)</f>
        <v>648.66666666666663</v>
      </c>
      <c r="M696" s="8"/>
      <c r="N696" s="38"/>
      <c r="O696" s="2">
        <v>5</v>
      </c>
      <c r="P696" s="2">
        <v>8</v>
      </c>
      <c r="Q696" s="2">
        <v>2007</v>
      </c>
      <c r="R696" s="95" t="s">
        <v>1969</v>
      </c>
      <c r="S696" s="30" t="s">
        <v>6</v>
      </c>
      <c r="T696" s="95" t="s">
        <v>778</v>
      </c>
      <c r="U696" s="2">
        <v>1</v>
      </c>
      <c r="V696" s="30" t="s">
        <v>6</v>
      </c>
      <c r="W696" s="2">
        <v>0</v>
      </c>
      <c r="X696" s="7" t="s">
        <v>39</v>
      </c>
      <c r="Y696" s="2">
        <v>506</v>
      </c>
      <c r="Z696" s="2">
        <v>3</v>
      </c>
      <c r="AA696" s="30" t="s">
        <v>6</v>
      </c>
      <c r="AB696" s="2">
        <v>1</v>
      </c>
      <c r="AD696" s="2">
        <f t="shared" si="502"/>
        <v>1</v>
      </c>
      <c r="AE696" s="2">
        <f t="shared" si="503"/>
        <v>1</v>
      </c>
      <c r="AF696" s="2">
        <f t="shared" si="504"/>
        <v>0</v>
      </c>
      <c r="AG696" s="2">
        <f t="shared" si="505"/>
        <v>0</v>
      </c>
      <c r="AH696" s="2">
        <f t="shared" si="506"/>
        <v>3</v>
      </c>
      <c r="AI696" s="30" t="s">
        <v>6</v>
      </c>
      <c r="AJ696" s="2">
        <f t="shared" si="507"/>
        <v>1</v>
      </c>
      <c r="AK696" s="2">
        <v>2</v>
      </c>
      <c r="AL696" s="2">
        <f t="shared" si="508"/>
        <v>506</v>
      </c>
      <c r="AN696" s="2">
        <v>0</v>
      </c>
    </row>
    <row r="697" spans="1:40" x14ac:dyDescent="0.25">
      <c r="A697" s="68" t="s">
        <v>439</v>
      </c>
      <c r="B697" s="69">
        <f>PRODUCT(AD722)</f>
        <v>0</v>
      </c>
      <c r="C697" s="69">
        <f>PRODUCT(AE722)</f>
        <v>0</v>
      </c>
      <c r="D697" s="69">
        <f>PRODUCT(AF722)</f>
        <v>0</v>
      </c>
      <c r="E697" s="69">
        <f>PRODUCT(AG722)</f>
        <v>0</v>
      </c>
      <c r="F697" s="69">
        <f>PRODUCT(AH722)</f>
        <v>0</v>
      </c>
      <c r="G697" s="70" t="s">
        <v>6</v>
      </c>
      <c r="H697" s="69">
        <f>PRODUCT(AJ722)</f>
        <v>0</v>
      </c>
      <c r="I697" s="69">
        <f>PRODUCT(AK722)</f>
        <v>0</v>
      </c>
      <c r="J697" s="70" t="s">
        <v>6</v>
      </c>
      <c r="K697" s="69">
        <f>PRODUCT(AN722)</f>
        <v>0</v>
      </c>
      <c r="L697" s="71">
        <v>0</v>
      </c>
      <c r="O697" s="2">
        <v>27</v>
      </c>
      <c r="P697" s="2">
        <v>7</v>
      </c>
      <c r="Q697" s="2">
        <v>2008</v>
      </c>
      <c r="R697" s="5" t="s">
        <v>1969</v>
      </c>
      <c r="S697" s="30" t="s">
        <v>6</v>
      </c>
      <c r="T697" s="5" t="s">
        <v>778</v>
      </c>
      <c r="U697" s="2">
        <v>2</v>
      </c>
      <c r="V697" s="30" t="s">
        <v>6</v>
      </c>
      <c r="W697" s="2">
        <v>0</v>
      </c>
      <c r="X697" s="7" t="s">
        <v>852</v>
      </c>
      <c r="Y697" s="2">
        <v>424</v>
      </c>
      <c r="Z697" s="2">
        <v>7</v>
      </c>
      <c r="AA697" s="30" t="s">
        <v>6</v>
      </c>
      <c r="AB697" s="2">
        <v>1</v>
      </c>
      <c r="AC697" s="7"/>
      <c r="AD697" s="2">
        <f t="shared" si="502"/>
        <v>1</v>
      </c>
      <c r="AE697" s="2">
        <f t="shared" si="503"/>
        <v>1</v>
      </c>
      <c r="AF697" s="2">
        <f t="shared" si="504"/>
        <v>0</v>
      </c>
      <c r="AG697" s="2">
        <f t="shared" si="505"/>
        <v>0</v>
      </c>
      <c r="AH697" s="2">
        <f t="shared" si="506"/>
        <v>7</v>
      </c>
      <c r="AI697" s="30" t="s">
        <v>6</v>
      </c>
      <c r="AJ697" s="2">
        <f t="shared" si="507"/>
        <v>1</v>
      </c>
      <c r="AK697" s="2">
        <v>3</v>
      </c>
      <c r="AL697" s="2">
        <f t="shared" si="508"/>
        <v>424</v>
      </c>
      <c r="AN697" s="2">
        <v>0</v>
      </c>
    </row>
    <row r="698" spans="1:40" x14ac:dyDescent="0.25">
      <c r="A698" s="68" t="s">
        <v>440</v>
      </c>
      <c r="B698" s="69">
        <f>PRODUCT(AD726)</f>
        <v>0</v>
      </c>
      <c r="C698" s="69">
        <f>PRODUCT(AE726)</f>
        <v>0</v>
      </c>
      <c r="D698" s="69">
        <f>PRODUCT(AF726)</f>
        <v>0</v>
      </c>
      <c r="E698" s="69">
        <f>PRODUCT(AG726)</f>
        <v>0</v>
      </c>
      <c r="F698" s="69">
        <f>PRODUCT(AH726)</f>
        <v>0</v>
      </c>
      <c r="G698" s="70" t="s">
        <v>6</v>
      </c>
      <c r="H698" s="69">
        <f>PRODUCT(AJ726)</f>
        <v>0</v>
      </c>
      <c r="I698" s="69">
        <f>PRODUCT(AK726)</f>
        <v>0</v>
      </c>
      <c r="J698" s="70" t="s">
        <v>6</v>
      </c>
      <c r="K698" s="69">
        <f>PRODUCT(AM726)</f>
        <v>0</v>
      </c>
      <c r="L698" s="71">
        <v>0</v>
      </c>
      <c r="M698" s="8"/>
      <c r="N698" s="38"/>
      <c r="O698" s="2">
        <v>17</v>
      </c>
      <c r="P698" s="2">
        <v>5</v>
      </c>
      <c r="Q698" s="2">
        <v>2009</v>
      </c>
      <c r="R698" s="5" t="s">
        <v>1969</v>
      </c>
      <c r="S698" s="2"/>
      <c r="T698" s="5" t="s">
        <v>778</v>
      </c>
      <c r="U698" s="2">
        <v>0</v>
      </c>
      <c r="V698" s="30" t="s">
        <v>6</v>
      </c>
      <c r="W698" s="2">
        <v>2</v>
      </c>
      <c r="X698" s="7" t="s">
        <v>35</v>
      </c>
      <c r="Y698" s="2">
        <v>501</v>
      </c>
      <c r="Z698" s="2">
        <v>2</v>
      </c>
      <c r="AA698" s="30" t="s">
        <v>6</v>
      </c>
      <c r="AB698" s="2">
        <v>4</v>
      </c>
      <c r="AC698" s="7"/>
      <c r="AD698" s="2">
        <f t="shared" si="502"/>
        <v>1</v>
      </c>
      <c r="AE698" s="2">
        <f t="shared" si="503"/>
        <v>0</v>
      </c>
      <c r="AF698" s="2">
        <f t="shared" si="504"/>
        <v>0</v>
      </c>
      <c r="AG698" s="2">
        <f t="shared" si="505"/>
        <v>1</v>
      </c>
      <c r="AH698" s="2">
        <f t="shared" si="506"/>
        <v>2</v>
      </c>
      <c r="AI698" s="30" t="s">
        <v>6</v>
      </c>
      <c r="AJ698" s="2">
        <f t="shared" si="507"/>
        <v>4</v>
      </c>
      <c r="AK698" s="2">
        <v>0</v>
      </c>
      <c r="AL698" s="2">
        <f t="shared" si="508"/>
        <v>501</v>
      </c>
      <c r="AN698" s="2">
        <v>3</v>
      </c>
    </row>
    <row r="699" spans="1:40" x14ac:dyDescent="0.25">
      <c r="A699" s="68" t="s">
        <v>17</v>
      </c>
      <c r="B699" s="69">
        <f>SUM(B696:B698)</f>
        <v>12</v>
      </c>
      <c r="C699" s="69">
        <f>SUM(C696:C698)</f>
        <v>8</v>
      </c>
      <c r="D699" s="69">
        <f>SUM(D696:D698)</f>
        <v>0</v>
      </c>
      <c r="E699" s="69">
        <f>SUM(E696:E698)</f>
        <v>4</v>
      </c>
      <c r="F699" s="69">
        <f>SUM(F696:F698)</f>
        <v>64</v>
      </c>
      <c r="G699" s="70" t="s">
        <v>6</v>
      </c>
      <c r="H699" s="69">
        <f>SUM(H696:H698)</f>
        <v>37</v>
      </c>
      <c r="I699" s="69">
        <f>SUM(I696:I698)</f>
        <v>22</v>
      </c>
      <c r="J699" s="70" t="s">
        <v>6</v>
      </c>
      <c r="K699" s="69">
        <f>SUM(K696:K698)</f>
        <v>12</v>
      </c>
      <c r="L699" s="71">
        <f>PRODUCT(AM694/B699)</f>
        <v>648.66666666666663</v>
      </c>
      <c r="M699" s="8"/>
      <c r="N699" s="38"/>
      <c r="O699" s="2">
        <v>30</v>
      </c>
      <c r="P699" s="2">
        <v>5</v>
      </c>
      <c r="Q699" s="2">
        <v>2010</v>
      </c>
      <c r="R699" s="5" t="s">
        <v>1969</v>
      </c>
      <c r="S699" s="30" t="s">
        <v>6</v>
      </c>
      <c r="T699" s="5" t="s">
        <v>778</v>
      </c>
      <c r="U699" s="2">
        <v>2</v>
      </c>
      <c r="V699" s="30" t="s">
        <v>6</v>
      </c>
      <c r="W699" s="2">
        <v>0</v>
      </c>
      <c r="X699" s="7" t="s">
        <v>802</v>
      </c>
      <c r="Y699" s="2">
        <v>387</v>
      </c>
      <c r="Z699" s="2">
        <v>9</v>
      </c>
      <c r="AA699" s="30" t="s">
        <v>6</v>
      </c>
      <c r="AB699" s="2">
        <v>3</v>
      </c>
      <c r="AC699" s="7"/>
      <c r="AD699" s="2">
        <f t="shared" si="502"/>
        <v>1</v>
      </c>
      <c r="AE699" s="2">
        <f t="shared" si="503"/>
        <v>1</v>
      </c>
      <c r="AF699" s="2">
        <f t="shared" si="504"/>
        <v>0</v>
      </c>
      <c r="AG699" s="2">
        <f t="shared" si="505"/>
        <v>0</v>
      </c>
      <c r="AH699" s="2">
        <f t="shared" si="506"/>
        <v>9</v>
      </c>
      <c r="AI699" s="30" t="s">
        <v>6</v>
      </c>
      <c r="AJ699" s="2">
        <f t="shared" si="507"/>
        <v>3</v>
      </c>
      <c r="AK699" s="2">
        <v>3</v>
      </c>
      <c r="AL699" s="2">
        <f t="shared" si="508"/>
        <v>387</v>
      </c>
      <c r="AN699" s="2">
        <v>0</v>
      </c>
    </row>
    <row r="700" spans="1:40" x14ac:dyDescent="0.25">
      <c r="A700" s="72" t="s">
        <v>18</v>
      </c>
      <c r="B700" s="73"/>
      <c r="C700" s="73"/>
      <c r="D700" s="73"/>
      <c r="E700" s="73"/>
      <c r="F700" s="74">
        <f>PRODUCT(F699/B699)</f>
        <v>5.333333333333333</v>
      </c>
      <c r="G700" s="75" t="s">
        <v>6</v>
      </c>
      <c r="H700" s="74">
        <f>PRODUCT(H699/B699)</f>
        <v>3.0833333333333335</v>
      </c>
      <c r="I700" s="73"/>
      <c r="J700" s="73"/>
      <c r="K700" s="73"/>
      <c r="L700" s="76"/>
      <c r="M700" s="55"/>
      <c r="N700" s="40"/>
      <c r="O700" s="2">
        <v>7</v>
      </c>
      <c r="P700" s="2">
        <v>8</v>
      </c>
      <c r="Q700" s="2">
        <v>2011</v>
      </c>
      <c r="R700" s="5" t="s">
        <v>1969</v>
      </c>
      <c r="S700" s="30" t="s">
        <v>6</v>
      </c>
      <c r="T700" s="5" t="s">
        <v>778</v>
      </c>
      <c r="U700" s="2">
        <v>0</v>
      </c>
      <c r="V700" s="30" t="s">
        <v>6</v>
      </c>
      <c r="W700" s="2">
        <v>2</v>
      </c>
      <c r="X700" s="7" t="s">
        <v>510</v>
      </c>
      <c r="Y700" s="2">
        <v>446</v>
      </c>
      <c r="Z700" s="2">
        <v>1</v>
      </c>
      <c r="AA700" s="30" t="s">
        <v>6</v>
      </c>
      <c r="AB700" s="2">
        <v>4</v>
      </c>
      <c r="AC700" s="7"/>
      <c r="AD700" s="2">
        <f t="shared" si="502"/>
        <v>1</v>
      </c>
      <c r="AE700" s="2">
        <f t="shared" si="503"/>
        <v>0</v>
      </c>
      <c r="AF700" s="2">
        <f t="shared" si="504"/>
        <v>0</v>
      </c>
      <c r="AG700" s="2">
        <f t="shared" si="505"/>
        <v>1</v>
      </c>
      <c r="AH700" s="2">
        <f t="shared" si="506"/>
        <v>1</v>
      </c>
      <c r="AI700" s="30" t="s">
        <v>6</v>
      </c>
      <c r="AJ700" s="2">
        <f t="shared" si="507"/>
        <v>4</v>
      </c>
      <c r="AK700" s="2">
        <v>0</v>
      </c>
      <c r="AL700" s="2">
        <f t="shared" si="508"/>
        <v>446</v>
      </c>
      <c r="AN700" s="2">
        <v>3</v>
      </c>
    </row>
    <row r="701" spans="1:40" x14ac:dyDescent="0.25"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8"/>
      <c r="O701" s="2">
        <v>13</v>
      </c>
      <c r="P701" s="2">
        <v>5</v>
      </c>
      <c r="Q701" s="2">
        <v>2012</v>
      </c>
      <c r="R701" s="5" t="s">
        <v>1969</v>
      </c>
      <c r="S701" s="30" t="s">
        <v>6</v>
      </c>
      <c r="T701" s="5" t="s">
        <v>778</v>
      </c>
      <c r="U701" s="2">
        <v>1</v>
      </c>
      <c r="V701" s="30" t="s">
        <v>6</v>
      </c>
      <c r="W701" s="2">
        <v>2</v>
      </c>
      <c r="X701" s="7" t="s">
        <v>1327</v>
      </c>
      <c r="Y701" s="2">
        <v>347</v>
      </c>
      <c r="Z701" s="2">
        <v>3</v>
      </c>
      <c r="AA701" s="30" t="s">
        <v>6</v>
      </c>
      <c r="AB701" s="2">
        <v>5</v>
      </c>
      <c r="AC701" s="7"/>
      <c r="AD701" s="2">
        <f t="shared" si="502"/>
        <v>1</v>
      </c>
      <c r="AE701" s="2">
        <f t="shared" si="503"/>
        <v>0</v>
      </c>
      <c r="AF701" s="2">
        <f t="shared" si="504"/>
        <v>0</v>
      </c>
      <c r="AG701" s="2">
        <f t="shared" si="505"/>
        <v>1</v>
      </c>
      <c r="AH701" s="2">
        <f t="shared" si="506"/>
        <v>3</v>
      </c>
      <c r="AI701" s="30" t="s">
        <v>6</v>
      </c>
      <c r="AJ701" s="2">
        <f t="shared" si="507"/>
        <v>5</v>
      </c>
      <c r="AK701" s="2">
        <v>1</v>
      </c>
      <c r="AL701" s="2">
        <f t="shared" si="508"/>
        <v>347</v>
      </c>
      <c r="AN701" s="2">
        <v>2</v>
      </c>
    </row>
    <row r="702" spans="1:40" x14ac:dyDescent="0.25">
      <c r="A702" s="77" t="s">
        <v>760</v>
      </c>
      <c r="B702" s="64" t="s">
        <v>0</v>
      </c>
      <c r="C702" s="64" t="s">
        <v>10</v>
      </c>
      <c r="D702" s="64" t="s">
        <v>1</v>
      </c>
      <c r="E702" s="64" t="s">
        <v>11</v>
      </c>
      <c r="F702" s="65" t="s">
        <v>12</v>
      </c>
      <c r="G702" s="66"/>
      <c r="H702" s="64"/>
      <c r="I702" s="65" t="s">
        <v>13</v>
      </c>
      <c r="J702" s="66"/>
      <c r="K702" s="64"/>
      <c r="L702" s="67" t="s">
        <v>14</v>
      </c>
      <c r="O702" s="2">
        <v>7</v>
      </c>
      <c r="P702" s="2">
        <v>8</v>
      </c>
      <c r="Q702" s="2">
        <v>2013</v>
      </c>
      <c r="R702" s="5" t="s">
        <v>1969</v>
      </c>
      <c r="S702" s="30" t="s">
        <v>6</v>
      </c>
      <c r="T702" s="5" t="s">
        <v>778</v>
      </c>
      <c r="U702" s="2">
        <v>2</v>
      </c>
      <c r="V702" s="30" t="s">
        <v>6</v>
      </c>
      <c r="W702" s="2">
        <v>0</v>
      </c>
      <c r="X702" s="98" t="s">
        <v>55</v>
      </c>
      <c r="Y702" s="2">
        <v>578</v>
      </c>
      <c r="Z702" s="2">
        <v>10</v>
      </c>
      <c r="AA702" s="30" t="s">
        <v>6</v>
      </c>
      <c r="AB702" s="2">
        <v>4</v>
      </c>
      <c r="AC702" s="7"/>
      <c r="AD702" s="2">
        <f t="shared" si="502"/>
        <v>1</v>
      </c>
      <c r="AE702" s="2">
        <f t="shared" si="503"/>
        <v>1</v>
      </c>
      <c r="AF702" s="2">
        <f t="shared" si="504"/>
        <v>0</v>
      </c>
      <c r="AG702" s="2">
        <f t="shared" si="505"/>
        <v>0</v>
      </c>
      <c r="AH702" s="2">
        <f t="shared" si="506"/>
        <v>10</v>
      </c>
      <c r="AI702" s="30" t="s">
        <v>6</v>
      </c>
      <c r="AJ702" s="2">
        <f t="shared" si="507"/>
        <v>4</v>
      </c>
      <c r="AK702" s="2">
        <v>3</v>
      </c>
      <c r="AL702" s="2">
        <f t="shared" si="508"/>
        <v>578</v>
      </c>
      <c r="AN702" s="2">
        <v>0</v>
      </c>
    </row>
    <row r="703" spans="1:40" x14ac:dyDescent="0.25">
      <c r="A703" s="68" t="s">
        <v>16</v>
      </c>
      <c r="B703" s="69">
        <f>PRODUCT(B8277)</f>
        <v>13</v>
      </c>
      <c r="C703" s="69">
        <f t="shared" ref="C703:L706" si="509">PRODUCT(C8277)</f>
        <v>5</v>
      </c>
      <c r="D703" s="69">
        <f t="shared" si="509"/>
        <v>0</v>
      </c>
      <c r="E703" s="69">
        <f t="shared" si="509"/>
        <v>8</v>
      </c>
      <c r="F703" s="69">
        <f t="shared" si="509"/>
        <v>68</v>
      </c>
      <c r="G703" s="70" t="s">
        <v>6</v>
      </c>
      <c r="H703" s="69">
        <f t="shared" si="509"/>
        <v>77</v>
      </c>
      <c r="I703" s="69">
        <f t="shared" si="509"/>
        <v>15</v>
      </c>
      <c r="J703" s="70" t="s">
        <v>6</v>
      </c>
      <c r="K703" s="69">
        <f t="shared" si="509"/>
        <v>23</v>
      </c>
      <c r="L703" s="71">
        <f t="shared" si="509"/>
        <v>431.76923076923077</v>
      </c>
      <c r="M703" s="8"/>
      <c r="N703" s="38"/>
      <c r="O703" s="2">
        <v>26</v>
      </c>
      <c r="P703" s="2">
        <v>5</v>
      </c>
      <c r="Q703" s="2">
        <v>2014</v>
      </c>
      <c r="R703" s="5" t="s">
        <v>1969</v>
      </c>
      <c r="S703" s="30" t="s">
        <v>6</v>
      </c>
      <c r="T703" s="5" t="s">
        <v>778</v>
      </c>
      <c r="U703" s="2">
        <v>2</v>
      </c>
      <c r="V703" s="30" t="s">
        <v>6</v>
      </c>
      <c r="W703" s="2">
        <v>1</v>
      </c>
      <c r="X703" s="7" t="s">
        <v>1411</v>
      </c>
      <c r="Y703" s="2">
        <v>1647</v>
      </c>
      <c r="Z703" s="2">
        <v>10</v>
      </c>
      <c r="AA703" s="30" t="s">
        <v>6</v>
      </c>
      <c r="AB703" s="2">
        <v>6</v>
      </c>
      <c r="AC703" s="7"/>
      <c r="AD703" s="2">
        <f t="shared" si="502"/>
        <v>1</v>
      </c>
      <c r="AE703" s="2">
        <f t="shared" si="503"/>
        <v>1</v>
      </c>
      <c r="AF703" s="2">
        <f t="shared" si="504"/>
        <v>0</v>
      </c>
      <c r="AG703" s="2">
        <f t="shared" si="505"/>
        <v>0</v>
      </c>
      <c r="AH703" s="2">
        <f t="shared" si="506"/>
        <v>10</v>
      </c>
      <c r="AI703" s="30" t="s">
        <v>6</v>
      </c>
      <c r="AJ703" s="2">
        <f t="shared" si="507"/>
        <v>6</v>
      </c>
      <c r="AK703" s="2">
        <v>2</v>
      </c>
      <c r="AL703" s="2">
        <f t="shared" si="508"/>
        <v>1647</v>
      </c>
      <c r="AN703" s="2">
        <v>1</v>
      </c>
    </row>
    <row r="704" spans="1:40" x14ac:dyDescent="0.25">
      <c r="A704" s="68" t="s">
        <v>439</v>
      </c>
      <c r="B704" s="69">
        <f t="shared" ref="B704:F706" si="510">PRODUCT(B8278)</f>
        <v>0</v>
      </c>
      <c r="C704" s="69">
        <f t="shared" si="510"/>
        <v>0</v>
      </c>
      <c r="D704" s="69">
        <f t="shared" si="510"/>
        <v>0</v>
      </c>
      <c r="E704" s="69">
        <f t="shared" si="510"/>
        <v>0</v>
      </c>
      <c r="F704" s="69">
        <f t="shared" si="510"/>
        <v>0</v>
      </c>
      <c r="G704" s="70" t="s">
        <v>6</v>
      </c>
      <c r="H704" s="69">
        <f t="shared" si="509"/>
        <v>0</v>
      </c>
      <c r="I704" s="69">
        <f t="shared" si="509"/>
        <v>0</v>
      </c>
      <c r="J704" s="70" t="s">
        <v>6</v>
      </c>
      <c r="K704" s="69">
        <f t="shared" si="509"/>
        <v>0</v>
      </c>
      <c r="L704" s="71">
        <f t="shared" si="509"/>
        <v>0</v>
      </c>
      <c r="M704" s="8"/>
      <c r="N704" s="38"/>
      <c r="O704" s="2">
        <v>27</v>
      </c>
      <c r="P704" s="2">
        <v>5</v>
      </c>
      <c r="Q704" s="2">
        <v>2015</v>
      </c>
      <c r="R704" s="5" t="s">
        <v>1969</v>
      </c>
      <c r="S704" s="30" t="s">
        <v>6</v>
      </c>
      <c r="T704" s="5" t="s">
        <v>778</v>
      </c>
      <c r="U704" s="2">
        <v>1</v>
      </c>
      <c r="V704" s="30" t="s">
        <v>6</v>
      </c>
      <c r="W704" s="2">
        <v>0</v>
      </c>
      <c r="X704" s="7" t="s">
        <v>240</v>
      </c>
      <c r="Y704" s="2">
        <v>692</v>
      </c>
      <c r="Z704" s="2">
        <v>4</v>
      </c>
      <c r="AA704" s="30" t="s">
        <v>6</v>
      </c>
      <c r="AB704" s="2">
        <v>3</v>
      </c>
      <c r="AC704" s="7"/>
      <c r="AD704" s="2">
        <f t="shared" si="502"/>
        <v>1</v>
      </c>
      <c r="AE704" s="2">
        <f t="shared" si="503"/>
        <v>1</v>
      </c>
      <c r="AF704" s="2">
        <f t="shared" si="504"/>
        <v>0</v>
      </c>
      <c r="AG704" s="2">
        <f t="shared" si="505"/>
        <v>0</v>
      </c>
      <c r="AH704" s="2">
        <f t="shared" si="506"/>
        <v>4</v>
      </c>
      <c r="AI704" s="30" t="s">
        <v>6</v>
      </c>
      <c r="AJ704" s="2">
        <f t="shared" si="507"/>
        <v>3</v>
      </c>
      <c r="AK704" s="2">
        <v>2</v>
      </c>
      <c r="AL704" s="2">
        <f t="shared" si="508"/>
        <v>692</v>
      </c>
      <c r="AN704" s="2">
        <v>0</v>
      </c>
    </row>
    <row r="705" spans="1:40" x14ac:dyDescent="0.25">
      <c r="A705" s="68" t="s">
        <v>440</v>
      </c>
      <c r="B705" s="69">
        <f t="shared" si="510"/>
        <v>0</v>
      </c>
      <c r="C705" s="69">
        <f t="shared" si="510"/>
        <v>0</v>
      </c>
      <c r="D705" s="69">
        <f t="shared" si="510"/>
        <v>0</v>
      </c>
      <c r="E705" s="69">
        <f t="shared" si="510"/>
        <v>0</v>
      </c>
      <c r="F705" s="69">
        <f t="shared" si="510"/>
        <v>0</v>
      </c>
      <c r="G705" s="70" t="s">
        <v>6</v>
      </c>
      <c r="H705" s="69">
        <f t="shared" si="509"/>
        <v>0</v>
      </c>
      <c r="I705" s="69">
        <f t="shared" si="509"/>
        <v>0</v>
      </c>
      <c r="J705" s="70" t="s">
        <v>6</v>
      </c>
      <c r="K705" s="69">
        <f t="shared" si="509"/>
        <v>0</v>
      </c>
      <c r="L705" s="71">
        <f t="shared" si="509"/>
        <v>0</v>
      </c>
      <c r="M705" s="8"/>
      <c r="N705" s="38"/>
      <c r="O705" s="2">
        <v>17</v>
      </c>
      <c r="P705" s="2">
        <v>6</v>
      </c>
      <c r="Q705" s="2">
        <v>2015</v>
      </c>
      <c r="R705" s="5" t="s">
        <v>1969</v>
      </c>
      <c r="S705" s="30" t="s">
        <v>6</v>
      </c>
      <c r="T705" s="5" t="s">
        <v>778</v>
      </c>
      <c r="U705" s="2">
        <v>2</v>
      </c>
      <c r="V705" s="30" t="s">
        <v>6</v>
      </c>
      <c r="W705" s="2">
        <v>0</v>
      </c>
      <c r="X705" s="7" t="s">
        <v>297</v>
      </c>
      <c r="Y705" s="2">
        <v>862</v>
      </c>
      <c r="Z705" s="2">
        <v>6</v>
      </c>
      <c r="AA705" s="30" t="s">
        <v>6</v>
      </c>
      <c r="AB705" s="2">
        <v>2</v>
      </c>
      <c r="AC705" s="7"/>
      <c r="AD705" s="2">
        <f t="shared" si="502"/>
        <v>1</v>
      </c>
      <c r="AE705" s="2">
        <f t="shared" si="503"/>
        <v>1</v>
      </c>
      <c r="AF705" s="2">
        <f t="shared" si="504"/>
        <v>0</v>
      </c>
      <c r="AG705" s="2">
        <f t="shared" si="505"/>
        <v>0</v>
      </c>
      <c r="AH705" s="2">
        <f t="shared" si="506"/>
        <v>6</v>
      </c>
      <c r="AI705" s="30" t="s">
        <v>6</v>
      </c>
      <c r="AJ705" s="2">
        <f t="shared" si="507"/>
        <v>2</v>
      </c>
      <c r="AK705" s="2">
        <v>3</v>
      </c>
      <c r="AL705" s="2">
        <f t="shared" si="508"/>
        <v>862</v>
      </c>
      <c r="AN705" s="2">
        <v>0</v>
      </c>
    </row>
    <row r="706" spans="1:40" x14ac:dyDescent="0.25">
      <c r="A706" s="68" t="s">
        <v>17</v>
      </c>
      <c r="B706" s="69">
        <f t="shared" si="510"/>
        <v>13</v>
      </c>
      <c r="C706" s="69">
        <f t="shared" si="510"/>
        <v>5</v>
      </c>
      <c r="D706" s="69">
        <f t="shared" si="510"/>
        <v>0</v>
      </c>
      <c r="E706" s="69">
        <f t="shared" si="510"/>
        <v>8</v>
      </c>
      <c r="F706" s="69">
        <f t="shared" si="510"/>
        <v>68</v>
      </c>
      <c r="G706" s="70" t="s">
        <v>6</v>
      </c>
      <c r="H706" s="69">
        <f t="shared" si="509"/>
        <v>77</v>
      </c>
      <c r="I706" s="69">
        <f t="shared" si="509"/>
        <v>15</v>
      </c>
      <c r="J706" s="70" t="s">
        <v>6</v>
      </c>
      <c r="K706" s="69">
        <f t="shared" si="509"/>
        <v>23</v>
      </c>
      <c r="L706" s="71">
        <f t="shared" si="509"/>
        <v>431.76923076923077</v>
      </c>
      <c r="M706" s="8"/>
      <c r="N706" s="38"/>
      <c r="O706" s="15">
        <v>31</v>
      </c>
      <c r="P706" s="15">
        <v>7</v>
      </c>
      <c r="Q706" s="15">
        <v>2016</v>
      </c>
      <c r="R706" s="82" t="s">
        <v>1969</v>
      </c>
      <c r="S706" s="90" t="s">
        <v>6</v>
      </c>
      <c r="T706" s="82" t="s">
        <v>778</v>
      </c>
      <c r="U706" s="15">
        <v>2</v>
      </c>
      <c r="V706" s="90" t="s">
        <v>6</v>
      </c>
      <c r="W706" s="15">
        <v>0</v>
      </c>
      <c r="X706" s="102" t="s">
        <v>169</v>
      </c>
      <c r="Y706" s="15">
        <v>1083</v>
      </c>
      <c r="Z706" s="15">
        <v>9</v>
      </c>
      <c r="AA706" s="90" t="s">
        <v>6</v>
      </c>
      <c r="AB706" s="15">
        <v>3</v>
      </c>
      <c r="AC706" s="7"/>
      <c r="AD706" s="2">
        <f t="shared" si="502"/>
        <v>1</v>
      </c>
      <c r="AE706" s="2">
        <f t="shared" si="503"/>
        <v>1</v>
      </c>
      <c r="AF706" s="2">
        <f t="shared" si="504"/>
        <v>0</v>
      </c>
      <c r="AG706" s="2">
        <f t="shared" si="505"/>
        <v>0</v>
      </c>
      <c r="AH706" s="2">
        <f t="shared" si="506"/>
        <v>9</v>
      </c>
      <c r="AI706" s="30" t="s">
        <v>6</v>
      </c>
      <c r="AJ706" s="2">
        <f t="shared" si="507"/>
        <v>3</v>
      </c>
      <c r="AK706" s="2">
        <v>3</v>
      </c>
      <c r="AL706" s="2">
        <f t="shared" si="508"/>
        <v>1083</v>
      </c>
      <c r="AN706" s="2">
        <v>0</v>
      </c>
    </row>
    <row r="707" spans="1:40" x14ac:dyDescent="0.25">
      <c r="A707" s="72" t="s">
        <v>18</v>
      </c>
      <c r="B707" s="73"/>
      <c r="C707" s="73"/>
      <c r="D707" s="73"/>
      <c r="E707" s="73"/>
      <c r="F707" s="74">
        <f>PRODUCT(F706/B706)</f>
        <v>5.2307692307692308</v>
      </c>
      <c r="G707" s="75" t="s">
        <v>6</v>
      </c>
      <c r="H707" s="74">
        <f>PRODUCT(H706/B706)</f>
        <v>5.9230769230769234</v>
      </c>
      <c r="I707" s="73"/>
      <c r="J707" s="73"/>
      <c r="K707" s="73"/>
      <c r="L707" s="76"/>
      <c r="M707" s="55"/>
      <c r="N707" s="40"/>
      <c r="O707" s="2"/>
      <c r="R707" s="25"/>
      <c r="S707" s="51"/>
      <c r="T707" s="25"/>
      <c r="V707" s="27"/>
      <c r="X707" s="7"/>
      <c r="Y707" s="26"/>
      <c r="Z707" s="26"/>
      <c r="AA707" s="36"/>
      <c r="AC707" s="7"/>
      <c r="AI707" s="30"/>
      <c r="AL707" s="2"/>
    </row>
    <row r="708" spans="1:40" x14ac:dyDescent="0.25">
      <c r="B708" s="10"/>
      <c r="C708" s="10"/>
      <c r="D708" s="10"/>
      <c r="E708" s="10"/>
      <c r="F708" s="55"/>
      <c r="G708" s="11"/>
      <c r="H708" s="55"/>
      <c r="I708" s="10"/>
      <c r="J708" s="10"/>
      <c r="K708" s="10"/>
      <c r="L708" s="8"/>
      <c r="M708" s="55"/>
      <c r="N708" s="40"/>
      <c r="O708" s="2"/>
      <c r="R708" s="25"/>
      <c r="S708" s="51"/>
      <c r="T708" s="25"/>
      <c r="V708" s="27"/>
      <c r="X708" s="7"/>
      <c r="Y708" s="26"/>
      <c r="Z708" s="26"/>
      <c r="AA708" s="36"/>
      <c r="AC708" s="7"/>
      <c r="AI708" s="30"/>
      <c r="AL708" s="2"/>
    </row>
    <row r="709" spans="1:40" x14ac:dyDescent="0.25">
      <c r="A709" s="63" t="s">
        <v>759</v>
      </c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7"/>
      <c r="O709" s="2"/>
      <c r="R709" s="25"/>
      <c r="S709" s="51"/>
      <c r="T709" s="25"/>
      <c r="V709" s="27"/>
      <c r="X709" s="7"/>
      <c r="Y709" s="26"/>
      <c r="Z709" s="26"/>
      <c r="AA709" s="36"/>
      <c r="AC709" s="7"/>
      <c r="AI709" s="30"/>
      <c r="AL709" s="2"/>
    </row>
    <row r="710" spans="1:40" x14ac:dyDescent="0.25">
      <c r="A710" s="68" t="s">
        <v>24</v>
      </c>
      <c r="B710" s="69" t="s">
        <v>0</v>
      </c>
      <c r="C710" s="69" t="s">
        <v>10</v>
      </c>
      <c r="D710" s="69" t="s">
        <v>1</v>
      </c>
      <c r="E710" s="69" t="s">
        <v>11</v>
      </c>
      <c r="F710" s="78" t="s">
        <v>12</v>
      </c>
      <c r="G710" s="70"/>
      <c r="H710" s="69"/>
      <c r="I710" s="78" t="s">
        <v>13</v>
      </c>
      <c r="J710" s="70"/>
      <c r="K710" s="69"/>
      <c r="L710" s="71" t="s">
        <v>14</v>
      </c>
      <c r="O710" s="2"/>
      <c r="R710" s="25"/>
      <c r="S710" s="51"/>
      <c r="T710" s="25"/>
      <c r="V710" s="27"/>
      <c r="X710" s="7"/>
      <c r="Y710" s="26"/>
      <c r="Z710" s="26"/>
      <c r="AA710" s="36"/>
      <c r="AC710" s="7"/>
      <c r="AI710" s="30"/>
      <c r="AL710" s="2"/>
    </row>
    <row r="711" spans="1:40" x14ac:dyDescent="0.25">
      <c r="A711" s="68" t="s">
        <v>16</v>
      </c>
      <c r="B711" s="69">
        <f>PRODUCT(B696+B703)</f>
        <v>25</v>
      </c>
      <c r="C711" s="69">
        <f>PRODUCT(C696+E703)</f>
        <v>16</v>
      </c>
      <c r="D711" s="69">
        <f>PRODUCT(D696+D703)</f>
        <v>0</v>
      </c>
      <c r="E711" s="69">
        <f>PRODUCT(E696+C703)</f>
        <v>9</v>
      </c>
      <c r="F711" s="69">
        <f>PRODUCT(F696+H703)</f>
        <v>141</v>
      </c>
      <c r="G711" s="70" t="s">
        <v>6</v>
      </c>
      <c r="H711" s="69">
        <f>PRODUCT(H696+F703)</f>
        <v>105</v>
      </c>
      <c r="I711" s="69">
        <f>PRODUCT(I696+K703)</f>
        <v>45</v>
      </c>
      <c r="J711" s="70" t="s">
        <v>6</v>
      </c>
      <c r="K711" s="69">
        <f>PRODUCT(K696+I703)</f>
        <v>27</v>
      </c>
      <c r="L711" s="71">
        <f>PRODUCT(((B696*L696)+B703*L703))/B711</f>
        <v>535.88</v>
      </c>
      <c r="M711" s="8"/>
      <c r="N711" s="38"/>
      <c r="O711" s="2"/>
      <c r="R711" s="25"/>
      <c r="S711" s="51"/>
      <c r="T711" s="25"/>
      <c r="V711" s="27"/>
      <c r="X711" s="7"/>
      <c r="Y711" s="26"/>
      <c r="Z711" s="26"/>
      <c r="AA711" s="36"/>
      <c r="AC711" s="7"/>
      <c r="AI711" s="30"/>
      <c r="AL711" s="2"/>
    </row>
    <row r="712" spans="1:40" x14ac:dyDescent="0.25">
      <c r="A712" s="68" t="s">
        <v>439</v>
      </c>
      <c r="B712" s="69">
        <f>PRODUCT(B697+B704)</f>
        <v>0</v>
      </c>
      <c r="C712" s="69">
        <f>PRODUCT(C697+E704)</f>
        <v>0</v>
      </c>
      <c r="D712" s="69">
        <f>PRODUCT(D697+D704)</f>
        <v>0</v>
      </c>
      <c r="E712" s="69">
        <f>PRODUCT(E697+C704)</f>
        <v>0</v>
      </c>
      <c r="F712" s="69">
        <f>PRODUCT(F697+H704)</f>
        <v>0</v>
      </c>
      <c r="G712" s="70" t="s">
        <v>6</v>
      </c>
      <c r="H712" s="69">
        <f>PRODUCT(H697+F704)</f>
        <v>0</v>
      </c>
      <c r="I712" s="69">
        <f>PRODUCT(I697+K704)</f>
        <v>0</v>
      </c>
      <c r="J712" s="70" t="s">
        <v>6</v>
      </c>
      <c r="K712" s="69">
        <f>PRODUCT(K697+I704)</f>
        <v>0</v>
      </c>
      <c r="L712" s="71">
        <v>0</v>
      </c>
      <c r="M712" s="8"/>
      <c r="N712" s="38"/>
      <c r="O712" s="2"/>
      <c r="R712" s="25"/>
      <c r="S712" s="51"/>
      <c r="T712" s="25"/>
      <c r="V712" s="27"/>
      <c r="X712" s="7"/>
      <c r="Y712" s="26"/>
      <c r="Z712" s="26"/>
      <c r="AA712" s="36"/>
      <c r="AC712" s="7"/>
      <c r="AI712" s="30"/>
      <c r="AL712" s="2"/>
    </row>
    <row r="713" spans="1:40" x14ac:dyDescent="0.25">
      <c r="A713" s="68" t="s">
        <v>440</v>
      </c>
      <c r="B713" s="69">
        <f>PRODUCT(B698+B705)</f>
        <v>0</v>
      </c>
      <c r="C713" s="69">
        <f>PRODUCT(C698+E705)</f>
        <v>0</v>
      </c>
      <c r="D713" s="69">
        <f>PRODUCT(D698+D705)</f>
        <v>0</v>
      </c>
      <c r="E713" s="69">
        <f>PRODUCT(E698+C705)</f>
        <v>0</v>
      </c>
      <c r="F713" s="69">
        <f>PRODUCT(F698+H705)</f>
        <v>0</v>
      </c>
      <c r="G713" s="70" t="s">
        <v>6</v>
      </c>
      <c r="H713" s="69">
        <f>PRODUCT(H698+F705)</f>
        <v>0</v>
      </c>
      <c r="I713" s="69">
        <f>PRODUCT(I698+K705)</f>
        <v>0</v>
      </c>
      <c r="J713" s="70" t="s">
        <v>6</v>
      </c>
      <c r="K713" s="69">
        <f>PRODUCT(K698+I705)</f>
        <v>0</v>
      </c>
      <c r="L713" s="71">
        <v>0</v>
      </c>
      <c r="M713" s="8"/>
      <c r="N713" s="38"/>
      <c r="O713" s="2"/>
      <c r="R713" s="25"/>
      <c r="S713" s="51"/>
      <c r="T713" s="25"/>
      <c r="V713" s="27"/>
      <c r="X713" s="7"/>
      <c r="Y713" s="26"/>
      <c r="Z713" s="26"/>
      <c r="AA713" s="36"/>
      <c r="AC713" s="7"/>
      <c r="AI713" s="30"/>
      <c r="AL713" s="2"/>
    </row>
    <row r="714" spans="1:40" x14ac:dyDescent="0.25">
      <c r="A714" s="68" t="s">
        <v>17</v>
      </c>
      <c r="B714" s="69">
        <f>PRODUCT(B699+B706)</f>
        <v>25</v>
      </c>
      <c r="C714" s="69">
        <f>PRODUCT(C699+E706)</f>
        <v>16</v>
      </c>
      <c r="D714" s="69">
        <f>PRODUCT(D699+D706)</f>
        <v>0</v>
      </c>
      <c r="E714" s="69">
        <f>PRODUCT(E699+C706)</f>
        <v>9</v>
      </c>
      <c r="F714" s="69">
        <f>PRODUCT(F699+H706)</f>
        <v>141</v>
      </c>
      <c r="G714" s="70" t="s">
        <v>6</v>
      </c>
      <c r="H714" s="69">
        <f>PRODUCT(H699+F706)</f>
        <v>105</v>
      </c>
      <c r="I714" s="69">
        <f>PRODUCT(I699+K706)</f>
        <v>45</v>
      </c>
      <c r="J714" s="70" t="s">
        <v>6</v>
      </c>
      <c r="K714" s="69">
        <f>PRODUCT(K699+I706)</f>
        <v>27</v>
      </c>
      <c r="L714" s="71">
        <f>PRODUCT(((B699*L699)+B706*L706))/B714</f>
        <v>535.88</v>
      </c>
      <c r="M714" s="8"/>
      <c r="N714" s="38"/>
      <c r="O714" s="2"/>
      <c r="R714" s="25"/>
      <c r="S714" s="51"/>
      <c r="T714" s="25"/>
      <c r="V714" s="27"/>
      <c r="X714" s="7"/>
      <c r="Y714" s="26"/>
      <c r="Z714" s="26"/>
      <c r="AA714" s="36"/>
      <c r="AC714" s="7"/>
      <c r="AI714" s="30"/>
      <c r="AL714" s="2"/>
    </row>
    <row r="715" spans="1:40" x14ac:dyDescent="0.25">
      <c r="A715" s="72" t="s">
        <v>18</v>
      </c>
      <c r="B715" s="73"/>
      <c r="C715" s="73"/>
      <c r="D715" s="73"/>
      <c r="E715" s="73"/>
      <c r="F715" s="74">
        <f>PRODUCT(F714/B714)</f>
        <v>5.64</v>
      </c>
      <c r="G715" s="75" t="s">
        <v>6</v>
      </c>
      <c r="H715" s="74">
        <f>PRODUCT(H714/B714)</f>
        <v>4.2</v>
      </c>
      <c r="I715" s="73"/>
      <c r="J715" s="73"/>
      <c r="K715" s="73"/>
      <c r="L715" s="76"/>
      <c r="M715" s="55"/>
      <c r="N715" s="40"/>
      <c r="O715" s="2"/>
      <c r="R715" s="25"/>
      <c r="S715" s="51"/>
      <c r="T715" s="25"/>
      <c r="V715" s="27"/>
      <c r="X715" s="7"/>
      <c r="Y715" s="26"/>
      <c r="Z715" s="26"/>
      <c r="AA715" s="36"/>
      <c r="AC715" s="7"/>
      <c r="AI715" s="30"/>
      <c r="AL715" s="2"/>
    </row>
    <row r="716" spans="1:40" x14ac:dyDescent="0.25">
      <c r="A716" s="7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54"/>
      <c r="M716" s="55"/>
      <c r="N716" s="40"/>
      <c r="O716" s="2"/>
      <c r="R716" s="25"/>
      <c r="S716" s="51"/>
      <c r="T716" s="25"/>
      <c r="V716" s="27"/>
      <c r="X716" s="7"/>
      <c r="Y716" s="26"/>
      <c r="Z716" s="26"/>
      <c r="AA716" s="36"/>
      <c r="AC716" s="7"/>
      <c r="AI716" s="30"/>
      <c r="AL716" s="2"/>
    </row>
    <row r="717" spans="1:40" x14ac:dyDescent="0.25">
      <c r="A717" s="7"/>
      <c r="B717" s="10"/>
      <c r="C717" s="10"/>
      <c r="D717" s="10"/>
      <c r="E717" s="10"/>
      <c r="F717" s="10" t="s">
        <v>2264</v>
      </c>
      <c r="G717" s="10"/>
      <c r="H717" s="10"/>
      <c r="I717" s="10"/>
      <c r="J717" s="10"/>
      <c r="K717" s="10"/>
      <c r="L717" s="10"/>
      <c r="M717" s="55"/>
      <c r="N717" s="40"/>
      <c r="O717" s="2"/>
      <c r="R717" s="25"/>
      <c r="S717" s="51"/>
      <c r="T717" s="25"/>
      <c r="V717" s="27"/>
      <c r="X717" s="7"/>
      <c r="Y717" s="26"/>
      <c r="Z717" s="26"/>
      <c r="AA717" s="36"/>
      <c r="AC717" s="7"/>
      <c r="AI717" s="30"/>
      <c r="AL717" s="2"/>
    </row>
    <row r="718" spans="1:40" x14ac:dyDescent="0.25">
      <c r="A718" s="7"/>
      <c r="B718" s="10"/>
      <c r="C718" s="10"/>
      <c r="D718" s="10"/>
      <c r="E718" s="10"/>
      <c r="F718" s="10" t="s">
        <v>433</v>
      </c>
      <c r="G718" s="10"/>
      <c r="H718" s="10"/>
      <c r="I718" s="10"/>
      <c r="J718" s="10"/>
      <c r="K718" s="10"/>
      <c r="L718" s="57">
        <f>PRODUCT(C699/B699)</f>
        <v>0.66666666666666663</v>
      </c>
      <c r="M718" s="55"/>
      <c r="N718" s="40"/>
      <c r="O718" s="2"/>
      <c r="R718" s="25"/>
      <c r="S718" s="51"/>
      <c r="T718" s="25"/>
      <c r="V718" s="27"/>
      <c r="X718" s="7"/>
      <c r="Y718" s="26"/>
      <c r="Z718" s="26"/>
      <c r="AA718" s="36"/>
      <c r="AC718" s="7"/>
      <c r="AI718" s="30"/>
      <c r="AL718" s="2"/>
    </row>
    <row r="719" spans="1:40" x14ac:dyDescent="0.25">
      <c r="A719" s="7"/>
      <c r="B719" s="10"/>
      <c r="C719" s="10"/>
      <c r="D719" s="10"/>
      <c r="E719" s="10"/>
      <c r="F719" s="10" t="s">
        <v>434</v>
      </c>
      <c r="G719" s="10"/>
      <c r="H719" s="10"/>
      <c r="I719" s="10"/>
      <c r="J719" s="10"/>
      <c r="K719" s="10"/>
      <c r="L719" s="57">
        <f>PRODUCT(E706/B706)</f>
        <v>0.61538461538461542</v>
      </c>
      <c r="M719" s="55"/>
      <c r="N719" s="40"/>
      <c r="O719" s="2"/>
      <c r="R719" s="25"/>
      <c r="S719" s="51"/>
      <c r="T719" s="25"/>
      <c r="V719" s="27"/>
      <c r="X719" s="7"/>
      <c r="Y719" s="26"/>
      <c r="Z719" s="26"/>
      <c r="AA719" s="36"/>
      <c r="AC719" s="7"/>
      <c r="AI719" s="30"/>
      <c r="AL719" s="2"/>
    </row>
    <row r="720" spans="1:40" x14ac:dyDescent="0.25">
      <c r="A720" s="7"/>
      <c r="B720" s="10"/>
      <c r="C720" s="10"/>
      <c r="D720" s="10"/>
      <c r="E720" s="10"/>
      <c r="F720" s="10" t="s">
        <v>435</v>
      </c>
      <c r="G720" s="10"/>
      <c r="H720" s="10"/>
      <c r="I720" s="10"/>
      <c r="J720" s="10"/>
      <c r="K720" s="10"/>
      <c r="L720" s="57">
        <f>PRODUCT(C714/B714)</f>
        <v>0.64</v>
      </c>
      <c r="M720" s="55"/>
      <c r="N720" s="40"/>
      <c r="O720" s="2"/>
      <c r="R720" s="25"/>
      <c r="S720" s="51"/>
      <c r="T720" s="25"/>
      <c r="V720" s="27"/>
      <c r="X720" s="7"/>
      <c r="Y720" s="26"/>
      <c r="Z720" s="26"/>
      <c r="AA720" s="36"/>
      <c r="AC720" s="7"/>
      <c r="AI720" s="30"/>
      <c r="AL720" s="2"/>
    </row>
    <row r="721" spans="1:40" x14ac:dyDescent="0.25">
      <c r="A721" s="7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54"/>
      <c r="O721" s="2"/>
      <c r="R721" s="7"/>
      <c r="T721" s="7"/>
      <c r="AC721" s="7"/>
      <c r="AD721" s="7"/>
      <c r="AE721" s="7"/>
      <c r="AF721" s="7"/>
      <c r="AG721" s="7"/>
      <c r="AH721" s="7"/>
      <c r="AI721" s="7"/>
      <c r="AJ721" s="7"/>
      <c r="AK721" s="7"/>
      <c r="AN721" s="7"/>
    </row>
    <row r="722" spans="1:40" x14ac:dyDescent="0.25">
      <c r="A722" s="7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54"/>
      <c r="R722" s="10" t="s">
        <v>25</v>
      </c>
      <c r="AC722" s="10" t="s">
        <v>3</v>
      </c>
      <c r="AD722" s="3">
        <f>SUM(AD723:AD725)</f>
        <v>0</v>
      </c>
      <c r="AE722" s="3">
        <f>SUM(AE723:AE725)</f>
        <v>0</v>
      </c>
      <c r="AF722" s="3">
        <f>SUM(AF723:AF725)</f>
        <v>0</v>
      </c>
      <c r="AG722" s="3">
        <f>SUM(AG723:AG725)</f>
        <v>0</v>
      </c>
      <c r="AH722" s="3">
        <f>SUM(AH723:AH725)</f>
        <v>0</v>
      </c>
      <c r="AJ722" s="3">
        <f>SUM(AJ723:AJ725)</f>
        <v>0</v>
      </c>
      <c r="AK722" s="3">
        <f>SUM(AK723:AK725)</f>
        <v>0</v>
      </c>
      <c r="AL722" s="3">
        <f>SUM(AL723:AL725)</f>
        <v>0</v>
      </c>
      <c r="AN722" s="3">
        <f>SUM(AN723:AN725)</f>
        <v>0</v>
      </c>
    </row>
    <row r="723" spans="1:40" x14ac:dyDescent="0.25">
      <c r="A723" s="7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54"/>
      <c r="O723" s="2"/>
      <c r="R723" s="7"/>
      <c r="T723" s="7"/>
      <c r="AC723" s="7"/>
      <c r="AD723" s="7"/>
      <c r="AE723" s="7"/>
      <c r="AF723" s="7"/>
      <c r="AG723" s="7"/>
      <c r="AH723" s="7"/>
      <c r="AI723" s="7"/>
      <c r="AJ723" s="7"/>
      <c r="AK723" s="7"/>
      <c r="AN723" s="7"/>
    </row>
    <row r="724" spans="1:40" x14ac:dyDescent="0.25">
      <c r="A724" s="7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54"/>
      <c r="O724" s="2"/>
      <c r="R724" s="7"/>
      <c r="T724" s="7"/>
      <c r="AC724" s="7"/>
      <c r="AD724" s="7"/>
      <c r="AE724" s="7"/>
      <c r="AF724" s="7"/>
      <c r="AG724" s="7"/>
      <c r="AH724" s="7"/>
      <c r="AI724" s="7"/>
      <c r="AJ724" s="7"/>
      <c r="AK724" s="7"/>
      <c r="AN724" s="7"/>
    </row>
    <row r="725" spans="1:40" x14ac:dyDescent="0.25">
      <c r="A725" s="7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54"/>
      <c r="O725" s="2"/>
      <c r="R725" s="7"/>
      <c r="T725" s="7"/>
      <c r="AC725" s="7"/>
      <c r="AD725" s="7"/>
      <c r="AE725" s="7"/>
      <c r="AF725" s="7"/>
      <c r="AG725" s="7"/>
      <c r="AH725" s="7"/>
      <c r="AI725" s="7"/>
      <c r="AJ725" s="7"/>
      <c r="AK725" s="7"/>
      <c r="AN725" s="7"/>
    </row>
    <row r="726" spans="1:40" x14ac:dyDescent="0.25">
      <c r="A726" s="7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54"/>
      <c r="O726" s="2"/>
      <c r="R726" s="10" t="s">
        <v>32</v>
      </c>
      <c r="T726" s="7"/>
      <c r="AC726" s="10" t="s">
        <v>4</v>
      </c>
      <c r="AD726" s="3">
        <f>SUM(AD727:AD730)</f>
        <v>0</v>
      </c>
      <c r="AE726" s="3">
        <f>SUM(AE727:AE730)</f>
        <v>0</v>
      </c>
      <c r="AF726" s="3">
        <f>SUM(AF727:AF730)</f>
        <v>0</v>
      </c>
      <c r="AG726" s="3">
        <f>SUM(AG727:AG730)</f>
        <v>0</v>
      </c>
      <c r="AH726" s="3">
        <f>SUM(AH727:AH730)</f>
        <v>0</v>
      </c>
      <c r="AI726" s="3"/>
      <c r="AJ726" s="3">
        <f>SUM(AJ727:AJ730)</f>
        <v>0</v>
      </c>
      <c r="AK726" s="3">
        <f>SUM(AK727:AK730)</f>
        <v>0</v>
      </c>
      <c r="AL726" s="3">
        <f>SUM(AL727:AL730)</f>
        <v>0</v>
      </c>
      <c r="AN726" s="3">
        <f>SUM(AN727:AN730)</f>
        <v>0</v>
      </c>
    </row>
    <row r="727" spans="1:40" x14ac:dyDescent="0.25">
      <c r="A727" s="7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54"/>
      <c r="O727" s="2"/>
      <c r="R727" s="7"/>
      <c r="T727" s="7"/>
      <c r="AC727" s="7"/>
      <c r="AI727" s="30"/>
      <c r="AL727" s="2"/>
    </row>
    <row r="728" spans="1:40" x14ac:dyDescent="0.25">
      <c r="A728" s="7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54"/>
      <c r="O728" s="2"/>
      <c r="R728" s="7"/>
      <c r="T728" s="7"/>
      <c r="AC728" s="7"/>
      <c r="AI728" s="30"/>
      <c r="AL728" s="2"/>
    </row>
    <row r="729" spans="1:40" x14ac:dyDescent="0.25">
      <c r="A729" s="7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54"/>
      <c r="O729" s="2"/>
      <c r="R729" s="7"/>
      <c r="T729" s="7"/>
      <c r="AC729" s="7"/>
      <c r="AI729" s="30"/>
      <c r="AL729" s="2"/>
    </row>
    <row r="730" spans="1:40" x14ac:dyDescent="0.25">
      <c r="A730" s="7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54"/>
      <c r="O730" s="2"/>
      <c r="R730" s="7"/>
      <c r="T730" s="7"/>
      <c r="AC730" s="7"/>
      <c r="AI730" s="30"/>
      <c r="AL730" s="2"/>
    </row>
    <row r="731" spans="1:40" x14ac:dyDescent="0.25">
      <c r="A731" s="92" t="s">
        <v>761</v>
      </c>
      <c r="G731" s="11"/>
      <c r="L731" s="8"/>
      <c r="M731" s="3" t="s">
        <v>7</v>
      </c>
      <c r="R731" s="6" t="s">
        <v>8</v>
      </c>
      <c r="AC731" s="10" t="s">
        <v>2</v>
      </c>
      <c r="AD731" s="3">
        <f>SUM(AD732:AD757)</f>
        <v>4</v>
      </c>
      <c r="AE731" s="3">
        <f>SUM(AE732:AE757)</f>
        <v>3</v>
      </c>
      <c r="AF731" s="3">
        <f>SUM(AF732:AF757)</f>
        <v>0</v>
      </c>
      <c r="AG731" s="3">
        <f>SUM(AG732:AG757)</f>
        <v>1</v>
      </c>
      <c r="AH731" s="3">
        <f>SUM(AH732:AH757)</f>
        <v>20</v>
      </c>
      <c r="AI731" s="3"/>
      <c r="AJ731" s="3">
        <f>SUM(AJ732:AJ757)</f>
        <v>15</v>
      </c>
      <c r="AK731" s="3">
        <f>SUM(AK732:AK757)</f>
        <v>7</v>
      </c>
      <c r="AL731" s="3">
        <f>SUM(AL732:AL757)</f>
        <v>1067</v>
      </c>
      <c r="AM731" s="3">
        <f>PRODUCT(AL731+AL758+AL761)</f>
        <v>1067</v>
      </c>
      <c r="AN731" s="3">
        <f>SUM(AN732:AN757)</f>
        <v>5</v>
      </c>
    </row>
    <row r="732" spans="1:40" x14ac:dyDescent="0.25">
      <c r="A732" s="63" t="s">
        <v>733</v>
      </c>
      <c r="B732" s="64" t="s">
        <v>0</v>
      </c>
      <c r="C732" s="64" t="s">
        <v>10</v>
      </c>
      <c r="D732" s="64" t="s">
        <v>1</v>
      </c>
      <c r="E732" s="64" t="s">
        <v>11</v>
      </c>
      <c r="F732" s="65" t="s">
        <v>12</v>
      </c>
      <c r="G732" s="66"/>
      <c r="H732" s="64"/>
      <c r="I732" s="65" t="s">
        <v>13</v>
      </c>
      <c r="J732" s="66"/>
      <c r="K732" s="64"/>
      <c r="L732" s="67" t="s">
        <v>14</v>
      </c>
      <c r="M732" s="3">
        <f>MAX(Y732:Y766)</f>
        <v>324</v>
      </c>
      <c r="O732" s="2">
        <v>8</v>
      </c>
      <c r="P732" s="2">
        <v>7</v>
      </c>
      <c r="Q732" s="2">
        <v>2018</v>
      </c>
      <c r="R732" s="5" t="s">
        <v>776</v>
      </c>
      <c r="S732" s="2" t="s">
        <v>6</v>
      </c>
      <c r="T732" s="5" t="s">
        <v>1969</v>
      </c>
      <c r="U732" s="2">
        <v>2</v>
      </c>
      <c r="V732" s="30" t="s">
        <v>6</v>
      </c>
      <c r="W732" s="2">
        <v>1</v>
      </c>
      <c r="X732" s="44" t="s">
        <v>531</v>
      </c>
      <c r="Y732" s="2">
        <v>324</v>
      </c>
      <c r="Z732" s="2">
        <v>4</v>
      </c>
      <c r="AA732" s="30" t="s">
        <v>6</v>
      </c>
      <c r="AB732" s="2">
        <v>5</v>
      </c>
      <c r="AC732" s="10"/>
      <c r="AD732" s="2">
        <f>IF(Q732&gt;100,1,0)</f>
        <v>1</v>
      </c>
      <c r="AE732" s="2">
        <f t="shared" ref="AE732:AE734" si="511">IF(U732&gt;W732,1,0)</f>
        <v>1</v>
      </c>
      <c r="AF732" s="2">
        <f>IF(U732=W732,1,0)*IF(Q732=0,0,1)</f>
        <v>0</v>
      </c>
      <c r="AG732" s="2">
        <f t="shared" ref="AG732:AG734" si="512">IF(W732&gt;U732,1,0)</f>
        <v>0</v>
      </c>
      <c r="AH732" s="2">
        <f t="shared" ref="AH732:AH734" si="513">PRODUCT(Z732)</f>
        <v>4</v>
      </c>
      <c r="AI732" s="30" t="s">
        <v>6</v>
      </c>
      <c r="AJ732" s="2">
        <f t="shared" ref="AJ732:AJ734" si="514">PRODUCT(AB732)</f>
        <v>5</v>
      </c>
      <c r="AK732" s="2">
        <v>2</v>
      </c>
      <c r="AL732" s="2">
        <f t="shared" ref="AL732:AL734" si="515">PRODUCT(Y732)</f>
        <v>324</v>
      </c>
      <c r="AN732" s="2">
        <v>1</v>
      </c>
    </row>
    <row r="733" spans="1:40" x14ac:dyDescent="0.25">
      <c r="A733" s="68" t="s">
        <v>16</v>
      </c>
      <c r="B733" s="69">
        <f>PRODUCT(AD731)</f>
        <v>4</v>
      </c>
      <c r="C733" s="69">
        <f>PRODUCT(AE731)</f>
        <v>3</v>
      </c>
      <c r="D733" s="69">
        <f>PRODUCT(AF731)</f>
        <v>0</v>
      </c>
      <c r="E733" s="69">
        <f>PRODUCT(AG731)</f>
        <v>1</v>
      </c>
      <c r="F733" s="69">
        <f>PRODUCT(AH731)</f>
        <v>20</v>
      </c>
      <c r="G733" s="70" t="s">
        <v>6</v>
      </c>
      <c r="H733" s="69">
        <f>PRODUCT(AJ731)</f>
        <v>15</v>
      </c>
      <c r="I733" s="69">
        <f>PRODUCT(AK731)</f>
        <v>7</v>
      </c>
      <c r="J733" s="70" t="s">
        <v>6</v>
      </c>
      <c r="K733" s="69">
        <f>PRODUCT(AN731)</f>
        <v>5</v>
      </c>
      <c r="L733" s="71">
        <f>PRODUCT(AL731/B733)</f>
        <v>266.75</v>
      </c>
      <c r="M733" s="8"/>
      <c r="N733" s="38"/>
      <c r="O733" s="2">
        <v>11</v>
      </c>
      <c r="P733" s="2">
        <v>6</v>
      </c>
      <c r="Q733" s="2">
        <v>2019</v>
      </c>
      <c r="R733" s="5" t="s">
        <v>776</v>
      </c>
      <c r="S733" s="2" t="s">
        <v>6</v>
      </c>
      <c r="T733" s="5" t="s">
        <v>1969</v>
      </c>
      <c r="U733" s="2">
        <v>2</v>
      </c>
      <c r="V733" s="30" t="s">
        <v>6</v>
      </c>
      <c r="W733" s="2">
        <v>1</v>
      </c>
      <c r="X733" s="44" t="s">
        <v>1036</v>
      </c>
      <c r="Y733" s="2">
        <v>248</v>
      </c>
      <c r="Z733" s="2">
        <v>7</v>
      </c>
      <c r="AA733" s="30" t="s">
        <v>6</v>
      </c>
      <c r="AB733" s="2">
        <v>4</v>
      </c>
      <c r="AC733" s="10"/>
      <c r="AD733" s="2">
        <f>IF(Q733&gt;100,1,0)</f>
        <v>1</v>
      </c>
      <c r="AE733" s="2">
        <f t="shared" si="511"/>
        <v>1</v>
      </c>
      <c r="AF733" s="2">
        <f>IF(U733=W733,1,0)*IF(Q733=0,0,1)</f>
        <v>0</v>
      </c>
      <c r="AG733" s="2">
        <f t="shared" si="512"/>
        <v>0</v>
      </c>
      <c r="AH733" s="2">
        <f t="shared" si="513"/>
        <v>7</v>
      </c>
      <c r="AI733" s="30" t="s">
        <v>6</v>
      </c>
      <c r="AJ733" s="2">
        <f t="shared" si="514"/>
        <v>4</v>
      </c>
      <c r="AK733" s="2">
        <v>2</v>
      </c>
      <c r="AL733" s="2">
        <f t="shared" si="515"/>
        <v>248</v>
      </c>
      <c r="AN733" s="2">
        <v>1</v>
      </c>
    </row>
    <row r="734" spans="1:40" x14ac:dyDescent="0.25">
      <c r="A734" s="68" t="s">
        <v>439</v>
      </c>
      <c r="B734" s="69">
        <f>PRODUCT(AD758)</f>
        <v>0</v>
      </c>
      <c r="C734" s="69">
        <f>PRODUCT(AE758)</f>
        <v>0</v>
      </c>
      <c r="D734" s="69">
        <f>PRODUCT(AF758)</f>
        <v>0</v>
      </c>
      <c r="E734" s="69">
        <f>PRODUCT(AG758)</f>
        <v>0</v>
      </c>
      <c r="F734" s="69">
        <f>PRODUCT(AH758)</f>
        <v>0</v>
      </c>
      <c r="G734" s="70" t="s">
        <v>6</v>
      </c>
      <c r="H734" s="69">
        <f>PRODUCT(AJ758)</f>
        <v>0</v>
      </c>
      <c r="I734" s="69">
        <f>PRODUCT(AK758)</f>
        <v>0</v>
      </c>
      <c r="J734" s="70" t="s">
        <v>6</v>
      </c>
      <c r="K734" s="69">
        <f>PRODUCT(AN758)</f>
        <v>0</v>
      </c>
      <c r="L734" s="71">
        <v>0</v>
      </c>
      <c r="M734" s="8"/>
      <c r="N734" s="38"/>
      <c r="O734" s="2">
        <v>12</v>
      </c>
      <c r="P734" s="2">
        <v>7</v>
      </c>
      <c r="Q734" s="2">
        <v>2020</v>
      </c>
      <c r="R734" s="16" t="s">
        <v>776</v>
      </c>
      <c r="S734" s="104" t="s">
        <v>6</v>
      </c>
      <c r="T734" s="16" t="s">
        <v>1969</v>
      </c>
      <c r="U734" s="2">
        <v>2</v>
      </c>
      <c r="V734" s="30" t="s">
        <v>6</v>
      </c>
      <c r="W734" s="2">
        <v>0</v>
      </c>
      <c r="X734" s="44" t="s">
        <v>1797</v>
      </c>
      <c r="Y734" s="2">
        <v>272</v>
      </c>
      <c r="Z734" s="2">
        <v>8</v>
      </c>
      <c r="AA734" s="30" t="s">
        <v>6</v>
      </c>
      <c r="AB734" s="2">
        <v>3</v>
      </c>
      <c r="AC734" s="10"/>
      <c r="AD734" s="2">
        <f>IF(Q734&gt;100,1,0)</f>
        <v>1</v>
      </c>
      <c r="AE734" s="2">
        <f t="shared" si="511"/>
        <v>1</v>
      </c>
      <c r="AF734" s="2">
        <f>IF(U734=W734,1,0)*IF(Q734=0,0,1)</f>
        <v>0</v>
      </c>
      <c r="AG734" s="2">
        <f t="shared" si="512"/>
        <v>0</v>
      </c>
      <c r="AH734" s="2">
        <f t="shared" si="513"/>
        <v>8</v>
      </c>
      <c r="AI734" s="30" t="s">
        <v>6</v>
      </c>
      <c r="AJ734" s="2">
        <f t="shared" si="514"/>
        <v>3</v>
      </c>
      <c r="AK734" s="2">
        <v>3</v>
      </c>
      <c r="AL734" s="2">
        <f t="shared" si="515"/>
        <v>272</v>
      </c>
      <c r="AN734" s="2">
        <v>0</v>
      </c>
    </row>
    <row r="735" spans="1:40" x14ac:dyDescent="0.25">
      <c r="A735" s="68" t="s">
        <v>440</v>
      </c>
      <c r="B735" s="69">
        <f>PRODUCT(AD761)</f>
        <v>0</v>
      </c>
      <c r="C735" s="69">
        <f>PRODUCT(AE761)</f>
        <v>0</v>
      </c>
      <c r="D735" s="69">
        <f>PRODUCT(AF761)</f>
        <v>0</v>
      </c>
      <c r="E735" s="69">
        <f>PRODUCT(AG761)</f>
        <v>0</v>
      </c>
      <c r="F735" s="69">
        <f>PRODUCT(AH761)</f>
        <v>0</v>
      </c>
      <c r="G735" s="70" t="s">
        <v>6</v>
      </c>
      <c r="H735" s="69">
        <f>PRODUCT(AJ761)</f>
        <v>0</v>
      </c>
      <c r="I735" s="69">
        <f>PRODUCT(AK761)</f>
        <v>0</v>
      </c>
      <c r="J735" s="70" t="s">
        <v>6</v>
      </c>
      <c r="K735" s="69">
        <f>PRODUCT(AN761)</f>
        <v>0</v>
      </c>
      <c r="L735" s="71">
        <v>0</v>
      </c>
      <c r="M735" s="8"/>
      <c r="N735" s="38"/>
      <c r="O735" s="2">
        <v>24</v>
      </c>
      <c r="P735" s="2">
        <v>7</v>
      </c>
      <c r="Q735" s="2">
        <v>2022</v>
      </c>
      <c r="R735" s="16" t="s">
        <v>776</v>
      </c>
      <c r="S735" s="30" t="s">
        <v>6</v>
      </c>
      <c r="T735" s="44" t="s">
        <v>1969</v>
      </c>
      <c r="U735" s="2">
        <v>0</v>
      </c>
      <c r="V735" s="30" t="s">
        <v>6</v>
      </c>
      <c r="W735" s="2">
        <v>2</v>
      </c>
      <c r="X735" s="44" t="s">
        <v>485</v>
      </c>
      <c r="Y735" s="2">
        <v>223</v>
      </c>
      <c r="Z735" s="2">
        <v>1</v>
      </c>
      <c r="AA735" s="30" t="s">
        <v>6</v>
      </c>
      <c r="AB735" s="2">
        <v>3</v>
      </c>
      <c r="AC735" s="10"/>
      <c r="AD735" s="2">
        <f>IF(Q735&gt;100,1,0)</f>
        <v>1</v>
      </c>
      <c r="AE735" s="2">
        <f t="shared" ref="AE735" si="516">IF(U735&gt;W735,1,0)</f>
        <v>0</v>
      </c>
      <c r="AF735" s="2">
        <f>IF(U735=W735,1,0)*IF(Q735=0,0,1)</f>
        <v>0</v>
      </c>
      <c r="AG735" s="2">
        <f t="shared" ref="AG735" si="517">IF(W735&gt;U735,1,0)</f>
        <v>1</v>
      </c>
      <c r="AH735" s="2">
        <f t="shared" ref="AH735" si="518">PRODUCT(Z735)</f>
        <v>1</v>
      </c>
      <c r="AI735" s="30" t="s">
        <v>6</v>
      </c>
      <c r="AJ735" s="2">
        <f t="shared" ref="AJ735" si="519">PRODUCT(AB735)</f>
        <v>3</v>
      </c>
      <c r="AK735" s="2">
        <v>0</v>
      </c>
      <c r="AL735" s="2">
        <f t="shared" ref="AL735" si="520">PRODUCT(Y735)</f>
        <v>223</v>
      </c>
      <c r="AN735" s="2">
        <v>3</v>
      </c>
    </row>
    <row r="736" spans="1:40" x14ac:dyDescent="0.25">
      <c r="A736" s="68" t="s">
        <v>17</v>
      </c>
      <c r="B736" s="69">
        <f>SUM(B733:B735)</f>
        <v>4</v>
      </c>
      <c r="C736" s="69">
        <f>SUM(C733:C735)</f>
        <v>3</v>
      </c>
      <c r="D736" s="69">
        <f>SUM(D733:D735)</f>
        <v>0</v>
      </c>
      <c r="E736" s="69">
        <f>SUM(E733:E735)</f>
        <v>1</v>
      </c>
      <c r="F736" s="69">
        <f>SUM(F733:F735)</f>
        <v>20</v>
      </c>
      <c r="G736" s="70" t="s">
        <v>6</v>
      </c>
      <c r="H736" s="69">
        <f>SUM(H733:H735)</f>
        <v>15</v>
      </c>
      <c r="I736" s="69">
        <f>SUM(I733:I735)</f>
        <v>7</v>
      </c>
      <c r="J736" s="70" t="s">
        <v>6</v>
      </c>
      <c r="K736" s="69">
        <f>SUM(K733:K735)</f>
        <v>5</v>
      </c>
      <c r="L736" s="71">
        <f>PRODUCT(AM731/B736)</f>
        <v>266.75</v>
      </c>
      <c r="M736" s="8"/>
      <c r="N736" s="38"/>
      <c r="R736" s="7"/>
      <c r="AC736" s="10"/>
      <c r="AD736" s="3"/>
      <c r="AE736" s="3"/>
      <c r="AF736" s="3"/>
      <c r="AG736" s="3"/>
      <c r="AH736" s="3"/>
      <c r="AJ736" s="3"/>
      <c r="AK736" s="3"/>
      <c r="AL736" s="10"/>
      <c r="AN736" s="3"/>
    </row>
    <row r="737" spans="1:40" x14ac:dyDescent="0.25">
      <c r="A737" s="72" t="s">
        <v>18</v>
      </c>
      <c r="B737" s="73"/>
      <c r="C737" s="73"/>
      <c r="D737" s="73"/>
      <c r="E737" s="73"/>
      <c r="F737" s="74">
        <f>PRODUCT(F736/B736)</f>
        <v>5</v>
      </c>
      <c r="G737" s="75" t="s">
        <v>6</v>
      </c>
      <c r="H737" s="74">
        <f>PRODUCT(H736/B736)</f>
        <v>3.75</v>
      </c>
      <c r="I737" s="73"/>
      <c r="J737" s="73"/>
      <c r="K737" s="73"/>
      <c r="L737" s="76"/>
      <c r="M737" s="55"/>
      <c r="N737" s="40"/>
      <c r="R737" s="7"/>
      <c r="AC737" s="10"/>
      <c r="AD737" s="3"/>
      <c r="AE737" s="3"/>
      <c r="AF737" s="3"/>
      <c r="AG737" s="3"/>
      <c r="AH737" s="3"/>
      <c r="AJ737" s="3"/>
      <c r="AK737" s="3"/>
      <c r="AL737" s="10"/>
      <c r="AN737" s="3"/>
    </row>
    <row r="738" spans="1:40" x14ac:dyDescent="0.25"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8"/>
      <c r="R738" s="7"/>
      <c r="AC738" s="10"/>
      <c r="AD738" s="3"/>
      <c r="AE738" s="3"/>
      <c r="AF738" s="3"/>
      <c r="AG738" s="3"/>
      <c r="AH738" s="3"/>
      <c r="AJ738" s="3"/>
      <c r="AK738" s="3"/>
      <c r="AL738" s="10"/>
      <c r="AN738" s="3"/>
    </row>
    <row r="739" spans="1:40" x14ac:dyDescent="0.25">
      <c r="A739" s="77" t="s">
        <v>734</v>
      </c>
      <c r="B739" s="64" t="s">
        <v>0</v>
      </c>
      <c r="C739" s="64" t="s">
        <v>10</v>
      </c>
      <c r="D739" s="64" t="s">
        <v>1</v>
      </c>
      <c r="E739" s="64" t="s">
        <v>11</v>
      </c>
      <c r="F739" s="65" t="s">
        <v>12</v>
      </c>
      <c r="G739" s="66"/>
      <c r="H739" s="64"/>
      <c r="I739" s="65" t="s">
        <v>13</v>
      </c>
      <c r="J739" s="66"/>
      <c r="K739" s="64"/>
      <c r="L739" s="67" t="s">
        <v>14</v>
      </c>
      <c r="R739" s="7"/>
      <c r="AC739" s="10"/>
      <c r="AD739" s="3"/>
      <c r="AE739" s="3"/>
      <c r="AF739" s="3"/>
      <c r="AG739" s="3"/>
      <c r="AH739" s="3"/>
      <c r="AJ739" s="3"/>
      <c r="AK739" s="3"/>
      <c r="AL739" s="10"/>
      <c r="AN739" s="3"/>
    </row>
    <row r="740" spans="1:40" x14ac:dyDescent="0.25">
      <c r="A740" s="68" t="s">
        <v>16</v>
      </c>
      <c r="B740" s="69">
        <f t="shared" ref="B740:F743" si="521">PRODUCT(B189)</f>
        <v>5</v>
      </c>
      <c r="C740" s="69">
        <f t="shared" si="521"/>
        <v>3</v>
      </c>
      <c r="D740" s="69">
        <f t="shared" si="521"/>
        <v>0</v>
      </c>
      <c r="E740" s="69">
        <f t="shared" si="521"/>
        <v>2</v>
      </c>
      <c r="F740" s="69">
        <f t="shared" si="521"/>
        <v>29</v>
      </c>
      <c r="G740" s="69" t="s">
        <v>6</v>
      </c>
      <c r="H740" s="69">
        <f t="shared" ref="H740:I743" si="522">PRODUCT(H189)</f>
        <v>44</v>
      </c>
      <c r="I740" s="69">
        <f t="shared" si="522"/>
        <v>7</v>
      </c>
      <c r="J740" s="69" t="s">
        <v>6</v>
      </c>
      <c r="K740" s="69">
        <f t="shared" ref="K740:L743" si="523">PRODUCT(K189)</f>
        <v>8</v>
      </c>
      <c r="L740" s="71">
        <f t="shared" si="523"/>
        <v>503</v>
      </c>
      <c r="M740" s="8"/>
      <c r="N740" s="38"/>
      <c r="R740" s="7"/>
      <c r="AC740" s="10"/>
      <c r="AD740" s="3"/>
      <c r="AE740" s="3"/>
      <c r="AF740" s="3"/>
      <c r="AG740" s="3"/>
      <c r="AH740" s="3"/>
      <c r="AJ740" s="3"/>
      <c r="AK740" s="3"/>
      <c r="AL740" s="10"/>
      <c r="AN740" s="3"/>
    </row>
    <row r="741" spans="1:40" x14ac:dyDescent="0.25">
      <c r="A741" s="68" t="s">
        <v>439</v>
      </c>
      <c r="B741" s="69">
        <f t="shared" si="521"/>
        <v>0</v>
      </c>
      <c r="C741" s="69">
        <f t="shared" si="521"/>
        <v>0</v>
      </c>
      <c r="D741" s="69">
        <f t="shared" si="521"/>
        <v>0</v>
      </c>
      <c r="E741" s="69">
        <f t="shared" si="521"/>
        <v>0</v>
      </c>
      <c r="F741" s="69">
        <f t="shared" si="521"/>
        <v>0</v>
      </c>
      <c r="G741" s="69" t="s">
        <v>6</v>
      </c>
      <c r="H741" s="69">
        <f t="shared" si="522"/>
        <v>0</v>
      </c>
      <c r="I741" s="69">
        <f t="shared" si="522"/>
        <v>0</v>
      </c>
      <c r="J741" s="69" t="s">
        <v>6</v>
      </c>
      <c r="K741" s="69">
        <f t="shared" si="523"/>
        <v>0</v>
      </c>
      <c r="L741" s="71">
        <f t="shared" si="523"/>
        <v>0</v>
      </c>
      <c r="M741" s="8"/>
      <c r="N741" s="38"/>
      <c r="R741" s="7"/>
      <c r="AC741" s="10"/>
      <c r="AD741" s="3"/>
      <c r="AE741" s="3"/>
      <c r="AF741" s="3"/>
      <c r="AG741" s="3"/>
      <c r="AH741" s="3"/>
      <c r="AJ741" s="3"/>
      <c r="AK741" s="3"/>
      <c r="AL741" s="10"/>
      <c r="AN741" s="3"/>
    </row>
    <row r="742" spans="1:40" x14ac:dyDescent="0.25">
      <c r="A742" s="68" t="s">
        <v>440</v>
      </c>
      <c r="B742" s="69">
        <f t="shared" si="521"/>
        <v>0</v>
      </c>
      <c r="C742" s="69">
        <f t="shared" si="521"/>
        <v>0</v>
      </c>
      <c r="D742" s="69">
        <f t="shared" si="521"/>
        <v>0</v>
      </c>
      <c r="E742" s="69">
        <f t="shared" si="521"/>
        <v>0</v>
      </c>
      <c r="F742" s="69">
        <f t="shared" si="521"/>
        <v>0</v>
      </c>
      <c r="G742" s="69" t="s">
        <v>6</v>
      </c>
      <c r="H742" s="69">
        <f t="shared" si="522"/>
        <v>0</v>
      </c>
      <c r="I742" s="69">
        <f t="shared" si="522"/>
        <v>0</v>
      </c>
      <c r="J742" s="69" t="s">
        <v>6</v>
      </c>
      <c r="K742" s="69">
        <f t="shared" si="523"/>
        <v>0</v>
      </c>
      <c r="L742" s="71">
        <f t="shared" si="523"/>
        <v>0</v>
      </c>
      <c r="M742" s="8"/>
      <c r="N742" s="38"/>
      <c r="R742" s="7"/>
      <c r="AC742" s="10"/>
      <c r="AD742" s="3"/>
      <c r="AE742" s="3"/>
      <c r="AF742" s="3"/>
      <c r="AG742" s="3"/>
      <c r="AH742" s="3"/>
      <c r="AJ742" s="3"/>
      <c r="AK742" s="3"/>
      <c r="AL742" s="10"/>
      <c r="AN742" s="3"/>
    </row>
    <row r="743" spans="1:40" x14ac:dyDescent="0.25">
      <c r="A743" s="68" t="s">
        <v>17</v>
      </c>
      <c r="B743" s="69">
        <f t="shared" si="521"/>
        <v>5</v>
      </c>
      <c r="C743" s="69">
        <f t="shared" si="521"/>
        <v>3</v>
      </c>
      <c r="D743" s="69">
        <f t="shared" si="521"/>
        <v>0</v>
      </c>
      <c r="E743" s="69">
        <f t="shared" si="521"/>
        <v>2</v>
      </c>
      <c r="F743" s="69">
        <f t="shared" si="521"/>
        <v>29</v>
      </c>
      <c r="G743" s="69" t="s">
        <v>6</v>
      </c>
      <c r="H743" s="69">
        <f t="shared" si="522"/>
        <v>44</v>
      </c>
      <c r="I743" s="69">
        <f t="shared" si="522"/>
        <v>7</v>
      </c>
      <c r="J743" s="69" t="s">
        <v>6</v>
      </c>
      <c r="K743" s="69">
        <f t="shared" si="523"/>
        <v>8</v>
      </c>
      <c r="L743" s="71">
        <f t="shared" si="523"/>
        <v>503</v>
      </c>
      <c r="M743" s="8"/>
      <c r="N743" s="38"/>
      <c r="R743" s="7"/>
      <c r="AC743" s="10"/>
      <c r="AD743" s="3"/>
      <c r="AE743" s="3"/>
      <c r="AF743" s="3"/>
      <c r="AG743" s="3"/>
      <c r="AH743" s="3"/>
      <c r="AJ743" s="3"/>
      <c r="AK743" s="3"/>
      <c r="AL743" s="10"/>
      <c r="AN743" s="3"/>
    </row>
    <row r="744" spans="1:40" x14ac:dyDescent="0.25">
      <c r="A744" s="72" t="s">
        <v>18</v>
      </c>
      <c r="B744" s="73"/>
      <c r="C744" s="73"/>
      <c r="D744" s="73"/>
      <c r="E744" s="73"/>
      <c r="F744" s="74">
        <f>PRODUCT(F743/B743)</f>
        <v>5.8</v>
      </c>
      <c r="G744" s="75" t="s">
        <v>6</v>
      </c>
      <c r="H744" s="74">
        <f>PRODUCT(H743/B743)</f>
        <v>8.8000000000000007</v>
      </c>
      <c r="I744" s="73"/>
      <c r="J744" s="73"/>
      <c r="K744" s="73"/>
      <c r="L744" s="76"/>
      <c r="M744" s="55"/>
      <c r="N744" s="40"/>
      <c r="R744" s="7"/>
      <c r="AC744" s="10"/>
      <c r="AD744" s="3"/>
      <c r="AE744" s="3"/>
      <c r="AF744" s="3"/>
      <c r="AG744" s="3"/>
      <c r="AH744" s="3"/>
      <c r="AJ744" s="3"/>
      <c r="AK744" s="3"/>
      <c r="AL744" s="10"/>
      <c r="AN744" s="3"/>
    </row>
    <row r="745" spans="1:40" x14ac:dyDescent="0.25">
      <c r="B745" s="10"/>
      <c r="C745" s="10"/>
      <c r="D745" s="10"/>
      <c r="E745" s="10"/>
      <c r="G745" s="11"/>
      <c r="I745" s="10"/>
      <c r="J745" s="10"/>
      <c r="K745" s="10"/>
      <c r="L745" s="8"/>
      <c r="M745" s="55"/>
      <c r="N745" s="40"/>
      <c r="R745" s="7"/>
      <c r="AC745" s="10"/>
      <c r="AD745" s="3"/>
      <c r="AE745" s="3"/>
      <c r="AF745" s="3"/>
      <c r="AG745" s="3"/>
      <c r="AH745" s="3"/>
      <c r="AJ745" s="3"/>
      <c r="AK745" s="3"/>
      <c r="AL745" s="10"/>
      <c r="AN745" s="3"/>
    </row>
    <row r="746" spans="1:40" x14ac:dyDescent="0.25">
      <c r="A746" s="63" t="s">
        <v>733</v>
      </c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7"/>
      <c r="R746" s="7"/>
      <c r="AC746" s="10"/>
      <c r="AD746" s="3"/>
      <c r="AE746" s="3"/>
      <c r="AF746" s="3"/>
      <c r="AG746" s="3"/>
      <c r="AH746" s="3"/>
      <c r="AJ746" s="3"/>
      <c r="AK746" s="3"/>
      <c r="AL746" s="10"/>
      <c r="AN746" s="3"/>
    </row>
    <row r="747" spans="1:40" x14ac:dyDescent="0.25">
      <c r="A747" s="68" t="s">
        <v>24</v>
      </c>
      <c r="B747" s="69" t="s">
        <v>0</v>
      </c>
      <c r="C747" s="69" t="s">
        <v>10</v>
      </c>
      <c r="D747" s="69" t="s">
        <v>1</v>
      </c>
      <c r="E747" s="69" t="s">
        <v>11</v>
      </c>
      <c r="F747" s="78" t="s">
        <v>12</v>
      </c>
      <c r="G747" s="70"/>
      <c r="H747" s="69"/>
      <c r="I747" s="78" t="s">
        <v>13</v>
      </c>
      <c r="J747" s="70"/>
      <c r="K747" s="69"/>
      <c r="L747" s="71" t="s">
        <v>14</v>
      </c>
      <c r="R747" s="7"/>
      <c r="AC747" s="10"/>
      <c r="AD747" s="3"/>
      <c r="AE747" s="3"/>
      <c r="AF747" s="3"/>
      <c r="AG747" s="3"/>
      <c r="AH747" s="3"/>
      <c r="AJ747" s="3"/>
      <c r="AK747" s="3"/>
      <c r="AL747" s="10"/>
      <c r="AN747" s="3"/>
    </row>
    <row r="748" spans="1:40" x14ac:dyDescent="0.25">
      <c r="A748" s="68" t="s">
        <v>16</v>
      </c>
      <c r="B748" s="69">
        <f>PRODUCT(B733+B740)</f>
        <v>9</v>
      </c>
      <c r="C748" s="69">
        <f>PRODUCT(C733+E740)</f>
        <v>5</v>
      </c>
      <c r="D748" s="69">
        <f>PRODUCT(D733+D740)</f>
        <v>0</v>
      </c>
      <c r="E748" s="69">
        <f>PRODUCT(E733+C740)</f>
        <v>4</v>
      </c>
      <c r="F748" s="69">
        <f>PRODUCT(F733+H740)</f>
        <v>64</v>
      </c>
      <c r="G748" s="70" t="s">
        <v>6</v>
      </c>
      <c r="H748" s="69">
        <f>PRODUCT(H733+F740)</f>
        <v>44</v>
      </c>
      <c r="I748" s="69">
        <f>PRODUCT(I733+K740)</f>
        <v>15</v>
      </c>
      <c r="J748" s="70" t="s">
        <v>6</v>
      </c>
      <c r="K748" s="69">
        <f>PRODUCT(K733+I740)</f>
        <v>12</v>
      </c>
      <c r="L748" s="71">
        <f>PRODUCT(((B733*L733)+B740*L740))/B748</f>
        <v>398</v>
      </c>
      <c r="M748" s="8"/>
      <c r="N748" s="38"/>
      <c r="R748" s="7"/>
      <c r="AC748" s="10"/>
      <c r="AD748" s="3"/>
      <c r="AE748" s="3"/>
      <c r="AF748" s="3"/>
      <c r="AG748" s="3"/>
      <c r="AH748" s="3"/>
      <c r="AJ748" s="3"/>
      <c r="AK748" s="3"/>
      <c r="AL748" s="10"/>
      <c r="AN748" s="3"/>
    </row>
    <row r="749" spans="1:40" x14ac:dyDescent="0.25">
      <c r="A749" s="68" t="s">
        <v>439</v>
      </c>
      <c r="B749" s="69">
        <f>PRODUCT(B734+B741)</f>
        <v>0</v>
      </c>
      <c r="C749" s="69">
        <f>PRODUCT(C734+E741)</f>
        <v>0</v>
      </c>
      <c r="D749" s="69">
        <f>PRODUCT(D734+D741)</f>
        <v>0</v>
      </c>
      <c r="E749" s="69">
        <f>PRODUCT(E734+C741)</f>
        <v>0</v>
      </c>
      <c r="F749" s="69">
        <f>PRODUCT(F734+H741)</f>
        <v>0</v>
      </c>
      <c r="G749" s="70" t="s">
        <v>6</v>
      </c>
      <c r="H749" s="69">
        <f>PRODUCT(H734+F741)</f>
        <v>0</v>
      </c>
      <c r="I749" s="69">
        <f>PRODUCT(I734+K741)</f>
        <v>0</v>
      </c>
      <c r="J749" s="70" t="s">
        <v>6</v>
      </c>
      <c r="K749" s="69">
        <f>PRODUCT(K734+I741)</f>
        <v>0</v>
      </c>
      <c r="L749" s="71">
        <v>0</v>
      </c>
      <c r="M749" s="8"/>
      <c r="N749" s="38"/>
      <c r="R749" s="7"/>
      <c r="AC749" s="10"/>
      <c r="AD749" s="3"/>
      <c r="AE749" s="3"/>
      <c r="AF749" s="3"/>
      <c r="AG749" s="3"/>
      <c r="AH749" s="3"/>
      <c r="AJ749" s="3"/>
      <c r="AK749" s="3"/>
      <c r="AL749" s="10"/>
      <c r="AN749" s="3"/>
    </row>
    <row r="750" spans="1:40" x14ac:dyDescent="0.25">
      <c r="A750" s="68" t="s">
        <v>440</v>
      </c>
      <c r="B750" s="69">
        <f>PRODUCT(B735+B742)</f>
        <v>0</v>
      </c>
      <c r="C750" s="69">
        <f>PRODUCT(C735+E742)</f>
        <v>0</v>
      </c>
      <c r="D750" s="69">
        <f>PRODUCT(D735+D742)</f>
        <v>0</v>
      </c>
      <c r="E750" s="69">
        <f>PRODUCT(E735+C742)</f>
        <v>0</v>
      </c>
      <c r="F750" s="69">
        <f>PRODUCT(F735+H742)</f>
        <v>0</v>
      </c>
      <c r="G750" s="70" t="s">
        <v>6</v>
      </c>
      <c r="H750" s="69">
        <f>PRODUCT(H735+F742)</f>
        <v>0</v>
      </c>
      <c r="I750" s="69">
        <f>PRODUCT(I735+K742)</f>
        <v>0</v>
      </c>
      <c r="J750" s="70" t="s">
        <v>6</v>
      </c>
      <c r="K750" s="69">
        <f>PRODUCT(K735+I742)</f>
        <v>0</v>
      </c>
      <c r="L750" s="71">
        <v>0</v>
      </c>
      <c r="M750" s="8"/>
      <c r="N750" s="38"/>
      <c r="R750" s="7"/>
      <c r="AC750" s="10"/>
      <c r="AD750" s="3"/>
      <c r="AE750" s="3"/>
      <c r="AF750" s="3"/>
      <c r="AG750" s="3"/>
      <c r="AH750" s="3"/>
      <c r="AJ750" s="3"/>
      <c r="AK750" s="3"/>
      <c r="AL750" s="10"/>
      <c r="AN750" s="3"/>
    </row>
    <row r="751" spans="1:40" x14ac:dyDescent="0.25">
      <c r="A751" s="68" t="s">
        <v>17</v>
      </c>
      <c r="B751" s="69">
        <f>PRODUCT(B736+B743)</f>
        <v>9</v>
      </c>
      <c r="C751" s="69">
        <f>PRODUCT(C736+E743)</f>
        <v>5</v>
      </c>
      <c r="D751" s="69">
        <f>PRODUCT(D736+D743)</f>
        <v>0</v>
      </c>
      <c r="E751" s="69">
        <f>PRODUCT(E736+C743)</f>
        <v>4</v>
      </c>
      <c r="F751" s="69">
        <f>PRODUCT(F736+H743)</f>
        <v>64</v>
      </c>
      <c r="G751" s="70" t="s">
        <v>6</v>
      </c>
      <c r="H751" s="69">
        <f>PRODUCT(H736+F743)</f>
        <v>44</v>
      </c>
      <c r="I751" s="69">
        <f>PRODUCT(I736+K743)</f>
        <v>15</v>
      </c>
      <c r="J751" s="70" t="s">
        <v>6</v>
      </c>
      <c r="K751" s="69">
        <f>PRODUCT(K736+I743)</f>
        <v>12</v>
      </c>
      <c r="L751" s="71">
        <f>PRODUCT(((B736*L736)+B743*L743))/B751</f>
        <v>398</v>
      </c>
      <c r="M751" s="8"/>
      <c r="N751" s="38"/>
      <c r="R751" s="7"/>
      <c r="AC751" s="10"/>
      <c r="AD751" s="3"/>
      <c r="AE751" s="3"/>
      <c r="AF751" s="3"/>
      <c r="AG751" s="3"/>
      <c r="AH751" s="3"/>
      <c r="AJ751" s="3"/>
      <c r="AK751" s="3"/>
      <c r="AL751" s="10"/>
      <c r="AN751" s="3"/>
    </row>
    <row r="752" spans="1:40" x14ac:dyDescent="0.25">
      <c r="A752" s="72" t="s">
        <v>18</v>
      </c>
      <c r="B752" s="73"/>
      <c r="C752" s="73"/>
      <c r="D752" s="73"/>
      <c r="E752" s="73"/>
      <c r="F752" s="74">
        <f>PRODUCT(F751/B751)</f>
        <v>7.1111111111111107</v>
      </c>
      <c r="G752" s="75" t="s">
        <v>6</v>
      </c>
      <c r="H752" s="74">
        <f>PRODUCT(H751/B751)</f>
        <v>4.8888888888888893</v>
      </c>
      <c r="I752" s="73"/>
      <c r="J752" s="73"/>
      <c r="K752" s="73"/>
      <c r="L752" s="76"/>
      <c r="M752" s="55"/>
      <c r="N752" s="40"/>
      <c r="R752" s="7"/>
      <c r="AC752" s="10"/>
      <c r="AD752" s="3"/>
      <c r="AE752" s="3"/>
      <c r="AF752" s="3"/>
      <c r="AG752" s="3"/>
      <c r="AH752" s="3"/>
      <c r="AJ752" s="3"/>
      <c r="AK752" s="3"/>
      <c r="AL752" s="10"/>
      <c r="AN752" s="3"/>
    </row>
    <row r="753" spans="1:40" x14ac:dyDescent="0.25">
      <c r="A753" s="7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54"/>
      <c r="R753" s="7"/>
      <c r="AC753" s="10"/>
      <c r="AD753" s="3"/>
      <c r="AE753" s="3"/>
      <c r="AF753" s="3"/>
      <c r="AG753" s="3"/>
      <c r="AH753" s="3"/>
      <c r="AJ753" s="3"/>
      <c r="AK753" s="3"/>
      <c r="AL753" s="10"/>
      <c r="AN753" s="3"/>
    </row>
    <row r="754" spans="1:40" x14ac:dyDescent="0.25">
      <c r="A754" s="7"/>
      <c r="B754" s="10"/>
      <c r="C754" s="10"/>
      <c r="D754" s="10"/>
      <c r="E754" s="10"/>
      <c r="F754" s="10" t="s">
        <v>436</v>
      </c>
      <c r="G754" s="10"/>
      <c r="H754" s="10"/>
      <c r="I754" s="10"/>
      <c r="J754" s="10"/>
      <c r="K754" s="10"/>
      <c r="L754" s="10"/>
      <c r="R754" s="7"/>
      <c r="AC754" s="10"/>
      <c r="AD754" s="3"/>
      <c r="AE754" s="3"/>
      <c r="AF754" s="3"/>
      <c r="AG754" s="3"/>
      <c r="AH754" s="3"/>
      <c r="AJ754" s="3"/>
      <c r="AK754" s="3"/>
      <c r="AL754" s="10"/>
      <c r="AN754" s="3"/>
    </row>
    <row r="755" spans="1:40" x14ac:dyDescent="0.25">
      <c r="A755" s="7"/>
      <c r="B755" s="10"/>
      <c r="C755" s="10"/>
      <c r="D755" s="10"/>
      <c r="E755" s="10"/>
      <c r="F755" s="10" t="s">
        <v>433</v>
      </c>
      <c r="G755" s="10"/>
      <c r="H755" s="10"/>
      <c r="I755" s="10"/>
      <c r="J755" s="10"/>
      <c r="K755" s="10"/>
      <c r="L755" s="57">
        <f>PRODUCT(C736/B736)</f>
        <v>0.75</v>
      </c>
      <c r="R755" s="7"/>
      <c r="AC755" s="10"/>
      <c r="AD755" s="3"/>
      <c r="AE755" s="3"/>
      <c r="AF755" s="3"/>
      <c r="AG755" s="3"/>
      <c r="AH755" s="3"/>
      <c r="AJ755" s="3"/>
      <c r="AK755" s="3"/>
      <c r="AL755" s="10"/>
      <c r="AN755" s="3"/>
    </row>
    <row r="756" spans="1:40" x14ac:dyDescent="0.25">
      <c r="A756" s="7"/>
      <c r="B756" s="10"/>
      <c r="C756" s="10"/>
      <c r="D756" s="10"/>
      <c r="E756" s="10"/>
      <c r="F756" s="10" t="s">
        <v>434</v>
      </c>
      <c r="G756" s="10"/>
      <c r="H756" s="10"/>
      <c r="I756" s="10"/>
      <c r="J756" s="10"/>
      <c r="K756" s="10"/>
      <c r="L756" s="57">
        <f>PRODUCT(E743/B743)</f>
        <v>0.4</v>
      </c>
      <c r="R756" s="7"/>
      <c r="AC756" s="10"/>
      <c r="AD756" s="3"/>
      <c r="AE756" s="3"/>
      <c r="AF756" s="3"/>
      <c r="AG756" s="3"/>
      <c r="AH756" s="3"/>
      <c r="AJ756" s="3"/>
      <c r="AK756" s="3"/>
      <c r="AL756" s="10"/>
      <c r="AN756" s="3"/>
    </row>
    <row r="757" spans="1:40" x14ac:dyDescent="0.25">
      <c r="A757" s="7"/>
      <c r="B757" s="10"/>
      <c r="C757" s="10"/>
      <c r="D757" s="10"/>
      <c r="E757" s="10"/>
      <c r="F757" s="10" t="s">
        <v>435</v>
      </c>
      <c r="G757" s="10"/>
      <c r="H757" s="10"/>
      <c r="I757" s="10"/>
      <c r="J757" s="10"/>
      <c r="K757" s="10"/>
      <c r="L757" s="57">
        <f>PRODUCT(C751/B751)</f>
        <v>0.55555555555555558</v>
      </c>
      <c r="R757" s="7"/>
      <c r="AC757" s="10"/>
      <c r="AD757" s="3"/>
      <c r="AE757" s="3"/>
      <c r="AF757" s="3"/>
      <c r="AG757" s="3"/>
      <c r="AH757" s="3"/>
      <c r="AJ757" s="3"/>
      <c r="AK757" s="3"/>
      <c r="AL757" s="10"/>
      <c r="AN757" s="3"/>
    </row>
    <row r="758" spans="1:40" x14ac:dyDescent="0.25">
      <c r="A758" s="7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54"/>
      <c r="R758" s="10" t="s">
        <v>25</v>
      </c>
      <c r="AC758" s="10" t="s">
        <v>3</v>
      </c>
      <c r="AD758" s="3">
        <f>SUM(AD759:AD760)</f>
        <v>0</v>
      </c>
      <c r="AE758" s="3">
        <f>SUM(AE759:AE760)</f>
        <v>0</v>
      </c>
      <c r="AF758" s="3">
        <f>SUM(AF759:AF760)</f>
        <v>0</v>
      </c>
      <c r="AG758" s="3">
        <f>SUM(AG759:AG760)</f>
        <v>0</v>
      </c>
      <c r="AH758" s="3">
        <f>SUM(AH759:AH760)</f>
        <v>0</v>
      </c>
      <c r="AJ758" s="3">
        <f>SUM(AJ759:AJ760)</f>
        <v>0</v>
      </c>
      <c r="AK758" s="3">
        <f>SUM(AK759:AK760)</f>
        <v>0</v>
      </c>
      <c r="AL758" s="3">
        <f>SUM(AL759:AL760)</f>
        <v>0</v>
      </c>
      <c r="AN758" s="3">
        <f>SUM(AN759:AN760)</f>
        <v>0</v>
      </c>
    </row>
    <row r="759" spans="1:40" x14ac:dyDescent="0.25">
      <c r="A759" s="7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54"/>
      <c r="O759" s="2"/>
      <c r="R759" s="7"/>
      <c r="T759" s="7"/>
      <c r="AC759" s="7"/>
      <c r="AD759" s="7"/>
      <c r="AE759" s="7"/>
      <c r="AF759" s="7"/>
      <c r="AG759" s="7"/>
      <c r="AH759" s="7"/>
      <c r="AI759" s="7"/>
      <c r="AJ759" s="7"/>
      <c r="AK759" s="7"/>
      <c r="AN759" s="7"/>
    </row>
    <row r="760" spans="1:40" x14ac:dyDescent="0.25">
      <c r="A760" s="7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54"/>
      <c r="O760" s="2"/>
      <c r="R760" s="7"/>
      <c r="T760" s="7"/>
      <c r="AC760" s="7"/>
      <c r="AD760" s="7"/>
      <c r="AE760" s="7"/>
      <c r="AF760" s="7"/>
      <c r="AG760" s="7"/>
      <c r="AH760" s="7"/>
      <c r="AI760" s="7"/>
      <c r="AJ760" s="7"/>
      <c r="AK760" s="7"/>
      <c r="AN760" s="7"/>
    </row>
    <row r="761" spans="1:40" x14ac:dyDescent="0.25">
      <c r="A761" s="7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54"/>
      <c r="O761" s="2"/>
      <c r="R761" s="10" t="s">
        <v>32</v>
      </c>
      <c r="T761" s="7"/>
      <c r="AC761" s="10" t="s">
        <v>4</v>
      </c>
      <c r="AD761" s="3">
        <f>SUM(AD762:AD766)</f>
        <v>0</v>
      </c>
      <c r="AE761" s="3">
        <f t="shared" ref="AE761:AN761" si="524">SUM(AE762:AE766)</f>
        <v>0</v>
      </c>
      <c r="AF761" s="3">
        <f t="shared" si="524"/>
        <v>0</v>
      </c>
      <c r="AG761" s="3">
        <f t="shared" si="524"/>
        <v>0</v>
      </c>
      <c r="AH761" s="3">
        <f t="shared" si="524"/>
        <v>0</v>
      </c>
      <c r="AI761" s="3"/>
      <c r="AJ761" s="3">
        <f t="shared" si="524"/>
        <v>0</v>
      </c>
      <c r="AK761" s="3">
        <f t="shared" si="524"/>
        <v>0</v>
      </c>
      <c r="AL761" s="3">
        <f t="shared" si="524"/>
        <v>0</v>
      </c>
      <c r="AM761" s="3"/>
      <c r="AN761" s="3">
        <f t="shared" si="524"/>
        <v>0</v>
      </c>
    </row>
    <row r="762" spans="1:40" x14ac:dyDescent="0.25">
      <c r="A762" s="7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54"/>
      <c r="O762" s="2"/>
      <c r="R762" s="7"/>
      <c r="T762" s="7"/>
      <c r="AC762" s="7"/>
      <c r="AD762" s="7"/>
      <c r="AE762" s="7"/>
      <c r="AF762" s="7"/>
      <c r="AG762" s="7"/>
      <c r="AH762" s="7"/>
      <c r="AI762" s="7"/>
      <c r="AJ762" s="7"/>
      <c r="AK762" s="7"/>
      <c r="AN762" s="7"/>
    </row>
    <row r="763" spans="1:40" x14ac:dyDescent="0.25">
      <c r="A763" s="7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54"/>
      <c r="O763" s="2"/>
      <c r="R763" s="7"/>
      <c r="T763" s="7"/>
      <c r="AC763" s="7"/>
      <c r="AD763" s="7"/>
      <c r="AE763" s="7"/>
      <c r="AF763" s="7"/>
      <c r="AG763" s="7"/>
      <c r="AH763" s="7"/>
      <c r="AI763" s="7"/>
      <c r="AJ763" s="7"/>
      <c r="AK763" s="7"/>
      <c r="AN763" s="7"/>
    </row>
    <row r="764" spans="1:40" x14ac:dyDescent="0.25">
      <c r="A764" s="7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54"/>
      <c r="O764" s="2"/>
      <c r="R764" s="7"/>
      <c r="T764" s="7"/>
      <c r="AC764" s="7"/>
      <c r="AD764" s="7"/>
      <c r="AE764" s="7"/>
      <c r="AF764" s="7"/>
      <c r="AG764" s="7"/>
      <c r="AH764" s="7"/>
      <c r="AI764" s="7"/>
      <c r="AJ764" s="7"/>
      <c r="AK764" s="7"/>
      <c r="AN764" s="7"/>
    </row>
    <row r="765" spans="1:40" x14ac:dyDescent="0.25">
      <c r="A765" s="7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54"/>
      <c r="O765" s="2"/>
      <c r="R765" s="7"/>
      <c r="T765" s="7"/>
      <c r="AC765" s="7"/>
      <c r="AD765" s="7"/>
      <c r="AE765" s="7"/>
      <c r="AF765" s="7"/>
      <c r="AG765" s="7"/>
      <c r="AH765" s="7"/>
      <c r="AI765" s="7"/>
      <c r="AJ765" s="7"/>
      <c r="AK765" s="7"/>
      <c r="AN765" s="7"/>
    </row>
    <row r="766" spans="1:40" x14ac:dyDescent="0.25">
      <c r="A766" s="7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54"/>
      <c r="O766" s="2"/>
      <c r="R766" s="7"/>
      <c r="T766" s="7"/>
      <c r="AC766" s="7"/>
      <c r="AD766" s="7"/>
      <c r="AE766" s="7"/>
      <c r="AF766" s="7"/>
      <c r="AG766" s="7"/>
      <c r="AH766" s="7"/>
      <c r="AI766" s="7"/>
      <c r="AJ766" s="7"/>
      <c r="AK766" s="7"/>
      <c r="AN766" s="7"/>
    </row>
    <row r="767" spans="1:40" x14ac:dyDescent="0.25">
      <c r="A767" s="6"/>
      <c r="G767" s="11"/>
      <c r="L767" s="8"/>
      <c r="M767" s="3" t="s">
        <v>7</v>
      </c>
      <c r="R767" s="6" t="s">
        <v>8</v>
      </c>
      <c r="AC767" s="10" t="s">
        <v>2</v>
      </c>
      <c r="AD767" s="3">
        <f>SUM(AD768:AD793)</f>
        <v>3</v>
      </c>
      <c r="AE767" s="3">
        <f>SUM(AE768:AE793)</f>
        <v>3</v>
      </c>
      <c r="AF767" s="3">
        <f>SUM(AF768:AF793)</f>
        <v>0</v>
      </c>
      <c r="AG767" s="3">
        <f>SUM(AG768:AG793)</f>
        <v>0</v>
      </c>
      <c r="AH767" s="3">
        <f>SUM(AH768:AH793)</f>
        <v>27</v>
      </c>
      <c r="AI767" s="3"/>
      <c r="AJ767" s="3">
        <f>SUM(AJ768:AJ793)</f>
        <v>15</v>
      </c>
      <c r="AK767" s="3">
        <f>SUM(AK768:AK793)</f>
        <v>7</v>
      </c>
      <c r="AL767" s="3">
        <f>SUM(AL768:AL793)</f>
        <v>696</v>
      </c>
      <c r="AM767" s="3">
        <f>PRODUCT(AL767+AL794+AL797)</f>
        <v>696</v>
      </c>
      <c r="AN767" s="3">
        <f>SUM(AN768:AN793)</f>
        <v>0</v>
      </c>
    </row>
    <row r="768" spans="1:40" x14ac:dyDescent="0.25">
      <c r="A768" s="63" t="s">
        <v>9</v>
      </c>
      <c r="B768" s="64" t="s">
        <v>0</v>
      </c>
      <c r="C768" s="64" t="s">
        <v>10</v>
      </c>
      <c r="D768" s="64" t="s">
        <v>1</v>
      </c>
      <c r="E768" s="64" t="s">
        <v>11</v>
      </c>
      <c r="F768" s="65" t="s">
        <v>12</v>
      </c>
      <c r="G768" s="66"/>
      <c r="H768" s="64"/>
      <c r="I768" s="65" t="s">
        <v>13</v>
      </c>
      <c r="J768" s="66"/>
      <c r="K768" s="64"/>
      <c r="L768" s="67" t="s">
        <v>14</v>
      </c>
      <c r="M768" s="3">
        <f>MAX(Y768:Y801)</f>
        <v>290</v>
      </c>
      <c r="O768" s="2">
        <v>4</v>
      </c>
      <c r="P768" s="2">
        <v>7</v>
      </c>
      <c r="Q768" s="2">
        <v>2020</v>
      </c>
      <c r="R768" s="16" t="s">
        <v>776</v>
      </c>
      <c r="S768" s="104" t="s">
        <v>6</v>
      </c>
      <c r="T768" s="16" t="s">
        <v>1771</v>
      </c>
      <c r="U768" s="2">
        <v>2</v>
      </c>
      <c r="V768" s="30" t="s">
        <v>6</v>
      </c>
      <c r="W768" s="2">
        <v>0</v>
      </c>
      <c r="X768" s="44" t="s">
        <v>295</v>
      </c>
      <c r="Y768" s="2">
        <v>136</v>
      </c>
      <c r="Z768" s="2">
        <v>9</v>
      </c>
      <c r="AA768" s="30" t="s">
        <v>6</v>
      </c>
      <c r="AB768" s="2">
        <v>2</v>
      </c>
      <c r="AC768" s="10"/>
      <c r="AD768" s="2">
        <f>IF(Q768&gt;100,1,0)</f>
        <v>1</v>
      </c>
      <c r="AE768" s="2">
        <f t="shared" ref="AE768" si="525">IF(U768&gt;W768,1,0)</f>
        <v>1</v>
      </c>
      <c r="AF768" s="2">
        <f>IF(U768=W768,1,0)*IF(Q768=0,0,1)</f>
        <v>0</v>
      </c>
      <c r="AG768" s="2">
        <f t="shared" ref="AG768" si="526">IF(W768&gt;U768,1,0)</f>
        <v>0</v>
      </c>
      <c r="AH768" s="2">
        <f t="shared" ref="AH768" si="527">PRODUCT(Z768)</f>
        <v>9</v>
      </c>
      <c r="AI768" s="30" t="s">
        <v>6</v>
      </c>
      <c r="AJ768" s="2">
        <f t="shared" ref="AJ768" si="528">PRODUCT(AB768)</f>
        <v>2</v>
      </c>
      <c r="AK768" s="2">
        <v>3</v>
      </c>
      <c r="AL768" s="2">
        <f t="shared" ref="AL768" si="529">PRODUCT(Y768)</f>
        <v>136</v>
      </c>
      <c r="AN768" s="2">
        <v>0</v>
      </c>
    </row>
    <row r="769" spans="1:40" x14ac:dyDescent="0.25">
      <c r="A769" s="68" t="s">
        <v>16</v>
      </c>
      <c r="B769" s="69">
        <f>PRODUCT(AD767)</f>
        <v>3</v>
      </c>
      <c r="C769" s="69">
        <f>PRODUCT(AE767)</f>
        <v>3</v>
      </c>
      <c r="D769" s="69">
        <f>PRODUCT(AF767)</f>
        <v>0</v>
      </c>
      <c r="E769" s="69">
        <f>PRODUCT(AG767)</f>
        <v>0</v>
      </c>
      <c r="F769" s="69">
        <f>PRODUCT(AH767)</f>
        <v>27</v>
      </c>
      <c r="G769" s="70" t="s">
        <v>6</v>
      </c>
      <c r="H769" s="69">
        <f>PRODUCT(AJ767)</f>
        <v>15</v>
      </c>
      <c r="I769" s="69">
        <f>PRODUCT(AK767)</f>
        <v>7</v>
      </c>
      <c r="J769" s="70" t="s">
        <v>6</v>
      </c>
      <c r="K769" s="69">
        <f>PRODUCT(AN767)</f>
        <v>0</v>
      </c>
      <c r="L769" s="71">
        <f>PRODUCT(AL767/B769)</f>
        <v>232</v>
      </c>
      <c r="M769" s="8"/>
      <c r="N769" s="38"/>
      <c r="O769" s="2">
        <v>31</v>
      </c>
      <c r="P769" s="2">
        <v>7</v>
      </c>
      <c r="Q769" s="2">
        <v>2021</v>
      </c>
      <c r="R769" s="16" t="s">
        <v>1878</v>
      </c>
      <c r="S769" s="30" t="s">
        <v>6</v>
      </c>
      <c r="T769" s="44" t="s">
        <v>1771</v>
      </c>
      <c r="U769" s="2">
        <v>1</v>
      </c>
      <c r="V769" s="30" t="s">
        <v>6</v>
      </c>
      <c r="W769" s="2">
        <v>0</v>
      </c>
      <c r="X769" s="44" t="s">
        <v>1966</v>
      </c>
      <c r="Y769" s="2">
        <v>270</v>
      </c>
      <c r="Z769" s="2">
        <v>9</v>
      </c>
      <c r="AA769" s="30" t="s">
        <v>6</v>
      </c>
      <c r="AB769" s="2">
        <v>6</v>
      </c>
      <c r="AC769" s="10"/>
      <c r="AD769" s="2">
        <f>IF(Q769&gt;100,1,0)</f>
        <v>1</v>
      </c>
      <c r="AE769" s="2">
        <f t="shared" ref="AE769" si="530">IF(U769&gt;W769,1,0)</f>
        <v>1</v>
      </c>
      <c r="AF769" s="2">
        <f>IF(U769=W769,1,0)*IF(Q769=0,0,1)</f>
        <v>0</v>
      </c>
      <c r="AG769" s="2">
        <f t="shared" ref="AG769" si="531">IF(W769&gt;U769,1,0)</f>
        <v>0</v>
      </c>
      <c r="AH769" s="2">
        <f t="shared" ref="AH769" si="532">PRODUCT(Z769)</f>
        <v>9</v>
      </c>
      <c r="AI769" s="30" t="s">
        <v>6</v>
      </c>
      <c r="AJ769" s="2">
        <f t="shared" ref="AJ769" si="533">PRODUCT(AB769)</f>
        <v>6</v>
      </c>
      <c r="AK769" s="2">
        <v>2</v>
      </c>
      <c r="AL769" s="2">
        <f t="shared" ref="AL769" si="534">PRODUCT(Y769)</f>
        <v>270</v>
      </c>
      <c r="AN769" s="2">
        <v>0</v>
      </c>
    </row>
    <row r="770" spans="1:40" x14ac:dyDescent="0.25">
      <c r="A770" s="68" t="s">
        <v>439</v>
      </c>
      <c r="B770" s="69">
        <f>PRODUCT(AD794)</f>
        <v>0</v>
      </c>
      <c r="C770" s="69">
        <f>PRODUCT(AE794)</f>
        <v>0</v>
      </c>
      <c r="D770" s="69">
        <f>PRODUCT(AF794)</f>
        <v>0</v>
      </c>
      <c r="E770" s="69">
        <f>PRODUCT(AG794)</f>
        <v>0</v>
      </c>
      <c r="F770" s="69">
        <f>PRODUCT(AH794)</f>
        <v>0</v>
      </c>
      <c r="G770" s="70" t="s">
        <v>6</v>
      </c>
      <c r="H770" s="69">
        <f>PRODUCT(AJ794)</f>
        <v>0</v>
      </c>
      <c r="I770" s="69">
        <f>PRODUCT(AK794)</f>
        <v>0</v>
      </c>
      <c r="J770" s="70" t="s">
        <v>6</v>
      </c>
      <c r="K770" s="69">
        <f>PRODUCT(AN794)</f>
        <v>0</v>
      </c>
      <c r="L770" s="71">
        <v>0</v>
      </c>
      <c r="M770" s="8"/>
      <c r="N770" s="38"/>
      <c r="O770" s="2">
        <v>22</v>
      </c>
      <c r="P770" s="2">
        <v>6</v>
      </c>
      <c r="Q770" s="2">
        <v>2022</v>
      </c>
      <c r="R770" s="16" t="s">
        <v>776</v>
      </c>
      <c r="S770" s="30" t="s">
        <v>6</v>
      </c>
      <c r="T770" s="44" t="s">
        <v>1771</v>
      </c>
      <c r="U770" s="2">
        <v>1</v>
      </c>
      <c r="V770" s="30" t="s">
        <v>6</v>
      </c>
      <c r="W770" s="2">
        <v>0</v>
      </c>
      <c r="X770" s="44" t="s">
        <v>2183</v>
      </c>
      <c r="Y770" s="2">
        <v>290</v>
      </c>
      <c r="Z770" s="2">
        <v>9</v>
      </c>
      <c r="AA770" s="30" t="s">
        <v>6</v>
      </c>
      <c r="AB770" s="2">
        <v>7</v>
      </c>
      <c r="AC770" s="10"/>
      <c r="AD770" s="2">
        <f>IF(Q770&gt;100,1,0)</f>
        <v>1</v>
      </c>
      <c r="AE770" s="2">
        <f t="shared" ref="AE770" si="535">IF(U770&gt;W770,1,0)</f>
        <v>1</v>
      </c>
      <c r="AF770" s="2">
        <f>IF(U770=W770,1,0)*IF(Q770=0,0,1)</f>
        <v>0</v>
      </c>
      <c r="AG770" s="2">
        <f t="shared" ref="AG770" si="536">IF(W770&gt;U770,1,0)</f>
        <v>0</v>
      </c>
      <c r="AH770" s="2">
        <f t="shared" ref="AH770" si="537">PRODUCT(Z770)</f>
        <v>9</v>
      </c>
      <c r="AI770" s="30" t="s">
        <v>6</v>
      </c>
      <c r="AJ770" s="2">
        <f t="shared" ref="AJ770" si="538">PRODUCT(AB770)</f>
        <v>7</v>
      </c>
      <c r="AK770" s="2">
        <v>2</v>
      </c>
      <c r="AL770" s="2">
        <f t="shared" ref="AL770" si="539">PRODUCT(Y770)</f>
        <v>290</v>
      </c>
      <c r="AN770" s="2">
        <v>0</v>
      </c>
    </row>
    <row r="771" spans="1:40" x14ac:dyDescent="0.25">
      <c r="A771" s="68" t="s">
        <v>440</v>
      </c>
      <c r="B771" s="69">
        <f>PRODUCT(AD797)</f>
        <v>0</v>
      </c>
      <c r="C771" s="69">
        <f>PRODUCT(AE797)</f>
        <v>0</v>
      </c>
      <c r="D771" s="69">
        <f>PRODUCT(AF797)</f>
        <v>0</v>
      </c>
      <c r="E771" s="69">
        <f>PRODUCT(AG797)</f>
        <v>0</v>
      </c>
      <c r="F771" s="69">
        <f>PRODUCT(AH797)</f>
        <v>0</v>
      </c>
      <c r="G771" s="70" t="s">
        <v>6</v>
      </c>
      <c r="H771" s="69">
        <f>PRODUCT(AJ797)</f>
        <v>0</v>
      </c>
      <c r="I771" s="69">
        <f>PRODUCT(AK797)</f>
        <v>0</v>
      </c>
      <c r="J771" s="70" t="s">
        <v>6</v>
      </c>
      <c r="K771" s="69">
        <f>PRODUCT(AN797)</f>
        <v>0</v>
      </c>
      <c r="L771" s="71">
        <v>0</v>
      </c>
      <c r="M771" s="8"/>
      <c r="N771" s="38"/>
      <c r="R771" s="7"/>
      <c r="AC771" s="10"/>
      <c r="AD771" s="3"/>
      <c r="AE771" s="3"/>
      <c r="AF771" s="3"/>
      <c r="AG771" s="3"/>
      <c r="AH771" s="3"/>
      <c r="AJ771" s="3"/>
      <c r="AK771" s="3"/>
      <c r="AL771" s="10"/>
      <c r="AN771" s="3"/>
    </row>
    <row r="772" spans="1:40" x14ac:dyDescent="0.25">
      <c r="A772" s="68" t="s">
        <v>17</v>
      </c>
      <c r="B772" s="69">
        <f>SUM(B769:B771)</f>
        <v>3</v>
      </c>
      <c r="C772" s="69">
        <f>SUM(C769:C771)</f>
        <v>3</v>
      </c>
      <c r="D772" s="69">
        <f>SUM(D769:D771)</f>
        <v>0</v>
      </c>
      <c r="E772" s="69">
        <f>SUM(E769:E771)</f>
        <v>0</v>
      </c>
      <c r="F772" s="69">
        <f>SUM(F769:F771)</f>
        <v>27</v>
      </c>
      <c r="G772" s="70" t="s">
        <v>6</v>
      </c>
      <c r="H772" s="69">
        <f>SUM(H769:H771)</f>
        <v>15</v>
      </c>
      <c r="I772" s="69">
        <f>SUM(I769:I771)</f>
        <v>7</v>
      </c>
      <c r="J772" s="70" t="s">
        <v>6</v>
      </c>
      <c r="K772" s="69">
        <f>SUM(K769:K771)</f>
        <v>0</v>
      </c>
      <c r="L772" s="71">
        <f>PRODUCT(AM767/B772)</f>
        <v>232</v>
      </c>
      <c r="M772" s="8"/>
      <c r="N772" s="38"/>
      <c r="R772" s="7"/>
      <c r="AC772" s="10"/>
      <c r="AD772" s="3"/>
      <c r="AE772" s="3"/>
      <c r="AF772" s="3"/>
      <c r="AG772" s="3"/>
      <c r="AH772" s="3"/>
      <c r="AJ772" s="3"/>
      <c r="AK772" s="3"/>
      <c r="AL772" s="10"/>
      <c r="AN772" s="3"/>
    </row>
    <row r="773" spans="1:40" x14ac:dyDescent="0.25">
      <c r="A773" s="72" t="s">
        <v>18</v>
      </c>
      <c r="B773" s="73"/>
      <c r="C773" s="73"/>
      <c r="D773" s="73"/>
      <c r="E773" s="73"/>
      <c r="F773" s="74">
        <f>PRODUCT(F772/B772)</f>
        <v>9</v>
      </c>
      <c r="G773" s="75" t="s">
        <v>6</v>
      </c>
      <c r="H773" s="74">
        <f>PRODUCT(H772/B772)</f>
        <v>5</v>
      </c>
      <c r="I773" s="73"/>
      <c r="J773" s="73"/>
      <c r="K773" s="73"/>
      <c r="L773" s="76"/>
      <c r="M773" s="55"/>
      <c r="N773" s="40"/>
      <c r="R773" s="7"/>
      <c r="AC773" s="10"/>
      <c r="AD773" s="3"/>
      <c r="AE773" s="3"/>
      <c r="AF773" s="3"/>
      <c r="AG773" s="3"/>
      <c r="AH773" s="3"/>
      <c r="AJ773" s="3"/>
      <c r="AK773" s="3"/>
      <c r="AL773" s="10"/>
      <c r="AN773" s="3"/>
    </row>
    <row r="774" spans="1:40" x14ac:dyDescent="0.25"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8"/>
      <c r="R774" s="7"/>
      <c r="AC774" s="10"/>
      <c r="AD774" s="3"/>
      <c r="AE774" s="3"/>
      <c r="AF774" s="3"/>
      <c r="AG774" s="3"/>
      <c r="AH774" s="3"/>
      <c r="AJ774" s="3"/>
      <c r="AK774" s="3"/>
      <c r="AL774" s="10"/>
      <c r="AN774" s="3"/>
    </row>
    <row r="775" spans="1:40" x14ac:dyDescent="0.25">
      <c r="A775" s="77" t="s">
        <v>19</v>
      </c>
      <c r="B775" s="64" t="s">
        <v>0</v>
      </c>
      <c r="C775" s="64" t="s">
        <v>10</v>
      </c>
      <c r="D775" s="64" t="s">
        <v>1</v>
      </c>
      <c r="E775" s="64" t="s">
        <v>11</v>
      </c>
      <c r="F775" s="65" t="s">
        <v>12</v>
      </c>
      <c r="G775" s="66"/>
      <c r="H775" s="64"/>
      <c r="I775" s="65" t="s">
        <v>13</v>
      </c>
      <c r="J775" s="66"/>
      <c r="K775" s="64"/>
      <c r="L775" s="67" t="s">
        <v>14</v>
      </c>
      <c r="R775" s="7"/>
      <c r="AC775" s="10"/>
      <c r="AD775" s="3"/>
      <c r="AE775" s="3"/>
      <c r="AF775" s="3"/>
      <c r="AG775" s="3"/>
      <c r="AH775" s="3"/>
      <c r="AJ775" s="3"/>
      <c r="AK775" s="3"/>
      <c r="AL775" s="10"/>
      <c r="AN775" s="3"/>
    </row>
    <row r="776" spans="1:40" x14ac:dyDescent="0.25">
      <c r="A776" s="68" t="s">
        <v>16</v>
      </c>
      <c r="B776" s="69">
        <f>PRODUCT(B1298)</f>
        <v>3</v>
      </c>
      <c r="C776" s="69">
        <f t="shared" ref="C776:L776" si="540">PRODUCT(C1298)</f>
        <v>0</v>
      </c>
      <c r="D776" s="69">
        <f t="shared" si="540"/>
        <v>0</v>
      </c>
      <c r="E776" s="69">
        <f t="shared" si="540"/>
        <v>3</v>
      </c>
      <c r="F776" s="69">
        <f t="shared" si="540"/>
        <v>14</v>
      </c>
      <c r="G776" s="69">
        <f t="shared" si="540"/>
        <v>0</v>
      </c>
      <c r="H776" s="69">
        <f t="shared" si="540"/>
        <v>26</v>
      </c>
      <c r="I776" s="69">
        <f t="shared" si="540"/>
        <v>2</v>
      </c>
      <c r="J776" s="69">
        <f t="shared" si="540"/>
        <v>0</v>
      </c>
      <c r="K776" s="69">
        <f t="shared" si="540"/>
        <v>7</v>
      </c>
      <c r="L776" s="71">
        <f t="shared" si="540"/>
        <v>379.33333333333331</v>
      </c>
      <c r="M776" s="8"/>
      <c r="N776" s="38"/>
      <c r="R776" s="7"/>
      <c r="AC776" s="10"/>
      <c r="AD776" s="3"/>
      <c r="AE776" s="3"/>
      <c r="AF776" s="3"/>
      <c r="AG776" s="3"/>
      <c r="AH776" s="3"/>
      <c r="AJ776" s="3"/>
      <c r="AK776" s="3"/>
      <c r="AL776" s="10"/>
      <c r="AN776" s="3"/>
    </row>
    <row r="777" spans="1:40" x14ac:dyDescent="0.25">
      <c r="A777" s="68" t="s">
        <v>439</v>
      </c>
      <c r="B777" s="69">
        <f t="shared" ref="B777:L777" si="541">PRODUCT(B1299)</f>
        <v>0</v>
      </c>
      <c r="C777" s="69">
        <f t="shared" si="541"/>
        <v>0</v>
      </c>
      <c r="D777" s="69">
        <f t="shared" si="541"/>
        <v>0</v>
      </c>
      <c r="E777" s="69">
        <f t="shared" si="541"/>
        <v>0</v>
      </c>
      <c r="F777" s="69">
        <f t="shared" si="541"/>
        <v>0</v>
      </c>
      <c r="G777" s="69">
        <f t="shared" si="541"/>
        <v>0</v>
      </c>
      <c r="H777" s="69">
        <f t="shared" si="541"/>
        <v>0</v>
      </c>
      <c r="I777" s="69">
        <f t="shared" si="541"/>
        <v>0</v>
      </c>
      <c r="J777" s="69">
        <f t="shared" si="541"/>
        <v>0</v>
      </c>
      <c r="K777" s="69">
        <f t="shared" si="541"/>
        <v>0</v>
      </c>
      <c r="L777" s="79">
        <f t="shared" si="541"/>
        <v>0</v>
      </c>
      <c r="M777" s="8"/>
      <c r="N777" s="38"/>
      <c r="R777" s="7"/>
      <c r="AC777" s="10"/>
      <c r="AD777" s="3"/>
      <c r="AE777" s="3"/>
      <c r="AF777" s="3"/>
      <c r="AG777" s="3"/>
      <c r="AH777" s="3"/>
      <c r="AJ777" s="3"/>
      <c r="AK777" s="3"/>
      <c r="AL777" s="10"/>
      <c r="AN777" s="3"/>
    </row>
    <row r="778" spans="1:40" x14ac:dyDescent="0.25">
      <c r="A778" s="68" t="s">
        <v>440</v>
      </c>
      <c r="B778" s="69">
        <f t="shared" ref="B778:L778" si="542">PRODUCT(B1300)</f>
        <v>0</v>
      </c>
      <c r="C778" s="69">
        <f t="shared" si="542"/>
        <v>0</v>
      </c>
      <c r="D778" s="69">
        <f t="shared" si="542"/>
        <v>0</v>
      </c>
      <c r="E778" s="69">
        <f t="shared" si="542"/>
        <v>0</v>
      </c>
      <c r="F778" s="69">
        <f t="shared" si="542"/>
        <v>0</v>
      </c>
      <c r="G778" s="69">
        <f t="shared" si="542"/>
        <v>0</v>
      </c>
      <c r="H778" s="69">
        <f t="shared" si="542"/>
        <v>0</v>
      </c>
      <c r="I778" s="69">
        <f t="shared" si="542"/>
        <v>0</v>
      </c>
      <c r="J778" s="69">
        <f t="shared" si="542"/>
        <v>0</v>
      </c>
      <c r="K778" s="69">
        <f t="shared" si="542"/>
        <v>0</v>
      </c>
      <c r="L778" s="79">
        <f t="shared" si="542"/>
        <v>0</v>
      </c>
      <c r="M778" s="8"/>
      <c r="N778" s="38"/>
      <c r="R778" s="7"/>
      <c r="AC778" s="10"/>
      <c r="AD778" s="3"/>
      <c r="AE778" s="3"/>
      <c r="AF778" s="3"/>
      <c r="AG778" s="3"/>
      <c r="AH778" s="3"/>
      <c r="AJ778" s="3"/>
      <c r="AK778" s="3"/>
      <c r="AL778" s="10"/>
      <c r="AN778" s="3"/>
    </row>
    <row r="779" spans="1:40" x14ac:dyDescent="0.25">
      <c r="A779" s="68" t="s">
        <v>17</v>
      </c>
      <c r="B779" s="69">
        <f t="shared" ref="B779:L779" si="543">PRODUCT(B1301)</f>
        <v>3</v>
      </c>
      <c r="C779" s="69">
        <f t="shared" si="543"/>
        <v>0</v>
      </c>
      <c r="D779" s="69">
        <f t="shared" si="543"/>
        <v>0</v>
      </c>
      <c r="E779" s="69">
        <f t="shared" si="543"/>
        <v>3</v>
      </c>
      <c r="F779" s="69">
        <f t="shared" si="543"/>
        <v>14</v>
      </c>
      <c r="G779" s="69">
        <f t="shared" si="543"/>
        <v>0</v>
      </c>
      <c r="H779" s="69">
        <f t="shared" si="543"/>
        <v>26</v>
      </c>
      <c r="I779" s="69">
        <f t="shared" si="543"/>
        <v>2</v>
      </c>
      <c r="J779" s="69">
        <f t="shared" si="543"/>
        <v>0</v>
      </c>
      <c r="K779" s="69">
        <f t="shared" si="543"/>
        <v>7</v>
      </c>
      <c r="L779" s="71">
        <f t="shared" si="543"/>
        <v>379.33333333333331</v>
      </c>
      <c r="M779" s="8"/>
      <c r="N779" s="38"/>
      <c r="R779" s="7"/>
      <c r="AC779" s="10"/>
      <c r="AD779" s="3"/>
      <c r="AE779" s="3"/>
      <c r="AF779" s="3"/>
      <c r="AG779" s="3"/>
      <c r="AH779" s="3"/>
      <c r="AJ779" s="3"/>
      <c r="AK779" s="3"/>
      <c r="AL779" s="10"/>
      <c r="AN779" s="3"/>
    </row>
    <row r="780" spans="1:40" x14ac:dyDescent="0.25">
      <c r="A780" s="72" t="s">
        <v>18</v>
      </c>
      <c r="B780" s="73"/>
      <c r="C780" s="73"/>
      <c r="D780" s="73"/>
      <c r="E780" s="73"/>
      <c r="F780" s="74">
        <f>PRODUCT(F779/B779)</f>
        <v>4.666666666666667</v>
      </c>
      <c r="G780" s="75" t="s">
        <v>6</v>
      </c>
      <c r="H780" s="74">
        <f>PRODUCT(H779/B779)</f>
        <v>8.6666666666666661</v>
      </c>
      <c r="I780" s="73"/>
      <c r="J780" s="73"/>
      <c r="K780" s="73"/>
      <c r="L780" s="76"/>
      <c r="M780" s="55"/>
      <c r="N780" s="40"/>
      <c r="R780" s="7"/>
      <c r="AC780" s="10"/>
      <c r="AD780" s="3"/>
      <c r="AE780" s="3"/>
      <c r="AF780" s="3"/>
      <c r="AG780" s="3"/>
      <c r="AH780" s="3"/>
      <c r="AJ780" s="3"/>
      <c r="AK780" s="3"/>
      <c r="AL780" s="10"/>
      <c r="AN780" s="3"/>
    </row>
    <row r="781" spans="1:40" x14ac:dyDescent="0.25">
      <c r="B781" s="10"/>
      <c r="C781" s="10"/>
      <c r="D781" s="10"/>
      <c r="E781" s="10"/>
      <c r="G781" s="11"/>
      <c r="I781" s="10"/>
      <c r="J781" s="10"/>
      <c r="K781" s="10"/>
      <c r="L781" s="8"/>
      <c r="M781" s="55"/>
      <c r="N781" s="40"/>
      <c r="R781" s="7"/>
      <c r="AC781" s="10"/>
      <c r="AD781" s="3"/>
      <c r="AE781" s="3"/>
      <c r="AF781" s="3"/>
      <c r="AG781" s="3"/>
      <c r="AH781" s="3"/>
      <c r="AJ781" s="3"/>
      <c r="AK781" s="3"/>
      <c r="AL781" s="10"/>
      <c r="AN781" s="3"/>
    </row>
    <row r="782" spans="1:40" x14ac:dyDescent="0.25">
      <c r="A782" s="63" t="s">
        <v>9</v>
      </c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7"/>
      <c r="R782" s="7"/>
      <c r="AC782" s="10"/>
      <c r="AD782" s="3"/>
      <c r="AE782" s="3"/>
      <c r="AF782" s="3"/>
      <c r="AG782" s="3"/>
      <c r="AH782" s="3"/>
      <c r="AJ782" s="3"/>
      <c r="AK782" s="3"/>
      <c r="AL782" s="10"/>
      <c r="AN782" s="3"/>
    </row>
    <row r="783" spans="1:40" x14ac:dyDescent="0.25">
      <c r="A783" s="68" t="s">
        <v>24</v>
      </c>
      <c r="B783" s="69" t="s">
        <v>0</v>
      </c>
      <c r="C783" s="69" t="s">
        <v>10</v>
      </c>
      <c r="D783" s="69" t="s">
        <v>1</v>
      </c>
      <c r="E783" s="69" t="s">
        <v>11</v>
      </c>
      <c r="F783" s="78" t="s">
        <v>12</v>
      </c>
      <c r="G783" s="70"/>
      <c r="H783" s="69"/>
      <c r="I783" s="78" t="s">
        <v>13</v>
      </c>
      <c r="J783" s="70"/>
      <c r="K783" s="69"/>
      <c r="L783" s="71" t="s">
        <v>14</v>
      </c>
      <c r="R783" s="7"/>
      <c r="AC783" s="10"/>
      <c r="AD783" s="3"/>
      <c r="AE783" s="3"/>
      <c r="AF783" s="3"/>
      <c r="AG783" s="3"/>
      <c r="AH783" s="3"/>
      <c r="AJ783" s="3"/>
      <c r="AK783" s="3"/>
      <c r="AL783" s="10"/>
      <c r="AN783" s="3"/>
    </row>
    <row r="784" spans="1:40" x14ac:dyDescent="0.25">
      <c r="A784" s="68" t="s">
        <v>16</v>
      </c>
      <c r="B784" s="69">
        <f>PRODUCT(B769+B776)</f>
        <v>6</v>
      </c>
      <c r="C784" s="69">
        <f>PRODUCT(C769+E776)</f>
        <v>6</v>
      </c>
      <c r="D784" s="69">
        <f>PRODUCT(D769+D776)</f>
        <v>0</v>
      </c>
      <c r="E784" s="69">
        <f>PRODUCT(E769+C776)</f>
        <v>0</v>
      </c>
      <c r="F784" s="69">
        <f>PRODUCT(F769+H776)</f>
        <v>53</v>
      </c>
      <c r="G784" s="70" t="s">
        <v>6</v>
      </c>
      <c r="H784" s="69">
        <f>PRODUCT(H769+F776)</f>
        <v>29</v>
      </c>
      <c r="I784" s="69">
        <f>PRODUCT(I769+K776)</f>
        <v>14</v>
      </c>
      <c r="J784" s="70" t="s">
        <v>6</v>
      </c>
      <c r="K784" s="69">
        <f>PRODUCT(K769+I776)</f>
        <v>2</v>
      </c>
      <c r="L784" s="71">
        <f>PRODUCT(((B769*L769)+B776*L776))/B784</f>
        <v>305.66666666666669</v>
      </c>
      <c r="M784" s="8"/>
      <c r="N784" s="38"/>
      <c r="R784" s="7"/>
      <c r="AC784" s="10"/>
      <c r="AD784" s="3"/>
      <c r="AE784" s="3"/>
      <c r="AF784" s="3"/>
      <c r="AG784" s="3"/>
      <c r="AH784" s="3"/>
      <c r="AJ784" s="3"/>
      <c r="AK784" s="3"/>
      <c r="AL784" s="10"/>
      <c r="AN784" s="3"/>
    </row>
    <row r="785" spans="1:40" x14ac:dyDescent="0.25">
      <c r="A785" s="68" t="s">
        <v>439</v>
      </c>
      <c r="B785" s="69">
        <f>PRODUCT(B770+B777)</f>
        <v>0</v>
      </c>
      <c r="C785" s="69">
        <f>PRODUCT(C770+E777)</f>
        <v>0</v>
      </c>
      <c r="D785" s="69">
        <f>PRODUCT(D770+D777)</f>
        <v>0</v>
      </c>
      <c r="E785" s="69">
        <f>PRODUCT(E770+C777)</f>
        <v>0</v>
      </c>
      <c r="F785" s="69">
        <f>PRODUCT(F770+H777)</f>
        <v>0</v>
      </c>
      <c r="G785" s="70" t="s">
        <v>6</v>
      </c>
      <c r="H785" s="69">
        <f>PRODUCT(H770+F777)</f>
        <v>0</v>
      </c>
      <c r="I785" s="69">
        <f>PRODUCT(I770+K777)</f>
        <v>0</v>
      </c>
      <c r="J785" s="70" t="s">
        <v>6</v>
      </c>
      <c r="K785" s="69">
        <f>PRODUCT(K770+I777)</f>
        <v>0</v>
      </c>
      <c r="L785" s="71">
        <v>0</v>
      </c>
      <c r="M785" s="8"/>
      <c r="N785" s="38"/>
      <c r="R785" s="7"/>
      <c r="AC785" s="10"/>
      <c r="AD785" s="3"/>
      <c r="AE785" s="3"/>
      <c r="AF785" s="3"/>
      <c r="AG785" s="3"/>
      <c r="AH785" s="3"/>
      <c r="AJ785" s="3"/>
      <c r="AK785" s="3"/>
      <c r="AL785" s="10"/>
      <c r="AN785" s="3"/>
    </row>
    <row r="786" spans="1:40" x14ac:dyDescent="0.25">
      <c r="A786" s="68" t="s">
        <v>440</v>
      </c>
      <c r="B786" s="69">
        <f>PRODUCT(B771+B778)</f>
        <v>0</v>
      </c>
      <c r="C786" s="69">
        <f>PRODUCT(C771+E778)</f>
        <v>0</v>
      </c>
      <c r="D786" s="69">
        <f>PRODUCT(D771+D778)</f>
        <v>0</v>
      </c>
      <c r="E786" s="69">
        <f>PRODUCT(E771+C778)</f>
        <v>0</v>
      </c>
      <c r="F786" s="69">
        <f>PRODUCT(F771+H778)</f>
        <v>0</v>
      </c>
      <c r="G786" s="70" t="s">
        <v>6</v>
      </c>
      <c r="H786" s="69">
        <f>PRODUCT(H771+F778)</f>
        <v>0</v>
      </c>
      <c r="I786" s="69">
        <f>PRODUCT(I771+K778)</f>
        <v>0</v>
      </c>
      <c r="J786" s="70" t="s">
        <v>6</v>
      </c>
      <c r="K786" s="69">
        <f>PRODUCT(K771+I778)</f>
        <v>0</v>
      </c>
      <c r="L786" s="71">
        <v>0</v>
      </c>
      <c r="M786" s="8"/>
      <c r="N786" s="38"/>
      <c r="R786" s="7"/>
      <c r="AC786" s="10"/>
      <c r="AD786" s="3"/>
      <c r="AE786" s="3"/>
      <c r="AF786" s="3"/>
      <c r="AG786" s="3"/>
      <c r="AH786" s="3"/>
      <c r="AJ786" s="3"/>
      <c r="AK786" s="3"/>
      <c r="AL786" s="10"/>
      <c r="AN786" s="3"/>
    </row>
    <row r="787" spans="1:40" x14ac:dyDescent="0.25">
      <c r="A787" s="68" t="s">
        <v>17</v>
      </c>
      <c r="B787" s="69">
        <f>PRODUCT(B772+B779)</f>
        <v>6</v>
      </c>
      <c r="C787" s="69">
        <f>PRODUCT(C772+E779)</f>
        <v>6</v>
      </c>
      <c r="D787" s="69">
        <f>PRODUCT(D772+D779)</f>
        <v>0</v>
      </c>
      <c r="E787" s="69">
        <f>PRODUCT(E772+C779)</f>
        <v>0</v>
      </c>
      <c r="F787" s="69">
        <f>PRODUCT(F772+H779)</f>
        <v>53</v>
      </c>
      <c r="G787" s="70" t="s">
        <v>6</v>
      </c>
      <c r="H787" s="69">
        <f>PRODUCT(H772+F779)</f>
        <v>29</v>
      </c>
      <c r="I787" s="69">
        <f>PRODUCT(I772+K779)</f>
        <v>14</v>
      </c>
      <c r="J787" s="70" t="s">
        <v>6</v>
      </c>
      <c r="K787" s="69">
        <f>PRODUCT(K772+I779)</f>
        <v>2</v>
      </c>
      <c r="L787" s="71">
        <f>PRODUCT(((B772*L772)+B779*L779))/B787</f>
        <v>305.66666666666669</v>
      </c>
      <c r="M787" s="8"/>
      <c r="N787" s="38"/>
      <c r="R787" s="7"/>
      <c r="AC787" s="10"/>
      <c r="AD787" s="3"/>
      <c r="AE787" s="3"/>
      <c r="AF787" s="3"/>
      <c r="AG787" s="3"/>
      <c r="AH787" s="3"/>
      <c r="AJ787" s="3"/>
      <c r="AK787" s="3"/>
      <c r="AL787" s="10"/>
      <c r="AN787" s="3"/>
    </row>
    <row r="788" spans="1:40" x14ac:dyDescent="0.25">
      <c r="A788" s="72" t="s">
        <v>18</v>
      </c>
      <c r="B788" s="73"/>
      <c r="C788" s="73"/>
      <c r="D788" s="73"/>
      <c r="E788" s="73"/>
      <c r="F788" s="74">
        <f>PRODUCT(F787/B787)</f>
        <v>8.8333333333333339</v>
      </c>
      <c r="G788" s="75" t="s">
        <v>6</v>
      </c>
      <c r="H788" s="74">
        <f>PRODUCT(H787/B787)</f>
        <v>4.833333333333333</v>
      </c>
      <c r="I788" s="73"/>
      <c r="J788" s="73"/>
      <c r="K788" s="73"/>
      <c r="L788" s="76"/>
      <c r="M788" s="55"/>
      <c r="N788" s="40"/>
      <c r="R788" s="7"/>
      <c r="AC788" s="10"/>
      <c r="AD788" s="3"/>
      <c r="AE788" s="3"/>
      <c r="AF788" s="3"/>
      <c r="AG788" s="3"/>
      <c r="AH788" s="3"/>
      <c r="AJ788" s="3"/>
      <c r="AK788" s="3"/>
      <c r="AL788" s="10"/>
      <c r="AN788" s="3"/>
    </row>
    <row r="789" spans="1:40" x14ac:dyDescent="0.25">
      <c r="A789" s="7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54"/>
      <c r="R789" s="7"/>
      <c r="AC789" s="10"/>
      <c r="AD789" s="3"/>
      <c r="AE789" s="3"/>
      <c r="AF789" s="3"/>
      <c r="AG789" s="3"/>
      <c r="AH789" s="3"/>
      <c r="AJ789" s="3"/>
      <c r="AK789" s="3"/>
      <c r="AL789" s="10"/>
      <c r="AN789" s="3"/>
    </row>
    <row r="790" spans="1:40" x14ac:dyDescent="0.25">
      <c r="A790" s="7"/>
      <c r="B790" s="10"/>
      <c r="C790" s="10"/>
      <c r="D790" s="10"/>
      <c r="E790" s="10"/>
      <c r="F790" s="10" t="s">
        <v>436</v>
      </c>
      <c r="G790" s="10"/>
      <c r="H790" s="10"/>
      <c r="I790" s="10"/>
      <c r="J790" s="10"/>
      <c r="K790" s="10"/>
      <c r="L790" s="10"/>
      <c r="R790" s="7"/>
      <c r="AC790" s="10"/>
      <c r="AD790" s="3"/>
      <c r="AE790" s="3"/>
      <c r="AF790" s="3"/>
      <c r="AG790" s="3"/>
      <c r="AH790" s="3"/>
      <c r="AJ790" s="3"/>
      <c r="AK790" s="3"/>
      <c r="AL790" s="10"/>
      <c r="AN790" s="3"/>
    </row>
    <row r="791" spans="1:40" x14ac:dyDescent="0.25">
      <c r="A791" s="7"/>
      <c r="B791" s="10"/>
      <c r="C791" s="10"/>
      <c r="D791" s="10"/>
      <c r="E791" s="10"/>
      <c r="F791" s="10" t="s">
        <v>433</v>
      </c>
      <c r="G791" s="10"/>
      <c r="H791" s="10"/>
      <c r="I791" s="10"/>
      <c r="J791" s="10"/>
      <c r="K791" s="10"/>
      <c r="L791" s="57">
        <f>PRODUCT(C772/B772)</f>
        <v>1</v>
      </c>
      <c r="R791" s="7"/>
      <c r="AC791" s="10"/>
      <c r="AD791" s="3"/>
      <c r="AE791" s="3"/>
      <c r="AF791" s="3"/>
      <c r="AG791" s="3"/>
      <c r="AH791" s="3"/>
      <c r="AJ791" s="3"/>
      <c r="AK791" s="3"/>
      <c r="AL791" s="10"/>
      <c r="AN791" s="3"/>
    </row>
    <row r="792" spans="1:40" x14ac:dyDescent="0.25">
      <c r="A792" s="7"/>
      <c r="B792" s="10"/>
      <c r="C792" s="10"/>
      <c r="D792" s="10"/>
      <c r="E792" s="10"/>
      <c r="F792" s="10" t="s">
        <v>434</v>
      </c>
      <c r="G792" s="10"/>
      <c r="H792" s="10"/>
      <c r="I792" s="10"/>
      <c r="J792" s="10"/>
      <c r="K792" s="10"/>
      <c r="L792" s="57">
        <f>PRODUCT(E779/B779)</f>
        <v>1</v>
      </c>
      <c r="R792" s="7"/>
      <c r="AC792" s="10"/>
      <c r="AD792" s="3"/>
      <c r="AE792" s="3"/>
      <c r="AF792" s="3"/>
      <c r="AG792" s="3"/>
      <c r="AH792" s="3"/>
      <c r="AJ792" s="3"/>
      <c r="AK792" s="3"/>
      <c r="AL792" s="10"/>
      <c r="AN792" s="3"/>
    </row>
    <row r="793" spans="1:40" x14ac:dyDescent="0.25">
      <c r="A793" s="7"/>
      <c r="B793" s="10"/>
      <c r="C793" s="10"/>
      <c r="D793" s="10"/>
      <c r="E793" s="10"/>
      <c r="F793" s="10" t="s">
        <v>435</v>
      </c>
      <c r="G793" s="10"/>
      <c r="H793" s="10"/>
      <c r="I793" s="10"/>
      <c r="J793" s="10"/>
      <c r="K793" s="10"/>
      <c r="L793" s="57">
        <f>PRODUCT(C787/B787)</f>
        <v>1</v>
      </c>
      <c r="R793" s="7"/>
      <c r="AC793" s="10"/>
      <c r="AD793" s="3"/>
      <c r="AE793" s="3"/>
      <c r="AF793" s="3"/>
      <c r="AG793" s="3"/>
      <c r="AH793" s="3"/>
      <c r="AJ793" s="3"/>
      <c r="AK793" s="3"/>
      <c r="AL793" s="10"/>
      <c r="AN793" s="3"/>
    </row>
    <row r="794" spans="1:40" x14ac:dyDescent="0.25">
      <c r="A794" s="7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54"/>
      <c r="R794" s="10" t="s">
        <v>25</v>
      </c>
      <c r="AC794" s="10" t="s">
        <v>3</v>
      </c>
      <c r="AD794" s="3">
        <f>SUM(AD795:AD796)</f>
        <v>0</v>
      </c>
      <c r="AE794" s="3">
        <f>SUM(AE795:AE796)</f>
        <v>0</v>
      </c>
      <c r="AF794" s="3">
        <f>SUM(AF795:AF796)</f>
        <v>0</v>
      </c>
      <c r="AG794" s="3">
        <f>SUM(AG795:AG796)</f>
        <v>0</v>
      </c>
      <c r="AH794" s="3">
        <f>SUM(AH795:AH796)</f>
        <v>0</v>
      </c>
      <c r="AJ794" s="3">
        <f>SUM(AJ795:AJ796)</f>
        <v>0</v>
      </c>
      <c r="AK794" s="3">
        <f>SUM(AK795:AK796)</f>
        <v>0</v>
      </c>
      <c r="AL794" s="3">
        <f>SUM(AL795:AL796)</f>
        <v>0</v>
      </c>
      <c r="AN794" s="3">
        <f>SUM(AN795:AN796)</f>
        <v>0</v>
      </c>
    </row>
    <row r="795" spans="1:40" x14ac:dyDescent="0.25">
      <c r="A795" s="7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54"/>
      <c r="O795" s="2"/>
      <c r="R795" s="7"/>
      <c r="T795" s="7"/>
      <c r="AC795" s="7"/>
      <c r="AD795" s="7"/>
      <c r="AE795" s="7"/>
      <c r="AF795" s="7"/>
      <c r="AG795" s="7"/>
      <c r="AH795" s="7"/>
      <c r="AI795" s="7"/>
      <c r="AJ795" s="7"/>
      <c r="AK795" s="7"/>
      <c r="AN795" s="7"/>
    </row>
    <row r="796" spans="1:40" x14ac:dyDescent="0.25">
      <c r="A796" s="7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54"/>
      <c r="O796" s="2"/>
      <c r="R796" s="7"/>
      <c r="T796" s="7"/>
      <c r="AC796" s="7"/>
      <c r="AD796" s="7"/>
      <c r="AE796" s="7"/>
      <c r="AF796" s="7"/>
      <c r="AG796" s="7"/>
      <c r="AH796" s="7"/>
      <c r="AI796" s="7"/>
      <c r="AJ796" s="7"/>
      <c r="AK796" s="7"/>
      <c r="AN796" s="7"/>
    </row>
    <row r="797" spans="1:40" x14ac:dyDescent="0.25">
      <c r="A797" s="7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54"/>
      <c r="O797" s="2"/>
      <c r="R797" s="10" t="s">
        <v>32</v>
      </c>
      <c r="T797" s="7"/>
      <c r="AC797" s="10" t="s">
        <v>4</v>
      </c>
      <c r="AD797" s="3">
        <f>SUM(AD798:AD800)</f>
        <v>0</v>
      </c>
      <c r="AE797" s="3">
        <f t="shared" ref="AE797:AN797" si="544">SUM(AE798:AE800)</f>
        <v>0</v>
      </c>
      <c r="AF797" s="3">
        <f t="shared" si="544"/>
        <v>0</v>
      </c>
      <c r="AG797" s="3">
        <f t="shared" si="544"/>
        <v>0</v>
      </c>
      <c r="AH797" s="3">
        <f t="shared" si="544"/>
        <v>0</v>
      </c>
      <c r="AI797" s="3">
        <f t="shared" si="544"/>
        <v>0</v>
      </c>
      <c r="AJ797" s="3">
        <f t="shared" si="544"/>
        <v>0</v>
      </c>
      <c r="AK797" s="3">
        <f t="shared" si="544"/>
        <v>0</v>
      </c>
      <c r="AL797" s="3">
        <f t="shared" si="544"/>
        <v>0</v>
      </c>
      <c r="AM797" s="3"/>
      <c r="AN797" s="3">
        <f t="shared" si="544"/>
        <v>0</v>
      </c>
    </row>
    <row r="798" spans="1:40" x14ac:dyDescent="0.25">
      <c r="A798" s="7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54"/>
      <c r="O798" s="2"/>
      <c r="R798" s="7"/>
      <c r="T798" s="7"/>
      <c r="AC798" s="7"/>
      <c r="AD798" s="7"/>
      <c r="AE798" s="7"/>
      <c r="AF798" s="7"/>
      <c r="AG798" s="7"/>
      <c r="AH798" s="7"/>
      <c r="AI798" s="7"/>
      <c r="AJ798" s="7"/>
      <c r="AK798" s="7"/>
      <c r="AN798" s="7"/>
    </row>
    <row r="799" spans="1:40" x14ac:dyDescent="0.25">
      <c r="A799" s="7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54"/>
      <c r="O799" s="2"/>
      <c r="R799" s="7"/>
      <c r="T799" s="7"/>
      <c r="AC799" s="7"/>
      <c r="AD799" s="7"/>
      <c r="AE799" s="7"/>
      <c r="AF799" s="7"/>
      <c r="AG799" s="7"/>
      <c r="AH799" s="7"/>
      <c r="AI799" s="7"/>
      <c r="AJ799" s="7"/>
      <c r="AK799" s="7"/>
      <c r="AN799" s="7"/>
    </row>
    <row r="800" spans="1:40" x14ac:dyDescent="0.25">
      <c r="A800" s="7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54"/>
      <c r="O800" s="2"/>
      <c r="R800" s="7"/>
      <c r="T800" s="7"/>
      <c r="AC800" s="7"/>
      <c r="AD800" s="7"/>
      <c r="AE800" s="7"/>
      <c r="AF800" s="7"/>
      <c r="AG800" s="7"/>
      <c r="AH800" s="7"/>
      <c r="AI800" s="7"/>
      <c r="AJ800" s="7"/>
      <c r="AK800" s="7"/>
      <c r="AN800" s="7"/>
    </row>
    <row r="801" spans="1:40" x14ac:dyDescent="0.25">
      <c r="A801" s="7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54"/>
      <c r="O801" s="2"/>
      <c r="R801" s="7"/>
      <c r="T801" s="7"/>
      <c r="AC801" s="7"/>
      <c r="AD801" s="7"/>
      <c r="AE801" s="7"/>
      <c r="AF801" s="7"/>
      <c r="AG801" s="7"/>
      <c r="AH801" s="7"/>
      <c r="AI801" s="7"/>
      <c r="AJ801" s="7"/>
      <c r="AK801" s="7"/>
      <c r="AN801" s="7"/>
    </row>
    <row r="802" spans="1:40" x14ac:dyDescent="0.25">
      <c r="A802" s="6"/>
      <c r="G802" s="11"/>
      <c r="L802" s="8"/>
      <c r="M802" s="3" t="s">
        <v>7</v>
      </c>
      <c r="R802" s="6" t="s">
        <v>8</v>
      </c>
      <c r="AC802" s="10" t="s">
        <v>2</v>
      </c>
      <c r="AD802" s="3">
        <f>SUM(AD803:AD828)</f>
        <v>5</v>
      </c>
      <c r="AE802" s="3">
        <f>SUM(AE803:AE828)</f>
        <v>1</v>
      </c>
      <c r="AF802" s="3">
        <f>SUM(AF803:AF828)</f>
        <v>0</v>
      </c>
      <c r="AG802" s="3">
        <f>SUM(AG803:AG828)</f>
        <v>4</v>
      </c>
      <c r="AH802" s="3">
        <f>SUM(AH803:AH828)</f>
        <v>20</v>
      </c>
      <c r="AJ802" s="3">
        <f>SUM(AJ803:AJ828)</f>
        <v>52</v>
      </c>
      <c r="AK802" s="3">
        <f>SUM(AK803:AK828)</f>
        <v>2</v>
      </c>
      <c r="AL802" s="3">
        <f>SUM(AL803:AL828)</f>
        <v>2581</v>
      </c>
      <c r="AM802" s="3">
        <f>PRODUCT(AL802+AL829+AL834)</f>
        <v>2973</v>
      </c>
      <c r="AN802" s="3">
        <f>SUM(AN803:AN828)</f>
        <v>12</v>
      </c>
    </row>
    <row r="803" spans="1:40" x14ac:dyDescent="0.25">
      <c r="A803" s="63" t="s">
        <v>580</v>
      </c>
      <c r="B803" s="64" t="s">
        <v>0</v>
      </c>
      <c r="C803" s="64" t="s">
        <v>10</v>
      </c>
      <c r="D803" s="64" t="s">
        <v>1</v>
      </c>
      <c r="E803" s="64" t="s">
        <v>11</v>
      </c>
      <c r="F803" s="65" t="s">
        <v>12</v>
      </c>
      <c r="G803" s="66"/>
      <c r="H803" s="64"/>
      <c r="I803" s="65" t="s">
        <v>13</v>
      </c>
      <c r="J803" s="66"/>
      <c r="K803" s="64"/>
      <c r="L803" s="67" t="s">
        <v>14</v>
      </c>
      <c r="M803" s="3">
        <f>MAX(Y803:Y838)</f>
        <v>1035</v>
      </c>
      <c r="N803" s="1"/>
      <c r="O803" s="2">
        <v>12</v>
      </c>
      <c r="P803" s="2">
        <v>7</v>
      </c>
      <c r="Q803" s="2">
        <v>2018</v>
      </c>
      <c r="R803" s="5" t="s">
        <v>776</v>
      </c>
      <c r="S803" s="2" t="s">
        <v>6</v>
      </c>
      <c r="T803" s="5" t="s">
        <v>1872</v>
      </c>
      <c r="U803" s="2">
        <v>0</v>
      </c>
      <c r="V803" s="30" t="s">
        <v>6</v>
      </c>
      <c r="W803" s="2">
        <v>2</v>
      </c>
      <c r="X803" s="44" t="s">
        <v>226</v>
      </c>
      <c r="Y803" s="2">
        <v>280</v>
      </c>
      <c r="Z803" s="2">
        <v>2</v>
      </c>
      <c r="AA803" s="30" t="s">
        <v>6</v>
      </c>
      <c r="AB803" s="2">
        <v>9</v>
      </c>
      <c r="AD803" s="2">
        <f>IF(Q803&gt;100,1,0)</f>
        <v>1</v>
      </c>
      <c r="AE803" s="2">
        <f t="shared" ref="AE803:AE804" si="545">IF(U803&gt;W803,1,0)</f>
        <v>0</v>
      </c>
      <c r="AF803" s="2">
        <f>IF(U803=W803,1,0)*IF(Q803=0,0,1)</f>
        <v>0</v>
      </c>
      <c r="AG803" s="2">
        <f t="shared" ref="AG803:AG804" si="546">IF(W803&gt;U803,1,0)</f>
        <v>1</v>
      </c>
      <c r="AH803" s="2">
        <f t="shared" ref="AH803:AH804" si="547">PRODUCT(Z803)</f>
        <v>2</v>
      </c>
      <c r="AI803" s="30" t="s">
        <v>6</v>
      </c>
      <c r="AJ803" s="2">
        <f t="shared" ref="AJ803:AJ804" si="548">PRODUCT(AB803)</f>
        <v>9</v>
      </c>
      <c r="AK803" s="2">
        <v>0</v>
      </c>
      <c r="AL803" s="2">
        <f t="shared" ref="AL803:AL804" si="549">PRODUCT(Y803)</f>
        <v>280</v>
      </c>
      <c r="AN803" s="2">
        <v>3</v>
      </c>
    </row>
    <row r="804" spans="1:40" x14ac:dyDescent="0.25">
      <c r="A804" s="68" t="s">
        <v>16</v>
      </c>
      <c r="B804" s="69">
        <f>PRODUCT(AD802)</f>
        <v>5</v>
      </c>
      <c r="C804" s="69">
        <f>PRODUCT(AE802)</f>
        <v>1</v>
      </c>
      <c r="D804" s="69">
        <f>PRODUCT(AF802)</f>
        <v>0</v>
      </c>
      <c r="E804" s="69">
        <f>PRODUCT(AG802)</f>
        <v>4</v>
      </c>
      <c r="F804" s="69">
        <f>PRODUCT(AH802)</f>
        <v>20</v>
      </c>
      <c r="G804" s="70" t="s">
        <v>6</v>
      </c>
      <c r="H804" s="69">
        <f>PRODUCT(AJ802)</f>
        <v>52</v>
      </c>
      <c r="I804" s="69">
        <f>PRODUCT(AK802)</f>
        <v>2</v>
      </c>
      <c r="J804" s="70" t="s">
        <v>6</v>
      </c>
      <c r="K804" s="69">
        <f>PRODUCT(AN802)</f>
        <v>12</v>
      </c>
      <c r="L804" s="71">
        <f>PRODUCT(AL802/B804)</f>
        <v>516.20000000000005</v>
      </c>
      <c r="M804" s="8"/>
      <c r="N804" s="1"/>
      <c r="O804" s="2">
        <v>26</v>
      </c>
      <c r="P804" s="2">
        <v>7</v>
      </c>
      <c r="Q804" s="2">
        <v>2019</v>
      </c>
      <c r="R804" s="5" t="s">
        <v>776</v>
      </c>
      <c r="S804" s="2" t="s">
        <v>6</v>
      </c>
      <c r="T804" s="5" t="s">
        <v>1872</v>
      </c>
      <c r="U804" s="2">
        <v>0</v>
      </c>
      <c r="V804" s="30" t="s">
        <v>6</v>
      </c>
      <c r="W804" s="2">
        <v>2</v>
      </c>
      <c r="X804" s="44" t="s">
        <v>1739</v>
      </c>
      <c r="Y804" s="2">
        <v>612</v>
      </c>
      <c r="Z804" s="2">
        <v>6</v>
      </c>
      <c r="AA804" s="30" t="s">
        <v>6</v>
      </c>
      <c r="AB804" s="2">
        <v>12</v>
      </c>
      <c r="AD804" s="2">
        <f>IF(Q804&gt;100,1,0)</f>
        <v>1</v>
      </c>
      <c r="AE804" s="2">
        <f t="shared" si="545"/>
        <v>0</v>
      </c>
      <c r="AF804" s="2">
        <f>IF(U804=W804,1,0)*IF(Q804=0,0,1)</f>
        <v>0</v>
      </c>
      <c r="AG804" s="2">
        <f t="shared" si="546"/>
        <v>1</v>
      </c>
      <c r="AH804" s="2">
        <f t="shared" si="547"/>
        <v>6</v>
      </c>
      <c r="AI804" s="30" t="s">
        <v>6</v>
      </c>
      <c r="AJ804" s="2">
        <f t="shared" si="548"/>
        <v>12</v>
      </c>
      <c r="AK804" s="2">
        <v>0</v>
      </c>
      <c r="AL804" s="2">
        <f t="shared" si="549"/>
        <v>612</v>
      </c>
      <c r="AN804" s="2">
        <v>3</v>
      </c>
    </row>
    <row r="805" spans="1:40" x14ac:dyDescent="0.25">
      <c r="A805" s="68" t="s">
        <v>439</v>
      </c>
      <c r="B805" s="69">
        <f>PRODUCT(AD829)</f>
        <v>1</v>
      </c>
      <c r="C805" s="69">
        <f>PRODUCT(AE829)</f>
        <v>0</v>
      </c>
      <c r="D805" s="69">
        <f>PRODUCT(AF829)</f>
        <v>0</v>
      </c>
      <c r="E805" s="69">
        <f>PRODUCT(AG829)</f>
        <v>1</v>
      </c>
      <c r="F805" s="69">
        <f>PRODUCT(AH829)</f>
        <v>2</v>
      </c>
      <c r="G805" s="70" t="s">
        <v>6</v>
      </c>
      <c r="H805" s="69">
        <f>PRODUCT(AJ829)</f>
        <v>19</v>
      </c>
      <c r="I805" s="69">
        <f>PRODUCT(AK829)</f>
        <v>0</v>
      </c>
      <c r="J805" s="70" t="s">
        <v>6</v>
      </c>
      <c r="K805" s="69">
        <f>PRODUCT(AN829)</f>
        <v>3</v>
      </c>
      <c r="L805" s="71">
        <f>PRODUCT(AL829/B805)</f>
        <v>392</v>
      </c>
      <c r="M805" s="8"/>
      <c r="N805" s="1"/>
      <c r="O805" s="2">
        <v>7</v>
      </c>
      <c r="P805" s="2">
        <v>8</v>
      </c>
      <c r="Q805" s="2">
        <v>2020</v>
      </c>
      <c r="R805" s="16" t="s">
        <v>776</v>
      </c>
      <c r="S805" s="104" t="s">
        <v>6</v>
      </c>
      <c r="T805" s="16" t="s">
        <v>1872</v>
      </c>
      <c r="U805" s="2">
        <v>0</v>
      </c>
      <c r="V805" s="30" t="s">
        <v>6</v>
      </c>
      <c r="W805" s="2">
        <v>1</v>
      </c>
      <c r="X805" s="44" t="s">
        <v>237</v>
      </c>
      <c r="Y805" s="2">
        <v>312</v>
      </c>
      <c r="Z805" s="2">
        <v>3</v>
      </c>
      <c r="AA805" s="30" t="s">
        <v>6</v>
      </c>
      <c r="AB805" s="2">
        <v>4</v>
      </c>
      <c r="AC805" s="7"/>
      <c r="AD805" s="2">
        <f>IF(Q805&gt;100,1,0)</f>
        <v>1</v>
      </c>
      <c r="AE805" s="2">
        <f t="shared" ref="AE805:AE806" si="550">IF(U805&gt;W805,1,0)</f>
        <v>0</v>
      </c>
      <c r="AF805" s="2">
        <f>IF(U805=W805,1,0)*IF(Q805=0,0,1)</f>
        <v>0</v>
      </c>
      <c r="AG805" s="2">
        <f t="shared" ref="AG805:AG806" si="551">IF(W805&gt;U805,1,0)</f>
        <v>1</v>
      </c>
      <c r="AH805" s="2">
        <f t="shared" ref="AH805:AH806" si="552">PRODUCT(Z805)</f>
        <v>3</v>
      </c>
      <c r="AI805" s="30" t="s">
        <v>6</v>
      </c>
      <c r="AJ805" s="2">
        <f t="shared" ref="AJ805:AJ806" si="553">PRODUCT(AB805)</f>
        <v>4</v>
      </c>
      <c r="AK805" s="2">
        <v>0</v>
      </c>
      <c r="AL805" s="2">
        <f t="shared" ref="AL805:AL806" si="554">PRODUCT(Y805)</f>
        <v>312</v>
      </c>
      <c r="AN805" s="2">
        <v>2</v>
      </c>
    </row>
    <row r="806" spans="1:40" x14ac:dyDescent="0.25">
      <c r="A806" s="68" t="s">
        <v>440</v>
      </c>
      <c r="B806" s="69">
        <v>0</v>
      </c>
      <c r="C806" s="69">
        <v>0</v>
      </c>
      <c r="D806" s="69">
        <v>0</v>
      </c>
      <c r="E806" s="69">
        <v>0</v>
      </c>
      <c r="F806" s="69">
        <v>0</v>
      </c>
      <c r="G806" s="70" t="s">
        <v>6</v>
      </c>
      <c r="H806" s="69">
        <v>0</v>
      </c>
      <c r="I806" s="69">
        <v>0</v>
      </c>
      <c r="J806" s="70" t="s">
        <v>6</v>
      </c>
      <c r="K806" s="69">
        <v>0</v>
      </c>
      <c r="L806" s="71">
        <v>0</v>
      </c>
      <c r="M806" s="8"/>
      <c r="O806" s="2">
        <v>9</v>
      </c>
      <c r="P806" s="2">
        <v>7</v>
      </c>
      <c r="Q806" s="2">
        <v>2021</v>
      </c>
      <c r="R806" s="16" t="s">
        <v>1878</v>
      </c>
      <c r="S806" s="30" t="s">
        <v>6</v>
      </c>
      <c r="T806" s="44" t="s">
        <v>1872</v>
      </c>
      <c r="U806" s="2">
        <v>0</v>
      </c>
      <c r="V806" s="30" t="s">
        <v>6</v>
      </c>
      <c r="W806" s="2">
        <v>2</v>
      </c>
      <c r="X806" s="44" t="s">
        <v>1923</v>
      </c>
      <c r="Y806" s="2">
        <v>342</v>
      </c>
      <c r="Z806" s="2">
        <v>2</v>
      </c>
      <c r="AA806" s="30" t="s">
        <v>6</v>
      </c>
      <c r="AB806" s="2">
        <v>21</v>
      </c>
      <c r="AC806" s="5"/>
      <c r="AD806" s="2">
        <f>IF(Q806&gt;100,1,0)</f>
        <v>1</v>
      </c>
      <c r="AE806" s="2">
        <f t="shared" si="550"/>
        <v>0</v>
      </c>
      <c r="AF806" s="2">
        <f>IF(U806=W806,1,0)*IF(Q806=0,0,1)</f>
        <v>0</v>
      </c>
      <c r="AG806" s="2">
        <f t="shared" si="551"/>
        <v>1</v>
      </c>
      <c r="AH806" s="2">
        <f t="shared" si="552"/>
        <v>2</v>
      </c>
      <c r="AI806" s="30" t="s">
        <v>6</v>
      </c>
      <c r="AJ806" s="2">
        <f t="shared" si="553"/>
        <v>21</v>
      </c>
      <c r="AK806" s="2">
        <v>0</v>
      </c>
      <c r="AL806" s="2">
        <f t="shared" si="554"/>
        <v>342</v>
      </c>
      <c r="AN806" s="2">
        <v>3</v>
      </c>
    </row>
    <row r="807" spans="1:40" x14ac:dyDescent="0.25">
      <c r="A807" s="68" t="s">
        <v>17</v>
      </c>
      <c r="B807" s="69">
        <f>SUM(B804:B806)</f>
        <v>6</v>
      </c>
      <c r="C807" s="69">
        <f>SUM(C804:C806)</f>
        <v>1</v>
      </c>
      <c r="D807" s="69">
        <f>SUM(D804:D806)</f>
        <v>0</v>
      </c>
      <c r="E807" s="69">
        <f>SUM(E804:E806)</f>
        <v>5</v>
      </c>
      <c r="F807" s="69">
        <f>SUM(F804:F806)</f>
        <v>22</v>
      </c>
      <c r="G807" s="70" t="s">
        <v>6</v>
      </c>
      <c r="H807" s="69">
        <f>SUM(H804:H806)</f>
        <v>71</v>
      </c>
      <c r="I807" s="69">
        <f>SUM(I804:I806)</f>
        <v>2</v>
      </c>
      <c r="J807" s="70" t="s">
        <v>6</v>
      </c>
      <c r="K807" s="69">
        <f>SUM(K804:K806)</f>
        <v>15</v>
      </c>
      <c r="L807" s="71">
        <f>PRODUCT(AM802/B807)</f>
        <v>495.5</v>
      </c>
      <c r="M807" s="8"/>
      <c r="O807" s="2">
        <v>13</v>
      </c>
      <c r="P807" s="2">
        <v>7</v>
      </c>
      <c r="Q807" s="2">
        <v>2022</v>
      </c>
      <c r="R807" s="16" t="s">
        <v>776</v>
      </c>
      <c r="S807" s="30" t="s">
        <v>6</v>
      </c>
      <c r="T807" s="44" t="s">
        <v>1872</v>
      </c>
      <c r="U807" s="2">
        <v>2</v>
      </c>
      <c r="V807" s="30" t="s">
        <v>6</v>
      </c>
      <c r="W807" s="2">
        <v>1</v>
      </c>
      <c r="X807" s="44" t="s">
        <v>2239</v>
      </c>
      <c r="Y807" s="2">
        <v>1035</v>
      </c>
      <c r="Z807" s="2">
        <v>7</v>
      </c>
      <c r="AA807" s="30" t="s">
        <v>6</v>
      </c>
      <c r="AB807" s="2">
        <v>6</v>
      </c>
      <c r="AC807" s="5"/>
      <c r="AD807" s="2">
        <f>IF(Q807&gt;100,1,0)</f>
        <v>1</v>
      </c>
      <c r="AE807" s="2">
        <f t="shared" ref="AE807" si="555">IF(U807&gt;W807,1,0)</f>
        <v>1</v>
      </c>
      <c r="AF807" s="2">
        <f>IF(U807=W807,1,0)*IF(Q807=0,0,1)</f>
        <v>0</v>
      </c>
      <c r="AG807" s="2">
        <f t="shared" ref="AG807" si="556">IF(W807&gt;U807,1,0)</f>
        <v>0</v>
      </c>
      <c r="AH807" s="2">
        <f t="shared" ref="AH807" si="557">PRODUCT(Z807)</f>
        <v>7</v>
      </c>
      <c r="AI807" s="30" t="s">
        <v>6</v>
      </c>
      <c r="AJ807" s="2">
        <f t="shared" ref="AJ807" si="558">PRODUCT(AB807)</f>
        <v>6</v>
      </c>
      <c r="AK807" s="2">
        <v>2</v>
      </c>
      <c r="AL807" s="2">
        <f t="shared" ref="AL807" si="559">PRODUCT(Y807)</f>
        <v>1035</v>
      </c>
      <c r="AN807" s="2">
        <v>1</v>
      </c>
    </row>
    <row r="808" spans="1:40" x14ac:dyDescent="0.25">
      <c r="A808" s="72" t="s">
        <v>18</v>
      </c>
      <c r="B808" s="73"/>
      <c r="C808" s="73"/>
      <c r="D808" s="73"/>
      <c r="E808" s="73"/>
      <c r="F808" s="74">
        <f>PRODUCT(F807/B807)</f>
        <v>3.6666666666666665</v>
      </c>
      <c r="G808" s="75" t="s">
        <v>6</v>
      </c>
      <c r="H808" s="74">
        <f>PRODUCT(H807/B807)</f>
        <v>11.833333333333334</v>
      </c>
      <c r="I808" s="73"/>
      <c r="J808" s="73"/>
      <c r="K808" s="73"/>
      <c r="L808" s="76"/>
      <c r="M808" s="55"/>
      <c r="O808" s="2"/>
      <c r="S808" s="5"/>
      <c r="X808" s="4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x14ac:dyDescent="0.25"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8"/>
      <c r="O809" s="2"/>
      <c r="S809" s="5"/>
      <c r="X809" s="4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x14ac:dyDescent="0.25">
      <c r="A810" s="77" t="s">
        <v>581</v>
      </c>
      <c r="B810" s="64" t="s">
        <v>0</v>
      </c>
      <c r="C810" s="64" t="s">
        <v>10</v>
      </c>
      <c r="D810" s="64" t="s">
        <v>1</v>
      </c>
      <c r="E810" s="64" t="s">
        <v>11</v>
      </c>
      <c r="F810" s="65" t="s">
        <v>12</v>
      </c>
      <c r="G810" s="66"/>
      <c r="H810" s="64"/>
      <c r="I810" s="65" t="s">
        <v>13</v>
      </c>
      <c r="J810" s="66"/>
      <c r="K810" s="64"/>
      <c r="L810" s="67" t="s">
        <v>14</v>
      </c>
      <c r="O810" s="2"/>
      <c r="S810" s="5"/>
      <c r="X810" s="4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x14ac:dyDescent="0.25">
      <c r="A811" s="68" t="s">
        <v>16</v>
      </c>
      <c r="B811" s="69">
        <f>PRODUCT(B1812)</f>
        <v>5</v>
      </c>
      <c r="C811" s="69">
        <f t="shared" ref="C811:L811" si="560">PRODUCT(C1812)</f>
        <v>5</v>
      </c>
      <c r="D811" s="69">
        <f t="shared" si="560"/>
        <v>0</v>
      </c>
      <c r="E811" s="69">
        <f t="shared" si="560"/>
        <v>0</v>
      </c>
      <c r="F811" s="69">
        <f t="shared" si="560"/>
        <v>65</v>
      </c>
      <c r="G811" s="70" t="s">
        <v>6</v>
      </c>
      <c r="H811" s="69">
        <f t="shared" si="560"/>
        <v>9</v>
      </c>
      <c r="I811" s="69">
        <f t="shared" si="560"/>
        <v>15</v>
      </c>
      <c r="J811" s="70" t="s">
        <v>6</v>
      </c>
      <c r="K811" s="69">
        <f t="shared" si="560"/>
        <v>0</v>
      </c>
      <c r="L811" s="71">
        <f t="shared" si="560"/>
        <v>700.4</v>
      </c>
      <c r="M811" s="8"/>
      <c r="O811" s="2"/>
      <c r="S811" s="5"/>
      <c r="X811" s="4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x14ac:dyDescent="0.25">
      <c r="A812" s="68" t="s">
        <v>439</v>
      </c>
      <c r="B812" s="69">
        <f t="shared" ref="B812:F812" si="561">PRODUCT(B1813)</f>
        <v>2</v>
      </c>
      <c r="C812" s="69">
        <f t="shared" si="561"/>
        <v>2</v>
      </c>
      <c r="D812" s="69">
        <f t="shared" si="561"/>
        <v>0</v>
      </c>
      <c r="E812" s="69">
        <f t="shared" si="561"/>
        <v>0</v>
      </c>
      <c r="F812" s="69">
        <f t="shared" si="561"/>
        <v>26</v>
      </c>
      <c r="G812" s="70" t="s">
        <v>6</v>
      </c>
      <c r="H812" s="69">
        <f t="shared" ref="H812:I812" si="562">PRODUCT(H1813)</f>
        <v>8</v>
      </c>
      <c r="I812" s="69">
        <f t="shared" si="562"/>
        <v>6</v>
      </c>
      <c r="J812" s="70" t="s">
        <v>6</v>
      </c>
      <c r="K812" s="69">
        <f t="shared" ref="K812:L812" si="563">PRODUCT(K1813)</f>
        <v>0</v>
      </c>
      <c r="L812" s="71">
        <f t="shared" si="563"/>
        <v>594</v>
      </c>
      <c r="M812" s="8"/>
      <c r="O812" s="2"/>
      <c r="S812" s="5"/>
      <c r="X812" s="4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x14ac:dyDescent="0.25">
      <c r="A813" s="68" t="s">
        <v>440</v>
      </c>
      <c r="B813" s="69">
        <f t="shared" ref="B813:F813" si="564">PRODUCT(B1814)</f>
        <v>0</v>
      </c>
      <c r="C813" s="69">
        <f t="shared" si="564"/>
        <v>0</v>
      </c>
      <c r="D813" s="69">
        <f t="shared" si="564"/>
        <v>0</v>
      </c>
      <c r="E813" s="69">
        <f t="shared" si="564"/>
        <v>0</v>
      </c>
      <c r="F813" s="69">
        <f t="shared" si="564"/>
        <v>0</v>
      </c>
      <c r="G813" s="70" t="s">
        <v>6</v>
      </c>
      <c r="H813" s="69">
        <f t="shared" ref="H813:I813" si="565">PRODUCT(H1814)</f>
        <v>0</v>
      </c>
      <c r="I813" s="69">
        <f t="shared" si="565"/>
        <v>0</v>
      </c>
      <c r="J813" s="70" t="s">
        <v>6</v>
      </c>
      <c r="K813" s="69">
        <f t="shared" ref="K813:L813" si="566">PRODUCT(K1814)</f>
        <v>0</v>
      </c>
      <c r="L813" s="71">
        <f t="shared" si="566"/>
        <v>0</v>
      </c>
      <c r="M813" s="8"/>
      <c r="O813" s="2"/>
      <c r="S813" s="5"/>
      <c r="X813" s="4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x14ac:dyDescent="0.25">
      <c r="A814" s="68" t="s">
        <v>17</v>
      </c>
      <c r="B814" s="69">
        <f t="shared" ref="B814:F814" si="567">PRODUCT(B1815)</f>
        <v>7</v>
      </c>
      <c r="C814" s="69">
        <f t="shared" si="567"/>
        <v>7</v>
      </c>
      <c r="D814" s="69">
        <f t="shared" si="567"/>
        <v>0</v>
      </c>
      <c r="E814" s="69">
        <f t="shared" si="567"/>
        <v>0</v>
      </c>
      <c r="F814" s="69">
        <f t="shared" si="567"/>
        <v>91</v>
      </c>
      <c r="G814" s="70" t="s">
        <v>6</v>
      </c>
      <c r="H814" s="69">
        <f t="shared" ref="H814:I814" si="568">PRODUCT(H1815)</f>
        <v>17</v>
      </c>
      <c r="I814" s="69">
        <f t="shared" si="568"/>
        <v>21</v>
      </c>
      <c r="J814" s="70" t="s">
        <v>6</v>
      </c>
      <c r="K814" s="69">
        <f t="shared" ref="K814:L814" si="569">PRODUCT(K1815)</f>
        <v>0</v>
      </c>
      <c r="L814" s="71">
        <f t="shared" si="569"/>
        <v>670</v>
      </c>
      <c r="M814" s="8"/>
      <c r="O814" s="2"/>
      <c r="S814" s="5"/>
      <c r="X814" s="4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x14ac:dyDescent="0.25">
      <c r="A815" s="72" t="s">
        <v>18</v>
      </c>
      <c r="B815" s="73"/>
      <c r="C815" s="73"/>
      <c r="D815" s="73"/>
      <c r="E815" s="73"/>
      <c r="F815" s="74">
        <f>PRODUCT(F814/B814)</f>
        <v>13</v>
      </c>
      <c r="G815" s="75" t="s">
        <v>6</v>
      </c>
      <c r="H815" s="74">
        <f>PRODUCT(H814/B814)</f>
        <v>2.4285714285714284</v>
      </c>
      <c r="I815" s="73"/>
      <c r="J815" s="73"/>
      <c r="K815" s="73"/>
      <c r="L815" s="76"/>
      <c r="M815" s="55"/>
      <c r="O815" s="2"/>
      <c r="S815" s="5"/>
      <c r="X815" s="4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x14ac:dyDescent="0.25">
      <c r="B816" s="10"/>
      <c r="C816" s="10"/>
      <c r="D816" s="10"/>
      <c r="E816" s="10"/>
      <c r="G816" s="11"/>
      <c r="I816" s="10"/>
      <c r="J816" s="10"/>
      <c r="K816" s="10"/>
      <c r="L816" s="8"/>
      <c r="M816" s="55"/>
      <c r="O816" s="2"/>
      <c r="S816" s="5"/>
      <c r="X816" s="4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x14ac:dyDescent="0.25">
      <c r="A817" s="63" t="s">
        <v>580</v>
      </c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7"/>
      <c r="O817" s="2"/>
      <c r="S817" s="5"/>
      <c r="X817" s="4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x14ac:dyDescent="0.25">
      <c r="A818" s="68" t="s">
        <v>24</v>
      </c>
      <c r="B818" s="69" t="s">
        <v>0</v>
      </c>
      <c r="C818" s="69" t="s">
        <v>10</v>
      </c>
      <c r="D818" s="69" t="s">
        <v>1</v>
      </c>
      <c r="E818" s="69" t="s">
        <v>11</v>
      </c>
      <c r="F818" s="78" t="s">
        <v>12</v>
      </c>
      <c r="G818" s="70"/>
      <c r="H818" s="69"/>
      <c r="I818" s="78" t="s">
        <v>13</v>
      </c>
      <c r="J818" s="70"/>
      <c r="K818" s="69"/>
      <c r="L818" s="71" t="s">
        <v>14</v>
      </c>
      <c r="O818" s="2"/>
      <c r="S818" s="5"/>
      <c r="X818" s="4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x14ac:dyDescent="0.25">
      <c r="A819" s="68" t="s">
        <v>16</v>
      </c>
      <c r="B819" s="69">
        <f>PRODUCT(B804+B811)</f>
        <v>10</v>
      </c>
      <c r="C819" s="69">
        <f>PRODUCT(C804+E811)</f>
        <v>1</v>
      </c>
      <c r="D819" s="69">
        <f>PRODUCT(D804+D811)</f>
        <v>0</v>
      </c>
      <c r="E819" s="69">
        <f>PRODUCT(E804+C811)</f>
        <v>9</v>
      </c>
      <c r="F819" s="69">
        <f>PRODUCT(F804+H811)</f>
        <v>29</v>
      </c>
      <c r="G819" s="70" t="s">
        <v>6</v>
      </c>
      <c r="H819" s="69">
        <f>PRODUCT(H804+F811)</f>
        <v>117</v>
      </c>
      <c r="I819" s="69">
        <f>PRODUCT(I804+K811)</f>
        <v>2</v>
      </c>
      <c r="J819" s="70" t="s">
        <v>6</v>
      </c>
      <c r="K819" s="69">
        <f>PRODUCT(K804+I811)</f>
        <v>27</v>
      </c>
      <c r="L819" s="71">
        <f>PRODUCT(((B804*L804)+B811*L811))/B819</f>
        <v>608.29999999999995</v>
      </c>
      <c r="M819" s="8"/>
      <c r="O819" s="2"/>
      <c r="S819" s="5"/>
      <c r="X819" s="4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x14ac:dyDescent="0.25">
      <c r="A820" s="68" t="s">
        <v>439</v>
      </c>
      <c r="B820" s="69">
        <f>PRODUCT(B805+B812)</f>
        <v>3</v>
      </c>
      <c r="C820" s="69">
        <f>PRODUCT(C805+E812)</f>
        <v>0</v>
      </c>
      <c r="D820" s="69">
        <f>PRODUCT(D805+D812)</f>
        <v>0</v>
      </c>
      <c r="E820" s="69">
        <f>PRODUCT(E805+C812)</f>
        <v>3</v>
      </c>
      <c r="F820" s="69">
        <f>PRODUCT(F805+H812)</f>
        <v>10</v>
      </c>
      <c r="G820" s="70" t="s">
        <v>6</v>
      </c>
      <c r="H820" s="69">
        <f>PRODUCT(H805+F812)</f>
        <v>45</v>
      </c>
      <c r="I820" s="69">
        <f>PRODUCT(I805+K812)</f>
        <v>0</v>
      </c>
      <c r="J820" s="70" t="s">
        <v>6</v>
      </c>
      <c r="K820" s="69">
        <f>PRODUCT(K805+I812)</f>
        <v>9</v>
      </c>
      <c r="L820" s="71">
        <f>PRODUCT(((B805*L805)+B812*L812))/B820</f>
        <v>526.66666666666663</v>
      </c>
      <c r="M820" s="8"/>
      <c r="O820" s="2"/>
      <c r="S820" s="5"/>
      <c r="X820" s="4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x14ac:dyDescent="0.25">
      <c r="A821" s="68" t="s">
        <v>440</v>
      </c>
      <c r="B821" s="69">
        <f>PRODUCT(B806+B813)</f>
        <v>0</v>
      </c>
      <c r="C821" s="69">
        <f>PRODUCT(C806+E813)</f>
        <v>0</v>
      </c>
      <c r="D821" s="69">
        <f>PRODUCT(D806+D813)</f>
        <v>0</v>
      </c>
      <c r="E821" s="69">
        <f>PRODUCT(E806+C813)</f>
        <v>0</v>
      </c>
      <c r="F821" s="69">
        <f>PRODUCT(F806+H813)</f>
        <v>0</v>
      </c>
      <c r="G821" s="70" t="s">
        <v>6</v>
      </c>
      <c r="H821" s="69">
        <f>PRODUCT(H806+F813)</f>
        <v>0</v>
      </c>
      <c r="I821" s="69">
        <f>PRODUCT(I806+K813)</f>
        <v>0</v>
      </c>
      <c r="J821" s="70" t="s">
        <v>6</v>
      </c>
      <c r="K821" s="69">
        <f>PRODUCT(K806+I813)</f>
        <v>0</v>
      </c>
      <c r="L821" s="71">
        <v>0</v>
      </c>
      <c r="M821" s="8"/>
      <c r="O821" s="2"/>
      <c r="S821" s="5"/>
      <c r="X821" s="4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x14ac:dyDescent="0.25">
      <c r="A822" s="68" t="s">
        <v>17</v>
      </c>
      <c r="B822" s="69">
        <f>PRODUCT(B807+B814)</f>
        <v>13</v>
      </c>
      <c r="C822" s="69">
        <f>PRODUCT(C807+E814)</f>
        <v>1</v>
      </c>
      <c r="D822" s="69">
        <f>PRODUCT(D807+D814)</f>
        <v>0</v>
      </c>
      <c r="E822" s="69">
        <f>PRODUCT(E807+C814)</f>
        <v>12</v>
      </c>
      <c r="F822" s="69">
        <f>PRODUCT(F807+H814)</f>
        <v>39</v>
      </c>
      <c r="G822" s="70" t="s">
        <v>6</v>
      </c>
      <c r="H822" s="69">
        <f>PRODUCT(H807+F814)</f>
        <v>162</v>
      </c>
      <c r="I822" s="69">
        <f>PRODUCT(I807+K814)</f>
        <v>2</v>
      </c>
      <c r="J822" s="70" t="s">
        <v>6</v>
      </c>
      <c r="K822" s="69">
        <f>PRODUCT(K807+I814)</f>
        <v>36</v>
      </c>
      <c r="L822" s="71">
        <f>PRODUCT(((B807*L807)+B814*L814))/B822</f>
        <v>589.46153846153845</v>
      </c>
      <c r="M822" s="8"/>
      <c r="O822" s="2"/>
      <c r="S822" s="5"/>
      <c r="X822" s="4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x14ac:dyDescent="0.25">
      <c r="A823" s="72" t="s">
        <v>18</v>
      </c>
      <c r="B823" s="73"/>
      <c r="C823" s="73"/>
      <c r="D823" s="73"/>
      <c r="E823" s="73"/>
      <c r="F823" s="74">
        <f>PRODUCT(F822/B822)</f>
        <v>3</v>
      </c>
      <c r="G823" s="75" t="s">
        <v>6</v>
      </c>
      <c r="H823" s="74">
        <f>PRODUCT(H822/B822)</f>
        <v>12.461538461538462</v>
      </c>
      <c r="I823" s="73"/>
      <c r="J823" s="73"/>
      <c r="K823" s="73"/>
      <c r="L823" s="76"/>
      <c r="M823" s="55"/>
      <c r="O823" s="2"/>
      <c r="S823" s="5"/>
      <c r="X823" s="4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x14ac:dyDescent="0.25">
      <c r="A824" s="7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54"/>
      <c r="O824" s="2"/>
      <c r="S824" s="5"/>
      <c r="X824" s="4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x14ac:dyDescent="0.25">
      <c r="A825" s="7"/>
      <c r="B825" s="10"/>
      <c r="C825" s="10"/>
      <c r="D825" s="10"/>
      <c r="E825" s="10"/>
      <c r="F825" s="10" t="s">
        <v>436</v>
      </c>
      <c r="G825" s="10"/>
      <c r="H825" s="10"/>
      <c r="I825" s="10"/>
      <c r="J825" s="10"/>
      <c r="K825" s="10"/>
      <c r="L825" s="10"/>
      <c r="O825" s="2"/>
      <c r="S825" s="5"/>
      <c r="X825" s="4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x14ac:dyDescent="0.25">
      <c r="A826" s="7"/>
      <c r="B826" s="10"/>
      <c r="C826" s="10"/>
      <c r="D826" s="10"/>
      <c r="E826" s="10"/>
      <c r="F826" s="10" t="s">
        <v>433</v>
      </c>
      <c r="G826" s="10"/>
      <c r="H826" s="10"/>
      <c r="I826" s="10"/>
      <c r="J826" s="10"/>
      <c r="K826" s="10"/>
      <c r="L826" s="57">
        <f>PRODUCT(C807/B807)</f>
        <v>0.16666666666666666</v>
      </c>
      <c r="O826" s="2"/>
      <c r="S826" s="5"/>
      <c r="X826" s="4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x14ac:dyDescent="0.25">
      <c r="A827" s="7"/>
      <c r="B827" s="10"/>
      <c r="C827" s="10"/>
      <c r="D827" s="10"/>
      <c r="E827" s="10"/>
      <c r="F827" s="10" t="s">
        <v>434</v>
      </c>
      <c r="G827" s="10"/>
      <c r="H827" s="10"/>
      <c r="I827" s="10"/>
      <c r="J827" s="10"/>
      <c r="K827" s="10"/>
      <c r="L827" s="57">
        <f>PRODUCT(E814/B814)</f>
        <v>0</v>
      </c>
      <c r="O827" s="2"/>
      <c r="S827" s="5"/>
      <c r="X827" s="4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x14ac:dyDescent="0.25">
      <c r="A828" s="7"/>
      <c r="B828" s="10"/>
      <c r="C828" s="10"/>
      <c r="D828" s="10"/>
      <c r="E828" s="10"/>
      <c r="F828" s="10" t="s">
        <v>435</v>
      </c>
      <c r="G828" s="10"/>
      <c r="H828" s="10"/>
      <c r="I828" s="10"/>
      <c r="J828" s="10"/>
      <c r="K828" s="10"/>
      <c r="L828" s="57">
        <f>PRODUCT(C822/B822)</f>
        <v>7.6923076923076927E-2</v>
      </c>
      <c r="O828" s="2"/>
      <c r="S828" s="5"/>
      <c r="X828" s="4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x14ac:dyDescent="0.25">
      <c r="A829" s="7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54"/>
      <c r="R829" s="10" t="s">
        <v>25</v>
      </c>
      <c r="AC829" s="10" t="s">
        <v>3</v>
      </c>
      <c r="AD829" s="3">
        <f>SUM(AD830:AD833)</f>
        <v>1</v>
      </c>
      <c r="AE829" s="3">
        <f>SUM(AE830:AE833)</f>
        <v>0</v>
      </c>
      <c r="AF829" s="3">
        <f>SUM(AF830:AF833)</f>
        <v>0</v>
      </c>
      <c r="AG829" s="3">
        <f>SUM(AG830:AG833)</f>
        <v>1</v>
      </c>
      <c r="AH829" s="3">
        <f>SUM(AH830:AH833)</f>
        <v>2</v>
      </c>
      <c r="AJ829" s="3">
        <f>SUM(AJ830:AJ833)</f>
        <v>19</v>
      </c>
      <c r="AK829" s="3">
        <f>SUM(AK830:AK833)</f>
        <v>0</v>
      </c>
      <c r="AL829" s="3">
        <f>SUM(AL830:AL833)</f>
        <v>392</v>
      </c>
      <c r="AN829" s="3">
        <f>SUM(AN830:AN833)</f>
        <v>3</v>
      </c>
    </row>
    <row r="830" spans="1:40" x14ac:dyDescent="0.25">
      <c r="A830" s="7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54"/>
      <c r="N830" s="1" t="s">
        <v>30</v>
      </c>
      <c r="O830" s="2">
        <v>14</v>
      </c>
      <c r="P830" s="2">
        <v>8</v>
      </c>
      <c r="Q830" s="2">
        <v>2019</v>
      </c>
      <c r="R830" s="5" t="s">
        <v>776</v>
      </c>
      <c r="S830" s="17" t="s">
        <v>6</v>
      </c>
      <c r="T830" s="5" t="s">
        <v>1872</v>
      </c>
      <c r="U830" s="2">
        <v>0</v>
      </c>
      <c r="V830" s="30" t="s">
        <v>6</v>
      </c>
      <c r="W830" s="2">
        <v>2</v>
      </c>
      <c r="X830" s="44" t="s">
        <v>1760</v>
      </c>
      <c r="Y830" s="2">
        <v>392</v>
      </c>
      <c r="Z830" s="2">
        <v>2</v>
      </c>
      <c r="AA830" s="30" t="s">
        <v>6</v>
      </c>
      <c r="AB830" s="2">
        <v>19</v>
      </c>
      <c r="AC830" s="7"/>
      <c r="AD830" s="2">
        <f>IF(Q830&gt;100,1,0)</f>
        <v>1</v>
      </c>
      <c r="AE830" s="2">
        <f t="shared" ref="AE830" si="570">IF(U830&gt;W830,1,0)</f>
        <v>0</v>
      </c>
      <c r="AF830" s="2">
        <f>IF(U830=W830,1,0)*IF(Q830=0,0,1)</f>
        <v>0</v>
      </c>
      <c r="AG830" s="2">
        <f t="shared" ref="AG830" si="571">IF(W830&gt;U830,1,0)</f>
        <v>1</v>
      </c>
      <c r="AH830" s="2">
        <f t="shared" ref="AH830" si="572">PRODUCT(Z830)</f>
        <v>2</v>
      </c>
      <c r="AI830" s="30" t="s">
        <v>6</v>
      </c>
      <c r="AJ830" s="2">
        <f t="shared" ref="AJ830" si="573">PRODUCT(AB830)</f>
        <v>19</v>
      </c>
      <c r="AK830" s="2">
        <v>0</v>
      </c>
      <c r="AL830" s="2">
        <f t="shared" ref="AL830" si="574">PRODUCT(Y830)</f>
        <v>392</v>
      </c>
      <c r="AN830" s="2">
        <v>3</v>
      </c>
    </row>
    <row r="831" spans="1:40" x14ac:dyDescent="0.25">
      <c r="A831" s="7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54"/>
      <c r="O831" s="2"/>
      <c r="R831" s="7"/>
      <c r="T831" s="7"/>
      <c r="AC831" s="7"/>
      <c r="AD831" s="7"/>
      <c r="AE831" s="7"/>
      <c r="AF831" s="7"/>
      <c r="AG831" s="7"/>
      <c r="AH831" s="7"/>
      <c r="AI831" s="7"/>
      <c r="AJ831" s="7"/>
      <c r="AK831" s="7"/>
      <c r="AN831" s="7"/>
    </row>
    <row r="832" spans="1:40" x14ac:dyDescent="0.25">
      <c r="A832" s="7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54"/>
      <c r="O832" s="2"/>
      <c r="R832" s="7"/>
      <c r="T832" s="7"/>
      <c r="AC832" s="7"/>
      <c r="AD832" s="7"/>
      <c r="AE832" s="7"/>
      <c r="AF832" s="7"/>
      <c r="AG832" s="7"/>
      <c r="AH832" s="7"/>
      <c r="AI832" s="7"/>
      <c r="AJ832" s="7"/>
      <c r="AK832" s="7"/>
      <c r="AN832" s="7"/>
    </row>
    <row r="833" spans="1:40" x14ac:dyDescent="0.25">
      <c r="A833" s="7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54"/>
      <c r="O833" s="2"/>
      <c r="R833" s="7"/>
      <c r="T833" s="7"/>
      <c r="AC833" s="7"/>
      <c r="AD833" s="7"/>
      <c r="AE833" s="7"/>
      <c r="AF833" s="7"/>
      <c r="AG833" s="7"/>
      <c r="AH833" s="7"/>
      <c r="AI833" s="7"/>
      <c r="AJ833" s="7"/>
      <c r="AK833" s="7"/>
      <c r="AN833" s="7"/>
    </row>
    <row r="834" spans="1:40" x14ac:dyDescent="0.25">
      <c r="A834" s="7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54"/>
      <c r="O834" s="2"/>
      <c r="R834" s="10" t="s">
        <v>32</v>
      </c>
      <c r="T834" s="7"/>
      <c r="AC834" s="10" t="s">
        <v>4</v>
      </c>
      <c r="AD834" s="3">
        <f>SUM(AD835:AD837)</f>
        <v>0</v>
      </c>
      <c r="AE834" s="3">
        <f>SUM(AE835:AE837)</f>
        <v>0</v>
      </c>
      <c r="AF834" s="3">
        <f>SUM(AF835:AF837)</f>
        <v>0</v>
      </c>
      <c r="AG834" s="3">
        <f>SUM(AG835:AG837)</f>
        <v>0</v>
      </c>
      <c r="AH834" s="3">
        <f>SUM(AH835:AH837)</f>
        <v>0</v>
      </c>
      <c r="AI834" s="7"/>
      <c r="AJ834" s="3">
        <f>SUM(AJ835:AJ837)</f>
        <v>0</v>
      </c>
      <c r="AK834" s="3">
        <f>SUM(AK835:AK837)</f>
        <v>0</v>
      </c>
      <c r="AL834" s="3">
        <f>SUM(AL835:AL837)</f>
        <v>0</v>
      </c>
      <c r="AN834" s="3">
        <f>SUM(AN835:AN837)</f>
        <v>0</v>
      </c>
    </row>
    <row r="835" spans="1:40" x14ac:dyDescent="0.25">
      <c r="A835" s="7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54"/>
      <c r="O835" s="2"/>
      <c r="R835" s="7"/>
      <c r="T835" s="7"/>
      <c r="AC835" s="7"/>
      <c r="AD835" s="7"/>
      <c r="AE835" s="7"/>
      <c r="AF835" s="7"/>
      <c r="AG835" s="7"/>
      <c r="AH835" s="7"/>
      <c r="AI835" s="7"/>
      <c r="AJ835" s="7"/>
      <c r="AK835" s="7"/>
      <c r="AN835" s="7"/>
    </row>
    <row r="836" spans="1:40" x14ac:dyDescent="0.25">
      <c r="A836" s="7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54"/>
      <c r="O836" s="2"/>
      <c r="R836" s="7"/>
      <c r="T836" s="7"/>
      <c r="AC836" s="7"/>
      <c r="AD836" s="7"/>
      <c r="AE836" s="7"/>
      <c r="AF836" s="7"/>
      <c r="AG836" s="7"/>
      <c r="AH836" s="7"/>
      <c r="AI836" s="7"/>
      <c r="AJ836" s="7"/>
      <c r="AK836" s="7"/>
      <c r="AN836" s="7"/>
    </row>
    <row r="837" spans="1:40" x14ac:dyDescent="0.25">
      <c r="A837" s="7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54"/>
      <c r="O837" s="2"/>
      <c r="R837" s="7"/>
      <c r="T837" s="7"/>
      <c r="AC837" s="7"/>
      <c r="AD837" s="7"/>
      <c r="AE837" s="7"/>
      <c r="AF837" s="7"/>
      <c r="AG837" s="7"/>
      <c r="AH837" s="7"/>
      <c r="AI837" s="7"/>
      <c r="AJ837" s="7"/>
      <c r="AK837" s="7"/>
      <c r="AN837" s="7"/>
    </row>
    <row r="838" spans="1:40" x14ac:dyDescent="0.25">
      <c r="B838" s="11"/>
      <c r="C838" s="10"/>
      <c r="L838" s="8"/>
    </row>
    <row r="839" spans="1:40" x14ac:dyDescent="0.25">
      <c r="A839" s="10" t="s">
        <v>5</v>
      </c>
      <c r="L839" s="8"/>
      <c r="M839" s="3" t="s">
        <v>7</v>
      </c>
      <c r="R839" s="6" t="s">
        <v>8</v>
      </c>
      <c r="AC839" s="10" t="s">
        <v>2</v>
      </c>
      <c r="AD839" s="3">
        <f>SUM(AD840:AD861)</f>
        <v>0</v>
      </c>
      <c r="AE839" s="3">
        <f t="shared" ref="AE839:AL839" si="575">SUM(AE840:AE861)</f>
        <v>0</v>
      </c>
      <c r="AF839" s="3">
        <f t="shared" si="575"/>
        <v>0</v>
      </c>
      <c r="AG839" s="3">
        <f t="shared" si="575"/>
        <v>0</v>
      </c>
      <c r="AH839" s="3">
        <f t="shared" si="575"/>
        <v>0</v>
      </c>
      <c r="AI839" s="3">
        <f t="shared" si="575"/>
        <v>0</v>
      </c>
      <c r="AJ839" s="3">
        <f t="shared" si="575"/>
        <v>0</v>
      </c>
      <c r="AK839" s="3">
        <f t="shared" si="575"/>
        <v>0</v>
      </c>
      <c r="AL839" s="3">
        <f t="shared" si="575"/>
        <v>0</v>
      </c>
      <c r="AM839" s="3"/>
      <c r="AN839" s="3">
        <f t="shared" ref="AN839" si="576">SUM(AN840:AN861)</f>
        <v>0</v>
      </c>
    </row>
    <row r="840" spans="1:40" x14ac:dyDescent="0.25">
      <c r="A840" s="63" t="s">
        <v>566</v>
      </c>
      <c r="B840" s="64" t="s">
        <v>0</v>
      </c>
      <c r="C840" s="64" t="s">
        <v>10</v>
      </c>
      <c r="D840" s="64" t="s">
        <v>1</v>
      </c>
      <c r="E840" s="64" t="s">
        <v>11</v>
      </c>
      <c r="F840" s="65" t="s">
        <v>12</v>
      </c>
      <c r="G840" s="66"/>
      <c r="H840" s="64"/>
      <c r="I840" s="65" t="s">
        <v>13</v>
      </c>
      <c r="J840" s="66"/>
      <c r="K840" s="64"/>
      <c r="L840" s="67" t="s">
        <v>14</v>
      </c>
      <c r="M840" s="3">
        <f>MAX(Y840:Y869)</f>
        <v>0</v>
      </c>
      <c r="O840" s="2"/>
      <c r="R840" s="7"/>
      <c r="T840" s="7"/>
      <c r="AC840" s="7"/>
      <c r="AD840" s="7"/>
      <c r="AE840" s="7"/>
      <c r="AF840" s="7"/>
      <c r="AG840" s="7"/>
      <c r="AH840" s="7"/>
      <c r="AI840" s="7"/>
      <c r="AJ840" s="7"/>
      <c r="AK840" s="7"/>
      <c r="AN840" s="7"/>
    </row>
    <row r="841" spans="1:40" x14ac:dyDescent="0.25">
      <c r="A841" s="68" t="s">
        <v>16</v>
      </c>
      <c r="B841" s="69">
        <f>PRODUCT(AD839)</f>
        <v>0</v>
      </c>
      <c r="C841" s="69">
        <f>PRODUCT(AE839)</f>
        <v>0</v>
      </c>
      <c r="D841" s="69">
        <f>PRODUCT(AF839)</f>
        <v>0</v>
      </c>
      <c r="E841" s="69">
        <f>PRODUCT(AG839)</f>
        <v>0</v>
      </c>
      <c r="F841" s="69">
        <f>PRODUCT(AH839)</f>
        <v>0</v>
      </c>
      <c r="G841" s="70" t="s">
        <v>6</v>
      </c>
      <c r="H841" s="69">
        <f>PRODUCT(AJ839)</f>
        <v>0</v>
      </c>
      <c r="I841" s="69">
        <f>PRODUCT(AK839)</f>
        <v>0</v>
      </c>
      <c r="J841" s="70" t="s">
        <v>6</v>
      </c>
      <c r="K841" s="69">
        <f>PRODUCT(AN839)</f>
        <v>0</v>
      </c>
      <c r="L841" s="71">
        <v>0</v>
      </c>
      <c r="M841" s="47"/>
      <c r="N841" s="37"/>
      <c r="O841" s="2"/>
      <c r="R841" s="7"/>
      <c r="T841" s="7"/>
      <c r="AC841" s="7"/>
      <c r="AD841" s="7"/>
      <c r="AE841" s="7"/>
      <c r="AF841" s="7"/>
      <c r="AG841" s="7"/>
      <c r="AH841" s="7"/>
      <c r="AI841" s="7"/>
      <c r="AJ841" s="7"/>
      <c r="AK841" s="7"/>
      <c r="AN841" s="7"/>
    </row>
    <row r="842" spans="1:40" x14ac:dyDescent="0.25">
      <c r="A842" s="68" t="s">
        <v>439</v>
      </c>
      <c r="B842" s="69">
        <f>PRODUCT(AD862)</f>
        <v>0</v>
      </c>
      <c r="C842" s="69">
        <f>PRODUCT(AE862)</f>
        <v>0</v>
      </c>
      <c r="D842" s="69">
        <f>PRODUCT(AF862)</f>
        <v>0</v>
      </c>
      <c r="E842" s="69">
        <f>PRODUCT(AG862)</f>
        <v>0</v>
      </c>
      <c r="F842" s="69">
        <f>PRODUCT(AH862)</f>
        <v>0</v>
      </c>
      <c r="G842" s="70" t="s">
        <v>6</v>
      </c>
      <c r="H842" s="69">
        <f>PRODUCT(AJ862)</f>
        <v>0</v>
      </c>
      <c r="I842" s="69">
        <f>PRODUCT(AK862)</f>
        <v>0</v>
      </c>
      <c r="J842" s="70" t="s">
        <v>6</v>
      </c>
      <c r="K842" s="69">
        <f>PRODUCT(AN862)</f>
        <v>0</v>
      </c>
      <c r="L842" s="71">
        <v>0</v>
      </c>
      <c r="M842" s="47"/>
      <c r="N842" s="37"/>
      <c r="O842" s="2"/>
      <c r="R842" s="7"/>
      <c r="T842" s="7"/>
      <c r="AC842" s="7"/>
      <c r="AD842" s="7"/>
      <c r="AE842" s="7"/>
      <c r="AF842" s="7"/>
      <c r="AG842" s="7"/>
      <c r="AH842" s="7"/>
      <c r="AI842" s="7"/>
      <c r="AJ842" s="7"/>
      <c r="AK842" s="7"/>
      <c r="AN842" s="7"/>
    </row>
    <row r="843" spans="1:40" x14ac:dyDescent="0.25">
      <c r="A843" s="68" t="s">
        <v>440</v>
      </c>
      <c r="B843" s="69">
        <v>0</v>
      </c>
      <c r="C843" s="69">
        <v>0</v>
      </c>
      <c r="D843" s="69">
        <v>0</v>
      </c>
      <c r="E843" s="69">
        <v>0</v>
      </c>
      <c r="F843" s="69">
        <v>0</v>
      </c>
      <c r="G843" s="70" t="s">
        <v>6</v>
      </c>
      <c r="H843" s="69">
        <v>0</v>
      </c>
      <c r="I843" s="69">
        <v>0</v>
      </c>
      <c r="J843" s="70" t="s">
        <v>6</v>
      </c>
      <c r="K843" s="69">
        <v>0</v>
      </c>
      <c r="L843" s="71">
        <v>0</v>
      </c>
      <c r="M843" s="8"/>
      <c r="N843" s="38"/>
      <c r="O843" s="2"/>
      <c r="R843" s="7"/>
      <c r="T843" s="7"/>
      <c r="AC843" s="7"/>
      <c r="AD843" s="7"/>
      <c r="AE843" s="7"/>
      <c r="AF843" s="7"/>
      <c r="AG843" s="7"/>
      <c r="AH843" s="7"/>
      <c r="AI843" s="7"/>
      <c r="AJ843" s="7"/>
      <c r="AK843" s="7"/>
      <c r="AN843" s="7"/>
    </row>
    <row r="844" spans="1:40" x14ac:dyDescent="0.25">
      <c r="A844" s="68" t="s">
        <v>17</v>
      </c>
      <c r="B844" s="69">
        <f t="shared" ref="B844:F844" si="577">SUM(B841:B843)</f>
        <v>0</v>
      </c>
      <c r="C844" s="69">
        <f t="shared" si="577"/>
        <v>0</v>
      </c>
      <c r="D844" s="69">
        <f t="shared" si="577"/>
        <v>0</v>
      </c>
      <c r="E844" s="69">
        <f t="shared" si="577"/>
        <v>0</v>
      </c>
      <c r="F844" s="69">
        <f t="shared" si="577"/>
        <v>0</v>
      </c>
      <c r="G844" s="70" t="s">
        <v>6</v>
      </c>
      <c r="H844" s="69">
        <f t="shared" ref="H844:I844" si="578">SUM(H841:H843)</f>
        <v>0</v>
      </c>
      <c r="I844" s="69">
        <f t="shared" si="578"/>
        <v>0</v>
      </c>
      <c r="J844" s="70" t="s">
        <v>6</v>
      </c>
      <c r="K844" s="69">
        <f t="shared" ref="K844" si="579">SUM(K841:K843)</f>
        <v>0</v>
      </c>
      <c r="L844" s="71">
        <v>0</v>
      </c>
      <c r="M844" s="47"/>
      <c r="N844" s="37"/>
      <c r="O844" s="2"/>
      <c r="R844" s="7"/>
      <c r="T844" s="7"/>
      <c r="AC844" s="7"/>
      <c r="AD844" s="7"/>
      <c r="AE844" s="7"/>
      <c r="AF844" s="7"/>
      <c r="AG844" s="7"/>
      <c r="AH844" s="7"/>
      <c r="AI844" s="7"/>
      <c r="AJ844" s="7"/>
      <c r="AK844" s="7"/>
      <c r="AN844" s="7"/>
    </row>
    <row r="845" spans="1:40" x14ac:dyDescent="0.25">
      <c r="A845" s="72" t="s">
        <v>18</v>
      </c>
      <c r="B845" s="73"/>
      <c r="C845" s="73"/>
      <c r="D845" s="73"/>
      <c r="E845" s="73"/>
      <c r="F845" s="74" t="e">
        <f>PRODUCT(F844/B844)</f>
        <v>#DIV/0!</v>
      </c>
      <c r="G845" s="74" t="s">
        <v>6</v>
      </c>
      <c r="H845" s="74" t="e">
        <f>PRODUCT(H844/B844)</f>
        <v>#DIV/0!</v>
      </c>
      <c r="I845" s="73"/>
      <c r="J845" s="73"/>
      <c r="K845" s="73"/>
      <c r="L845" s="76"/>
      <c r="M845" s="55"/>
      <c r="N845" s="40"/>
      <c r="O845" s="2"/>
      <c r="R845" s="7"/>
      <c r="T845" s="7"/>
      <c r="AC845" s="7"/>
      <c r="AD845" s="7"/>
      <c r="AE845" s="7"/>
      <c r="AF845" s="7"/>
      <c r="AG845" s="7"/>
      <c r="AH845" s="7"/>
      <c r="AI845" s="7"/>
      <c r="AJ845" s="7"/>
      <c r="AK845" s="7"/>
      <c r="AN845" s="7"/>
    </row>
    <row r="846" spans="1:40" x14ac:dyDescent="0.25">
      <c r="B846" s="10"/>
      <c r="C846" s="10"/>
      <c r="D846" s="10"/>
      <c r="E846" s="10"/>
      <c r="G846" s="11"/>
      <c r="I846" s="10"/>
      <c r="J846" s="10"/>
      <c r="K846" s="10"/>
      <c r="L846" s="8"/>
      <c r="O846" s="2"/>
      <c r="R846" s="7"/>
      <c r="T846" s="7"/>
      <c r="AC846" s="7"/>
      <c r="AD846" s="7"/>
      <c r="AE846" s="7"/>
      <c r="AF846" s="7"/>
      <c r="AG846" s="7"/>
      <c r="AH846" s="7"/>
      <c r="AI846" s="7"/>
      <c r="AJ846" s="7"/>
      <c r="AK846" s="7"/>
      <c r="AN846" s="7"/>
    </row>
    <row r="847" spans="1:40" x14ac:dyDescent="0.25">
      <c r="A847" s="77" t="s">
        <v>567</v>
      </c>
      <c r="B847" s="64" t="s">
        <v>0</v>
      </c>
      <c r="C847" s="64" t="s">
        <v>10</v>
      </c>
      <c r="D847" s="64" t="s">
        <v>1</v>
      </c>
      <c r="E847" s="64" t="s">
        <v>11</v>
      </c>
      <c r="F847" s="65" t="s">
        <v>12</v>
      </c>
      <c r="G847" s="66"/>
      <c r="H847" s="64"/>
      <c r="I847" s="65" t="s">
        <v>13</v>
      </c>
      <c r="J847" s="66"/>
      <c r="K847" s="64"/>
      <c r="L847" s="67" t="s">
        <v>14</v>
      </c>
      <c r="O847" s="2"/>
      <c r="R847" s="7"/>
      <c r="T847" s="7"/>
      <c r="AC847" s="7"/>
      <c r="AD847" s="7"/>
      <c r="AE847" s="7"/>
      <c r="AF847" s="7"/>
      <c r="AG847" s="7"/>
      <c r="AH847" s="7"/>
      <c r="AI847" s="7"/>
      <c r="AJ847" s="7"/>
      <c r="AK847" s="7"/>
      <c r="AN847" s="7"/>
    </row>
    <row r="848" spans="1:40" x14ac:dyDescent="0.25">
      <c r="A848" s="68" t="s">
        <v>16</v>
      </c>
      <c r="B848" s="69">
        <f t="shared" ref="B848:F848" si="580">PRODUCT(B1712)</f>
        <v>0</v>
      </c>
      <c r="C848" s="69">
        <f t="shared" si="580"/>
        <v>0</v>
      </c>
      <c r="D848" s="69">
        <f t="shared" si="580"/>
        <v>0</v>
      </c>
      <c r="E848" s="69">
        <f t="shared" si="580"/>
        <v>0</v>
      </c>
      <c r="F848" s="69">
        <f t="shared" si="580"/>
        <v>0</v>
      </c>
      <c r="G848" s="70" t="s">
        <v>6</v>
      </c>
      <c r="H848" s="69">
        <f>PRODUCT(H1712)</f>
        <v>0</v>
      </c>
      <c r="I848" s="69">
        <f>PRODUCT(I1712)</f>
        <v>0</v>
      </c>
      <c r="J848" s="70" t="s">
        <v>6</v>
      </c>
      <c r="K848" s="69">
        <f t="shared" ref="K848:L848" si="581">PRODUCT(K1712)</f>
        <v>0</v>
      </c>
      <c r="L848" s="71">
        <f t="shared" si="581"/>
        <v>0</v>
      </c>
      <c r="O848" s="2"/>
      <c r="R848" s="7"/>
      <c r="T848" s="7"/>
      <c r="AC848" s="7"/>
      <c r="AD848" s="7"/>
      <c r="AE848" s="7"/>
      <c r="AF848" s="7"/>
      <c r="AG848" s="7"/>
      <c r="AH848" s="7"/>
      <c r="AI848" s="7"/>
      <c r="AJ848" s="7"/>
      <c r="AK848" s="7"/>
      <c r="AN848" s="7"/>
    </row>
    <row r="849" spans="1:40" x14ac:dyDescent="0.25">
      <c r="A849" s="68" t="s">
        <v>439</v>
      </c>
      <c r="B849" s="69">
        <f t="shared" ref="B849:F849" si="582">PRODUCT(B1713)</f>
        <v>0</v>
      </c>
      <c r="C849" s="69">
        <f t="shared" si="582"/>
        <v>0</v>
      </c>
      <c r="D849" s="69">
        <f t="shared" si="582"/>
        <v>0</v>
      </c>
      <c r="E849" s="69">
        <f t="shared" si="582"/>
        <v>0</v>
      </c>
      <c r="F849" s="69">
        <f t="shared" si="582"/>
        <v>0</v>
      </c>
      <c r="G849" s="70" t="s">
        <v>6</v>
      </c>
      <c r="H849" s="69">
        <f t="shared" ref="H849:I849" si="583">PRODUCT(H1713)</f>
        <v>0</v>
      </c>
      <c r="I849" s="69">
        <f t="shared" si="583"/>
        <v>0</v>
      </c>
      <c r="J849" s="70" t="s">
        <v>6</v>
      </c>
      <c r="K849" s="69">
        <f t="shared" ref="K849:L849" si="584">PRODUCT(K1713)</f>
        <v>0</v>
      </c>
      <c r="L849" s="71">
        <f t="shared" si="584"/>
        <v>0</v>
      </c>
      <c r="O849" s="2"/>
      <c r="R849" s="7"/>
      <c r="T849" s="7"/>
      <c r="AC849" s="7"/>
      <c r="AD849" s="7"/>
      <c r="AE849" s="7"/>
      <c r="AF849" s="7"/>
      <c r="AG849" s="7"/>
      <c r="AH849" s="7"/>
      <c r="AI849" s="7"/>
      <c r="AJ849" s="7"/>
      <c r="AK849" s="7"/>
      <c r="AN849" s="7"/>
    </row>
    <row r="850" spans="1:40" x14ac:dyDescent="0.25">
      <c r="A850" s="68" t="s">
        <v>440</v>
      </c>
      <c r="B850" s="69">
        <f t="shared" ref="B850:F850" si="585">PRODUCT(B1714)</f>
        <v>0</v>
      </c>
      <c r="C850" s="69">
        <f t="shared" si="585"/>
        <v>0</v>
      </c>
      <c r="D850" s="69">
        <f t="shared" si="585"/>
        <v>0</v>
      </c>
      <c r="E850" s="69">
        <f t="shared" si="585"/>
        <v>0</v>
      </c>
      <c r="F850" s="69">
        <f t="shared" si="585"/>
        <v>0</v>
      </c>
      <c r="G850" s="70" t="s">
        <v>6</v>
      </c>
      <c r="H850" s="69">
        <f t="shared" ref="H850:I850" si="586">PRODUCT(H1714)</f>
        <v>0</v>
      </c>
      <c r="I850" s="69">
        <f t="shared" si="586"/>
        <v>0</v>
      </c>
      <c r="J850" s="70" t="s">
        <v>6</v>
      </c>
      <c r="K850" s="69">
        <f t="shared" ref="K850:L850" si="587">PRODUCT(K1714)</f>
        <v>0</v>
      </c>
      <c r="L850" s="71">
        <f t="shared" si="587"/>
        <v>0</v>
      </c>
      <c r="M850" s="8"/>
      <c r="N850" s="38"/>
      <c r="O850" s="2"/>
      <c r="R850" s="7"/>
      <c r="T850" s="7"/>
      <c r="AC850" s="7"/>
      <c r="AD850" s="7"/>
      <c r="AE850" s="7"/>
      <c r="AF850" s="7"/>
      <c r="AG850" s="7"/>
      <c r="AH850" s="7"/>
      <c r="AI850" s="7"/>
      <c r="AJ850" s="7"/>
      <c r="AK850" s="7"/>
      <c r="AN850" s="7"/>
    </row>
    <row r="851" spans="1:40" x14ac:dyDescent="0.25">
      <c r="A851" s="68" t="s">
        <v>17</v>
      </c>
      <c r="B851" s="69">
        <f t="shared" ref="B851:F851" si="588">PRODUCT(B1715)</f>
        <v>0</v>
      </c>
      <c r="C851" s="69">
        <f t="shared" si="588"/>
        <v>0</v>
      </c>
      <c r="D851" s="69">
        <f t="shared" si="588"/>
        <v>0</v>
      </c>
      <c r="E851" s="69">
        <f t="shared" si="588"/>
        <v>0</v>
      </c>
      <c r="F851" s="69">
        <f t="shared" si="588"/>
        <v>0</v>
      </c>
      <c r="G851" s="70" t="s">
        <v>6</v>
      </c>
      <c r="H851" s="69">
        <f t="shared" ref="H851:I851" si="589">PRODUCT(H1715)</f>
        <v>0</v>
      </c>
      <c r="I851" s="69">
        <f t="shared" si="589"/>
        <v>0</v>
      </c>
      <c r="J851" s="70" t="s">
        <v>6</v>
      </c>
      <c r="K851" s="69">
        <f t="shared" ref="K851:L851" si="590">PRODUCT(K1715)</f>
        <v>0</v>
      </c>
      <c r="L851" s="71">
        <f t="shared" si="590"/>
        <v>0</v>
      </c>
      <c r="O851" s="2"/>
      <c r="R851" s="7"/>
      <c r="T851" s="7"/>
      <c r="AC851" s="7"/>
      <c r="AD851" s="7"/>
      <c r="AE851" s="7"/>
      <c r="AF851" s="7"/>
      <c r="AG851" s="7"/>
      <c r="AH851" s="7"/>
      <c r="AI851" s="7"/>
      <c r="AJ851" s="7"/>
      <c r="AK851" s="7"/>
      <c r="AN851" s="7"/>
    </row>
    <row r="852" spans="1:40" x14ac:dyDescent="0.25">
      <c r="A852" s="72" t="s">
        <v>18</v>
      </c>
      <c r="B852" s="73"/>
      <c r="C852" s="73"/>
      <c r="D852" s="73"/>
      <c r="E852" s="73"/>
      <c r="F852" s="74" t="e">
        <f>PRODUCT(F851/B851)</f>
        <v>#DIV/0!</v>
      </c>
      <c r="G852" s="75" t="s">
        <v>6</v>
      </c>
      <c r="H852" s="74" t="e">
        <f>PRODUCT(H851/B851)</f>
        <v>#DIV/0!</v>
      </c>
      <c r="I852" s="73"/>
      <c r="J852" s="73"/>
      <c r="K852" s="73"/>
      <c r="L852" s="76"/>
      <c r="M852" s="55"/>
      <c r="N852" s="40"/>
      <c r="O852" s="2"/>
      <c r="R852" s="7"/>
      <c r="T852" s="7"/>
      <c r="AC852" s="7"/>
      <c r="AD852" s="7"/>
      <c r="AE852" s="7"/>
      <c r="AF852" s="7"/>
      <c r="AG852" s="7"/>
      <c r="AH852" s="7"/>
      <c r="AI852" s="7"/>
      <c r="AJ852" s="7"/>
      <c r="AK852" s="7"/>
      <c r="AN852" s="7"/>
    </row>
    <row r="853" spans="1:40" x14ac:dyDescent="0.25">
      <c r="B853" s="10"/>
      <c r="C853" s="10"/>
      <c r="D853" s="10"/>
      <c r="E853" s="10"/>
      <c r="G853" s="11"/>
      <c r="I853" s="10"/>
      <c r="J853" s="10"/>
      <c r="K853" s="10"/>
      <c r="L853" s="8"/>
      <c r="M853" s="55"/>
      <c r="N853" s="40"/>
      <c r="O853" s="2"/>
      <c r="R853" s="7"/>
      <c r="T853" s="7"/>
      <c r="AC853" s="7"/>
      <c r="AD853" s="7"/>
      <c r="AE853" s="7"/>
      <c r="AF853" s="7"/>
      <c r="AG853" s="7"/>
      <c r="AH853" s="7"/>
      <c r="AI853" s="7"/>
      <c r="AJ853" s="7"/>
      <c r="AK853" s="7"/>
      <c r="AN853" s="7"/>
    </row>
    <row r="854" spans="1:40" x14ac:dyDescent="0.25">
      <c r="A854" s="63" t="s">
        <v>566</v>
      </c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7"/>
      <c r="O854" s="2"/>
      <c r="R854" s="7"/>
      <c r="T854" s="7"/>
      <c r="AC854" s="7"/>
      <c r="AD854" s="7"/>
      <c r="AE854" s="7"/>
      <c r="AF854" s="7"/>
      <c r="AG854" s="7"/>
      <c r="AH854" s="7"/>
      <c r="AI854" s="7"/>
      <c r="AJ854" s="7"/>
      <c r="AK854" s="7"/>
      <c r="AN854" s="7"/>
    </row>
    <row r="855" spans="1:40" x14ac:dyDescent="0.25">
      <c r="A855" s="68" t="s">
        <v>24</v>
      </c>
      <c r="B855" s="69" t="s">
        <v>0</v>
      </c>
      <c r="C855" s="69" t="s">
        <v>10</v>
      </c>
      <c r="D855" s="69" t="s">
        <v>1</v>
      </c>
      <c r="E855" s="69" t="s">
        <v>11</v>
      </c>
      <c r="F855" s="78" t="s">
        <v>12</v>
      </c>
      <c r="G855" s="70"/>
      <c r="H855" s="69"/>
      <c r="I855" s="78" t="s">
        <v>13</v>
      </c>
      <c r="J855" s="70"/>
      <c r="K855" s="69"/>
      <c r="L855" s="71" t="s">
        <v>14</v>
      </c>
      <c r="O855" s="2"/>
      <c r="R855" s="7"/>
      <c r="T855" s="7"/>
      <c r="AC855" s="7"/>
      <c r="AD855" s="7"/>
      <c r="AE855" s="7"/>
      <c r="AF855" s="7"/>
      <c r="AG855" s="7"/>
      <c r="AH855" s="7"/>
      <c r="AI855" s="7"/>
      <c r="AJ855" s="7"/>
      <c r="AK855" s="7"/>
      <c r="AN855" s="7"/>
    </row>
    <row r="856" spans="1:40" x14ac:dyDescent="0.25">
      <c r="A856" s="68" t="s">
        <v>16</v>
      </c>
      <c r="B856" s="69">
        <f>PRODUCT(B841+B848)</f>
        <v>0</v>
      </c>
      <c r="C856" s="69">
        <f>PRODUCT(C841+E848)</f>
        <v>0</v>
      </c>
      <c r="D856" s="69">
        <f>PRODUCT(D841+D848)</f>
        <v>0</v>
      </c>
      <c r="E856" s="69">
        <f>PRODUCT(E841+C848)</f>
        <v>0</v>
      </c>
      <c r="F856" s="69">
        <f>PRODUCT(F841+H848)</f>
        <v>0</v>
      </c>
      <c r="G856" s="70" t="s">
        <v>6</v>
      </c>
      <c r="H856" s="69">
        <f>PRODUCT(H841+F848)</f>
        <v>0</v>
      </c>
      <c r="I856" s="69">
        <f>PRODUCT(I841+K848)</f>
        <v>0</v>
      </c>
      <c r="J856" s="70" t="s">
        <v>6</v>
      </c>
      <c r="K856" s="69">
        <f>PRODUCT(K841+I848)</f>
        <v>0</v>
      </c>
      <c r="L856" s="71">
        <v>0</v>
      </c>
      <c r="M856" s="47"/>
      <c r="N856" s="37"/>
      <c r="O856" s="2"/>
      <c r="R856" s="7"/>
      <c r="T856" s="7"/>
      <c r="AC856" s="7"/>
      <c r="AD856" s="7"/>
      <c r="AE856" s="7"/>
      <c r="AF856" s="7"/>
      <c r="AG856" s="7"/>
      <c r="AH856" s="7"/>
      <c r="AI856" s="7"/>
      <c r="AJ856" s="7"/>
      <c r="AK856" s="7"/>
      <c r="AN856" s="7"/>
    </row>
    <row r="857" spans="1:40" x14ac:dyDescent="0.25">
      <c r="A857" s="68" t="s">
        <v>439</v>
      </c>
      <c r="B857" s="69">
        <f>PRODUCT(B842+B849)</f>
        <v>0</v>
      </c>
      <c r="C857" s="69">
        <f>PRODUCT(C842+E849)</f>
        <v>0</v>
      </c>
      <c r="D857" s="69">
        <f>PRODUCT(D842+D849)</f>
        <v>0</v>
      </c>
      <c r="E857" s="69">
        <f>PRODUCT(E842+C849)</f>
        <v>0</v>
      </c>
      <c r="F857" s="69">
        <f>PRODUCT(F842+H849)</f>
        <v>0</v>
      </c>
      <c r="G857" s="70" t="s">
        <v>6</v>
      </c>
      <c r="H857" s="69">
        <f>PRODUCT(H842+F849)</f>
        <v>0</v>
      </c>
      <c r="I857" s="69">
        <f>PRODUCT(I842+K849)</f>
        <v>0</v>
      </c>
      <c r="J857" s="70" t="s">
        <v>6</v>
      </c>
      <c r="K857" s="69">
        <f>PRODUCT(K842+I849)</f>
        <v>0</v>
      </c>
      <c r="L857" s="71">
        <v>0</v>
      </c>
      <c r="M857" s="47"/>
      <c r="N857" s="37"/>
      <c r="O857" s="2"/>
      <c r="R857" s="7"/>
      <c r="T857" s="7"/>
      <c r="AC857" s="7"/>
      <c r="AD857" s="7"/>
      <c r="AE857" s="7"/>
      <c r="AF857" s="7"/>
      <c r="AG857" s="7"/>
      <c r="AH857" s="7"/>
      <c r="AI857" s="7"/>
      <c r="AJ857" s="7"/>
      <c r="AK857" s="7"/>
      <c r="AN857" s="7"/>
    </row>
    <row r="858" spans="1:40" x14ac:dyDescent="0.25">
      <c r="A858" s="68" t="s">
        <v>440</v>
      </c>
      <c r="B858" s="69">
        <f>PRODUCT(B843+B850)</f>
        <v>0</v>
      </c>
      <c r="C858" s="69">
        <f>PRODUCT(C843+E850)</f>
        <v>0</v>
      </c>
      <c r="D858" s="69">
        <f>PRODUCT(D843+D850)</f>
        <v>0</v>
      </c>
      <c r="E858" s="69">
        <f>PRODUCT(E843+C850)</f>
        <v>0</v>
      </c>
      <c r="F858" s="69">
        <f>PRODUCT(F843+H850)</f>
        <v>0</v>
      </c>
      <c r="G858" s="70" t="s">
        <v>6</v>
      </c>
      <c r="H858" s="69">
        <f>PRODUCT(H843+F850)</f>
        <v>0</v>
      </c>
      <c r="I858" s="69">
        <f>PRODUCT(I843+K850)</f>
        <v>0</v>
      </c>
      <c r="J858" s="70" t="s">
        <v>6</v>
      </c>
      <c r="K858" s="69">
        <f>PRODUCT(K843+I850)</f>
        <v>0</v>
      </c>
      <c r="L858" s="71">
        <v>0</v>
      </c>
      <c r="M858" s="47"/>
      <c r="N858" s="37"/>
      <c r="O858" s="2"/>
      <c r="R858" s="7"/>
      <c r="T858" s="7"/>
      <c r="AC858" s="7"/>
      <c r="AD858" s="7"/>
      <c r="AE858" s="7"/>
      <c r="AF858" s="7"/>
      <c r="AG858" s="7"/>
      <c r="AH858" s="7"/>
      <c r="AI858" s="7"/>
      <c r="AJ858" s="7"/>
      <c r="AK858" s="7"/>
      <c r="AN858" s="7"/>
    </row>
    <row r="859" spans="1:40" x14ac:dyDescent="0.25">
      <c r="A859" s="68" t="s">
        <v>17</v>
      </c>
      <c r="B859" s="69">
        <f>PRODUCT(B844+B851)</f>
        <v>0</v>
      </c>
      <c r="C859" s="69">
        <f>PRODUCT(C844+E851)</f>
        <v>0</v>
      </c>
      <c r="D859" s="69">
        <f>PRODUCT(D844+D851)</f>
        <v>0</v>
      </c>
      <c r="E859" s="69">
        <f>PRODUCT(E844+C851)</f>
        <v>0</v>
      </c>
      <c r="F859" s="69">
        <f>PRODUCT(F844+H851)</f>
        <v>0</v>
      </c>
      <c r="G859" s="70" t="s">
        <v>6</v>
      </c>
      <c r="H859" s="69">
        <f>PRODUCT(H844+F851)</f>
        <v>0</v>
      </c>
      <c r="I859" s="69">
        <f>PRODUCT(I844+K851)</f>
        <v>0</v>
      </c>
      <c r="J859" s="70" t="s">
        <v>6</v>
      </c>
      <c r="K859" s="69">
        <f>PRODUCT(K844+I851)</f>
        <v>0</v>
      </c>
      <c r="L859" s="71">
        <v>0</v>
      </c>
      <c r="M859" s="47"/>
      <c r="N859" s="37"/>
      <c r="AC859" s="7"/>
      <c r="AD859" s="7"/>
      <c r="AE859" s="7"/>
      <c r="AF859" s="7"/>
      <c r="AG859" s="7"/>
      <c r="AH859" s="7"/>
      <c r="AI859" s="7"/>
      <c r="AJ859" s="7"/>
      <c r="AK859" s="7"/>
      <c r="AN859" s="7"/>
    </row>
    <row r="860" spans="1:40" x14ac:dyDescent="0.25">
      <c r="A860" s="72" t="s">
        <v>18</v>
      </c>
      <c r="B860" s="73"/>
      <c r="C860" s="73"/>
      <c r="D860" s="73"/>
      <c r="E860" s="73"/>
      <c r="F860" s="74" t="e">
        <f>PRODUCT(F859/B859)</f>
        <v>#DIV/0!</v>
      </c>
      <c r="G860" s="75" t="s">
        <v>6</v>
      </c>
      <c r="H860" s="74" t="e">
        <f>PRODUCT(H859/B859)</f>
        <v>#DIV/0!</v>
      </c>
      <c r="I860" s="73"/>
      <c r="J860" s="73"/>
      <c r="K860" s="73"/>
      <c r="L860" s="76"/>
      <c r="M860" s="55"/>
      <c r="N860" s="40"/>
      <c r="AC860" s="7"/>
      <c r="AD860" s="7"/>
      <c r="AE860" s="7"/>
      <c r="AF860" s="7"/>
      <c r="AG860" s="7"/>
      <c r="AH860" s="7"/>
      <c r="AI860" s="7"/>
      <c r="AJ860" s="7"/>
      <c r="AK860" s="7"/>
      <c r="AN860" s="7"/>
    </row>
    <row r="861" spans="1:40" x14ac:dyDescent="0.25">
      <c r="B861" s="10"/>
      <c r="C861" s="10"/>
      <c r="D861" s="10"/>
      <c r="E861" s="10"/>
      <c r="G861" s="11"/>
      <c r="I861" s="10"/>
      <c r="J861" s="10"/>
      <c r="K861" s="10"/>
      <c r="L861" s="8"/>
      <c r="M861" s="55"/>
      <c r="N861" s="40"/>
      <c r="AC861" s="7"/>
      <c r="AD861" s="7"/>
      <c r="AE861" s="7"/>
      <c r="AF861" s="7"/>
      <c r="AG861" s="7"/>
      <c r="AH861" s="7"/>
      <c r="AJ861" s="7"/>
      <c r="AK861" s="7"/>
      <c r="AL861" s="2"/>
      <c r="AN861" s="7"/>
    </row>
    <row r="862" spans="1:40" x14ac:dyDescent="0.25">
      <c r="B862" s="10"/>
      <c r="C862" s="10"/>
      <c r="D862" s="10"/>
      <c r="E862" s="10"/>
      <c r="F862" s="10" t="s">
        <v>436</v>
      </c>
      <c r="G862" s="10"/>
      <c r="H862" s="10"/>
      <c r="I862" s="10"/>
      <c r="J862" s="10"/>
      <c r="K862" s="10"/>
      <c r="L862" s="10"/>
      <c r="R862" s="10" t="s">
        <v>25</v>
      </c>
      <c r="AC862" s="10" t="s">
        <v>3</v>
      </c>
      <c r="AD862" s="3">
        <f>SUM(AD863:AD865)</f>
        <v>0</v>
      </c>
      <c r="AE862" s="3">
        <f>SUM(AE863:AE865)</f>
        <v>0</v>
      </c>
      <c r="AF862" s="3">
        <f>SUM(AF863:AF865)</f>
        <v>0</v>
      </c>
      <c r="AG862" s="3">
        <f>SUM(AG863:AG865)</f>
        <v>0</v>
      </c>
      <c r="AH862" s="3">
        <f>SUM(AH863:AH865)</f>
        <v>0</v>
      </c>
      <c r="AJ862" s="3">
        <f>SUM(AJ863:AJ865)</f>
        <v>0</v>
      </c>
      <c r="AK862" s="3">
        <f>SUM(AK863:AK865)</f>
        <v>0</v>
      </c>
      <c r="AL862" s="3">
        <f>SUM(AL863:AL865)</f>
        <v>0</v>
      </c>
      <c r="AN862" s="3">
        <f>SUM(AN863:AN865)</f>
        <v>0</v>
      </c>
    </row>
    <row r="863" spans="1:40" x14ac:dyDescent="0.25">
      <c r="B863" s="10"/>
      <c r="C863" s="10"/>
      <c r="D863" s="10"/>
      <c r="E863" s="10"/>
      <c r="F863" s="10" t="s">
        <v>433</v>
      </c>
      <c r="G863" s="10"/>
      <c r="H863" s="10"/>
      <c r="I863" s="10"/>
      <c r="J863" s="10"/>
      <c r="K863" s="10"/>
      <c r="L863" s="57" t="e">
        <f>PRODUCT(C844/B844)</f>
        <v>#DIV/0!</v>
      </c>
      <c r="O863" s="2"/>
      <c r="R863" s="7"/>
      <c r="S863" s="50"/>
      <c r="T863" s="7"/>
      <c r="V863" s="27"/>
      <c r="AA863" s="36"/>
      <c r="AC863" s="7"/>
      <c r="AI863" s="30"/>
      <c r="AL863" s="2"/>
    </row>
    <row r="864" spans="1:40" x14ac:dyDescent="0.25">
      <c r="B864" s="10"/>
      <c r="C864" s="10"/>
      <c r="D864" s="10"/>
      <c r="E864" s="10"/>
      <c r="F864" s="10" t="s">
        <v>434</v>
      </c>
      <c r="G864" s="10"/>
      <c r="H864" s="10"/>
      <c r="I864" s="10"/>
      <c r="J864" s="10"/>
      <c r="K864" s="10"/>
      <c r="L864" s="57" t="e">
        <f>PRODUCT(E851/B851)</f>
        <v>#DIV/0!</v>
      </c>
      <c r="O864" s="2"/>
      <c r="R864" s="7"/>
      <c r="S864" s="50"/>
      <c r="T864" s="7"/>
      <c r="V864" s="27"/>
      <c r="AA864" s="36"/>
      <c r="AC864" s="7"/>
      <c r="AI864" s="30"/>
      <c r="AL864" s="2"/>
    </row>
    <row r="865" spans="1:40" x14ac:dyDescent="0.25">
      <c r="B865" s="10"/>
      <c r="C865" s="10"/>
      <c r="D865" s="10"/>
      <c r="E865" s="10"/>
      <c r="F865" s="10" t="s">
        <v>435</v>
      </c>
      <c r="G865" s="10"/>
      <c r="H865" s="10"/>
      <c r="I865" s="10"/>
      <c r="J865" s="10"/>
      <c r="K865" s="10"/>
      <c r="L865" s="57" t="e">
        <f>PRODUCT(C859/B859)</f>
        <v>#DIV/0!</v>
      </c>
      <c r="O865" s="2"/>
      <c r="R865" s="7"/>
      <c r="S865" s="50"/>
      <c r="T865" s="7"/>
      <c r="V865" s="27"/>
      <c r="AA865" s="36"/>
      <c r="AC865" s="7"/>
      <c r="AI865" s="30"/>
      <c r="AL865" s="2"/>
    </row>
    <row r="866" spans="1:40" x14ac:dyDescent="0.25"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54"/>
      <c r="O866" s="2"/>
      <c r="R866" s="10" t="s">
        <v>32</v>
      </c>
      <c r="T866" s="7"/>
      <c r="AC866" s="10" t="s">
        <v>4</v>
      </c>
      <c r="AD866" s="3">
        <f>SUM(AD867:AD869)</f>
        <v>0</v>
      </c>
      <c r="AE866" s="3">
        <f>SUM(AE867:AE869)</f>
        <v>0</v>
      </c>
      <c r="AF866" s="3">
        <f>SUM(AF867:AF869)</f>
        <v>0</v>
      </c>
      <c r="AG866" s="3">
        <f>SUM(AG867:AG869)</f>
        <v>0</v>
      </c>
      <c r="AH866" s="3">
        <f>SUM(AH867:AH869)</f>
        <v>0</v>
      </c>
      <c r="AI866" s="7"/>
      <c r="AJ866" s="3">
        <f>SUM(AJ867:AJ869)</f>
        <v>0</v>
      </c>
      <c r="AK866" s="3">
        <f>SUM(AK867:AK869)</f>
        <v>0</v>
      </c>
      <c r="AL866" s="3">
        <f>SUM(AL867:AL869)</f>
        <v>0</v>
      </c>
      <c r="AN866" s="3">
        <f>SUM(AN867:AN869)</f>
        <v>0</v>
      </c>
    </row>
    <row r="867" spans="1:40" x14ac:dyDescent="0.25"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54"/>
      <c r="O867" s="2"/>
      <c r="R867" s="7"/>
      <c r="T867" s="7"/>
      <c r="AC867" s="7"/>
      <c r="AD867" s="7"/>
      <c r="AE867" s="7"/>
      <c r="AF867" s="7"/>
      <c r="AG867" s="7"/>
      <c r="AH867" s="7"/>
      <c r="AI867" s="7"/>
      <c r="AJ867" s="7"/>
      <c r="AK867" s="7"/>
      <c r="AN867" s="7"/>
    </row>
    <row r="868" spans="1:40" x14ac:dyDescent="0.25"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54"/>
      <c r="O868" s="2"/>
      <c r="R868" s="7"/>
      <c r="T868" s="7"/>
      <c r="AC868" s="7"/>
      <c r="AD868" s="7"/>
      <c r="AE868" s="7"/>
      <c r="AF868" s="7"/>
      <c r="AG868" s="7"/>
      <c r="AH868" s="7"/>
      <c r="AI868" s="7"/>
      <c r="AJ868" s="7"/>
      <c r="AK868" s="7"/>
      <c r="AN868" s="7"/>
    </row>
    <row r="869" spans="1:40" x14ac:dyDescent="0.25"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8"/>
      <c r="O869" s="2"/>
      <c r="R869" s="7"/>
      <c r="T869" s="7"/>
      <c r="AC869" s="7"/>
      <c r="AD869" s="7"/>
      <c r="AE869" s="7"/>
      <c r="AF869" s="7"/>
      <c r="AG869" s="7"/>
      <c r="AH869" s="7"/>
      <c r="AI869" s="7"/>
      <c r="AJ869" s="7"/>
      <c r="AK869" s="7"/>
      <c r="AN869" s="7"/>
    </row>
    <row r="870" spans="1:40" x14ac:dyDescent="0.25">
      <c r="G870" s="11"/>
      <c r="L870" s="8"/>
      <c r="O870" s="2"/>
      <c r="R870" s="7"/>
      <c r="T870" s="7"/>
      <c r="AC870" s="7"/>
      <c r="AD870" s="7"/>
      <c r="AE870" s="7"/>
      <c r="AF870" s="7"/>
      <c r="AG870" s="7"/>
      <c r="AH870" s="7"/>
      <c r="AI870" s="7"/>
      <c r="AJ870" s="7"/>
      <c r="AK870" s="7"/>
      <c r="AN870" s="7"/>
    </row>
    <row r="871" spans="1:40" x14ac:dyDescent="0.25">
      <c r="G871" s="11"/>
      <c r="L871" s="8"/>
      <c r="M871" s="3" t="s">
        <v>7</v>
      </c>
      <c r="R871" s="6" t="s">
        <v>8</v>
      </c>
      <c r="AC871" s="10" t="s">
        <v>2</v>
      </c>
      <c r="AD871" s="3">
        <f>SUM(AD872:AD897)</f>
        <v>4</v>
      </c>
      <c r="AE871" s="3">
        <f>SUM(AE872:AE897)</f>
        <v>3</v>
      </c>
      <c r="AF871" s="3">
        <f>SUM(AF872:AF897)</f>
        <v>0</v>
      </c>
      <c r="AG871" s="3">
        <f>SUM(AG872:AG897)</f>
        <v>1</v>
      </c>
      <c r="AH871" s="3">
        <f>SUM(AH872:AH897)</f>
        <v>31</v>
      </c>
      <c r="AJ871" s="3">
        <f>SUM(AJ872:AJ897)</f>
        <v>32</v>
      </c>
      <c r="AK871" s="3">
        <f>SUM(AK872:AK897)</f>
        <v>7</v>
      </c>
      <c r="AL871" s="3">
        <f>SUM(AL872:AL897)</f>
        <v>926</v>
      </c>
      <c r="AM871" s="3">
        <f>PRODUCT(AL871+AL898+AL902)</f>
        <v>926</v>
      </c>
      <c r="AN871" s="3">
        <f>SUM(AN872:AN897)</f>
        <v>4</v>
      </c>
    </row>
    <row r="872" spans="1:40" x14ac:dyDescent="0.25">
      <c r="A872" s="63" t="s">
        <v>424</v>
      </c>
      <c r="B872" s="64" t="s">
        <v>0</v>
      </c>
      <c r="C872" s="64" t="s">
        <v>10</v>
      </c>
      <c r="D872" s="64" t="s">
        <v>1</v>
      </c>
      <c r="E872" s="64" t="s">
        <v>11</v>
      </c>
      <c r="F872" s="65" t="s">
        <v>12</v>
      </c>
      <c r="G872" s="66"/>
      <c r="H872" s="64"/>
      <c r="I872" s="65" t="s">
        <v>13</v>
      </c>
      <c r="J872" s="66"/>
      <c r="K872" s="64"/>
      <c r="L872" s="67" t="s">
        <v>14</v>
      </c>
      <c r="M872" s="3">
        <f>MAX(Y872:Y906)</f>
        <v>293</v>
      </c>
      <c r="O872" s="2">
        <v>16</v>
      </c>
      <c r="P872" s="2">
        <v>6</v>
      </c>
      <c r="Q872" s="2">
        <v>2018</v>
      </c>
      <c r="R872" s="5" t="s">
        <v>776</v>
      </c>
      <c r="S872" s="2" t="s">
        <v>6</v>
      </c>
      <c r="T872" s="5" t="s">
        <v>1325</v>
      </c>
      <c r="U872" s="2">
        <v>2</v>
      </c>
      <c r="V872" s="30" t="s">
        <v>6</v>
      </c>
      <c r="W872" s="2">
        <v>0</v>
      </c>
      <c r="X872" s="44" t="s">
        <v>1633</v>
      </c>
      <c r="Y872" s="2">
        <v>182</v>
      </c>
      <c r="Z872" s="2">
        <v>10</v>
      </c>
      <c r="AA872" s="30" t="s">
        <v>6</v>
      </c>
      <c r="AB872" s="2">
        <v>6</v>
      </c>
      <c r="AD872" s="2">
        <f>IF(Q872&gt;100,1,0)</f>
        <v>1</v>
      </c>
      <c r="AE872" s="2">
        <f t="shared" ref="AE872:AE873" si="591">IF(U872&gt;W872,1,0)</f>
        <v>1</v>
      </c>
      <c r="AF872" s="2">
        <f>IF(U872=W872,1,0)*IF(Q872=0,0,1)</f>
        <v>0</v>
      </c>
      <c r="AG872" s="2">
        <f t="shared" ref="AG872:AG873" si="592">IF(W872&gt;U872,1,0)</f>
        <v>0</v>
      </c>
      <c r="AH872" s="2">
        <f t="shared" ref="AH872:AH873" si="593">PRODUCT(Z872)</f>
        <v>10</v>
      </c>
      <c r="AI872" s="30" t="s">
        <v>6</v>
      </c>
      <c r="AJ872" s="2">
        <f t="shared" ref="AJ872:AJ873" si="594">PRODUCT(AB872)</f>
        <v>6</v>
      </c>
      <c r="AK872" s="2">
        <v>3</v>
      </c>
      <c r="AL872" s="2">
        <f t="shared" ref="AL872:AL873" si="595">PRODUCT(Y872)</f>
        <v>182</v>
      </c>
      <c r="AN872" s="2">
        <v>0</v>
      </c>
    </row>
    <row r="873" spans="1:40" x14ac:dyDescent="0.25">
      <c r="A873" s="68" t="s">
        <v>16</v>
      </c>
      <c r="B873" s="69">
        <f>PRODUCT(AD871)</f>
        <v>4</v>
      </c>
      <c r="C873" s="69">
        <f>PRODUCT(AE871)</f>
        <v>3</v>
      </c>
      <c r="D873" s="69">
        <f>PRODUCT(AF871)</f>
        <v>0</v>
      </c>
      <c r="E873" s="69">
        <f>PRODUCT(AG871)</f>
        <v>1</v>
      </c>
      <c r="F873" s="69">
        <f>PRODUCT(AH871)</f>
        <v>31</v>
      </c>
      <c r="G873" s="70" t="s">
        <v>6</v>
      </c>
      <c r="H873" s="69">
        <f>PRODUCT(AJ871)</f>
        <v>32</v>
      </c>
      <c r="I873" s="69">
        <f>PRODUCT(AK871)</f>
        <v>7</v>
      </c>
      <c r="J873" s="70" t="s">
        <v>6</v>
      </c>
      <c r="K873" s="69">
        <f>PRODUCT(AN871)</f>
        <v>4</v>
      </c>
      <c r="L873" s="71">
        <f>PRODUCT(AL871/B873)</f>
        <v>231.5</v>
      </c>
      <c r="M873" s="8"/>
      <c r="N873" s="38"/>
      <c r="O873" s="2">
        <v>14</v>
      </c>
      <c r="P873" s="2">
        <v>7</v>
      </c>
      <c r="Q873" s="2">
        <v>2019</v>
      </c>
      <c r="R873" s="5" t="s">
        <v>776</v>
      </c>
      <c r="S873" s="2" t="s">
        <v>6</v>
      </c>
      <c r="T873" s="5" t="s">
        <v>1325</v>
      </c>
      <c r="U873" s="2">
        <v>0</v>
      </c>
      <c r="V873" s="30" t="s">
        <v>6</v>
      </c>
      <c r="W873" s="2">
        <v>1</v>
      </c>
      <c r="X873" s="44" t="s">
        <v>1730</v>
      </c>
      <c r="Y873" s="2">
        <v>293</v>
      </c>
      <c r="Z873" s="2">
        <v>6</v>
      </c>
      <c r="AA873" s="30" t="s">
        <v>6</v>
      </c>
      <c r="AB873" s="2">
        <v>9</v>
      </c>
      <c r="AD873" s="2">
        <f>IF(Q873&gt;100,1,0)</f>
        <v>1</v>
      </c>
      <c r="AE873" s="2">
        <f t="shared" si="591"/>
        <v>0</v>
      </c>
      <c r="AF873" s="2">
        <f>IF(U873=W873,1,0)*IF(Q873=0,0,1)</f>
        <v>0</v>
      </c>
      <c r="AG873" s="2">
        <f t="shared" si="592"/>
        <v>1</v>
      </c>
      <c r="AH873" s="2">
        <f t="shared" si="593"/>
        <v>6</v>
      </c>
      <c r="AI873" s="30" t="s">
        <v>6</v>
      </c>
      <c r="AJ873" s="2">
        <f t="shared" si="594"/>
        <v>9</v>
      </c>
      <c r="AK873" s="2">
        <v>0</v>
      </c>
      <c r="AL873" s="2">
        <f t="shared" si="595"/>
        <v>293</v>
      </c>
      <c r="AN873" s="2">
        <v>2</v>
      </c>
    </row>
    <row r="874" spans="1:40" x14ac:dyDescent="0.25">
      <c r="A874" s="68" t="s">
        <v>439</v>
      </c>
      <c r="B874" s="69">
        <f>PRODUCT(AD898)</f>
        <v>0</v>
      </c>
      <c r="C874" s="69">
        <f>PRODUCT(AE898)</f>
        <v>0</v>
      </c>
      <c r="D874" s="69">
        <f>PRODUCT(AF898)</f>
        <v>0</v>
      </c>
      <c r="E874" s="69">
        <f>PRODUCT(AG898)</f>
        <v>0</v>
      </c>
      <c r="F874" s="69">
        <f>PRODUCT(AH898)</f>
        <v>0</v>
      </c>
      <c r="G874" s="70" t="s">
        <v>6</v>
      </c>
      <c r="H874" s="69">
        <f>PRODUCT(AJ898)</f>
        <v>0</v>
      </c>
      <c r="I874" s="69">
        <f>PRODUCT(AK898)</f>
        <v>0</v>
      </c>
      <c r="J874" s="70" t="s">
        <v>6</v>
      </c>
      <c r="K874" s="69">
        <f>PRODUCT(AN898)</f>
        <v>0</v>
      </c>
      <c r="L874" s="71">
        <v>0</v>
      </c>
      <c r="M874" s="8"/>
      <c r="N874" s="38"/>
      <c r="O874" s="2">
        <v>5</v>
      </c>
      <c r="P874" s="2">
        <v>8</v>
      </c>
      <c r="Q874" s="2">
        <v>2021</v>
      </c>
      <c r="R874" s="16" t="s">
        <v>1878</v>
      </c>
      <c r="S874" s="30" t="s">
        <v>6</v>
      </c>
      <c r="T874" s="44" t="s">
        <v>1325</v>
      </c>
      <c r="U874" s="2">
        <v>2</v>
      </c>
      <c r="V874" s="30" t="s">
        <v>6</v>
      </c>
      <c r="W874" s="2">
        <v>1</v>
      </c>
      <c r="X874" s="44" t="s">
        <v>1955</v>
      </c>
      <c r="Y874" s="2">
        <v>255</v>
      </c>
      <c r="Z874" s="2">
        <v>8</v>
      </c>
      <c r="AA874" s="30" t="s">
        <v>6</v>
      </c>
      <c r="AB874" s="2">
        <v>9</v>
      </c>
      <c r="AC874" s="7"/>
      <c r="AD874" s="2">
        <f>IF(Q874&gt;100,1,0)</f>
        <v>1</v>
      </c>
      <c r="AE874" s="2">
        <f t="shared" ref="AE874" si="596">IF(U874&gt;W874,1,0)</f>
        <v>1</v>
      </c>
      <c r="AF874" s="2">
        <f>IF(U874=W874,1,0)*IF(Q874=0,0,1)</f>
        <v>0</v>
      </c>
      <c r="AG874" s="2">
        <f t="shared" ref="AG874" si="597">IF(W874&gt;U874,1,0)</f>
        <v>0</v>
      </c>
      <c r="AH874" s="2">
        <f t="shared" ref="AH874" si="598">PRODUCT(Z874)</f>
        <v>8</v>
      </c>
      <c r="AI874" s="30" t="s">
        <v>6</v>
      </c>
      <c r="AJ874" s="2">
        <f t="shared" ref="AJ874" si="599">PRODUCT(AB874)</f>
        <v>9</v>
      </c>
      <c r="AK874" s="2">
        <v>2</v>
      </c>
      <c r="AL874" s="2">
        <f t="shared" ref="AL874" si="600">PRODUCT(Y874)</f>
        <v>255</v>
      </c>
      <c r="AN874" s="2">
        <v>1</v>
      </c>
    </row>
    <row r="875" spans="1:40" x14ac:dyDescent="0.25">
      <c r="A875" s="68" t="s">
        <v>440</v>
      </c>
      <c r="B875" s="69">
        <f>PRODUCT(AD902)</f>
        <v>0</v>
      </c>
      <c r="C875" s="69">
        <f>PRODUCT(AE902)</f>
        <v>0</v>
      </c>
      <c r="D875" s="69">
        <f>PRODUCT(AF902)</f>
        <v>0</v>
      </c>
      <c r="E875" s="69">
        <f>PRODUCT(AG902)</f>
        <v>0</v>
      </c>
      <c r="F875" s="69">
        <f>PRODUCT(AH902)</f>
        <v>0</v>
      </c>
      <c r="G875" s="70" t="s">
        <v>6</v>
      </c>
      <c r="H875" s="69">
        <f>PRODUCT(AJ902)</f>
        <v>0</v>
      </c>
      <c r="I875" s="69">
        <f>PRODUCT(AK902)</f>
        <v>0</v>
      </c>
      <c r="J875" s="70" t="s">
        <v>6</v>
      </c>
      <c r="K875" s="69">
        <f>PRODUCT(AN902)</f>
        <v>0</v>
      </c>
      <c r="L875" s="71">
        <v>0</v>
      </c>
      <c r="M875" s="8"/>
      <c r="N875" s="38"/>
      <c r="O875" s="2">
        <v>6</v>
      </c>
      <c r="P875" s="2">
        <v>8</v>
      </c>
      <c r="Q875" s="2">
        <v>2022</v>
      </c>
      <c r="R875" s="16" t="s">
        <v>776</v>
      </c>
      <c r="S875" s="30" t="s">
        <v>6</v>
      </c>
      <c r="T875" s="44" t="s">
        <v>1325</v>
      </c>
      <c r="U875" s="2">
        <v>2</v>
      </c>
      <c r="V875" s="30" t="s">
        <v>6</v>
      </c>
      <c r="W875" s="2">
        <v>1</v>
      </c>
      <c r="X875" s="44" t="s">
        <v>2273</v>
      </c>
      <c r="Y875" s="2">
        <v>196</v>
      </c>
      <c r="Z875" s="2">
        <v>7</v>
      </c>
      <c r="AA875" s="30" t="s">
        <v>6</v>
      </c>
      <c r="AB875" s="2">
        <v>8</v>
      </c>
      <c r="AC875" s="7"/>
      <c r="AD875" s="2">
        <f>IF(Q875&gt;100,1,0)</f>
        <v>1</v>
      </c>
      <c r="AE875" s="2">
        <f t="shared" ref="AE875" si="601">IF(U875&gt;W875,1,0)</f>
        <v>1</v>
      </c>
      <c r="AF875" s="2">
        <f>IF(U875=W875,1,0)*IF(Q875=0,0,1)</f>
        <v>0</v>
      </c>
      <c r="AG875" s="2">
        <f t="shared" ref="AG875" si="602">IF(W875&gt;U875,1,0)</f>
        <v>0</v>
      </c>
      <c r="AH875" s="2">
        <f t="shared" ref="AH875" si="603">PRODUCT(Z875)</f>
        <v>7</v>
      </c>
      <c r="AI875" s="30" t="s">
        <v>6</v>
      </c>
      <c r="AJ875" s="2">
        <f t="shared" ref="AJ875" si="604">PRODUCT(AB875)</f>
        <v>8</v>
      </c>
      <c r="AK875" s="2">
        <v>2</v>
      </c>
      <c r="AL875" s="2">
        <f t="shared" ref="AL875" si="605">PRODUCT(Y875)</f>
        <v>196</v>
      </c>
      <c r="AN875" s="2">
        <v>1</v>
      </c>
    </row>
    <row r="876" spans="1:40" x14ac:dyDescent="0.25">
      <c r="A876" s="68" t="s">
        <v>17</v>
      </c>
      <c r="B876" s="69">
        <f>SUM(B873:B875)</f>
        <v>4</v>
      </c>
      <c r="C876" s="69">
        <f>SUM(C873:C875)</f>
        <v>3</v>
      </c>
      <c r="D876" s="69">
        <f>SUM(D873:D875)</f>
        <v>0</v>
      </c>
      <c r="E876" s="69">
        <f>SUM(E873:E875)</f>
        <v>1</v>
      </c>
      <c r="F876" s="69">
        <f>SUM(F873:F875)</f>
        <v>31</v>
      </c>
      <c r="G876" s="70" t="s">
        <v>6</v>
      </c>
      <c r="H876" s="69">
        <f>SUM(H873:H875)</f>
        <v>32</v>
      </c>
      <c r="I876" s="69">
        <f>SUM(I873:I875)</f>
        <v>7</v>
      </c>
      <c r="J876" s="70" t="s">
        <v>6</v>
      </c>
      <c r="K876" s="69">
        <f>SUM(K873:K875)</f>
        <v>4</v>
      </c>
      <c r="L876" s="71">
        <f>PRODUCT(AM871/B876)</f>
        <v>231.5</v>
      </c>
      <c r="M876" s="8"/>
      <c r="N876" s="38"/>
      <c r="O876" s="2"/>
      <c r="S876" s="19"/>
      <c r="V876" s="27"/>
      <c r="X876" s="7"/>
      <c r="Y876" s="26"/>
      <c r="Z876" s="26"/>
      <c r="AA876" s="36"/>
      <c r="AC876" s="7"/>
      <c r="AI876" s="39"/>
      <c r="AL876" s="2"/>
    </row>
    <row r="877" spans="1:40" x14ac:dyDescent="0.25">
      <c r="A877" s="72" t="s">
        <v>18</v>
      </c>
      <c r="B877" s="73"/>
      <c r="C877" s="73"/>
      <c r="D877" s="73"/>
      <c r="E877" s="73"/>
      <c r="F877" s="74">
        <f>PRODUCT(F876/B876)</f>
        <v>7.75</v>
      </c>
      <c r="G877" s="74" t="s">
        <v>6</v>
      </c>
      <c r="H877" s="74">
        <f>PRODUCT(H876/B876)</f>
        <v>8</v>
      </c>
      <c r="I877" s="73"/>
      <c r="J877" s="73"/>
      <c r="K877" s="73"/>
      <c r="L877" s="76"/>
      <c r="M877" s="55"/>
      <c r="N877" s="40"/>
      <c r="O877" s="2"/>
      <c r="S877" s="19"/>
      <c r="V877" s="27"/>
      <c r="X877" s="7"/>
      <c r="Y877" s="26"/>
      <c r="Z877" s="26"/>
      <c r="AA877" s="36"/>
      <c r="AC877" s="7"/>
      <c r="AI877" s="39"/>
      <c r="AL877" s="2"/>
    </row>
    <row r="878" spans="1:40" x14ac:dyDescent="0.25"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8"/>
      <c r="O878" s="2"/>
      <c r="S878" s="19"/>
      <c r="V878" s="27"/>
      <c r="X878" s="7"/>
      <c r="Y878" s="26"/>
      <c r="Z878" s="26"/>
      <c r="AA878" s="36"/>
      <c r="AC878" s="7"/>
      <c r="AI878" s="39"/>
      <c r="AL878" s="2"/>
    </row>
    <row r="879" spans="1:40" x14ac:dyDescent="0.25">
      <c r="A879" s="77" t="s">
        <v>425</v>
      </c>
      <c r="B879" s="64" t="s">
        <v>0</v>
      </c>
      <c r="C879" s="64" t="s">
        <v>10</v>
      </c>
      <c r="D879" s="64" t="s">
        <v>1</v>
      </c>
      <c r="E879" s="64" t="s">
        <v>11</v>
      </c>
      <c r="F879" s="65" t="s">
        <v>12</v>
      </c>
      <c r="G879" s="66"/>
      <c r="H879" s="64"/>
      <c r="I879" s="65" t="s">
        <v>13</v>
      </c>
      <c r="J879" s="66"/>
      <c r="K879" s="64"/>
      <c r="L879" s="67" t="s">
        <v>14</v>
      </c>
      <c r="O879" s="2"/>
      <c r="S879" s="19"/>
      <c r="V879" s="27"/>
      <c r="X879" s="7"/>
      <c r="Y879" s="26"/>
      <c r="Z879" s="26"/>
      <c r="AA879" s="36"/>
      <c r="AC879" s="7"/>
      <c r="AI879" s="39"/>
      <c r="AL879" s="2"/>
    </row>
    <row r="880" spans="1:40" x14ac:dyDescent="0.25">
      <c r="A880" s="68" t="s">
        <v>16</v>
      </c>
      <c r="B880" s="69">
        <f>PRODUCT(B2904)</f>
        <v>4</v>
      </c>
      <c r="C880" s="69">
        <f t="shared" ref="C880:L880" si="606">PRODUCT(C2904)</f>
        <v>2</v>
      </c>
      <c r="D880" s="69">
        <f t="shared" si="606"/>
        <v>0</v>
      </c>
      <c r="E880" s="69">
        <f t="shared" si="606"/>
        <v>2</v>
      </c>
      <c r="F880" s="69">
        <f t="shared" si="606"/>
        <v>28</v>
      </c>
      <c r="G880" s="70" t="s">
        <v>6</v>
      </c>
      <c r="H880" s="69">
        <f t="shared" si="606"/>
        <v>29</v>
      </c>
      <c r="I880" s="69">
        <f t="shared" si="606"/>
        <v>5</v>
      </c>
      <c r="J880" s="70" t="s">
        <v>6</v>
      </c>
      <c r="K880" s="69">
        <f t="shared" si="606"/>
        <v>7</v>
      </c>
      <c r="L880" s="71">
        <f t="shared" si="606"/>
        <v>315.75</v>
      </c>
      <c r="M880" s="8"/>
      <c r="N880" s="38"/>
      <c r="O880" s="2"/>
      <c r="S880" s="19"/>
      <c r="V880" s="27"/>
      <c r="X880" s="7"/>
      <c r="Y880" s="26"/>
      <c r="Z880" s="26"/>
      <c r="AA880" s="36"/>
      <c r="AC880" s="7"/>
      <c r="AI880" s="39"/>
      <c r="AL880" s="2"/>
    </row>
    <row r="881" spans="1:38" x14ac:dyDescent="0.25">
      <c r="A881" s="68" t="s">
        <v>439</v>
      </c>
      <c r="B881" s="69">
        <f t="shared" ref="B881:F881" si="607">PRODUCT(B2905)</f>
        <v>0</v>
      </c>
      <c r="C881" s="69">
        <f t="shared" si="607"/>
        <v>0</v>
      </c>
      <c r="D881" s="69">
        <f t="shared" si="607"/>
        <v>0</v>
      </c>
      <c r="E881" s="69">
        <f t="shared" si="607"/>
        <v>0</v>
      </c>
      <c r="F881" s="69">
        <f t="shared" si="607"/>
        <v>0</v>
      </c>
      <c r="G881" s="70" t="s">
        <v>6</v>
      </c>
      <c r="H881" s="69">
        <f t="shared" ref="H881:I881" si="608">PRODUCT(H2905)</f>
        <v>0</v>
      </c>
      <c r="I881" s="69">
        <f t="shared" si="608"/>
        <v>0</v>
      </c>
      <c r="J881" s="70" t="s">
        <v>6</v>
      </c>
      <c r="K881" s="69">
        <f t="shared" ref="K881:L881" si="609">PRODUCT(K2905)</f>
        <v>0</v>
      </c>
      <c r="L881" s="71">
        <f t="shared" si="609"/>
        <v>0</v>
      </c>
      <c r="M881" s="8"/>
      <c r="N881" s="38"/>
      <c r="O881" s="2"/>
      <c r="S881" s="19"/>
      <c r="V881" s="27"/>
      <c r="X881" s="7"/>
      <c r="Y881" s="26"/>
      <c r="Z881" s="26"/>
      <c r="AA881" s="36"/>
      <c r="AC881" s="7"/>
      <c r="AI881" s="39"/>
      <c r="AL881" s="2"/>
    </row>
    <row r="882" spans="1:38" x14ac:dyDescent="0.25">
      <c r="A882" s="68" t="s">
        <v>440</v>
      </c>
      <c r="B882" s="69">
        <f t="shared" ref="B882:F882" si="610">PRODUCT(B2906)</f>
        <v>0</v>
      </c>
      <c r="C882" s="69">
        <f t="shared" si="610"/>
        <v>0</v>
      </c>
      <c r="D882" s="69">
        <f t="shared" si="610"/>
        <v>0</v>
      </c>
      <c r="E882" s="69">
        <f t="shared" si="610"/>
        <v>0</v>
      </c>
      <c r="F882" s="69">
        <f t="shared" si="610"/>
        <v>0</v>
      </c>
      <c r="G882" s="70" t="s">
        <v>6</v>
      </c>
      <c r="H882" s="69">
        <f t="shared" ref="H882:I882" si="611">PRODUCT(H2906)</f>
        <v>0</v>
      </c>
      <c r="I882" s="69">
        <f t="shared" si="611"/>
        <v>0</v>
      </c>
      <c r="J882" s="70" t="s">
        <v>6</v>
      </c>
      <c r="K882" s="69">
        <f t="shared" ref="K882:L882" si="612">PRODUCT(K2906)</f>
        <v>0</v>
      </c>
      <c r="L882" s="71">
        <f t="shared" si="612"/>
        <v>0</v>
      </c>
      <c r="M882" s="8"/>
      <c r="N882" s="38"/>
      <c r="O882" s="2"/>
      <c r="S882" s="19"/>
      <c r="V882" s="27"/>
      <c r="X882" s="7"/>
      <c r="Y882" s="26"/>
      <c r="Z882" s="26"/>
      <c r="AA882" s="36"/>
      <c r="AC882" s="7"/>
      <c r="AI882" s="39"/>
      <c r="AL882" s="2"/>
    </row>
    <row r="883" spans="1:38" x14ac:dyDescent="0.25">
      <c r="A883" s="68" t="s">
        <v>17</v>
      </c>
      <c r="B883" s="69">
        <f t="shared" ref="B883:F883" si="613">PRODUCT(B2907)</f>
        <v>4</v>
      </c>
      <c r="C883" s="69">
        <f t="shared" si="613"/>
        <v>2</v>
      </c>
      <c r="D883" s="69">
        <f t="shared" si="613"/>
        <v>0</v>
      </c>
      <c r="E883" s="69">
        <f t="shared" si="613"/>
        <v>2</v>
      </c>
      <c r="F883" s="69">
        <f t="shared" si="613"/>
        <v>28</v>
      </c>
      <c r="G883" s="70" t="s">
        <v>6</v>
      </c>
      <c r="H883" s="69">
        <f t="shared" ref="H883:I883" si="614">PRODUCT(H2907)</f>
        <v>29</v>
      </c>
      <c r="I883" s="69">
        <f t="shared" si="614"/>
        <v>5</v>
      </c>
      <c r="J883" s="70" t="s">
        <v>6</v>
      </c>
      <c r="K883" s="69">
        <f t="shared" ref="K883:L883" si="615">PRODUCT(K2907)</f>
        <v>7</v>
      </c>
      <c r="L883" s="71">
        <f t="shared" si="615"/>
        <v>315.75</v>
      </c>
      <c r="M883" s="8"/>
      <c r="N883" s="38"/>
      <c r="O883" s="2"/>
      <c r="S883" s="19"/>
      <c r="V883" s="27"/>
      <c r="X883" s="7"/>
      <c r="Y883" s="26"/>
      <c r="Z883" s="26"/>
      <c r="AA883" s="36"/>
      <c r="AC883" s="7"/>
      <c r="AI883" s="39"/>
      <c r="AL883" s="2"/>
    </row>
    <row r="884" spans="1:38" x14ac:dyDescent="0.25">
      <c r="A884" s="72" t="s">
        <v>18</v>
      </c>
      <c r="B884" s="73"/>
      <c r="C884" s="73"/>
      <c r="D884" s="73"/>
      <c r="E884" s="73"/>
      <c r="F884" s="74">
        <f>PRODUCT(F883/B883)</f>
        <v>7</v>
      </c>
      <c r="G884" s="74" t="s">
        <v>6</v>
      </c>
      <c r="H884" s="74">
        <f>PRODUCT(H883/B883)</f>
        <v>7.25</v>
      </c>
      <c r="I884" s="73"/>
      <c r="J884" s="73"/>
      <c r="K884" s="73"/>
      <c r="L884" s="76"/>
      <c r="M884" s="55"/>
      <c r="N884" s="40"/>
      <c r="O884" s="2"/>
      <c r="S884" s="19"/>
      <c r="V884" s="27"/>
      <c r="X884" s="7"/>
      <c r="Y884" s="26"/>
      <c r="Z884" s="26"/>
      <c r="AA884" s="36"/>
      <c r="AC884" s="7"/>
      <c r="AI884" s="39"/>
      <c r="AL884" s="2"/>
    </row>
    <row r="885" spans="1:38" x14ac:dyDescent="0.25">
      <c r="B885" s="10"/>
      <c r="C885" s="10"/>
      <c r="D885" s="10"/>
      <c r="E885" s="10"/>
      <c r="G885" s="11"/>
      <c r="I885" s="10"/>
      <c r="J885" s="10"/>
      <c r="K885" s="10"/>
      <c r="L885" s="8"/>
      <c r="M885" s="55"/>
      <c r="N885" s="40"/>
      <c r="O885" s="2"/>
      <c r="S885" s="19"/>
      <c r="V885" s="27"/>
      <c r="X885" s="7"/>
      <c r="Y885" s="26"/>
      <c r="Z885" s="26"/>
      <c r="AA885" s="36"/>
      <c r="AC885" s="7"/>
      <c r="AI885" s="39"/>
      <c r="AL885" s="2"/>
    </row>
    <row r="886" spans="1:38" x14ac:dyDescent="0.25">
      <c r="A886" s="63" t="s">
        <v>424</v>
      </c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7"/>
      <c r="O886" s="2"/>
      <c r="S886" s="19"/>
      <c r="V886" s="27"/>
      <c r="X886" s="7"/>
      <c r="Y886" s="26"/>
      <c r="Z886" s="26"/>
      <c r="AA886" s="36"/>
      <c r="AC886" s="7"/>
      <c r="AI886" s="39"/>
      <c r="AL886" s="2"/>
    </row>
    <row r="887" spans="1:38" x14ac:dyDescent="0.25">
      <c r="A887" s="68" t="s">
        <v>24</v>
      </c>
      <c r="B887" s="69" t="s">
        <v>0</v>
      </c>
      <c r="C887" s="69" t="s">
        <v>10</v>
      </c>
      <c r="D887" s="69" t="s">
        <v>1</v>
      </c>
      <c r="E887" s="69" t="s">
        <v>11</v>
      </c>
      <c r="F887" s="78" t="s">
        <v>12</v>
      </c>
      <c r="G887" s="70"/>
      <c r="H887" s="69"/>
      <c r="I887" s="78" t="s">
        <v>13</v>
      </c>
      <c r="J887" s="70"/>
      <c r="K887" s="69"/>
      <c r="L887" s="71" t="s">
        <v>14</v>
      </c>
      <c r="O887" s="2"/>
      <c r="S887" s="19"/>
      <c r="V887" s="27"/>
      <c r="X887" s="7"/>
      <c r="Y887" s="26"/>
      <c r="Z887" s="26"/>
      <c r="AA887" s="36"/>
      <c r="AC887" s="7"/>
      <c r="AI887" s="39"/>
      <c r="AL887" s="2"/>
    </row>
    <row r="888" spans="1:38" x14ac:dyDescent="0.25">
      <c r="A888" s="68" t="s">
        <v>16</v>
      </c>
      <c r="B888" s="69">
        <f>PRODUCT(B873+B880)</f>
        <v>8</v>
      </c>
      <c r="C888" s="69">
        <f>PRODUCT(C873+E880)</f>
        <v>5</v>
      </c>
      <c r="D888" s="69">
        <f>PRODUCT(D873+D880)</f>
        <v>0</v>
      </c>
      <c r="E888" s="69">
        <f>PRODUCT(E873+C880)</f>
        <v>3</v>
      </c>
      <c r="F888" s="69">
        <f>PRODUCT(F873+H880)</f>
        <v>60</v>
      </c>
      <c r="G888" s="70" t="s">
        <v>6</v>
      </c>
      <c r="H888" s="69">
        <f>PRODUCT(H873+F880)</f>
        <v>60</v>
      </c>
      <c r="I888" s="69">
        <f>PRODUCT(I873+K880)</f>
        <v>14</v>
      </c>
      <c r="J888" s="70" t="s">
        <v>6</v>
      </c>
      <c r="K888" s="69">
        <f>PRODUCT(K873+I880)</f>
        <v>9</v>
      </c>
      <c r="L888" s="71">
        <f>PRODUCT(((B873*L873)+B880*L880))/B888</f>
        <v>273.625</v>
      </c>
      <c r="M888" s="8"/>
      <c r="N888" s="38"/>
      <c r="O888" s="2"/>
      <c r="S888" s="19"/>
      <c r="V888" s="27"/>
      <c r="X888" s="7"/>
      <c r="Y888" s="26"/>
      <c r="Z888" s="26"/>
      <c r="AA888" s="36"/>
      <c r="AC888" s="7"/>
      <c r="AI888" s="39"/>
      <c r="AL888" s="2"/>
    </row>
    <row r="889" spans="1:38" x14ac:dyDescent="0.25">
      <c r="A889" s="68" t="s">
        <v>439</v>
      </c>
      <c r="B889" s="69">
        <f>PRODUCT(B874+B881)</f>
        <v>0</v>
      </c>
      <c r="C889" s="69">
        <f>PRODUCT(C874+E881)</f>
        <v>0</v>
      </c>
      <c r="D889" s="69">
        <f>PRODUCT(D874+D881)</f>
        <v>0</v>
      </c>
      <c r="E889" s="69">
        <f>PRODUCT(E874+C881)</f>
        <v>0</v>
      </c>
      <c r="F889" s="69">
        <f>PRODUCT(F874+H881)</f>
        <v>0</v>
      </c>
      <c r="G889" s="70" t="s">
        <v>6</v>
      </c>
      <c r="H889" s="69">
        <f>PRODUCT(H874+F881)</f>
        <v>0</v>
      </c>
      <c r="I889" s="69">
        <f>PRODUCT(I874+K881)</f>
        <v>0</v>
      </c>
      <c r="J889" s="70" t="s">
        <v>6</v>
      </c>
      <c r="K889" s="69">
        <f>PRODUCT(K874+I881)</f>
        <v>0</v>
      </c>
      <c r="L889" s="71">
        <v>0</v>
      </c>
      <c r="M889" s="8"/>
      <c r="N889" s="38"/>
      <c r="O889" s="2"/>
      <c r="S889" s="19"/>
      <c r="V889" s="27"/>
      <c r="X889" s="7"/>
      <c r="Y889" s="26"/>
      <c r="Z889" s="26"/>
      <c r="AA889" s="36"/>
      <c r="AC889" s="7"/>
      <c r="AI889" s="39"/>
      <c r="AL889" s="2"/>
    </row>
    <row r="890" spans="1:38" x14ac:dyDescent="0.25">
      <c r="A890" s="68" t="s">
        <v>440</v>
      </c>
      <c r="B890" s="69">
        <f>PRODUCT(B875+B882)</f>
        <v>0</v>
      </c>
      <c r="C890" s="69">
        <f>PRODUCT(C875+E882)</f>
        <v>0</v>
      </c>
      <c r="D890" s="69">
        <f>PRODUCT(D875+D882)</f>
        <v>0</v>
      </c>
      <c r="E890" s="69">
        <f>PRODUCT(E875+C882)</f>
        <v>0</v>
      </c>
      <c r="F890" s="69">
        <f>PRODUCT(F875+H882)</f>
        <v>0</v>
      </c>
      <c r="G890" s="70" t="s">
        <v>6</v>
      </c>
      <c r="H890" s="69">
        <f>PRODUCT(H875+F882)</f>
        <v>0</v>
      </c>
      <c r="I890" s="69">
        <f>PRODUCT(I875+K882)</f>
        <v>0</v>
      </c>
      <c r="J890" s="70" t="s">
        <v>6</v>
      </c>
      <c r="K890" s="69">
        <f>PRODUCT(K875+I882)</f>
        <v>0</v>
      </c>
      <c r="L890" s="71">
        <v>0</v>
      </c>
      <c r="M890" s="8"/>
      <c r="N890" s="38"/>
      <c r="O890" s="2"/>
      <c r="S890" s="19"/>
      <c r="V890" s="27"/>
      <c r="X890" s="7"/>
      <c r="Y890" s="26"/>
      <c r="Z890" s="26"/>
      <c r="AA890" s="36"/>
      <c r="AC890" s="7"/>
      <c r="AI890" s="39"/>
      <c r="AL890" s="2"/>
    </row>
    <row r="891" spans="1:38" x14ac:dyDescent="0.25">
      <c r="A891" s="68" t="s">
        <v>17</v>
      </c>
      <c r="B891" s="69">
        <f>PRODUCT(B876+B883)</f>
        <v>8</v>
      </c>
      <c r="C891" s="69">
        <f>PRODUCT(C876+E883)</f>
        <v>5</v>
      </c>
      <c r="D891" s="69">
        <f>PRODUCT(D876+D883)</f>
        <v>0</v>
      </c>
      <c r="E891" s="69">
        <f>PRODUCT(E876+C883)</f>
        <v>3</v>
      </c>
      <c r="F891" s="69">
        <f>PRODUCT(F876+H883)</f>
        <v>60</v>
      </c>
      <c r="G891" s="70" t="s">
        <v>6</v>
      </c>
      <c r="H891" s="69">
        <f>PRODUCT(H876+F883)</f>
        <v>60</v>
      </c>
      <c r="I891" s="69">
        <f>PRODUCT(I876+K883)</f>
        <v>14</v>
      </c>
      <c r="J891" s="70" t="s">
        <v>6</v>
      </c>
      <c r="K891" s="69">
        <f>PRODUCT(K876+I883)</f>
        <v>9</v>
      </c>
      <c r="L891" s="71">
        <f>PRODUCT(((B876*L876)+B883*L883))/B891</f>
        <v>273.625</v>
      </c>
      <c r="M891" s="8"/>
      <c r="N891" s="38"/>
      <c r="O891" s="2"/>
      <c r="S891" s="19"/>
      <c r="V891" s="27"/>
      <c r="X891" s="7"/>
      <c r="Y891" s="26"/>
      <c r="Z891" s="26"/>
      <c r="AA891" s="36"/>
      <c r="AC891" s="7"/>
      <c r="AI891" s="39"/>
      <c r="AL891" s="2"/>
    </row>
    <row r="892" spans="1:38" x14ac:dyDescent="0.25">
      <c r="A892" s="72" t="s">
        <v>18</v>
      </c>
      <c r="B892" s="73"/>
      <c r="C892" s="73"/>
      <c r="D892" s="73"/>
      <c r="E892" s="86"/>
      <c r="F892" s="74">
        <f>PRODUCT(F891/B891)</f>
        <v>7.5</v>
      </c>
      <c r="G892" s="74" t="s">
        <v>6</v>
      </c>
      <c r="H892" s="74">
        <f>PRODUCT(H891/B891)</f>
        <v>7.5</v>
      </c>
      <c r="I892" s="73"/>
      <c r="J892" s="73"/>
      <c r="K892" s="73"/>
      <c r="L892" s="76"/>
      <c r="M892" s="55"/>
      <c r="N892" s="40"/>
      <c r="O892" s="2"/>
      <c r="S892" s="19"/>
      <c r="V892" s="27"/>
      <c r="X892" s="7"/>
      <c r="Y892" s="26"/>
      <c r="Z892" s="26"/>
      <c r="AA892" s="36"/>
      <c r="AC892" s="7"/>
      <c r="AI892" s="39"/>
      <c r="AL892" s="2"/>
    </row>
    <row r="893" spans="1:38" x14ac:dyDescent="0.25"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54"/>
      <c r="O893" s="2"/>
      <c r="S893" s="19"/>
      <c r="V893" s="27"/>
      <c r="X893" s="7"/>
      <c r="Y893" s="26"/>
      <c r="Z893" s="26"/>
      <c r="AA893" s="36"/>
      <c r="AC893" s="7"/>
      <c r="AI893" s="39"/>
      <c r="AL893" s="2"/>
    </row>
    <row r="894" spans="1:38" x14ac:dyDescent="0.25">
      <c r="B894" s="10"/>
      <c r="C894" s="10"/>
      <c r="D894" s="10"/>
      <c r="E894" s="10"/>
      <c r="F894" s="10" t="s">
        <v>436</v>
      </c>
      <c r="G894" s="10"/>
      <c r="H894" s="10"/>
      <c r="I894" s="10"/>
      <c r="J894" s="10"/>
      <c r="K894" s="10"/>
      <c r="L894" s="10"/>
      <c r="O894" s="2"/>
      <c r="S894" s="19"/>
      <c r="V894" s="27"/>
      <c r="X894" s="7"/>
      <c r="Y894" s="26"/>
      <c r="Z894" s="26"/>
      <c r="AA894" s="36"/>
      <c r="AC894" s="7"/>
      <c r="AI894" s="39"/>
      <c r="AL894" s="2"/>
    </row>
    <row r="895" spans="1:38" x14ac:dyDescent="0.25">
      <c r="B895" s="10"/>
      <c r="C895" s="10"/>
      <c r="D895" s="10"/>
      <c r="E895" s="10"/>
      <c r="F895" s="10" t="s">
        <v>433</v>
      </c>
      <c r="G895" s="10"/>
      <c r="H895" s="10"/>
      <c r="I895" s="10"/>
      <c r="J895" s="10"/>
      <c r="K895" s="10"/>
      <c r="L895" s="57">
        <f>PRODUCT(C876/B876)</f>
        <v>0.75</v>
      </c>
      <c r="O895" s="2"/>
      <c r="S895" s="19"/>
      <c r="V895" s="27"/>
      <c r="X895" s="7"/>
      <c r="Y895" s="26"/>
      <c r="Z895" s="26"/>
      <c r="AA895" s="36"/>
      <c r="AC895" s="7"/>
      <c r="AI895" s="39"/>
      <c r="AL895" s="2"/>
    </row>
    <row r="896" spans="1:38" x14ac:dyDescent="0.25">
      <c r="B896" s="10"/>
      <c r="C896" s="10"/>
      <c r="D896" s="10"/>
      <c r="E896" s="10"/>
      <c r="F896" s="10" t="s">
        <v>434</v>
      </c>
      <c r="G896" s="10"/>
      <c r="H896" s="10"/>
      <c r="I896" s="10"/>
      <c r="J896" s="10"/>
      <c r="K896" s="10"/>
      <c r="L896" s="57">
        <f>PRODUCT(E883/B883)</f>
        <v>0.5</v>
      </c>
      <c r="O896" s="2"/>
      <c r="S896" s="19"/>
      <c r="V896" s="27"/>
      <c r="X896" s="7"/>
      <c r="Y896" s="26"/>
      <c r="Z896" s="26"/>
      <c r="AA896" s="36"/>
      <c r="AC896" s="7"/>
      <c r="AI896" s="39"/>
      <c r="AL896" s="2"/>
    </row>
    <row r="897" spans="1:40" x14ac:dyDescent="0.25">
      <c r="B897" s="10"/>
      <c r="C897" s="10"/>
      <c r="D897" s="10"/>
      <c r="E897" s="10"/>
      <c r="F897" s="10" t="s">
        <v>435</v>
      </c>
      <c r="G897" s="10"/>
      <c r="H897" s="10"/>
      <c r="I897" s="10"/>
      <c r="J897" s="10"/>
      <c r="K897" s="10"/>
      <c r="L897" s="57">
        <f>PRODUCT(C891/B891)</f>
        <v>0.625</v>
      </c>
      <c r="O897" s="2"/>
      <c r="S897" s="19"/>
      <c r="V897" s="27"/>
      <c r="X897" s="7"/>
      <c r="Y897" s="26"/>
      <c r="Z897" s="26"/>
      <c r="AA897" s="36"/>
      <c r="AC897" s="7"/>
      <c r="AI897" s="39"/>
      <c r="AL897" s="2"/>
    </row>
    <row r="898" spans="1:40" x14ac:dyDescent="0.25">
      <c r="A898" s="7"/>
      <c r="B898" s="6"/>
      <c r="C898" s="10"/>
      <c r="D898" s="10"/>
      <c r="E898" s="10"/>
      <c r="G898" s="10"/>
      <c r="I898" s="10"/>
      <c r="J898" s="10"/>
      <c r="K898" s="10"/>
      <c r="L898" s="8"/>
      <c r="R898" s="10" t="s">
        <v>25</v>
      </c>
      <c r="AC898" s="10" t="s">
        <v>3</v>
      </c>
      <c r="AD898" s="3">
        <f>SUM(AD899:AD901)</f>
        <v>0</v>
      </c>
      <c r="AE898" s="3">
        <f>SUM(AE899:AE901)</f>
        <v>0</v>
      </c>
      <c r="AF898" s="3">
        <f>SUM(AF899:AF901)</f>
        <v>0</v>
      </c>
      <c r="AG898" s="3">
        <f>SUM(AG899:AG901)</f>
        <v>0</v>
      </c>
      <c r="AH898" s="3">
        <f>SUM(AH899:AH901)</f>
        <v>0</v>
      </c>
      <c r="AJ898" s="3">
        <f>SUM(AJ899:AJ901)</f>
        <v>0</v>
      </c>
      <c r="AK898" s="3">
        <f>SUM(AK899:AK901)</f>
        <v>0</v>
      </c>
      <c r="AL898" s="3">
        <f>SUM(AL899:AL901)</f>
        <v>0</v>
      </c>
      <c r="AN898" s="3">
        <f>SUM(AN899:AN901)</f>
        <v>0</v>
      </c>
    </row>
    <row r="899" spans="1:40" x14ac:dyDescent="0.25">
      <c r="A899" s="7"/>
      <c r="B899" s="6"/>
      <c r="C899" s="10"/>
      <c r="D899" s="10"/>
      <c r="E899" s="10"/>
      <c r="G899" s="10"/>
      <c r="I899" s="10"/>
      <c r="J899" s="10"/>
      <c r="K899" s="10"/>
      <c r="L899" s="8"/>
      <c r="O899" s="2"/>
      <c r="R899" s="7"/>
      <c r="T899" s="7"/>
      <c r="AC899" s="7"/>
      <c r="AD899" s="7"/>
      <c r="AE899" s="7"/>
      <c r="AF899" s="7"/>
      <c r="AG899" s="7"/>
      <c r="AH899" s="7"/>
      <c r="AI899" s="7"/>
      <c r="AJ899" s="7"/>
      <c r="AK899" s="7"/>
    </row>
    <row r="900" spans="1:40" x14ac:dyDescent="0.25">
      <c r="A900" s="1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54"/>
      <c r="O900" s="2"/>
      <c r="R900" s="7"/>
      <c r="T900" s="7"/>
      <c r="AC900" s="7"/>
      <c r="AD900" s="7"/>
      <c r="AE900" s="7"/>
      <c r="AF900" s="7"/>
      <c r="AG900" s="7"/>
      <c r="AH900" s="7"/>
      <c r="AI900" s="7"/>
      <c r="AJ900" s="7"/>
      <c r="AK900" s="7"/>
    </row>
    <row r="901" spans="1:40" x14ac:dyDescent="0.25">
      <c r="A901" s="1"/>
      <c r="G901" s="11"/>
      <c r="L901" s="8"/>
      <c r="O901" s="2"/>
      <c r="R901" s="7"/>
      <c r="T901" s="7"/>
      <c r="AC901" s="7"/>
      <c r="AD901" s="7"/>
      <c r="AE901" s="7"/>
      <c r="AF901" s="7"/>
      <c r="AG901" s="7"/>
      <c r="AH901" s="7"/>
      <c r="AI901" s="7"/>
      <c r="AJ901" s="7"/>
      <c r="AK901" s="7"/>
    </row>
    <row r="902" spans="1:40" x14ac:dyDescent="0.25">
      <c r="A902" s="1"/>
      <c r="G902" s="11"/>
      <c r="L902" s="8"/>
      <c r="O902" s="2"/>
      <c r="R902" s="10" t="s">
        <v>32</v>
      </c>
      <c r="T902" s="7"/>
      <c r="AC902" s="10" t="s">
        <v>4</v>
      </c>
      <c r="AD902" s="3">
        <f>SUM(AD903:AD906)</f>
        <v>0</v>
      </c>
      <c r="AE902" s="3">
        <f>SUM(AE903:AE906)</f>
        <v>0</v>
      </c>
      <c r="AF902" s="3">
        <f>SUM(AF903:AF906)</f>
        <v>0</v>
      </c>
      <c r="AG902" s="3">
        <f>SUM(AG903:AG906)</f>
        <v>0</v>
      </c>
      <c r="AH902" s="3">
        <f>SUM(AH903:AH906)</f>
        <v>0</v>
      </c>
      <c r="AI902" s="7"/>
      <c r="AJ902" s="3">
        <f>SUM(AJ903:AJ906)</f>
        <v>0</v>
      </c>
      <c r="AK902" s="3">
        <f>SUM(AK903:AK906)</f>
        <v>0</v>
      </c>
      <c r="AL902" s="3">
        <f>SUM(AL903:AL906)</f>
        <v>0</v>
      </c>
      <c r="AN902" s="3">
        <f>SUM(AN903:AN906)</f>
        <v>0</v>
      </c>
    </row>
    <row r="903" spans="1:40" x14ac:dyDescent="0.25">
      <c r="A903" s="1"/>
      <c r="G903" s="11"/>
      <c r="L903" s="8"/>
      <c r="O903" s="2"/>
      <c r="R903" s="7"/>
      <c r="T903" s="7"/>
      <c r="AC903" s="7"/>
      <c r="AD903" s="7"/>
      <c r="AE903" s="7"/>
      <c r="AF903" s="7"/>
      <c r="AG903" s="7"/>
      <c r="AH903" s="7"/>
      <c r="AI903" s="7"/>
      <c r="AJ903" s="7"/>
      <c r="AK903" s="7"/>
      <c r="AN903" s="7"/>
    </row>
    <row r="904" spans="1:40" x14ac:dyDescent="0.25">
      <c r="A904" s="1"/>
      <c r="G904" s="11"/>
      <c r="L904" s="8"/>
      <c r="O904" s="2"/>
      <c r="R904" s="7"/>
      <c r="T904" s="7"/>
      <c r="AC904" s="7"/>
      <c r="AD904" s="7"/>
      <c r="AE904" s="7"/>
      <c r="AF904" s="7"/>
      <c r="AG904" s="7"/>
      <c r="AH904" s="7"/>
      <c r="AI904" s="7"/>
      <c r="AJ904" s="7"/>
      <c r="AK904" s="7"/>
      <c r="AN904" s="7"/>
    </row>
    <row r="905" spans="1:40" x14ac:dyDescent="0.25">
      <c r="A905" s="1"/>
      <c r="G905" s="11"/>
      <c r="L905" s="8"/>
      <c r="O905" s="2"/>
      <c r="R905" s="7"/>
      <c r="T905" s="7"/>
      <c r="AC905" s="7"/>
      <c r="AD905" s="7"/>
      <c r="AE905" s="7"/>
      <c r="AF905" s="7"/>
      <c r="AG905" s="7"/>
      <c r="AH905" s="7"/>
      <c r="AI905" s="7"/>
      <c r="AJ905" s="7"/>
      <c r="AK905" s="7"/>
      <c r="AN905" s="7"/>
    </row>
    <row r="906" spans="1:40" x14ac:dyDescent="0.25">
      <c r="A906" s="1"/>
      <c r="G906" s="11"/>
      <c r="L906" s="8"/>
      <c r="O906" s="2"/>
      <c r="R906" s="7"/>
      <c r="T906" s="7"/>
      <c r="AC906" s="7"/>
      <c r="AD906" s="7"/>
      <c r="AE906" s="7"/>
      <c r="AF906" s="7"/>
      <c r="AG906" s="7"/>
      <c r="AH906" s="7"/>
      <c r="AI906" s="7"/>
      <c r="AJ906" s="7"/>
      <c r="AK906" s="7"/>
      <c r="AN906" s="7"/>
    </row>
    <row r="907" spans="1:40" x14ac:dyDescent="0.25">
      <c r="L907" s="8"/>
      <c r="M907" s="3" t="s">
        <v>7</v>
      </c>
      <c r="R907" s="6" t="s">
        <v>8</v>
      </c>
      <c r="AC907" s="10" t="s">
        <v>2</v>
      </c>
      <c r="AD907" s="3">
        <f>SUM(AD908:AD929)</f>
        <v>3</v>
      </c>
      <c r="AE907" s="3">
        <f>SUM(AE908:AE929)</f>
        <v>3</v>
      </c>
      <c r="AF907" s="3">
        <f>SUM(AF908:AF929)</f>
        <v>0</v>
      </c>
      <c r="AG907" s="3">
        <f>SUM(AG908:AG929)</f>
        <v>0</v>
      </c>
      <c r="AH907" s="3">
        <f>SUM(AH908:AH929)</f>
        <v>26</v>
      </c>
      <c r="AJ907" s="3">
        <f>SUM(AJ908:AJ929)</f>
        <v>13</v>
      </c>
      <c r="AK907" s="3">
        <f>SUM(AK908:AK929)</f>
        <v>6</v>
      </c>
      <c r="AL907" s="3">
        <f>SUM(AL908:AL929)</f>
        <v>721</v>
      </c>
      <c r="AM907" s="3">
        <f>PRODUCT(AL907+AL930+AL934)</f>
        <v>721</v>
      </c>
      <c r="AN907" s="3">
        <f>SUM(AN908:AN929)</f>
        <v>0</v>
      </c>
    </row>
    <row r="908" spans="1:40" x14ac:dyDescent="0.25">
      <c r="A908" s="63" t="s">
        <v>596</v>
      </c>
      <c r="B908" s="64" t="s">
        <v>0</v>
      </c>
      <c r="C908" s="64" t="s">
        <v>10</v>
      </c>
      <c r="D908" s="64" t="s">
        <v>1</v>
      </c>
      <c r="E908" s="64" t="s">
        <v>11</v>
      </c>
      <c r="F908" s="65" t="s">
        <v>12</v>
      </c>
      <c r="G908" s="66"/>
      <c r="H908" s="64"/>
      <c r="I908" s="65" t="s">
        <v>13</v>
      </c>
      <c r="J908" s="66"/>
      <c r="K908" s="64"/>
      <c r="L908" s="67" t="s">
        <v>14</v>
      </c>
      <c r="M908" s="3">
        <f>MAX(Y908:Y938)</f>
        <v>373</v>
      </c>
      <c r="O908" s="2">
        <v>31</v>
      </c>
      <c r="P908" s="2">
        <v>5</v>
      </c>
      <c r="Q908" s="2">
        <v>2018</v>
      </c>
      <c r="R908" s="5" t="s">
        <v>776</v>
      </c>
      <c r="S908" s="2" t="s">
        <v>6</v>
      </c>
      <c r="T908" s="5" t="s">
        <v>1545</v>
      </c>
      <c r="U908" s="2">
        <v>1</v>
      </c>
      <c r="V908" s="30" t="s">
        <v>6</v>
      </c>
      <c r="W908" s="2">
        <v>0</v>
      </c>
      <c r="X908" s="44" t="s">
        <v>366</v>
      </c>
      <c r="Y908" s="2">
        <v>204</v>
      </c>
      <c r="Z908" s="2">
        <v>6</v>
      </c>
      <c r="AA908" s="30" t="s">
        <v>6</v>
      </c>
      <c r="AB908" s="2">
        <v>2</v>
      </c>
      <c r="AC908" s="7"/>
      <c r="AD908" s="2">
        <f>IF(Q908&gt;100,1,0)</f>
        <v>1</v>
      </c>
      <c r="AE908" s="2">
        <f t="shared" ref="AE908:AE910" si="616">IF(U908&gt;W908,1,0)</f>
        <v>1</v>
      </c>
      <c r="AF908" s="2">
        <f>IF(U908=W908,1,0)*IF(Q908=0,0,1)</f>
        <v>0</v>
      </c>
      <c r="AG908" s="2">
        <f t="shared" ref="AG908:AG910" si="617">IF(W908&gt;U908,1,0)</f>
        <v>0</v>
      </c>
      <c r="AH908" s="2">
        <f t="shared" ref="AH908:AH910" si="618">PRODUCT(Z908)</f>
        <v>6</v>
      </c>
      <c r="AI908" s="30" t="s">
        <v>6</v>
      </c>
      <c r="AJ908" s="2">
        <f t="shared" ref="AJ908:AJ910" si="619">PRODUCT(AB908)</f>
        <v>2</v>
      </c>
      <c r="AK908" s="2">
        <v>2</v>
      </c>
      <c r="AL908" s="2">
        <f t="shared" ref="AL908:AL910" si="620">PRODUCT(Y908)</f>
        <v>204</v>
      </c>
      <c r="AN908" s="2">
        <v>0</v>
      </c>
    </row>
    <row r="909" spans="1:40" x14ac:dyDescent="0.25">
      <c r="A909" s="68" t="s">
        <v>16</v>
      </c>
      <c r="B909" s="69">
        <f>PRODUCT(AD907)</f>
        <v>3</v>
      </c>
      <c r="C909" s="69">
        <f>PRODUCT(AE907)</f>
        <v>3</v>
      </c>
      <c r="D909" s="69">
        <f>PRODUCT(AF907)</f>
        <v>0</v>
      </c>
      <c r="E909" s="69">
        <f>PRODUCT(AG907)</f>
        <v>0</v>
      </c>
      <c r="F909" s="69">
        <f>PRODUCT(AH907)</f>
        <v>26</v>
      </c>
      <c r="G909" s="70" t="s">
        <v>6</v>
      </c>
      <c r="H909" s="69">
        <f>PRODUCT(AJ907)</f>
        <v>13</v>
      </c>
      <c r="I909" s="69">
        <f>PRODUCT(AK907)</f>
        <v>6</v>
      </c>
      <c r="J909" s="70" t="s">
        <v>6</v>
      </c>
      <c r="K909" s="69">
        <f>PRODUCT(AN907)</f>
        <v>0</v>
      </c>
      <c r="L909" s="71">
        <f>PRODUCT(AL907/B909)</f>
        <v>240.33333333333334</v>
      </c>
      <c r="M909" s="8"/>
      <c r="N909" s="38"/>
      <c r="O909" s="2">
        <v>5</v>
      </c>
      <c r="P909" s="2">
        <v>8</v>
      </c>
      <c r="Q909" s="2">
        <v>2018</v>
      </c>
      <c r="R909" s="5" t="s">
        <v>776</v>
      </c>
      <c r="S909" s="2" t="s">
        <v>6</v>
      </c>
      <c r="T909" s="5" t="s">
        <v>1545</v>
      </c>
      <c r="U909" s="2">
        <v>1</v>
      </c>
      <c r="V909" s="30" t="s">
        <v>6</v>
      </c>
      <c r="W909" s="2">
        <v>0</v>
      </c>
      <c r="X909" s="44" t="s">
        <v>257</v>
      </c>
      <c r="Y909" s="2">
        <v>373</v>
      </c>
      <c r="Z909" s="2">
        <v>8</v>
      </c>
      <c r="AA909" s="30" t="s">
        <v>6</v>
      </c>
      <c r="AB909" s="2">
        <v>7</v>
      </c>
      <c r="AC909" s="7"/>
      <c r="AD909" s="2">
        <f>IF(Q909&gt;100,1,0)</f>
        <v>1</v>
      </c>
      <c r="AE909" s="2">
        <f t="shared" si="616"/>
        <v>1</v>
      </c>
      <c r="AF909" s="2">
        <f>IF(U909=W909,1,0)*IF(Q909=0,0,1)</f>
        <v>0</v>
      </c>
      <c r="AG909" s="2">
        <f t="shared" si="617"/>
        <v>0</v>
      </c>
      <c r="AH909" s="2">
        <f t="shared" si="618"/>
        <v>8</v>
      </c>
      <c r="AI909" s="30" t="s">
        <v>6</v>
      </c>
      <c r="AJ909" s="2">
        <f t="shared" si="619"/>
        <v>7</v>
      </c>
      <c r="AK909" s="2">
        <v>2</v>
      </c>
      <c r="AL909" s="2">
        <f t="shared" si="620"/>
        <v>373</v>
      </c>
      <c r="AN909" s="2">
        <v>0</v>
      </c>
    </row>
    <row r="910" spans="1:40" x14ac:dyDescent="0.25">
      <c r="A910" s="68" t="s">
        <v>439</v>
      </c>
      <c r="B910" s="69">
        <f>PRODUCT(AD930)</f>
        <v>0</v>
      </c>
      <c r="C910" s="69">
        <f>PRODUCT(AE930)</f>
        <v>0</v>
      </c>
      <c r="D910" s="69">
        <f>PRODUCT(AF930)</f>
        <v>0</v>
      </c>
      <c r="E910" s="69">
        <f>PRODUCT(AG930)</f>
        <v>0</v>
      </c>
      <c r="F910" s="69">
        <f>PRODUCT(AH930)</f>
        <v>0</v>
      </c>
      <c r="G910" s="70" t="s">
        <v>6</v>
      </c>
      <c r="H910" s="69">
        <f>PRODUCT(AJ930)</f>
        <v>0</v>
      </c>
      <c r="I910" s="69">
        <f>PRODUCT(AK930)</f>
        <v>0</v>
      </c>
      <c r="J910" s="70" t="s">
        <v>6</v>
      </c>
      <c r="K910" s="69">
        <f>PRODUCT(AN930)</f>
        <v>0</v>
      </c>
      <c r="L910" s="71">
        <v>0</v>
      </c>
      <c r="M910" s="8"/>
      <c r="N910" s="38"/>
      <c r="O910" s="2">
        <v>13</v>
      </c>
      <c r="P910" s="2">
        <v>6</v>
      </c>
      <c r="Q910" s="2">
        <v>2019</v>
      </c>
      <c r="R910" s="5" t="s">
        <v>776</v>
      </c>
      <c r="S910" s="2" t="s">
        <v>6</v>
      </c>
      <c r="T910" s="5" t="s">
        <v>1545</v>
      </c>
      <c r="U910" s="2">
        <v>1</v>
      </c>
      <c r="V910" s="30" t="s">
        <v>6</v>
      </c>
      <c r="W910" s="2">
        <v>0</v>
      </c>
      <c r="X910" s="44" t="s">
        <v>1711</v>
      </c>
      <c r="Y910" s="2">
        <v>144</v>
      </c>
      <c r="Z910" s="2">
        <v>12</v>
      </c>
      <c r="AA910" s="30" t="s">
        <v>6</v>
      </c>
      <c r="AB910" s="2">
        <v>4</v>
      </c>
      <c r="AC910" s="7"/>
      <c r="AD910" s="2">
        <f>IF(Q910&gt;100,1,0)</f>
        <v>1</v>
      </c>
      <c r="AE910" s="2">
        <f t="shared" si="616"/>
        <v>1</v>
      </c>
      <c r="AF910" s="2">
        <f>IF(U910=W910,1,0)*IF(Q910=0,0,1)</f>
        <v>0</v>
      </c>
      <c r="AG910" s="2">
        <f t="shared" si="617"/>
        <v>0</v>
      </c>
      <c r="AH910" s="2">
        <f t="shared" si="618"/>
        <v>12</v>
      </c>
      <c r="AI910" s="30" t="s">
        <v>6</v>
      </c>
      <c r="AJ910" s="2">
        <f t="shared" si="619"/>
        <v>4</v>
      </c>
      <c r="AK910" s="2">
        <v>2</v>
      </c>
      <c r="AL910" s="2">
        <f t="shared" si="620"/>
        <v>144</v>
      </c>
      <c r="AN910" s="2">
        <v>0</v>
      </c>
    </row>
    <row r="911" spans="1:40" x14ac:dyDescent="0.25">
      <c r="A911" s="68" t="s">
        <v>440</v>
      </c>
      <c r="B911" s="69">
        <f>PRODUCT(AD934)</f>
        <v>0</v>
      </c>
      <c r="C911" s="69">
        <f t="shared" ref="C911" si="621">PRODUCT(AE934)</f>
        <v>0</v>
      </c>
      <c r="D911" s="69">
        <f t="shared" ref="D911" si="622">PRODUCT(AF934)</f>
        <v>0</v>
      </c>
      <c r="E911" s="69">
        <f t="shared" ref="E911" si="623">PRODUCT(AG934)</f>
        <v>0</v>
      </c>
      <c r="F911" s="69">
        <f t="shared" ref="F911" si="624">PRODUCT(AH934)</f>
        <v>0</v>
      </c>
      <c r="G911" s="70" t="s">
        <v>6</v>
      </c>
      <c r="H911" s="69">
        <f t="shared" ref="H911" si="625">PRODUCT(AJ934)</f>
        <v>0</v>
      </c>
      <c r="I911" s="69">
        <f>PRODUCT(AK934)</f>
        <v>0</v>
      </c>
      <c r="J911" s="70" t="s">
        <v>6</v>
      </c>
      <c r="K911" s="69">
        <f>PRODUCT(AM934)</f>
        <v>0</v>
      </c>
      <c r="L911" s="71">
        <v>0</v>
      </c>
      <c r="M911" s="8"/>
      <c r="N911" s="38"/>
      <c r="O911" s="2"/>
      <c r="AC911" s="7"/>
      <c r="AD911" s="7"/>
      <c r="AE911" s="7"/>
      <c r="AF911" s="7"/>
      <c r="AG911" s="7"/>
      <c r="AH911" s="7"/>
      <c r="AI911" s="7"/>
      <c r="AJ911" s="7"/>
      <c r="AK911" s="7"/>
      <c r="AN911" s="7"/>
    </row>
    <row r="912" spans="1:40" x14ac:dyDescent="0.25">
      <c r="A912" s="68" t="s">
        <v>17</v>
      </c>
      <c r="B912" s="69">
        <f>SUM(B909:B911)</f>
        <v>3</v>
      </c>
      <c r="C912" s="69">
        <f>SUM(C909:C911)</f>
        <v>3</v>
      </c>
      <c r="D912" s="69">
        <f>SUM(D909:D911)</f>
        <v>0</v>
      </c>
      <c r="E912" s="69">
        <f>SUM(E909:E911)</f>
        <v>0</v>
      </c>
      <c r="F912" s="69">
        <f>SUM(F909:F911)</f>
        <v>26</v>
      </c>
      <c r="G912" s="70" t="s">
        <v>6</v>
      </c>
      <c r="H912" s="69">
        <f>SUM(H909:H911)</f>
        <v>13</v>
      </c>
      <c r="I912" s="69">
        <f>SUM(I909:I911)</f>
        <v>6</v>
      </c>
      <c r="J912" s="70" t="s">
        <v>6</v>
      </c>
      <c r="K912" s="69">
        <f>SUM(K909:K911)</f>
        <v>0</v>
      </c>
      <c r="L912" s="71">
        <f>PRODUCT(AM907/B912)</f>
        <v>240.33333333333334</v>
      </c>
      <c r="M912" s="8"/>
      <c r="N912" s="38"/>
      <c r="O912" s="2"/>
      <c r="AC912" s="7"/>
      <c r="AD912" s="7"/>
      <c r="AE912" s="7"/>
      <c r="AF912" s="7"/>
      <c r="AG912" s="7"/>
      <c r="AH912" s="7"/>
      <c r="AI912" s="7"/>
      <c r="AJ912" s="7"/>
      <c r="AK912" s="7"/>
      <c r="AN912" s="7"/>
    </row>
    <row r="913" spans="1:40" x14ac:dyDescent="0.25">
      <c r="A913" s="72" t="s">
        <v>18</v>
      </c>
      <c r="B913" s="73"/>
      <c r="C913" s="73"/>
      <c r="D913" s="73"/>
      <c r="E913" s="73"/>
      <c r="F913" s="74">
        <v>0</v>
      </c>
      <c r="G913" s="75" t="s">
        <v>6</v>
      </c>
      <c r="H913" s="74">
        <v>0</v>
      </c>
      <c r="I913" s="73"/>
      <c r="J913" s="73"/>
      <c r="K913" s="73"/>
      <c r="L913" s="76"/>
      <c r="M913" s="55"/>
      <c r="N913" s="40"/>
      <c r="O913" s="2"/>
      <c r="AC913" s="7"/>
      <c r="AD913" s="7"/>
      <c r="AE913" s="7"/>
      <c r="AF913" s="7"/>
      <c r="AG913" s="7"/>
      <c r="AH913" s="7"/>
      <c r="AI913" s="7"/>
      <c r="AJ913" s="7"/>
      <c r="AK913" s="7"/>
      <c r="AN913" s="7"/>
    </row>
    <row r="914" spans="1:40" x14ac:dyDescent="0.25"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8"/>
      <c r="O914" s="2"/>
      <c r="AC914" s="7"/>
      <c r="AD914" s="7"/>
      <c r="AE914" s="7"/>
      <c r="AF914" s="7"/>
      <c r="AG914" s="7"/>
      <c r="AH914" s="7"/>
      <c r="AI914" s="7"/>
      <c r="AJ914" s="7"/>
      <c r="AK914" s="7"/>
      <c r="AN914" s="7"/>
    </row>
    <row r="915" spans="1:40" x14ac:dyDescent="0.25">
      <c r="A915" s="63" t="s">
        <v>597</v>
      </c>
      <c r="B915" s="64" t="s">
        <v>0</v>
      </c>
      <c r="C915" s="64" t="s">
        <v>10</v>
      </c>
      <c r="D915" s="64" t="s">
        <v>1</v>
      </c>
      <c r="E915" s="64" t="s">
        <v>11</v>
      </c>
      <c r="F915" s="65" t="s">
        <v>12</v>
      </c>
      <c r="G915" s="66"/>
      <c r="H915" s="64"/>
      <c r="I915" s="65" t="s">
        <v>13</v>
      </c>
      <c r="J915" s="66"/>
      <c r="K915" s="64"/>
      <c r="L915" s="67" t="s">
        <v>14</v>
      </c>
      <c r="O915" s="2"/>
      <c r="AC915" s="7"/>
      <c r="AD915" s="7"/>
      <c r="AE915" s="7"/>
      <c r="AF915" s="7"/>
      <c r="AG915" s="7"/>
      <c r="AH915" s="7"/>
      <c r="AI915" s="7"/>
      <c r="AJ915" s="7"/>
      <c r="AK915" s="7"/>
      <c r="AN915" s="7"/>
    </row>
    <row r="916" spans="1:40" x14ac:dyDescent="0.25">
      <c r="A916" s="68" t="s">
        <v>16</v>
      </c>
      <c r="B916" s="69">
        <f>PRODUCT(B3427)</f>
        <v>3</v>
      </c>
      <c r="C916" s="69">
        <f t="shared" ref="C916:L916" si="626">PRODUCT(C3427)</f>
        <v>2</v>
      </c>
      <c r="D916" s="69">
        <f t="shared" si="626"/>
        <v>0</v>
      </c>
      <c r="E916" s="69">
        <f t="shared" si="626"/>
        <v>1</v>
      </c>
      <c r="F916" s="69">
        <f t="shared" si="626"/>
        <v>20</v>
      </c>
      <c r="G916" s="70" t="s">
        <v>6</v>
      </c>
      <c r="H916" s="69">
        <f t="shared" si="626"/>
        <v>38</v>
      </c>
      <c r="I916" s="69">
        <f t="shared" si="626"/>
        <v>5</v>
      </c>
      <c r="J916" s="70" t="s">
        <v>6</v>
      </c>
      <c r="K916" s="69">
        <f t="shared" si="626"/>
        <v>4</v>
      </c>
      <c r="L916" s="71">
        <f t="shared" si="626"/>
        <v>240.66666666666666</v>
      </c>
      <c r="M916" s="8"/>
      <c r="N916" s="38"/>
      <c r="O916" s="2"/>
      <c r="AC916" s="7"/>
      <c r="AD916" s="7"/>
      <c r="AE916" s="7"/>
      <c r="AF916" s="7"/>
      <c r="AG916" s="7"/>
      <c r="AH916" s="7"/>
      <c r="AI916" s="7"/>
      <c r="AJ916" s="7"/>
      <c r="AK916" s="7"/>
      <c r="AN916" s="7"/>
    </row>
    <row r="917" spans="1:40" x14ac:dyDescent="0.25">
      <c r="A917" s="68" t="s">
        <v>439</v>
      </c>
      <c r="B917" s="69">
        <f t="shared" ref="B917:F917" si="627">PRODUCT(B3428)</f>
        <v>0</v>
      </c>
      <c r="C917" s="69">
        <f t="shared" si="627"/>
        <v>0</v>
      </c>
      <c r="D917" s="69">
        <f t="shared" si="627"/>
        <v>0</v>
      </c>
      <c r="E917" s="69">
        <f t="shared" si="627"/>
        <v>0</v>
      </c>
      <c r="F917" s="69">
        <f t="shared" si="627"/>
        <v>0</v>
      </c>
      <c r="G917" s="70" t="s">
        <v>6</v>
      </c>
      <c r="H917" s="69">
        <f t="shared" ref="H917:I917" si="628">PRODUCT(H3428)</f>
        <v>0</v>
      </c>
      <c r="I917" s="69">
        <f t="shared" si="628"/>
        <v>0</v>
      </c>
      <c r="J917" s="70" t="s">
        <v>6</v>
      </c>
      <c r="K917" s="69">
        <f t="shared" ref="K917:L917" si="629">PRODUCT(K3428)</f>
        <v>0</v>
      </c>
      <c r="L917" s="71">
        <f t="shared" si="629"/>
        <v>0</v>
      </c>
      <c r="M917" s="8"/>
      <c r="N917" s="38"/>
      <c r="O917" s="2"/>
      <c r="AC917" s="7"/>
      <c r="AD917" s="7"/>
      <c r="AE917" s="7"/>
      <c r="AF917" s="7"/>
      <c r="AG917" s="7"/>
      <c r="AH917" s="7"/>
      <c r="AI917" s="7"/>
      <c r="AJ917" s="7"/>
      <c r="AK917" s="7"/>
      <c r="AN917" s="7"/>
    </row>
    <row r="918" spans="1:40" x14ac:dyDescent="0.25">
      <c r="A918" s="68" t="s">
        <v>440</v>
      </c>
      <c r="B918" s="69">
        <f t="shared" ref="B918:F918" si="630">PRODUCT(B3429)</f>
        <v>0</v>
      </c>
      <c r="C918" s="69">
        <f t="shared" si="630"/>
        <v>0</v>
      </c>
      <c r="D918" s="69">
        <f t="shared" si="630"/>
        <v>0</v>
      </c>
      <c r="E918" s="69">
        <f t="shared" si="630"/>
        <v>0</v>
      </c>
      <c r="F918" s="69">
        <f t="shared" si="630"/>
        <v>0</v>
      </c>
      <c r="G918" s="70" t="s">
        <v>6</v>
      </c>
      <c r="H918" s="69">
        <f t="shared" ref="H918:I918" si="631">PRODUCT(H3429)</f>
        <v>0</v>
      </c>
      <c r="I918" s="69">
        <f t="shared" si="631"/>
        <v>0</v>
      </c>
      <c r="J918" s="70" t="s">
        <v>6</v>
      </c>
      <c r="K918" s="69">
        <f t="shared" ref="K918:L918" si="632">PRODUCT(K3429)</f>
        <v>0</v>
      </c>
      <c r="L918" s="71">
        <f t="shared" si="632"/>
        <v>0</v>
      </c>
      <c r="M918" s="8"/>
      <c r="N918" s="38"/>
      <c r="O918" s="2"/>
      <c r="AC918" s="7"/>
      <c r="AD918" s="7"/>
      <c r="AE918" s="7"/>
      <c r="AF918" s="7"/>
      <c r="AG918" s="7"/>
      <c r="AH918" s="7"/>
      <c r="AI918" s="7"/>
      <c r="AJ918" s="7"/>
      <c r="AK918" s="7"/>
      <c r="AN918" s="7"/>
    </row>
    <row r="919" spans="1:40" x14ac:dyDescent="0.25">
      <c r="A919" s="68" t="s">
        <v>17</v>
      </c>
      <c r="B919" s="69">
        <f t="shared" ref="B919:F919" si="633">PRODUCT(B3430)</f>
        <v>3</v>
      </c>
      <c r="C919" s="69">
        <f t="shared" si="633"/>
        <v>2</v>
      </c>
      <c r="D919" s="69">
        <f t="shared" si="633"/>
        <v>0</v>
      </c>
      <c r="E919" s="69">
        <f t="shared" si="633"/>
        <v>1</v>
      </c>
      <c r="F919" s="69">
        <f t="shared" si="633"/>
        <v>20</v>
      </c>
      <c r="G919" s="70" t="s">
        <v>6</v>
      </c>
      <c r="H919" s="69">
        <f t="shared" ref="H919:I919" si="634">PRODUCT(H3430)</f>
        <v>38</v>
      </c>
      <c r="I919" s="69">
        <f t="shared" si="634"/>
        <v>5</v>
      </c>
      <c r="J919" s="70" t="s">
        <v>6</v>
      </c>
      <c r="K919" s="69">
        <f t="shared" ref="K919:L919" si="635">PRODUCT(K3430)</f>
        <v>4</v>
      </c>
      <c r="L919" s="71">
        <f t="shared" si="635"/>
        <v>240.66666666666666</v>
      </c>
      <c r="M919" s="8"/>
      <c r="N919" s="38"/>
      <c r="O919" s="2"/>
      <c r="AC919" s="7"/>
      <c r="AD919" s="7"/>
      <c r="AE919" s="7"/>
      <c r="AF919" s="7"/>
      <c r="AG919" s="7"/>
      <c r="AH919" s="7"/>
      <c r="AI919" s="7"/>
      <c r="AJ919" s="7"/>
      <c r="AK919" s="7"/>
      <c r="AN919" s="7"/>
    </row>
    <row r="920" spans="1:40" x14ac:dyDescent="0.25">
      <c r="A920" s="72" t="s">
        <v>18</v>
      </c>
      <c r="B920" s="73"/>
      <c r="C920" s="73"/>
      <c r="D920" s="73"/>
      <c r="E920" s="73"/>
      <c r="F920" s="74">
        <v>0</v>
      </c>
      <c r="G920" s="75" t="s">
        <v>6</v>
      </c>
      <c r="H920" s="74">
        <v>0</v>
      </c>
      <c r="I920" s="73"/>
      <c r="J920" s="73"/>
      <c r="K920" s="73"/>
      <c r="L920" s="76"/>
      <c r="M920" s="55"/>
      <c r="N920" s="40"/>
      <c r="O920" s="2"/>
      <c r="AC920" s="7"/>
      <c r="AD920" s="7"/>
      <c r="AE920" s="7"/>
      <c r="AF920" s="7"/>
      <c r="AG920" s="7"/>
      <c r="AH920" s="7"/>
      <c r="AI920" s="7"/>
      <c r="AJ920" s="7"/>
      <c r="AK920" s="7"/>
      <c r="AN920" s="7"/>
    </row>
    <row r="921" spans="1:40" x14ac:dyDescent="0.25">
      <c r="B921" s="10"/>
      <c r="C921" s="10"/>
      <c r="D921" s="10"/>
      <c r="E921" s="10"/>
      <c r="F921" s="55"/>
      <c r="G921" s="11"/>
      <c r="H921" s="55"/>
      <c r="I921" s="10"/>
      <c r="J921" s="10"/>
      <c r="K921" s="10"/>
      <c r="L921" s="8"/>
      <c r="M921" s="55"/>
      <c r="N921" s="40"/>
      <c r="O921" s="2"/>
      <c r="AC921" s="7"/>
      <c r="AD921" s="7"/>
      <c r="AE921" s="7"/>
      <c r="AF921" s="7"/>
      <c r="AG921" s="7"/>
      <c r="AH921" s="7"/>
      <c r="AI921" s="7"/>
      <c r="AJ921" s="7"/>
      <c r="AK921" s="7"/>
      <c r="AN921" s="7"/>
    </row>
    <row r="922" spans="1:40" x14ac:dyDescent="0.25">
      <c r="A922" s="63" t="s">
        <v>596</v>
      </c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7"/>
      <c r="O922" s="2"/>
      <c r="AC922" s="7"/>
      <c r="AD922" s="7"/>
      <c r="AE922" s="7"/>
      <c r="AF922" s="7"/>
      <c r="AG922" s="7"/>
      <c r="AH922" s="7"/>
      <c r="AI922" s="7"/>
      <c r="AJ922" s="7"/>
      <c r="AK922" s="7"/>
      <c r="AN922" s="7"/>
    </row>
    <row r="923" spans="1:40" x14ac:dyDescent="0.25">
      <c r="A923" s="68" t="s">
        <v>24</v>
      </c>
      <c r="B923" s="69" t="s">
        <v>0</v>
      </c>
      <c r="C923" s="69" t="s">
        <v>10</v>
      </c>
      <c r="D923" s="69" t="s">
        <v>1</v>
      </c>
      <c r="E923" s="69" t="s">
        <v>11</v>
      </c>
      <c r="F923" s="78" t="s">
        <v>12</v>
      </c>
      <c r="G923" s="70"/>
      <c r="H923" s="69"/>
      <c r="I923" s="78" t="s">
        <v>13</v>
      </c>
      <c r="J923" s="70"/>
      <c r="K923" s="69"/>
      <c r="L923" s="71" t="s">
        <v>14</v>
      </c>
      <c r="O923" s="2"/>
      <c r="AC923" s="7"/>
      <c r="AD923" s="7"/>
      <c r="AE923" s="7"/>
      <c r="AF923" s="7"/>
      <c r="AG923" s="7"/>
      <c r="AH923" s="7"/>
      <c r="AI923" s="7"/>
      <c r="AJ923" s="7"/>
      <c r="AK923" s="7"/>
      <c r="AN923" s="7"/>
    </row>
    <row r="924" spans="1:40" x14ac:dyDescent="0.25">
      <c r="A924" s="68" t="s">
        <v>16</v>
      </c>
      <c r="B924" s="69">
        <f>PRODUCT(B909+B916)</f>
        <v>6</v>
      </c>
      <c r="C924" s="69">
        <f>PRODUCT(C909+E916)</f>
        <v>4</v>
      </c>
      <c r="D924" s="69">
        <f>PRODUCT(D909+D916)</f>
        <v>0</v>
      </c>
      <c r="E924" s="69">
        <f>PRODUCT(E909+C916)</f>
        <v>2</v>
      </c>
      <c r="F924" s="69">
        <f>PRODUCT(F909+H916)</f>
        <v>64</v>
      </c>
      <c r="G924" s="70" t="s">
        <v>6</v>
      </c>
      <c r="H924" s="69">
        <f>PRODUCT(H909+F916)</f>
        <v>33</v>
      </c>
      <c r="I924" s="69">
        <f>PRODUCT(I909+K916)</f>
        <v>10</v>
      </c>
      <c r="J924" s="70" t="s">
        <v>6</v>
      </c>
      <c r="K924" s="69">
        <f>PRODUCT(K909+I916)</f>
        <v>5</v>
      </c>
      <c r="L924" s="71">
        <f>PRODUCT(((B909*L909)+B916*L916))/B924</f>
        <v>240.5</v>
      </c>
      <c r="M924" s="8"/>
      <c r="N924" s="38"/>
      <c r="O924" s="2"/>
      <c r="AC924" s="7"/>
      <c r="AD924" s="7"/>
      <c r="AE924" s="7"/>
      <c r="AF924" s="7"/>
      <c r="AG924" s="7"/>
      <c r="AH924" s="7"/>
      <c r="AI924" s="7"/>
      <c r="AJ924" s="7"/>
      <c r="AK924" s="7"/>
      <c r="AN924" s="7"/>
    </row>
    <row r="925" spans="1:40" x14ac:dyDescent="0.25">
      <c r="A925" s="68" t="s">
        <v>439</v>
      </c>
      <c r="B925" s="69">
        <f>PRODUCT(B910+B917)</f>
        <v>0</v>
      </c>
      <c r="C925" s="69">
        <f>PRODUCT(C910+E917)</f>
        <v>0</v>
      </c>
      <c r="D925" s="69">
        <f>PRODUCT(D910+D917)</f>
        <v>0</v>
      </c>
      <c r="E925" s="69">
        <f>PRODUCT(E910+C917)</f>
        <v>0</v>
      </c>
      <c r="F925" s="69">
        <f>PRODUCT(F910+H917)</f>
        <v>0</v>
      </c>
      <c r="G925" s="70" t="s">
        <v>6</v>
      </c>
      <c r="H925" s="69">
        <f>PRODUCT(H910+F917)</f>
        <v>0</v>
      </c>
      <c r="I925" s="69">
        <f>PRODUCT(I910+K917)</f>
        <v>0</v>
      </c>
      <c r="J925" s="70" t="s">
        <v>6</v>
      </c>
      <c r="K925" s="69">
        <f>PRODUCT(K910+I917)</f>
        <v>0</v>
      </c>
      <c r="L925" s="71">
        <v>0</v>
      </c>
      <c r="M925" s="8"/>
      <c r="N925" s="38"/>
      <c r="O925" s="2"/>
      <c r="AC925" s="7"/>
      <c r="AD925" s="7"/>
      <c r="AE925" s="7"/>
      <c r="AF925" s="7"/>
      <c r="AG925" s="7"/>
      <c r="AH925" s="7"/>
      <c r="AI925" s="7"/>
      <c r="AJ925" s="7"/>
      <c r="AK925" s="7"/>
      <c r="AN925" s="7"/>
    </row>
    <row r="926" spans="1:40" x14ac:dyDescent="0.25">
      <c r="A926" s="68" t="s">
        <v>440</v>
      </c>
      <c r="B926" s="69">
        <f>PRODUCT(B911+B918)</f>
        <v>0</v>
      </c>
      <c r="C926" s="69">
        <f>PRODUCT(C911+E918)</f>
        <v>0</v>
      </c>
      <c r="D926" s="69">
        <f>PRODUCT(D911+D918)</f>
        <v>0</v>
      </c>
      <c r="E926" s="69">
        <f>PRODUCT(E911+C918)</f>
        <v>0</v>
      </c>
      <c r="F926" s="69">
        <f>PRODUCT(F911+H918)</f>
        <v>0</v>
      </c>
      <c r="G926" s="70" t="s">
        <v>6</v>
      </c>
      <c r="H926" s="69">
        <f>PRODUCT(H911+F918)</f>
        <v>0</v>
      </c>
      <c r="I926" s="69">
        <f>PRODUCT(I911+K918)</f>
        <v>0</v>
      </c>
      <c r="J926" s="70" t="s">
        <v>6</v>
      </c>
      <c r="K926" s="69">
        <f>PRODUCT(K911+I918)</f>
        <v>0</v>
      </c>
      <c r="L926" s="71">
        <v>0</v>
      </c>
      <c r="M926" s="8"/>
      <c r="N926" s="38"/>
      <c r="O926" s="2"/>
      <c r="AC926" s="7"/>
      <c r="AD926" s="7"/>
      <c r="AE926" s="7"/>
      <c r="AF926" s="7"/>
      <c r="AG926" s="7"/>
      <c r="AH926" s="7"/>
      <c r="AI926" s="7"/>
      <c r="AJ926" s="7"/>
      <c r="AK926" s="7"/>
      <c r="AN926" s="7"/>
    </row>
    <row r="927" spans="1:40" x14ac:dyDescent="0.25">
      <c r="A927" s="68" t="s">
        <v>17</v>
      </c>
      <c r="B927" s="69">
        <f>PRODUCT(B912+B919)</f>
        <v>6</v>
      </c>
      <c r="C927" s="69">
        <f>PRODUCT(C912+E919)</f>
        <v>4</v>
      </c>
      <c r="D927" s="69">
        <f>PRODUCT(D912+D919)</f>
        <v>0</v>
      </c>
      <c r="E927" s="69">
        <f>PRODUCT(E912+C919)</f>
        <v>2</v>
      </c>
      <c r="F927" s="69">
        <f>PRODUCT(F912+H919)</f>
        <v>64</v>
      </c>
      <c r="G927" s="70" t="s">
        <v>6</v>
      </c>
      <c r="H927" s="69">
        <f>PRODUCT(H912+F919)</f>
        <v>33</v>
      </c>
      <c r="I927" s="69">
        <f>PRODUCT(I912+K919)</f>
        <v>10</v>
      </c>
      <c r="J927" s="70" t="s">
        <v>6</v>
      </c>
      <c r="K927" s="69">
        <f>PRODUCT(K912+I919)</f>
        <v>5</v>
      </c>
      <c r="L927" s="71">
        <f>PRODUCT(((B912*L912)+B919*L919))/B927</f>
        <v>240.5</v>
      </c>
      <c r="M927" s="8"/>
      <c r="N927" s="38"/>
      <c r="O927" s="2"/>
      <c r="AC927" s="7"/>
      <c r="AD927" s="7"/>
      <c r="AE927" s="7"/>
      <c r="AF927" s="7"/>
      <c r="AG927" s="7"/>
      <c r="AH927" s="7"/>
      <c r="AI927" s="7"/>
      <c r="AJ927" s="7"/>
      <c r="AK927" s="7"/>
      <c r="AN927" s="7"/>
    </row>
    <row r="928" spans="1:40" x14ac:dyDescent="0.25">
      <c r="A928" s="72" t="s">
        <v>18</v>
      </c>
      <c r="B928" s="73"/>
      <c r="C928" s="73"/>
      <c r="D928" s="73"/>
      <c r="E928" s="73"/>
      <c r="F928" s="74">
        <v>0</v>
      </c>
      <c r="G928" s="75" t="s">
        <v>6</v>
      </c>
      <c r="H928" s="74">
        <v>0</v>
      </c>
      <c r="I928" s="73"/>
      <c r="J928" s="73"/>
      <c r="K928" s="73"/>
      <c r="L928" s="76"/>
      <c r="M928" s="55"/>
      <c r="N928" s="40"/>
      <c r="O928" s="2"/>
      <c r="AC928" s="7"/>
      <c r="AD928" s="7"/>
      <c r="AE928" s="7"/>
      <c r="AF928" s="7"/>
      <c r="AG928" s="7"/>
      <c r="AH928" s="7"/>
      <c r="AI928" s="7"/>
      <c r="AJ928" s="7"/>
      <c r="AK928" s="7"/>
      <c r="AN928" s="7"/>
    </row>
    <row r="929" spans="1:40" x14ac:dyDescent="0.25">
      <c r="A929" s="7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54"/>
      <c r="O929" s="2"/>
      <c r="AC929" s="7"/>
      <c r="AD929" s="7"/>
      <c r="AE929" s="7"/>
      <c r="AF929" s="7"/>
      <c r="AG929" s="7"/>
      <c r="AH929" s="7"/>
      <c r="AI929" s="7"/>
      <c r="AJ929" s="7"/>
      <c r="AK929" s="7"/>
      <c r="AN929" s="7"/>
    </row>
    <row r="930" spans="1:40" x14ac:dyDescent="0.25">
      <c r="A930" s="7"/>
      <c r="B930" s="10"/>
      <c r="C930" s="10"/>
      <c r="D930" s="10"/>
      <c r="E930" s="10"/>
      <c r="F930" s="10" t="s">
        <v>436</v>
      </c>
      <c r="G930" s="10"/>
      <c r="H930" s="10"/>
      <c r="I930" s="10"/>
      <c r="J930" s="10"/>
      <c r="K930" s="10"/>
      <c r="L930" s="10"/>
      <c r="R930" s="10" t="s">
        <v>25</v>
      </c>
      <c r="AC930" s="10" t="s">
        <v>3</v>
      </c>
      <c r="AD930" s="3">
        <f>SUM(AD931:AD933)</f>
        <v>0</v>
      </c>
      <c r="AE930" s="3">
        <f>SUM(AE931:AE933)</f>
        <v>0</v>
      </c>
      <c r="AF930" s="3">
        <f>SUM(AF931:AF933)</f>
        <v>0</v>
      </c>
      <c r="AG930" s="3">
        <f>SUM(AG931:AG933)</f>
        <v>0</v>
      </c>
      <c r="AH930" s="3">
        <f>SUM(AH931:AH933)</f>
        <v>0</v>
      </c>
      <c r="AJ930" s="3">
        <f>SUM(AJ931:AJ933)</f>
        <v>0</v>
      </c>
      <c r="AK930" s="3">
        <f>SUM(AK931:AK933)</f>
        <v>0</v>
      </c>
      <c r="AL930" s="3">
        <f>SUM(AL931:AL933)</f>
        <v>0</v>
      </c>
      <c r="AM930" s="3"/>
      <c r="AN930" s="3">
        <f>SUM(AN931:AN933)</f>
        <v>0</v>
      </c>
    </row>
    <row r="931" spans="1:40" x14ac:dyDescent="0.25">
      <c r="A931" s="7"/>
      <c r="B931" s="10"/>
      <c r="C931" s="10"/>
      <c r="D931" s="10"/>
      <c r="E931" s="10"/>
      <c r="F931" s="10" t="s">
        <v>433</v>
      </c>
      <c r="G931" s="10"/>
      <c r="H931" s="10"/>
      <c r="I931" s="10"/>
      <c r="J931" s="10"/>
      <c r="K931" s="10"/>
      <c r="L931" s="57">
        <f>PRODUCT(C912/B912)</f>
        <v>1</v>
      </c>
      <c r="O931" s="2"/>
      <c r="R931" s="7"/>
      <c r="T931" s="7"/>
      <c r="AC931" s="7"/>
      <c r="AD931" s="7"/>
      <c r="AE931" s="7"/>
      <c r="AF931" s="7"/>
      <c r="AG931" s="7"/>
      <c r="AH931" s="7"/>
      <c r="AI931" s="7"/>
      <c r="AJ931" s="7"/>
      <c r="AK931" s="7"/>
      <c r="AN931" s="7"/>
    </row>
    <row r="932" spans="1:40" x14ac:dyDescent="0.25">
      <c r="A932" s="7"/>
      <c r="B932" s="10"/>
      <c r="C932" s="10"/>
      <c r="D932" s="10"/>
      <c r="E932" s="10"/>
      <c r="F932" s="10" t="s">
        <v>434</v>
      </c>
      <c r="G932" s="10"/>
      <c r="H932" s="10"/>
      <c r="I932" s="10"/>
      <c r="J932" s="10"/>
      <c r="K932" s="10"/>
      <c r="L932" s="57">
        <f>PRODUCT(E919/B919)</f>
        <v>0.33333333333333331</v>
      </c>
      <c r="O932" s="2"/>
      <c r="R932" s="7"/>
      <c r="T932" s="7"/>
      <c r="AC932" s="7"/>
      <c r="AD932" s="7"/>
      <c r="AE932" s="7"/>
      <c r="AF932" s="7"/>
      <c r="AG932" s="7"/>
      <c r="AH932" s="7"/>
      <c r="AI932" s="7"/>
      <c r="AJ932" s="7"/>
      <c r="AK932" s="7"/>
      <c r="AN932" s="7"/>
    </row>
    <row r="933" spans="1:40" x14ac:dyDescent="0.25">
      <c r="A933" s="7"/>
      <c r="B933" s="10"/>
      <c r="C933" s="10"/>
      <c r="D933" s="10"/>
      <c r="E933" s="10"/>
      <c r="F933" s="10" t="s">
        <v>435</v>
      </c>
      <c r="G933" s="10"/>
      <c r="H933" s="10"/>
      <c r="I933" s="10"/>
      <c r="J933" s="10"/>
      <c r="K933" s="10"/>
      <c r="L933" s="57">
        <f>PRODUCT(C927/B927)</f>
        <v>0.66666666666666663</v>
      </c>
      <c r="O933" s="2"/>
      <c r="R933" s="7"/>
      <c r="T933" s="7"/>
      <c r="AC933" s="7"/>
      <c r="AD933" s="7"/>
      <c r="AE933" s="7"/>
      <c r="AF933" s="7"/>
      <c r="AG933" s="7"/>
      <c r="AH933" s="7"/>
      <c r="AI933" s="7"/>
      <c r="AJ933" s="7"/>
      <c r="AK933" s="7"/>
      <c r="AN933" s="7"/>
    </row>
    <row r="934" spans="1:40" x14ac:dyDescent="0.25">
      <c r="A934" s="7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54"/>
      <c r="O934" s="2"/>
      <c r="R934" s="10" t="s">
        <v>32</v>
      </c>
      <c r="T934" s="7"/>
      <c r="AC934" s="10" t="s">
        <v>4</v>
      </c>
      <c r="AD934" s="3">
        <f>SUM(AD936:AD938)</f>
        <v>0</v>
      </c>
      <c r="AE934" s="3">
        <f>SUM(AE936:AE938)</f>
        <v>0</v>
      </c>
      <c r="AF934" s="3">
        <f>SUM(AF936:AF938)</f>
        <v>0</v>
      </c>
      <c r="AG934" s="3">
        <f>SUM(AG936:AG938)</f>
        <v>0</v>
      </c>
      <c r="AH934" s="3">
        <f>SUM(AH936:AH938)</f>
        <v>0</v>
      </c>
      <c r="AI934" s="7"/>
      <c r="AJ934" s="3">
        <f>SUM(AJ936:AJ938)</f>
        <v>0</v>
      </c>
      <c r="AK934" s="3">
        <v>0</v>
      </c>
      <c r="AL934" s="3">
        <f>SUM(AL936:AL938)</f>
        <v>0</v>
      </c>
      <c r="AN934" s="3">
        <v>0</v>
      </c>
    </row>
    <row r="935" spans="1:40" x14ac:dyDescent="0.25">
      <c r="A935" s="7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54"/>
      <c r="O935" s="2"/>
      <c r="R935" s="7"/>
      <c r="T935" s="7"/>
      <c r="AC935" s="10"/>
      <c r="AD935" s="3"/>
      <c r="AE935" s="3"/>
      <c r="AF935" s="3"/>
      <c r="AG935" s="3"/>
      <c r="AH935" s="3"/>
      <c r="AI935" s="7"/>
      <c r="AJ935" s="3"/>
      <c r="AK935" s="3"/>
      <c r="AL935" s="3"/>
      <c r="AN935" s="3"/>
    </row>
    <row r="936" spans="1:40" x14ac:dyDescent="0.25">
      <c r="A936" s="7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54"/>
      <c r="O936" s="2"/>
      <c r="R936" s="7"/>
      <c r="T936" s="7"/>
      <c r="AC936" s="7"/>
      <c r="AI936" s="30"/>
      <c r="AL936" s="2"/>
    </row>
    <row r="937" spans="1:40" x14ac:dyDescent="0.25">
      <c r="A937" s="7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54"/>
      <c r="O937" s="2"/>
      <c r="R937" s="7"/>
      <c r="T937" s="7"/>
      <c r="AC937" s="7"/>
      <c r="AD937" s="7"/>
      <c r="AE937" s="7"/>
      <c r="AF937" s="7"/>
      <c r="AG937" s="7"/>
      <c r="AH937" s="7"/>
      <c r="AI937" s="7"/>
      <c r="AJ937" s="7"/>
      <c r="AK937" s="7"/>
      <c r="AN937" s="7"/>
    </row>
    <row r="938" spans="1:40" x14ac:dyDescent="0.25">
      <c r="A938" s="7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54"/>
      <c r="O938" s="2"/>
      <c r="R938" s="7"/>
      <c r="T938" s="7"/>
      <c r="AC938" s="7"/>
      <c r="AD938" s="7"/>
      <c r="AE938" s="7"/>
      <c r="AF938" s="7"/>
      <c r="AG938" s="7"/>
      <c r="AH938" s="7"/>
      <c r="AI938" s="7"/>
      <c r="AJ938" s="7"/>
      <c r="AK938" s="7"/>
      <c r="AN938" s="7"/>
    </row>
    <row r="939" spans="1:40" x14ac:dyDescent="0.25">
      <c r="G939" s="11"/>
      <c r="L939" s="8"/>
      <c r="M939" s="3" t="s">
        <v>7</v>
      </c>
      <c r="R939" s="6" t="s">
        <v>8</v>
      </c>
      <c r="AC939" s="10" t="s">
        <v>2</v>
      </c>
      <c r="AD939" s="3">
        <f>SUM(AD940:AD965)</f>
        <v>7</v>
      </c>
      <c r="AE939" s="3">
        <f>SUM(AE940:AE965)</f>
        <v>5</v>
      </c>
      <c r="AF939" s="3">
        <f>SUM(AF940:AF965)</f>
        <v>0</v>
      </c>
      <c r="AG939" s="3">
        <f>SUM(AG940:AG965)</f>
        <v>2</v>
      </c>
      <c r="AH939" s="3">
        <f>SUM(AH940:AH965)</f>
        <v>77</v>
      </c>
      <c r="AJ939" s="3">
        <f>SUM(AJ940:AJ965)</f>
        <v>43</v>
      </c>
      <c r="AK939" s="3">
        <f>SUM(AK940:AK965)</f>
        <v>15</v>
      </c>
      <c r="AL939" s="3">
        <f>SUM(AL940:AL965)</f>
        <v>3216</v>
      </c>
      <c r="AM939" s="3">
        <f>PRODUCT(AL939+AL966+AL970)</f>
        <v>3216</v>
      </c>
      <c r="AN939" s="3">
        <f>SUM(AN940:AN965)</f>
        <v>4</v>
      </c>
    </row>
    <row r="940" spans="1:40" x14ac:dyDescent="0.25">
      <c r="A940" s="63" t="s">
        <v>614</v>
      </c>
      <c r="B940" s="64" t="s">
        <v>0</v>
      </c>
      <c r="C940" s="64" t="s">
        <v>10</v>
      </c>
      <c r="D940" s="64" t="s">
        <v>1</v>
      </c>
      <c r="E940" s="64" t="s">
        <v>11</v>
      </c>
      <c r="F940" s="65" t="s">
        <v>12</v>
      </c>
      <c r="G940" s="66"/>
      <c r="H940" s="64"/>
      <c r="I940" s="65" t="s">
        <v>13</v>
      </c>
      <c r="J940" s="66"/>
      <c r="K940" s="64"/>
      <c r="L940" s="67" t="s">
        <v>14</v>
      </c>
      <c r="M940" s="3">
        <f>MAX(Y940:Y973)</f>
        <v>1111</v>
      </c>
      <c r="O940" s="2">
        <v>24</v>
      </c>
      <c r="P940" s="2">
        <v>5</v>
      </c>
      <c r="Q940" s="2">
        <v>2018</v>
      </c>
      <c r="R940" s="5" t="s">
        <v>776</v>
      </c>
      <c r="S940" s="2" t="s">
        <v>6</v>
      </c>
      <c r="T940" s="5" t="s">
        <v>1976</v>
      </c>
      <c r="U940" s="2">
        <v>2</v>
      </c>
      <c r="V940" s="30" t="s">
        <v>6</v>
      </c>
      <c r="W940" s="2">
        <v>0</v>
      </c>
      <c r="X940" s="44" t="s">
        <v>1618</v>
      </c>
      <c r="Y940" s="2">
        <v>643</v>
      </c>
      <c r="Z940" s="2">
        <v>11</v>
      </c>
      <c r="AA940" s="30" t="s">
        <v>6</v>
      </c>
      <c r="AB940" s="2">
        <v>8</v>
      </c>
      <c r="AD940" s="2">
        <f t="shared" ref="AD940:AD945" si="636">IF(Q940&gt;100,1,0)</f>
        <v>1</v>
      </c>
      <c r="AE940" s="2">
        <f>IF(U940&gt;W940,1,0)</f>
        <v>1</v>
      </c>
      <c r="AF940" s="2">
        <f t="shared" ref="AF940:AF945" si="637">IF(U940=W940,1,0)*IF(Q940=0,0,1)</f>
        <v>0</v>
      </c>
      <c r="AG940" s="2">
        <f>IF(W940&gt;U940,1,0)</f>
        <v>0</v>
      </c>
      <c r="AH940" s="2">
        <f>PRODUCT(AB940)</f>
        <v>8</v>
      </c>
      <c r="AI940" s="30" t="s">
        <v>6</v>
      </c>
      <c r="AJ940" s="2">
        <f>PRODUCT(Z940)</f>
        <v>11</v>
      </c>
      <c r="AK940" s="2">
        <v>3</v>
      </c>
      <c r="AL940" s="2">
        <f t="shared" ref="AL940:AL945" si="638">PRODUCT(Y940)</f>
        <v>643</v>
      </c>
      <c r="AN940" s="2">
        <v>0</v>
      </c>
    </row>
    <row r="941" spans="1:40" x14ac:dyDescent="0.25">
      <c r="A941" s="68" t="s">
        <v>16</v>
      </c>
      <c r="B941" s="69">
        <f>PRODUCT(AD939)</f>
        <v>7</v>
      </c>
      <c r="C941" s="69">
        <f>PRODUCT(AE939)</f>
        <v>5</v>
      </c>
      <c r="D941" s="69">
        <f>PRODUCT(AF939)</f>
        <v>0</v>
      </c>
      <c r="E941" s="69">
        <f>PRODUCT(AG939)</f>
        <v>2</v>
      </c>
      <c r="F941" s="69">
        <f>PRODUCT(AH939)</f>
        <v>77</v>
      </c>
      <c r="G941" s="70" t="s">
        <v>6</v>
      </c>
      <c r="H941" s="69">
        <f>PRODUCT(AJ939)</f>
        <v>43</v>
      </c>
      <c r="I941" s="69">
        <f>PRODUCT(AK939)</f>
        <v>15</v>
      </c>
      <c r="J941" s="70" t="s">
        <v>6</v>
      </c>
      <c r="K941" s="69">
        <f>PRODUCT(AN939)</f>
        <v>4</v>
      </c>
      <c r="L941" s="71">
        <f>PRODUCT(AL939/B941)</f>
        <v>459.42857142857144</v>
      </c>
      <c r="M941" s="47"/>
      <c r="N941" s="37"/>
      <c r="O941" s="2">
        <v>3</v>
      </c>
      <c r="P941" s="2">
        <v>8</v>
      </c>
      <c r="Q941" s="2">
        <v>2018</v>
      </c>
      <c r="R941" s="5" t="s">
        <v>776</v>
      </c>
      <c r="S941" s="2" t="s">
        <v>6</v>
      </c>
      <c r="T941" s="5" t="s">
        <v>1976</v>
      </c>
      <c r="U941" s="2">
        <v>1</v>
      </c>
      <c r="V941" s="30" t="s">
        <v>6</v>
      </c>
      <c r="W941" s="2">
        <v>2</v>
      </c>
      <c r="X941" s="44" t="s">
        <v>1855</v>
      </c>
      <c r="Y941" s="2">
        <v>281</v>
      </c>
      <c r="Z941" s="2">
        <v>6</v>
      </c>
      <c r="AA941" s="30" t="s">
        <v>6</v>
      </c>
      <c r="AB941" s="2">
        <v>2</v>
      </c>
      <c r="AD941" s="2">
        <f t="shared" si="636"/>
        <v>1</v>
      </c>
      <c r="AE941" s="2">
        <f>IF(U941&gt;W941,1,0)</f>
        <v>0</v>
      </c>
      <c r="AF941" s="2">
        <f t="shared" si="637"/>
        <v>0</v>
      </c>
      <c r="AG941" s="2">
        <f>IF(W941&gt;U941,1,0)</f>
        <v>1</v>
      </c>
      <c r="AH941" s="2">
        <f>PRODUCT(AB941)</f>
        <v>2</v>
      </c>
      <c r="AI941" s="30" t="s">
        <v>6</v>
      </c>
      <c r="AJ941" s="2">
        <f>PRODUCT(Z941)</f>
        <v>6</v>
      </c>
      <c r="AK941" s="2">
        <v>1</v>
      </c>
      <c r="AL941" s="2">
        <f t="shared" si="638"/>
        <v>281</v>
      </c>
      <c r="AN941" s="2">
        <v>2</v>
      </c>
    </row>
    <row r="942" spans="1:40" x14ac:dyDescent="0.25">
      <c r="A942" s="68" t="s">
        <v>439</v>
      </c>
      <c r="B942" s="69">
        <f>PRODUCT(AD966)</f>
        <v>0</v>
      </c>
      <c r="C942" s="69">
        <f>PRODUCT(AE966)</f>
        <v>0</v>
      </c>
      <c r="D942" s="69">
        <f>PRODUCT(AF966)</f>
        <v>0</v>
      </c>
      <c r="E942" s="69">
        <f>PRODUCT(AG966)</f>
        <v>0</v>
      </c>
      <c r="F942" s="69">
        <f>PRODUCT(AH966)</f>
        <v>0</v>
      </c>
      <c r="G942" s="70" t="s">
        <v>6</v>
      </c>
      <c r="H942" s="69">
        <f>PRODUCT(AJ966)</f>
        <v>0</v>
      </c>
      <c r="I942" s="69">
        <f>PRODUCT(AK966)</f>
        <v>0</v>
      </c>
      <c r="J942" s="70" t="s">
        <v>6</v>
      </c>
      <c r="K942" s="69">
        <f>PRODUCT(AN966)</f>
        <v>0</v>
      </c>
      <c r="L942" s="71">
        <v>0</v>
      </c>
      <c r="M942" s="47"/>
      <c r="N942" s="37"/>
      <c r="O942" s="2">
        <v>23</v>
      </c>
      <c r="P942" s="2">
        <v>5</v>
      </c>
      <c r="Q942" s="2">
        <v>2019</v>
      </c>
      <c r="R942" s="5" t="s">
        <v>776</v>
      </c>
      <c r="S942" s="2" t="s">
        <v>6</v>
      </c>
      <c r="T942" s="5" t="s">
        <v>1976</v>
      </c>
      <c r="U942" s="2">
        <v>1</v>
      </c>
      <c r="V942" s="30" t="s">
        <v>6</v>
      </c>
      <c r="W942" s="2">
        <v>0</v>
      </c>
      <c r="X942" s="44" t="s">
        <v>376</v>
      </c>
      <c r="Y942" s="2">
        <v>1111</v>
      </c>
      <c r="Z942" s="2">
        <v>2</v>
      </c>
      <c r="AA942" s="30" t="s">
        <v>6</v>
      </c>
      <c r="AB942" s="2">
        <v>1</v>
      </c>
      <c r="AC942" s="7"/>
      <c r="AD942" s="2">
        <f t="shared" si="636"/>
        <v>1</v>
      </c>
      <c r="AE942" s="2">
        <f>IF(U942&gt;W942,1,0)</f>
        <v>1</v>
      </c>
      <c r="AF942" s="2">
        <f t="shared" si="637"/>
        <v>0</v>
      </c>
      <c r="AG942" s="2">
        <f>IF(W942&gt;U942,1,0)</f>
        <v>0</v>
      </c>
      <c r="AH942" s="2">
        <f>PRODUCT(AB942)</f>
        <v>1</v>
      </c>
      <c r="AI942" s="30" t="s">
        <v>6</v>
      </c>
      <c r="AJ942" s="2">
        <f>PRODUCT(Z942)</f>
        <v>2</v>
      </c>
      <c r="AK942" s="2">
        <v>2</v>
      </c>
      <c r="AL942" s="2">
        <f t="shared" si="638"/>
        <v>1111</v>
      </c>
      <c r="AN942" s="2">
        <v>0</v>
      </c>
    </row>
    <row r="943" spans="1:40" x14ac:dyDescent="0.25">
      <c r="A943" s="68" t="s">
        <v>440</v>
      </c>
      <c r="B943" s="69">
        <v>0</v>
      </c>
      <c r="C943" s="69">
        <v>0</v>
      </c>
      <c r="D943" s="69">
        <v>0</v>
      </c>
      <c r="E943" s="69">
        <v>0</v>
      </c>
      <c r="F943" s="69">
        <v>0</v>
      </c>
      <c r="G943" s="70" t="s">
        <v>6</v>
      </c>
      <c r="H943" s="69">
        <v>0</v>
      </c>
      <c r="I943" s="69">
        <v>0</v>
      </c>
      <c r="J943" s="70" t="s">
        <v>6</v>
      </c>
      <c r="K943" s="69">
        <v>0</v>
      </c>
      <c r="L943" s="71">
        <v>0</v>
      </c>
      <c r="M943" s="8"/>
      <c r="N943" s="38"/>
      <c r="O943" s="2">
        <v>3</v>
      </c>
      <c r="P943" s="2">
        <v>7</v>
      </c>
      <c r="Q943" s="2">
        <v>2019</v>
      </c>
      <c r="R943" s="5" t="s">
        <v>776</v>
      </c>
      <c r="S943" s="2" t="s">
        <v>6</v>
      </c>
      <c r="T943" s="5" t="s">
        <v>1976</v>
      </c>
      <c r="U943" s="2">
        <v>1</v>
      </c>
      <c r="V943" s="30" t="s">
        <v>6</v>
      </c>
      <c r="W943" s="2">
        <v>2</v>
      </c>
      <c r="X943" s="44" t="s">
        <v>1722</v>
      </c>
      <c r="Y943" s="2">
        <v>243</v>
      </c>
      <c r="Z943" s="2">
        <v>11</v>
      </c>
      <c r="AA943" s="30" t="s">
        <v>6</v>
      </c>
      <c r="AB943" s="2">
        <v>9</v>
      </c>
      <c r="AC943" s="7"/>
      <c r="AD943" s="2">
        <f t="shared" si="636"/>
        <v>1</v>
      </c>
      <c r="AE943" s="2">
        <f>IF(U943&gt;W943,1,0)</f>
        <v>0</v>
      </c>
      <c r="AF943" s="2">
        <f t="shared" si="637"/>
        <v>0</v>
      </c>
      <c r="AG943" s="2">
        <f>IF(W943&gt;U943,1,0)</f>
        <v>1</v>
      </c>
      <c r="AH943" s="2">
        <f>PRODUCT(AB943)</f>
        <v>9</v>
      </c>
      <c r="AI943" s="30" t="s">
        <v>6</v>
      </c>
      <c r="AJ943" s="2">
        <f>PRODUCT(Z943)</f>
        <v>11</v>
      </c>
      <c r="AK943" s="2">
        <v>1</v>
      </c>
      <c r="AL943" s="2">
        <f t="shared" si="638"/>
        <v>243</v>
      </c>
      <c r="AN943" s="2">
        <v>2</v>
      </c>
    </row>
    <row r="944" spans="1:40" x14ac:dyDescent="0.25">
      <c r="A944" s="68" t="s">
        <v>17</v>
      </c>
      <c r="B944" s="69">
        <f>SUM(B941:B943)</f>
        <v>7</v>
      </c>
      <c r="C944" s="69">
        <f>SUM(C941:C943)</f>
        <v>5</v>
      </c>
      <c r="D944" s="69">
        <f>SUM(D941:D943)</f>
        <v>0</v>
      </c>
      <c r="E944" s="69">
        <f>SUM(E941:E943)</f>
        <v>2</v>
      </c>
      <c r="F944" s="69">
        <f>SUM(F941:F943)</f>
        <v>77</v>
      </c>
      <c r="G944" s="70" t="s">
        <v>6</v>
      </c>
      <c r="H944" s="69">
        <f>SUM(H941:H943)</f>
        <v>43</v>
      </c>
      <c r="I944" s="69">
        <f>SUM(I941:I943)</f>
        <v>15</v>
      </c>
      <c r="J944" s="70" t="s">
        <v>6</v>
      </c>
      <c r="K944" s="69">
        <f>SUM(K941:K943)</f>
        <v>4</v>
      </c>
      <c r="L944" s="71">
        <f>PRODUCT(AM939/B944)</f>
        <v>459.42857142857144</v>
      </c>
      <c r="M944" s="47"/>
      <c r="N944" s="37"/>
      <c r="O944" s="2">
        <v>24</v>
      </c>
      <c r="P944" s="2">
        <v>6</v>
      </c>
      <c r="Q944" s="2">
        <v>2020</v>
      </c>
      <c r="R944" s="105" t="s">
        <v>776</v>
      </c>
      <c r="S944" s="106" t="s">
        <v>6</v>
      </c>
      <c r="T944" s="105" t="s">
        <v>1976</v>
      </c>
      <c r="U944" s="2">
        <v>1</v>
      </c>
      <c r="V944" s="30" t="s">
        <v>6</v>
      </c>
      <c r="W944" s="2">
        <v>0</v>
      </c>
      <c r="X944" s="44" t="s">
        <v>1779</v>
      </c>
      <c r="Y944" s="2">
        <v>312</v>
      </c>
      <c r="Z944" s="2">
        <v>20</v>
      </c>
      <c r="AA944" s="30" t="s">
        <v>6</v>
      </c>
      <c r="AB944" s="2">
        <v>8</v>
      </c>
      <c r="AC944" s="7"/>
      <c r="AD944" s="2">
        <f t="shared" si="636"/>
        <v>1</v>
      </c>
      <c r="AE944" s="2">
        <f t="shared" ref="AE944:AE945" si="639">IF(U944&gt;W944,1,0)</f>
        <v>1</v>
      </c>
      <c r="AF944" s="2">
        <f t="shared" si="637"/>
        <v>0</v>
      </c>
      <c r="AG944" s="2">
        <f t="shared" ref="AG944:AG945" si="640">IF(W944&gt;U944,1,0)</f>
        <v>0</v>
      </c>
      <c r="AH944" s="2">
        <f t="shared" ref="AH944:AH945" si="641">PRODUCT(Z944)</f>
        <v>20</v>
      </c>
      <c r="AI944" s="30" t="s">
        <v>6</v>
      </c>
      <c r="AJ944" s="2">
        <f t="shared" ref="AJ944:AJ945" si="642">PRODUCT(AB944)</f>
        <v>8</v>
      </c>
      <c r="AK944" s="2">
        <v>2</v>
      </c>
      <c r="AL944" s="2">
        <f t="shared" si="638"/>
        <v>312</v>
      </c>
      <c r="AN944" s="2">
        <v>0</v>
      </c>
    </row>
    <row r="945" spans="1:40" x14ac:dyDescent="0.25">
      <c r="A945" s="72" t="s">
        <v>18</v>
      </c>
      <c r="B945" s="73"/>
      <c r="C945" s="73"/>
      <c r="D945" s="73"/>
      <c r="E945" s="73"/>
      <c r="F945" s="74">
        <f>PRODUCT(F944/B944)</f>
        <v>11</v>
      </c>
      <c r="G945" s="74" t="s">
        <v>6</v>
      </c>
      <c r="H945" s="74">
        <f>PRODUCT(H944/B944)</f>
        <v>6.1428571428571432</v>
      </c>
      <c r="I945" s="73"/>
      <c r="J945" s="73"/>
      <c r="K945" s="73"/>
      <c r="L945" s="76"/>
      <c r="M945" s="55"/>
      <c r="N945" s="40"/>
      <c r="O945" s="2">
        <v>21</v>
      </c>
      <c r="P945" s="2">
        <v>8</v>
      </c>
      <c r="Q945" s="2">
        <v>2020</v>
      </c>
      <c r="R945" s="105" t="s">
        <v>776</v>
      </c>
      <c r="S945" s="106" t="s">
        <v>6</v>
      </c>
      <c r="T945" s="105" t="s">
        <v>1976</v>
      </c>
      <c r="U945" s="2">
        <v>2</v>
      </c>
      <c r="V945" s="30" t="s">
        <v>6</v>
      </c>
      <c r="W945" s="2">
        <v>0</v>
      </c>
      <c r="X945" s="44" t="s">
        <v>1835</v>
      </c>
      <c r="Y945" s="2">
        <v>256</v>
      </c>
      <c r="Z945" s="2">
        <v>25</v>
      </c>
      <c r="AA945" s="30" t="s">
        <v>6</v>
      </c>
      <c r="AB945" s="2">
        <v>3</v>
      </c>
      <c r="AC945" s="7"/>
      <c r="AD945" s="2">
        <f t="shared" si="636"/>
        <v>1</v>
      </c>
      <c r="AE945" s="2">
        <f t="shared" si="639"/>
        <v>1</v>
      </c>
      <c r="AF945" s="2">
        <f t="shared" si="637"/>
        <v>0</v>
      </c>
      <c r="AG945" s="2">
        <f t="shared" si="640"/>
        <v>0</v>
      </c>
      <c r="AH945" s="2">
        <f t="shared" si="641"/>
        <v>25</v>
      </c>
      <c r="AI945" s="30" t="s">
        <v>6</v>
      </c>
      <c r="AJ945" s="2">
        <f t="shared" si="642"/>
        <v>3</v>
      </c>
      <c r="AK945" s="2">
        <v>3</v>
      </c>
      <c r="AL945" s="2">
        <f t="shared" si="638"/>
        <v>256</v>
      </c>
      <c r="AN945" s="2">
        <v>0</v>
      </c>
    </row>
    <row r="946" spans="1:40" x14ac:dyDescent="0.25"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8"/>
      <c r="O946" s="2">
        <v>7</v>
      </c>
      <c r="P946" s="2">
        <v>7</v>
      </c>
      <c r="Q946" s="2">
        <v>2021</v>
      </c>
      <c r="R946" s="16" t="s">
        <v>1878</v>
      </c>
      <c r="S946" s="30" t="s">
        <v>6</v>
      </c>
      <c r="T946" s="44" t="s">
        <v>1976</v>
      </c>
      <c r="U946" s="2">
        <v>2</v>
      </c>
      <c r="V946" s="30" t="s">
        <v>6</v>
      </c>
      <c r="W946" s="2">
        <v>0</v>
      </c>
      <c r="X946" s="44" t="s">
        <v>1912</v>
      </c>
      <c r="Y946" s="2">
        <v>370</v>
      </c>
      <c r="Z946" s="2">
        <v>12</v>
      </c>
      <c r="AA946" s="30" t="s">
        <v>6</v>
      </c>
      <c r="AB946" s="2">
        <v>2</v>
      </c>
      <c r="AC946" s="10"/>
      <c r="AD946" s="2">
        <f t="shared" ref="AD946" si="643">IF(Q946&gt;100,1,0)</f>
        <v>1</v>
      </c>
      <c r="AE946" s="2">
        <f t="shared" ref="AE946" si="644">IF(U946&gt;W946,1,0)</f>
        <v>1</v>
      </c>
      <c r="AF946" s="2">
        <f t="shared" ref="AF946" si="645">IF(U946=W946,1,0)*IF(Q946=0,0,1)</f>
        <v>0</v>
      </c>
      <c r="AG946" s="2">
        <f t="shared" ref="AG946" si="646">IF(W946&gt;U946,1,0)</f>
        <v>0</v>
      </c>
      <c r="AH946" s="2">
        <f t="shared" ref="AH946" si="647">PRODUCT(Z946)</f>
        <v>12</v>
      </c>
      <c r="AI946" s="30" t="s">
        <v>6</v>
      </c>
      <c r="AJ946" s="2">
        <f t="shared" ref="AJ946" si="648">PRODUCT(AB946)</f>
        <v>2</v>
      </c>
      <c r="AK946" s="2">
        <v>3</v>
      </c>
      <c r="AL946" s="2">
        <f t="shared" ref="AL946" si="649">PRODUCT(Y946)</f>
        <v>370</v>
      </c>
      <c r="AN946" s="2">
        <v>0</v>
      </c>
    </row>
    <row r="947" spans="1:40" x14ac:dyDescent="0.25">
      <c r="A947" s="77" t="s">
        <v>615</v>
      </c>
      <c r="B947" s="64" t="s">
        <v>0</v>
      </c>
      <c r="C947" s="64" t="s">
        <v>10</v>
      </c>
      <c r="D947" s="64" t="s">
        <v>1</v>
      </c>
      <c r="E947" s="64" t="s">
        <v>11</v>
      </c>
      <c r="F947" s="65" t="s">
        <v>12</v>
      </c>
      <c r="G947" s="66"/>
      <c r="H947" s="64"/>
      <c r="I947" s="65" t="s">
        <v>13</v>
      </c>
      <c r="J947" s="66"/>
      <c r="K947" s="64"/>
      <c r="L947" s="67" t="s">
        <v>14</v>
      </c>
      <c r="R947" s="7"/>
      <c r="V947" s="36"/>
      <c r="AA947" s="39"/>
      <c r="AC947" s="10"/>
      <c r="AI947" s="30"/>
      <c r="AL947" s="2"/>
    </row>
    <row r="948" spans="1:40" x14ac:dyDescent="0.25">
      <c r="A948" s="68" t="s">
        <v>16</v>
      </c>
      <c r="B948" s="69">
        <f>PRODUCT(B3916)</f>
        <v>7</v>
      </c>
      <c r="C948" s="69">
        <f t="shared" ref="C948:L948" si="650">PRODUCT(C3916)</f>
        <v>2</v>
      </c>
      <c r="D948" s="69">
        <f t="shared" si="650"/>
        <v>0</v>
      </c>
      <c r="E948" s="69">
        <f t="shared" si="650"/>
        <v>5</v>
      </c>
      <c r="F948" s="69">
        <f t="shared" si="650"/>
        <v>25</v>
      </c>
      <c r="G948" s="70" t="s">
        <v>6</v>
      </c>
      <c r="H948" s="69">
        <f t="shared" si="650"/>
        <v>56</v>
      </c>
      <c r="I948" s="69">
        <f t="shared" si="650"/>
        <v>16</v>
      </c>
      <c r="J948" s="70" t="s">
        <v>6</v>
      </c>
      <c r="K948" s="69">
        <f t="shared" si="650"/>
        <v>13</v>
      </c>
      <c r="L948" s="71">
        <f t="shared" si="650"/>
        <v>305.42857142857144</v>
      </c>
      <c r="M948" s="47"/>
      <c r="N948" s="37"/>
      <c r="R948" s="7"/>
      <c r="V948" s="36"/>
      <c r="AA948" s="39"/>
      <c r="AC948" s="10"/>
      <c r="AI948" s="30"/>
      <c r="AL948" s="2"/>
    </row>
    <row r="949" spans="1:40" x14ac:dyDescent="0.25">
      <c r="A949" s="68" t="s">
        <v>439</v>
      </c>
      <c r="B949" s="69">
        <f t="shared" ref="B949:F949" si="651">PRODUCT(B3917)</f>
        <v>0</v>
      </c>
      <c r="C949" s="69">
        <f t="shared" si="651"/>
        <v>0</v>
      </c>
      <c r="D949" s="69">
        <f t="shared" si="651"/>
        <v>0</v>
      </c>
      <c r="E949" s="69">
        <f t="shared" si="651"/>
        <v>0</v>
      </c>
      <c r="F949" s="69">
        <f t="shared" si="651"/>
        <v>0</v>
      </c>
      <c r="G949" s="70" t="s">
        <v>6</v>
      </c>
      <c r="H949" s="69">
        <f t="shared" ref="H949:I949" si="652">PRODUCT(H3917)</f>
        <v>0</v>
      </c>
      <c r="I949" s="69">
        <f t="shared" si="652"/>
        <v>0</v>
      </c>
      <c r="J949" s="70" t="s">
        <v>6</v>
      </c>
      <c r="K949" s="69">
        <f t="shared" ref="K949" si="653">PRODUCT(K3917)</f>
        <v>0</v>
      </c>
      <c r="L949" s="79">
        <v>0</v>
      </c>
      <c r="M949" s="47"/>
      <c r="N949" s="37"/>
      <c r="R949" s="7"/>
      <c r="V949" s="36"/>
      <c r="AA949" s="39"/>
      <c r="AC949" s="10"/>
      <c r="AI949" s="30"/>
      <c r="AL949" s="2"/>
    </row>
    <row r="950" spans="1:40" x14ac:dyDescent="0.25">
      <c r="A950" s="68" t="s">
        <v>440</v>
      </c>
      <c r="B950" s="69">
        <f t="shared" ref="B950:F950" si="654">PRODUCT(B3918)</f>
        <v>0</v>
      </c>
      <c r="C950" s="69">
        <f t="shared" si="654"/>
        <v>0</v>
      </c>
      <c r="D950" s="69">
        <f t="shared" si="654"/>
        <v>0</v>
      </c>
      <c r="E950" s="69">
        <f t="shared" si="654"/>
        <v>0</v>
      </c>
      <c r="F950" s="69">
        <f t="shared" si="654"/>
        <v>0</v>
      </c>
      <c r="G950" s="70" t="s">
        <v>6</v>
      </c>
      <c r="H950" s="69">
        <f t="shared" ref="H950:I950" si="655">PRODUCT(H3918)</f>
        <v>0</v>
      </c>
      <c r="I950" s="69">
        <f t="shared" si="655"/>
        <v>0</v>
      </c>
      <c r="J950" s="70" t="s">
        <v>6</v>
      </c>
      <c r="K950" s="69">
        <f t="shared" ref="K950:L950" si="656">PRODUCT(K3918)</f>
        <v>0</v>
      </c>
      <c r="L950" s="79">
        <f t="shared" si="656"/>
        <v>0</v>
      </c>
      <c r="M950" s="8"/>
      <c r="N950" s="38"/>
      <c r="R950" s="7"/>
      <c r="V950" s="36"/>
      <c r="AA950" s="39"/>
      <c r="AC950" s="10"/>
      <c r="AI950" s="30"/>
      <c r="AL950" s="2"/>
    </row>
    <row r="951" spans="1:40" x14ac:dyDescent="0.25">
      <c r="A951" s="68" t="s">
        <v>17</v>
      </c>
      <c r="B951" s="69">
        <f t="shared" ref="B951:F951" si="657">PRODUCT(B3919)</f>
        <v>7</v>
      </c>
      <c r="C951" s="69">
        <f t="shared" si="657"/>
        <v>2</v>
      </c>
      <c r="D951" s="69">
        <f t="shared" si="657"/>
        <v>0</v>
      </c>
      <c r="E951" s="69">
        <f t="shared" si="657"/>
        <v>5</v>
      </c>
      <c r="F951" s="69">
        <f t="shared" si="657"/>
        <v>25</v>
      </c>
      <c r="G951" s="70" t="s">
        <v>6</v>
      </c>
      <c r="H951" s="69">
        <f t="shared" ref="H951:I951" si="658">PRODUCT(H3919)</f>
        <v>56</v>
      </c>
      <c r="I951" s="69">
        <f t="shared" si="658"/>
        <v>16</v>
      </c>
      <c r="J951" s="70" t="s">
        <v>6</v>
      </c>
      <c r="K951" s="69">
        <f t="shared" ref="K951:L951" si="659">PRODUCT(K3919)</f>
        <v>13</v>
      </c>
      <c r="L951" s="71">
        <f t="shared" si="659"/>
        <v>305.42857142857144</v>
      </c>
      <c r="M951" s="47"/>
      <c r="N951" s="37"/>
      <c r="R951" s="7"/>
      <c r="V951" s="36"/>
      <c r="AA951" s="39"/>
      <c r="AC951" s="10"/>
      <c r="AI951" s="30"/>
      <c r="AL951" s="2"/>
    </row>
    <row r="952" spans="1:40" x14ac:dyDescent="0.25">
      <c r="A952" s="72" t="s">
        <v>18</v>
      </c>
      <c r="B952" s="73"/>
      <c r="C952" s="73"/>
      <c r="D952" s="73"/>
      <c r="E952" s="73"/>
      <c r="F952" s="74">
        <f>PRODUCT(F951/B951)</f>
        <v>3.5714285714285716</v>
      </c>
      <c r="G952" s="74" t="s">
        <v>6</v>
      </c>
      <c r="H952" s="74">
        <f>PRODUCT(H951/B951)</f>
        <v>8</v>
      </c>
      <c r="I952" s="73"/>
      <c r="J952" s="73"/>
      <c r="K952" s="73"/>
      <c r="L952" s="76"/>
      <c r="M952" s="55"/>
      <c r="N952" s="40"/>
      <c r="R952" s="7"/>
      <c r="V952" s="36"/>
      <c r="AA952" s="39"/>
      <c r="AC952" s="10"/>
      <c r="AI952" s="30"/>
      <c r="AL952" s="2"/>
    </row>
    <row r="953" spans="1:40" x14ac:dyDescent="0.25">
      <c r="B953" s="10"/>
      <c r="C953" s="10"/>
      <c r="D953" s="10"/>
      <c r="E953" s="10"/>
      <c r="G953" s="11"/>
      <c r="I953" s="10"/>
      <c r="J953" s="10"/>
      <c r="K953" s="10"/>
      <c r="L953" s="8"/>
      <c r="M953" s="55"/>
      <c r="N953" s="40"/>
      <c r="R953" s="7"/>
      <c r="V953" s="36"/>
      <c r="AA953" s="39"/>
      <c r="AC953" s="10"/>
      <c r="AI953" s="30"/>
      <c r="AL953" s="2"/>
    </row>
    <row r="954" spans="1:40" x14ac:dyDescent="0.25">
      <c r="A954" s="63" t="s">
        <v>614</v>
      </c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7"/>
      <c r="R954" s="7"/>
      <c r="V954" s="36"/>
      <c r="AA954" s="39"/>
      <c r="AC954" s="10"/>
      <c r="AI954" s="30"/>
      <c r="AL954" s="2"/>
    </row>
    <row r="955" spans="1:40" x14ac:dyDescent="0.25">
      <c r="A955" s="68" t="s">
        <v>24</v>
      </c>
      <c r="B955" s="69" t="s">
        <v>0</v>
      </c>
      <c r="C955" s="69" t="s">
        <v>10</v>
      </c>
      <c r="D955" s="69" t="s">
        <v>1</v>
      </c>
      <c r="E955" s="69" t="s">
        <v>11</v>
      </c>
      <c r="F955" s="78" t="s">
        <v>12</v>
      </c>
      <c r="G955" s="70"/>
      <c r="H955" s="69"/>
      <c r="I955" s="78" t="s">
        <v>13</v>
      </c>
      <c r="J955" s="70"/>
      <c r="K955" s="69"/>
      <c r="L955" s="71" t="s">
        <v>14</v>
      </c>
      <c r="R955" s="7"/>
      <c r="V955" s="36"/>
      <c r="AA955" s="39"/>
      <c r="AC955" s="10"/>
      <c r="AI955" s="30"/>
      <c r="AL955" s="2"/>
    </row>
    <row r="956" spans="1:40" x14ac:dyDescent="0.25">
      <c r="A956" s="68" t="s">
        <v>16</v>
      </c>
      <c r="B956" s="69">
        <f>PRODUCT(B941+B948)</f>
        <v>14</v>
      </c>
      <c r="C956" s="69">
        <f>PRODUCT(C941+E948)</f>
        <v>10</v>
      </c>
      <c r="D956" s="69">
        <f>PRODUCT(D941+D948)</f>
        <v>0</v>
      </c>
      <c r="E956" s="69">
        <f>PRODUCT(E941+C948)</f>
        <v>4</v>
      </c>
      <c r="F956" s="69">
        <f>PRODUCT(F941+H948)</f>
        <v>133</v>
      </c>
      <c r="G956" s="70" t="s">
        <v>6</v>
      </c>
      <c r="H956" s="69">
        <f>PRODUCT(H941+F948)</f>
        <v>68</v>
      </c>
      <c r="I956" s="69">
        <f>PRODUCT(I941+K948)</f>
        <v>28</v>
      </c>
      <c r="J956" s="70" t="s">
        <v>6</v>
      </c>
      <c r="K956" s="69">
        <f>PRODUCT(K941+I948)</f>
        <v>20</v>
      </c>
      <c r="L956" s="71">
        <f>PRODUCT(((B941*L941)+B948*L948))/B956</f>
        <v>382.42857142857144</v>
      </c>
      <c r="M956" s="47"/>
      <c r="N956" s="37"/>
      <c r="R956" s="7"/>
      <c r="V956" s="36"/>
      <c r="AA956" s="39"/>
      <c r="AC956" s="10"/>
      <c r="AI956" s="30"/>
      <c r="AL956" s="2"/>
    </row>
    <row r="957" spans="1:40" x14ac:dyDescent="0.25">
      <c r="A957" s="68" t="s">
        <v>439</v>
      </c>
      <c r="B957" s="69">
        <f>PRODUCT(B942+B949)</f>
        <v>0</v>
      </c>
      <c r="C957" s="69">
        <f>PRODUCT(C942+E949)</f>
        <v>0</v>
      </c>
      <c r="D957" s="69">
        <f>PRODUCT(D942+D949)</f>
        <v>0</v>
      </c>
      <c r="E957" s="69">
        <f>PRODUCT(E942+C949)</f>
        <v>0</v>
      </c>
      <c r="F957" s="69">
        <f>PRODUCT(F942+H949)</f>
        <v>0</v>
      </c>
      <c r="G957" s="70" t="s">
        <v>6</v>
      </c>
      <c r="H957" s="69">
        <f>PRODUCT(H942+F949)</f>
        <v>0</v>
      </c>
      <c r="I957" s="69">
        <f>PRODUCT(I942+K949)</f>
        <v>0</v>
      </c>
      <c r="J957" s="70" t="s">
        <v>6</v>
      </c>
      <c r="K957" s="69">
        <f>PRODUCT(K942+I949)</f>
        <v>0</v>
      </c>
      <c r="L957" s="71">
        <v>0</v>
      </c>
      <c r="M957" s="47"/>
      <c r="N957" s="37"/>
      <c r="R957" s="7"/>
      <c r="V957" s="36"/>
      <c r="AA957" s="39"/>
      <c r="AC957" s="10"/>
      <c r="AI957" s="30"/>
      <c r="AL957" s="2"/>
    </row>
    <row r="958" spans="1:40" x14ac:dyDescent="0.25">
      <c r="A958" s="68" t="s">
        <v>440</v>
      </c>
      <c r="B958" s="69">
        <f>PRODUCT(B943+B950)</f>
        <v>0</v>
      </c>
      <c r="C958" s="69">
        <f>PRODUCT(C943+E950)</f>
        <v>0</v>
      </c>
      <c r="D958" s="69">
        <f>PRODUCT(D943+D950)</f>
        <v>0</v>
      </c>
      <c r="E958" s="69">
        <f>PRODUCT(E943+C950)</f>
        <v>0</v>
      </c>
      <c r="F958" s="69">
        <f>PRODUCT(F943+H950)</f>
        <v>0</v>
      </c>
      <c r="G958" s="70" t="s">
        <v>6</v>
      </c>
      <c r="H958" s="69">
        <f>PRODUCT(H943+F950)</f>
        <v>0</v>
      </c>
      <c r="I958" s="69">
        <f>PRODUCT(I943+K950)</f>
        <v>0</v>
      </c>
      <c r="J958" s="70" t="s">
        <v>6</v>
      </c>
      <c r="K958" s="69">
        <f>PRODUCT(K943+I950)</f>
        <v>0</v>
      </c>
      <c r="L958" s="71">
        <v>0</v>
      </c>
      <c r="M958" s="47"/>
      <c r="N958" s="37"/>
      <c r="R958" s="7"/>
      <c r="V958" s="36"/>
      <c r="AA958" s="39"/>
      <c r="AC958" s="10"/>
      <c r="AI958" s="30"/>
      <c r="AL958" s="2"/>
    </row>
    <row r="959" spans="1:40" x14ac:dyDescent="0.25">
      <c r="A959" s="68" t="s">
        <v>17</v>
      </c>
      <c r="B959" s="69">
        <f>PRODUCT(B944+B951)</f>
        <v>14</v>
      </c>
      <c r="C959" s="69">
        <f>PRODUCT(C944+E951)</f>
        <v>10</v>
      </c>
      <c r="D959" s="69">
        <f>PRODUCT(D944+D951)</f>
        <v>0</v>
      </c>
      <c r="E959" s="69">
        <f>PRODUCT(E944+C951)</f>
        <v>4</v>
      </c>
      <c r="F959" s="69">
        <f>PRODUCT(F944+H951)</f>
        <v>133</v>
      </c>
      <c r="G959" s="70" t="s">
        <v>6</v>
      </c>
      <c r="H959" s="69">
        <f>PRODUCT(H944+F951)</f>
        <v>68</v>
      </c>
      <c r="I959" s="69">
        <f>PRODUCT(I944+K951)</f>
        <v>28</v>
      </c>
      <c r="J959" s="70" t="s">
        <v>6</v>
      </c>
      <c r="K959" s="69">
        <f>PRODUCT(K944+I951)</f>
        <v>20</v>
      </c>
      <c r="L959" s="71">
        <f>PRODUCT(((B944*L944)+B951*L951))/B959</f>
        <v>382.42857142857144</v>
      </c>
      <c r="M959" s="47"/>
      <c r="N959" s="37"/>
      <c r="R959" s="7"/>
      <c r="V959" s="36"/>
      <c r="AA959" s="39"/>
      <c r="AC959" s="10"/>
      <c r="AI959" s="30"/>
      <c r="AL959" s="2"/>
    </row>
    <row r="960" spans="1:40" x14ac:dyDescent="0.25">
      <c r="A960" s="72" t="s">
        <v>18</v>
      </c>
      <c r="B960" s="73"/>
      <c r="C960" s="73"/>
      <c r="D960" s="73"/>
      <c r="E960" s="73"/>
      <c r="F960" s="74">
        <f>PRODUCT(F959/B959)</f>
        <v>9.5</v>
      </c>
      <c r="G960" s="75" t="s">
        <v>6</v>
      </c>
      <c r="H960" s="74">
        <f>PRODUCT(H959/B959)</f>
        <v>4.8571428571428568</v>
      </c>
      <c r="I960" s="73"/>
      <c r="J960" s="73"/>
      <c r="K960" s="73"/>
      <c r="L960" s="76"/>
      <c r="M960" s="55"/>
      <c r="N960" s="40"/>
      <c r="R960" s="7"/>
      <c r="V960" s="36"/>
      <c r="AA960" s="39"/>
      <c r="AC960" s="10"/>
      <c r="AI960" s="30"/>
      <c r="AL960" s="2"/>
    </row>
    <row r="961" spans="1:40" x14ac:dyDescent="0.25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54"/>
      <c r="R961" s="7"/>
      <c r="V961" s="36"/>
      <c r="AA961" s="39"/>
      <c r="AC961" s="10"/>
      <c r="AI961" s="30"/>
      <c r="AL961" s="2"/>
    </row>
    <row r="962" spans="1:40" x14ac:dyDescent="0.25">
      <c r="B962" s="10"/>
      <c r="C962" s="10"/>
      <c r="D962" s="10"/>
      <c r="E962" s="10"/>
      <c r="F962" s="10" t="s">
        <v>436</v>
      </c>
      <c r="G962" s="10"/>
      <c r="H962" s="10"/>
      <c r="I962" s="10"/>
      <c r="J962" s="10"/>
      <c r="K962" s="10"/>
      <c r="L962" s="10"/>
      <c r="R962" s="7"/>
      <c r="V962" s="36"/>
      <c r="AA962" s="39"/>
      <c r="AC962" s="10"/>
      <c r="AI962" s="30"/>
      <c r="AL962" s="2"/>
    </row>
    <row r="963" spans="1:40" x14ac:dyDescent="0.25">
      <c r="B963" s="10"/>
      <c r="C963" s="10"/>
      <c r="D963" s="10"/>
      <c r="E963" s="10"/>
      <c r="F963" s="10" t="s">
        <v>433</v>
      </c>
      <c r="G963" s="10"/>
      <c r="H963" s="10"/>
      <c r="I963" s="10"/>
      <c r="J963" s="10"/>
      <c r="K963" s="10"/>
      <c r="L963" s="57">
        <f>PRODUCT(C944/B944)</f>
        <v>0.7142857142857143</v>
      </c>
      <c r="R963" s="7"/>
      <c r="V963" s="36"/>
      <c r="AA963" s="39"/>
      <c r="AC963" s="10"/>
      <c r="AI963" s="30"/>
      <c r="AL963" s="2"/>
    </row>
    <row r="964" spans="1:40" x14ac:dyDescent="0.25">
      <c r="B964" s="10"/>
      <c r="C964" s="10"/>
      <c r="D964" s="10"/>
      <c r="E964" s="10"/>
      <c r="F964" s="10" t="s">
        <v>434</v>
      </c>
      <c r="G964" s="10"/>
      <c r="H964" s="10"/>
      <c r="I964" s="10"/>
      <c r="J964" s="10"/>
      <c r="K964" s="10"/>
      <c r="L964" s="57">
        <f>PRODUCT(E951/B951)</f>
        <v>0.7142857142857143</v>
      </c>
      <c r="R964" s="7"/>
      <c r="V964" s="36"/>
      <c r="AA964" s="39"/>
      <c r="AC964" s="10"/>
      <c r="AI964" s="30"/>
      <c r="AL964" s="2"/>
    </row>
    <row r="965" spans="1:40" x14ac:dyDescent="0.25">
      <c r="B965" s="10"/>
      <c r="C965" s="10"/>
      <c r="D965" s="10"/>
      <c r="E965" s="10"/>
      <c r="F965" s="10" t="s">
        <v>435</v>
      </c>
      <c r="G965" s="10"/>
      <c r="H965" s="10"/>
      <c r="I965" s="10"/>
      <c r="J965" s="10"/>
      <c r="K965" s="10"/>
      <c r="L965" s="57">
        <f>PRODUCT(C959/B959)</f>
        <v>0.7142857142857143</v>
      </c>
      <c r="R965" s="7"/>
      <c r="V965" s="36"/>
      <c r="AA965" s="39"/>
      <c r="AC965" s="10"/>
      <c r="AI965" s="30"/>
      <c r="AL965" s="2"/>
    </row>
    <row r="966" spans="1:40" x14ac:dyDescent="0.25">
      <c r="A966" s="1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54"/>
      <c r="R966" s="10" t="s">
        <v>25</v>
      </c>
      <c r="AC966" s="10" t="s">
        <v>3</v>
      </c>
      <c r="AD966" s="3">
        <f>SUM(AD967:AD969)</f>
        <v>0</v>
      </c>
      <c r="AE966" s="3">
        <f>SUM(AE967:AE969)</f>
        <v>0</v>
      </c>
      <c r="AF966" s="3">
        <f>SUM(AF967:AF969)</f>
        <v>0</v>
      </c>
      <c r="AG966" s="3">
        <f>SUM(AG967:AG969)</f>
        <v>0</v>
      </c>
      <c r="AH966" s="3">
        <f>SUM(AH967:AH969)</f>
        <v>0</v>
      </c>
      <c r="AJ966" s="3">
        <f>SUM(AJ967:AJ969)</f>
        <v>0</v>
      </c>
      <c r="AK966" s="3">
        <f>SUM(AK967:AK969)</f>
        <v>0</v>
      </c>
      <c r="AL966" s="3">
        <f>SUM(AL967:AL969)</f>
        <v>0</v>
      </c>
      <c r="AM966" s="3"/>
      <c r="AN966" s="3">
        <f>SUM(AN967:AN969)</f>
        <v>0</v>
      </c>
    </row>
    <row r="967" spans="1:40" x14ac:dyDescent="0.25">
      <c r="A967" s="1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54"/>
      <c r="R967" s="7"/>
      <c r="V967" s="36"/>
      <c r="AA967" s="39"/>
      <c r="AC967" s="10"/>
      <c r="AI967" s="30"/>
      <c r="AL967" s="2"/>
    </row>
    <row r="968" spans="1:40" x14ac:dyDescent="0.25">
      <c r="A968" s="1"/>
      <c r="G968" s="10"/>
      <c r="H968" s="10"/>
      <c r="L968" s="8"/>
      <c r="O968" s="2"/>
      <c r="R968" s="7"/>
      <c r="T968" s="7"/>
      <c r="AC968" s="7"/>
      <c r="AD968" s="7"/>
      <c r="AE968" s="7"/>
      <c r="AF968" s="7"/>
      <c r="AG968" s="7"/>
      <c r="AH968" s="7"/>
      <c r="AI968" s="7"/>
      <c r="AJ968" s="7"/>
      <c r="AK968" s="7"/>
      <c r="AN968" s="7"/>
    </row>
    <row r="969" spans="1:40" x14ac:dyDescent="0.25">
      <c r="G969" s="10"/>
      <c r="H969" s="10"/>
      <c r="L969" s="8"/>
      <c r="O969" s="2"/>
      <c r="R969" s="7"/>
      <c r="T969" s="7"/>
      <c r="AC969" s="7"/>
      <c r="AD969" s="7"/>
      <c r="AE969" s="7"/>
      <c r="AF969" s="7"/>
      <c r="AG969" s="7"/>
      <c r="AH969" s="7"/>
      <c r="AI969" s="7"/>
      <c r="AJ969" s="7"/>
      <c r="AK969" s="7"/>
      <c r="AN969" s="7"/>
    </row>
    <row r="970" spans="1:40" x14ac:dyDescent="0.25">
      <c r="G970" s="10"/>
      <c r="H970" s="10"/>
      <c r="L970" s="8"/>
      <c r="O970" s="2"/>
      <c r="R970" s="10" t="s">
        <v>32</v>
      </c>
      <c r="T970" s="7"/>
      <c r="AC970" s="10" t="s">
        <v>4</v>
      </c>
      <c r="AD970" s="3">
        <f>SUM(AD971:AD974)</f>
        <v>0</v>
      </c>
      <c r="AE970" s="3">
        <f>SUM(AE971:AE974)</f>
        <v>0</v>
      </c>
      <c r="AF970" s="3">
        <f>SUM(AF971:AF974)</f>
        <v>0</v>
      </c>
      <c r="AG970" s="3">
        <f>SUM(AG971:AG974)</f>
        <v>0</v>
      </c>
      <c r="AH970" s="3">
        <f>SUM(AH971:AH974)</f>
        <v>0</v>
      </c>
      <c r="AI970" s="7"/>
      <c r="AJ970" s="3">
        <f>SUM(AJ971:AJ974)</f>
        <v>0</v>
      </c>
      <c r="AK970" s="3">
        <f>SUM(AK971:AK974)</f>
        <v>0</v>
      </c>
      <c r="AL970" s="3">
        <f>SUM(AL971:AL974)</f>
        <v>0</v>
      </c>
      <c r="AN970" s="3">
        <f>SUM(AN971:AN974)</f>
        <v>0</v>
      </c>
    </row>
    <row r="971" spans="1:40" x14ac:dyDescent="0.25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54"/>
      <c r="O971" s="2"/>
      <c r="R971" s="7"/>
      <c r="T971" s="7"/>
      <c r="AC971" s="7"/>
      <c r="AD971" s="7"/>
      <c r="AE971" s="7"/>
      <c r="AF971" s="7"/>
      <c r="AG971" s="7"/>
      <c r="AH971" s="7"/>
      <c r="AI971" s="7"/>
      <c r="AJ971" s="7"/>
      <c r="AK971" s="7"/>
      <c r="AN971" s="7"/>
    </row>
    <row r="972" spans="1:40" x14ac:dyDescent="0.25">
      <c r="G972" s="10"/>
      <c r="H972" s="10"/>
      <c r="L972" s="8"/>
      <c r="O972" s="2"/>
      <c r="R972" s="7"/>
      <c r="T972" s="7"/>
      <c r="AC972" s="7"/>
      <c r="AD972" s="7"/>
      <c r="AE972" s="7"/>
      <c r="AF972" s="7"/>
      <c r="AG972" s="7"/>
      <c r="AH972" s="7"/>
      <c r="AI972" s="7"/>
      <c r="AJ972" s="7"/>
      <c r="AK972" s="7"/>
      <c r="AN972" s="7"/>
    </row>
    <row r="973" spans="1:40" x14ac:dyDescent="0.25">
      <c r="G973" s="10"/>
      <c r="H973" s="10"/>
      <c r="L973" s="8"/>
      <c r="O973" s="2"/>
      <c r="R973" s="7"/>
      <c r="T973" s="7"/>
      <c r="AC973" s="7"/>
      <c r="AD973" s="7"/>
      <c r="AE973" s="7"/>
      <c r="AF973" s="7"/>
      <c r="AG973" s="7"/>
      <c r="AH973" s="7"/>
      <c r="AI973" s="7"/>
      <c r="AJ973" s="7"/>
      <c r="AK973" s="7"/>
      <c r="AN973" s="7"/>
    </row>
    <row r="974" spans="1:40" x14ac:dyDescent="0.25">
      <c r="G974" s="10"/>
      <c r="H974" s="10"/>
      <c r="L974" s="8"/>
      <c r="O974" s="2"/>
      <c r="R974" s="7"/>
      <c r="T974" s="7"/>
      <c r="AC974" s="7"/>
      <c r="AD974" s="7"/>
      <c r="AE974" s="7"/>
      <c r="AF974" s="7"/>
      <c r="AG974" s="7"/>
      <c r="AH974" s="7"/>
      <c r="AI974" s="7"/>
      <c r="AJ974" s="7"/>
      <c r="AK974" s="7"/>
      <c r="AN974" s="7"/>
    </row>
    <row r="975" spans="1:40" x14ac:dyDescent="0.25">
      <c r="G975" s="10"/>
      <c r="H975" s="10"/>
      <c r="L975" s="8"/>
      <c r="M975" s="3" t="s">
        <v>7</v>
      </c>
      <c r="R975" s="6" t="s">
        <v>8</v>
      </c>
      <c r="AC975" s="10" t="s">
        <v>2</v>
      </c>
      <c r="AD975" s="3">
        <f>SUM(AD976:AD995)</f>
        <v>20</v>
      </c>
      <c r="AE975" s="3">
        <f>SUM(AE976:AE995)</f>
        <v>8</v>
      </c>
      <c r="AF975" s="3">
        <f>SUM(AF976:AF995)</f>
        <v>2</v>
      </c>
      <c r="AG975" s="3">
        <f>SUM(AG976:AG995)</f>
        <v>10</v>
      </c>
      <c r="AH975" s="3">
        <f>SUM(AH976:AH995)</f>
        <v>183</v>
      </c>
      <c r="AJ975" s="3">
        <f>SUM(AJ976:AJ995)</f>
        <v>219</v>
      </c>
      <c r="AK975" s="3">
        <f>SUM(AK976:AK995)</f>
        <v>18</v>
      </c>
      <c r="AL975" s="3">
        <f>SUM(AL976:AL995)</f>
        <v>3270</v>
      </c>
      <c r="AM975" s="3">
        <f>PRODUCT(AL975+AL1004+AL1010)</f>
        <v>4509</v>
      </c>
      <c r="AN975" s="3">
        <f>SUM(AN976:AN995)</f>
        <v>22</v>
      </c>
    </row>
    <row r="976" spans="1:40" x14ac:dyDescent="0.25">
      <c r="A976" s="63" t="s">
        <v>635</v>
      </c>
      <c r="B976" s="64" t="s">
        <v>0</v>
      </c>
      <c r="C976" s="64" t="s">
        <v>10</v>
      </c>
      <c r="D976" s="64" t="s">
        <v>1</v>
      </c>
      <c r="E976" s="64" t="s">
        <v>11</v>
      </c>
      <c r="F976" s="65" t="s">
        <v>12</v>
      </c>
      <c r="G976" s="66"/>
      <c r="H976" s="64"/>
      <c r="I976" s="65" t="s">
        <v>13</v>
      </c>
      <c r="J976" s="66"/>
      <c r="K976" s="64"/>
      <c r="L976" s="67" t="s">
        <v>14</v>
      </c>
      <c r="M976" s="3">
        <f>MAX(Y976:Y1014)</f>
        <v>474</v>
      </c>
      <c r="N976" s="1"/>
      <c r="O976" s="2">
        <v>30</v>
      </c>
      <c r="P976" s="2">
        <v>7</v>
      </c>
      <c r="Q976" s="2">
        <v>1967</v>
      </c>
      <c r="R976" s="5" t="s">
        <v>776</v>
      </c>
      <c r="S976" s="30" t="s">
        <v>6</v>
      </c>
      <c r="T976" s="5" t="s">
        <v>774</v>
      </c>
      <c r="U976" s="2">
        <v>16</v>
      </c>
      <c r="V976" s="30" t="s">
        <v>6</v>
      </c>
      <c r="W976" s="2">
        <v>5</v>
      </c>
      <c r="X976" s="2"/>
      <c r="Z976" s="2">
        <v>16</v>
      </c>
      <c r="AA976" s="30" t="s">
        <v>6</v>
      </c>
      <c r="AB976" s="2">
        <v>5</v>
      </c>
      <c r="AC976" s="7"/>
      <c r="AD976" s="2">
        <f t="shared" ref="AD976:AD999" si="660">IF(Q976&gt;100,1,0)</f>
        <v>1</v>
      </c>
      <c r="AE976" s="2">
        <f t="shared" ref="AE976:AE978" si="661">IF(U976&gt;W976,1,0)</f>
        <v>1</v>
      </c>
      <c r="AF976" s="2">
        <f t="shared" ref="AF976:AF999" si="662">IF(U976=W976,1,0)*IF(Q976=0,0,1)</f>
        <v>0</v>
      </c>
      <c r="AG976" s="2">
        <f t="shared" ref="AG976:AG978" si="663">IF(W976&gt;U976,1,0)</f>
        <v>0</v>
      </c>
      <c r="AH976" s="2">
        <f t="shared" ref="AH976:AH978" si="664">PRODUCT(Z976)</f>
        <v>16</v>
      </c>
      <c r="AI976" s="30" t="s">
        <v>6</v>
      </c>
      <c r="AJ976" s="2">
        <f t="shared" ref="AJ976:AJ978" si="665">PRODUCT(AB976)</f>
        <v>5</v>
      </c>
      <c r="AK976" s="2">
        <v>2</v>
      </c>
      <c r="AL976" s="2">
        <f t="shared" ref="AL976:AL978" si="666">PRODUCT(Y976)</f>
        <v>0</v>
      </c>
      <c r="AN976" s="2">
        <v>0</v>
      </c>
    </row>
    <row r="977" spans="1:40" x14ac:dyDescent="0.25">
      <c r="A977" s="68" t="s">
        <v>16</v>
      </c>
      <c r="B977" s="69">
        <f>PRODUCT(AD975)</f>
        <v>20</v>
      </c>
      <c r="C977" s="69">
        <f>PRODUCT(AE975)</f>
        <v>8</v>
      </c>
      <c r="D977" s="69">
        <f>PRODUCT(AF975)</f>
        <v>2</v>
      </c>
      <c r="E977" s="69">
        <f>PRODUCT(AG975)</f>
        <v>10</v>
      </c>
      <c r="F977" s="69">
        <f>PRODUCT(AH975)</f>
        <v>183</v>
      </c>
      <c r="G977" s="70" t="s">
        <v>6</v>
      </c>
      <c r="H977" s="69">
        <f>PRODUCT(AJ975)</f>
        <v>219</v>
      </c>
      <c r="I977" s="69">
        <f>PRODUCT(AK975)</f>
        <v>18</v>
      </c>
      <c r="J977" s="70" t="s">
        <v>6</v>
      </c>
      <c r="K977" s="69">
        <f>PRODUCT(AN975)</f>
        <v>22</v>
      </c>
      <c r="L977" s="71">
        <f>PRODUCT(AL975/B977)</f>
        <v>163.5</v>
      </c>
      <c r="M977" s="8"/>
      <c r="N977" s="1"/>
      <c r="O977" s="2">
        <v>5</v>
      </c>
      <c r="P977" s="2">
        <v>7</v>
      </c>
      <c r="Q977" s="2">
        <v>1970</v>
      </c>
      <c r="R977" s="5" t="s">
        <v>776</v>
      </c>
      <c r="S977" s="30" t="s">
        <v>6</v>
      </c>
      <c r="T977" s="5" t="s">
        <v>774</v>
      </c>
      <c r="U977" s="2">
        <v>2</v>
      </c>
      <c r="V977" s="30" t="s">
        <v>6</v>
      </c>
      <c r="W977" s="2">
        <v>2</v>
      </c>
      <c r="X977" s="2"/>
      <c r="Y977" s="96" t="s">
        <v>777</v>
      </c>
      <c r="Z977" s="2">
        <v>2</v>
      </c>
      <c r="AA977" s="30" t="s">
        <v>6</v>
      </c>
      <c r="AB977" s="2">
        <v>2</v>
      </c>
      <c r="AC977" s="7"/>
      <c r="AD977" s="2">
        <f t="shared" si="660"/>
        <v>1</v>
      </c>
      <c r="AE977" s="2">
        <f t="shared" si="661"/>
        <v>0</v>
      </c>
      <c r="AF977" s="2">
        <f t="shared" si="662"/>
        <v>1</v>
      </c>
      <c r="AG977" s="2">
        <f t="shared" si="663"/>
        <v>0</v>
      </c>
      <c r="AH977" s="2">
        <f t="shared" si="664"/>
        <v>2</v>
      </c>
      <c r="AI977" s="30" t="s">
        <v>6</v>
      </c>
      <c r="AJ977" s="2">
        <f t="shared" si="665"/>
        <v>2</v>
      </c>
      <c r="AK977" s="2">
        <v>1</v>
      </c>
      <c r="AL977" s="2">
        <f t="shared" si="666"/>
        <v>0</v>
      </c>
      <c r="AN977" s="2">
        <v>1</v>
      </c>
    </row>
    <row r="978" spans="1:40" x14ac:dyDescent="0.25">
      <c r="A978" s="68" t="s">
        <v>439</v>
      </c>
      <c r="B978" s="69">
        <f>PRODUCT(AD1004)</f>
        <v>3</v>
      </c>
      <c r="C978" s="69">
        <f>PRODUCT(AE1004)</f>
        <v>1</v>
      </c>
      <c r="D978" s="69">
        <f>PRODUCT(AF1004)</f>
        <v>0</v>
      </c>
      <c r="E978" s="69">
        <f>PRODUCT(AG1004)</f>
        <v>2</v>
      </c>
      <c r="F978" s="69">
        <f>PRODUCT(AH1004)</f>
        <v>12</v>
      </c>
      <c r="G978" s="70" t="s">
        <v>6</v>
      </c>
      <c r="H978" s="69">
        <f>PRODUCT(AJ1004)</f>
        <v>21</v>
      </c>
      <c r="I978" s="69">
        <f>PRODUCT(AK1004)</f>
        <v>2</v>
      </c>
      <c r="J978" s="70" t="s">
        <v>6</v>
      </c>
      <c r="K978" s="69">
        <f>PRODUCT(AN1004)</f>
        <v>5</v>
      </c>
      <c r="L978" s="71">
        <f>PRODUCT(AL1004/B978)</f>
        <v>413</v>
      </c>
      <c r="M978" s="8"/>
      <c r="N978" s="1"/>
      <c r="O978" s="2">
        <v>6</v>
      </c>
      <c r="P978" s="2">
        <v>8</v>
      </c>
      <c r="Q978" s="2">
        <v>1972</v>
      </c>
      <c r="R978" s="5" t="s">
        <v>776</v>
      </c>
      <c r="S978" s="30" t="s">
        <v>6</v>
      </c>
      <c r="T978" s="5" t="s">
        <v>774</v>
      </c>
      <c r="U978" s="2">
        <v>5</v>
      </c>
      <c r="V978" s="30" t="s">
        <v>6</v>
      </c>
      <c r="W978" s="2">
        <v>11</v>
      </c>
      <c r="X978" s="2"/>
      <c r="Z978" s="2">
        <v>5</v>
      </c>
      <c r="AA978" s="30" t="s">
        <v>6</v>
      </c>
      <c r="AB978" s="2">
        <v>11</v>
      </c>
      <c r="AC978" s="7"/>
      <c r="AD978" s="2">
        <f t="shared" si="660"/>
        <v>1</v>
      </c>
      <c r="AE978" s="2">
        <f t="shared" si="661"/>
        <v>0</v>
      </c>
      <c r="AF978" s="2">
        <f t="shared" si="662"/>
        <v>0</v>
      </c>
      <c r="AG978" s="2">
        <f t="shared" si="663"/>
        <v>1</v>
      </c>
      <c r="AH978" s="2">
        <f t="shared" si="664"/>
        <v>5</v>
      </c>
      <c r="AI978" s="30" t="s">
        <v>6</v>
      </c>
      <c r="AJ978" s="2">
        <f t="shared" si="665"/>
        <v>11</v>
      </c>
      <c r="AK978" s="2">
        <v>0</v>
      </c>
      <c r="AL978" s="2">
        <f t="shared" si="666"/>
        <v>0</v>
      </c>
      <c r="AN978" s="2">
        <v>2</v>
      </c>
    </row>
    <row r="979" spans="1:40" x14ac:dyDescent="0.25">
      <c r="A979" s="68" t="s">
        <v>440</v>
      </c>
      <c r="B979" s="69">
        <f>PRODUCT(AD1010)</f>
        <v>0</v>
      </c>
      <c r="C979" s="69">
        <f>PRODUCT(AE1010)</f>
        <v>0</v>
      </c>
      <c r="D979" s="69">
        <f>PRODUCT(AF1010)</f>
        <v>0</v>
      </c>
      <c r="E979" s="69">
        <f>PRODUCT(AG1010)</f>
        <v>0</v>
      </c>
      <c r="F979" s="69">
        <f>PRODUCT(AH1010)</f>
        <v>0</v>
      </c>
      <c r="G979" s="70" t="s">
        <v>6</v>
      </c>
      <c r="H979" s="69">
        <f>PRODUCT(AJ1010)</f>
        <v>0</v>
      </c>
      <c r="I979" s="69">
        <f>PRODUCT(AK1010)</f>
        <v>0</v>
      </c>
      <c r="J979" s="70" t="s">
        <v>6</v>
      </c>
      <c r="K979" s="69">
        <f>PRODUCT(AN1010)</f>
        <v>0</v>
      </c>
      <c r="L979" s="71">
        <v>0</v>
      </c>
      <c r="M979" s="8"/>
      <c r="N979" s="1"/>
      <c r="O979" s="2">
        <v>28</v>
      </c>
      <c r="P979" s="2">
        <v>7</v>
      </c>
      <c r="Q979" s="2">
        <v>1974</v>
      </c>
      <c r="R979" s="5" t="s">
        <v>776</v>
      </c>
      <c r="S979" s="30" t="s">
        <v>6</v>
      </c>
      <c r="T979" s="5" t="s">
        <v>774</v>
      </c>
      <c r="U979" s="2">
        <v>8</v>
      </c>
      <c r="V979" s="30" t="s">
        <v>6</v>
      </c>
      <c r="W979" s="2">
        <v>6</v>
      </c>
      <c r="X979" s="2"/>
      <c r="Y979" s="96" t="s">
        <v>777</v>
      </c>
      <c r="Z979" s="2">
        <v>8</v>
      </c>
      <c r="AA979" s="30" t="s">
        <v>6</v>
      </c>
      <c r="AB979" s="2">
        <v>6</v>
      </c>
      <c r="AD979" s="2">
        <f t="shared" si="660"/>
        <v>1</v>
      </c>
      <c r="AE979" s="2">
        <f t="shared" ref="AE979" si="667">IF(U979&gt;W979,1,0)</f>
        <v>1</v>
      </c>
      <c r="AF979" s="2">
        <f t="shared" si="662"/>
        <v>0</v>
      </c>
      <c r="AG979" s="2">
        <f t="shared" ref="AG979" si="668">IF(W979&gt;U979,1,0)</f>
        <v>0</v>
      </c>
      <c r="AH979" s="2">
        <f t="shared" ref="AH979" si="669">PRODUCT(Z979)</f>
        <v>8</v>
      </c>
      <c r="AI979" s="30" t="s">
        <v>6</v>
      </c>
      <c r="AJ979" s="2">
        <f t="shared" ref="AJ979" si="670">PRODUCT(AB979)</f>
        <v>6</v>
      </c>
      <c r="AK979" s="2">
        <v>2</v>
      </c>
      <c r="AL979" s="2">
        <f t="shared" ref="AL979" si="671">PRODUCT(Y979)</f>
        <v>0</v>
      </c>
      <c r="AN979" s="2">
        <v>0</v>
      </c>
    </row>
    <row r="980" spans="1:40" x14ac:dyDescent="0.25">
      <c r="A980" s="68" t="s">
        <v>17</v>
      </c>
      <c r="B980" s="69">
        <f>SUM(B977:B979)</f>
        <v>23</v>
      </c>
      <c r="C980" s="69">
        <f>SUM(C977:C979)</f>
        <v>9</v>
      </c>
      <c r="D980" s="69">
        <f>SUM(D977:D979)</f>
        <v>2</v>
      </c>
      <c r="E980" s="69">
        <f>SUM(E977:E979)</f>
        <v>12</v>
      </c>
      <c r="F980" s="69">
        <f>SUM(F977:F979)</f>
        <v>195</v>
      </c>
      <c r="G980" s="70" t="s">
        <v>6</v>
      </c>
      <c r="H980" s="69">
        <f>SUM(H977:H979)</f>
        <v>240</v>
      </c>
      <c r="I980" s="69">
        <f>SUM(I977:I979)</f>
        <v>20</v>
      </c>
      <c r="J980" s="70" t="s">
        <v>6</v>
      </c>
      <c r="K980" s="69">
        <f>SUM(K977:K979)</f>
        <v>27</v>
      </c>
      <c r="L980" s="71">
        <f>PRODUCT(AM975/B980)</f>
        <v>196.04347826086956</v>
      </c>
      <c r="M980" s="8"/>
      <c r="N980" s="1"/>
      <c r="O980" s="2">
        <v>3</v>
      </c>
      <c r="P980" s="2">
        <v>9</v>
      </c>
      <c r="Q980" s="2">
        <v>1977</v>
      </c>
      <c r="R980" s="5" t="s">
        <v>776</v>
      </c>
      <c r="S980" s="30" t="s">
        <v>6</v>
      </c>
      <c r="T980" s="5" t="s">
        <v>774</v>
      </c>
      <c r="U980" s="2">
        <v>9</v>
      </c>
      <c r="V980" s="30" t="s">
        <v>6</v>
      </c>
      <c r="W980" s="2">
        <v>6</v>
      </c>
      <c r="X980" s="2"/>
      <c r="Y980" s="96" t="s">
        <v>777</v>
      </c>
      <c r="Z980" s="2">
        <v>9</v>
      </c>
      <c r="AA980" s="30" t="s">
        <v>6</v>
      </c>
      <c r="AB980" s="2">
        <v>6</v>
      </c>
      <c r="AC980" s="10"/>
      <c r="AD980" s="2">
        <f t="shared" si="660"/>
        <v>1</v>
      </c>
      <c r="AE980" s="2">
        <f t="shared" ref="AE980:AE999" si="672">IF(U980&gt;W980,1,0)</f>
        <v>1</v>
      </c>
      <c r="AF980" s="2">
        <f t="shared" si="662"/>
        <v>0</v>
      </c>
      <c r="AG980" s="2">
        <f t="shared" ref="AG980:AG999" si="673">IF(W980&gt;U980,1,0)</f>
        <v>0</v>
      </c>
      <c r="AH980" s="2">
        <f t="shared" ref="AH980:AH999" si="674">PRODUCT(Z980)</f>
        <v>9</v>
      </c>
      <c r="AI980" s="30" t="s">
        <v>6</v>
      </c>
      <c r="AJ980" s="2">
        <f t="shared" ref="AJ980:AJ999" si="675">PRODUCT(AB980)</f>
        <v>6</v>
      </c>
      <c r="AK980" s="2">
        <v>2</v>
      </c>
      <c r="AL980" s="2">
        <f t="shared" ref="AL980:AL999" si="676">PRODUCT(Y980)</f>
        <v>0</v>
      </c>
      <c r="AN980" s="2">
        <v>0</v>
      </c>
    </row>
    <row r="981" spans="1:40" x14ac:dyDescent="0.25">
      <c r="A981" s="72" t="s">
        <v>18</v>
      </c>
      <c r="B981" s="73"/>
      <c r="C981" s="73"/>
      <c r="D981" s="73"/>
      <c r="E981" s="73"/>
      <c r="F981" s="74">
        <f>PRODUCT(F980/B980)</f>
        <v>8.4782608695652169</v>
      </c>
      <c r="G981" s="74" t="s">
        <v>6</v>
      </c>
      <c r="H981" s="74">
        <f>PRODUCT(H980/B980)</f>
        <v>10.434782608695652</v>
      </c>
      <c r="I981" s="73"/>
      <c r="J981" s="73"/>
      <c r="K981" s="73"/>
      <c r="L981" s="76"/>
      <c r="M981" s="55"/>
      <c r="N981" s="1"/>
      <c r="O981" s="2">
        <v>6</v>
      </c>
      <c r="P981" s="2">
        <v>8</v>
      </c>
      <c r="Q981" s="2">
        <v>1978</v>
      </c>
      <c r="R981" s="5" t="s">
        <v>776</v>
      </c>
      <c r="S981" s="30" t="s">
        <v>6</v>
      </c>
      <c r="T981" s="5" t="s">
        <v>774</v>
      </c>
      <c r="U981" s="2">
        <v>5</v>
      </c>
      <c r="V981" s="30" t="s">
        <v>6</v>
      </c>
      <c r="W981" s="2">
        <v>5</v>
      </c>
      <c r="X981" s="2"/>
      <c r="Y981" s="96" t="s">
        <v>777</v>
      </c>
      <c r="Z981" s="2">
        <v>5</v>
      </c>
      <c r="AA981" s="30" t="s">
        <v>6</v>
      </c>
      <c r="AB981" s="2">
        <v>5</v>
      </c>
      <c r="AC981" s="10"/>
      <c r="AD981" s="2">
        <f t="shared" si="660"/>
        <v>1</v>
      </c>
      <c r="AE981" s="2">
        <f t="shared" si="672"/>
        <v>0</v>
      </c>
      <c r="AF981" s="2">
        <f t="shared" si="662"/>
        <v>1</v>
      </c>
      <c r="AG981" s="2">
        <f t="shared" si="673"/>
        <v>0</v>
      </c>
      <c r="AH981" s="2">
        <f t="shared" si="674"/>
        <v>5</v>
      </c>
      <c r="AI981" s="30" t="s">
        <v>6</v>
      </c>
      <c r="AJ981" s="2">
        <f t="shared" si="675"/>
        <v>5</v>
      </c>
      <c r="AK981" s="2">
        <v>1</v>
      </c>
      <c r="AL981" s="2">
        <f t="shared" si="676"/>
        <v>0</v>
      </c>
      <c r="AN981" s="2">
        <v>1</v>
      </c>
    </row>
    <row r="982" spans="1:40" x14ac:dyDescent="0.25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8"/>
      <c r="N982" s="1"/>
      <c r="O982" s="2">
        <v>26</v>
      </c>
      <c r="P982" s="2">
        <v>8</v>
      </c>
      <c r="Q982" s="2">
        <v>1979</v>
      </c>
      <c r="R982" s="16" t="s">
        <v>776</v>
      </c>
      <c r="S982" s="30" t="s">
        <v>6</v>
      </c>
      <c r="T982" s="21" t="s">
        <v>774</v>
      </c>
      <c r="U982" s="2">
        <v>19</v>
      </c>
      <c r="V982" s="30" t="s">
        <v>6</v>
      </c>
      <c r="W982" s="2">
        <v>13</v>
      </c>
      <c r="X982" s="2"/>
      <c r="Y982" s="96" t="s">
        <v>777</v>
      </c>
      <c r="Z982" s="2">
        <v>19</v>
      </c>
      <c r="AA982" s="30" t="s">
        <v>6</v>
      </c>
      <c r="AB982" s="2">
        <v>13</v>
      </c>
      <c r="AC982" s="10"/>
      <c r="AD982" s="2">
        <f t="shared" si="660"/>
        <v>1</v>
      </c>
      <c r="AE982" s="2">
        <f t="shared" si="672"/>
        <v>1</v>
      </c>
      <c r="AF982" s="2">
        <f t="shared" si="662"/>
        <v>0</v>
      </c>
      <c r="AG982" s="2">
        <f t="shared" si="673"/>
        <v>0</v>
      </c>
      <c r="AH982" s="2">
        <f t="shared" si="674"/>
        <v>19</v>
      </c>
      <c r="AI982" s="30" t="s">
        <v>6</v>
      </c>
      <c r="AJ982" s="2">
        <f t="shared" si="675"/>
        <v>13</v>
      </c>
      <c r="AK982" s="2">
        <v>2</v>
      </c>
      <c r="AL982" s="2">
        <v>2</v>
      </c>
      <c r="AN982" s="2">
        <v>0</v>
      </c>
    </row>
    <row r="983" spans="1:40" x14ac:dyDescent="0.25">
      <c r="A983" s="77" t="s">
        <v>636</v>
      </c>
      <c r="B983" s="64" t="s">
        <v>0</v>
      </c>
      <c r="C983" s="64" t="s">
        <v>10</v>
      </c>
      <c r="D983" s="64" t="s">
        <v>1</v>
      </c>
      <c r="E983" s="64" t="s">
        <v>11</v>
      </c>
      <c r="F983" s="65" t="s">
        <v>12</v>
      </c>
      <c r="G983" s="66"/>
      <c r="H983" s="64"/>
      <c r="I983" s="65" t="s">
        <v>13</v>
      </c>
      <c r="J983" s="66"/>
      <c r="K983" s="64"/>
      <c r="L983" s="67" t="s">
        <v>14</v>
      </c>
      <c r="N983" s="1"/>
      <c r="O983" s="2">
        <v>12</v>
      </c>
      <c r="P983" s="2">
        <v>7</v>
      </c>
      <c r="Q983" s="2">
        <v>1981</v>
      </c>
      <c r="R983" s="5" t="s">
        <v>776</v>
      </c>
      <c r="S983" s="30" t="s">
        <v>6</v>
      </c>
      <c r="T983" s="16" t="s">
        <v>774</v>
      </c>
      <c r="U983" s="2">
        <v>7</v>
      </c>
      <c r="V983" s="30" t="s">
        <v>6</v>
      </c>
      <c r="W983" s="2">
        <v>13</v>
      </c>
      <c r="X983" s="2"/>
      <c r="Y983" s="96" t="s">
        <v>777</v>
      </c>
      <c r="Z983" s="2">
        <v>7</v>
      </c>
      <c r="AA983" s="30" t="s">
        <v>6</v>
      </c>
      <c r="AB983" s="2">
        <v>13</v>
      </c>
      <c r="AC983" s="10"/>
      <c r="AD983" s="2">
        <f t="shared" si="660"/>
        <v>1</v>
      </c>
      <c r="AE983" s="2">
        <f t="shared" si="672"/>
        <v>0</v>
      </c>
      <c r="AF983" s="2">
        <f t="shared" si="662"/>
        <v>0</v>
      </c>
      <c r="AG983" s="2">
        <f t="shared" si="673"/>
        <v>1</v>
      </c>
      <c r="AH983" s="2">
        <f t="shared" si="674"/>
        <v>7</v>
      </c>
      <c r="AI983" s="30" t="s">
        <v>6</v>
      </c>
      <c r="AJ983" s="2">
        <f t="shared" si="675"/>
        <v>13</v>
      </c>
      <c r="AK983" s="2">
        <v>0</v>
      </c>
      <c r="AL983" s="2">
        <f t="shared" si="676"/>
        <v>0</v>
      </c>
      <c r="AN983" s="2">
        <v>2</v>
      </c>
    </row>
    <row r="984" spans="1:40" x14ac:dyDescent="0.25">
      <c r="A984" s="68" t="s">
        <v>16</v>
      </c>
      <c r="B984" s="69">
        <f>PRODUCT(B4482)</f>
        <v>26</v>
      </c>
      <c r="C984" s="69">
        <f t="shared" ref="C984:L984" si="677">PRODUCT(C4482)</f>
        <v>16</v>
      </c>
      <c r="D984" s="69">
        <f t="shared" si="677"/>
        <v>3</v>
      </c>
      <c r="E984" s="69">
        <f t="shared" si="677"/>
        <v>7</v>
      </c>
      <c r="F984" s="69">
        <f t="shared" si="677"/>
        <v>286</v>
      </c>
      <c r="G984" s="70" t="s">
        <v>6</v>
      </c>
      <c r="H984" s="69">
        <f t="shared" si="677"/>
        <v>176</v>
      </c>
      <c r="I984" s="69">
        <f t="shared" si="677"/>
        <v>41</v>
      </c>
      <c r="J984" s="70" t="s">
        <v>6</v>
      </c>
      <c r="K984" s="69">
        <f t="shared" si="677"/>
        <v>17</v>
      </c>
      <c r="L984" s="71">
        <f t="shared" si="677"/>
        <v>418.42307692307691</v>
      </c>
      <c r="M984" s="8"/>
      <c r="N984" s="1"/>
      <c r="O984" s="2">
        <v>13</v>
      </c>
      <c r="P984" s="2">
        <v>6</v>
      </c>
      <c r="Q984" s="2">
        <v>1982</v>
      </c>
      <c r="R984" s="5" t="s">
        <v>776</v>
      </c>
      <c r="S984" s="30" t="s">
        <v>6</v>
      </c>
      <c r="T984" s="16" t="s">
        <v>774</v>
      </c>
      <c r="U984" s="2">
        <v>2</v>
      </c>
      <c r="V984" s="30" t="s">
        <v>6</v>
      </c>
      <c r="W984" s="2">
        <v>3</v>
      </c>
      <c r="X984" s="2"/>
      <c r="Y984" s="2">
        <v>300</v>
      </c>
      <c r="Z984" s="2">
        <v>2</v>
      </c>
      <c r="AA984" s="30" t="s">
        <v>6</v>
      </c>
      <c r="AB984" s="2">
        <v>3</v>
      </c>
      <c r="AC984" s="10"/>
      <c r="AD984" s="2">
        <f t="shared" si="660"/>
        <v>1</v>
      </c>
      <c r="AE984" s="2">
        <f t="shared" si="672"/>
        <v>0</v>
      </c>
      <c r="AF984" s="2">
        <f t="shared" si="662"/>
        <v>0</v>
      </c>
      <c r="AG984" s="2">
        <f t="shared" si="673"/>
        <v>1</v>
      </c>
      <c r="AH984" s="2">
        <f t="shared" si="674"/>
        <v>2</v>
      </c>
      <c r="AI984" s="30" t="s">
        <v>6</v>
      </c>
      <c r="AJ984" s="2">
        <f t="shared" si="675"/>
        <v>3</v>
      </c>
      <c r="AK984" s="2">
        <v>0</v>
      </c>
      <c r="AL984" s="2">
        <f t="shared" si="676"/>
        <v>300</v>
      </c>
      <c r="AN984" s="2">
        <v>2</v>
      </c>
    </row>
    <row r="985" spans="1:40" x14ac:dyDescent="0.25">
      <c r="A985" s="68" t="s">
        <v>439</v>
      </c>
      <c r="B985" s="69">
        <f t="shared" ref="B985:F985" si="678">PRODUCT(B4483)</f>
        <v>3</v>
      </c>
      <c r="C985" s="69">
        <f t="shared" si="678"/>
        <v>3</v>
      </c>
      <c r="D985" s="69">
        <f t="shared" si="678"/>
        <v>0</v>
      </c>
      <c r="E985" s="69">
        <f t="shared" si="678"/>
        <v>0</v>
      </c>
      <c r="F985" s="69">
        <f t="shared" si="678"/>
        <v>31</v>
      </c>
      <c r="G985" s="70" t="s">
        <v>6</v>
      </c>
      <c r="H985" s="69">
        <f t="shared" ref="H985:I985" si="679">PRODUCT(H4483)</f>
        <v>12</v>
      </c>
      <c r="I985" s="69">
        <f t="shared" si="679"/>
        <v>8</v>
      </c>
      <c r="J985" s="70" t="s">
        <v>6</v>
      </c>
      <c r="K985" s="69">
        <f t="shared" ref="K985:L985" si="680">PRODUCT(K4483)</f>
        <v>1</v>
      </c>
      <c r="L985" s="71">
        <f t="shared" si="680"/>
        <v>493.33333333333331</v>
      </c>
      <c r="M985" s="8"/>
      <c r="N985" s="1"/>
      <c r="O985" s="2">
        <v>14</v>
      </c>
      <c r="P985" s="2">
        <v>8</v>
      </c>
      <c r="Q985" s="2">
        <v>1983</v>
      </c>
      <c r="R985" s="5" t="s">
        <v>776</v>
      </c>
      <c r="S985" s="30" t="s">
        <v>6</v>
      </c>
      <c r="T985" s="16" t="s">
        <v>774</v>
      </c>
      <c r="U985" s="2">
        <v>4</v>
      </c>
      <c r="V985" s="30" t="s">
        <v>6</v>
      </c>
      <c r="W985" s="2">
        <v>10</v>
      </c>
      <c r="X985" s="2"/>
      <c r="Y985" s="2">
        <v>315</v>
      </c>
      <c r="Z985" s="2">
        <v>4</v>
      </c>
      <c r="AA985" s="30" t="s">
        <v>6</v>
      </c>
      <c r="AB985" s="2">
        <v>10</v>
      </c>
      <c r="AC985" s="10"/>
      <c r="AD985" s="2">
        <f t="shared" si="660"/>
        <v>1</v>
      </c>
      <c r="AE985" s="2">
        <f t="shared" si="672"/>
        <v>0</v>
      </c>
      <c r="AF985" s="2">
        <f t="shared" si="662"/>
        <v>0</v>
      </c>
      <c r="AG985" s="2">
        <f t="shared" si="673"/>
        <v>1</v>
      </c>
      <c r="AH985" s="2">
        <f t="shared" si="674"/>
        <v>4</v>
      </c>
      <c r="AI985" s="30" t="s">
        <v>6</v>
      </c>
      <c r="AJ985" s="2">
        <f t="shared" si="675"/>
        <v>10</v>
      </c>
      <c r="AK985" s="2">
        <v>0</v>
      </c>
      <c r="AL985" s="2">
        <f t="shared" si="676"/>
        <v>315</v>
      </c>
      <c r="AN985" s="2">
        <v>2</v>
      </c>
    </row>
    <row r="986" spans="1:40" x14ac:dyDescent="0.25">
      <c r="A986" s="68" t="s">
        <v>440</v>
      </c>
      <c r="B986" s="69">
        <f t="shared" ref="B986:F986" si="681">PRODUCT(B4484)</f>
        <v>0</v>
      </c>
      <c r="C986" s="69">
        <f t="shared" si="681"/>
        <v>0</v>
      </c>
      <c r="D986" s="69">
        <f t="shared" si="681"/>
        <v>0</v>
      </c>
      <c r="E986" s="69">
        <f t="shared" si="681"/>
        <v>0</v>
      </c>
      <c r="F986" s="69">
        <f t="shared" si="681"/>
        <v>0</v>
      </c>
      <c r="G986" s="70" t="s">
        <v>6</v>
      </c>
      <c r="H986" s="69">
        <f t="shared" ref="H986:I986" si="682">PRODUCT(H4484)</f>
        <v>0</v>
      </c>
      <c r="I986" s="69">
        <f t="shared" si="682"/>
        <v>0</v>
      </c>
      <c r="J986" s="70" t="s">
        <v>6</v>
      </c>
      <c r="K986" s="69">
        <f t="shared" ref="K986:L986" si="683">PRODUCT(K4484)</f>
        <v>0</v>
      </c>
      <c r="L986" s="71">
        <f t="shared" si="683"/>
        <v>0</v>
      </c>
      <c r="M986" s="8"/>
      <c r="N986" s="1"/>
      <c r="O986" s="2">
        <v>9</v>
      </c>
      <c r="P986" s="2">
        <v>6</v>
      </c>
      <c r="Q986" s="2">
        <v>1984</v>
      </c>
      <c r="R986" s="5" t="s">
        <v>776</v>
      </c>
      <c r="S986" s="30" t="s">
        <v>6</v>
      </c>
      <c r="T986" s="16" t="s">
        <v>774</v>
      </c>
      <c r="U986" s="2">
        <v>10</v>
      </c>
      <c r="V986" s="30" t="s">
        <v>6</v>
      </c>
      <c r="W986" s="2">
        <v>2</v>
      </c>
      <c r="X986" s="2"/>
      <c r="Y986" s="2">
        <v>350</v>
      </c>
      <c r="Z986" s="2">
        <v>10</v>
      </c>
      <c r="AA986" s="30" t="s">
        <v>6</v>
      </c>
      <c r="AB986" s="2">
        <v>2</v>
      </c>
      <c r="AC986" s="10"/>
      <c r="AD986" s="2">
        <f t="shared" si="660"/>
        <v>1</v>
      </c>
      <c r="AE986" s="2">
        <f t="shared" si="672"/>
        <v>1</v>
      </c>
      <c r="AF986" s="2">
        <f t="shared" si="662"/>
        <v>0</v>
      </c>
      <c r="AG986" s="2">
        <f t="shared" si="673"/>
        <v>0</v>
      </c>
      <c r="AH986" s="2">
        <f t="shared" si="674"/>
        <v>10</v>
      </c>
      <c r="AI986" s="30" t="s">
        <v>6</v>
      </c>
      <c r="AJ986" s="2">
        <f t="shared" si="675"/>
        <v>2</v>
      </c>
      <c r="AK986" s="2">
        <v>2</v>
      </c>
      <c r="AL986" s="2">
        <f t="shared" si="676"/>
        <v>350</v>
      </c>
      <c r="AN986" s="2">
        <v>0</v>
      </c>
    </row>
    <row r="987" spans="1:40" x14ac:dyDescent="0.25">
      <c r="A987" s="68" t="s">
        <v>17</v>
      </c>
      <c r="B987" s="69">
        <f t="shared" ref="B987:F987" si="684">PRODUCT(B4485)</f>
        <v>29</v>
      </c>
      <c r="C987" s="69">
        <f t="shared" si="684"/>
        <v>19</v>
      </c>
      <c r="D987" s="69">
        <f t="shared" si="684"/>
        <v>3</v>
      </c>
      <c r="E987" s="69">
        <f t="shared" si="684"/>
        <v>7</v>
      </c>
      <c r="F987" s="69">
        <f t="shared" si="684"/>
        <v>317</v>
      </c>
      <c r="G987" s="70" t="s">
        <v>6</v>
      </c>
      <c r="H987" s="69">
        <f t="shared" ref="H987:I987" si="685">PRODUCT(H4485)</f>
        <v>188</v>
      </c>
      <c r="I987" s="69">
        <f t="shared" si="685"/>
        <v>49</v>
      </c>
      <c r="J987" s="70" t="s">
        <v>6</v>
      </c>
      <c r="K987" s="69">
        <f t="shared" ref="K987:L987" si="686">PRODUCT(K4485)</f>
        <v>18</v>
      </c>
      <c r="L987" s="71">
        <f t="shared" si="686"/>
        <v>426.17241379310343</v>
      </c>
      <c r="M987" s="8"/>
      <c r="N987" s="1"/>
      <c r="O987" s="2">
        <v>1</v>
      </c>
      <c r="P987" s="2">
        <v>9</v>
      </c>
      <c r="Q987" s="2">
        <v>1985</v>
      </c>
      <c r="R987" s="5" t="s">
        <v>776</v>
      </c>
      <c r="S987" s="30" t="s">
        <v>6</v>
      </c>
      <c r="T987" s="16" t="s">
        <v>774</v>
      </c>
      <c r="U987" s="2">
        <v>18</v>
      </c>
      <c r="V987" s="30" t="s">
        <v>6</v>
      </c>
      <c r="W987" s="2">
        <v>10</v>
      </c>
      <c r="X987" s="2"/>
      <c r="Y987" s="2">
        <v>237</v>
      </c>
      <c r="Z987" s="2">
        <v>18</v>
      </c>
      <c r="AA987" s="30" t="s">
        <v>6</v>
      </c>
      <c r="AB987" s="2">
        <v>10</v>
      </c>
      <c r="AC987" s="10"/>
      <c r="AD987" s="2">
        <f t="shared" si="660"/>
        <v>1</v>
      </c>
      <c r="AE987" s="2">
        <f t="shared" si="672"/>
        <v>1</v>
      </c>
      <c r="AF987" s="2">
        <f t="shared" si="662"/>
        <v>0</v>
      </c>
      <c r="AG987" s="2">
        <f t="shared" si="673"/>
        <v>0</v>
      </c>
      <c r="AH987" s="2">
        <f t="shared" si="674"/>
        <v>18</v>
      </c>
      <c r="AI987" s="30" t="s">
        <v>6</v>
      </c>
      <c r="AJ987" s="2">
        <f t="shared" si="675"/>
        <v>10</v>
      </c>
      <c r="AK987" s="2">
        <v>2</v>
      </c>
      <c r="AL987" s="2">
        <f t="shared" si="676"/>
        <v>237</v>
      </c>
      <c r="AN987" s="2">
        <v>0</v>
      </c>
    </row>
    <row r="988" spans="1:40" x14ac:dyDescent="0.25">
      <c r="A988" s="72" t="s">
        <v>18</v>
      </c>
      <c r="B988" s="73"/>
      <c r="C988" s="73"/>
      <c r="D988" s="73"/>
      <c r="E988" s="73"/>
      <c r="F988" s="74">
        <f>PRODUCT(F987/B987)</f>
        <v>10.931034482758621</v>
      </c>
      <c r="G988" s="74" t="s">
        <v>6</v>
      </c>
      <c r="H988" s="74">
        <f>PRODUCT(H987/B987)</f>
        <v>6.4827586206896548</v>
      </c>
      <c r="I988" s="73"/>
      <c r="J988" s="73"/>
      <c r="K988" s="73"/>
      <c r="L988" s="76"/>
      <c r="M988" s="55"/>
      <c r="N988" s="1"/>
      <c r="O988" s="2">
        <v>25</v>
      </c>
      <c r="P988" s="2">
        <v>5</v>
      </c>
      <c r="Q988" s="2">
        <v>1986</v>
      </c>
      <c r="R988" s="5" t="s">
        <v>776</v>
      </c>
      <c r="S988" s="30" t="s">
        <v>6</v>
      </c>
      <c r="T988" s="16" t="s">
        <v>774</v>
      </c>
      <c r="U988" s="2">
        <v>8</v>
      </c>
      <c r="V988" s="30" t="s">
        <v>6</v>
      </c>
      <c r="W988" s="2">
        <v>11</v>
      </c>
      <c r="X988" s="2"/>
      <c r="Y988" s="2">
        <v>250</v>
      </c>
      <c r="Z988" s="2">
        <v>8</v>
      </c>
      <c r="AA988" s="30" t="s">
        <v>6</v>
      </c>
      <c r="AB988" s="2">
        <v>11</v>
      </c>
      <c r="AC988" s="10"/>
      <c r="AD988" s="2">
        <f t="shared" si="660"/>
        <v>1</v>
      </c>
      <c r="AE988" s="2">
        <f t="shared" si="672"/>
        <v>0</v>
      </c>
      <c r="AF988" s="2">
        <f t="shared" si="662"/>
        <v>0</v>
      </c>
      <c r="AG988" s="2">
        <f t="shared" si="673"/>
        <v>1</v>
      </c>
      <c r="AH988" s="2">
        <f t="shared" si="674"/>
        <v>8</v>
      </c>
      <c r="AI988" s="30" t="s">
        <v>6</v>
      </c>
      <c r="AJ988" s="2">
        <f t="shared" si="675"/>
        <v>11</v>
      </c>
      <c r="AK988" s="2">
        <v>0</v>
      </c>
      <c r="AL988" s="2">
        <f t="shared" si="676"/>
        <v>250</v>
      </c>
      <c r="AN988" s="2">
        <v>2</v>
      </c>
    </row>
    <row r="989" spans="1:40" x14ac:dyDescent="0.25">
      <c r="B989" s="10"/>
      <c r="C989" s="10"/>
      <c r="D989" s="10"/>
      <c r="E989" s="10"/>
      <c r="G989" s="11"/>
      <c r="I989" s="10"/>
      <c r="J989" s="10"/>
      <c r="K989" s="10"/>
      <c r="L989" s="8"/>
      <c r="M989" s="55"/>
      <c r="N989" s="1"/>
      <c r="O989" s="2">
        <v>11</v>
      </c>
      <c r="P989" s="2">
        <v>7</v>
      </c>
      <c r="Q989" s="2">
        <v>1987</v>
      </c>
      <c r="R989" s="5" t="s">
        <v>776</v>
      </c>
      <c r="S989" s="30" t="s">
        <v>6</v>
      </c>
      <c r="T989" s="16" t="s">
        <v>774</v>
      </c>
      <c r="U989" s="2">
        <v>19</v>
      </c>
      <c r="V989" s="30" t="s">
        <v>6</v>
      </c>
      <c r="W989" s="2">
        <v>14</v>
      </c>
      <c r="X989" s="2"/>
      <c r="Y989" s="2">
        <v>265</v>
      </c>
      <c r="Z989" s="2">
        <v>19</v>
      </c>
      <c r="AA989" s="30" t="s">
        <v>6</v>
      </c>
      <c r="AB989" s="2">
        <v>14</v>
      </c>
      <c r="AC989" s="10"/>
      <c r="AD989" s="2">
        <f t="shared" si="660"/>
        <v>1</v>
      </c>
      <c r="AE989" s="2">
        <f t="shared" si="672"/>
        <v>1</v>
      </c>
      <c r="AF989" s="2">
        <f t="shared" si="662"/>
        <v>0</v>
      </c>
      <c r="AG989" s="2">
        <f t="shared" si="673"/>
        <v>0</v>
      </c>
      <c r="AH989" s="2">
        <f t="shared" si="674"/>
        <v>19</v>
      </c>
      <c r="AI989" s="30" t="s">
        <v>6</v>
      </c>
      <c r="AJ989" s="2">
        <f t="shared" si="675"/>
        <v>14</v>
      </c>
      <c r="AK989" s="2">
        <v>2</v>
      </c>
      <c r="AL989" s="2">
        <f t="shared" si="676"/>
        <v>265</v>
      </c>
      <c r="AN989" s="2">
        <v>0</v>
      </c>
    </row>
    <row r="990" spans="1:40" x14ac:dyDescent="0.25">
      <c r="A990" s="63" t="s">
        <v>635</v>
      </c>
      <c r="B990" s="87"/>
      <c r="C990" s="87"/>
      <c r="D990" s="87"/>
      <c r="E990" s="87"/>
      <c r="F990" s="64"/>
      <c r="G990" s="66"/>
      <c r="H990" s="64"/>
      <c r="I990" s="87"/>
      <c r="J990" s="87"/>
      <c r="K990" s="87"/>
      <c r="L990" s="67"/>
      <c r="M990" s="55"/>
      <c r="N990" s="1"/>
      <c r="O990" s="2">
        <v>4</v>
      </c>
      <c r="P990" s="2">
        <v>6</v>
      </c>
      <c r="Q990" s="2">
        <v>1988</v>
      </c>
      <c r="R990" s="5" t="s">
        <v>776</v>
      </c>
      <c r="S990" s="30" t="s">
        <v>6</v>
      </c>
      <c r="T990" s="16" t="s">
        <v>774</v>
      </c>
      <c r="U990" s="2">
        <v>12</v>
      </c>
      <c r="V990" s="30" t="s">
        <v>6</v>
      </c>
      <c r="W990" s="2">
        <v>13</v>
      </c>
      <c r="X990" s="2"/>
      <c r="Y990" s="2">
        <v>310</v>
      </c>
      <c r="Z990" s="2">
        <v>12</v>
      </c>
      <c r="AA990" s="30" t="s">
        <v>6</v>
      </c>
      <c r="AB990" s="2">
        <v>13</v>
      </c>
      <c r="AC990" s="10"/>
      <c r="AD990" s="2">
        <f t="shared" si="660"/>
        <v>1</v>
      </c>
      <c r="AE990" s="2">
        <f t="shared" si="672"/>
        <v>0</v>
      </c>
      <c r="AF990" s="2">
        <f t="shared" si="662"/>
        <v>0</v>
      </c>
      <c r="AG990" s="2">
        <f t="shared" si="673"/>
        <v>1</v>
      </c>
      <c r="AH990" s="2">
        <f t="shared" si="674"/>
        <v>12</v>
      </c>
      <c r="AI990" s="30" t="s">
        <v>6</v>
      </c>
      <c r="AJ990" s="2">
        <f t="shared" si="675"/>
        <v>13</v>
      </c>
      <c r="AK990" s="2">
        <v>0</v>
      </c>
      <c r="AL990" s="2">
        <f t="shared" si="676"/>
        <v>310</v>
      </c>
      <c r="AN990" s="2">
        <v>2</v>
      </c>
    </row>
    <row r="991" spans="1:40" x14ac:dyDescent="0.25">
      <c r="A991" s="68" t="s">
        <v>24</v>
      </c>
      <c r="B991" s="69" t="s">
        <v>0</v>
      </c>
      <c r="C991" s="69" t="s">
        <v>10</v>
      </c>
      <c r="D991" s="69" t="s">
        <v>1</v>
      </c>
      <c r="E991" s="69" t="s">
        <v>11</v>
      </c>
      <c r="F991" s="78" t="s">
        <v>12</v>
      </c>
      <c r="G991" s="70"/>
      <c r="H991" s="69"/>
      <c r="I991" s="78" t="s">
        <v>13</v>
      </c>
      <c r="J991" s="70"/>
      <c r="K991" s="69"/>
      <c r="L991" s="71" t="s">
        <v>14</v>
      </c>
      <c r="N991" s="1"/>
      <c r="O991" s="17">
        <v>12</v>
      </c>
      <c r="P991" s="2">
        <v>8</v>
      </c>
      <c r="Q991" s="2">
        <v>1989</v>
      </c>
      <c r="R991" s="5" t="s">
        <v>776</v>
      </c>
      <c r="S991" s="30" t="s">
        <v>6</v>
      </c>
      <c r="T991" s="16" t="s">
        <v>774</v>
      </c>
      <c r="U991" s="2">
        <v>16</v>
      </c>
      <c r="V991" s="30" t="s">
        <v>6</v>
      </c>
      <c r="W991" s="2">
        <v>7</v>
      </c>
      <c r="X991" s="2"/>
      <c r="Y991" s="2">
        <v>158</v>
      </c>
      <c r="Z991" s="2">
        <v>16</v>
      </c>
      <c r="AA991" s="30" t="s">
        <v>6</v>
      </c>
      <c r="AB991" s="2">
        <v>7</v>
      </c>
      <c r="AC991" s="10"/>
      <c r="AD991" s="2">
        <f t="shared" si="660"/>
        <v>1</v>
      </c>
      <c r="AE991" s="2">
        <f t="shared" si="672"/>
        <v>1</v>
      </c>
      <c r="AF991" s="2">
        <f t="shared" si="662"/>
        <v>0</v>
      </c>
      <c r="AG991" s="2">
        <f t="shared" si="673"/>
        <v>0</v>
      </c>
      <c r="AH991" s="2">
        <f t="shared" si="674"/>
        <v>16</v>
      </c>
      <c r="AI991" s="30" t="s">
        <v>6</v>
      </c>
      <c r="AJ991" s="2">
        <f t="shared" si="675"/>
        <v>7</v>
      </c>
      <c r="AK991" s="2">
        <v>2</v>
      </c>
      <c r="AL991" s="2">
        <f t="shared" si="676"/>
        <v>158</v>
      </c>
      <c r="AN991" s="2">
        <v>0</v>
      </c>
    </row>
    <row r="992" spans="1:40" x14ac:dyDescent="0.25">
      <c r="A992" s="68" t="s">
        <v>16</v>
      </c>
      <c r="B992" s="69">
        <f>PRODUCT(B977+B984)</f>
        <v>46</v>
      </c>
      <c r="C992" s="69">
        <f>PRODUCT(C977+E984)</f>
        <v>15</v>
      </c>
      <c r="D992" s="69">
        <f>PRODUCT(D977+D984)</f>
        <v>5</v>
      </c>
      <c r="E992" s="69">
        <f>PRODUCT(E977+C984)</f>
        <v>26</v>
      </c>
      <c r="F992" s="69">
        <f>PRODUCT(F977+H984)</f>
        <v>359</v>
      </c>
      <c r="G992" s="70" t="s">
        <v>6</v>
      </c>
      <c r="H992" s="69">
        <f>PRODUCT(H977+F984)</f>
        <v>505</v>
      </c>
      <c r="I992" s="69">
        <f>PRODUCT(I977+K984)</f>
        <v>35</v>
      </c>
      <c r="J992" s="70" t="s">
        <v>6</v>
      </c>
      <c r="K992" s="69">
        <f>PRODUCT(K977+I984)</f>
        <v>63</v>
      </c>
      <c r="L992" s="71">
        <f>PRODUCT(((B977*L977)+B984*L984))/B992</f>
        <v>307.58695652173913</v>
      </c>
      <c r="M992" s="8"/>
      <c r="N992" s="1"/>
      <c r="O992" s="2">
        <v>27</v>
      </c>
      <c r="P992" s="2">
        <v>5</v>
      </c>
      <c r="Q992" s="2">
        <v>1990</v>
      </c>
      <c r="R992" s="21" t="s">
        <v>776</v>
      </c>
      <c r="S992" s="30" t="s">
        <v>6</v>
      </c>
      <c r="T992" s="21" t="s">
        <v>774</v>
      </c>
      <c r="U992" s="20">
        <v>7</v>
      </c>
      <c r="V992" s="30" t="s">
        <v>6</v>
      </c>
      <c r="W992" s="20">
        <v>11</v>
      </c>
      <c r="X992" s="20"/>
      <c r="Y992" s="2">
        <v>250</v>
      </c>
      <c r="Z992" s="20">
        <v>7</v>
      </c>
      <c r="AA992" s="30" t="s">
        <v>6</v>
      </c>
      <c r="AB992" s="20">
        <v>11</v>
      </c>
      <c r="AC992" s="10"/>
      <c r="AD992" s="2">
        <f t="shared" si="660"/>
        <v>1</v>
      </c>
      <c r="AE992" s="2">
        <f t="shared" si="672"/>
        <v>0</v>
      </c>
      <c r="AF992" s="2">
        <f t="shared" si="662"/>
        <v>0</v>
      </c>
      <c r="AG992" s="2">
        <f t="shared" si="673"/>
        <v>1</v>
      </c>
      <c r="AH992" s="2">
        <f t="shared" si="674"/>
        <v>7</v>
      </c>
      <c r="AI992" s="30" t="s">
        <v>6</v>
      </c>
      <c r="AJ992" s="2">
        <f t="shared" si="675"/>
        <v>11</v>
      </c>
      <c r="AK992" s="2">
        <v>0</v>
      </c>
      <c r="AL992" s="2">
        <f t="shared" si="676"/>
        <v>250</v>
      </c>
      <c r="AN992" s="2">
        <v>2</v>
      </c>
    </row>
    <row r="993" spans="1:40" x14ac:dyDescent="0.25">
      <c r="A993" s="68" t="s">
        <v>439</v>
      </c>
      <c r="B993" s="69">
        <f>PRODUCT(B978+B985)</f>
        <v>6</v>
      </c>
      <c r="C993" s="69">
        <f>PRODUCT(C978+E985)</f>
        <v>1</v>
      </c>
      <c r="D993" s="69">
        <f>PRODUCT(D978+D985)</f>
        <v>0</v>
      </c>
      <c r="E993" s="69">
        <f>PRODUCT(E978+C985)</f>
        <v>5</v>
      </c>
      <c r="F993" s="69">
        <f>PRODUCT(F978+H985)</f>
        <v>24</v>
      </c>
      <c r="G993" s="70" t="s">
        <v>6</v>
      </c>
      <c r="H993" s="69">
        <f>PRODUCT(H978+F985)</f>
        <v>52</v>
      </c>
      <c r="I993" s="69">
        <f>PRODUCT(I978+K985)</f>
        <v>3</v>
      </c>
      <c r="J993" s="70" t="s">
        <v>6</v>
      </c>
      <c r="K993" s="69">
        <f>PRODUCT(K978+I985)</f>
        <v>13</v>
      </c>
      <c r="L993" s="71">
        <f>PRODUCT(((B978*L978)+B985*L985))/B993</f>
        <v>453.16666666666669</v>
      </c>
      <c r="M993" s="8"/>
      <c r="N993" s="1"/>
      <c r="O993" s="17">
        <v>15</v>
      </c>
      <c r="P993" s="2">
        <v>8</v>
      </c>
      <c r="Q993" s="2">
        <v>1991</v>
      </c>
      <c r="R993" s="5" t="s">
        <v>776</v>
      </c>
      <c r="S993" s="30" t="s">
        <v>6</v>
      </c>
      <c r="T993" s="5" t="s">
        <v>774</v>
      </c>
      <c r="U993" s="2">
        <v>2</v>
      </c>
      <c r="V993" s="30" t="s">
        <v>6</v>
      </c>
      <c r="W993" s="2">
        <v>37</v>
      </c>
      <c r="X993" s="2"/>
      <c r="Y993" s="2">
        <v>222</v>
      </c>
      <c r="Z993" s="2">
        <v>2</v>
      </c>
      <c r="AA993" s="30" t="s">
        <v>6</v>
      </c>
      <c r="AB993" s="2">
        <v>37</v>
      </c>
      <c r="AC993" s="10"/>
      <c r="AD993" s="2">
        <f t="shared" si="660"/>
        <v>1</v>
      </c>
      <c r="AE993" s="2">
        <f t="shared" si="672"/>
        <v>0</v>
      </c>
      <c r="AF993" s="2">
        <f t="shared" si="662"/>
        <v>0</v>
      </c>
      <c r="AG993" s="2">
        <f t="shared" si="673"/>
        <v>1</v>
      </c>
      <c r="AH993" s="2">
        <f t="shared" si="674"/>
        <v>2</v>
      </c>
      <c r="AI993" s="30" t="s">
        <v>6</v>
      </c>
      <c r="AJ993" s="2">
        <f t="shared" si="675"/>
        <v>37</v>
      </c>
      <c r="AK993" s="2">
        <v>0</v>
      </c>
      <c r="AL993" s="2">
        <f t="shared" si="676"/>
        <v>222</v>
      </c>
      <c r="AN993" s="2">
        <v>2</v>
      </c>
    </row>
    <row r="994" spans="1:40" x14ac:dyDescent="0.25">
      <c r="A994" s="68" t="s">
        <v>440</v>
      </c>
      <c r="B994" s="69">
        <f>PRODUCT(B979+B986)</f>
        <v>0</v>
      </c>
      <c r="C994" s="69">
        <f>PRODUCT(C979+E986)</f>
        <v>0</v>
      </c>
      <c r="D994" s="69">
        <f>PRODUCT(D979+D986)</f>
        <v>0</v>
      </c>
      <c r="E994" s="69">
        <f>PRODUCT(E979+C986)</f>
        <v>0</v>
      </c>
      <c r="F994" s="69">
        <f>PRODUCT(F979+H986)</f>
        <v>0</v>
      </c>
      <c r="G994" s="70" t="s">
        <v>6</v>
      </c>
      <c r="H994" s="69">
        <f>PRODUCT(H979+F986)</f>
        <v>0</v>
      </c>
      <c r="I994" s="69">
        <f>PRODUCT(I979+K986)</f>
        <v>0</v>
      </c>
      <c r="J994" s="70" t="s">
        <v>6</v>
      </c>
      <c r="K994" s="69">
        <f>PRODUCT(K979+I986)</f>
        <v>0</v>
      </c>
      <c r="L994" s="71">
        <v>0</v>
      </c>
      <c r="M994" s="8"/>
      <c r="N994" s="1"/>
      <c r="O994" s="2">
        <v>31</v>
      </c>
      <c r="P994" s="2">
        <v>5</v>
      </c>
      <c r="Q994" s="13">
        <v>1992</v>
      </c>
      <c r="R994" s="5" t="s">
        <v>776</v>
      </c>
      <c r="S994" s="30" t="s">
        <v>6</v>
      </c>
      <c r="T994" s="5" t="s">
        <v>774</v>
      </c>
      <c r="U994" s="2">
        <v>10</v>
      </c>
      <c r="V994" s="30" t="s">
        <v>6</v>
      </c>
      <c r="W994" s="2">
        <v>24</v>
      </c>
      <c r="X994" s="2"/>
      <c r="Y994" s="2">
        <v>210</v>
      </c>
      <c r="Z994" s="2">
        <v>10</v>
      </c>
      <c r="AA994" s="30" t="s">
        <v>6</v>
      </c>
      <c r="AB994" s="2">
        <v>24</v>
      </c>
      <c r="AC994" s="10"/>
      <c r="AD994" s="2">
        <f t="shared" si="660"/>
        <v>1</v>
      </c>
      <c r="AE994" s="2">
        <f t="shared" si="672"/>
        <v>0</v>
      </c>
      <c r="AF994" s="2">
        <f t="shared" si="662"/>
        <v>0</v>
      </c>
      <c r="AG994" s="2">
        <f t="shared" si="673"/>
        <v>1</v>
      </c>
      <c r="AH994" s="2">
        <f t="shared" si="674"/>
        <v>10</v>
      </c>
      <c r="AI994" s="30" t="s">
        <v>6</v>
      </c>
      <c r="AJ994" s="2">
        <f t="shared" si="675"/>
        <v>24</v>
      </c>
      <c r="AK994" s="2">
        <v>0</v>
      </c>
      <c r="AL994" s="2">
        <f t="shared" si="676"/>
        <v>210</v>
      </c>
      <c r="AN994" s="2">
        <v>2</v>
      </c>
    </row>
    <row r="995" spans="1:40" x14ac:dyDescent="0.25">
      <c r="A995" s="68" t="s">
        <v>17</v>
      </c>
      <c r="B995" s="69">
        <f>PRODUCT(B980+B987)</f>
        <v>52</v>
      </c>
      <c r="C995" s="69">
        <f>PRODUCT(C980+E987)</f>
        <v>16</v>
      </c>
      <c r="D995" s="69">
        <f>PRODUCT(D980+D987)</f>
        <v>5</v>
      </c>
      <c r="E995" s="69">
        <f>PRODUCT(E980+C987)</f>
        <v>31</v>
      </c>
      <c r="F995" s="69">
        <f>PRODUCT(F980+H987)</f>
        <v>383</v>
      </c>
      <c r="G995" s="70" t="s">
        <v>6</v>
      </c>
      <c r="H995" s="69">
        <f>PRODUCT(H980+F987)</f>
        <v>557</v>
      </c>
      <c r="I995" s="69">
        <f>PRODUCT(I980+K987)</f>
        <v>38</v>
      </c>
      <c r="J995" s="70" t="s">
        <v>6</v>
      </c>
      <c r="K995" s="69">
        <f>PRODUCT(K980+I987)</f>
        <v>76</v>
      </c>
      <c r="L995" s="71">
        <f>PRODUCT(((B980*L980)+B987*L987))/B995</f>
        <v>324.38461538461536</v>
      </c>
      <c r="M995" s="8"/>
      <c r="N995" s="1"/>
      <c r="O995" s="17">
        <v>16</v>
      </c>
      <c r="P995" s="2">
        <v>5</v>
      </c>
      <c r="Q995" s="13">
        <v>1993</v>
      </c>
      <c r="R995" s="5" t="s">
        <v>776</v>
      </c>
      <c r="S995" s="30" t="s">
        <v>6</v>
      </c>
      <c r="T995" s="5" t="s">
        <v>774</v>
      </c>
      <c r="U995" s="2">
        <v>4</v>
      </c>
      <c r="V995" s="30" t="s">
        <v>6</v>
      </c>
      <c r="W995" s="2">
        <v>16</v>
      </c>
      <c r="X995" s="2"/>
      <c r="Y995" s="2">
        <v>401</v>
      </c>
      <c r="Z995" s="2">
        <v>4</v>
      </c>
      <c r="AA995" s="30" t="s">
        <v>6</v>
      </c>
      <c r="AB995" s="2">
        <v>16</v>
      </c>
      <c r="AC995" s="10"/>
      <c r="AD995" s="2">
        <f t="shared" si="660"/>
        <v>1</v>
      </c>
      <c r="AE995" s="2">
        <f t="shared" si="672"/>
        <v>0</v>
      </c>
      <c r="AF995" s="2">
        <f t="shared" si="662"/>
        <v>0</v>
      </c>
      <c r="AG995" s="2">
        <f t="shared" si="673"/>
        <v>1</v>
      </c>
      <c r="AH995" s="2">
        <f t="shared" si="674"/>
        <v>4</v>
      </c>
      <c r="AI995" s="30" t="s">
        <v>6</v>
      </c>
      <c r="AJ995" s="2">
        <f t="shared" si="675"/>
        <v>16</v>
      </c>
      <c r="AK995" s="2">
        <v>0</v>
      </c>
      <c r="AL995" s="2">
        <f t="shared" si="676"/>
        <v>401</v>
      </c>
      <c r="AN995" s="2">
        <v>2</v>
      </c>
    </row>
    <row r="996" spans="1:40" x14ac:dyDescent="0.25">
      <c r="A996" s="72" t="s">
        <v>18</v>
      </c>
      <c r="B996" s="73"/>
      <c r="C996" s="73"/>
      <c r="D996" s="73"/>
      <c r="E996" s="73"/>
      <c r="F996" s="74">
        <f>PRODUCT(F995/B995)</f>
        <v>7.365384615384615</v>
      </c>
      <c r="G996" s="74" t="s">
        <v>6</v>
      </c>
      <c r="H996" s="74">
        <f>PRODUCT(H995/B995)</f>
        <v>10.711538461538462</v>
      </c>
      <c r="I996" s="73"/>
      <c r="J996" s="73"/>
      <c r="K996" s="73"/>
      <c r="L996" s="76"/>
      <c r="M996" s="55"/>
      <c r="N996" s="1"/>
      <c r="O996" s="2">
        <v>8</v>
      </c>
      <c r="P996" s="2">
        <v>6</v>
      </c>
      <c r="Q996" s="2">
        <v>1994</v>
      </c>
      <c r="R996" s="7" t="s">
        <v>776</v>
      </c>
      <c r="S996" s="30" t="s">
        <v>6</v>
      </c>
      <c r="T996" s="7" t="s">
        <v>774</v>
      </c>
      <c r="U996" s="33">
        <v>0</v>
      </c>
      <c r="V996" s="30" t="s">
        <v>6</v>
      </c>
      <c r="W996" s="33">
        <v>2</v>
      </c>
      <c r="X996" s="7" t="s">
        <v>795</v>
      </c>
      <c r="Y996" s="2">
        <v>211</v>
      </c>
      <c r="Z996" s="2">
        <v>4</v>
      </c>
      <c r="AA996" s="30" t="s">
        <v>6</v>
      </c>
      <c r="AB996" s="2">
        <v>15</v>
      </c>
      <c r="AC996" s="10"/>
      <c r="AD996" s="2">
        <f t="shared" si="660"/>
        <v>1</v>
      </c>
      <c r="AE996" s="2">
        <f t="shared" si="672"/>
        <v>0</v>
      </c>
      <c r="AF996" s="2">
        <f t="shared" si="662"/>
        <v>0</v>
      </c>
      <c r="AG996" s="2">
        <f t="shared" si="673"/>
        <v>1</v>
      </c>
      <c r="AH996" s="2">
        <f t="shared" si="674"/>
        <v>4</v>
      </c>
      <c r="AI996" s="30" t="s">
        <v>6</v>
      </c>
      <c r="AJ996" s="2">
        <f t="shared" si="675"/>
        <v>15</v>
      </c>
      <c r="AK996" s="2">
        <v>0</v>
      </c>
      <c r="AL996" s="2">
        <f t="shared" si="676"/>
        <v>211</v>
      </c>
      <c r="AN996" s="2">
        <v>3</v>
      </c>
    </row>
    <row r="997" spans="1:40" x14ac:dyDescent="0.25">
      <c r="A997" s="7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54"/>
      <c r="N997" s="1"/>
      <c r="O997" s="2">
        <v>28</v>
      </c>
      <c r="P997" s="2">
        <v>7</v>
      </c>
      <c r="Q997" s="2">
        <v>1998</v>
      </c>
      <c r="R997" s="5" t="s">
        <v>776</v>
      </c>
      <c r="S997" s="30" t="s">
        <v>6</v>
      </c>
      <c r="T997" s="5" t="s">
        <v>774</v>
      </c>
      <c r="U997" s="2">
        <v>0</v>
      </c>
      <c r="V997" s="30" t="s">
        <v>6</v>
      </c>
      <c r="W997" s="2">
        <v>1</v>
      </c>
      <c r="X997" s="7" t="s">
        <v>914</v>
      </c>
      <c r="Y997" s="33">
        <v>154</v>
      </c>
      <c r="Z997" s="33">
        <v>1</v>
      </c>
      <c r="AA997" s="30" t="s">
        <v>6</v>
      </c>
      <c r="AB997" s="33">
        <v>6</v>
      </c>
      <c r="AC997" s="10"/>
      <c r="AD997" s="2">
        <f t="shared" si="660"/>
        <v>1</v>
      </c>
      <c r="AE997" s="2">
        <f t="shared" si="672"/>
        <v>0</v>
      </c>
      <c r="AF997" s="2">
        <f t="shared" si="662"/>
        <v>0</v>
      </c>
      <c r="AG997" s="2">
        <f t="shared" si="673"/>
        <v>1</v>
      </c>
      <c r="AH997" s="2">
        <f t="shared" si="674"/>
        <v>1</v>
      </c>
      <c r="AI997" s="30" t="s">
        <v>6</v>
      </c>
      <c r="AJ997" s="2">
        <f t="shared" si="675"/>
        <v>6</v>
      </c>
      <c r="AK997" s="2">
        <v>0</v>
      </c>
      <c r="AL997" s="2">
        <f t="shared" si="676"/>
        <v>154</v>
      </c>
      <c r="AN997" s="2">
        <v>3</v>
      </c>
    </row>
    <row r="998" spans="1:40" x14ac:dyDescent="0.25">
      <c r="A998" s="7"/>
      <c r="B998" s="10"/>
      <c r="C998" s="10"/>
      <c r="D998" s="10"/>
      <c r="E998" s="10"/>
      <c r="F998" s="10" t="s">
        <v>436</v>
      </c>
      <c r="G998" s="10"/>
      <c r="H998" s="10"/>
      <c r="I998" s="10"/>
      <c r="J998" s="10"/>
      <c r="K998" s="10"/>
      <c r="L998" s="10"/>
      <c r="N998" s="1"/>
      <c r="O998" s="2">
        <v>5</v>
      </c>
      <c r="P998" s="2">
        <v>6</v>
      </c>
      <c r="Q998" s="2">
        <v>2018</v>
      </c>
      <c r="R998" s="5" t="s">
        <v>776</v>
      </c>
      <c r="S998" s="2" t="s">
        <v>6</v>
      </c>
      <c r="T998" s="5" t="s">
        <v>774</v>
      </c>
      <c r="U998" s="2">
        <v>0</v>
      </c>
      <c r="V998" s="30" t="s">
        <v>6</v>
      </c>
      <c r="W998" s="2">
        <v>2</v>
      </c>
      <c r="X998" s="44" t="s">
        <v>1624</v>
      </c>
      <c r="Y998" s="2">
        <v>284</v>
      </c>
      <c r="Z998" s="2">
        <v>1</v>
      </c>
      <c r="AA998" s="30" t="s">
        <v>6</v>
      </c>
      <c r="AB998" s="2">
        <v>12</v>
      </c>
      <c r="AC998" s="10"/>
      <c r="AD998" s="2">
        <f t="shared" si="660"/>
        <v>1</v>
      </c>
      <c r="AE998" s="2">
        <f t="shared" si="672"/>
        <v>0</v>
      </c>
      <c r="AF998" s="2">
        <f t="shared" si="662"/>
        <v>0</v>
      </c>
      <c r="AG998" s="2">
        <f t="shared" si="673"/>
        <v>1</v>
      </c>
      <c r="AH998" s="2">
        <f t="shared" si="674"/>
        <v>1</v>
      </c>
      <c r="AI998" s="30" t="s">
        <v>6</v>
      </c>
      <c r="AJ998" s="2">
        <f t="shared" si="675"/>
        <v>12</v>
      </c>
      <c r="AK998" s="2">
        <v>0</v>
      </c>
      <c r="AL998" s="2">
        <f t="shared" si="676"/>
        <v>284</v>
      </c>
      <c r="AN998" s="2">
        <v>3</v>
      </c>
    </row>
    <row r="999" spans="1:40" x14ac:dyDescent="0.25">
      <c r="A999" s="7"/>
      <c r="B999" s="10"/>
      <c r="C999" s="10"/>
      <c r="D999" s="10"/>
      <c r="E999" s="10"/>
      <c r="F999" s="10" t="s">
        <v>433</v>
      </c>
      <c r="G999" s="10"/>
      <c r="H999" s="10"/>
      <c r="I999" s="10"/>
      <c r="J999" s="10"/>
      <c r="K999" s="10"/>
      <c r="L999" s="57">
        <f>PRODUCT(C980/B980)</f>
        <v>0.39130434782608697</v>
      </c>
      <c r="N999" s="1"/>
      <c r="O999" s="2">
        <v>19</v>
      </c>
      <c r="P999" s="2">
        <v>5</v>
      </c>
      <c r="Q999" s="2">
        <v>2019</v>
      </c>
      <c r="R999" s="5" t="s">
        <v>776</v>
      </c>
      <c r="S999" s="2" t="s">
        <v>6</v>
      </c>
      <c r="T999" s="5" t="s">
        <v>774</v>
      </c>
      <c r="U999" s="2">
        <v>1</v>
      </c>
      <c r="V999" s="30" t="s">
        <v>6</v>
      </c>
      <c r="W999" s="2">
        <v>2</v>
      </c>
      <c r="X999" s="44" t="s">
        <v>1689</v>
      </c>
      <c r="Y999" s="2">
        <v>243</v>
      </c>
      <c r="Z999" s="2">
        <v>1</v>
      </c>
      <c r="AA999" s="30" t="s">
        <v>6</v>
      </c>
      <c r="AB999" s="2">
        <v>7</v>
      </c>
      <c r="AC999" s="10"/>
      <c r="AD999" s="2">
        <f t="shared" si="660"/>
        <v>1</v>
      </c>
      <c r="AE999" s="2">
        <f t="shared" si="672"/>
        <v>0</v>
      </c>
      <c r="AF999" s="2">
        <f t="shared" si="662"/>
        <v>0</v>
      </c>
      <c r="AG999" s="2">
        <f t="shared" si="673"/>
        <v>1</v>
      </c>
      <c r="AH999" s="2">
        <f t="shared" si="674"/>
        <v>1</v>
      </c>
      <c r="AI999" s="30" t="s">
        <v>6</v>
      </c>
      <c r="AJ999" s="2">
        <f t="shared" si="675"/>
        <v>7</v>
      </c>
      <c r="AK999" s="2">
        <v>1</v>
      </c>
      <c r="AL999" s="2">
        <f t="shared" si="676"/>
        <v>243</v>
      </c>
      <c r="AN999" s="2">
        <v>2</v>
      </c>
    </row>
    <row r="1000" spans="1:40" x14ac:dyDescent="0.25">
      <c r="A1000" s="7"/>
      <c r="B1000" s="10"/>
      <c r="C1000" s="10"/>
      <c r="D1000" s="10"/>
      <c r="E1000" s="10"/>
      <c r="F1000" s="10" t="s">
        <v>434</v>
      </c>
      <c r="G1000" s="10"/>
      <c r="H1000" s="10"/>
      <c r="I1000" s="10"/>
      <c r="J1000" s="10"/>
      <c r="K1000" s="10"/>
      <c r="L1000" s="57">
        <f>PRODUCT(E987/B987)</f>
        <v>0.2413793103448276</v>
      </c>
      <c r="O1000" s="2">
        <v>18</v>
      </c>
      <c r="P1000" s="2">
        <v>7</v>
      </c>
      <c r="Q1000" s="2">
        <v>2021</v>
      </c>
      <c r="R1000" s="16" t="s">
        <v>1878</v>
      </c>
      <c r="S1000" s="30" t="s">
        <v>6</v>
      </c>
      <c r="T1000" s="44" t="s">
        <v>774</v>
      </c>
      <c r="U1000" s="2">
        <v>0</v>
      </c>
      <c r="V1000" s="30" t="s">
        <v>6</v>
      </c>
      <c r="W1000" s="2">
        <v>2</v>
      </c>
      <c r="X1000" s="44" t="s">
        <v>1939</v>
      </c>
      <c r="Y1000" s="2">
        <v>290</v>
      </c>
      <c r="Z1000" s="2">
        <v>4</v>
      </c>
      <c r="AA1000" s="30" t="s">
        <v>6</v>
      </c>
      <c r="AB1000" s="2">
        <v>11</v>
      </c>
      <c r="AC1000" s="10"/>
      <c r="AD1000" s="2">
        <f t="shared" ref="AD1000" si="687">IF(Q1000&gt;100,1,0)</f>
        <v>1</v>
      </c>
      <c r="AE1000" s="2">
        <f t="shared" ref="AE1000" si="688">IF(U1000&gt;W1000,1,0)</f>
        <v>0</v>
      </c>
      <c r="AF1000" s="2">
        <f t="shared" ref="AF1000" si="689">IF(U1000=W1000,1,0)*IF(Q1000=0,0,1)</f>
        <v>0</v>
      </c>
      <c r="AG1000" s="2">
        <f t="shared" ref="AG1000" si="690">IF(W1000&gt;U1000,1,0)</f>
        <v>1</v>
      </c>
      <c r="AH1000" s="2">
        <f t="shared" ref="AH1000" si="691">PRODUCT(Z1000)</f>
        <v>4</v>
      </c>
      <c r="AI1000" s="30" t="s">
        <v>6</v>
      </c>
      <c r="AJ1000" s="2">
        <f t="shared" ref="AJ1000" si="692">PRODUCT(AB1000)</f>
        <v>11</v>
      </c>
      <c r="AK1000" s="2">
        <v>0</v>
      </c>
      <c r="AL1000" s="2">
        <f t="shared" ref="AL1000" si="693">PRODUCT(Y1000)</f>
        <v>290</v>
      </c>
      <c r="AN1000" s="2">
        <v>3</v>
      </c>
    </row>
    <row r="1001" spans="1:40" x14ac:dyDescent="0.25">
      <c r="A1001" s="7"/>
      <c r="B1001" s="10"/>
      <c r="C1001" s="10"/>
      <c r="D1001" s="10"/>
      <c r="E1001" s="10"/>
      <c r="F1001" s="10" t="s">
        <v>435</v>
      </c>
      <c r="G1001" s="10"/>
      <c r="H1001" s="10"/>
      <c r="I1001" s="10"/>
      <c r="J1001" s="10"/>
      <c r="K1001" s="10"/>
      <c r="L1001" s="57">
        <f>PRODUCT(C995/B995)</f>
        <v>0.30769230769230771</v>
      </c>
      <c r="O1001" s="2">
        <v>9</v>
      </c>
      <c r="P1001" s="2">
        <v>8</v>
      </c>
      <c r="Q1001" s="2">
        <v>2022</v>
      </c>
      <c r="R1001" s="16" t="s">
        <v>776</v>
      </c>
      <c r="S1001" s="30" t="s">
        <v>6</v>
      </c>
      <c r="T1001" s="44" t="s">
        <v>774</v>
      </c>
      <c r="U1001" s="2">
        <v>2</v>
      </c>
      <c r="V1001" s="30" t="s">
        <v>6</v>
      </c>
      <c r="W1001" s="2">
        <v>1</v>
      </c>
      <c r="X1001" s="44" t="s">
        <v>2270</v>
      </c>
      <c r="Y1001" s="2">
        <v>223</v>
      </c>
      <c r="Z1001" s="2">
        <v>12</v>
      </c>
      <c r="AA1001" s="30" t="s">
        <v>6</v>
      </c>
      <c r="AB1001" s="2">
        <v>11</v>
      </c>
      <c r="AC1001" s="10"/>
      <c r="AD1001" s="2">
        <f t="shared" ref="AD1001" si="694">IF(Q1001&gt;100,1,0)</f>
        <v>1</v>
      </c>
      <c r="AE1001" s="2">
        <f t="shared" ref="AE1001" si="695">IF(U1001&gt;W1001,1,0)</f>
        <v>1</v>
      </c>
      <c r="AF1001" s="2">
        <f t="shared" ref="AF1001" si="696">IF(U1001=W1001,1,0)*IF(Q1001=0,0,1)</f>
        <v>0</v>
      </c>
      <c r="AG1001" s="2">
        <f t="shared" ref="AG1001" si="697">IF(W1001&gt;U1001,1,0)</f>
        <v>0</v>
      </c>
      <c r="AH1001" s="2">
        <f t="shared" ref="AH1001" si="698">PRODUCT(Z1001)</f>
        <v>12</v>
      </c>
      <c r="AI1001" s="30" t="s">
        <v>6</v>
      </c>
      <c r="AJ1001" s="2">
        <f t="shared" ref="AJ1001" si="699">PRODUCT(AB1001)</f>
        <v>11</v>
      </c>
      <c r="AK1001" s="2">
        <v>2</v>
      </c>
      <c r="AL1001" s="2">
        <f t="shared" ref="AL1001" si="700">PRODUCT(Y1001)</f>
        <v>223</v>
      </c>
      <c r="AN1001" s="2">
        <v>1</v>
      </c>
    </row>
    <row r="1002" spans="1:40" x14ac:dyDescent="0.25">
      <c r="A1002" s="7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54"/>
      <c r="R1002" s="7"/>
      <c r="AC1002" s="10"/>
      <c r="AD1002" s="3"/>
      <c r="AE1002" s="3"/>
      <c r="AF1002" s="3"/>
      <c r="AG1002" s="3"/>
      <c r="AH1002" s="3"/>
      <c r="AJ1002" s="3"/>
      <c r="AK1002" s="3"/>
      <c r="AL1002" s="10"/>
      <c r="AN1002" s="3"/>
    </row>
    <row r="1003" spans="1:40" x14ac:dyDescent="0.25">
      <c r="A1003" s="7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54"/>
      <c r="R1003" s="7"/>
      <c r="AC1003" s="10"/>
      <c r="AD1003" s="3"/>
      <c r="AE1003" s="3"/>
      <c r="AF1003" s="3"/>
      <c r="AG1003" s="3"/>
      <c r="AH1003" s="3"/>
      <c r="AJ1003" s="3"/>
      <c r="AK1003" s="3"/>
      <c r="AL1003" s="10"/>
      <c r="AN1003" s="3"/>
    </row>
    <row r="1004" spans="1:40" x14ac:dyDescent="0.25">
      <c r="A1004" s="7"/>
      <c r="B1004" s="10"/>
      <c r="C1004" s="10"/>
      <c r="D1004" s="10"/>
      <c r="E1004" s="10"/>
      <c r="F1004" s="1"/>
      <c r="G1004" s="1"/>
      <c r="H1004" s="1"/>
      <c r="I1004" s="1"/>
      <c r="J1004" s="1"/>
      <c r="K1004" s="1"/>
      <c r="L1004" s="1"/>
      <c r="R1004" s="10" t="s">
        <v>25</v>
      </c>
      <c r="AC1004" s="10" t="s">
        <v>3</v>
      </c>
      <c r="AD1004" s="3">
        <f>SUM(AD1005:AD1009)</f>
        <v>3</v>
      </c>
      <c r="AE1004" s="3">
        <f>SUM(AE1005:AE1009)</f>
        <v>1</v>
      </c>
      <c r="AF1004" s="3">
        <f>SUM(AF1005:AF1009)</f>
        <v>0</v>
      </c>
      <c r="AG1004" s="3">
        <f>SUM(AG1005:AG1009)</f>
        <v>2</v>
      </c>
      <c r="AH1004" s="3">
        <f>SUM(AH1005:AH1009)</f>
        <v>12</v>
      </c>
      <c r="AJ1004" s="3">
        <f>SUM(AJ1005:AJ1009)</f>
        <v>21</v>
      </c>
      <c r="AK1004" s="3">
        <f>SUM(AK1005:AK1009)</f>
        <v>2</v>
      </c>
      <c r="AL1004" s="3">
        <f>SUM(AL1005:AL1009)</f>
        <v>1239</v>
      </c>
      <c r="AN1004" s="3">
        <f>SUM(AN1005:AN1009)</f>
        <v>5</v>
      </c>
    </row>
    <row r="1005" spans="1:40" x14ac:dyDescent="0.25">
      <c r="B1005" s="10"/>
      <c r="C1005" s="10"/>
      <c r="D1005" s="10"/>
      <c r="E1005" s="10"/>
      <c r="F1005" s="1"/>
      <c r="G1005" s="1"/>
      <c r="H1005" s="1"/>
      <c r="I1005" s="1"/>
      <c r="J1005" s="1"/>
      <c r="K1005" s="1"/>
      <c r="L1005" s="1"/>
      <c r="N1005" s="1" t="s">
        <v>30</v>
      </c>
      <c r="O1005" s="2">
        <v>30</v>
      </c>
      <c r="P1005" s="2">
        <v>8</v>
      </c>
      <c r="Q1005" s="2">
        <v>2020</v>
      </c>
      <c r="R1005" s="16" t="s">
        <v>776</v>
      </c>
      <c r="S1005" s="17" t="s">
        <v>6</v>
      </c>
      <c r="T1005" s="16" t="s">
        <v>774</v>
      </c>
      <c r="U1005" s="2">
        <v>0</v>
      </c>
      <c r="V1005" s="30" t="s">
        <v>6</v>
      </c>
      <c r="W1005" s="2">
        <v>2</v>
      </c>
      <c r="X1005" s="44" t="s">
        <v>513</v>
      </c>
      <c r="Y1005" s="2">
        <v>305</v>
      </c>
      <c r="Z1005" s="2">
        <v>4</v>
      </c>
      <c r="AA1005" s="30" t="s">
        <v>6</v>
      </c>
      <c r="AB1005" s="2">
        <v>7</v>
      </c>
      <c r="AC1005" s="10"/>
      <c r="AD1005" s="2">
        <f>IF(Q1005&gt;100,1,0)</f>
        <v>1</v>
      </c>
      <c r="AE1005" s="2">
        <f t="shared" ref="AE1005" si="701">IF(U1005&gt;W1005,1,0)</f>
        <v>0</v>
      </c>
      <c r="AF1005" s="2">
        <f>IF(U1005=W1005,1,0)*IF(Q1005=0,0,1)</f>
        <v>0</v>
      </c>
      <c r="AG1005" s="2">
        <f t="shared" ref="AG1005" si="702">IF(W1005&gt;U1005,1,0)</f>
        <v>1</v>
      </c>
      <c r="AH1005" s="2">
        <f t="shared" ref="AH1005" si="703">PRODUCT(Z1005)</f>
        <v>4</v>
      </c>
      <c r="AI1005" s="30" t="s">
        <v>6</v>
      </c>
      <c r="AJ1005" s="2">
        <f t="shared" ref="AJ1005" si="704">PRODUCT(AB1005)</f>
        <v>7</v>
      </c>
      <c r="AK1005" s="2">
        <v>0</v>
      </c>
      <c r="AL1005" s="2">
        <f t="shared" ref="AL1005" si="705">PRODUCT(Y1005)</f>
        <v>305</v>
      </c>
      <c r="AN1005" s="2">
        <v>3</v>
      </c>
    </row>
    <row r="1006" spans="1:40" x14ac:dyDescent="0.25">
      <c r="B1006" s="10"/>
      <c r="C1006" s="10"/>
      <c r="D1006" s="10"/>
      <c r="E1006" s="10"/>
      <c r="F1006" s="1"/>
      <c r="G1006" s="1"/>
      <c r="H1006" s="1"/>
      <c r="I1006" s="1"/>
      <c r="J1006" s="1"/>
      <c r="K1006" s="1"/>
      <c r="L1006" s="1"/>
      <c r="N1006" s="1" t="s">
        <v>67</v>
      </c>
      <c r="O1006" s="2">
        <v>27</v>
      </c>
      <c r="P1006" s="2">
        <v>8</v>
      </c>
      <c r="Q1006" s="2">
        <v>2021</v>
      </c>
      <c r="R1006" s="16" t="s">
        <v>1878</v>
      </c>
      <c r="S1006" s="27" t="s">
        <v>6</v>
      </c>
      <c r="T1006" s="44" t="s">
        <v>774</v>
      </c>
      <c r="U1006" s="2">
        <v>1</v>
      </c>
      <c r="V1006" s="27" t="s">
        <v>6</v>
      </c>
      <c r="W1006" s="2">
        <v>0</v>
      </c>
      <c r="X1006" s="7" t="s">
        <v>2178</v>
      </c>
      <c r="Y1006" s="26">
        <v>460</v>
      </c>
      <c r="Z1006" s="26">
        <v>4</v>
      </c>
      <c r="AA1006" s="36" t="s">
        <v>6</v>
      </c>
      <c r="AB1006" s="2">
        <v>3</v>
      </c>
      <c r="AC1006" s="10"/>
      <c r="AD1006" s="2">
        <f t="shared" ref="AD1006:AD1007" si="706">IF(Q1006&gt;100,1,0)</f>
        <v>1</v>
      </c>
      <c r="AE1006" s="2">
        <f t="shared" ref="AE1006:AE1007" si="707">IF(U1006&gt;W1006,1,0)</f>
        <v>1</v>
      </c>
      <c r="AF1006" s="2">
        <f t="shared" ref="AF1006:AF1007" si="708">IF(U1006=W1006,1,0)*IF(Q1006=0,0,1)</f>
        <v>0</v>
      </c>
      <c r="AG1006" s="2">
        <f t="shared" ref="AG1006:AG1007" si="709">IF(W1006&gt;U1006,1,0)</f>
        <v>0</v>
      </c>
      <c r="AH1006" s="2">
        <f t="shared" ref="AH1006:AH1007" si="710">PRODUCT(Z1006)</f>
        <v>4</v>
      </c>
      <c r="AI1006" s="30" t="s">
        <v>6</v>
      </c>
      <c r="AJ1006" s="2">
        <f t="shared" ref="AJ1006:AJ1007" si="711">PRODUCT(AB1006)</f>
        <v>3</v>
      </c>
      <c r="AK1006" s="2">
        <v>2</v>
      </c>
      <c r="AL1006" s="2">
        <f t="shared" ref="AL1006:AL1007" si="712">PRODUCT(Y1006)</f>
        <v>460</v>
      </c>
      <c r="AN1006" s="2">
        <v>0</v>
      </c>
    </row>
    <row r="1007" spans="1:40" x14ac:dyDescent="0.25">
      <c r="B1007" s="10"/>
      <c r="C1007" s="10"/>
      <c r="D1007" s="10"/>
      <c r="E1007" s="10"/>
      <c r="F1007" s="1"/>
      <c r="G1007" s="1"/>
      <c r="H1007" s="1"/>
      <c r="I1007" s="1"/>
      <c r="J1007" s="1"/>
      <c r="K1007" s="1"/>
      <c r="L1007" s="1"/>
      <c r="N1007" s="1" t="s">
        <v>69</v>
      </c>
      <c r="O1007" s="2">
        <v>30</v>
      </c>
      <c r="P1007" s="2">
        <v>8</v>
      </c>
      <c r="Q1007" s="2">
        <v>2021</v>
      </c>
      <c r="R1007" s="16" t="s">
        <v>1878</v>
      </c>
      <c r="S1007" s="27" t="s">
        <v>6</v>
      </c>
      <c r="T1007" s="44" t="s">
        <v>774</v>
      </c>
      <c r="U1007" s="2">
        <v>0</v>
      </c>
      <c r="V1007" s="27" t="s">
        <v>6</v>
      </c>
      <c r="W1007" s="2">
        <v>1</v>
      </c>
      <c r="X1007" s="7" t="s">
        <v>2179</v>
      </c>
      <c r="Y1007" s="26">
        <v>474</v>
      </c>
      <c r="Z1007" s="26">
        <v>4</v>
      </c>
      <c r="AA1007" s="36" t="s">
        <v>6</v>
      </c>
      <c r="AB1007" s="2">
        <v>11</v>
      </c>
      <c r="AC1007" s="10"/>
      <c r="AD1007" s="2">
        <f t="shared" si="706"/>
        <v>1</v>
      </c>
      <c r="AE1007" s="2">
        <f t="shared" si="707"/>
        <v>0</v>
      </c>
      <c r="AF1007" s="2">
        <f t="shared" si="708"/>
        <v>0</v>
      </c>
      <c r="AG1007" s="2">
        <f t="shared" si="709"/>
        <v>1</v>
      </c>
      <c r="AH1007" s="2">
        <f t="shared" si="710"/>
        <v>4</v>
      </c>
      <c r="AI1007" s="30" t="s">
        <v>6</v>
      </c>
      <c r="AJ1007" s="2">
        <f t="shared" si="711"/>
        <v>11</v>
      </c>
      <c r="AK1007" s="2">
        <v>0</v>
      </c>
      <c r="AL1007" s="2">
        <f t="shared" si="712"/>
        <v>474</v>
      </c>
      <c r="AN1007" s="2">
        <v>2</v>
      </c>
    </row>
    <row r="1008" spans="1:40" x14ac:dyDescent="0.25">
      <c r="B1008" s="10"/>
      <c r="C1008" s="10"/>
      <c r="D1008" s="10"/>
      <c r="E1008" s="10"/>
      <c r="F1008" s="1"/>
      <c r="G1008" s="1"/>
      <c r="H1008" s="1"/>
      <c r="I1008" s="1"/>
      <c r="J1008" s="1"/>
      <c r="K1008" s="1"/>
      <c r="L1008" s="1"/>
      <c r="O1008" s="2"/>
      <c r="R1008" s="7"/>
      <c r="T1008" s="7"/>
      <c r="AC1008" s="7"/>
      <c r="AD1008" s="7"/>
      <c r="AE1008" s="7"/>
      <c r="AF1008" s="7"/>
      <c r="AG1008" s="7"/>
      <c r="AH1008" s="7"/>
      <c r="AI1008" s="7"/>
      <c r="AJ1008" s="7"/>
      <c r="AK1008" s="7"/>
      <c r="AN1008" s="7"/>
    </row>
    <row r="1009" spans="1:40" x14ac:dyDescent="0.25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54"/>
      <c r="O1009" s="2"/>
      <c r="R1009" s="7"/>
      <c r="T1009" s="7"/>
      <c r="AC1009" s="7"/>
      <c r="AD1009" s="7"/>
      <c r="AE1009" s="7"/>
      <c r="AF1009" s="7"/>
      <c r="AG1009" s="7"/>
      <c r="AH1009" s="7"/>
      <c r="AI1009" s="7"/>
      <c r="AJ1009" s="7"/>
      <c r="AK1009" s="7"/>
      <c r="AN1009" s="7"/>
    </row>
    <row r="1010" spans="1:40" x14ac:dyDescent="0.25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54"/>
      <c r="O1010" s="2"/>
      <c r="R1010" s="10" t="s">
        <v>32</v>
      </c>
      <c r="T1010" s="7"/>
      <c r="AC1010" s="10" t="s">
        <v>4</v>
      </c>
      <c r="AD1010" s="3">
        <f>SUM(AD1011:AD1014)</f>
        <v>0</v>
      </c>
      <c r="AE1010" s="3">
        <f>SUM(AE1011:AE1014)</f>
        <v>0</v>
      </c>
      <c r="AF1010" s="3">
        <f>SUM(AF1011:AF1014)</f>
        <v>0</v>
      </c>
      <c r="AG1010" s="3">
        <f>SUM(AG1011:AG1014)</f>
        <v>0</v>
      </c>
      <c r="AH1010" s="3">
        <f>SUM(AH1011:AH1014)</f>
        <v>0</v>
      </c>
      <c r="AI1010" s="7"/>
      <c r="AJ1010" s="3">
        <f>SUM(AJ1011:AJ1014)</f>
        <v>0</v>
      </c>
      <c r="AK1010" s="3">
        <f>SUM(AK1011:AK1014)</f>
        <v>0</v>
      </c>
      <c r="AL1010" s="3">
        <f>SUM(AL1011:AL1014)</f>
        <v>0</v>
      </c>
      <c r="AN1010" s="3">
        <f>SUM(AN1011:AN1014)</f>
        <v>0</v>
      </c>
    </row>
    <row r="1011" spans="1:40" x14ac:dyDescent="0.25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54"/>
      <c r="O1011" s="2"/>
      <c r="R1011" s="7"/>
      <c r="T1011" s="7"/>
      <c r="AC1011" s="7"/>
      <c r="AD1011" s="7"/>
      <c r="AE1011" s="7"/>
      <c r="AF1011" s="7"/>
      <c r="AG1011" s="7"/>
      <c r="AH1011" s="7"/>
      <c r="AI1011" s="7"/>
      <c r="AJ1011" s="7"/>
      <c r="AK1011" s="7"/>
      <c r="AN1011" s="7"/>
    </row>
    <row r="1012" spans="1:40" x14ac:dyDescent="0.25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54"/>
      <c r="O1012" s="2"/>
      <c r="R1012" s="7"/>
      <c r="T1012" s="7"/>
      <c r="AC1012" s="7"/>
      <c r="AD1012" s="7"/>
      <c r="AE1012" s="7"/>
      <c r="AF1012" s="7"/>
      <c r="AG1012" s="7"/>
      <c r="AH1012" s="7"/>
      <c r="AI1012" s="7"/>
      <c r="AJ1012" s="7"/>
      <c r="AK1012" s="7"/>
      <c r="AN1012" s="7"/>
    </row>
    <row r="1013" spans="1:40" x14ac:dyDescent="0.25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54"/>
      <c r="O1013" s="2"/>
      <c r="R1013" s="7"/>
      <c r="T1013" s="7"/>
      <c r="AC1013" s="7"/>
      <c r="AD1013" s="7"/>
      <c r="AE1013" s="7"/>
      <c r="AF1013" s="7"/>
      <c r="AG1013" s="7"/>
      <c r="AH1013" s="7"/>
      <c r="AI1013" s="7"/>
      <c r="AJ1013" s="7"/>
      <c r="AK1013" s="7"/>
      <c r="AN1013" s="7"/>
    </row>
    <row r="1014" spans="1:40" x14ac:dyDescent="0.25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54"/>
      <c r="O1014" s="2"/>
      <c r="R1014" s="7"/>
      <c r="T1014" s="7"/>
      <c r="AC1014" s="7"/>
      <c r="AD1014" s="7"/>
      <c r="AE1014" s="7"/>
      <c r="AF1014" s="7"/>
      <c r="AG1014" s="7"/>
      <c r="AH1014" s="7"/>
      <c r="AI1014" s="7"/>
      <c r="AJ1014" s="7"/>
      <c r="AK1014" s="7"/>
      <c r="AN1014" s="7"/>
    </row>
    <row r="1015" spans="1:40" x14ac:dyDescent="0.25">
      <c r="G1015" s="11"/>
      <c r="L1015" s="8"/>
      <c r="M1015" s="3" t="s">
        <v>7</v>
      </c>
      <c r="R1015" s="6" t="s">
        <v>8</v>
      </c>
      <c r="AC1015" s="10" t="s">
        <v>2</v>
      </c>
      <c r="AD1015" s="3">
        <f>SUM(AD1016:AD1041)</f>
        <v>6</v>
      </c>
      <c r="AE1015" s="3">
        <f>SUM(AE1016:AE1041)</f>
        <v>2</v>
      </c>
      <c r="AF1015" s="3">
        <f>SUM(AF1016:AF1041)</f>
        <v>0</v>
      </c>
      <c r="AG1015" s="3">
        <f>SUM(AG1016:AG1041)</f>
        <v>4</v>
      </c>
      <c r="AH1015" s="3">
        <f>SUM(AH1016:AH1041)</f>
        <v>32</v>
      </c>
      <c r="AJ1015" s="3">
        <f>SUM(AJ1016:AJ1041)</f>
        <v>67</v>
      </c>
      <c r="AK1015" s="3">
        <f>SUM(AK1016:AK1041)</f>
        <v>6</v>
      </c>
      <c r="AL1015" s="3">
        <f>SUM(AL1016:AL1041)</f>
        <v>1788</v>
      </c>
      <c r="AM1015" s="3">
        <f>PRODUCT(AL1015+AL1042+AL1046)</f>
        <v>2190</v>
      </c>
      <c r="AN1015" s="3">
        <f>SUM(AN1016:AN1041)</f>
        <v>11</v>
      </c>
    </row>
    <row r="1016" spans="1:40" x14ac:dyDescent="0.25">
      <c r="A1016" s="63" t="s">
        <v>542</v>
      </c>
      <c r="B1016" s="64" t="s">
        <v>0</v>
      </c>
      <c r="C1016" s="64" t="s">
        <v>10</v>
      </c>
      <c r="D1016" s="64" t="s">
        <v>1</v>
      </c>
      <c r="E1016" s="64" t="s">
        <v>11</v>
      </c>
      <c r="F1016" s="65" t="s">
        <v>12</v>
      </c>
      <c r="G1016" s="66"/>
      <c r="H1016" s="64"/>
      <c r="I1016" s="65" t="s">
        <v>13</v>
      </c>
      <c r="J1016" s="66"/>
      <c r="K1016" s="64"/>
      <c r="L1016" s="67" t="s">
        <v>14</v>
      </c>
      <c r="M1016" s="3">
        <f>MAX(Y1016:Y1050)</f>
        <v>436</v>
      </c>
      <c r="O1016" s="2">
        <v>10</v>
      </c>
      <c r="P1016" s="2">
        <v>7</v>
      </c>
      <c r="Q1016" s="2">
        <v>2018</v>
      </c>
      <c r="R1016" s="5" t="s">
        <v>776</v>
      </c>
      <c r="S1016" s="2" t="s">
        <v>6</v>
      </c>
      <c r="T1016" s="5" t="s">
        <v>1497</v>
      </c>
      <c r="U1016" s="2">
        <v>0</v>
      </c>
      <c r="V1016" s="30" t="s">
        <v>6</v>
      </c>
      <c r="W1016" s="2">
        <v>2</v>
      </c>
      <c r="X1016" s="44" t="s">
        <v>1643</v>
      </c>
      <c r="Y1016" s="2">
        <v>316</v>
      </c>
      <c r="Z1016" s="2">
        <v>4</v>
      </c>
      <c r="AA1016" s="30" t="s">
        <v>6</v>
      </c>
      <c r="AB1016" s="2">
        <v>16</v>
      </c>
      <c r="AD1016" s="2">
        <f t="shared" ref="AD1016:AD1021" si="713">IF(Q1016&gt;100,1,0)</f>
        <v>1</v>
      </c>
      <c r="AE1016" s="2">
        <f t="shared" ref="AE1016" si="714">IF(U1016&gt;W1016,1,0)</f>
        <v>0</v>
      </c>
      <c r="AF1016" s="2">
        <f t="shared" ref="AF1016:AF1021" si="715">IF(U1016=W1016,1,0)*IF(Q1016=0,0,1)</f>
        <v>0</v>
      </c>
      <c r="AG1016" s="2">
        <f t="shared" ref="AG1016" si="716">IF(W1016&gt;U1016,1,0)</f>
        <v>1</v>
      </c>
      <c r="AH1016" s="2">
        <f t="shared" ref="AH1016" si="717">PRODUCT(Z1016)</f>
        <v>4</v>
      </c>
      <c r="AI1016" s="30" t="s">
        <v>6</v>
      </c>
      <c r="AJ1016" s="2">
        <f t="shared" ref="AJ1016" si="718">PRODUCT(AB1016)</f>
        <v>16</v>
      </c>
      <c r="AK1016" s="2">
        <v>0</v>
      </c>
      <c r="AL1016" s="2">
        <f t="shared" ref="AL1016" si="719">PRODUCT(Y1016)</f>
        <v>316</v>
      </c>
      <c r="AN1016" s="2">
        <v>3</v>
      </c>
    </row>
    <row r="1017" spans="1:40" x14ac:dyDescent="0.25">
      <c r="A1017" s="68" t="s">
        <v>16</v>
      </c>
      <c r="B1017" s="69">
        <f>PRODUCT(AD1015)</f>
        <v>6</v>
      </c>
      <c r="C1017" s="69">
        <f>PRODUCT(AE1015)</f>
        <v>2</v>
      </c>
      <c r="D1017" s="69">
        <f>PRODUCT(AF1015)</f>
        <v>0</v>
      </c>
      <c r="E1017" s="69">
        <f>PRODUCT(AG1015)</f>
        <v>4</v>
      </c>
      <c r="F1017" s="69">
        <f>PRODUCT(AH1015)</f>
        <v>32</v>
      </c>
      <c r="G1017" s="70" t="s">
        <v>6</v>
      </c>
      <c r="H1017" s="69">
        <f>PRODUCT(AJ1015)</f>
        <v>67</v>
      </c>
      <c r="I1017" s="69">
        <f>PRODUCT(AK1015)</f>
        <v>6</v>
      </c>
      <c r="J1017" s="70" t="s">
        <v>6</v>
      </c>
      <c r="K1017" s="69">
        <f>PRODUCT(AN1015)</f>
        <v>11</v>
      </c>
      <c r="L1017" s="71">
        <f>PRODUCT(AL1015/B1017)</f>
        <v>298</v>
      </c>
      <c r="M1017" s="8"/>
      <c r="N1017" s="38"/>
      <c r="O1017" s="2">
        <v>5</v>
      </c>
      <c r="P1017" s="2">
        <v>6</v>
      </c>
      <c r="Q1017" s="2">
        <v>2019</v>
      </c>
      <c r="R1017" s="5" t="s">
        <v>776</v>
      </c>
      <c r="S1017" s="2" t="s">
        <v>6</v>
      </c>
      <c r="T1017" s="5" t="s">
        <v>1497</v>
      </c>
      <c r="U1017" s="2">
        <v>1</v>
      </c>
      <c r="V1017" s="30" t="s">
        <v>6</v>
      </c>
      <c r="W1017" s="2">
        <v>0</v>
      </c>
      <c r="X1017" s="44" t="s">
        <v>1702</v>
      </c>
      <c r="Y1017" s="2">
        <v>258</v>
      </c>
      <c r="Z1017" s="2">
        <v>8</v>
      </c>
      <c r="AA1017" s="30" t="s">
        <v>6</v>
      </c>
      <c r="AB1017" s="2">
        <v>7</v>
      </c>
      <c r="AD1017" s="2">
        <f t="shared" si="713"/>
        <v>1</v>
      </c>
      <c r="AE1017" s="2">
        <f t="shared" ref="AE1017:AE1019" si="720">IF(U1017&gt;W1017,1,0)</f>
        <v>1</v>
      </c>
      <c r="AF1017" s="2">
        <f t="shared" si="715"/>
        <v>0</v>
      </c>
      <c r="AG1017" s="2">
        <f t="shared" ref="AG1017:AG1019" si="721">IF(W1017&gt;U1017,1,0)</f>
        <v>0</v>
      </c>
      <c r="AH1017" s="2">
        <f t="shared" ref="AH1017:AH1019" si="722">PRODUCT(Z1017)</f>
        <v>8</v>
      </c>
      <c r="AI1017" s="30" t="s">
        <v>6</v>
      </c>
      <c r="AJ1017" s="2">
        <f t="shared" ref="AJ1017:AJ1019" si="723">PRODUCT(AB1017)</f>
        <v>7</v>
      </c>
      <c r="AK1017" s="2">
        <v>2</v>
      </c>
      <c r="AL1017" s="2">
        <f t="shared" ref="AL1017:AL1019" si="724">PRODUCT(Y1017)</f>
        <v>258</v>
      </c>
      <c r="AN1017" s="2">
        <v>0</v>
      </c>
    </row>
    <row r="1018" spans="1:40" x14ac:dyDescent="0.25">
      <c r="A1018" s="68" t="s">
        <v>439</v>
      </c>
      <c r="B1018" s="69">
        <f>PRODUCT(AD1042)</f>
        <v>1</v>
      </c>
      <c r="C1018" s="69">
        <f t="shared" ref="C1018:K1018" si="725">PRODUCT(AE1042)</f>
        <v>0</v>
      </c>
      <c r="D1018" s="69">
        <f t="shared" si="725"/>
        <v>0</v>
      </c>
      <c r="E1018" s="69">
        <f t="shared" si="725"/>
        <v>1</v>
      </c>
      <c r="F1018" s="69">
        <f t="shared" si="725"/>
        <v>13</v>
      </c>
      <c r="G1018" s="70" t="s">
        <v>6</v>
      </c>
      <c r="H1018" s="69">
        <f t="shared" si="725"/>
        <v>8</v>
      </c>
      <c r="I1018" s="69">
        <f t="shared" si="725"/>
        <v>1</v>
      </c>
      <c r="J1018" s="70" t="s">
        <v>6</v>
      </c>
      <c r="K1018" s="69">
        <f t="shared" si="725"/>
        <v>0</v>
      </c>
      <c r="L1018" s="71">
        <f>PRODUCT(AL1042/B1018)</f>
        <v>402</v>
      </c>
      <c r="M1018" s="8"/>
      <c r="N1018" s="38"/>
      <c r="O1018" s="2">
        <v>14</v>
      </c>
      <c r="P1018" s="2">
        <v>6</v>
      </c>
      <c r="Q1018" s="2">
        <v>2020</v>
      </c>
      <c r="R1018" s="16" t="s">
        <v>776</v>
      </c>
      <c r="S1018" s="104" t="s">
        <v>6</v>
      </c>
      <c r="T1018" s="16" t="s">
        <v>1497</v>
      </c>
      <c r="U1018" s="2">
        <v>2</v>
      </c>
      <c r="V1018" s="30" t="s">
        <v>6</v>
      </c>
      <c r="W1018" s="2">
        <v>1</v>
      </c>
      <c r="X1018" s="44" t="s">
        <v>1775</v>
      </c>
      <c r="Y1018" s="2">
        <v>436</v>
      </c>
      <c r="Z1018" s="2">
        <v>10</v>
      </c>
      <c r="AA1018" s="30" t="s">
        <v>6</v>
      </c>
      <c r="AB1018" s="2">
        <v>8</v>
      </c>
      <c r="AC1018" s="7"/>
      <c r="AD1018" s="2">
        <f t="shared" si="713"/>
        <v>1</v>
      </c>
      <c r="AE1018" s="2">
        <f t="shared" si="720"/>
        <v>1</v>
      </c>
      <c r="AF1018" s="2">
        <f t="shared" si="715"/>
        <v>0</v>
      </c>
      <c r="AG1018" s="2">
        <f t="shared" si="721"/>
        <v>0</v>
      </c>
      <c r="AH1018" s="2">
        <f t="shared" si="722"/>
        <v>10</v>
      </c>
      <c r="AI1018" s="30" t="s">
        <v>6</v>
      </c>
      <c r="AJ1018" s="2">
        <f t="shared" si="723"/>
        <v>8</v>
      </c>
      <c r="AK1018" s="2">
        <v>2</v>
      </c>
      <c r="AL1018" s="2">
        <f t="shared" si="724"/>
        <v>436</v>
      </c>
      <c r="AN1018" s="2">
        <v>1</v>
      </c>
    </row>
    <row r="1019" spans="1:40" x14ac:dyDescent="0.25">
      <c r="A1019" s="68" t="s">
        <v>440</v>
      </c>
      <c r="B1019" s="69">
        <f>PRODUCT(AD1046)</f>
        <v>0</v>
      </c>
      <c r="C1019" s="69">
        <f>PRODUCT(AE1046)</f>
        <v>0</v>
      </c>
      <c r="D1019" s="69">
        <f>PRODUCT(AF1046)</f>
        <v>0</v>
      </c>
      <c r="E1019" s="69">
        <f>PRODUCT(AG1046)</f>
        <v>0</v>
      </c>
      <c r="F1019" s="69">
        <f>PRODUCT(AH1046)</f>
        <v>0</v>
      </c>
      <c r="G1019" s="70" t="s">
        <v>6</v>
      </c>
      <c r="H1019" s="69">
        <f>PRODUCT(AJ1046)</f>
        <v>0</v>
      </c>
      <c r="I1019" s="69">
        <f>PRODUCT(AK1046)</f>
        <v>0</v>
      </c>
      <c r="J1019" s="70" t="s">
        <v>6</v>
      </c>
      <c r="K1019" s="69">
        <f>PRODUCT(AN1046)</f>
        <v>0</v>
      </c>
      <c r="L1019" s="71">
        <v>0</v>
      </c>
      <c r="M1019" s="8"/>
      <c r="N1019" s="38"/>
      <c r="O1019" s="2">
        <v>12</v>
      </c>
      <c r="P1019" s="2">
        <v>8</v>
      </c>
      <c r="Q1019" s="2">
        <v>2020</v>
      </c>
      <c r="R1019" s="16" t="s">
        <v>776</v>
      </c>
      <c r="S1019" s="104" t="s">
        <v>6</v>
      </c>
      <c r="T1019" s="16" t="s">
        <v>1497</v>
      </c>
      <c r="U1019" s="2">
        <v>1</v>
      </c>
      <c r="V1019" s="30" t="s">
        <v>6</v>
      </c>
      <c r="W1019" s="2">
        <v>2</v>
      </c>
      <c r="X1019" s="44" t="s">
        <v>1821</v>
      </c>
      <c r="Y1019" s="2">
        <v>334</v>
      </c>
      <c r="Z1019" s="2">
        <v>4</v>
      </c>
      <c r="AA1019" s="30" t="s">
        <v>6</v>
      </c>
      <c r="AB1019" s="2">
        <v>8</v>
      </c>
      <c r="AC1019" s="7"/>
      <c r="AD1019" s="2">
        <f t="shared" si="713"/>
        <v>1</v>
      </c>
      <c r="AE1019" s="2">
        <f t="shared" si="720"/>
        <v>0</v>
      </c>
      <c r="AF1019" s="2">
        <f t="shared" si="715"/>
        <v>0</v>
      </c>
      <c r="AG1019" s="2">
        <f t="shared" si="721"/>
        <v>1</v>
      </c>
      <c r="AH1019" s="2">
        <f t="shared" si="722"/>
        <v>4</v>
      </c>
      <c r="AI1019" s="30" t="s">
        <v>6</v>
      </c>
      <c r="AJ1019" s="2">
        <f t="shared" si="723"/>
        <v>8</v>
      </c>
      <c r="AK1019" s="2">
        <v>1</v>
      </c>
      <c r="AL1019" s="2">
        <f t="shared" si="724"/>
        <v>334</v>
      </c>
      <c r="AN1019" s="2">
        <v>2</v>
      </c>
    </row>
    <row r="1020" spans="1:40" x14ac:dyDescent="0.25">
      <c r="A1020" s="68" t="s">
        <v>17</v>
      </c>
      <c r="B1020" s="69">
        <f>SUM(B1017:B1019)</f>
        <v>7</v>
      </c>
      <c r="C1020" s="69">
        <f>SUM(C1017:C1019)</f>
        <v>2</v>
      </c>
      <c r="D1020" s="69">
        <f>SUM(D1017:D1019)</f>
        <v>0</v>
      </c>
      <c r="E1020" s="69">
        <f>SUM(E1017:E1019)</f>
        <v>5</v>
      </c>
      <c r="F1020" s="69">
        <f>SUM(F1017:F1019)</f>
        <v>45</v>
      </c>
      <c r="G1020" s="70" t="s">
        <v>6</v>
      </c>
      <c r="H1020" s="69">
        <f>SUM(H1017:H1019)</f>
        <v>75</v>
      </c>
      <c r="I1020" s="69">
        <f>SUM(I1017:I1019)</f>
        <v>7</v>
      </c>
      <c r="J1020" s="70" t="s">
        <v>6</v>
      </c>
      <c r="K1020" s="69">
        <f>SUM(K1017:K1019)</f>
        <v>11</v>
      </c>
      <c r="L1020" s="71">
        <f>PRODUCT(AM1015/B1020)</f>
        <v>312.85714285714283</v>
      </c>
      <c r="M1020" s="8"/>
      <c r="N1020" s="38"/>
      <c r="O1020" s="2">
        <v>23</v>
      </c>
      <c r="P1020" s="2">
        <v>6</v>
      </c>
      <c r="Q1020" s="2">
        <v>2021</v>
      </c>
      <c r="R1020" s="16" t="s">
        <v>1878</v>
      </c>
      <c r="S1020" s="30" t="s">
        <v>6</v>
      </c>
      <c r="T1020" s="44" t="s">
        <v>1497</v>
      </c>
      <c r="U1020" s="2">
        <v>1</v>
      </c>
      <c r="V1020" s="30" t="s">
        <v>6</v>
      </c>
      <c r="W1020" s="2">
        <v>2</v>
      </c>
      <c r="X1020" s="44" t="s">
        <v>1883</v>
      </c>
      <c r="Y1020" s="2">
        <v>203</v>
      </c>
      <c r="Z1020" s="2">
        <v>4</v>
      </c>
      <c r="AA1020" s="30" t="s">
        <v>6</v>
      </c>
      <c r="AB1020" s="2">
        <v>5</v>
      </c>
      <c r="AC1020" s="7"/>
      <c r="AD1020" s="2">
        <f t="shared" si="713"/>
        <v>1</v>
      </c>
      <c r="AE1020" s="2">
        <f t="shared" ref="AE1020" si="726">IF(U1020&gt;W1020,1,0)</f>
        <v>0</v>
      </c>
      <c r="AF1020" s="2">
        <f t="shared" si="715"/>
        <v>0</v>
      </c>
      <c r="AG1020" s="2">
        <f t="shared" ref="AG1020" si="727">IF(W1020&gt;U1020,1,0)</f>
        <v>1</v>
      </c>
      <c r="AH1020" s="2">
        <f t="shared" ref="AH1020" si="728">PRODUCT(Z1020)</f>
        <v>4</v>
      </c>
      <c r="AI1020" s="30" t="s">
        <v>6</v>
      </c>
      <c r="AJ1020" s="2">
        <f t="shared" ref="AJ1020" si="729">PRODUCT(AB1020)</f>
        <v>5</v>
      </c>
      <c r="AK1020" s="2">
        <v>1</v>
      </c>
      <c r="AL1020" s="2">
        <f t="shared" ref="AL1020" si="730">PRODUCT(Y1020)</f>
        <v>203</v>
      </c>
      <c r="AN1020" s="2">
        <v>2</v>
      </c>
    </row>
    <row r="1021" spans="1:40" x14ac:dyDescent="0.25">
      <c r="A1021" s="72" t="s">
        <v>18</v>
      </c>
      <c r="B1021" s="73"/>
      <c r="C1021" s="73"/>
      <c r="D1021" s="73"/>
      <c r="E1021" s="73"/>
      <c r="F1021" s="74">
        <f>PRODUCT(F1020/B1020)</f>
        <v>6.4285714285714288</v>
      </c>
      <c r="G1021" s="74" t="s">
        <v>6</v>
      </c>
      <c r="H1021" s="74">
        <f>PRODUCT(H1020/B1020)</f>
        <v>10.714285714285714</v>
      </c>
      <c r="I1021" s="73"/>
      <c r="J1021" s="73"/>
      <c r="K1021" s="73"/>
      <c r="L1021" s="76"/>
      <c r="M1021" s="55"/>
      <c r="N1021" s="40"/>
      <c r="O1021" s="2">
        <v>18</v>
      </c>
      <c r="P1021" s="2">
        <v>5</v>
      </c>
      <c r="Q1021" s="2">
        <v>2022</v>
      </c>
      <c r="R1021" s="16" t="s">
        <v>776</v>
      </c>
      <c r="S1021" s="30" t="s">
        <v>6</v>
      </c>
      <c r="T1021" s="44" t="s">
        <v>1497</v>
      </c>
      <c r="U1021" s="2">
        <v>0</v>
      </c>
      <c r="V1021" s="30" t="s">
        <v>6</v>
      </c>
      <c r="W1021" s="2">
        <v>2</v>
      </c>
      <c r="X1021" s="44" t="s">
        <v>2207</v>
      </c>
      <c r="Y1021" s="2">
        <v>241</v>
      </c>
      <c r="Z1021" s="2">
        <v>2</v>
      </c>
      <c r="AA1021" s="30" t="s">
        <v>6</v>
      </c>
      <c r="AB1021" s="2">
        <v>23</v>
      </c>
      <c r="AC1021" s="7"/>
      <c r="AD1021" s="2">
        <f t="shared" si="713"/>
        <v>1</v>
      </c>
      <c r="AE1021" s="2">
        <f t="shared" ref="AE1021" si="731">IF(U1021&gt;W1021,1,0)</f>
        <v>0</v>
      </c>
      <c r="AF1021" s="2">
        <f t="shared" si="715"/>
        <v>0</v>
      </c>
      <c r="AG1021" s="2">
        <f t="shared" ref="AG1021" si="732">IF(W1021&gt;U1021,1,0)</f>
        <v>1</v>
      </c>
      <c r="AH1021" s="2">
        <f t="shared" ref="AH1021" si="733">PRODUCT(Z1021)</f>
        <v>2</v>
      </c>
      <c r="AI1021" s="30" t="s">
        <v>6</v>
      </c>
      <c r="AJ1021" s="2">
        <f t="shared" ref="AJ1021" si="734">PRODUCT(AB1021)</f>
        <v>23</v>
      </c>
      <c r="AK1021" s="2">
        <v>0</v>
      </c>
      <c r="AL1021" s="2">
        <f t="shared" ref="AL1021" si="735">PRODUCT(Y1021)</f>
        <v>241</v>
      </c>
      <c r="AN1021" s="2">
        <v>3</v>
      </c>
    </row>
    <row r="1022" spans="1:40" x14ac:dyDescent="0.25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8"/>
      <c r="O1022" s="2"/>
      <c r="V1022" s="36"/>
      <c r="AA1022" s="39"/>
      <c r="AC1022" s="7"/>
      <c r="AI1022" s="30"/>
      <c r="AL1022" s="2"/>
    </row>
    <row r="1023" spans="1:40" x14ac:dyDescent="0.25">
      <c r="A1023" s="77" t="s">
        <v>541</v>
      </c>
      <c r="B1023" s="64" t="s">
        <v>0</v>
      </c>
      <c r="C1023" s="64" t="s">
        <v>10</v>
      </c>
      <c r="D1023" s="64" t="s">
        <v>1</v>
      </c>
      <c r="E1023" s="64" t="s">
        <v>11</v>
      </c>
      <c r="F1023" s="65" t="s">
        <v>12</v>
      </c>
      <c r="G1023" s="66"/>
      <c r="H1023" s="64"/>
      <c r="I1023" s="65" t="s">
        <v>13</v>
      </c>
      <c r="J1023" s="66"/>
      <c r="K1023" s="64"/>
      <c r="L1023" s="67" t="s">
        <v>14</v>
      </c>
      <c r="O1023" s="2"/>
      <c r="V1023" s="36"/>
      <c r="AA1023" s="39"/>
      <c r="AC1023" s="7"/>
      <c r="AI1023" s="30"/>
      <c r="AL1023" s="2"/>
    </row>
    <row r="1024" spans="1:40" x14ac:dyDescent="0.25">
      <c r="A1024" s="68" t="s">
        <v>16</v>
      </c>
      <c r="B1024" s="69">
        <f>PRODUCT(B5093)</f>
        <v>6</v>
      </c>
      <c r="C1024" s="69">
        <f t="shared" ref="C1024:L1024" si="736">PRODUCT(C5093)</f>
        <v>5</v>
      </c>
      <c r="D1024" s="69">
        <f t="shared" si="736"/>
        <v>0</v>
      </c>
      <c r="E1024" s="69">
        <f t="shared" si="736"/>
        <v>1</v>
      </c>
      <c r="F1024" s="69">
        <f t="shared" si="736"/>
        <v>47</v>
      </c>
      <c r="G1024" s="70" t="s">
        <v>6</v>
      </c>
      <c r="H1024" s="69">
        <f t="shared" si="736"/>
        <v>18</v>
      </c>
      <c r="I1024" s="69">
        <f t="shared" si="736"/>
        <v>12</v>
      </c>
      <c r="J1024" s="70" t="s">
        <v>6</v>
      </c>
      <c r="K1024" s="69">
        <f t="shared" si="736"/>
        <v>5</v>
      </c>
      <c r="L1024" s="71">
        <f t="shared" si="736"/>
        <v>482</v>
      </c>
      <c r="M1024" s="8"/>
      <c r="N1024" s="38"/>
      <c r="O1024" s="2"/>
      <c r="V1024" s="36"/>
      <c r="AA1024" s="39"/>
      <c r="AC1024" s="7"/>
      <c r="AI1024" s="30"/>
      <c r="AL1024" s="2"/>
    </row>
    <row r="1025" spans="1:38" x14ac:dyDescent="0.25">
      <c r="A1025" s="68" t="s">
        <v>439</v>
      </c>
      <c r="B1025" s="69">
        <f t="shared" ref="B1025:F1025" si="737">PRODUCT(B5094)</f>
        <v>2</v>
      </c>
      <c r="C1025" s="69">
        <f t="shared" si="737"/>
        <v>2</v>
      </c>
      <c r="D1025" s="69">
        <f t="shared" si="737"/>
        <v>0</v>
      </c>
      <c r="E1025" s="69">
        <f t="shared" si="737"/>
        <v>0</v>
      </c>
      <c r="F1025" s="69">
        <f t="shared" si="737"/>
        <v>30</v>
      </c>
      <c r="G1025" s="70" t="s">
        <v>6</v>
      </c>
      <c r="H1025" s="69">
        <f t="shared" ref="H1025:I1025" si="738">PRODUCT(H5094)</f>
        <v>8</v>
      </c>
      <c r="I1025" s="69">
        <f t="shared" si="738"/>
        <v>6</v>
      </c>
      <c r="J1025" s="70" t="s">
        <v>6</v>
      </c>
      <c r="K1025" s="69">
        <f t="shared" ref="K1025:L1025" si="739">PRODUCT(K5094)</f>
        <v>0</v>
      </c>
      <c r="L1025" s="71">
        <f t="shared" si="739"/>
        <v>653</v>
      </c>
      <c r="M1025" s="8"/>
      <c r="N1025" s="38"/>
      <c r="O1025" s="2"/>
      <c r="V1025" s="36"/>
      <c r="AA1025" s="39"/>
      <c r="AC1025" s="7"/>
      <c r="AI1025" s="30"/>
      <c r="AL1025" s="2"/>
    </row>
    <row r="1026" spans="1:38" x14ac:dyDescent="0.25">
      <c r="A1026" s="68" t="s">
        <v>440</v>
      </c>
      <c r="B1026" s="69">
        <f t="shared" ref="B1026:F1026" si="740">PRODUCT(B5095)</f>
        <v>0</v>
      </c>
      <c r="C1026" s="69">
        <f t="shared" si="740"/>
        <v>0</v>
      </c>
      <c r="D1026" s="69">
        <f t="shared" si="740"/>
        <v>0</v>
      </c>
      <c r="E1026" s="69">
        <f t="shared" si="740"/>
        <v>0</v>
      </c>
      <c r="F1026" s="69">
        <f t="shared" si="740"/>
        <v>0</v>
      </c>
      <c r="G1026" s="70" t="s">
        <v>6</v>
      </c>
      <c r="H1026" s="69">
        <f t="shared" ref="H1026:I1026" si="741">PRODUCT(H5095)</f>
        <v>0</v>
      </c>
      <c r="I1026" s="69">
        <f t="shared" si="741"/>
        <v>0</v>
      </c>
      <c r="J1026" s="70" t="s">
        <v>6</v>
      </c>
      <c r="K1026" s="69">
        <f t="shared" ref="K1026:L1026" si="742">PRODUCT(K5095)</f>
        <v>0</v>
      </c>
      <c r="L1026" s="71">
        <f t="shared" si="742"/>
        <v>0</v>
      </c>
      <c r="M1026" s="8"/>
      <c r="N1026" s="38"/>
      <c r="O1026" s="2"/>
      <c r="V1026" s="36"/>
      <c r="AA1026" s="39"/>
      <c r="AC1026" s="7"/>
      <c r="AI1026" s="30"/>
      <c r="AL1026" s="2"/>
    </row>
    <row r="1027" spans="1:38" x14ac:dyDescent="0.25">
      <c r="A1027" s="68" t="s">
        <v>17</v>
      </c>
      <c r="B1027" s="69">
        <f t="shared" ref="B1027:F1027" si="743">PRODUCT(B5096)</f>
        <v>8</v>
      </c>
      <c r="C1027" s="69">
        <f t="shared" si="743"/>
        <v>7</v>
      </c>
      <c r="D1027" s="69">
        <f t="shared" si="743"/>
        <v>0</v>
      </c>
      <c r="E1027" s="69">
        <f t="shared" si="743"/>
        <v>1</v>
      </c>
      <c r="F1027" s="69">
        <f t="shared" si="743"/>
        <v>77</v>
      </c>
      <c r="G1027" s="70" t="s">
        <v>6</v>
      </c>
      <c r="H1027" s="69">
        <f t="shared" ref="H1027:I1027" si="744">PRODUCT(H5096)</f>
        <v>26</v>
      </c>
      <c r="I1027" s="69">
        <f t="shared" si="744"/>
        <v>18</v>
      </c>
      <c r="J1027" s="70" t="s">
        <v>6</v>
      </c>
      <c r="K1027" s="69">
        <f t="shared" ref="K1027:L1027" si="745">PRODUCT(K5096)</f>
        <v>5</v>
      </c>
      <c r="L1027" s="71">
        <f t="shared" si="745"/>
        <v>524.75</v>
      </c>
      <c r="M1027" s="8"/>
      <c r="N1027" s="38"/>
      <c r="O1027" s="2"/>
      <c r="V1027" s="36"/>
      <c r="AA1027" s="39"/>
      <c r="AC1027" s="7"/>
      <c r="AI1027" s="30"/>
      <c r="AL1027" s="2"/>
    </row>
    <row r="1028" spans="1:38" x14ac:dyDescent="0.25">
      <c r="A1028" s="72" t="s">
        <v>18</v>
      </c>
      <c r="B1028" s="73"/>
      <c r="C1028" s="73"/>
      <c r="D1028" s="73"/>
      <c r="E1028" s="73"/>
      <c r="F1028" s="74">
        <f>PRODUCT(F1027/B1027)</f>
        <v>9.625</v>
      </c>
      <c r="G1028" s="74" t="s">
        <v>6</v>
      </c>
      <c r="H1028" s="74">
        <f>PRODUCT(H1027/B1027)</f>
        <v>3.25</v>
      </c>
      <c r="I1028" s="73"/>
      <c r="J1028" s="73"/>
      <c r="K1028" s="73"/>
      <c r="L1028" s="76"/>
      <c r="M1028" s="55"/>
      <c r="N1028" s="40"/>
      <c r="O1028" s="2"/>
      <c r="V1028" s="36"/>
      <c r="AA1028" s="39"/>
      <c r="AC1028" s="7"/>
      <c r="AI1028" s="30"/>
      <c r="AL1028" s="2"/>
    </row>
    <row r="1029" spans="1:38" x14ac:dyDescent="0.25">
      <c r="B1029" s="10"/>
      <c r="C1029" s="10"/>
      <c r="D1029" s="10"/>
      <c r="E1029" s="10"/>
      <c r="G1029" s="11"/>
      <c r="I1029" s="10"/>
      <c r="J1029" s="10"/>
      <c r="K1029" s="10"/>
      <c r="L1029" s="8"/>
      <c r="M1029" s="55"/>
      <c r="N1029" s="40"/>
      <c r="O1029" s="2"/>
      <c r="V1029" s="36"/>
      <c r="AA1029" s="39"/>
      <c r="AC1029" s="7"/>
      <c r="AI1029" s="30"/>
      <c r="AL1029" s="2"/>
    </row>
    <row r="1030" spans="1:38" x14ac:dyDescent="0.25">
      <c r="A1030" s="63" t="s">
        <v>542</v>
      </c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7"/>
      <c r="O1030" s="2"/>
      <c r="V1030" s="36"/>
      <c r="AA1030" s="39"/>
      <c r="AC1030" s="7"/>
      <c r="AI1030" s="30"/>
      <c r="AL1030" s="2"/>
    </row>
    <row r="1031" spans="1:38" x14ac:dyDescent="0.25">
      <c r="A1031" s="68" t="s">
        <v>24</v>
      </c>
      <c r="B1031" s="69" t="s">
        <v>0</v>
      </c>
      <c r="C1031" s="69" t="s">
        <v>10</v>
      </c>
      <c r="D1031" s="69" t="s">
        <v>1</v>
      </c>
      <c r="E1031" s="69" t="s">
        <v>11</v>
      </c>
      <c r="F1031" s="78" t="s">
        <v>12</v>
      </c>
      <c r="G1031" s="70"/>
      <c r="H1031" s="69"/>
      <c r="I1031" s="78" t="s">
        <v>13</v>
      </c>
      <c r="J1031" s="70"/>
      <c r="K1031" s="69"/>
      <c r="L1031" s="71" t="s">
        <v>14</v>
      </c>
      <c r="O1031" s="2"/>
      <c r="V1031" s="36"/>
      <c r="AA1031" s="39"/>
      <c r="AC1031" s="7"/>
      <c r="AI1031" s="30"/>
      <c r="AL1031" s="2"/>
    </row>
    <row r="1032" spans="1:38" x14ac:dyDescent="0.25">
      <c r="A1032" s="68" t="s">
        <v>16</v>
      </c>
      <c r="B1032" s="69">
        <f>PRODUCT(B1017+B1024)</f>
        <v>12</v>
      </c>
      <c r="C1032" s="69">
        <f>PRODUCT(C1017+E1024)</f>
        <v>3</v>
      </c>
      <c r="D1032" s="69">
        <f>PRODUCT(D1017+D1024)</f>
        <v>0</v>
      </c>
      <c r="E1032" s="69">
        <f>PRODUCT(E1017+C1024)</f>
        <v>9</v>
      </c>
      <c r="F1032" s="69">
        <f>PRODUCT(F1017+H1024)</f>
        <v>50</v>
      </c>
      <c r="G1032" s="70" t="s">
        <v>6</v>
      </c>
      <c r="H1032" s="69">
        <f>PRODUCT(H1017+F1024)</f>
        <v>114</v>
      </c>
      <c r="I1032" s="69">
        <f>PRODUCT(I1017+K1024)</f>
        <v>11</v>
      </c>
      <c r="J1032" s="70" t="s">
        <v>6</v>
      </c>
      <c r="K1032" s="69">
        <f>PRODUCT(K1017+I1024)</f>
        <v>23</v>
      </c>
      <c r="L1032" s="71">
        <f>PRODUCT(((B1017*L1017)+B1024*L1024))/B1032</f>
        <v>390</v>
      </c>
      <c r="M1032" s="8"/>
      <c r="N1032" s="38"/>
      <c r="O1032" s="2"/>
      <c r="V1032" s="36"/>
      <c r="AA1032" s="39"/>
      <c r="AC1032" s="7"/>
      <c r="AI1032" s="30"/>
      <c r="AL1032" s="2"/>
    </row>
    <row r="1033" spans="1:38" x14ac:dyDescent="0.25">
      <c r="A1033" s="68" t="s">
        <v>439</v>
      </c>
      <c r="B1033" s="69">
        <f>PRODUCT(B1018+B1025)</f>
        <v>3</v>
      </c>
      <c r="C1033" s="69">
        <f>PRODUCT(C1018+E1025)</f>
        <v>0</v>
      </c>
      <c r="D1033" s="69">
        <f>PRODUCT(D1018+D1025)</f>
        <v>0</v>
      </c>
      <c r="E1033" s="69">
        <f>PRODUCT(E1018+C1025)</f>
        <v>3</v>
      </c>
      <c r="F1033" s="69">
        <f>PRODUCT(F1018+H1025)</f>
        <v>21</v>
      </c>
      <c r="G1033" s="70" t="s">
        <v>6</v>
      </c>
      <c r="H1033" s="69">
        <f>PRODUCT(H1018+F1025)</f>
        <v>38</v>
      </c>
      <c r="I1033" s="69">
        <f>PRODUCT(I1018+K1025)</f>
        <v>1</v>
      </c>
      <c r="J1033" s="70" t="s">
        <v>6</v>
      </c>
      <c r="K1033" s="69">
        <f>PRODUCT(K1018+I1025)</f>
        <v>6</v>
      </c>
      <c r="L1033" s="71">
        <f>PRODUCT(((B1018*L1018)+B1025*L1025))/B1033</f>
        <v>569.33333333333337</v>
      </c>
      <c r="M1033" s="8"/>
      <c r="N1033" s="38"/>
      <c r="O1033" s="2"/>
      <c r="V1033" s="36"/>
      <c r="AA1033" s="39"/>
      <c r="AC1033" s="7"/>
      <c r="AI1033" s="30"/>
      <c r="AL1033" s="2"/>
    </row>
    <row r="1034" spans="1:38" x14ac:dyDescent="0.25">
      <c r="A1034" s="68" t="s">
        <v>440</v>
      </c>
      <c r="B1034" s="69">
        <f>PRODUCT(B1019+B1026)</f>
        <v>0</v>
      </c>
      <c r="C1034" s="69">
        <f>PRODUCT(C1019+E1026)</f>
        <v>0</v>
      </c>
      <c r="D1034" s="69">
        <f>PRODUCT(D1019+D1026)</f>
        <v>0</v>
      </c>
      <c r="E1034" s="69">
        <f>PRODUCT(E1019+C1026)</f>
        <v>0</v>
      </c>
      <c r="F1034" s="69">
        <f>PRODUCT(F1019+H1026)</f>
        <v>0</v>
      </c>
      <c r="G1034" s="70" t="s">
        <v>6</v>
      </c>
      <c r="H1034" s="69">
        <f>PRODUCT(H1019+F1026)</f>
        <v>0</v>
      </c>
      <c r="I1034" s="69">
        <f>PRODUCT(I1019+K1026)</f>
        <v>0</v>
      </c>
      <c r="J1034" s="70" t="s">
        <v>6</v>
      </c>
      <c r="K1034" s="69">
        <f>PRODUCT(K1019+I1026)</f>
        <v>0</v>
      </c>
      <c r="L1034" s="71">
        <v>0</v>
      </c>
      <c r="M1034" s="8"/>
      <c r="N1034" s="38"/>
      <c r="O1034" s="2"/>
      <c r="V1034" s="36"/>
      <c r="AA1034" s="39"/>
      <c r="AC1034" s="7"/>
      <c r="AI1034" s="30"/>
      <c r="AL1034" s="2"/>
    </row>
    <row r="1035" spans="1:38" x14ac:dyDescent="0.25">
      <c r="A1035" s="68" t="s">
        <v>17</v>
      </c>
      <c r="B1035" s="69">
        <f>PRODUCT(B1020+B1027)</f>
        <v>15</v>
      </c>
      <c r="C1035" s="69">
        <f>PRODUCT(C1020+E1027)</f>
        <v>3</v>
      </c>
      <c r="D1035" s="69">
        <f>PRODUCT(D1020+D1027)</f>
        <v>0</v>
      </c>
      <c r="E1035" s="69">
        <f>PRODUCT(E1020+C1027)</f>
        <v>12</v>
      </c>
      <c r="F1035" s="69">
        <f>PRODUCT(F1020+H1027)</f>
        <v>71</v>
      </c>
      <c r="G1035" s="70" t="s">
        <v>6</v>
      </c>
      <c r="H1035" s="69">
        <f>PRODUCT(H1020+F1027)</f>
        <v>152</v>
      </c>
      <c r="I1035" s="69">
        <f>PRODUCT(I1020+K1027)</f>
        <v>12</v>
      </c>
      <c r="J1035" s="70" t="s">
        <v>6</v>
      </c>
      <c r="K1035" s="69">
        <f>PRODUCT(K1020+I1027)</f>
        <v>29</v>
      </c>
      <c r="L1035" s="71">
        <f>PRODUCT(((B1020*L1020)+B1027*L1027))/B1035</f>
        <v>425.86666666666667</v>
      </c>
      <c r="M1035" s="8"/>
      <c r="N1035" s="38"/>
      <c r="O1035" s="2"/>
      <c r="V1035" s="36"/>
      <c r="AA1035" s="39"/>
      <c r="AC1035" s="7"/>
      <c r="AI1035" s="30"/>
      <c r="AL1035" s="2"/>
    </row>
    <row r="1036" spans="1:38" x14ac:dyDescent="0.25">
      <c r="A1036" s="72" t="s">
        <v>18</v>
      </c>
      <c r="B1036" s="73"/>
      <c r="C1036" s="73"/>
      <c r="D1036" s="73"/>
      <c r="E1036" s="73"/>
      <c r="F1036" s="74">
        <f>PRODUCT(F1035/B1035)</f>
        <v>4.7333333333333334</v>
      </c>
      <c r="G1036" s="74" t="s">
        <v>6</v>
      </c>
      <c r="H1036" s="74">
        <f>PRODUCT(H1035/B1035)</f>
        <v>10.133333333333333</v>
      </c>
      <c r="I1036" s="73"/>
      <c r="J1036" s="73"/>
      <c r="K1036" s="73"/>
      <c r="L1036" s="76"/>
      <c r="M1036" s="55"/>
      <c r="N1036" s="40"/>
      <c r="O1036" s="2"/>
      <c r="V1036" s="36"/>
      <c r="AA1036" s="39"/>
      <c r="AC1036" s="7"/>
      <c r="AI1036" s="30"/>
      <c r="AL1036" s="2"/>
    </row>
    <row r="1037" spans="1:38" x14ac:dyDescent="0.25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54"/>
      <c r="O1037" s="2"/>
      <c r="V1037" s="36"/>
      <c r="AA1037" s="39"/>
      <c r="AC1037" s="7"/>
      <c r="AI1037" s="30"/>
      <c r="AL1037" s="2"/>
    </row>
    <row r="1038" spans="1:38" x14ac:dyDescent="0.25">
      <c r="B1038" s="10"/>
      <c r="C1038" s="10"/>
      <c r="D1038" s="10"/>
      <c r="E1038" s="10"/>
      <c r="F1038" s="10" t="s">
        <v>436</v>
      </c>
      <c r="G1038" s="10"/>
      <c r="H1038" s="10"/>
      <c r="I1038" s="10"/>
      <c r="J1038" s="10"/>
      <c r="K1038" s="10"/>
      <c r="L1038" s="10"/>
      <c r="O1038" s="2"/>
      <c r="V1038" s="36"/>
      <c r="AA1038" s="39"/>
      <c r="AC1038" s="7"/>
      <c r="AI1038" s="30"/>
      <c r="AL1038" s="2"/>
    </row>
    <row r="1039" spans="1:38" x14ac:dyDescent="0.25">
      <c r="B1039" s="10"/>
      <c r="C1039" s="10"/>
      <c r="D1039" s="10"/>
      <c r="E1039" s="10"/>
      <c r="F1039" s="10" t="s">
        <v>433</v>
      </c>
      <c r="G1039" s="10"/>
      <c r="H1039" s="10"/>
      <c r="I1039" s="10"/>
      <c r="J1039" s="10"/>
      <c r="K1039" s="10"/>
      <c r="L1039" s="57">
        <f>PRODUCT(C1020/B1020)</f>
        <v>0.2857142857142857</v>
      </c>
      <c r="O1039" s="2"/>
      <c r="V1039" s="36"/>
      <c r="AA1039" s="39"/>
      <c r="AC1039" s="7"/>
      <c r="AI1039" s="30"/>
      <c r="AL1039" s="2"/>
    </row>
    <row r="1040" spans="1:38" x14ac:dyDescent="0.25">
      <c r="B1040" s="10"/>
      <c r="C1040" s="10"/>
      <c r="D1040" s="10"/>
      <c r="E1040" s="10"/>
      <c r="F1040" s="10" t="s">
        <v>434</v>
      </c>
      <c r="G1040" s="10"/>
      <c r="H1040" s="10"/>
      <c r="I1040" s="10"/>
      <c r="J1040" s="10"/>
      <c r="K1040" s="10"/>
      <c r="L1040" s="57">
        <f>PRODUCT(E1027/B1027)</f>
        <v>0.125</v>
      </c>
      <c r="O1040" s="2"/>
      <c r="V1040" s="36"/>
      <c r="AA1040" s="39"/>
      <c r="AC1040" s="7"/>
      <c r="AI1040" s="30"/>
      <c r="AL1040" s="2"/>
    </row>
    <row r="1041" spans="1:40" x14ac:dyDescent="0.25">
      <c r="B1041" s="10"/>
      <c r="C1041" s="10"/>
      <c r="D1041" s="10"/>
      <c r="E1041" s="10"/>
      <c r="F1041" s="10" t="s">
        <v>435</v>
      </c>
      <c r="G1041" s="10"/>
      <c r="H1041" s="10"/>
      <c r="I1041" s="10"/>
      <c r="J1041" s="10"/>
      <c r="K1041" s="10"/>
      <c r="L1041" s="57">
        <f>PRODUCT(C1035/B1035)</f>
        <v>0.2</v>
      </c>
      <c r="O1041" s="2"/>
      <c r="V1041" s="36"/>
      <c r="AA1041" s="39"/>
      <c r="AC1041" s="7"/>
      <c r="AI1041" s="30"/>
      <c r="AL1041" s="2"/>
    </row>
    <row r="1042" spans="1:40" x14ac:dyDescent="0.25">
      <c r="B1042" s="10"/>
      <c r="C1042" s="10"/>
      <c r="D1042" s="10"/>
      <c r="E1042" s="10"/>
      <c r="F1042" s="10"/>
      <c r="G1042" s="10"/>
      <c r="I1042" s="10"/>
      <c r="J1042" s="10"/>
      <c r="K1042" s="10"/>
      <c r="L1042" s="54"/>
      <c r="R1042" s="10" t="s">
        <v>25</v>
      </c>
      <c r="AC1042" s="10" t="s">
        <v>3</v>
      </c>
      <c r="AD1042" s="3">
        <f>SUM(AD1043:AD1045)</f>
        <v>1</v>
      </c>
      <c r="AE1042" s="3">
        <f>SUM(AE1043:AE1045)</f>
        <v>0</v>
      </c>
      <c r="AF1042" s="3">
        <f>SUM(AF1043:AF1045)</f>
        <v>0</v>
      </c>
      <c r="AG1042" s="3">
        <f>SUM(AG1043:AG1045)</f>
        <v>1</v>
      </c>
      <c r="AH1042" s="3">
        <f>SUM(AH1043:AH1045)</f>
        <v>13</v>
      </c>
      <c r="AJ1042" s="3">
        <f>SUM(AJ1043:AJ1045)</f>
        <v>8</v>
      </c>
      <c r="AK1042" s="3">
        <f>SUM(AK1043:AK1045)</f>
        <v>1</v>
      </c>
      <c r="AL1042" s="3">
        <f>SUM(AL1043:AL1045)</f>
        <v>402</v>
      </c>
      <c r="AN1042" s="3">
        <f>SUM(AN1043:AN1045)</f>
        <v>2</v>
      </c>
    </row>
    <row r="1043" spans="1:40" x14ac:dyDescent="0.25">
      <c r="B1043" s="10"/>
      <c r="C1043" s="10"/>
      <c r="D1043" s="10"/>
      <c r="E1043" s="10"/>
      <c r="F1043" s="10"/>
      <c r="G1043" s="10"/>
      <c r="I1043" s="10"/>
      <c r="J1043" s="10"/>
      <c r="K1043" s="10"/>
      <c r="L1043" s="54"/>
      <c r="N1043" s="5" t="s">
        <v>30</v>
      </c>
      <c r="O1043" s="2">
        <v>19</v>
      </c>
      <c r="P1043" s="2">
        <v>8</v>
      </c>
      <c r="Q1043" s="2">
        <v>2022</v>
      </c>
      <c r="R1043" s="7" t="s">
        <v>776</v>
      </c>
      <c r="S1043" s="9" t="s">
        <v>6</v>
      </c>
      <c r="T1043" s="7" t="s">
        <v>1497</v>
      </c>
      <c r="U1043" s="2">
        <v>1</v>
      </c>
      <c r="V1043" s="2" t="s">
        <v>6</v>
      </c>
      <c r="W1043" s="2">
        <v>2</v>
      </c>
      <c r="X1043" s="5" t="s">
        <v>2275</v>
      </c>
      <c r="Y1043" s="2">
        <v>402</v>
      </c>
      <c r="Z1043" s="2">
        <v>13</v>
      </c>
      <c r="AA1043" s="2" t="s">
        <v>6</v>
      </c>
      <c r="AB1043" s="2">
        <v>8</v>
      </c>
      <c r="AC1043" s="7"/>
      <c r="AD1043" s="2">
        <f>IF(Q1043&gt;100,1,0)</f>
        <v>1</v>
      </c>
      <c r="AE1043" s="2">
        <f t="shared" ref="AE1043" si="746">IF(U1043&gt;W1043,1,0)</f>
        <v>0</v>
      </c>
      <c r="AF1043" s="2">
        <f>IF(U1043=W1043,1,0)*IF(Q1043=0,0,1)</f>
        <v>0</v>
      </c>
      <c r="AG1043" s="2">
        <f t="shared" ref="AG1043" si="747">IF(W1043&gt;U1043,1,0)</f>
        <v>1</v>
      </c>
      <c r="AH1043" s="2">
        <f t="shared" ref="AH1043" si="748">PRODUCT(Z1043)</f>
        <v>13</v>
      </c>
      <c r="AI1043" s="30" t="s">
        <v>6</v>
      </c>
      <c r="AJ1043" s="2">
        <f t="shared" ref="AJ1043" si="749">PRODUCT(AB1043)</f>
        <v>8</v>
      </c>
      <c r="AK1043" s="2">
        <v>1</v>
      </c>
      <c r="AL1043" s="2">
        <f t="shared" ref="AL1043" si="750">PRODUCT(Y1043)</f>
        <v>402</v>
      </c>
      <c r="AN1043" s="2">
        <v>2</v>
      </c>
    </row>
    <row r="1044" spans="1:40" x14ac:dyDescent="0.25">
      <c r="B1044" s="10"/>
      <c r="C1044" s="10"/>
      <c r="D1044" s="10"/>
      <c r="E1044" s="10"/>
      <c r="F1044" s="10"/>
      <c r="G1044" s="10"/>
      <c r="I1044" s="10"/>
      <c r="J1044" s="10"/>
      <c r="K1044" s="10"/>
      <c r="L1044" s="54"/>
      <c r="O1044" s="2"/>
      <c r="R1044" s="7"/>
      <c r="T1044" s="7"/>
      <c r="AC1044" s="7"/>
      <c r="AD1044" s="7"/>
      <c r="AE1044" s="7"/>
      <c r="AF1044" s="7"/>
      <c r="AG1044" s="7"/>
      <c r="AH1044" s="7"/>
      <c r="AI1044" s="7"/>
      <c r="AJ1044" s="7"/>
      <c r="AK1044" s="7"/>
      <c r="AN1044" s="7"/>
    </row>
    <row r="1045" spans="1:40" x14ac:dyDescent="0.25">
      <c r="B1045" s="10"/>
      <c r="C1045" s="10"/>
      <c r="D1045" s="10"/>
      <c r="E1045" s="10"/>
      <c r="F1045" s="10"/>
      <c r="G1045" s="10"/>
      <c r="I1045" s="10"/>
      <c r="J1045" s="10"/>
      <c r="K1045" s="10"/>
      <c r="L1045" s="54"/>
      <c r="O1045" s="2"/>
      <c r="R1045" s="7"/>
      <c r="T1045" s="7"/>
      <c r="AC1045" s="7"/>
      <c r="AD1045" s="7"/>
      <c r="AE1045" s="7"/>
      <c r="AF1045" s="7"/>
      <c r="AG1045" s="7"/>
      <c r="AH1045" s="7"/>
      <c r="AI1045" s="7"/>
      <c r="AJ1045" s="7"/>
      <c r="AK1045" s="7"/>
      <c r="AN1045" s="7"/>
    </row>
    <row r="1046" spans="1:40" x14ac:dyDescent="0.25">
      <c r="G1046" s="10"/>
      <c r="H1046" s="10"/>
      <c r="I1046" s="10"/>
      <c r="J1046" s="10"/>
      <c r="K1046" s="10"/>
      <c r="L1046" s="8"/>
      <c r="O1046" s="2"/>
      <c r="R1046" s="10" t="s">
        <v>32</v>
      </c>
      <c r="T1046" s="7"/>
      <c r="AC1046" s="10" t="s">
        <v>4</v>
      </c>
      <c r="AD1046" s="3">
        <f t="shared" ref="AD1046:AL1046" si="751">SUM(AD1047:AD1050)</f>
        <v>0</v>
      </c>
      <c r="AE1046" s="3">
        <f t="shared" si="751"/>
        <v>0</v>
      </c>
      <c r="AF1046" s="3">
        <f t="shared" si="751"/>
        <v>0</v>
      </c>
      <c r="AG1046" s="3">
        <f t="shared" si="751"/>
        <v>0</v>
      </c>
      <c r="AH1046" s="3">
        <f t="shared" si="751"/>
        <v>0</v>
      </c>
      <c r="AI1046" s="3">
        <f t="shared" si="751"/>
        <v>0</v>
      </c>
      <c r="AJ1046" s="3">
        <f t="shared" si="751"/>
        <v>0</v>
      </c>
      <c r="AK1046" s="3">
        <f t="shared" si="751"/>
        <v>0</v>
      </c>
      <c r="AL1046" s="3">
        <f t="shared" si="751"/>
        <v>0</v>
      </c>
      <c r="AM1046" s="3"/>
      <c r="AN1046" s="3">
        <f>SUM(AN1047:AN1050)</f>
        <v>0</v>
      </c>
    </row>
    <row r="1047" spans="1:40" x14ac:dyDescent="0.25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54"/>
      <c r="O1047" s="2"/>
      <c r="S1047" s="48"/>
      <c r="V1047" s="30"/>
      <c r="AA1047" s="30"/>
      <c r="AC1047" s="7"/>
      <c r="AI1047" s="30"/>
      <c r="AL1047" s="2"/>
    </row>
    <row r="1048" spans="1:40" x14ac:dyDescent="0.25">
      <c r="G1048" s="10"/>
      <c r="H1048" s="10"/>
      <c r="I1048" s="10"/>
      <c r="J1048" s="10"/>
      <c r="K1048" s="10"/>
      <c r="L1048" s="8"/>
      <c r="O1048" s="2"/>
      <c r="S1048" s="48"/>
      <c r="V1048" s="30"/>
      <c r="AA1048" s="30"/>
      <c r="AC1048" s="7"/>
      <c r="AI1048" s="30"/>
      <c r="AL1048" s="2"/>
    </row>
    <row r="1049" spans="1:40" x14ac:dyDescent="0.25">
      <c r="G1049" s="10"/>
      <c r="H1049" s="10"/>
      <c r="I1049" s="10"/>
      <c r="J1049" s="10"/>
      <c r="K1049" s="10"/>
      <c r="L1049" s="8"/>
      <c r="O1049" s="2"/>
      <c r="S1049" s="48"/>
      <c r="V1049" s="30"/>
      <c r="AA1049" s="30"/>
      <c r="AC1049" s="7"/>
      <c r="AI1049" s="30"/>
      <c r="AL1049" s="2"/>
    </row>
    <row r="1050" spans="1:40" x14ac:dyDescent="0.25">
      <c r="G1050" s="10"/>
      <c r="H1050" s="10"/>
      <c r="I1050" s="10"/>
      <c r="J1050" s="10"/>
      <c r="K1050" s="10"/>
      <c r="L1050" s="8"/>
      <c r="O1050" s="2"/>
      <c r="S1050" s="48"/>
      <c r="V1050" s="30"/>
      <c r="AA1050" s="30"/>
      <c r="AC1050" s="7"/>
      <c r="AI1050" s="30"/>
      <c r="AL1050" s="2"/>
    </row>
    <row r="1051" spans="1:40" x14ac:dyDescent="0.25">
      <c r="L1051" s="8"/>
      <c r="M1051" s="3" t="s">
        <v>7</v>
      </c>
      <c r="R1051" s="6" t="s">
        <v>8</v>
      </c>
      <c r="AC1051" s="10" t="s">
        <v>2</v>
      </c>
      <c r="AD1051" s="3">
        <f>SUM(AD1052:AD1073)</f>
        <v>4</v>
      </c>
      <c r="AE1051" s="3">
        <f>SUM(AE1052:AE1073)</f>
        <v>4</v>
      </c>
      <c r="AF1051" s="3">
        <f>SUM(AF1052:AF1073)</f>
        <v>0</v>
      </c>
      <c r="AG1051" s="3">
        <f>SUM(AG1052:AG1073)</f>
        <v>0</v>
      </c>
      <c r="AH1051" s="3">
        <f>SUM(AH1052:AH1073)</f>
        <v>49</v>
      </c>
      <c r="AJ1051" s="3">
        <f>SUM(AJ1052:AJ1073)</f>
        <v>13</v>
      </c>
      <c r="AK1051" s="3">
        <f>SUM(AK1052:AK1073)</f>
        <v>11</v>
      </c>
      <c r="AL1051" s="3">
        <f>SUM(AL1052:AL1073)</f>
        <v>980</v>
      </c>
      <c r="AM1051" s="3">
        <f>PRODUCT(AL1051+AL1074+AL1078)</f>
        <v>980</v>
      </c>
      <c r="AN1051" s="3">
        <f>SUM(AN1052:AN1073)</f>
        <v>1</v>
      </c>
    </row>
    <row r="1052" spans="1:40" x14ac:dyDescent="0.25">
      <c r="A1052" s="63" t="s">
        <v>657</v>
      </c>
      <c r="B1052" s="64" t="s">
        <v>0</v>
      </c>
      <c r="C1052" s="64" t="s">
        <v>10</v>
      </c>
      <c r="D1052" s="64" t="s">
        <v>1</v>
      </c>
      <c r="E1052" s="64" t="s">
        <v>11</v>
      </c>
      <c r="F1052" s="65" t="s">
        <v>12</v>
      </c>
      <c r="G1052" s="66"/>
      <c r="H1052" s="64"/>
      <c r="I1052" s="65" t="s">
        <v>13</v>
      </c>
      <c r="J1052" s="66"/>
      <c r="K1052" s="64"/>
      <c r="L1052" s="67" t="s">
        <v>14</v>
      </c>
      <c r="M1052" s="3">
        <f>MAX(Y1052:Y1083)</f>
        <v>283</v>
      </c>
      <c r="O1052" s="2">
        <v>14</v>
      </c>
      <c r="P1052" s="2">
        <v>5</v>
      </c>
      <c r="Q1052" s="2">
        <v>2019</v>
      </c>
      <c r="R1052" s="5" t="s">
        <v>776</v>
      </c>
      <c r="S1052" s="2" t="s">
        <v>6</v>
      </c>
      <c r="T1052" s="5" t="s">
        <v>1682</v>
      </c>
      <c r="U1052" s="2">
        <v>2</v>
      </c>
      <c r="V1052" s="30" t="s">
        <v>6</v>
      </c>
      <c r="W1052" s="2">
        <v>1</v>
      </c>
      <c r="X1052" s="44" t="s">
        <v>1685</v>
      </c>
      <c r="Y1052" s="2">
        <v>191</v>
      </c>
      <c r="Z1052" s="2">
        <v>5</v>
      </c>
      <c r="AA1052" s="30" t="s">
        <v>6</v>
      </c>
      <c r="AB1052" s="2">
        <v>4</v>
      </c>
      <c r="AC1052" s="7"/>
      <c r="AD1052" s="2">
        <f>IF(Q1052&gt;100,1,0)</f>
        <v>1</v>
      </c>
      <c r="AE1052" s="2">
        <f t="shared" ref="AE1052:AE1054" si="752">IF(U1052&gt;W1052,1,0)</f>
        <v>1</v>
      </c>
      <c r="AF1052" s="2">
        <f>IF(U1052=W1052,1,0)*IF(Q1052=0,0,1)</f>
        <v>0</v>
      </c>
      <c r="AG1052" s="2">
        <f t="shared" ref="AG1052:AG1054" si="753">IF(W1052&gt;U1052,1,0)</f>
        <v>0</v>
      </c>
      <c r="AH1052" s="2">
        <f t="shared" ref="AH1052:AH1054" si="754">PRODUCT(Z1052)</f>
        <v>5</v>
      </c>
      <c r="AI1052" s="30" t="s">
        <v>6</v>
      </c>
      <c r="AJ1052" s="2">
        <f t="shared" ref="AJ1052:AJ1054" si="755">PRODUCT(AB1052)</f>
        <v>4</v>
      </c>
      <c r="AK1052" s="2">
        <v>2</v>
      </c>
      <c r="AL1052" s="2">
        <f t="shared" ref="AL1052:AL1054" si="756">PRODUCT(Y1052)</f>
        <v>191</v>
      </c>
      <c r="AN1052" s="2">
        <v>1</v>
      </c>
    </row>
    <row r="1053" spans="1:40" x14ac:dyDescent="0.25">
      <c r="A1053" s="68" t="s">
        <v>16</v>
      </c>
      <c r="B1053" s="69">
        <f>PRODUCT(AD1051)</f>
        <v>4</v>
      </c>
      <c r="C1053" s="69">
        <f>PRODUCT(AE1051)</f>
        <v>4</v>
      </c>
      <c r="D1053" s="69">
        <f>PRODUCT(AF1051)</f>
        <v>0</v>
      </c>
      <c r="E1053" s="69">
        <f>PRODUCT(AG1051)</f>
        <v>0</v>
      </c>
      <c r="F1053" s="69">
        <f>PRODUCT(AH1051)</f>
        <v>49</v>
      </c>
      <c r="G1053" s="70" t="s">
        <v>6</v>
      </c>
      <c r="H1053" s="69">
        <f>PRODUCT(AJ1051)</f>
        <v>13</v>
      </c>
      <c r="I1053" s="69">
        <f>PRODUCT(AK1051)</f>
        <v>11</v>
      </c>
      <c r="J1053" s="70" t="s">
        <v>6</v>
      </c>
      <c r="K1053" s="69">
        <f>PRODUCT(AN1051)</f>
        <v>1</v>
      </c>
      <c r="L1053" s="71">
        <f>PRODUCT(AL1051/B1053)</f>
        <v>245</v>
      </c>
      <c r="M1053" s="8"/>
      <c r="N1053" s="38"/>
      <c r="O1053" s="2">
        <v>31</v>
      </c>
      <c r="P1053" s="2">
        <v>7</v>
      </c>
      <c r="Q1053" s="2">
        <v>2019</v>
      </c>
      <c r="R1053" s="5" t="s">
        <v>776</v>
      </c>
      <c r="S1053" s="2" t="s">
        <v>6</v>
      </c>
      <c r="T1053" s="5" t="s">
        <v>1682</v>
      </c>
      <c r="U1053" s="2">
        <v>2</v>
      </c>
      <c r="V1053" s="30" t="s">
        <v>6</v>
      </c>
      <c r="W1053" s="2">
        <v>0</v>
      </c>
      <c r="X1053" s="44" t="s">
        <v>1745</v>
      </c>
      <c r="Y1053" s="2">
        <v>283</v>
      </c>
      <c r="Z1053" s="2">
        <v>19</v>
      </c>
      <c r="AA1053" s="30" t="s">
        <v>6</v>
      </c>
      <c r="AB1053" s="2">
        <v>3</v>
      </c>
      <c r="AC1053" s="7"/>
      <c r="AD1053" s="2">
        <f>IF(Q1053&gt;100,1,0)</f>
        <v>1</v>
      </c>
      <c r="AE1053" s="2">
        <f t="shared" si="752"/>
        <v>1</v>
      </c>
      <c r="AF1053" s="2">
        <f>IF(U1053=W1053,1,0)*IF(Q1053=0,0,1)</f>
        <v>0</v>
      </c>
      <c r="AG1053" s="2">
        <f t="shared" si="753"/>
        <v>0</v>
      </c>
      <c r="AH1053" s="2">
        <f t="shared" si="754"/>
        <v>19</v>
      </c>
      <c r="AI1053" s="30" t="s">
        <v>6</v>
      </c>
      <c r="AJ1053" s="2">
        <f t="shared" si="755"/>
        <v>3</v>
      </c>
      <c r="AK1053" s="2">
        <v>3</v>
      </c>
      <c r="AL1053" s="2">
        <f t="shared" si="756"/>
        <v>283</v>
      </c>
      <c r="AN1053" s="2">
        <v>0</v>
      </c>
    </row>
    <row r="1054" spans="1:40" x14ac:dyDescent="0.25">
      <c r="A1054" s="68" t="s">
        <v>439</v>
      </c>
      <c r="B1054" s="69">
        <f>PRODUCT(AD1074)</f>
        <v>0</v>
      </c>
      <c r="C1054" s="69">
        <f>PRODUCT(AE1074)</f>
        <v>0</v>
      </c>
      <c r="D1054" s="69">
        <f>PRODUCT(AF1074)</f>
        <v>0</v>
      </c>
      <c r="E1054" s="69">
        <f>PRODUCT(AG1074)</f>
        <v>0</v>
      </c>
      <c r="F1054" s="69">
        <f>PRODUCT(AH1074)</f>
        <v>0</v>
      </c>
      <c r="G1054" s="70" t="s">
        <v>6</v>
      </c>
      <c r="H1054" s="69">
        <f>PRODUCT(AJ1074)</f>
        <v>0</v>
      </c>
      <c r="I1054" s="69">
        <f>PRODUCT(AK1074)</f>
        <v>0</v>
      </c>
      <c r="J1054" s="70" t="s">
        <v>6</v>
      </c>
      <c r="K1054" s="69">
        <f>PRODUCT(AN1074)</f>
        <v>0</v>
      </c>
      <c r="L1054" s="71">
        <v>0</v>
      </c>
      <c r="M1054" s="8"/>
      <c r="N1054" s="38"/>
      <c r="O1054" s="2">
        <v>1</v>
      </c>
      <c r="P1054" s="2">
        <v>7</v>
      </c>
      <c r="Q1054" s="2">
        <v>2020</v>
      </c>
      <c r="R1054" s="16" t="s">
        <v>776</v>
      </c>
      <c r="S1054" s="104" t="s">
        <v>6</v>
      </c>
      <c r="T1054" s="16" t="s">
        <v>1682</v>
      </c>
      <c r="U1054" s="2">
        <v>2</v>
      </c>
      <c r="V1054" s="30" t="s">
        <v>6</v>
      </c>
      <c r="W1054" s="2">
        <v>0</v>
      </c>
      <c r="X1054" s="44" t="s">
        <v>478</v>
      </c>
      <c r="Y1054" s="2">
        <v>236</v>
      </c>
      <c r="Z1054" s="2">
        <v>12</v>
      </c>
      <c r="AA1054" s="30" t="s">
        <v>6</v>
      </c>
      <c r="AB1054" s="2">
        <v>3</v>
      </c>
      <c r="AC1054" s="7"/>
      <c r="AD1054" s="2">
        <f>IF(Q1054&gt;100,1,0)</f>
        <v>1</v>
      </c>
      <c r="AE1054" s="2">
        <f t="shared" si="752"/>
        <v>1</v>
      </c>
      <c r="AF1054" s="2">
        <f>IF(U1054=W1054,1,0)*IF(Q1054=0,0,1)</f>
        <v>0</v>
      </c>
      <c r="AG1054" s="2">
        <f t="shared" si="753"/>
        <v>0</v>
      </c>
      <c r="AH1054" s="2">
        <f t="shared" si="754"/>
        <v>12</v>
      </c>
      <c r="AI1054" s="30" t="s">
        <v>6</v>
      </c>
      <c r="AJ1054" s="2">
        <f t="shared" si="755"/>
        <v>3</v>
      </c>
      <c r="AK1054" s="2">
        <v>3</v>
      </c>
      <c r="AL1054" s="2">
        <f t="shared" si="756"/>
        <v>236</v>
      </c>
      <c r="AN1054" s="2">
        <v>0</v>
      </c>
    </row>
    <row r="1055" spans="1:40" x14ac:dyDescent="0.25">
      <c r="A1055" s="68" t="s">
        <v>440</v>
      </c>
      <c r="B1055" s="69">
        <f>PRODUCT(AD1078)</f>
        <v>0</v>
      </c>
      <c r="C1055" s="69">
        <f t="shared" ref="C1055" si="757">PRODUCT(AE1078)</f>
        <v>0</v>
      </c>
      <c r="D1055" s="69">
        <f t="shared" ref="D1055" si="758">PRODUCT(AF1078)</f>
        <v>0</v>
      </c>
      <c r="E1055" s="69">
        <f t="shared" ref="E1055" si="759">PRODUCT(AG1078)</f>
        <v>0</v>
      </c>
      <c r="F1055" s="69">
        <f t="shared" ref="F1055" si="760">PRODUCT(AH1078)</f>
        <v>0</v>
      </c>
      <c r="G1055" s="70" t="s">
        <v>6</v>
      </c>
      <c r="H1055" s="69">
        <f t="shared" ref="H1055" si="761">PRODUCT(AJ1078)</f>
        <v>0</v>
      </c>
      <c r="I1055" s="69">
        <f>PRODUCT(AK1078)</f>
        <v>0</v>
      </c>
      <c r="J1055" s="70" t="s">
        <v>6</v>
      </c>
      <c r="K1055" s="69">
        <f>PRODUCT(AM1078)</f>
        <v>0</v>
      </c>
      <c r="L1055" s="71">
        <v>0</v>
      </c>
      <c r="M1055" s="8"/>
      <c r="N1055" s="38"/>
      <c r="O1055" s="2">
        <v>15</v>
      </c>
      <c r="P1055" s="2">
        <v>6</v>
      </c>
      <c r="Q1055" s="2">
        <v>2021</v>
      </c>
      <c r="R1055" s="16" t="s">
        <v>1878</v>
      </c>
      <c r="S1055" s="30" t="s">
        <v>6</v>
      </c>
      <c r="T1055" s="44" t="s">
        <v>1682</v>
      </c>
      <c r="U1055" s="2">
        <v>2</v>
      </c>
      <c r="V1055" s="30" t="s">
        <v>6</v>
      </c>
      <c r="W1055" s="2">
        <v>0</v>
      </c>
      <c r="X1055" s="44" t="s">
        <v>1896</v>
      </c>
      <c r="Y1055" s="2">
        <v>270</v>
      </c>
      <c r="Z1055" s="2">
        <v>13</v>
      </c>
      <c r="AA1055" s="30" t="s">
        <v>6</v>
      </c>
      <c r="AB1055" s="2">
        <v>3</v>
      </c>
      <c r="AC1055" s="7"/>
      <c r="AD1055" s="2">
        <f>IF(Q1055&gt;100,1,0)</f>
        <v>1</v>
      </c>
      <c r="AE1055" s="2">
        <f t="shared" ref="AE1055" si="762">IF(U1055&gt;W1055,1,0)</f>
        <v>1</v>
      </c>
      <c r="AF1055" s="2">
        <f>IF(U1055=W1055,1,0)*IF(Q1055=0,0,1)</f>
        <v>0</v>
      </c>
      <c r="AG1055" s="2">
        <f t="shared" ref="AG1055" si="763">IF(W1055&gt;U1055,1,0)</f>
        <v>0</v>
      </c>
      <c r="AH1055" s="2">
        <f t="shared" ref="AH1055" si="764">PRODUCT(Z1055)</f>
        <v>13</v>
      </c>
      <c r="AI1055" s="30" t="s">
        <v>6</v>
      </c>
      <c r="AJ1055" s="2">
        <f t="shared" ref="AJ1055" si="765">PRODUCT(AB1055)</f>
        <v>3</v>
      </c>
      <c r="AK1055" s="2">
        <v>3</v>
      </c>
      <c r="AL1055" s="2">
        <f t="shared" ref="AL1055" si="766">PRODUCT(Y1055)</f>
        <v>270</v>
      </c>
      <c r="AN1055" s="2">
        <v>0</v>
      </c>
    </row>
    <row r="1056" spans="1:40" x14ac:dyDescent="0.25">
      <c r="A1056" s="68" t="s">
        <v>17</v>
      </c>
      <c r="B1056" s="69">
        <f>SUM(B1053:B1055)</f>
        <v>4</v>
      </c>
      <c r="C1056" s="69">
        <f>SUM(C1053:C1055)</f>
        <v>4</v>
      </c>
      <c r="D1056" s="69">
        <f>SUM(D1053:D1055)</f>
        <v>0</v>
      </c>
      <c r="E1056" s="69">
        <f>SUM(E1053:E1055)</f>
        <v>0</v>
      </c>
      <c r="F1056" s="69">
        <f>SUM(F1053:F1055)</f>
        <v>49</v>
      </c>
      <c r="G1056" s="70" t="s">
        <v>6</v>
      </c>
      <c r="H1056" s="69">
        <f>SUM(H1053:H1055)</f>
        <v>13</v>
      </c>
      <c r="I1056" s="69">
        <f>SUM(I1053:I1055)</f>
        <v>11</v>
      </c>
      <c r="J1056" s="70" t="s">
        <v>6</v>
      </c>
      <c r="K1056" s="69">
        <f>SUM(K1053:K1055)</f>
        <v>1</v>
      </c>
      <c r="L1056" s="71">
        <f>PRODUCT(AM1051/B1056)</f>
        <v>245</v>
      </c>
      <c r="M1056" s="8"/>
      <c r="N1056" s="38"/>
      <c r="O1056" s="2"/>
      <c r="AC1056" s="7"/>
      <c r="AD1056" s="7"/>
      <c r="AE1056" s="7"/>
      <c r="AF1056" s="7"/>
      <c r="AG1056" s="7"/>
      <c r="AH1056" s="7"/>
      <c r="AI1056" s="7"/>
      <c r="AJ1056" s="7"/>
      <c r="AK1056" s="7"/>
      <c r="AN1056" s="7"/>
    </row>
    <row r="1057" spans="1:40" x14ac:dyDescent="0.25">
      <c r="A1057" s="72" t="s">
        <v>18</v>
      </c>
      <c r="B1057" s="73"/>
      <c r="C1057" s="73"/>
      <c r="D1057" s="73"/>
      <c r="E1057" s="73"/>
      <c r="F1057" s="74">
        <f>PRODUCT(F1056/B1056)</f>
        <v>12.25</v>
      </c>
      <c r="G1057" s="75" t="s">
        <v>6</v>
      </c>
      <c r="H1057" s="74">
        <f>PRODUCT(H1056/B1056)</f>
        <v>3.25</v>
      </c>
      <c r="I1057" s="73"/>
      <c r="J1057" s="73"/>
      <c r="K1057" s="73"/>
      <c r="L1057" s="76"/>
      <c r="M1057" s="55"/>
      <c r="N1057" s="40"/>
      <c r="O1057" s="2"/>
      <c r="AC1057" s="7"/>
      <c r="AD1057" s="7"/>
      <c r="AE1057" s="7"/>
      <c r="AF1057" s="7"/>
      <c r="AG1057" s="7"/>
      <c r="AH1057" s="7"/>
      <c r="AI1057" s="7"/>
      <c r="AJ1057" s="7"/>
      <c r="AK1057" s="7"/>
      <c r="AN1057" s="7"/>
    </row>
    <row r="1058" spans="1:40" x14ac:dyDescent="0.25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8"/>
      <c r="O1058" s="2"/>
      <c r="AC1058" s="7"/>
      <c r="AD1058" s="7"/>
      <c r="AE1058" s="7"/>
      <c r="AF1058" s="7"/>
      <c r="AG1058" s="7"/>
      <c r="AH1058" s="7"/>
      <c r="AI1058" s="7"/>
      <c r="AJ1058" s="7"/>
      <c r="AK1058" s="7"/>
      <c r="AN1058" s="7"/>
    </row>
    <row r="1059" spans="1:40" x14ac:dyDescent="0.25">
      <c r="A1059" s="63" t="s">
        <v>658</v>
      </c>
      <c r="B1059" s="64" t="s">
        <v>0</v>
      </c>
      <c r="C1059" s="64" t="s">
        <v>10</v>
      </c>
      <c r="D1059" s="64" t="s">
        <v>1</v>
      </c>
      <c r="E1059" s="64" t="s">
        <v>11</v>
      </c>
      <c r="F1059" s="65" t="s">
        <v>12</v>
      </c>
      <c r="G1059" s="66"/>
      <c r="H1059" s="64"/>
      <c r="I1059" s="65" t="s">
        <v>13</v>
      </c>
      <c r="J1059" s="66"/>
      <c r="K1059" s="64"/>
      <c r="L1059" s="67" t="s">
        <v>14</v>
      </c>
      <c r="O1059" s="2"/>
      <c r="AC1059" s="7"/>
      <c r="AD1059" s="7"/>
      <c r="AE1059" s="7"/>
      <c r="AF1059" s="7"/>
      <c r="AG1059" s="7"/>
      <c r="AH1059" s="7"/>
      <c r="AI1059" s="7"/>
      <c r="AJ1059" s="7"/>
      <c r="AK1059" s="7"/>
      <c r="AN1059" s="7"/>
    </row>
    <row r="1060" spans="1:40" x14ac:dyDescent="0.25">
      <c r="A1060" s="68" t="s">
        <v>16</v>
      </c>
      <c r="B1060" s="69">
        <f t="shared" ref="B1060:F1060" si="767">PRODUCT(B5626)</f>
        <v>4</v>
      </c>
      <c r="C1060" s="69">
        <f t="shared" si="767"/>
        <v>0</v>
      </c>
      <c r="D1060" s="69">
        <f t="shared" si="767"/>
        <v>0</v>
      </c>
      <c r="E1060" s="69">
        <f t="shared" si="767"/>
        <v>4</v>
      </c>
      <c r="F1060" s="69">
        <f t="shared" si="767"/>
        <v>20</v>
      </c>
      <c r="G1060" s="70" t="s">
        <v>6</v>
      </c>
      <c r="H1060" s="69">
        <f t="shared" ref="H1060:I1060" si="768">PRODUCT(H5626)</f>
        <v>44</v>
      </c>
      <c r="I1060" s="69">
        <f t="shared" si="768"/>
        <v>0</v>
      </c>
      <c r="J1060" s="70" t="s">
        <v>6</v>
      </c>
      <c r="K1060" s="69">
        <f>PRODUCT(K5626)</f>
        <v>10</v>
      </c>
      <c r="L1060" s="71">
        <f>PRODUCT(L5626)</f>
        <v>414.25</v>
      </c>
      <c r="M1060" s="8"/>
      <c r="N1060" s="38"/>
      <c r="O1060" s="2"/>
      <c r="AC1060" s="7"/>
      <c r="AD1060" s="7"/>
      <c r="AE1060" s="7"/>
      <c r="AF1060" s="7"/>
      <c r="AG1060" s="7"/>
      <c r="AH1060" s="7"/>
      <c r="AI1060" s="7"/>
      <c r="AJ1060" s="7"/>
      <c r="AK1060" s="7"/>
      <c r="AN1060" s="7"/>
    </row>
    <row r="1061" spans="1:40" x14ac:dyDescent="0.25">
      <c r="A1061" s="68" t="s">
        <v>439</v>
      </c>
      <c r="B1061" s="69">
        <f t="shared" ref="B1061:F1061" si="769">PRODUCT(B5627)</f>
        <v>0</v>
      </c>
      <c r="C1061" s="69">
        <f t="shared" si="769"/>
        <v>0</v>
      </c>
      <c r="D1061" s="69">
        <f t="shared" si="769"/>
        <v>0</v>
      </c>
      <c r="E1061" s="69">
        <f t="shared" si="769"/>
        <v>0</v>
      </c>
      <c r="F1061" s="69">
        <f t="shared" si="769"/>
        <v>0</v>
      </c>
      <c r="G1061" s="70" t="s">
        <v>6</v>
      </c>
      <c r="H1061" s="69">
        <f t="shared" ref="H1061:I1061" si="770">PRODUCT(H5627)</f>
        <v>0</v>
      </c>
      <c r="I1061" s="69">
        <f t="shared" si="770"/>
        <v>0</v>
      </c>
      <c r="J1061" s="70" t="s">
        <v>6</v>
      </c>
      <c r="K1061" s="69">
        <f t="shared" ref="K1061:L1061" si="771">PRODUCT(K5627)</f>
        <v>0</v>
      </c>
      <c r="L1061" s="71">
        <f t="shared" si="771"/>
        <v>0</v>
      </c>
      <c r="M1061" s="8"/>
      <c r="N1061" s="38"/>
      <c r="O1061" s="2"/>
      <c r="AC1061" s="7"/>
      <c r="AD1061" s="7"/>
      <c r="AE1061" s="7"/>
      <c r="AF1061" s="7"/>
      <c r="AG1061" s="7"/>
      <c r="AH1061" s="7"/>
      <c r="AI1061" s="7"/>
      <c r="AJ1061" s="7"/>
      <c r="AK1061" s="7"/>
      <c r="AN1061" s="7"/>
    </row>
    <row r="1062" spans="1:40" x14ac:dyDescent="0.25">
      <c r="A1062" s="68" t="s">
        <v>440</v>
      </c>
      <c r="B1062" s="69">
        <f t="shared" ref="B1062:F1062" si="772">PRODUCT(B5628)</f>
        <v>0</v>
      </c>
      <c r="C1062" s="69">
        <f t="shared" si="772"/>
        <v>0</v>
      </c>
      <c r="D1062" s="69">
        <f t="shared" si="772"/>
        <v>0</v>
      </c>
      <c r="E1062" s="69">
        <f t="shared" si="772"/>
        <v>0</v>
      </c>
      <c r="F1062" s="69">
        <f t="shared" si="772"/>
        <v>0</v>
      </c>
      <c r="G1062" s="70" t="s">
        <v>6</v>
      </c>
      <c r="H1062" s="69">
        <f t="shared" ref="H1062:I1062" si="773">PRODUCT(H5628)</f>
        <v>0</v>
      </c>
      <c r="I1062" s="69">
        <f t="shared" si="773"/>
        <v>0</v>
      </c>
      <c r="J1062" s="70" t="s">
        <v>6</v>
      </c>
      <c r="K1062" s="69">
        <f t="shared" ref="K1062:L1062" si="774">PRODUCT(K5628)</f>
        <v>0</v>
      </c>
      <c r="L1062" s="71">
        <f t="shared" si="774"/>
        <v>0</v>
      </c>
      <c r="M1062" s="8"/>
      <c r="N1062" s="38"/>
      <c r="O1062" s="2"/>
      <c r="AC1062" s="7"/>
      <c r="AD1062" s="7"/>
      <c r="AE1062" s="7"/>
      <c r="AF1062" s="7"/>
      <c r="AG1062" s="7"/>
      <c r="AH1062" s="7"/>
      <c r="AI1062" s="7"/>
      <c r="AJ1062" s="7"/>
      <c r="AK1062" s="7"/>
      <c r="AN1062" s="7"/>
    </row>
    <row r="1063" spans="1:40" x14ac:dyDescent="0.25">
      <c r="A1063" s="68" t="s">
        <v>17</v>
      </c>
      <c r="B1063" s="69">
        <f t="shared" ref="B1063:F1063" si="775">PRODUCT(B5629)</f>
        <v>4</v>
      </c>
      <c r="C1063" s="69">
        <f t="shared" si="775"/>
        <v>0</v>
      </c>
      <c r="D1063" s="69">
        <f t="shared" si="775"/>
        <v>0</v>
      </c>
      <c r="E1063" s="69">
        <f t="shared" si="775"/>
        <v>4</v>
      </c>
      <c r="F1063" s="69">
        <f t="shared" si="775"/>
        <v>20</v>
      </c>
      <c r="G1063" s="70" t="s">
        <v>6</v>
      </c>
      <c r="H1063" s="69">
        <f t="shared" ref="H1063:I1063" si="776">PRODUCT(H5629)</f>
        <v>44</v>
      </c>
      <c r="I1063" s="69">
        <f t="shared" si="776"/>
        <v>0</v>
      </c>
      <c r="J1063" s="70" t="s">
        <v>6</v>
      </c>
      <c r="K1063" s="69">
        <f t="shared" ref="K1063:L1063" si="777">PRODUCT(K5629)</f>
        <v>10</v>
      </c>
      <c r="L1063" s="71">
        <f t="shared" si="777"/>
        <v>414.25</v>
      </c>
      <c r="M1063" s="8"/>
      <c r="N1063" s="38"/>
      <c r="O1063" s="2"/>
      <c r="AC1063" s="7"/>
      <c r="AD1063" s="7"/>
      <c r="AE1063" s="7"/>
      <c r="AF1063" s="7"/>
      <c r="AG1063" s="7"/>
      <c r="AH1063" s="7"/>
      <c r="AI1063" s="7"/>
      <c r="AJ1063" s="7"/>
      <c r="AK1063" s="7"/>
      <c r="AN1063" s="7"/>
    </row>
    <row r="1064" spans="1:40" x14ac:dyDescent="0.25">
      <c r="A1064" s="72" t="s">
        <v>18</v>
      </c>
      <c r="B1064" s="73"/>
      <c r="C1064" s="73"/>
      <c r="D1064" s="73"/>
      <c r="E1064" s="73"/>
      <c r="F1064" s="74">
        <f>PRODUCT(F1063/B1063)</f>
        <v>5</v>
      </c>
      <c r="G1064" s="75" t="s">
        <v>6</v>
      </c>
      <c r="H1064" s="74">
        <f>PRODUCT(H1063/B1063)</f>
        <v>11</v>
      </c>
      <c r="I1064" s="73"/>
      <c r="J1064" s="73"/>
      <c r="K1064" s="73"/>
      <c r="L1064" s="76"/>
      <c r="M1064" s="55"/>
      <c r="N1064" s="40"/>
      <c r="O1064" s="2"/>
      <c r="AC1064" s="7"/>
      <c r="AD1064" s="7"/>
      <c r="AE1064" s="7"/>
      <c r="AF1064" s="7"/>
      <c r="AG1064" s="7"/>
      <c r="AH1064" s="7"/>
      <c r="AI1064" s="7"/>
      <c r="AJ1064" s="7"/>
      <c r="AK1064" s="7"/>
      <c r="AN1064" s="7"/>
    </row>
    <row r="1065" spans="1:40" x14ac:dyDescent="0.25">
      <c r="B1065" s="10"/>
      <c r="C1065" s="10"/>
      <c r="D1065" s="10"/>
      <c r="E1065" s="10"/>
      <c r="F1065" s="55"/>
      <c r="G1065" s="11"/>
      <c r="H1065" s="55"/>
      <c r="I1065" s="10"/>
      <c r="J1065" s="10"/>
      <c r="K1065" s="10"/>
      <c r="L1065" s="8"/>
      <c r="M1065" s="55"/>
      <c r="N1065" s="40"/>
      <c r="O1065" s="2"/>
      <c r="AC1065" s="7"/>
      <c r="AD1065" s="7"/>
      <c r="AE1065" s="7"/>
      <c r="AF1065" s="7"/>
      <c r="AG1065" s="7"/>
      <c r="AH1065" s="7"/>
      <c r="AI1065" s="7"/>
      <c r="AJ1065" s="7"/>
      <c r="AK1065" s="7"/>
      <c r="AN1065" s="7"/>
    </row>
    <row r="1066" spans="1:40" x14ac:dyDescent="0.25">
      <c r="A1066" s="63" t="s">
        <v>657</v>
      </c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7"/>
      <c r="O1066" s="2"/>
      <c r="AC1066" s="7"/>
      <c r="AD1066" s="7"/>
      <c r="AE1066" s="7"/>
      <c r="AF1066" s="7"/>
      <c r="AG1066" s="7"/>
      <c r="AH1066" s="7"/>
      <c r="AI1066" s="7"/>
      <c r="AJ1066" s="7"/>
      <c r="AK1066" s="7"/>
      <c r="AN1066" s="7"/>
    </row>
    <row r="1067" spans="1:40" x14ac:dyDescent="0.25">
      <c r="A1067" s="68" t="s">
        <v>24</v>
      </c>
      <c r="B1067" s="69" t="s">
        <v>0</v>
      </c>
      <c r="C1067" s="69" t="s">
        <v>10</v>
      </c>
      <c r="D1067" s="69" t="s">
        <v>1</v>
      </c>
      <c r="E1067" s="69" t="s">
        <v>11</v>
      </c>
      <c r="F1067" s="78" t="s">
        <v>12</v>
      </c>
      <c r="G1067" s="70"/>
      <c r="H1067" s="69"/>
      <c r="I1067" s="78" t="s">
        <v>13</v>
      </c>
      <c r="J1067" s="70"/>
      <c r="K1067" s="69"/>
      <c r="L1067" s="71" t="s">
        <v>14</v>
      </c>
      <c r="O1067" s="2"/>
      <c r="AC1067" s="7"/>
      <c r="AD1067" s="7"/>
      <c r="AE1067" s="7"/>
      <c r="AF1067" s="7"/>
      <c r="AG1067" s="7"/>
      <c r="AH1067" s="7"/>
      <c r="AI1067" s="7"/>
      <c r="AJ1067" s="7"/>
      <c r="AK1067" s="7"/>
      <c r="AN1067" s="7"/>
    </row>
    <row r="1068" spans="1:40" x14ac:dyDescent="0.25">
      <c r="A1068" s="68" t="s">
        <v>16</v>
      </c>
      <c r="B1068" s="69">
        <f>PRODUCT(B1053+B1060)</f>
        <v>8</v>
      </c>
      <c r="C1068" s="69">
        <f>PRODUCT(C1053+E1060)</f>
        <v>8</v>
      </c>
      <c r="D1068" s="69">
        <f>PRODUCT(D1053+D1060)</f>
        <v>0</v>
      </c>
      <c r="E1068" s="69">
        <f>PRODUCT(E1053+C1060)</f>
        <v>0</v>
      </c>
      <c r="F1068" s="69">
        <f>PRODUCT(F1053+H1060)</f>
        <v>93</v>
      </c>
      <c r="G1068" s="70" t="s">
        <v>6</v>
      </c>
      <c r="H1068" s="69">
        <f>PRODUCT(H1053+F1060)</f>
        <v>33</v>
      </c>
      <c r="I1068" s="69">
        <f>PRODUCT(I1053+K1060)</f>
        <v>21</v>
      </c>
      <c r="J1068" s="70" t="s">
        <v>6</v>
      </c>
      <c r="K1068" s="69">
        <f>PRODUCT(K1053+I1060)</f>
        <v>1</v>
      </c>
      <c r="L1068" s="71">
        <f>PRODUCT(((B1053*L1053)+B1060*L1060))/B1068</f>
        <v>329.625</v>
      </c>
      <c r="M1068" s="8"/>
      <c r="N1068" s="38"/>
      <c r="O1068" s="2"/>
      <c r="AC1068" s="7"/>
      <c r="AD1068" s="7"/>
      <c r="AE1068" s="7"/>
      <c r="AF1068" s="7"/>
      <c r="AG1068" s="7"/>
      <c r="AH1068" s="7"/>
      <c r="AI1068" s="7"/>
      <c r="AJ1068" s="7"/>
      <c r="AK1068" s="7"/>
      <c r="AN1068" s="7"/>
    </row>
    <row r="1069" spans="1:40" x14ac:dyDescent="0.25">
      <c r="A1069" s="68" t="s">
        <v>439</v>
      </c>
      <c r="B1069" s="69">
        <f>PRODUCT(B1054+B1061)</f>
        <v>0</v>
      </c>
      <c r="C1069" s="69">
        <f>PRODUCT(C1054+E1061)</f>
        <v>0</v>
      </c>
      <c r="D1069" s="69">
        <f>PRODUCT(D1054+D1061)</f>
        <v>0</v>
      </c>
      <c r="E1069" s="69">
        <f>PRODUCT(E1054+C1061)</f>
        <v>0</v>
      </c>
      <c r="F1069" s="69">
        <f>PRODUCT(F1054+H1061)</f>
        <v>0</v>
      </c>
      <c r="G1069" s="70" t="s">
        <v>6</v>
      </c>
      <c r="H1069" s="69">
        <f>PRODUCT(H1054+F1061)</f>
        <v>0</v>
      </c>
      <c r="I1069" s="69">
        <f>PRODUCT(I1054+K1061)</f>
        <v>0</v>
      </c>
      <c r="J1069" s="70" t="s">
        <v>6</v>
      </c>
      <c r="K1069" s="69">
        <f>PRODUCT(K1054+I1061)</f>
        <v>0</v>
      </c>
      <c r="L1069" s="71">
        <v>0</v>
      </c>
      <c r="M1069" s="8"/>
      <c r="N1069" s="38"/>
      <c r="O1069" s="2"/>
      <c r="AC1069" s="7"/>
      <c r="AD1069" s="7"/>
      <c r="AE1069" s="7"/>
      <c r="AF1069" s="7"/>
      <c r="AG1069" s="7"/>
      <c r="AH1069" s="7"/>
      <c r="AI1069" s="7"/>
      <c r="AJ1069" s="7"/>
      <c r="AK1069" s="7"/>
      <c r="AN1069" s="7"/>
    </row>
    <row r="1070" spans="1:40" x14ac:dyDescent="0.25">
      <c r="A1070" s="68" t="s">
        <v>440</v>
      </c>
      <c r="B1070" s="69">
        <f>PRODUCT(B1055+B1062)</f>
        <v>0</v>
      </c>
      <c r="C1070" s="69">
        <f>PRODUCT(C1055+E1062)</f>
        <v>0</v>
      </c>
      <c r="D1070" s="69">
        <f>PRODUCT(D1055+D1062)</f>
        <v>0</v>
      </c>
      <c r="E1070" s="69">
        <f>PRODUCT(E1055+C1062)</f>
        <v>0</v>
      </c>
      <c r="F1070" s="69">
        <f>PRODUCT(F1055+H1062)</f>
        <v>0</v>
      </c>
      <c r="G1070" s="70" t="s">
        <v>6</v>
      </c>
      <c r="H1070" s="69">
        <f>PRODUCT(H1055+F1062)</f>
        <v>0</v>
      </c>
      <c r="I1070" s="69">
        <f>PRODUCT(I1055+K1062)</f>
        <v>0</v>
      </c>
      <c r="J1070" s="70" t="s">
        <v>6</v>
      </c>
      <c r="K1070" s="69">
        <f>PRODUCT(K1055+I1062)</f>
        <v>0</v>
      </c>
      <c r="L1070" s="71">
        <v>0</v>
      </c>
      <c r="M1070" s="8"/>
      <c r="N1070" s="38"/>
      <c r="O1070" s="2"/>
      <c r="AC1070" s="7"/>
      <c r="AD1070" s="7"/>
      <c r="AE1070" s="7"/>
      <c r="AF1070" s="7"/>
      <c r="AG1070" s="7"/>
      <c r="AH1070" s="7"/>
      <c r="AI1070" s="7"/>
      <c r="AJ1070" s="7"/>
      <c r="AK1070" s="7"/>
      <c r="AN1070" s="7"/>
    </row>
    <row r="1071" spans="1:40" x14ac:dyDescent="0.25">
      <c r="A1071" s="68" t="s">
        <v>17</v>
      </c>
      <c r="B1071" s="69">
        <f>PRODUCT(B1056+B1063)</f>
        <v>8</v>
      </c>
      <c r="C1071" s="69">
        <f>PRODUCT(C1056+E1063)</f>
        <v>8</v>
      </c>
      <c r="D1071" s="69">
        <f>PRODUCT(D1056+D1063)</f>
        <v>0</v>
      </c>
      <c r="E1071" s="69">
        <f>PRODUCT(E1056+C1063)</f>
        <v>0</v>
      </c>
      <c r="F1071" s="69">
        <f>PRODUCT(F1056+H1063)</f>
        <v>93</v>
      </c>
      <c r="G1071" s="70" t="s">
        <v>6</v>
      </c>
      <c r="H1071" s="69">
        <f>PRODUCT(H1056+F1063)</f>
        <v>33</v>
      </c>
      <c r="I1071" s="69">
        <f>PRODUCT(I1056+K1063)</f>
        <v>21</v>
      </c>
      <c r="J1071" s="70" t="s">
        <v>6</v>
      </c>
      <c r="K1071" s="69">
        <f>PRODUCT(K1056+I1063)</f>
        <v>1</v>
      </c>
      <c r="L1071" s="71">
        <f>PRODUCT(((B1056*L1056)+B1063*L1063))/B1071</f>
        <v>329.625</v>
      </c>
      <c r="M1071" s="8"/>
      <c r="N1071" s="38"/>
      <c r="O1071" s="2"/>
      <c r="AC1071" s="7"/>
      <c r="AD1071" s="7"/>
      <c r="AE1071" s="7"/>
      <c r="AF1071" s="7"/>
      <c r="AG1071" s="7"/>
      <c r="AH1071" s="7"/>
      <c r="AI1071" s="7"/>
      <c r="AJ1071" s="7"/>
      <c r="AK1071" s="7"/>
      <c r="AN1071" s="7"/>
    </row>
    <row r="1072" spans="1:40" x14ac:dyDescent="0.25">
      <c r="A1072" s="72" t="s">
        <v>18</v>
      </c>
      <c r="B1072" s="73"/>
      <c r="C1072" s="73"/>
      <c r="D1072" s="73"/>
      <c r="E1072" s="73"/>
      <c r="F1072" s="74">
        <f>PRODUCT(F1071/B1071)</f>
        <v>11.625</v>
      </c>
      <c r="G1072" s="75" t="s">
        <v>6</v>
      </c>
      <c r="H1072" s="74">
        <f>PRODUCT(H1071/B1071)</f>
        <v>4.125</v>
      </c>
      <c r="I1072" s="73"/>
      <c r="J1072" s="73"/>
      <c r="K1072" s="73"/>
      <c r="L1072" s="76"/>
      <c r="M1072" s="55"/>
      <c r="N1072" s="40"/>
      <c r="O1072" s="2"/>
      <c r="AC1072" s="7"/>
      <c r="AD1072" s="7"/>
      <c r="AE1072" s="7"/>
      <c r="AF1072" s="7"/>
      <c r="AG1072" s="7"/>
      <c r="AH1072" s="7"/>
      <c r="AI1072" s="7"/>
      <c r="AJ1072" s="7"/>
      <c r="AK1072" s="7"/>
      <c r="AN1072" s="7"/>
    </row>
    <row r="1073" spans="1:40" x14ac:dyDescent="0.25">
      <c r="A1073" s="7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54"/>
      <c r="O1073" s="2"/>
      <c r="AC1073" s="7"/>
      <c r="AD1073" s="7"/>
      <c r="AE1073" s="7"/>
      <c r="AF1073" s="7"/>
      <c r="AG1073" s="7"/>
      <c r="AH1073" s="7"/>
      <c r="AI1073" s="7"/>
      <c r="AJ1073" s="7"/>
      <c r="AK1073" s="7"/>
      <c r="AN1073" s="7"/>
    </row>
    <row r="1074" spans="1:40" x14ac:dyDescent="0.25">
      <c r="A1074" s="7"/>
      <c r="B1074" s="10"/>
      <c r="C1074" s="10"/>
      <c r="D1074" s="10"/>
      <c r="E1074" s="10"/>
      <c r="F1074" s="10" t="s">
        <v>436</v>
      </c>
      <c r="G1074" s="10"/>
      <c r="H1074" s="10"/>
      <c r="I1074" s="10"/>
      <c r="J1074" s="10"/>
      <c r="K1074" s="10"/>
      <c r="L1074" s="10"/>
      <c r="R1074" s="10" t="s">
        <v>25</v>
      </c>
      <c r="AC1074" s="10" t="s">
        <v>3</v>
      </c>
      <c r="AD1074" s="3">
        <f>SUM(AD1075:AD1077)</f>
        <v>0</v>
      </c>
      <c r="AE1074" s="3">
        <f>SUM(AE1075:AE1077)</f>
        <v>0</v>
      </c>
      <c r="AF1074" s="3">
        <f>SUM(AF1075:AF1077)</f>
        <v>0</v>
      </c>
      <c r="AG1074" s="3">
        <f>SUM(AG1075:AG1077)</f>
        <v>0</v>
      </c>
      <c r="AH1074" s="3">
        <f>SUM(AH1075:AH1077)</f>
        <v>0</v>
      </c>
      <c r="AJ1074" s="3">
        <f>SUM(AJ1075:AJ1077)</f>
        <v>0</v>
      </c>
      <c r="AK1074" s="3">
        <f>SUM(AK1075:AK1077)</f>
        <v>0</v>
      </c>
      <c r="AL1074" s="3">
        <f>SUM(AL1075:AL1077)</f>
        <v>0</v>
      </c>
      <c r="AM1074" s="3"/>
      <c r="AN1074" s="3">
        <f>SUM(AN1075:AN1077)</f>
        <v>0</v>
      </c>
    </row>
    <row r="1075" spans="1:40" x14ac:dyDescent="0.25">
      <c r="A1075" s="7"/>
      <c r="B1075" s="10"/>
      <c r="C1075" s="10"/>
      <c r="D1075" s="10"/>
      <c r="E1075" s="10"/>
      <c r="F1075" s="10" t="s">
        <v>433</v>
      </c>
      <c r="G1075" s="10"/>
      <c r="H1075" s="10"/>
      <c r="I1075" s="10"/>
      <c r="J1075" s="10"/>
      <c r="K1075" s="10"/>
      <c r="L1075" s="57">
        <f>PRODUCT(C1056/B1056)</f>
        <v>1</v>
      </c>
      <c r="O1075" s="2"/>
      <c r="R1075" s="7"/>
      <c r="T1075" s="7"/>
      <c r="AC1075" s="7"/>
      <c r="AD1075" s="7"/>
      <c r="AE1075" s="7"/>
      <c r="AF1075" s="7"/>
      <c r="AG1075" s="7"/>
      <c r="AH1075" s="7"/>
      <c r="AI1075" s="7"/>
      <c r="AJ1075" s="7"/>
      <c r="AK1075" s="7"/>
      <c r="AN1075" s="7"/>
    </row>
    <row r="1076" spans="1:40" x14ac:dyDescent="0.25">
      <c r="A1076" s="7"/>
      <c r="B1076" s="10"/>
      <c r="C1076" s="10"/>
      <c r="D1076" s="10"/>
      <c r="E1076" s="10"/>
      <c r="F1076" s="10" t="s">
        <v>434</v>
      </c>
      <c r="G1076" s="10"/>
      <c r="H1076" s="10"/>
      <c r="I1076" s="10"/>
      <c r="J1076" s="10"/>
      <c r="K1076" s="10"/>
      <c r="L1076" s="57">
        <f>PRODUCT(E1063/B1063)</f>
        <v>1</v>
      </c>
      <c r="O1076" s="2"/>
      <c r="R1076" s="7"/>
      <c r="T1076" s="7"/>
      <c r="AC1076" s="7"/>
      <c r="AD1076" s="7"/>
      <c r="AE1076" s="7"/>
      <c r="AF1076" s="7"/>
      <c r="AG1076" s="7"/>
      <c r="AH1076" s="7"/>
      <c r="AI1076" s="7"/>
      <c r="AJ1076" s="7"/>
      <c r="AK1076" s="7"/>
      <c r="AN1076" s="7"/>
    </row>
    <row r="1077" spans="1:40" x14ac:dyDescent="0.25">
      <c r="A1077" s="7"/>
      <c r="B1077" s="10"/>
      <c r="C1077" s="10"/>
      <c r="D1077" s="10"/>
      <c r="E1077" s="10"/>
      <c r="F1077" s="10" t="s">
        <v>435</v>
      </c>
      <c r="G1077" s="10"/>
      <c r="H1077" s="10"/>
      <c r="I1077" s="10"/>
      <c r="J1077" s="10"/>
      <c r="K1077" s="10"/>
      <c r="L1077" s="57">
        <f>PRODUCT(C1071/B1071)</f>
        <v>1</v>
      </c>
      <c r="O1077" s="2"/>
      <c r="R1077" s="7"/>
      <c r="T1077" s="7"/>
      <c r="AC1077" s="7"/>
      <c r="AD1077" s="7"/>
      <c r="AE1077" s="7"/>
      <c r="AF1077" s="7"/>
      <c r="AG1077" s="7"/>
      <c r="AH1077" s="7"/>
      <c r="AI1077" s="7"/>
      <c r="AJ1077" s="7"/>
      <c r="AK1077" s="7"/>
      <c r="AN1077" s="7"/>
    </row>
    <row r="1078" spans="1:40" x14ac:dyDescent="0.25">
      <c r="A1078" s="7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54"/>
      <c r="O1078" s="2"/>
      <c r="R1078" s="10" t="s">
        <v>32</v>
      </c>
      <c r="T1078" s="7"/>
      <c r="AC1078" s="10" t="s">
        <v>4</v>
      </c>
      <c r="AD1078" s="3">
        <f>SUM(AD1079:AD1083)</f>
        <v>0</v>
      </c>
      <c r="AE1078" s="3">
        <f>SUM(AE1079:AE1083)</f>
        <v>0</v>
      </c>
      <c r="AF1078" s="3">
        <f>SUM(AF1079:AF1083)</f>
        <v>0</v>
      </c>
      <c r="AG1078" s="3">
        <f>SUM(AG1079:AG1083)</f>
        <v>0</v>
      </c>
      <c r="AH1078" s="3">
        <f>SUM(AH1079:AH1083)</f>
        <v>0</v>
      </c>
      <c r="AI1078" s="3">
        <f>SUM(AI1079:AI1101)</f>
        <v>0</v>
      </c>
      <c r="AJ1078" s="3">
        <f>SUM(AJ1079:AJ1083)</f>
        <v>0</v>
      </c>
      <c r="AK1078" s="3">
        <f>SUM(AK1079:AK1083)</f>
        <v>0</v>
      </c>
      <c r="AL1078" s="3">
        <f>SUM(AL1079:AL1083)</f>
        <v>0</v>
      </c>
      <c r="AM1078" s="3"/>
      <c r="AN1078" s="3">
        <f>SUM(AN1079:AN1083)</f>
        <v>0</v>
      </c>
    </row>
    <row r="1079" spans="1:40" x14ac:dyDescent="0.25">
      <c r="A1079" s="7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54"/>
      <c r="O1079" s="2"/>
      <c r="R1079" s="7"/>
      <c r="T1079" s="7"/>
      <c r="AC1079" s="7"/>
      <c r="AD1079" s="7"/>
      <c r="AE1079" s="7"/>
      <c r="AF1079" s="7"/>
      <c r="AG1079" s="7"/>
      <c r="AH1079" s="7"/>
      <c r="AI1079" s="7"/>
      <c r="AJ1079" s="7"/>
      <c r="AK1079" s="7"/>
      <c r="AN1079" s="7"/>
    </row>
    <row r="1080" spans="1:40" x14ac:dyDescent="0.25">
      <c r="A1080" s="7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54"/>
      <c r="O1080" s="2"/>
      <c r="R1080" s="7"/>
      <c r="T1080" s="7"/>
      <c r="AC1080" s="7"/>
      <c r="AD1080" s="7"/>
      <c r="AE1080" s="7"/>
      <c r="AF1080" s="7"/>
      <c r="AG1080" s="7"/>
      <c r="AH1080" s="7"/>
      <c r="AI1080" s="7"/>
      <c r="AJ1080" s="7"/>
      <c r="AK1080" s="7"/>
      <c r="AN1080" s="7"/>
    </row>
    <row r="1081" spans="1:40" x14ac:dyDescent="0.25">
      <c r="A1081" s="7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54"/>
      <c r="O1081" s="2"/>
      <c r="R1081" s="7"/>
      <c r="T1081" s="7"/>
      <c r="AC1081" s="7"/>
      <c r="AD1081" s="7"/>
      <c r="AE1081" s="7"/>
      <c r="AF1081" s="7"/>
      <c r="AG1081" s="7"/>
      <c r="AH1081" s="7"/>
      <c r="AI1081" s="7"/>
      <c r="AJ1081" s="7"/>
      <c r="AK1081" s="7"/>
      <c r="AN1081" s="7"/>
    </row>
    <row r="1082" spans="1:40" x14ac:dyDescent="0.25">
      <c r="A1082" s="7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54"/>
      <c r="O1082" s="2"/>
      <c r="R1082" s="7"/>
      <c r="T1082" s="7"/>
      <c r="AC1082" s="7"/>
      <c r="AD1082" s="7"/>
      <c r="AE1082" s="7"/>
      <c r="AF1082" s="7"/>
      <c r="AG1082" s="7"/>
      <c r="AH1082" s="7"/>
      <c r="AI1082" s="7"/>
      <c r="AJ1082" s="7"/>
      <c r="AK1082" s="7"/>
      <c r="AN1082" s="7"/>
    </row>
    <row r="1083" spans="1:40" x14ac:dyDescent="0.25">
      <c r="A1083" s="7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54"/>
      <c r="O1083" s="2"/>
      <c r="R1083" s="7"/>
      <c r="T1083" s="7"/>
      <c r="AC1083" s="7"/>
      <c r="AD1083" s="7"/>
      <c r="AE1083" s="7"/>
      <c r="AF1083" s="7"/>
      <c r="AG1083" s="7"/>
      <c r="AH1083" s="7"/>
      <c r="AI1083" s="7"/>
      <c r="AJ1083" s="7"/>
      <c r="AK1083" s="7"/>
      <c r="AN1083" s="7"/>
    </row>
    <row r="1084" spans="1:40" x14ac:dyDescent="0.25">
      <c r="G1084" s="11"/>
      <c r="L1084" s="8"/>
      <c r="M1084" s="3" t="s">
        <v>7</v>
      </c>
      <c r="R1084" s="6" t="s">
        <v>8</v>
      </c>
      <c r="AC1084" s="10" t="s">
        <v>2</v>
      </c>
      <c r="AD1084" s="3">
        <f>SUM(AD1085:AD1110)</f>
        <v>7</v>
      </c>
      <c r="AE1084" s="3">
        <f t="shared" ref="AE1084:AL1084" si="778">SUM(AE1085:AE1110)</f>
        <v>1</v>
      </c>
      <c r="AF1084" s="3">
        <f t="shared" si="778"/>
        <v>0</v>
      </c>
      <c r="AG1084" s="3">
        <f t="shared" si="778"/>
        <v>6</v>
      </c>
      <c r="AH1084" s="3">
        <f t="shared" si="778"/>
        <v>23</v>
      </c>
      <c r="AI1084" s="3">
        <f t="shared" si="778"/>
        <v>0</v>
      </c>
      <c r="AJ1084" s="3">
        <f t="shared" si="778"/>
        <v>69</v>
      </c>
      <c r="AK1084" s="3">
        <f t="shared" si="778"/>
        <v>2</v>
      </c>
      <c r="AL1084" s="3">
        <f t="shared" si="778"/>
        <v>2050</v>
      </c>
      <c r="AM1084" s="3">
        <f>PRODUCT(AL1084+AL1111+AL1115)</f>
        <v>2050</v>
      </c>
      <c r="AN1084" s="3">
        <f t="shared" ref="AN1084" si="779">SUM(AN1085:AN1110)</f>
        <v>17</v>
      </c>
    </row>
    <row r="1085" spans="1:40" x14ac:dyDescent="0.25">
      <c r="A1085" s="63" t="s">
        <v>705</v>
      </c>
      <c r="B1085" s="64" t="s">
        <v>0</v>
      </c>
      <c r="C1085" s="64" t="s">
        <v>10</v>
      </c>
      <c r="D1085" s="64" t="s">
        <v>1</v>
      </c>
      <c r="E1085" s="64" t="s">
        <v>11</v>
      </c>
      <c r="F1085" s="65" t="s">
        <v>12</v>
      </c>
      <c r="G1085" s="66"/>
      <c r="H1085" s="64"/>
      <c r="I1085" s="65" t="s">
        <v>13</v>
      </c>
      <c r="J1085" s="66"/>
      <c r="K1085" s="64"/>
      <c r="L1085" s="67" t="s">
        <v>14</v>
      </c>
      <c r="M1085" s="3">
        <f>MAX(Y1085:Y1119)</f>
        <v>420</v>
      </c>
      <c r="O1085" s="17">
        <v>6</v>
      </c>
      <c r="P1085" s="2">
        <v>6</v>
      </c>
      <c r="Q1085" s="13">
        <v>1993</v>
      </c>
      <c r="R1085" s="5" t="s">
        <v>776</v>
      </c>
      <c r="S1085" s="30" t="s">
        <v>6</v>
      </c>
      <c r="T1085" s="16" t="s">
        <v>1977</v>
      </c>
      <c r="U1085" s="2">
        <v>6</v>
      </c>
      <c r="V1085" s="30" t="s">
        <v>6</v>
      </c>
      <c r="W1085" s="2">
        <v>16</v>
      </c>
      <c r="X1085" s="2"/>
      <c r="Y1085" s="2">
        <v>238</v>
      </c>
      <c r="Z1085" s="2">
        <v>6</v>
      </c>
      <c r="AA1085" s="30" t="s">
        <v>6</v>
      </c>
      <c r="AB1085" s="2">
        <v>16</v>
      </c>
      <c r="AD1085" s="2">
        <f t="shared" ref="AD1085:AD1090" si="780">IF(Q1085&gt;100,1,0)</f>
        <v>1</v>
      </c>
      <c r="AE1085" s="2">
        <f t="shared" ref="AE1085:AE1089" si="781">IF(U1085&gt;W1085,1,0)</f>
        <v>0</v>
      </c>
      <c r="AF1085" s="2">
        <f t="shared" ref="AF1085:AF1090" si="782">IF(U1085=W1085,1,0)*IF(Q1085=0,0,1)</f>
        <v>0</v>
      </c>
      <c r="AG1085" s="2">
        <f t="shared" ref="AG1085:AG1089" si="783">IF(W1085&gt;U1085,1,0)</f>
        <v>1</v>
      </c>
      <c r="AH1085" s="2">
        <f t="shared" ref="AH1085:AH1089" si="784">PRODUCT(Z1085)</f>
        <v>6</v>
      </c>
      <c r="AI1085" s="30" t="s">
        <v>6</v>
      </c>
      <c r="AJ1085" s="2">
        <f t="shared" ref="AJ1085:AJ1089" si="785">PRODUCT(AB1085)</f>
        <v>16</v>
      </c>
      <c r="AK1085" s="2">
        <v>0</v>
      </c>
      <c r="AL1085" s="2">
        <f t="shared" ref="AL1085:AL1089" si="786">PRODUCT(Y1085)</f>
        <v>238</v>
      </c>
      <c r="AN1085" s="2">
        <v>2</v>
      </c>
    </row>
    <row r="1086" spans="1:40" x14ac:dyDescent="0.25">
      <c r="A1086" s="68" t="s">
        <v>16</v>
      </c>
      <c r="B1086" s="69">
        <f>PRODUCT(AD1084)</f>
        <v>7</v>
      </c>
      <c r="C1086" s="69">
        <f>PRODUCT(AE1084)</f>
        <v>1</v>
      </c>
      <c r="D1086" s="69">
        <f>PRODUCT(AF1084)</f>
        <v>0</v>
      </c>
      <c r="E1086" s="69">
        <f>PRODUCT(AG1084)</f>
        <v>6</v>
      </c>
      <c r="F1086" s="69">
        <f>PRODUCT(AH1084)</f>
        <v>23</v>
      </c>
      <c r="G1086" s="70" t="s">
        <v>6</v>
      </c>
      <c r="H1086" s="69">
        <f>PRODUCT(AJ1084)</f>
        <v>69</v>
      </c>
      <c r="I1086" s="69">
        <f>PRODUCT(AK1084)</f>
        <v>2</v>
      </c>
      <c r="J1086" s="70" t="s">
        <v>6</v>
      </c>
      <c r="K1086" s="69">
        <f>PRODUCT(AN1084)</f>
        <v>17</v>
      </c>
      <c r="L1086" s="71">
        <f>PRODUCT(AL1084/B1086)</f>
        <v>292.85714285714283</v>
      </c>
      <c r="M1086" s="8"/>
      <c r="N1086" s="38"/>
      <c r="O1086" s="2">
        <v>9</v>
      </c>
      <c r="P1086" s="2">
        <v>7</v>
      </c>
      <c r="Q1086" s="2">
        <v>1998</v>
      </c>
      <c r="R1086" s="5" t="s">
        <v>776</v>
      </c>
      <c r="S1086" s="30" t="s">
        <v>6</v>
      </c>
      <c r="T1086" s="5" t="s">
        <v>1977</v>
      </c>
      <c r="U1086" s="2">
        <v>0</v>
      </c>
      <c r="V1086" s="30" t="s">
        <v>6</v>
      </c>
      <c r="W1086" s="2">
        <v>1</v>
      </c>
      <c r="X1086" s="7" t="s">
        <v>910</v>
      </c>
      <c r="Y1086" s="33">
        <v>145</v>
      </c>
      <c r="Z1086" s="33">
        <v>0</v>
      </c>
      <c r="AA1086" s="30" t="s">
        <v>6</v>
      </c>
      <c r="AB1086" s="33">
        <v>6</v>
      </c>
      <c r="AD1086" s="2">
        <f t="shared" si="780"/>
        <v>1</v>
      </c>
      <c r="AE1086" s="2">
        <f t="shared" si="781"/>
        <v>0</v>
      </c>
      <c r="AF1086" s="2">
        <f t="shared" si="782"/>
        <v>0</v>
      </c>
      <c r="AG1086" s="2">
        <f t="shared" si="783"/>
        <v>1</v>
      </c>
      <c r="AH1086" s="2">
        <f t="shared" si="784"/>
        <v>0</v>
      </c>
      <c r="AI1086" s="30" t="s">
        <v>6</v>
      </c>
      <c r="AJ1086" s="2">
        <f t="shared" si="785"/>
        <v>6</v>
      </c>
      <c r="AK1086" s="2">
        <v>0</v>
      </c>
      <c r="AL1086" s="2">
        <f t="shared" si="786"/>
        <v>145</v>
      </c>
      <c r="AN1086" s="2">
        <v>3</v>
      </c>
    </row>
    <row r="1087" spans="1:40" x14ac:dyDescent="0.25">
      <c r="A1087" s="68" t="s">
        <v>439</v>
      </c>
      <c r="B1087" s="69">
        <f>PRODUCT(AD1111)</f>
        <v>0</v>
      </c>
      <c r="C1087" s="69">
        <f>PRODUCT(AE1111)</f>
        <v>0</v>
      </c>
      <c r="D1087" s="69">
        <f>PRODUCT(AF1111)</f>
        <v>0</v>
      </c>
      <c r="E1087" s="69">
        <f>PRODUCT(AG1111)</f>
        <v>0</v>
      </c>
      <c r="F1087" s="69">
        <f>PRODUCT(AH1111)</f>
        <v>0</v>
      </c>
      <c r="G1087" s="70" t="s">
        <v>6</v>
      </c>
      <c r="H1087" s="69">
        <f>PRODUCT(AJ1111)</f>
        <v>0</v>
      </c>
      <c r="I1087" s="69">
        <f>PRODUCT(AK1111)</f>
        <v>0</v>
      </c>
      <c r="J1087" s="70" t="s">
        <v>6</v>
      </c>
      <c r="K1087" s="69">
        <f>PRODUCT(AN1111)</f>
        <v>0</v>
      </c>
      <c r="L1087" s="71">
        <v>0</v>
      </c>
      <c r="M1087" s="8"/>
      <c r="N1087" s="38"/>
      <c r="O1087" s="2">
        <v>9</v>
      </c>
      <c r="P1087" s="2">
        <v>5</v>
      </c>
      <c r="Q1087" s="2">
        <v>2018</v>
      </c>
      <c r="R1087" s="5" t="s">
        <v>776</v>
      </c>
      <c r="S1087" s="2" t="s">
        <v>6</v>
      </c>
      <c r="T1087" s="5" t="s">
        <v>1977</v>
      </c>
      <c r="U1087" s="2">
        <v>0</v>
      </c>
      <c r="V1087" s="30" t="s">
        <v>6</v>
      </c>
      <c r="W1087" s="2">
        <v>2</v>
      </c>
      <c r="X1087" s="44" t="s">
        <v>1609</v>
      </c>
      <c r="Y1087" s="2">
        <v>321</v>
      </c>
      <c r="Z1087" s="2">
        <v>3</v>
      </c>
      <c r="AA1087" s="30" t="s">
        <v>6</v>
      </c>
      <c r="AB1087" s="2">
        <v>13</v>
      </c>
      <c r="AC1087" s="7"/>
      <c r="AD1087" s="2">
        <f t="shared" si="780"/>
        <v>1</v>
      </c>
      <c r="AE1087" s="2">
        <f t="shared" si="781"/>
        <v>0</v>
      </c>
      <c r="AF1087" s="2">
        <f t="shared" si="782"/>
        <v>0</v>
      </c>
      <c r="AG1087" s="2">
        <f t="shared" si="783"/>
        <v>1</v>
      </c>
      <c r="AH1087" s="2">
        <f t="shared" si="784"/>
        <v>3</v>
      </c>
      <c r="AI1087" s="30" t="s">
        <v>6</v>
      </c>
      <c r="AJ1087" s="2">
        <f t="shared" si="785"/>
        <v>13</v>
      </c>
      <c r="AK1087" s="2">
        <v>0</v>
      </c>
      <c r="AL1087" s="2">
        <f t="shared" si="786"/>
        <v>321</v>
      </c>
      <c r="AN1087" s="2">
        <v>3</v>
      </c>
    </row>
    <row r="1088" spans="1:40" x14ac:dyDescent="0.25">
      <c r="A1088" s="68" t="s">
        <v>440</v>
      </c>
      <c r="B1088" s="69">
        <v>0</v>
      </c>
      <c r="C1088" s="69">
        <v>0</v>
      </c>
      <c r="D1088" s="69">
        <v>0</v>
      </c>
      <c r="E1088" s="69">
        <v>0</v>
      </c>
      <c r="F1088" s="69">
        <v>0</v>
      </c>
      <c r="G1088" s="70" t="s">
        <v>6</v>
      </c>
      <c r="H1088" s="69">
        <v>0</v>
      </c>
      <c r="I1088" s="69">
        <v>0</v>
      </c>
      <c r="J1088" s="70" t="s">
        <v>6</v>
      </c>
      <c r="K1088" s="69">
        <v>0</v>
      </c>
      <c r="L1088" s="71">
        <v>0</v>
      </c>
      <c r="M1088" s="8"/>
      <c r="N1088" s="38"/>
      <c r="O1088" s="2">
        <v>30</v>
      </c>
      <c r="P1088" s="2">
        <v>6</v>
      </c>
      <c r="Q1088" s="2">
        <v>2019</v>
      </c>
      <c r="R1088" s="5" t="s">
        <v>776</v>
      </c>
      <c r="S1088" s="2" t="s">
        <v>6</v>
      </c>
      <c r="T1088" s="5" t="s">
        <v>1977</v>
      </c>
      <c r="U1088" s="2">
        <v>0</v>
      </c>
      <c r="V1088" s="30" t="s">
        <v>6</v>
      </c>
      <c r="W1088" s="2">
        <v>2</v>
      </c>
      <c r="X1088" s="44" t="s">
        <v>918</v>
      </c>
      <c r="Y1088" s="2">
        <v>352</v>
      </c>
      <c r="Z1088" s="2">
        <v>3</v>
      </c>
      <c r="AA1088" s="30" t="s">
        <v>6</v>
      </c>
      <c r="AB1088" s="2">
        <v>9</v>
      </c>
      <c r="AC1088" s="7"/>
      <c r="AD1088" s="2">
        <f t="shared" si="780"/>
        <v>1</v>
      </c>
      <c r="AE1088" s="2">
        <f t="shared" si="781"/>
        <v>0</v>
      </c>
      <c r="AF1088" s="2">
        <f t="shared" si="782"/>
        <v>0</v>
      </c>
      <c r="AG1088" s="2">
        <f t="shared" si="783"/>
        <v>1</v>
      </c>
      <c r="AH1088" s="2">
        <f t="shared" si="784"/>
        <v>3</v>
      </c>
      <c r="AI1088" s="30" t="s">
        <v>6</v>
      </c>
      <c r="AJ1088" s="2">
        <f t="shared" si="785"/>
        <v>9</v>
      </c>
      <c r="AK1088" s="2">
        <v>0</v>
      </c>
      <c r="AL1088" s="2">
        <f t="shared" si="786"/>
        <v>352</v>
      </c>
      <c r="AN1088" s="2">
        <v>3</v>
      </c>
    </row>
    <row r="1089" spans="1:40" x14ac:dyDescent="0.25">
      <c r="A1089" s="68" t="s">
        <v>17</v>
      </c>
      <c r="B1089" s="69">
        <f>SUM(B1086:B1088)</f>
        <v>7</v>
      </c>
      <c r="C1089" s="69">
        <f>SUM(C1086:C1088)</f>
        <v>1</v>
      </c>
      <c r="D1089" s="69">
        <f>SUM(D1086:D1088)</f>
        <v>0</v>
      </c>
      <c r="E1089" s="69">
        <f>SUM(E1086:E1088)</f>
        <v>6</v>
      </c>
      <c r="F1089" s="69">
        <f>SUM(F1086:F1088)</f>
        <v>23</v>
      </c>
      <c r="G1089" s="70" t="s">
        <v>6</v>
      </c>
      <c r="H1089" s="69">
        <f>SUM(H1086:H1088)</f>
        <v>69</v>
      </c>
      <c r="I1089" s="69">
        <f>SUM(I1086:I1088)</f>
        <v>2</v>
      </c>
      <c r="J1089" s="70" t="s">
        <v>6</v>
      </c>
      <c r="K1089" s="69">
        <f>SUM(K1086:K1088)</f>
        <v>17</v>
      </c>
      <c r="L1089" s="71">
        <f>PRODUCT(AM1084/B1089)</f>
        <v>292.85714285714283</v>
      </c>
      <c r="M1089" s="8"/>
      <c r="N1089" s="38"/>
      <c r="O1089" s="2">
        <v>22</v>
      </c>
      <c r="P1089" s="2">
        <v>7</v>
      </c>
      <c r="Q1089" s="2">
        <v>2020</v>
      </c>
      <c r="R1089" s="105" t="s">
        <v>776</v>
      </c>
      <c r="S1089" s="106" t="s">
        <v>6</v>
      </c>
      <c r="T1089" s="105" t="s">
        <v>1977</v>
      </c>
      <c r="U1089" s="2">
        <v>0</v>
      </c>
      <c r="V1089" s="30" t="s">
        <v>6</v>
      </c>
      <c r="W1089" s="2">
        <v>2</v>
      </c>
      <c r="X1089" s="44" t="s">
        <v>530</v>
      </c>
      <c r="Y1089" s="2">
        <v>420</v>
      </c>
      <c r="Z1089" s="2">
        <v>3</v>
      </c>
      <c r="AA1089" s="30" t="s">
        <v>6</v>
      </c>
      <c r="AB1089" s="2">
        <v>10</v>
      </c>
      <c r="AC1089" s="7"/>
      <c r="AD1089" s="2">
        <f t="shared" si="780"/>
        <v>1</v>
      </c>
      <c r="AE1089" s="2">
        <f t="shared" si="781"/>
        <v>0</v>
      </c>
      <c r="AF1089" s="2">
        <f t="shared" si="782"/>
        <v>0</v>
      </c>
      <c r="AG1089" s="2">
        <f t="shared" si="783"/>
        <v>1</v>
      </c>
      <c r="AH1089" s="2">
        <f t="shared" si="784"/>
        <v>3</v>
      </c>
      <c r="AI1089" s="30" t="s">
        <v>6</v>
      </c>
      <c r="AJ1089" s="2">
        <f t="shared" si="785"/>
        <v>10</v>
      </c>
      <c r="AK1089" s="2">
        <v>0</v>
      </c>
      <c r="AL1089" s="2">
        <f t="shared" si="786"/>
        <v>420</v>
      </c>
      <c r="AN1089" s="2">
        <v>3</v>
      </c>
    </row>
    <row r="1090" spans="1:40" x14ac:dyDescent="0.25">
      <c r="A1090" s="72" t="s">
        <v>18</v>
      </c>
      <c r="B1090" s="73"/>
      <c r="C1090" s="73"/>
      <c r="D1090" s="73"/>
      <c r="E1090" s="73"/>
      <c r="F1090" s="74">
        <f>PRODUCT(F1089/B1089)</f>
        <v>3.2857142857142856</v>
      </c>
      <c r="G1090" s="74" t="s">
        <v>6</v>
      </c>
      <c r="H1090" s="74">
        <f>PRODUCT(H1089/B1089)</f>
        <v>9.8571428571428577</v>
      </c>
      <c r="I1090" s="73"/>
      <c r="J1090" s="73"/>
      <c r="K1090" s="73"/>
      <c r="L1090" s="76"/>
      <c r="M1090" s="55"/>
      <c r="N1090" s="40"/>
      <c r="O1090" s="2">
        <v>21</v>
      </c>
      <c r="P1090" s="2">
        <v>7</v>
      </c>
      <c r="Q1090" s="2">
        <v>2021</v>
      </c>
      <c r="R1090" s="16" t="s">
        <v>1878</v>
      </c>
      <c r="S1090" s="30" t="s">
        <v>6</v>
      </c>
      <c r="T1090" s="44" t="s">
        <v>1977</v>
      </c>
      <c r="U1090" s="2">
        <v>1</v>
      </c>
      <c r="V1090" s="30" t="s">
        <v>6</v>
      </c>
      <c r="W1090" s="2">
        <v>0</v>
      </c>
      <c r="X1090" s="44" t="s">
        <v>350</v>
      </c>
      <c r="Y1090" s="2">
        <v>340</v>
      </c>
      <c r="Z1090" s="2">
        <v>7</v>
      </c>
      <c r="AA1090" s="30" t="s">
        <v>6</v>
      </c>
      <c r="AB1090" s="2">
        <v>5</v>
      </c>
      <c r="AD1090" s="2">
        <f t="shared" si="780"/>
        <v>1</v>
      </c>
      <c r="AE1090" s="2">
        <f t="shared" ref="AE1090:AE1091" si="787">IF(U1090&gt;W1090,1,0)</f>
        <v>1</v>
      </c>
      <c r="AF1090" s="2">
        <f t="shared" si="782"/>
        <v>0</v>
      </c>
      <c r="AG1090" s="2">
        <f t="shared" ref="AG1090:AG1091" si="788">IF(W1090&gt;U1090,1,0)</f>
        <v>0</v>
      </c>
      <c r="AH1090" s="2">
        <f t="shared" ref="AH1090:AH1091" si="789">PRODUCT(Z1090)</f>
        <v>7</v>
      </c>
      <c r="AI1090" s="30" t="s">
        <v>6</v>
      </c>
      <c r="AJ1090" s="2">
        <f t="shared" ref="AJ1090:AJ1091" si="790">PRODUCT(AB1090)</f>
        <v>5</v>
      </c>
      <c r="AK1090" s="2">
        <v>2</v>
      </c>
      <c r="AL1090" s="2">
        <f t="shared" ref="AL1090:AL1091" si="791">PRODUCT(Y1090)</f>
        <v>340</v>
      </c>
      <c r="AN1090" s="2">
        <v>0</v>
      </c>
    </row>
    <row r="1091" spans="1:40" x14ac:dyDescent="0.25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8"/>
      <c r="N1091" s="15"/>
      <c r="O1091" s="2">
        <v>15</v>
      </c>
      <c r="P1091" s="2">
        <v>6</v>
      </c>
      <c r="Q1091" s="2">
        <v>2022</v>
      </c>
      <c r="R1091" s="16" t="s">
        <v>776</v>
      </c>
      <c r="S1091" s="30" t="s">
        <v>6</v>
      </c>
      <c r="T1091" s="44" t="s">
        <v>1977</v>
      </c>
      <c r="U1091" s="2">
        <v>0</v>
      </c>
      <c r="V1091" s="30" t="s">
        <v>6</v>
      </c>
      <c r="W1091" s="2">
        <v>2</v>
      </c>
      <c r="X1091" s="44" t="s">
        <v>2189</v>
      </c>
      <c r="Y1091" s="2">
        <v>234</v>
      </c>
      <c r="Z1091" s="2">
        <v>1</v>
      </c>
      <c r="AA1091" s="30" t="s">
        <v>6</v>
      </c>
      <c r="AB1091" s="2">
        <v>10</v>
      </c>
      <c r="AC1091" s="2"/>
      <c r="AD1091" s="2">
        <f t="shared" ref="AD1091" si="792">IF(Q1091&gt;100,1,0)</f>
        <v>1</v>
      </c>
      <c r="AE1091" s="2">
        <f t="shared" si="787"/>
        <v>0</v>
      </c>
      <c r="AF1091" s="2">
        <f t="shared" ref="AF1091" si="793">IF(U1091=W1091,1,0)*IF(Q1091=0,0,1)</f>
        <v>0</v>
      </c>
      <c r="AG1091" s="2">
        <f t="shared" si="788"/>
        <v>1</v>
      </c>
      <c r="AH1091" s="2">
        <f t="shared" si="789"/>
        <v>1</v>
      </c>
      <c r="AI1091" s="30" t="s">
        <v>6</v>
      </c>
      <c r="AJ1091" s="2">
        <f t="shared" si="790"/>
        <v>10</v>
      </c>
      <c r="AK1091" s="2">
        <v>0</v>
      </c>
      <c r="AL1091" s="2">
        <f t="shared" si="791"/>
        <v>234</v>
      </c>
      <c r="AN1091" s="2">
        <v>3</v>
      </c>
    </row>
    <row r="1092" spans="1:40" x14ac:dyDescent="0.25">
      <c r="A1092" s="77" t="s">
        <v>706</v>
      </c>
      <c r="B1092" s="64" t="s">
        <v>0</v>
      </c>
      <c r="C1092" s="64" t="s">
        <v>10</v>
      </c>
      <c r="D1092" s="64" t="s">
        <v>1</v>
      </c>
      <c r="E1092" s="64" t="s">
        <v>11</v>
      </c>
      <c r="F1092" s="65" t="s">
        <v>12</v>
      </c>
      <c r="G1092" s="66"/>
      <c r="H1092" s="64"/>
      <c r="I1092" s="65" t="s">
        <v>13</v>
      </c>
      <c r="J1092" s="66"/>
      <c r="K1092" s="64"/>
      <c r="L1092" s="67" t="s">
        <v>14</v>
      </c>
      <c r="R1092" s="7"/>
    </row>
    <row r="1093" spans="1:40" x14ac:dyDescent="0.25">
      <c r="A1093" s="68" t="s">
        <v>16</v>
      </c>
      <c r="B1093" s="69">
        <f>PRODUCT(B6136)</f>
        <v>7</v>
      </c>
      <c r="C1093" s="69">
        <f t="shared" ref="C1093:L1093" si="794">PRODUCT(C6136)</f>
        <v>6</v>
      </c>
      <c r="D1093" s="69">
        <f t="shared" si="794"/>
        <v>0</v>
      </c>
      <c r="E1093" s="69">
        <f t="shared" si="794"/>
        <v>1</v>
      </c>
      <c r="F1093" s="69">
        <f t="shared" si="794"/>
        <v>72</v>
      </c>
      <c r="G1093" s="70" t="s">
        <v>6</v>
      </c>
      <c r="H1093" s="69">
        <f t="shared" si="794"/>
        <v>19</v>
      </c>
      <c r="I1093" s="69">
        <f t="shared" si="794"/>
        <v>17</v>
      </c>
      <c r="J1093" s="70" t="s">
        <v>6</v>
      </c>
      <c r="K1093" s="69">
        <f t="shared" si="794"/>
        <v>3</v>
      </c>
      <c r="L1093" s="71">
        <f t="shared" si="794"/>
        <v>679</v>
      </c>
      <c r="M1093" s="8"/>
      <c r="N1093" s="38"/>
      <c r="R1093" s="7"/>
    </row>
    <row r="1094" spans="1:40" x14ac:dyDescent="0.25">
      <c r="A1094" s="68" t="s">
        <v>439</v>
      </c>
      <c r="B1094" s="69">
        <f t="shared" ref="B1094:F1094" si="795">PRODUCT(B6137)</f>
        <v>0</v>
      </c>
      <c r="C1094" s="69">
        <f t="shared" si="795"/>
        <v>0</v>
      </c>
      <c r="D1094" s="69">
        <f t="shared" si="795"/>
        <v>0</v>
      </c>
      <c r="E1094" s="69">
        <f t="shared" si="795"/>
        <v>0</v>
      </c>
      <c r="F1094" s="69">
        <f t="shared" si="795"/>
        <v>0</v>
      </c>
      <c r="G1094" s="70" t="s">
        <v>6</v>
      </c>
      <c r="H1094" s="69">
        <f t="shared" ref="H1094:I1094" si="796">PRODUCT(H6137)</f>
        <v>0</v>
      </c>
      <c r="I1094" s="69">
        <f t="shared" si="796"/>
        <v>0</v>
      </c>
      <c r="J1094" s="70" t="s">
        <v>6</v>
      </c>
      <c r="K1094" s="69">
        <f t="shared" ref="K1094:L1094" si="797">PRODUCT(K6137)</f>
        <v>0</v>
      </c>
      <c r="L1094" s="71">
        <f t="shared" si="797"/>
        <v>0</v>
      </c>
      <c r="M1094" s="8"/>
      <c r="N1094" s="38"/>
      <c r="R1094" s="7"/>
    </row>
    <row r="1095" spans="1:40" x14ac:dyDescent="0.25">
      <c r="A1095" s="68" t="s">
        <v>440</v>
      </c>
      <c r="B1095" s="69">
        <f t="shared" ref="B1095:F1095" si="798">PRODUCT(B6138)</f>
        <v>0</v>
      </c>
      <c r="C1095" s="69">
        <f t="shared" si="798"/>
        <v>0</v>
      </c>
      <c r="D1095" s="69">
        <f t="shared" si="798"/>
        <v>0</v>
      </c>
      <c r="E1095" s="69">
        <f t="shared" si="798"/>
        <v>0</v>
      </c>
      <c r="F1095" s="69">
        <f t="shared" si="798"/>
        <v>0</v>
      </c>
      <c r="G1095" s="70" t="s">
        <v>6</v>
      </c>
      <c r="H1095" s="69">
        <f t="shared" ref="H1095:I1095" si="799">PRODUCT(H6138)</f>
        <v>0</v>
      </c>
      <c r="I1095" s="69">
        <f t="shared" si="799"/>
        <v>0</v>
      </c>
      <c r="J1095" s="70" t="s">
        <v>6</v>
      </c>
      <c r="K1095" s="69">
        <f t="shared" ref="K1095:L1095" si="800">PRODUCT(K6138)</f>
        <v>0</v>
      </c>
      <c r="L1095" s="71">
        <f t="shared" si="800"/>
        <v>0</v>
      </c>
      <c r="M1095" s="8"/>
      <c r="N1095" s="38"/>
      <c r="R1095" s="7"/>
    </row>
    <row r="1096" spans="1:40" x14ac:dyDescent="0.25">
      <c r="A1096" s="68" t="s">
        <v>17</v>
      </c>
      <c r="B1096" s="69">
        <f t="shared" ref="B1096:F1096" si="801">PRODUCT(B6139)</f>
        <v>7</v>
      </c>
      <c r="C1096" s="69">
        <f t="shared" si="801"/>
        <v>6</v>
      </c>
      <c r="D1096" s="69">
        <f t="shared" si="801"/>
        <v>0</v>
      </c>
      <c r="E1096" s="69">
        <f t="shared" si="801"/>
        <v>1</v>
      </c>
      <c r="F1096" s="69">
        <f t="shared" si="801"/>
        <v>72</v>
      </c>
      <c r="G1096" s="70" t="s">
        <v>6</v>
      </c>
      <c r="H1096" s="69">
        <f t="shared" ref="H1096:I1096" si="802">PRODUCT(H6139)</f>
        <v>19</v>
      </c>
      <c r="I1096" s="69">
        <f t="shared" si="802"/>
        <v>17</v>
      </c>
      <c r="J1096" s="70" t="s">
        <v>6</v>
      </c>
      <c r="K1096" s="69">
        <f t="shared" ref="K1096:L1096" si="803">PRODUCT(K6139)</f>
        <v>3</v>
      </c>
      <c r="L1096" s="71">
        <f t="shared" si="803"/>
        <v>679</v>
      </c>
      <c r="M1096" s="8"/>
      <c r="N1096" s="38"/>
      <c r="R1096" s="7"/>
    </row>
    <row r="1097" spans="1:40" x14ac:dyDescent="0.25">
      <c r="A1097" s="72" t="s">
        <v>18</v>
      </c>
      <c r="B1097" s="73"/>
      <c r="C1097" s="73"/>
      <c r="D1097" s="73"/>
      <c r="E1097" s="73"/>
      <c r="F1097" s="74">
        <f>PRODUCT(F1096/B1096)</f>
        <v>10.285714285714286</v>
      </c>
      <c r="G1097" s="74" t="s">
        <v>6</v>
      </c>
      <c r="H1097" s="74">
        <f>PRODUCT(H1096/B1096)</f>
        <v>2.7142857142857144</v>
      </c>
      <c r="I1097" s="73"/>
      <c r="J1097" s="73"/>
      <c r="K1097" s="73"/>
      <c r="L1097" s="76"/>
      <c r="M1097" s="55"/>
      <c r="N1097" s="40"/>
      <c r="R1097" s="7"/>
    </row>
    <row r="1098" spans="1:40" x14ac:dyDescent="0.25">
      <c r="B1098" s="10"/>
      <c r="C1098" s="10"/>
      <c r="D1098" s="10"/>
      <c r="E1098" s="10"/>
      <c r="G1098" s="11"/>
      <c r="I1098" s="10"/>
      <c r="J1098" s="10"/>
      <c r="K1098" s="10"/>
      <c r="L1098" s="8"/>
      <c r="M1098" s="55"/>
      <c r="N1098" s="40"/>
      <c r="R1098" s="7"/>
    </row>
    <row r="1099" spans="1:40" x14ac:dyDescent="0.25">
      <c r="A1099" s="63" t="s">
        <v>705</v>
      </c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7"/>
      <c r="R1099" s="7"/>
    </row>
    <row r="1100" spans="1:40" x14ac:dyDescent="0.25">
      <c r="A1100" s="68" t="s">
        <v>24</v>
      </c>
      <c r="B1100" s="69" t="s">
        <v>0</v>
      </c>
      <c r="C1100" s="69" t="s">
        <v>10</v>
      </c>
      <c r="D1100" s="69" t="s">
        <v>1</v>
      </c>
      <c r="E1100" s="69" t="s">
        <v>11</v>
      </c>
      <c r="F1100" s="78" t="s">
        <v>12</v>
      </c>
      <c r="G1100" s="70"/>
      <c r="H1100" s="69"/>
      <c r="I1100" s="78" t="s">
        <v>13</v>
      </c>
      <c r="J1100" s="70"/>
      <c r="K1100" s="69"/>
      <c r="L1100" s="71" t="s">
        <v>14</v>
      </c>
      <c r="R1100" s="7"/>
    </row>
    <row r="1101" spans="1:40" x14ac:dyDescent="0.25">
      <c r="A1101" s="68" t="s">
        <v>16</v>
      </c>
      <c r="B1101" s="69">
        <f>PRODUCT(B1086+B1093)</f>
        <v>14</v>
      </c>
      <c r="C1101" s="69">
        <f>PRODUCT(C1086+E1093)</f>
        <v>2</v>
      </c>
      <c r="D1101" s="69">
        <f>PRODUCT(D1086+D1093)</f>
        <v>0</v>
      </c>
      <c r="E1101" s="69">
        <f>PRODUCT(E1086+C1093)</f>
        <v>12</v>
      </c>
      <c r="F1101" s="69">
        <f>PRODUCT(F1086+H1093)</f>
        <v>42</v>
      </c>
      <c r="G1101" s="70" t="s">
        <v>6</v>
      </c>
      <c r="H1101" s="69">
        <f>PRODUCT(H1086+F1093)</f>
        <v>141</v>
      </c>
      <c r="I1101" s="69">
        <f>PRODUCT(I1086+K1093)</f>
        <v>5</v>
      </c>
      <c r="J1101" s="70" t="s">
        <v>6</v>
      </c>
      <c r="K1101" s="69">
        <f>PRODUCT(K1086+I1093)</f>
        <v>34</v>
      </c>
      <c r="L1101" s="71">
        <f>PRODUCT(((B1086*L1086)+B1093*L1093))/B1101</f>
        <v>485.92857142857144</v>
      </c>
      <c r="M1101" s="8"/>
      <c r="N1101" s="38"/>
      <c r="R1101" s="7"/>
    </row>
    <row r="1102" spans="1:40" x14ac:dyDescent="0.25">
      <c r="A1102" s="68" t="s">
        <v>439</v>
      </c>
      <c r="B1102" s="69">
        <f>PRODUCT(B1087+B1094)</f>
        <v>0</v>
      </c>
      <c r="C1102" s="69">
        <f>PRODUCT(C1087+E1094)</f>
        <v>0</v>
      </c>
      <c r="D1102" s="69">
        <f>PRODUCT(D1087+D1094)</f>
        <v>0</v>
      </c>
      <c r="E1102" s="69">
        <f>PRODUCT(E1087+C1094)</f>
        <v>0</v>
      </c>
      <c r="F1102" s="69">
        <f>PRODUCT(F1087+H1094)</f>
        <v>0</v>
      </c>
      <c r="G1102" s="70" t="s">
        <v>6</v>
      </c>
      <c r="H1102" s="69">
        <f>PRODUCT(H1087+F1094)</f>
        <v>0</v>
      </c>
      <c r="I1102" s="69">
        <f>PRODUCT(I1087+K1094)</f>
        <v>0</v>
      </c>
      <c r="J1102" s="70" t="s">
        <v>6</v>
      </c>
      <c r="K1102" s="69">
        <f>PRODUCT(K1087+I1094)</f>
        <v>0</v>
      </c>
      <c r="L1102" s="71">
        <v>0</v>
      </c>
      <c r="M1102" s="8"/>
      <c r="N1102" s="38"/>
      <c r="R1102" s="7"/>
    </row>
    <row r="1103" spans="1:40" x14ac:dyDescent="0.25">
      <c r="A1103" s="68" t="s">
        <v>440</v>
      </c>
      <c r="B1103" s="69">
        <f>PRODUCT(B1088+B1095)</f>
        <v>0</v>
      </c>
      <c r="C1103" s="69">
        <f>PRODUCT(C1088+E1095)</f>
        <v>0</v>
      </c>
      <c r="D1103" s="69">
        <f>PRODUCT(D1088+D1095)</f>
        <v>0</v>
      </c>
      <c r="E1103" s="69">
        <f>PRODUCT(E1088+C1095)</f>
        <v>0</v>
      </c>
      <c r="F1103" s="69">
        <f>PRODUCT(F1088+H1095)</f>
        <v>0</v>
      </c>
      <c r="G1103" s="70" t="s">
        <v>6</v>
      </c>
      <c r="H1103" s="69">
        <f>PRODUCT(H1088+F1095)</f>
        <v>0</v>
      </c>
      <c r="I1103" s="69">
        <f>PRODUCT(I1088+K1095)</f>
        <v>0</v>
      </c>
      <c r="J1103" s="70" t="s">
        <v>6</v>
      </c>
      <c r="K1103" s="69">
        <f>PRODUCT(K1088+I1095)</f>
        <v>0</v>
      </c>
      <c r="L1103" s="71">
        <v>0</v>
      </c>
      <c r="M1103" s="8"/>
      <c r="N1103" s="38"/>
      <c r="R1103" s="7"/>
    </row>
    <row r="1104" spans="1:40" x14ac:dyDescent="0.25">
      <c r="A1104" s="68" t="s">
        <v>17</v>
      </c>
      <c r="B1104" s="69">
        <f>PRODUCT(B1089+B1096)</f>
        <v>14</v>
      </c>
      <c r="C1104" s="69">
        <f>PRODUCT(C1089+E1096)</f>
        <v>2</v>
      </c>
      <c r="D1104" s="69">
        <f>PRODUCT(D1089+D1096)</f>
        <v>0</v>
      </c>
      <c r="E1104" s="69">
        <f>PRODUCT(E1089+C1096)</f>
        <v>12</v>
      </c>
      <c r="F1104" s="69">
        <f>PRODUCT(F1089+H1096)</f>
        <v>42</v>
      </c>
      <c r="G1104" s="70" t="s">
        <v>6</v>
      </c>
      <c r="H1104" s="69">
        <f>PRODUCT(H1089+F1096)</f>
        <v>141</v>
      </c>
      <c r="I1104" s="69">
        <f>PRODUCT(I1089+K1096)</f>
        <v>5</v>
      </c>
      <c r="J1104" s="70" t="s">
        <v>6</v>
      </c>
      <c r="K1104" s="69">
        <f>PRODUCT(K1089+I1096)</f>
        <v>34</v>
      </c>
      <c r="L1104" s="71">
        <f>PRODUCT(((B1089*L1089)+B1096*L1096))/B1104</f>
        <v>485.92857142857144</v>
      </c>
      <c r="M1104" s="8"/>
      <c r="N1104" s="38"/>
      <c r="R1104" s="7"/>
    </row>
    <row r="1105" spans="1:40" x14ac:dyDescent="0.25">
      <c r="A1105" s="72" t="s">
        <v>18</v>
      </c>
      <c r="B1105" s="73"/>
      <c r="C1105" s="73"/>
      <c r="D1105" s="73"/>
      <c r="E1105" s="73"/>
      <c r="F1105" s="74">
        <f>PRODUCT(F1104/B1104)</f>
        <v>3</v>
      </c>
      <c r="G1105" s="74" t="s">
        <v>6</v>
      </c>
      <c r="H1105" s="74">
        <f>PRODUCT(H1104/B1104)</f>
        <v>10.071428571428571</v>
      </c>
      <c r="I1105" s="73"/>
      <c r="J1105" s="73"/>
      <c r="K1105" s="73"/>
      <c r="L1105" s="76"/>
      <c r="M1105" s="55"/>
      <c r="N1105" s="40"/>
      <c r="R1105" s="7"/>
    </row>
    <row r="1106" spans="1:40" x14ac:dyDescent="0.25">
      <c r="A1106" s="7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54"/>
      <c r="R1106" s="7"/>
    </row>
    <row r="1107" spans="1:40" x14ac:dyDescent="0.25">
      <c r="A1107" s="7"/>
      <c r="B1107" s="10"/>
      <c r="C1107" s="10"/>
      <c r="D1107" s="10"/>
      <c r="E1107" s="10"/>
      <c r="F1107" s="10" t="s">
        <v>436</v>
      </c>
      <c r="G1107" s="10"/>
      <c r="H1107" s="10"/>
      <c r="I1107" s="10"/>
      <c r="J1107" s="10"/>
      <c r="K1107" s="10"/>
      <c r="L1107" s="10"/>
      <c r="R1107" s="7"/>
    </row>
    <row r="1108" spans="1:40" x14ac:dyDescent="0.25">
      <c r="A1108" s="7"/>
      <c r="B1108" s="10"/>
      <c r="C1108" s="10"/>
      <c r="D1108" s="10"/>
      <c r="E1108" s="10"/>
      <c r="F1108" s="10" t="s">
        <v>433</v>
      </c>
      <c r="G1108" s="10"/>
      <c r="H1108" s="10"/>
      <c r="I1108" s="10"/>
      <c r="J1108" s="10"/>
      <c r="K1108" s="10"/>
      <c r="L1108" s="57">
        <f>PRODUCT(C1089/B1089)</f>
        <v>0.14285714285714285</v>
      </c>
      <c r="R1108" s="7"/>
    </row>
    <row r="1109" spans="1:40" x14ac:dyDescent="0.25">
      <c r="A1109" s="7"/>
      <c r="B1109" s="10"/>
      <c r="C1109" s="10"/>
      <c r="D1109" s="10"/>
      <c r="E1109" s="10"/>
      <c r="F1109" s="10" t="s">
        <v>434</v>
      </c>
      <c r="G1109" s="10"/>
      <c r="H1109" s="10"/>
      <c r="I1109" s="10"/>
      <c r="J1109" s="10"/>
      <c r="K1109" s="10"/>
      <c r="L1109" s="57">
        <f>PRODUCT(E1096/B1096)</f>
        <v>0.14285714285714285</v>
      </c>
      <c r="R1109" s="7"/>
    </row>
    <row r="1110" spans="1:40" x14ac:dyDescent="0.25">
      <c r="A1110" s="7"/>
      <c r="B1110" s="10"/>
      <c r="C1110" s="10"/>
      <c r="D1110" s="10"/>
      <c r="E1110" s="10"/>
      <c r="F1110" s="10" t="s">
        <v>435</v>
      </c>
      <c r="G1110" s="10"/>
      <c r="H1110" s="10"/>
      <c r="I1110" s="10"/>
      <c r="J1110" s="10"/>
      <c r="K1110" s="10"/>
      <c r="L1110" s="57">
        <f>PRODUCT(C1104/B1104)</f>
        <v>0.14285714285714285</v>
      </c>
      <c r="R1110" s="7"/>
    </row>
    <row r="1111" spans="1:40" x14ac:dyDescent="0.25">
      <c r="A1111" s="7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54"/>
      <c r="R1111" s="10" t="s">
        <v>25</v>
      </c>
      <c r="AC1111" s="10" t="s">
        <v>3</v>
      </c>
      <c r="AD1111" s="3">
        <f>SUM(AD1112:AD1114)</f>
        <v>0</v>
      </c>
      <c r="AE1111" s="3">
        <f>SUM(AE1112:AE1114)</f>
        <v>0</v>
      </c>
      <c r="AF1111" s="3">
        <f>SUM(AF1112:AF1114)</f>
        <v>0</v>
      </c>
      <c r="AG1111" s="3">
        <f>SUM(AG1112:AG1114)</f>
        <v>0</v>
      </c>
      <c r="AH1111" s="3">
        <f>SUM(AH1112:AH1114)</f>
        <v>0</v>
      </c>
      <c r="AJ1111" s="3">
        <f>SUM(AJ1112:AJ1114)</f>
        <v>0</v>
      </c>
      <c r="AK1111" s="3">
        <f>SUM(AK1112:AK1114)</f>
        <v>0</v>
      </c>
      <c r="AL1111" s="3">
        <f>SUM(AL1112:AL1114)</f>
        <v>0</v>
      </c>
      <c r="AN1111" s="3">
        <f>SUM(AN1112:AN1114)</f>
        <v>0</v>
      </c>
    </row>
    <row r="1112" spans="1:40" x14ac:dyDescent="0.25">
      <c r="A1112" s="7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54"/>
      <c r="O1112" s="2"/>
      <c r="R1112" s="42"/>
      <c r="S1112" s="48"/>
      <c r="T1112" s="42"/>
      <c r="V1112" s="36"/>
      <c r="AA1112" s="30"/>
      <c r="AC1112" s="7"/>
      <c r="AI1112" s="30"/>
      <c r="AL1112" s="2"/>
    </row>
    <row r="1113" spans="1:40" x14ac:dyDescent="0.25">
      <c r="A1113" s="7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54"/>
      <c r="O1113" s="2"/>
      <c r="R1113" s="7"/>
      <c r="T1113" s="7"/>
      <c r="AC1113" s="7"/>
      <c r="AD1113" s="7"/>
      <c r="AE1113" s="7"/>
      <c r="AF1113" s="7"/>
      <c r="AG1113" s="7"/>
      <c r="AH1113" s="7"/>
      <c r="AI1113" s="7"/>
      <c r="AJ1113" s="7"/>
      <c r="AK1113" s="7"/>
      <c r="AN1113" s="7"/>
    </row>
    <row r="1114" spans="1:40" x14ac:dyDescent="0.25">
      <c r="A1114" s="7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54"/>
      <c r="O1114" s="2"/>
      <c r="R1114" s="7"/>
      <c r="T1114" s="7"/>
      <c r="AC1114" s="7"/>
      <c r="AD1114" s="7"/>
      <c r="AE1114" s="7"/>
      <c r="AF1114" s="7"/>
      <c r="AG1114" s="7"/>
      <c r="AH1114" s="7"/>
      <c r="AI1114" s="7"/>
      <c r="AJ1114" s="7"/>
      <c r="AK1114" s="7"/>
      <c r="AN1114" s="7"/>
    </row>
    <row r="1115" spans="1:40" x14ac:dyDescent="0.25">
      <c r="A1115" s="7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54"/>
      <c r="O1115" s="2"/>
      <c r="R1115" s="10" t="s">
        <v>32</v>
      </c>
      <c r="T1115" s="7"/>
      <c r="AC1115" s="10" t="s">
        <v>4</v>
      </c>
      <c r="AD1115" s="3">
        <f>SUM(AD1116:AD1118)</f>
        <v>0</v>
      </c>
      <c r="AE1115" s="3">
        <f>SUM(AE1116:AE1118)</f>
        <v>0</v>
      </c>
      <c r="AF1115" s="3">
        <f>SUM(AF1116:AF1118)</f>
        <v>0</v>
      </c>
      <c r="AG1115" s="3">
        <f>SUM(AG1116:AG1118)</f>
        <v>0</v>
      </c>
      <c r="AH1115" s="3">
        <f>SUM(AH1116:AH1118)</f>
        <v>0</v>
      </c>
      <c r="AI1115" s="7"/>
      <c r="AJ1115" s="3">
        <f>SUM(AJ1116:AJ1118)</f>
        <v>0</v>
      </c>
      <c r="AK1115" s="3">
        <f>SUM(AK1116:AK1118)</f>
        <v>0</v>
      </c>
      <c r="AL1115" s="3">
        <f>SUM(AL1116:AL1118)</f>
        <v>0</v>
      </c>
      <c r="AN1115" s="3">
        <f>SUM(AN1116:AN1118)</f>
        <v>0</v>
      </c>
    </row>
    <row r="1116" spans="1:40" x14ac:dyDescent="0.25">
      <c r="B1116" s="10"/>
      <c r="C1116" s="10"/>
      <c r="D1116" s="10"/>
      <c r="E1116" s="10"/>
      <c r="F1116" s="10"/>
      <c r="G1116" s="11"/>
      <c r="H1116" s="10"/>
      <c r="I1116" s="10"/>
      <c r="J1116" s="10"/>
      <c r="K1116" s="10"/>
      <c r="L1116" s="54"/>
      <c r="O1116" s="2"/>
      <c r="R1116" s="7"/>
      <c r="T1116" s="7"/>
      <c r="AC1116" s="7"/>
      <c r="AD1116" s="7"/>
      <c r="AE1116" s="7"/>
      <c r="AF1116" s="7"/>
      <c r="AG1116" s="7"/>
      <c r="AH1116" s="7"/>
      <c r="AI1116" s="7"/>
      <c r="AJ1116" s="7"/>
      <c r="AK1116" s="7"/>
      <c r="AN1116" s="7"/>
    </row>
    <row r="1117" spans="1:40" x14ac:dyDescent="0.25">
      <c r="G1117" s="11"/>
      <c r="L1117" s="8"/>
      <c r="O1117" s="2"/>
      <c r="R1117" s="7"/>
      <c r="T1117" s="7"/>
      <c r="AC1117" s="7"/>
      <c r="AD1117" s="7"/>
      <c r="AE1117" s="7"/>
      <c r="AF1117" s="7"/>
      <c r="AG1117" s="7"/>
      <c r="AH1117" s="7"/>
      <c r="AI1117" s="7"/>
      <c r="AJ1117" s="7"/>
      <c r="AK1117" s="7"/>
      <c r="AN1117" s="7"/>
    </row>
    <row r="1118" spans="1:40" x14ac:dyDescent="0.25">
      <c r="G1118" s="11"/>
      <c r="L1118" s="8"/>
      <c r="O1118" s="2"/>
      <c r="R1118" s="7"/>
      <c r="T1118" s="7"/>
      <c r="AC1118" s="7"/>
      <c r="AD1118" s="7"/>
      <c r="AE1118" s="7"/>
      <c r="AF1118" s="7"/>
      <c r="AG1118" s="7"/>
      <c r="AH1118" s="7"/>
      <c r="AI1118" s="7"/>
      <c r="AJ1118" s="7"/>
      <c r="AK1118" s="7"/>
      <c r="AN1118" s="7"/>
    </row>
    <row r="1119" spans="1:40" x14ac:dyDescent="0.25">
      <c r="A1119" s="7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54"/>
      <c r="O1119" s="2"/>
      <c r="R1119" s="7"/>
      <c r="T1119" s="7"/>
      <c r="AC1119" s="7"/>
      <c r="AD1119" s="7"/>
      <c r="AE1119" s="7"/>
      <c r="AF1119" s="7"/>
      <c r="AG1119" s="7"/>
      <c r="AH1119" s="7"/>
      <c r="AI1119" s="7"/>
      <c r="AJ1119" s="7"/>
      <c r="AK1119" s="7"/>
      <c r="AN1119" s="7"/>
    </row>
    <row r="1120" spans="1:40" x14ac:dyDescent="0.25">
      <c r="A1120" s="6"/>
      <c r="G1120" s="10"/>
      <c r="H1120" s="10"/>
      <c r="I1120" s="10"/>
      <c r="J1120" s="10"/>
      <c r="K1120" s="10"/>
      <c r="L1120" s="8"/>
      <c r="M1120" s="3" t="s">
        <v>7</v>
      </c>
      <c r="R1120" s="6" t="s">
        <v>8</v>
      </c>
      <c r="AC1120" s="10" t="s">
        <v>2</v>
      </c>
      <c r="AD1120" s="3">
        <f>SUM(AD1121:AD1140)</f>
        <v>20</v>
      </c>
      <c r="AE1120" s="3">
        <f>SUM(AE1121:AE1140)</f>
        <v>11</v>
      </c>
      <c r="AF1120" s="3">
        <f>SUM(AF1121:AF1140)</f>
        <v>0</v>
      </c>
      <c r="AG1120" s="3">
        <f>SUM(AG1121:AG1140)</f>
        <v>9</v>
      </c>
      <c r="AH1120" s="3">
        <f>SUM(AH1121:AH1140)</f>
        <v>226</v>
      </c>
      <c r="AJ1120" s="3">
        <f>SUM(AJ1121:AJ1140)</f>
        <v>195</v>
      </c>
      <c r="AK1120" s="3">
        <f>SUM(AK1121:AK1140)</f>
        <v>22</v>
      </c>
      <c r="AL1120" s="3">
        <f>SUM(AL1121:AL1140)</f>
        <v>5001</v>
      </c>
      <c r="AM1120" s="3">
        <f>PRODUCT(AL1120+AL1148+AL1154)</f>
        <v>5001</v>
      </c>
      <c r="AN1120" s="3">
        <f>SUM(AN1121:AN1140)</f>
        <v>18</v>
      </c>
    </row>
    <row r="1121" spans="1:40" x14ac:dyDescent="0.25">
      <c r="A1121" s="63" t="s">
        <v>553</v>
      </c>
      <c r="B1121" s="64" t="s">
        <v>0</v>
      </c>
      <c r="C1121" s="64" t="s">
        <v>10</v>
      </c>
      <c r="D1121" s="64" t="s">
        <v>1</v>
      </c>
      <c r="E1121" s="64" t="s">
        <v>11</v>
      </c>
      <c r="F1121" s="65" t="s">
        <v>12</v>
      </c>
      <c r="G1121" s="66"/>
      <c r="H1121" s="64"/>
      <c r="I1121" s="65" t="s">
        <v>13</v>
      </c>
      <c r="J1121" s="66"/>
      <c r="K1121" s="64"/>
      <c r="L1121" s="67" t="s">
        <v>14</v>
      </c>
      <c r="M1121" s="3">
        <f>MAX(Y1121:Y1157)</f>
        <v>612</v>
      </c>
      <c r="O1121" s="2">
        <v>27</v>
      </c>
      <c r="P1121" s="2">
        <v>8</v>
      </c>
      <c r="Q1121" s="2">
        <v>1967</v>
      </c>
      <c r="R1121" s="5" t="s">
        <v>776</v>
      </c>
      <c r="S1121" s="30" t="s">
        <v>6</v>
      </c>
      <c r="T1121" s="5" t="s">
        <v>1978</v>
      </c>
      <c r="U1121" s="2">
        <v>6</v>
      </c>
      <c r="V1121" s="30" t="s">
        <v>6</v>
      </c>
      <c r="W1121" s="2">
        <v>4</v>
      </c>
      <c r="X1121" s="2"/>
      <c r="Z1121" s="2">
        <v>6</v>
      </c>
      <c r="AA1121" s="30" t="s">
        <v>6</v>
      </c>
      <c r="AB1121" s="2">
        <v>4</v>
      </c>
      <c r="AD1121" s="2">
        <f t="shared" ref="AD1121:AD1142" si="804">IF(Q1121&gt;100,1,0)</f>
        <v>1</v>
      </c>
      <c r="AE1121" s="2">
        <f>IF(U1121&gt;W1121,1,0)</f>
        <v>1</v>
      </c>
      <c r="AF1121" s="2">
        <f t="shared" ref="AF1121:AF1142" si="805">IF(U1121=W1121,1,0)*IF(Q1121=0,0,1)</f>
        <v>0</v>
      </c>
      <c r="AG1121" s="2">
        <f>IF(W1121&gt;U1121,1,0)</f>
        <v>0</v>
      </c>
      <c r="AH1121" s="2">
        <f>PRODUCT(Z1121)</f>
        <v>6</v>
      </c>
      <c r="AI1121" s="30" t="s">
        <v>6</v>
      </c>
      <c r="AJ1121" s="2">
        <f>PRODUCT(AB1121)</f>
        <v>4</v>
      </c>
      <c r="AK1121" s="2">
        <v>2</v>
      </c>
      <c r="AL1121" s="2">
        <f>PRODUCT(Y1121)</f>
        <v>0</v>
      </c>
      <c r="AN1121" s="2">
        <v>0</v>
      </c>
    </row>
    <row r="1122" spans="1:40" x14ac:dyDescent="0.25">
      <c r="A1122" s="68" t="s">
        <v>16</v>
      </c>
      <c r="B1122" s="69">
        <f>PRODUCT(AD1120)</f>
        <v>20</v>
      </c>
      <c r="C1122" s="69">
        <f>PRODUCT(AE1120)</f>
        <v>11</v>
      </c>
      <c r="D1122" s="69">
        <f>PRODUCT(AF1120)</f>
        <v>0</v>
      </c>
      <c r="E1122" s="69">
        <f>PRODUCT(AG1120)</f>
        <v>9</v>
      </c>
      <c r="F1122" s="69">
        <f>PRODUCT(AH1120)</f>
        <v>226</v>
      </c>
      <c r="G1122" s="70" t="s">
        <v>6</v>
      </c>
      <c r="H1122" s="69">
        <f>PRODUCT(AJ1120)</f>
        <v>195</v>
      </c>
      <c r="I1122" s="69">
        <f>PRODUCT(AK1120)</f>
        <v>22</v>
      </c>
      <c r="J1122" s="70" t="s">
        <v>6</v>
      </c>
      <c r="K1122" s="69">
        <f>PRODUCT(AN1120)</f>
        <v>18</v>
      </c>
      <c r="L1122" s="71">
        <f>PRODUCT(AL1120/B1122)</f>
        <v>250.05</v>
      </c>
      <c r="M1122" s="8"/>
      <c r="N1122" s="38"/>
      <c r="O1122" s="2">
        <v>11</v>
      </c>
      <c r="P1122" s="2">
        <v>8</v>
      </c>
      <c r="Q1122" s="2">
        <v>1969</v>
      </c>
      <c r="R1122" s="5" t="s">
        <v>776</v>
      </c>
      <c r="S1122" s="30" t="s">
        <v>6</v>
      </c>
      <c r="T1122" s="5" t="s">
        <v>1978</v>
      </c>
      <c r="U1122" s="2">
        <v>15</v>
      </c>
      <c r="V1122" s="30" t="s">
        <v>6</v>
      </c>
      <c r="W1122" s="2">
        <v>17</v>
      </c>
      <c r="X1122" s="2"/>
      <c r="Y1122" s="2">
        <v>200</v>
      </c>
      <c r="Z1122" s="2">
        <v>15</v>
      </c>
      <c r="AA1122" s="30" t="s">
        <v>6</v>
      </c>
      <c r="AB1122" s="2">
        <v>17</v>
      </c>
      <c r="AC1122" s="7"/>
      <c r="AD1122" s="2">
        <f t="shared" si="804"/>
        <v>1</v>
      </c>
      <c r="AE1122" s="2">
        <f t="shared" ref="AE1122:AE1142" si="806">IF(U1122&gt;W1122,1,0)</f>
        <v>0</v>
      </c>
      <c r="AF1122" s="2">
        <f t="shared" si="805"/>
        <v>0</v>
      </c>
      <c r="AG1122" s="2">
        <f t="shared" ref="AG1122:AG1142" si="807">IF(W1122&gt;U1122,1,0)</f>
        <v>1</v>
      </c>
      <c r="AH1122" s="2">
        <f t="shared" ref="AH1122:AH1142" si="808">PRODUCT(Z1122)</f>
        <v>15</v>
      </c>
      <c r="AI1122" s="30" t="s">
        <v>6</v>
      </c>
      <c r="AJ1122" s="2">
        <f t="shared" ref="AJ1122:AJ1142" si="809">PRODUCT(AB1122)</f>
        <v>17</v>
      </c>
      <c r="AK1122" s="2">
        <v>0</v>
      </c>
      <c r="AL1122" s="2">
        <f t="shared" ref="AL1122:AL1142" si="810">PRODUCT(Y1122)</f>
        <v>200</v>
      </c>
      <c r="AN1122" s="2">
        <v>2</v>
      </c>
    </row>
    <row r="1123" spans="1:40" x14ac:dyDescent="0.25">
      <c r="A1123" s="68" t="s">
        <v>439</v>
      </c>
      <c r="B1123" s="69">
        <f>PRODUCT(AD1148)</f>
        <v>0</v>
      </c>
      <c r="C1123" s="69">
        <f>PRODUCT(AE1148)</f>
        <v>0</v>
      </c>
      <c r="D1123" s="69">
        <f>PRODUCT(AF1148)</f>
        <v>0</v>
      </c>
      <c r="E1123" s="69">
        <f>PRODUCT(AG1148)</f>
        <v>0</v>
      </c>
      <c r="F1123" s="69">
        <f>PRODUCT(AH1148)</f>
        <v>0</v>
      </c>
      <c r="G1123" s="70" t="s">
        <v>6</v>
      </c>
      <c r="H1123" s="69">
        <f>PRODUCT(AJ1148)</f>
        <v>0</v>
      </c>
      <c r="I1123" s="69">
        <f>PRODUCT(AK1148)</f>
        <v>0</v>
      </c>
      <c r="J1123" s="70" t="s">
        <v>6</v>
      </c>
      <c r="K1123" s="69">
        <f>PRODUCT(AN1148)</f>
        <v>0</v>
      </c>
      <c r="L1123" s="71">
        <v>0</v>
      </c>
      <c r="M1123" s="8"/>
      <c r="N1123" s="38"/>
      <c r="O1123" s="2">
        <v>23</v>
      </c>
      <c r="P1123" s="2">
        <v>5</v>
      </c>
      <c r="Q1123" s="2">
        <v>1971</v>
      </c>
      <c r="R1123" s="5" t="s">
        <v>776</v>
      </c>
      <c r="S1123" s="30" t="s">
        <v>6</v>
      </c>
      <c r="T1123" s="5" t="s">
        <v>1978</v>
      </c>
      <c r="U1123" s="2">
        <v>8</v>
      </c>
      <c r="V1123" s="30" t="s">
        <v>6</v>
      </c>
      <c r="W1123" s="2">
        <v>7</v>
      </c>
      <c r="X1123" s="2"/>
      <c r="Y1123" s="2">
        <v>400</v>
      </c>
      <c r="Z1123" s="2">
        <v>8</v>
      </c>
      <c r="AA1123" s="30" t="s">
        <v>6</v>
      </c>
      <c r="AB1123" s="2">
        <v>7</v>
      </c>
      <c r="AC1123" s="7"/>
      <c r="AD1123" s="2">
        <f t="shared" si="804"/>
        <v>1</v>
      </c>
      <c r="AE1123" s="2">
        <f t="shared" si="806"/>
        <v>1</v>
      </c>
      <c r="AF1123" s="2">
        <f t="shared" si="805"/>
        <v>0</v>
      </c>
      <c r="AG1123" s="2">
        <f t="shared" si="807"/>
        <v>0</v>
      </c>
      <c r="AH1123" s="2">
        <f t="shared" si="808"/>
        <v>8</v>
      </c>
      <c r="AI1123" s="30" t="s">
        <v>6</v>
      </c>
      <c r="AJ1123" s="2">
        <f t="shared" si="809"/>
        <v>7</v>
      </c>
      <c r="AK1123" s="2">
        <v>2</v>
      </c>
      <c r="AL1123" s="2">
        <f t="shared" si="810"/>
        <v>400</v>
      </c>
      <c r="AN1123" s="2">
        <v>0</v>
      </c>
    </row>
    <row r="1124" spans="1:40" x14ac:dyDescent="0.25">
      <c r="A1124" s="68" t="s">
        <v>440</v>
      </c>
      <c r="B1124" s="69">
        <v>0</v>
      </c>
      <c r="C1124" s="69">
        <v>0</v>
      </c>
      <c r="D1124" s="69">
        <v>0</v>
      </c>
      <c r="E1124" s="69">
        <v>0</v>
      </c>
      <c r="F1124" s="69">
        <v>0</v>
      </c>
      <c r="G1124" s="70" t="s">
        <v>6</v>
      </c>
      <c r="H1124" s="69">
        <v>0</v>
      </c>
      <c r="I1124" s="69">
        <v>0</v>
      </c>
      <c r="J1124" s="70" t="s">
        <v>6</v>
      </c>
      <c r="K1124" s="69">
        <v>0</v>
      </c>
      <c r="L1124" s="71">
        <v>0</v>
      </c>
      <c r="M1124" s="8"/>
      <c r="N1124" s="38"/>
      <c r="O1124" s="2">
        <v>30</v>
      </c>
      <c r="P1124" s="2">
        <v>7</v>
      </c>
      <c r="Q1124" s="2">
        <v>1973</v>
      </c>
      <c r="R1124" s="5" t="s">
        <v>776</v>
      </c>
      <c r="S1124" s="30" t="s">
        <v>6</v>
      </c>
      <c r="T1124" s="5" t="s">
        <v>1978</v>
      </c>
      <c r="U1124" s="2">
        <v>5</v>
      </c>
      <c r="V1124" s="30" t="s">
        <v>6</v>
      </c>
      <c r="W1124" s="2">
        <v>10</v>
      </c>
      <c r="X1124" s="2"/>
      <c r="Y1124" s="96" t="s">
        <v>777</v>
      </c>
      <c r="Z1124" s="2">
        <v>5</v>
      </c>
      <c r="AA1124" s="30" t="s">
        <v>6</v>
      </c>
      <c r="AB1124" s="2">
        <v>10</v>
      </c>
      <c r="AC1124" s="7"/>
      <c r="AD1124" s="2">
        <f t="shared" si="804"/>
        <v>1</v>
      </c>
      <c r="AE1124" s="2">
        <f t="shared" si="806"/>
        <v>0</v>
      </c>
      <c r="AF1124" s="2">
        <f t="shared" si="805"/>
        <v>0</v>
      </c>
      <c r="AG1124" s="2">
        <f t="shared" si="807"/>
        <v>1</v>
      </c>
      <c r="AH1124" s="2">
        <f t="shared" si="808"/>
        <v>5</v>
      </c>
      <c r="AI1124" s="30" t="s">
        <v>6</v>
      </c>
      <c r="AJ1124" s="2">
        <f t="shared" si="809"/>
        <v>10</v>
      </c>
      <c r="AK1124" s="2">
        <v>0</v>
      </c>
      <c r="AL1124" s="2">
        <f t="shared" si="810"/>
        <v>0</v>
      </c>
      <c r="AN1124" s="2">
        <v>2</v>
      </c>
    </row>
    <row r="1125" spans="1:40" x14ac:dyDescent="0.25">
      <c r="A1125" s="68" t="s">
        <v>17</v>
      </c>
      <c r="B1125" s="69">
        <f>SUM(B1122:B1124)</f>
        <v>20</v>
      </c>
      <c r="C1125" s="69">
        <f>SUM(C1122:C1124)</f>
        <v>11</v>
      </c>
      <c r="D1125" s="69">
        <f>SUM(D1122:D1124)</f>
        <v>0</v>
      </c>
      <c r="E1125" s="69">
        <f>SUM(E1122:E1124)</f>
        <v>9</v>
      </c>
      <c r="F1125" s="69">
        <f>SUM(F1122:F1124)</f>
        <v>226</v>
      </c>
      <c r="G1125" s="70" t="s">
        <v>6</v>
      </c>
      <c r="H1125" s="69">
        <f>SUM(H1122:H1124)</f>
        <v>195</v>
      </c>
      <c r="I1125" s="69">
        <f>SUM(I1122:I1124)</f>
        <v>22</v>
      </c>
      <c r="J1125" s="70" t="s">
        <v>6</v>
      </c>
      <c r="K1125" s="69">
        <f>SUM(K1122:K1124)</f>
        <v>18</v>
      </c>
      <c r="L1125" s="71">
        <f>PRODUCT(AM1120/B1125)</f>
        <v>250.05</v>
      </c>
      <c r="M1125" s="8"/>
      <c r="N1125" s="38"/>
      <c r="O1125" s="2">
        <v>17</v>
      </c>
      <c r="P1125" s="2">
        <v>6</v>
      </c>
      <c r="Q1125" s="2">
        <v>1975</v>
      </c>
      <c r="R1125" s="16" t="s">
        <v>776</v>
      </c>
      <c r="S1125" s="30" t="s">
        <v>6</v>
      </c>
      <c r="T1125" s="16" t="s">
        <v>1978</v>
      </c>
      <c r="U1125" s="2">
        <v>6</v>
      </c>
      <c r="V1125" s="30" t="s">
        <v>6</v>
      </c>
      <c r="W1125" s="2">
        <v>4</v>
      </c>
      <c r="X1125" s="2"/>
      <c r="Y1125" s="96" t="s">
        <v>777</v>
      </c>
      <c r="Z1125" s="2">
        <v>6</v>
      </c>
      <c r="AA1125" s="30" t="s">
        <v>6</v>
      </c>
      <c r="AB1125" s="2">
        <v>4</v>
      </c>
      <c r="AC1125" s="7"/>
      <c r="AD1125" s="2">
        <f t="shared" si="804"/>
        <v>1</v>
      </c>
      <c r="AE1125" s="2">
        <f t="shared" si="806"/>
        <v>1</v>
      </c>
      <c r="AF1125" s="2">
        <f t="shared" si="805"/>
        <v>0</v>
      </c>
      <c r="AG1125" s="2">
        <f t="shared" si="807"/>
        <v>0</v>
      </c>
      <c r="AH1125" s="2">
        <f t="shared" si="808"/>
        <v>6</v>
      </c>
      <c r="AI1125" s="30" t="s">
        <v>6</v>
      </c>
      <c r="AJ1125" s="2">
        <f t="shared" si="809"/>
        <v>4</v>
      </c>
      <c r="AK1125" s="2">
        <v>2</v>
      </c>
      <c r="AL1125" s="2">
        <f t="shared" si="810"/>
        <v>0</v>
      </c>
      <c r="AN1125" s="2">
        <v>0</v>
      </c>
    </row>
    <row r="1126" spans="1:40" x14ac:dyDescent="0.25">
      <c r="A1126" s="72" t="s">
        <v>18</v>
      </c>
      <c r="B1126" s="73"/>
      <c r="C1126" s="73"/>
      <c r="D1126" s="73"/>
      <c r="E1126" s="73"/>
      <c r="F1126" s="74">
        <f>PRODUCT(F1125/B1125)</f>
        <v>11.3</v>
      </c>
      <c r="G1126" s="74" t="s">
        <v>6</v>
      </c>
      <c r="H1126" s="74">
        <f>PRODUCT(H1125/B1125)</f>
        <v>9.75</v>
      </c>
      <c r="I1126" s="73"/>
      <c r="J1126" s="73"/>
      <c r="K1126" s="73"/>
      <c r="L1126" s="76"/>
      <c r="M1126" s="55"/>
      <c r="N1126" s="40"/>
      <c r="O1126" s="2">
        <v>14</v>
      </c>
      <c r="P1126" s="2">
        <v>6</v>
      </c>
      <c r="Q1126" s="2">
        <v>1976</v>
      </c>
      <c r="R1126" s="5" t="s">
        <v>776</v>
      </c>
      <c r="S1126" s="30" t="s">
        <v>6</v>
      </c>
      <c r="T1126" s="5" t="s">
        <v>1978</v>
      </c>
      <c r="U1126" s="2">
        <v>28</v>
      </c>
      <c r="V1126" s="30" t="s">
        <v>6</v>
      </c>
      <c r="W1126" s="2">
        <v>6</v>
      </c>
      <c r="X1126" s="2"/>
      <c r="Z1126" s="2">
        <v>28</v>
      </c>
      <c r="AA1126" s="30" t="s">
        <v>6</v>
      </c>
      <c r="AB1126" s="2">
        <v>6</v>
      </c>
      <c r="AC1126" s="7"/>
      <c r="AD1126" s="2">
        <f t="shared" si="804"/>
        <v>1</v>
      </c>
      <c r="AE1126" s="2">
        <f t="shared" si="806"/>
        <v>1</v>
      </c>
      <c r="AF1126" s="2">
        <f t="shared" si="805"/>
        <v>0</v>
      </c>
      <c r="AG1126" s="2">
        <f t="shared" si="807"/>
        <v>0</v>
      </c>
      <c r="AH1126" s="2">
        <f t="shared" si="808"/>
        <v>28</v>
      </c>
      <c r="AI1126" s="30" t="s">
        <v>6</v>
      </c>
      <c r="AJ1126" s="2">
        <f t="shared" si="809"/>
        <v>6</v>
      </c>
      <c r="AK1126" s="2">
        <v>2</v>
      </c>
      <c r="AL1126" s="2">
        <f t="shared" si="810"/>
        <v>0</v>
      </c>
      <c r="AN1126" s="2">
        <v>0</v>
      </c>
    </row>
    <row r="1127" spans="1:40" x14ac:dyDescent="0.25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8"/>
      <c r="O1127" s="2">
        <v>8</v>
      </c>
      <c r="P1127" s="2">
        <v>6</v>
      </c>
      <c r="Q1127" s="2">
        <v>1978</v>
      </c>
      <c r="R1127" s="21" t="s">
        <v>776</v>
      </c>
      <c r="S1127" s="30" t="s">
        <v>6</v>
      </c>
      <c r="T1127" s="21" t="s">
        <v>1978</v>
      </c>
      <c r="U1127" s="2">
        <v>20</v>
      </c>
      <c r="V1127" s="30" t="s">
        <v>6</v>
      </c>
      <c r="W1127" s="2">
        <v>9</v>
      </c>
      <c r="X1127" s="2"/>
      <c r="Y1127" s="2">
        <v>258</v>
      </c>
      <c r="Z1127" s="2">
        <v>20</v>
      </c>
      <c r="AA1127" s="30" t="s">
        <v>6</v>
      </c>
      <c r="AB1127" s="2">
        <v>9</v>
      </c>
      <c r="AC1127" s="7"/>
      <c r="AD1127" s="2">
        <f t="shared" si="804"/>
        <v>1</v>
      </c>
      <c r="AE1127" s="2">
        <f t="shared" si="806"/>
        <v>1</v>
      </c>
      <c r="AF1127" s="2">
        <f t="shared" si="805"/>
        <v>0</v>
      </c>
      <c r="AG1127" s="2">
        <f t="shared" si="807"/>
        <v>0</v>
      </c>
      <c r="AH1127" s="2">
        <f t="shared" si="808"/>
        <v>20</v>
      </c>
      <c r="AI1127" s="30" t="s">
        <v>6</v>
      </c>
      <c r="AJ1127" s="2">
        <f t="shared" si="809"/>
        <v>9</v>
      </c>
      <c r="AK1127" s="2">
        <v>2</v>
      </c>
      <c r="AL1127" s="2">
        <f t="shared" si="810"/>
        <v>258</v>
      </c>
      <c r="AN1127" s="2">
        <v>0</v>
      </c>
    </row>
    <row r="1128" spans="1:40" x14ac:dyDescent="0.25">
      <c r="A1128" s="77" t="s">
        <v>552</v>
      </c>
      <c r="B1128" s="64" t="s">
        <v>0</v>
      </c>
      <c r="C1128" s="64" t="s">
        <v>10</v>
      </c>
      <c r="D1128" s="64" t="s">
        <v>1</v>
      </c>
      <c r="E1128" s="64" t="s">
        <v>11</v>
      </c>
      <c r="F1128" s="65" t="s">
        <v>12</v>
      </c>
      <c r="G1128" s="66"/>
      <c r="H1128" s="64"/>
      <c r="I1128" s="65" t="s">
        <v>13</v>
      </c>
      <c r="J1128" s="66"/>
      <c r="K1128" s="64"/>
      <c r="L1128" s="67" t="s">
        <v>14</v>
      </c>
      <c r="O1128" s="2">
        <v>11</v>
      </c>
      <c r="P1128" s="2">
        <v>6</v>
      </c>
      <c r="Q1128" s="2">
        <v>1979</v>
      </c>
      <c r="R1128" s="16" t="s">
        <v>776</v>
      </c>
      <c r="S1128" s="30" t="s">
        <v>6</v>
      </c>
      <c r="T1128" s="16" t="s">
        <v>1978</v>
      </c>
      <c r="U1128" s="2">
        <v>14</v>
      </c>
      <c r="V1128" s="30" t="s">
        <v>6</v>
      </c>
      <c r="W1128" s="2">
        <v>5</v>
      </c>
      <c r="X1128" s="2"/>
      <c r="Y1128" s="96" t="s">
        <v>777</v>
      </c>
      <c r="Z1128" s="2">
        <v>14</v>
      </c>
      <c r="AA1128" s="30" t="s">
        <v>6</v>
      </c>
      <c r="AB1128" s="2">
        <v>5</v>
      </c>
      <c r="AC1128" s="7"/>
      <c r="AD1128" s="2">
        <f t="shared" si="804"/>
        <v>1</v>
      </c>
      <c r="AE1128" s="2">
        <f t="shared" si="806"/>
        <v>1</v>
      </c>
      <c r="AF1128" s="2">
        <f t="shared" si="805"/>
        <v>0</v>
      </c>
      <c r="AG1128" s="2">
        <f t="shared" si="807"/>
        <v>0</v>
      </c>
      <c r="AH1128" s="2">
        <f t="shared" si="808"/>
        <v>14</v>
      </c>
      <c r="AI1128" s="30" t="s">
        <v>6</v>
      </c>
      <c r="AJ1128" s="2">
        <f t="shared" si="809"/>
        <v>5</v>
      </c>
      <c r="AK1128" s="2">
        <v>2</v>
      </c>
      <c r="AL1128" s="2">
        <f t="shared" si="810"/>
        <v>0</v>
      </c>
      <c r="AN1128" s="2">
        <v>0</v>
      </c>
    </row>
    <row r="1129" spans="1:40" x14ac:dyDescent="0.25">
      <c r="A1129" s="68" t="s">
        <v>16</v>
      </c>
      <c r="B1129" s="69">
        <f>PRODUCT(B6736)</f>
        <v>23</v>
      </c>
      <c r="C1129" s="69">
        <f t="shared" ref="C1129:L1129" si="811">PRODUCT(C6736)</f>
        <v>11</v>
      </c>
      <c r="D1129" s="69">
        <f t="shared" si="811"/>
        <v>1</v>
      </c>
      <c r="E1129" s="69">
        <f t="shared" si="811"/>
        <v>11</v>
      </c>
      <c r="F1129" s="69">
        <f t="shared" si="811"/>
        <v>273</v>
      </c>
      <c r="G1129" s="70" t="s">
        <v>6</v>
      </c>
      <c r="H1129" s="69">
        <f t="shared" si="811"/>
        <v>248</v>
      </c>
      <c r="I1129" s="69">
        <f t="shared" si="811"/>
        <v>23</v>
      </c>
      <c r="J1129" s="70" t="s">
        <v>6</v>
      </c>
      <c r="K1129" s="69">
        <f t="shared" si="811"/>
        <v>22</v>
      </c>
      <c r="L1129" s="71">
        <f t="shared" si="811"/>
        <v>250.95652173913044</v>
      </c>
      <c r="M1129" s="8"/>
      <c r="N1129" s="38"/>
      <c r="O1129" s="2">
        <v>26</v>
      </c>
      <c r="P1129" s="2">
        <v>5</v>
      </c>
      <c r="Q1129" s="2">
        <v>1981</v>
      </c>
      <c r="R1129" s="5" t="s">
        <v>776</v>
      </c>
      <c r="S1129" s="30" t="s">
        <v>6</v>
      </c>
      <c r="T1129" s="5" t="s">
        <v>1978</v>
      </c>
      <c r="U1129" s="2">
        <v>12</v>
      </c>
      <c r="V1129" s="30" t="s">
        <v>6</v>
      </c>
      <c r="W1129" s="2">
        <v>15</v>
      </c>
      <c r="X1129" s="2"/>
      <c r="Y1129" s="2">
        <v>204</v>
      </c>
      <c r="Z1129" s="2">
        <v>12</v>
      </c>
      <c r="AA1129" s="30" t="s">
        <v>6</v>
      </c>
      <c r="AB1129" s="2">
        <v>15</v>
      </c>
      <c r="AC1129" s="7"/>
      <c r="AD1129" s="2">
        <f t="shared" si="804"/>
        <v>1</v>
      </c>
      <c r="AE1129" s="2">
        <f t="shared" si="806"/>
        <v>0</v>
      </c>
      <c r="AF1129" s="2">
        <f t="shared" si="805"/>
        <v>0</v>
      </c>
      <c r="AG1129" s="2">
        <f t="shared" si="807"/>
        <v>1</v>
      </c>
      <c r="AH1129" s="2">
        <f t="shared" si="808"/>
        <v>12</v>
      </c>
      <c r="AI1129" s="30" t="s">
        <v>6</v>
      </c>
      <c r="AJ1129" s="2">
        <f t="shared" si="809"/>
        <v>15</v>
      </c>
      <c r="AK1129" s="2">
        <v>0</v>
      </c>
      <c r="AL1129" s="2">
        <f t="shared" si="810"/>
        <v>204</v>
      </c>
      <c r="AN1129" s="2">
        <v>2</v>
      </c>
    </row>
    <row r="1130" spans="1:40" x14ac:dyDescent="0.25">
      <c r="A1130" s="68" t="s">
        <v>439</v>
      </c>
      <c r="B1130" s="69">
        <f t="shared" ref="B1130:F1130" si="812">PRODUCT(B6737)</f>
        <v>0</v>
      </c>
      <c r="C1130" s="69">
        <f t="shared" si="812"/>
        <v>0</v>
      </c>
      <c r="D1130" s="69">
        <f t="shared" si="812"/>
        <v>0</v>
      </c>
      <c r="E1130" s="69">
        <f t="shared" si="812"/>
        <v>0</v>
      </c>
      <c r="F1130" s="69">
        <f t="shared" si="812"/>
        <v>0</v>
      </c>
      <c r="G1130" s="70" t="s">
        <v>6</v>
      </c>
      <c r="H1130" s="69">
        <f t="shared" ref="H1130:I1130" si="813">PRODUCT(H6737)</f>
        <v>0</v>
      </c>
      <c r="I1130" s="69">
        <f t="shared" si="813"/>
        <v>0</v>
      </c>
      <c r="J1130" s="70" t="s">
        <v>6</v>
      </c>
      <c r="K1130" s="69">
        <f t="shared" ref="K1130" si="814">PRODUCT(K6737)</f>
        <v>0</v>
      </c>
      <c r="L1130" s="71">
        <v>0</v>
      </c>
      <c r="M1130" s="8"/>
      <c r="N1130" s="38"/>
      <c r="O1130" s="2">
        <v>19</v>
      </c>
      <c r="P1130" s="2">
        <v>7</v>
      </c>
      <c r="Q1130" s="2">
        <v>1982</v>
      </c>
      <c r="R1130" s="5" t="s">
        <v>776</v>
      </c>
      <c r="S1130" s="30" t="s">
        <v>6</v>
      </c>
      <c r="T1130" s="16" t="s">
        <v>1978</v>
      </c>
      <c r="U1130" s="2">
        <v>23</v>
      </c>
      <c r="V1130" s="30" t="s">
        <v>6</v>
      </c>
      <c r="W1130" s="2">
        <v>2</v>
      </c>
      <c r="X1130" s="2"/>
      <c r="Y1130" s="2">
        <v>500</v>
      </c>
      <c r="Z1130" s="2">
        <v>23</v>
      </c>
      <c r="AA1130" s="30" t="s">
        <v>6</v>
      </c>
      <c r="AB1130" s="2">
        <v>2</v>
      </c>
      <c r="AC1130" s="7"/>
      <c r="AD1130" s="2">
        <f t="shared" si="804"/>
        <v>1</v>
      </c>
      <c r="AE1130" s="2">
        <f t="shared" si="806"/>
        <v>1</v>
      </c>
      <c r="AF1130" s="2">
        <f t="shared" si="805"/>
        <v>0</v>
      </c>
      <c r="AG1130" s="2">
        <f t="shared" si="807"/>
        <v>0</v>
      </c>
      <c r="AH1130" s="2">
        <f t="shared" si="808"/>
        <v>23</v>
      </c>
      <c r="AI1130" s="30" t="s">
        <v>6</v>
      </c>
      <c r="AJ1130" s="2">
        <f t="shared" si="809"/>
        <v>2</v>
      </c>
      <c r="AK1130" s="2">
        <v>2</v>
      </c>
      <c r="AL1130" s="2">
        <f t="shared" si="810"/>
        <v>500</v>
      </c>
      <c r="AN1130" s="2">
        <v>0</v>
      </c>
    </row>
    <row r="1131" spans="1:40" x14ac:dyDescent="0.25">
      <c r="A1131" s="68" t="s">
        <v>440</v>
      </c>
      <c r="B1131" s="69">
        <f t="shared" ref="B1131:F1131" si="815">PRODUCT(B6738)</f>
        <v>0</v>
      </c>
      <c r="C1131" s="69">
        <f t="shared" si="815"/>
        <v>0</v>
      </c>
      <c r="D1131" s="69">
        <f t="shared" si="815"/>
        <v>0</v>
      </c>
      <c r="E1131" s="69">
        <f t="shared" si="815"/>
        <v>0</v>
      </c>
      <c r="F1131" s="69">
        <f t="shared" si="815"/>
        <v>0</v>
      </c>
      <c r="G1131" s="70" t="s">
        <v>6</v>
      </c>
      <c r="H1131" s="69">
        <f t="shared" ref="H1131:I1131" si="816">PRODUCT(H6738)</f>
        <v>0</v>
      </c>
      <c r="I1131" s="69">
        <f t="shared" si="816"/>
        <v>0</v>
      </c>
      <c r="J1131" s="70" t="s">
        <v>6</v>
      </c>
      <c r="K1131" s="69">
        <f t="shared" ref="K1131:L1131" si="817">PRODUCT(K6738)</f>
        <v>0</v>
      </c>
      <c r="L1131" s="71">
        <f t="shared" si="817"/>
        <v>0</v>
      </c>
      <c r="M1131" s="8"/>
      <c r="N1131" s="38"/>
      <c r="O1131" s="2">
        <v>14</v>
      </c>
      <c r="P1131" s="2">
        <v>7</v>
      </c>
      <c r="Q1131" s="2">
        <v>1983</v>
      </c>
      <c r="R1131" s="5" t="s">
        <v>776</v>
      </c>
      <c r="S1131" s="30" t="s">
        <v>6</v>
      </c>
      <c r="T1131" s="16" t="s">
        <v>1978</v>
      </c>
      <c r="U1131" s="2">
        <v>11</v>
      </c>
      <c r="V1131" s="30" t="s">
        <v>6</v>
      </c>
      <c r="W1131" s="2">
        <v>7</v>
      </c>
      <c r="X1131" s="2"/>
      <c r="Y1131" s="2">
        <v>379</v>
      </c>
      <c r="Z1131" s="2">
        <v>11</v>
      </c>
      <c r="AA1131" s="30" t="s">
        <v>6</v>
      </c>
      <c r="AB1131" s="2">
        <v>7</v>
      </c>
      <c r="AC1131" s="7"/>
      <c r="AD1131" s="2">
        <f t="shared" si="804"/>
        <v>1</v>
      </c>
      <c r="AE1131" s="2">
        <f t="shared" si="806"/>
        <v>1</v>
      </c>
      <c r="AF1131" s="2">
        <f t="shared" si="805"/>
        <v>0</v>
      </c>
      <c r="AG1131" s="2">
        <f t="shared" si="807"/>
        <v>0</v>
      </c>
      <c r="AH1131" s="2">
        <f t="shared" si="808"/>
        <v>11</v>
      </c>
      <c r="AI1131" s="30" t="s">
        <v>6</v>
      </c>
      <c r="AJ1131" s="2">
        <f t="shared" si="809"/>
        <v>7</v>
      </c>
      <c r="AK1131" s="2">
        <v>2</v>
      </c>
      <c r="AL1131" s="2">
        <f t="shared" si="810"/>
        <v>379</v>
      </c>
      <c r="AN1131" s="2">
        <v>0</v>
      </c>
    </row>
    <row r="1132" spans="1:40" x14ac:dyDescent="0.25">
      <c r="A1132" s="68" t="s">
        <v>17</v>
      </c>
      <c r="B1132" s="69">
        <f t="shared" ref="B1132:F1132" si="818">PRODUCT(B6739)</f>
        <v>23</v>
      </c>
      <c r="C1132" s="69">
        <f t="shared" si="818"/>
        <v>11</v>
      </c>
      <c r="D1132" s="69">
        <f t="shared" si="818"/>
        <v>1</v>
      </c>
      <c r="E1132" s="69">
        <f t="shared" si="818"/>
        <v>11</v>
      </c>
      <c r="F1132" s="69">
        <f t="shared" si="818"/>
        <v>273</v>
      </c>
      <c r="G1132" s="70" t="s">
        <v>6</v>
      </c>
      <c r="H1132" s="69">
        <f t="shared" ref="H1132:I1132" si="819">PRODUCT(H6739)</f>
        <v>248</v>
      </c>
      <c r="I1132" s="69">
        <f t="shared" si="819"/>
        <v>23</v>
      </c>
      <c r="J1132" s="70" t="s">
        <v>6</v>
      </c>
      <c r="K1132" s="69">
        <f t="shared" ref="K1132:L1132" si="820">PRODUCT(K6739)</f>
        <v>22</v>
      </c>
      <c r="L1132" s="71">
        <f t="shared" si="820"/>
        <v>250.95652173913044</v>
      </c>
      <c r="M1132" s="8"/>
      <c r="N1132" s="38"/>
      <c r="O1132" s="2">
        <v>19</v>
      </c>
      <c r="P1132" s="2">
        <v>7</v>
      </c>
      <c r="Q1132" s="2">
        <v>1984</v>
      </c>
      <c r="R1132" s="5" t="s">
        <v>776</v>
      </c>
      <c r="S1132" s="30" t="s">
        <v>6</v>
      </c>
      <c r="T1132" s="16" t="s">
        <v>1978</v>
      </c>
      <c r="U1132" s="2">
        <v>23</v>
      </c>
      <c r="V1132" s="30" t="s">
        <v>6</v>
      </c>
      <c r="W1132" s="2">
        <v>6</v>
      </c>
      <c r="X1132" s="2"/>
      <c r="Y1132" s="2">
        <v>427</v>
      </c>
      <c r="Z1132" s="2">
        <v>23</v>
      </c>
      <c r="AA1132" s="30" t="s">
        <v>6</v>
      </c>
      <c r="AB1132" s="2">
        <v>6</v>
      </c>
      <c r="AC1132" s="7"/>
      <c r="AD1132" s="2">
        <f t="shared" si="804"/>
        <v>1</v>
      </c>
      <c r="AE1132" s="2">
        <f t="shared" si="806"/>
        <v>1</v>
      </c>
      <c r="AF1132" s="2">
        <f t="shared" si="805"/>
        <v>0</v>
      </c>
      <c r="AG1132" s="2">
        <f t="shared" si="807"/>
        <v>0</v>
      </c>
      <c r="AH1132" s="2">
        <f t="shared" si="808"/>
        <v>23</v>
      </c>
      <c r="AI1132" s="30" t="s">
        <v>6</v>
      </c>
      <c r="AJ1132" s="2">
        <f t="shared" si="809"/>
        <v>6</v>
      </c>
      <c r="AK1132" s="2">
        <v>2</v>
      </c>
      <c r="AL1132" s="2">
        <f t="shared" si="810"/>
        <v>427</v>
      </c>
      <c r="AN1132" s="2">
        <v>0</v>
      </c>
    </row>
    <row r="1133" spans="1:40" x14ac:dyDescent="0.25">
      <c r="A1133" s="72" t="s">
        <v>18</v>
      </c>
      <c r="B1133" s="73"/>
      <c r="C1133" s="73"/>
      <c r="D1133" s="73"/>
      <c r="E1133" s="73"/>
      <c r="F1133" s="74">
        <f>PRODUCT(F1132/B1132)</f>
        <v>11.869565217391305</v>
      </c>
      <c r="G1133" s="74" t="s">
        <v>6</v>
      </c>
      <c r="H1133" s="74">
        <f>PRODUCT(H1132/B1132)</f>
        <v>10.782608695652174</v>
      </c>
      <c r="I1133" s="73"/>
      <c r="J1133" s="73"/>
      <c r="K1133" s="73"/>
      <c r="L1133" s="76"/>
      <c r="M1133" s="55"/>
      <c r="N1133" s="40"/>
      <c r="O1133" s="2">
        <v>1</v>
      </c>
      <c r="P1133" s="2">
        <v>8</v>
      </c>
      <c r="Q1133" s="2">
        <v>1985</v>
      </c>
      <c r="R1133" s="5" t="s">
        <v>776</v>
      </c>
      <c r="S1133" s="30" t="s">
        <v>6</v>
      </c>
      <c r="T1133" s="16" t="s">
        <v>1978</v>
      </c>
      <c r="U1133" s="2">
        <v>4</v>
      </c>
      <c r="V1133" s="30" t="s">
        <v>6</v>
      </c>
      <c r="W1133" s="2">
        <v>14</v>
      </c>
      <c r="X1133" s="2"/>
      <c r="Y1133" s="2">
        <v>382</v>
      </c>
      <c r="Z1133" s="2">
        <v>4</v>
      </c>
      <c r="AA1133" s="30" t="s">
        <v>6</v>
      </c>
      <c r="AB1133" s="2">
        <v>14</v>
      </c>
      <c r="AC1133" s="7"/>
      <c r="AD1133" s="2">
        <f t="shared" si="804"/>
        <v>1</v>
      </c>
      <c r="AE1133" s="2">
        <f t="shared" si="806"/>
        <v>0</v>
      </c>
      <c r="AF1133" s="2">
        <f t="shared" si="805"/>
        <v>0</v>
      </c>
      <c r="AG1133" s="2">
        <f t="shared" si="807"/>
        <v>1</v>
      </c>
      <c r="AH1133" s="2">
        <f t="shared" si="808"/>
        <v>4</v>
      </c>
      <c r="AI1133" s="30" t="s">
        <v>6</v>
      </c>
      <c r="AJ1133" s="2">
        <f t="shared" si="809"/>
        <v>14</v>
      </c>
      <c r="AK1133" s="2">
        <v>0</v>
      </c>
      <c r="AL1133" s="2">
        <f t="shared" si="810"/>
        <v>382</v>
      </c>
      <c r="AN1133" s="2">
        <v>2</v>
      </c>
    </row>
    <row r="1134" spans="1:40" x14ac:dyDescent="0.25">
      <c r="B1134" s="10"/>
      <c r="C1134" s="10"/>
      <c r="D1134" s="10"/>
      <c r="E1134" s="10"/>
      <c r="G1134" s="11"/>
      <c r="I1134" s="10"/>
      <c r="J1134" s="10"/>
      <c r="K1134" s="10"/>
      <c r="L1134" s="8"/>
      <c r="M1134" s="55"/>
      <c r="N1134" s="40"/>
      <c r="O1134" s="2">
        <v>17</v>
      </c>
      <c r="P1134" s="2">
        <v>8</v>
      </c>
      <c r="Q1134" s="2">
        <v>1986</v>
      </c>
      <c r="R1134" s="5" t="s">
        <v>776</v>
      </c>
      <c r="S1134" s="30" t="s">
        <v>6</v>
      </c>
      <c r="T1134" s="16" t="s">
        <v>1978</v>
      </c>
      <c r="U1134" s="2">
        <v>5</v>
      </c>
      <c r="V1134" s="30" t="s">
        <v>6</v>
      </c>
      <c r="W1134" s="2">
        <v>19</v>
      </c>
      <c r="X1134" s="2"/>
      <c r="Y1134" s="2">
        <v>115</v>
      </c>
      <c r="Z1134" s="2">
        <v>5</v>
      </c>
      <c r="AA1134" s="30" t="s">
        <v>6</v>
      </c>
      <c r="AB1134" s="2">
        <v>19</v>
      </c>
      <c r="AC1134" s="7"/>
      <c r="AD1134" s="2">
        <f t="shared" si="804"/>
        <v>1</v>
      </c>
      <c r="AE1134" s="2">
        <f t="shared" si="806"/>
        <v>0</v>
      </c>
      <c r="AF1134" s="2">
        <f t="shared" si="805"/>
        <v>0</v>
      </c>
      <c r="AG1134" s="2">
        <f t="shared" si="807"/>
        <v>1</v>
      </c>
      <c r="AH1134" s="2">
        <f t="shared" si="808"/>
        <v>5</v>
      </c>
      <c r="AI1134" s="30" t="s">
        <v>6</v>
      </c>
      <c r="AJ1134" s="2">
        <f t="shared" si="809"/>
        <v>19</v>
      </c>
      <c r="AK1134" s="2">
        <v>0</v>
      </c>
      <c r="AL1134" s="2">
        <f t="shared" si="810"/>
        <v>115</v>
      </c>
      <c r="AN1134" s="2">
        <v>2</v>
      </c>
    </row>
    <row r="1135" spans="1:40" x14ac:dyDescent="0.25">
      <c r="A1135" s="63" t="s">
        <v>553</v>
      </c>
      <c r="B1135" s="87"/>
      <c r="C1135" s="87"/>
      <c r="D1135" s="87"/>
      <c r="E1135" s="87"/>
      <c r="F1135" s="64"/>
      <c r="G1135" s="66"/>
      <c r="H1135" s="64"/>
      <c r="I1135" s="87"/>
      <c r="J1135" s="87"/>
      <c r="K1135" s="87"/>
      <c r="L1135" s="67"/>
      <c r="M1135" s="55"/>
      <c r="N1135" s="40"/>
      <c r="O1135" s="2">
        <v>16</v>
      </c>
      <c r="P1135" s="2">
        <v>7</v>
      </c>
      <c r="Q1135" s="2">
        <v>1987</v>
      </c>
      <c r="R1135" s="5" t="s">
        <v>776</v>
      </c>
      <c r="S1135" s="30" t="s">
        <v>6</v>
      </c>
      <c r="T1135" s="16" t="s">
        <v>1978</v>
      </c>
      <c r="U1135" s="2">
        <v>5</v>
      </c>
      <c r="V1135" s="30" t="s">
        <v>6</v>
      </c>
      <c r="W1135" s="2">
        <v>3</v>
      </c>
      <c r="X1135" s="2"/>
      <c r="Y1135" s="2">
        <v>270</v>
      </c>
      <c r="Z1135" s="2">
        <v>5</v>
      </c>
      <c r="AA1135" s="30" t="s">
        <v>6</v>
      </c>
      <c r="AB1135" s="2">
        <v>3</v>
      </c>
      <c r="AC1135" s="7"/>
      <c r="AD1135" s="2">
        <f t="shared" si="804"/>
        <v>1</v>
      </c>
      <c r="AE1135" s="2">
        <f t="shared" si="806"/>
        <v>1</v>
      </c>
      <c r="AF1135" s="2">
        <f t="shared" si="805"/>
        <v>0</v>
      </c>
      <c r="AG1135" s="2">
        <f t="shared" si="807"/>
        <v>0</v>
      </c>
      <c r="AH1135" s="2">
        <f t="shared" si="808"/>
        <v>5</v>
      </c>
      <c r="AI1135" s="30" t="s">
        <v>6</v>
      </c>
      <c r="AJ1135" s="2">
        <f t="shared" si="809"/>
        <v>3</v>
      </c>
      <c r="AK1135" s="2">
        <v>2</v>
      </c>
      <c r="AL1135" s="2">
        <f t="shared" si="810"/>
        <v>270</v>
      </c>
      <c r="AN1135" s="2">
        <v>0</v>
      </c>
    </row>
    <row r="1136" spans="1:40" x14ac:dyDescent="0.25">
      <c r="A1136" s="68" t="s">
        <v>24</v>
      </c>
      <c r="B1136" s="69" t="s">
        <v>0</v>
      </c>
      <c r="C1136" s="69" t="s">
        <v>10</v>
      </c>
      <c r="D1136" s="69" t="s">
        <v>1</v>
      </c>
      <c r="E1136" s="69" t="s">
        <v>11</v>
      </c>
      <c r="F1136" s="78" t="s">
        <v>12</v>
      </c>
      <c r="G1136" s="70"/>
      <c r="H1136" s="69"/>
      <c r="I1136" s="78" t="s">
        <v>13</v>
      </c>
      <c r="J1136" s="70"/>
      <c r="K1136" s="69"/>
      <c r="L1136" s="71" t="s">
        <v>14</v>
      </c>
      <c r="O1136" s="2">
        <v>3</v>
      </c>
      <c r="P1136" s="2">
        <v>8</v>
      </c>
      <c r="Q1136" s="2">
        <v>1988</v>
      </c>
      <c r="R1136" s="5" t="s">
        <v>776</v>
      </c>
      <c r="S1136" s="30" t="s">
        <v>6</v>
      </c>
      <c r="T1136" s="16" t="s">
        <v>1978</v>
      </c>
      <c r="U1136" s="2">
        <v>5</v>
      </c>
      <c r="V1136" s="30" t="s">
        <v>6</v>
      </c>
      <c r="W1136" s="2">
        <v>22</v>
      </c>
      <c r="X1136" s="2"/>
      <c r="Y1136" s="2">
        <v>294</v>
      </c>
      <c r="Z1136" s="2">
        <v>5</v>
      </c>
      <c r="AA1136" s="30" t="s">
        <v>6</v>
      </c>
      <c r="AB1136" s="2">
        <v>22</v>
      </c>
      <c r="AC1136" s="7"/>
      <c r="AD1136" s="2">
        <f t="shared" si="804"/>
        <v>1</v>
      </c>
      <c r="AE1136" s="2">
        <f t="shared" si="806"/>
        <v>0</v>
      </c>
      <c r="AF1136" s="2">
        <f t="shared" si="805"/>
        <v>0</v>
      </c>
      <c r="AG1136" s="2">
        <f t="shared" si="807"/>
        <v>1</v>
      </c>
      <c r="AH1136" s="2">
        <f t="shared" si="808"/>
        <v>5</v>
      </c>
      <c r="AI1136" s="30" t="s">
        <v>6</v>
      </c>
      <c r="AJ1136" s="2">
        <f t="shared" si="809"/>
        <v>22</v>
      </c>
      <c r="AK1136" s="2">
        <v>0</v>
      </c>
      <c r="AL1136" s="2">
        <f t="shared" si="810"/>
        <v>294</v>
      </c>
      <c r="AN1136" s="2">
        <v>2</v>
      </c>
    </row>
    <row r="1137" spans="1:40" x14ac:dyDescent="0.25">
      <c r="A1137" s="68" t="s">
        <v>16</v>
      </c>
      <c r="B1137" s="69">
        <f>PRODUCT(B1122+B1129)</f>
        <v>43</v>
      </c>
      <c r="C1137" s="69">
        <f>PRODUCT(C1122+E1129)</f>
        <v>22</v>
      </c>
      <c r="D1137" s="69">
        <f>PRODUCT(D1122+D1129)</f>
        <v>1</v>
      </c>
      <c r="E1137" s="69">
        <f>PRODUCT(E1122+C1129)</f>
        <v>20</v>
      </c>
      <c r="F1137" s="69">
        <f>PRODUCT(F1122+H1129)</f>
        <v>474</v>
      </c>
      <c r="G1137" s="70" t="s">
        <v>6</v>
      </c>
      <c r="H1137" s="69">
        <f>PRODUCT(H1122+F1129)</f>
        <v>468</v>
      </c>
      <c r="I1137" s="69">
        <f>PRODUCT(I1122+K1129)</f>
        <v>44</v>
      </c>
      <c r="J1137" s="70" t="s">
        <v>6</v>
      </c>
      <c r="K1137" s="69">
        <f>PRODUCT(K1122+I1129)</f>
        <v>41</v>
      </c>
      <c r="L1137" s="71">
        <f>PRODUCT(((B1122*L1122)+B1129*L1129))/B1137</f>
        <v>250.53488372093022</v>
      </c>
      <c r="M1137" s="8"/>
      <c r="N1137" s="38"/>
      <c r="O1137" s="17">
        <v>8</v>
      </c>
      <c r="P1137" s="2">
        <v>6</v>
      </c>
      <c r="Q1137" s="2">
        <v>1989</v>
      </c>
      <c r="R1137" s="5" t="s">
        <v>776</v>
      </c>
      <c r="S1137" s="30" t="s">
        <v>6</v>
      </c>
      <c r="T1137" s="5" t="s">
        <v>1978</v>
      </c>
      <c r="U1137" s="2">
        <v>6</v>
      </c>
      <c r="V1137" s="30" t="s">
        <v>6</v>
      </c>
      <c r="W1137" s="2">
        <v>8</v>
      </c>
      <c r="X1137" s="2"/>
      <c r="Y1137" s="2">
        <v>410</v>
      </c>
      <c r="Z1137" s="2">
        <v>6</v>
      </c>
      <c r="AA1137" s="30" t="s">
        <v>6</v>
      </c>
      <c r="AB1137" s="2">
        <v>8</v>
      </c>
      <c r="AC1137" s="7"/>
      <c r="AD1137" s="2">
        <f t="shared" si="804"/>
        <v>1</v>
      </c>
      <c r="AE1137" s="2">
        <f t="shared" si="806"/>
        <v>0</v>
      </c>
      <c r="AF1137" s="2">
        <f t="shared" si="805"/>
        <v>0</v>
      </c>
      <c r="AG1137" s="2">
        <f t="shared" si="807"/>
        <v>1</v>
      </c>
      <c r="AH1137" s="2">
        <f t="shared" si="808"/>
        <v>6</v>
      </c>
      <c r="AI1137" s="30" t="s">
        <v>6</v>
      </c>
      <c r="AJ1137" s="2">
        <f t="shared" si="809"/>
        <v>8</v>
      </c>
      <c r="AK1137" s="2">
        <v>0</v>
      </c>
      <c r="AL1137" s="2">
        <f t="shared" si="810"/>
        <v>410</v>
      </c>
      <c r="AN1137" s="2">
        <v>2</v>
      </c>
    </row>
    <row r="1138" spans="1:40" x14ac:dyDescent="0.25">
      <c r="A1138" s="68" t="s">
        <v>439</v>
      </c>
      <c r="B1138" s="69">
        <f>PRODUCT(B1123+B1130)</f>
        <v>0</v>
      </c>
      <c r="C1138" s="69">
        <f>PRODUCT(C1123+E1130)</f>
        <v>0</v>
      </c>
      <c r="D1138" s="69">
        <f>PRODUCT(D1123+D1130)</f>
        <v>0</v>
      </c>
      <c r="E1138" s="69">
        <f>PRODUCT(E1123+C1130)</f>
        <v>0</v>
      </c>
      <c r="F1138" s="69">
        <f>PRODUCT(F1123+H1130)</f>
        <v>0</v>
      </c>
      <c r="G1138" s="70" t="s">
        <v>6</v>
      </c>
      <c r="H1138" s="69">
        <f>PRODUCT(H1123+F1130)</f>
        <v>0</v>
      </c>
      <c r="I1138" s="69">
        <f>PRODUCT(I1123+K1130)</f>
        <v>0</v>
      </c>
      <c r="J1138" s="70" t="s">
        <v>6</v>
      </c>
      <c r="K1138" s="69">
        <f>PRODUCT(K1123+I1130)</f>
        <v>0</v>
      </c>
      <c r="L1138" s="71">
        <v>0</v>
      </c>
      <c r="M1138" s="8"/>
      <c r="N1138" s="38"/>
      <c r="O1138" s="2">
        <v>25</v>
      </c>
      <c r="P1138" s="2">
        <v>7</v>
      </c>
      <c r="Q1138" s="2">
        <v>1990</v>
      </c>
      <c r="R1138" s="16" t="s">
        <v>776</v>
      </c>
      <c r="S1138" s="1"/>
      <c r="T1138" s="16" t="s">
        <v>1978</v>
      </c>
      <c r="U1138" s="20">
        <v>10</v>
      </c>
      <c r="V1138" s="30" t="s">
        <v>6</v>
      </c>
      <c r="W1138" s="20">
        <v>4</v>
      </c>
      <c r="X1138" s="20"/>
      <c r="Y1138" s="20">
        <v>363</v>
      </c>
      <c r="Z1138" s="20">
        <v>10</v>
      </c>
      <c r="AA1138" s="30" t="s">
        <v>6</v>
      </c>
      <c r="AB1138" s="20">
        <v>4</v>
      </c>
      <c r="AC1138" s="7"/>
      <c r="AD1138" s="2">
        <f t="shared" si="804"/>
        <v>1</v>
      </c>
      <c r="AE1138" s="2">
        <f t="shared" si="806"/>
        <v>1</v>
      </c>
      <c r="AF1138" s="2">
        <f t="shared" si="805"/>
        <v>0</v>
      </c>
      <c r="AG1138" s="2">
        <f t="shared" si="807"/>
        <v>0</v>
      </c>
      <c r="AH1138" s="2">
        <f t="shared" si="808"/>
        <v>10</v>
      </c>
      <c r="AI1138" s="30" t="s">
        <v>6</v>
      </c>
      <c r="AJ1138" s="2">
        <f t="shared" si="809"/>
        <v>4</v>
      </c>
      <c r="AK1138" s="2">
        <v>2</v>
      </c>
      <c r="AL1138" s="2">
        <f t="shared" si="810"/>
        <v>363</v>
      </c>
      <c r="AN1138" s="2">
        <v>0</v>
      </c>
    </row>
    <row r="1139" spans="1:40" x14ac:dyDescent="0.25">
      <c r="A1139" s="68" t="s">
        <v>440</v>
      </c>
      <c r="B1139" s="69">
        <f>PRODUCT(B1124+B1131)</f>
        <v>0</v>
      </c>
      <c r="C1139" s="69">
        <f>PRODUCT(C1124+E1131)</f>
        <v>0</v>
      </c>
      <c r="D1139" s="69">
        <f>PRODUCT(D1124+D1131)</f>
        <v>0</v>
      </c>
      <c r="E1139" s="69">
        <f>PRODUCT(E1124+C1131)</f>
        <v>0</v>
      </c>
      <c r="F1139" s="69">
        <f>PRODUCT(F1124+H1131)</f>
        <v>0</v>
      </c>
      <c r="G1139" s="70" t="s">
        <v>6</v>
      </c>
      <c r="H1139" s="69">
        <f>PRODUCT(H1124+F1131)</f>
        <v>0</v>
      </c>
      <c r="I1139" s="69">
        <f>PRODUCT(I1124+K1131)</f>
        <v>0</v>
      </c>
      <c r="J1139" s="70" t="s">
        <v>6</v>
      </c>
      <c r="K1139" s="69">
        <f>PRODUCT(K1124+I1131)</f>
        <v>0</v>
      </c>
      <c r="L1139" s="71">
        <v>0</v>
      </c>
      <c r="M1139" s="8"/>
      <c r="N1139" s="38"/>
      <c r="O1139" s="17">
        <v>11</v>
      </c>
      <c r="P1139" s="2">
        <v>5</v>
      </c>
      <c r="Q1139" s="2">
        <v>1991</v>
      </c>
      <c r="R1139" s="16" t="s">
        <v>776</v>
      </c>
      <c r="S1139" s="30" t="s">
        <v>6</v>
      </c>
      <c r="T1139" s="16" t="s">
        <v>1978</v>
      </c>
      <c r="U1139" s="2">
        <v>13</v>
      </c>
      <c r="V1139" s="30" t="s">
        <v>6</v>
      </c>
      <c r="W1139" s="2">
        <v>25</v>
      </c>
      <c r="X1139" s="2"/>
      <c r="Y1139" s="2">
        <v>612</v>
      </c>
      <c r="Z1139" s="2">
        <v>13</v>
      </c>
      <c r="AA1139" s="30" t="s">
        <v>6</v>
      </c>
      <c r="AB1139" s="2">
        <v>25</v>
      </c>
      <c r="AC1139" s="7"/>
      <c r="AD1139" s="2">
        <f t="shared" si="804"/>
        <v>1</v>
      </c>
      <c r="AE1139" s="2">
        <f t="shared" si="806"/>
        <v>0</v>
      </c>
      <c r="AF1139" s="2">
        <f t="shared" si="805"/>
        <v>0</v>
      </c>
      <c r="AG1139" s="2">
        <f t="shared" si="807"/>
        <v>1</v>
      </c>
      <c r="AH1139" s="2">
        <f t="shared" si="808"/>
        <v>13</v>
      </c>
      <c r="AI1139" s="30" t="s">
        <v>6</v>
      </c>
      <c r="AJ1139" s="2">
        <f t="shared" si="809"/>
        <v>25</v>
      </c>
      <c r="AK1139" s="2">
        <v>0</v>
      </c>
      <c r="AL1139" s="2">
        <f t="shared" si="810"/>
        <v>612</v>
      </c>
      <c r="AN1139" s="2">
        <v>2</v>
      </c>
    </row>
    <row r="1140" spans="1:40" x14ac:dyDescent="0.25">
      <c r="A1140" s="68" t="s">
        <v>17</v>
      </c>
      <c r="B1140" s="69">
        <f>PRODUCT(B1125+B1132)</f>
        <v>43</v>
      </c>
      <c r="C1140" s="69">
        <f>PRODUCT(C1125+E1132)</f>
        <v>22</v>
      </c>
      <c r="D1140" s="69">
        <f>PRODUCT(D1125+D1132)</f>
        <v>1</v>
      </c>
      <c r="E1140" s="69">
        <f>PRODUCT(E1125+C1132)</f>
        <v>20</v>
      </c>
      <c r="F1140" s="69">
        <f>PRODUCT(F1125+H1132)</f>
        <v>474</v>
      </c>
      <c r="G1140" s="70" t="s">
        <v>6</v>
      </c>
      <c r="H1140" s="69">
        <f>PRODUCT(H1125+F1132)</f>
        <v>468</v>
      </c>
      <c r="I1140" s="69">
        <f>PRODUCT(I1125+K1132)</f>
        <v>44</v>
      </c>
      <c r="J1140" s="70" t="s">
        <v>6</v>
      </c>
      <c r="K1140" s="69">
        <f>PRODUCT(K1125+I1132)</f>
        <v>41</v>
      </c>
      <c r="L1140" s="71">
        <f>PRODUCT(((B1125*L1125)+B1132*L1132))/B1140</f>
        <v>250.53488372093022</v>
      </c>
      <c r="M1140" s="8"/>
      <c r="N1140" s="38"/>
      <c r="O1140" s="17">
        <v>16</v>
      </c>
      <c r="P1140" s="2">
        <v>7</v>
      </c>
      <c r="Q1140" s="13">
        <v>1992</v>
      </c>
      <c r="R1140" s="16" t="s">
        <v>776</v>
      </c>
      <c r="S1140" s="30" t="s">
        <v>6</v>
      </c>
      <c r="T1140" s="16" t="s">
        <v>1978</v>
      </c>
      <c r="U1140" s="2">
        <v>7</v>
      </c>
      <c r="V1140" s="30" t="s">
        <v>6</v>
      </c>
      <c r="W1140" s="2">
        <v>8</v>
      </c>
      <c r="X1140" s="2"/>
      <c r="Y1140" s="2">
        <v>187</v>
      </c>
      <c r="Z1140" s="2">
        <v>7</v>
      </c>
      <c r="AA1140" s="30" t="s">
        <v>6</v>
      </c>
      <c r="AB1140" s="2">
        <v>8</v>
      </c>
      <c r="AC1140" s="7"/>
      <c r="AD1140" s="2">
        <f t="shared" si="804"/>
        <v>1</v>
      </c>
      <c r="AE1140" s="2">
        <f t="shared" si="806"/>
        <v>0</v>
      </c>
      <c r="AF1140" s="2">
        <f t="shared" si="805"/>
        <v>0</v>
      </c>
      <c r="AG1140" s="2">
        <f t="shared" si="807"/>
        <v>1</v>
      </c>
      <c r="AH1140" s="2">
        <f t="shared" si="808"/>
        <v>7</v>
      </c>
      <c r="AI1140" s="30" t="s">
        <v>6</v>
      </c>
      <c r="AJ1140" s="2">
        <f t="shared" si="809"/>
        <v>8</v>
      </c>
      <c r="AK1140" s="2">
        <v>0</v>
      </c>
      <c r="AL1140" s="2">
        <f t="shared" si="810"/>
        <v>187</v>
      </c>
      <c r="AN1140" s="2">
        <v>2</v>
      </c>
    </row>
    <row r="1141" spans="1:40" x14ac:dyDescent="0.25">
      <c r="A1141" s="72" t="s">
        <v>18</v>
      </c>
      <c r="B1141" s="73"/>
      <c r="C1141" s="73"/>
      <c r="D1141" s="73"/>
      <c r="E1141" s="73"/>
      <c r="F1141" s="74">
        <f>PRODUCT(F1140/B1140)</f>
        <v>11.023255813953488</v>
      </c>
      <c r="G1141" s="74" t="s">
        <v>6</v>
      </c>
      <c r="H1141" s="74">
        <f>PRODUCT(H1140/B1140)</f>
        <v>10.883720930232558</v>
      </c>
      <c r="I1141" s="73"/>
      <c r="J1141" s="73"/>
      <c r="K1141" s="73"/>
      <c r="L1141" s="76"/>
      <c r="M1141" s="55"/>
      <c r="N1141" s="40"/>
      <c r="O1141" s="2">
        <v>22</v>
      </c>
      <c r="P1141" s="2">
        <v>6</v>
      </c>
      <c r="Q1141" s="13">
        <v>1993</v>
      </c>
      <c r="R1141" s="5" t="s">
        <v>776</v>
      </c>
      <c r="S1141" s="30" t="s">
        <v>6</v>
      </c>
      <c r="T1141" s="16" t="s">
        <v>1978</v>
      </c>
      <c r="U1141" s="2">
        <v>8</v>
      </c>
      <c r="V1141" s="30" t="s">
        <v>6</v>
      </c>
      <c r="W1141" s="2">
        <v>12</v>
      </c>
      <c r="X1141" s="2"/>
      <c r="Y1141" s="2">
        <v>245</v>
      </c>
      <c r="Z1141" s="2">
        <v>8</v>
      </c>
      <c r="AA1141" s="30" t="s">
        <v>6</v>
      </c>
      <c r="AB1141" s="2">
        <v>12</v>
      </c>
      <c r="AC1141" s="10"/>
      <c r="AD1141" s="2">
        <f t="shared" si="804"/>
        <v>1</v>
      </c>
      <c r="AE1141" s="2">
        <f t="shared" si="806"/>
        <v>0</v>
      </c>
      <c r="AF1141" s="2">
        <f t="shared" si="805"/>
        <v>0</v>
      </c>
      <c r="AG1141" s="2">
        <f t="shared" si="807"/>
        <v>1</v>
      </c>
      <c r="AH1141" s="2">
        <f t="shared" si="808"/>
        <v>8</v>
      </c>
      <c r="AI1141" s="30" t="s">
        <v>6</v>
      </c>
      <c r="AJ1141" s="2">
        <f t="shared" si="809"/>
        <v>12</v>
      </c>
      <c r="AK1141" s="2">
        <v>0</v>
      </c>
      <c r="AL1141" s="2">
        <f t="shared" si="810"/>
        <v>245</v>
      </c>
      <c r="AN1141" s="2">
        <v>2</v>
      </c>
    </row>
    <row r="1142" spans="1:40" x14ac:dyDescent="0.25">
      <c r="A1142" s="7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54"/>
      <c r="O1142" s="2">
        <v>3</v>
      </c>
      <c r="P1142" s="2">
        <v>8</v>
      </c>
      <c r="Q1142" s="2">
        <v>1994</v>
      </c>
      <c r="R1142" s="5" t="s">
        <v>776</v>
      </c>
      <c r="S1142" s="30" t="s">
        <v>6</v>
      </c>
      <c r="T1142" s="5" t="s">
        <v>1978</v>
      </c>
      <c r="U1142" s="33">
        <v>2</v>
      </c>
      <c r="V1142" s="30" t="s">
        <v>6</v>
      </c>
      <c r="W1142" s="33">
        <v>0</v>
      </c>
      <c r="X1142" s="7" t="s">
        <v>807</v>
      </c>
      <c r="Y1142" s="2">
        <v>310</v>
      </c>
      <c r="Z1142" s="2">
        <v>15</v>
      </c>
      <c r="AA1142" s="30" t="s">
        <v>6</v>
      </c>
      <c r="AB1142" s="2">
        <v>4</v>
      </c>
      <c r="AC1142" s="10"/>
      <c r="AD1142" s="2">
        <f t="shared" si="804"/>
        <v>1</v>
      </c>
      <c r="AE1142" s="2">
        <f t="shared" si="806"/>
        <v>1</v>
      </c>
      <c r="AF1142" s="2">
        <f t="shared" si="805"/>
        <v>0</v>
      </c>
      <c r="AG1142" s="2">
        <f t="shared" si="807"/>
        <v>0</v>
      </c>
      <c r="AH1142" s="2">
        <f t="shared" si="808"/>
        <v>15</v>
      </c>
      <c r="AI1142" s="30" t="s">
        <v>6</v>
      </c>
      <c r="AJ1142" s="2">
        <f t="shared" si="809"/>
        <v>4</v>
      </c>
      <c r="AK1142" s="2">
        <v>3</v>
      </c>
      <c r="AL1142" s="2">
        <f t="shared" si="810"/>
        <v>310</v>
      </c>
      <c r="AN1142" s="2">
        <v>0</v>
      </c>
    </row>
    <row r="1143" spans="1:40" x14ac:dyDescent="0.25">
      <c r="A1143" s="7"/>
      <c r="B1143" s="10"/>
      <c r="C1143" s="10"/>
      <c r="D1143" s="10"/>
      <c r="E1143" s="10"/>
      <c r="F1143" s="10" t="s">
        <v>436</v>
      </c>
      <c r="G1143" s="10"/>
      <c r="H1143" s="10"/>
      <c r="I1143" s="10"/>
      <c r="J1143" s="10"/>
      <c r="K1143" s="10"/>
      <c r="L1143" s="10"/>
      <c r="O1143" s="2">
        <v>29</v>
      </c>
      <c r="P1143" s="2">
        <v>6</v>
      </c>
      <c r="Q1143" s="2">
        <v>2021</v>
      </c>
      <c r="R1143" s="16" t="s">
        <v>1878</v>
      </c>
      <c r="S1143" s="30" t="s">
        <v>6</v>
      </c>
      <c r="T1143" s="44" t="s">
        <v>1978</v>
      </c>
      <c r="U1143" s="2">
        <v>2</v>
      </c>
      <c r="V1143" s="30" t="s">
        <v>6</v>
      </c>
      <c r="W1143" s="2">
        <v>0</v>
      </c>
      <c r="X1143" s="44" t="s">
        <v>1879</v>
      </c>
      <c r="Y1143" s="2">
        <v>256</v>
      </c>
      <c r="Z1143" s="2">
        <v>12</v>
      </c>
      <c r="AA1143" s="30" t="s">
        <v>6</v>
      </c>
      <c r="AB1143" s="2">
        <v>6</v>
      </c>
      <c r="AC1143" s="10"/>
      <c r="AD1143" s="2">
        <f>IF(Q1143&gt;100,1,0)</f>
        <v>1</v>
      </c>
      <c r="AE1143" s="2">
        <f t="shared" ref="AE1143" si="821">IF(U1143&gt;W1143,1,0)</f>
        <v>1</v>
      </c>
      <c r="AF1143" s="2">
        <f t="shared" ref="AF1143" si="822">IF(U1143=W1143,1,0)*IF(Q1143=0,0,1)</f>
        <v>0</v>
      </c>
      <c r="AG1143" s="2">
        <f t="shared" ref="AG1143" si="823">IF(W1143&gt;U1143,1,0)</f>
        <v>0</v>
      </c>
      <c r="AH1143" s="2">
        <f t="shared" ref="AH1143" si="824">PRODUCT(Z1143)</f>
        <v>12</v>
      </c>
      <c r="AI1143" s="30" t="s">
        <v>6</v>
      </c>
      <c r="AJ1143" s="2">
        <f t="shared" ref="AJ1143" si="825">PRODUCT(AB1143)</f>
        <v>6</v>
      </c>
      <c r="AK1143" s="2">
        <v>3</v>
      </c>
      <c r="AL1143" s="2">
        <f t="shared" ref="AL1143" si="826">PRODUCT(Y1143)</f>
        <v>256</v>
      </c>
      <c r="AN1143" s="2">
        <v>0</v>
      </c>
    </row>
    <row r="1144" spans="1:40" x14ac:dyDescent="0.25">
      <c r="A1144" s="7"/>
      <c r="B1144" s="10"/>
      <c r="C1144" s="10"/>
      <c r="D1144" s="10"/>
      <c r="E1144" s="10"/>
      <c r="F1144" s="10" t="s">
        <v>433</v>
      </c>
      <c r="G1144" s="10"/>
      <c r="H1144" s="10"/>
      <c r="I1144" s="10"/>
      <c r="J1144" s="10"/>
      <c r="K1144" s="10"/>
      <c r="L1144" s="57">
        <f>PRODUCT(C1125/B1125)</f>
        <v>0.55000000000000004</v>
      </c>
      <c r="O1144" s="2">
        <v>25</v>
      </c>
      <c r="P1144" s="2">
        <v>5</v>
      </c>
      <c r="Q1144" s="2">
        <v>2022</v>
      </c>
      <c r="R1144" s="16" t="s">
        <v>776</v>
      </c>
      <c r="S1144" s="30" t="s">
        <v>6</v>
      </c>
      <c r="T1144" s="44" t="s">
        <v>1978</v>
      </c>
      <c r="U1144" s="2">
        <v>0</v>
      </c>
      <c r="V1144" s="30" t="s">
        <v>6</v>
      </c>
      <c r="W1144" s="2">
        <v>2</v>
      </c>
      <c r="X1144" s="44" t="s">
        <v>60</v>
      </c>
      <c r="Y1144" s="2">
        <v>201</v>
      </c>
      <c r="Z1144" s="2">
        <v>1</v>
      </c>
      <c r="AA1144" s="30" t="s">
        <v>6</v>
      </c>
      <c r="AB1144" s="2">
        <v>4</v>
      </c>
      <c r="AC1144" s="10"/>
      <c r="AD1144" s="2">
        <f>IF(Q1144&gt;100,1,0)</f>
        <v>1</v>
      </c>
      <c r="AE1144" s="2">
        <f t="shared" ref="AE1144" si="827">IF(U1144&gt;W1144,1,0)</f>
        <v>0</v>
      </c>
      <c r="AF1144" s="2">
        <f t="shared" ref="AF1144" si="828">IF(U1144=W1144,1,0)*IF(Q1144=0,0,1)</f>
        <v>0</v>
      </c>
      <c r="AG1144" s="2">
        <f t="shared" ref="AG1144" si="829">IF(W1144&gt;U1144,1,0)</f>
        <v>1</v>
      </c>
      <c r="AH1144" s="2">
        <f t="shared" ref="AH1144" si="830">PRODUCT(Z1144)</f>
        <v>1</v>
      </c>
      <c r="AI1144" s="30" t="s">
        <v>6</v>
      </c>
      <c r="AJ1144" s="2">
        <f t="shared" ref="AJ1144" si="831">PRODUCT(AB1144)</f>
        <v>4</v>
      </c>
      <c r="AK1144" s="2">
        <v>0</v>
      </c>
      <c r="AL1144" s="2">
        <f t="shared" ref="AL1144" si="832">PRODUCT(Y1144)</f>
        <v>201</v>
      </c>
      <c r="AN1144" s="2">
        <v>3</v>
      </c>
    </row>
    <row r="1145" spans="1:40" x14ac:dyDescent="0.25">
      <c r="A1145" s="7"/>
      <c r="B1145" s="10"/>
      <c r="C1145" s="10"/>
      <c r="D1145" s="10"/>
      <c r="E1145" s="10"/>
      <c r="F1145" s="10" t="s">
        <v>434</v>
      </c>
      <c r="G1145" s="10"/>
      <c r="H1145" s="10"/>
      <c r="I1145" s="10"/>
      <c r="J1145" s="10"/>
      <c r="K1145" s="10"/>
      <c r="L1145" s="57">
        <f>PRODUCT(E1132/B1132)</f>
        <v>0.47826086956521741</v>
      </c>
      <c r="O1145" s="2">
        <v>6</v>
      </c>
      <c r="P1145" s="2">
        <v>7</v>
      </c>
      <c r="Q1145" s="2">
        <v>2022</v>
      </c>
      <c r="R1145" s="16" t="s">
        <v>776</v>
      </c>
      <c r="S1145" s="30" t="s">
        <v>6</v>
      </c>
      <c r="T1145" s="44" t="s">
        <v>1978</v>
      </c>
      <c r="U1145" s="2">
        <v>2</v>
      </c>
      <c r="V1145" s="30" t="s">
        <v>6</v>
      </c>
      <c r="W1145" s="2">
        <v>1</v>
      </c>
      <c r="X1145" s="44" t="s">
        <v>1596</v>
      </c>
      <c r="Y1145" s="2">
        <v>318</v>
      </c>
      <c r="Z1145" s="2">
        <v>3</v>
      </c>
      <c r="AA1145" s="30" t="s">
        <v>6</v>
      </c>
      <c r="AB1145" s="2">
        <v>2</v>
      </c>
      <c r="AC1145" s="10"/>
      <c r="AD1145" s="2">
        <f>IF(Q1145&gt;100,1,0)</f>
        <v>1</v>
      </c>
      <c r="AE1145" s="2">
        <f t="shared" ref="AE1145" si="833">IF(U1145&gt;W1145,1,0)</f>
        <v>1</v>
      </c>
      <c r="AF1145" s="2">
        <f t="shared" ref="AF1145" si="834">IF(U1145=W1145,1,0)*IF(Q1145=0,0,1)</f>
        <v>0</v>
      </c>
      <c r="AG1145" s="2">
        <f t="shared" ref="AG1145" si="835">IF(W1145&gt;U1145,1,0)</f>
        <v>0</v>
      </c>
      <c r="AH1145" s="2">
        <f t="shared" ref="AH1145" si="836">PRODUCT(Z1145)</f>
        <v>3</v>
      </c>
      <c r="AI1145" s="30" t="s">
        <v>6</v>
      </c>
      <c r="AJ1145" s="2">
        <f t="shared" ref="AJ1145" si="837">PRODUCT(AB1145)</f>
        <v>2</v>
      </c>
      <c r="AK1145" s="2">
        <v>2</v>
      </c>
      <c r="AL1145" s="2">
        <f t="shared" ref="AL1145" si="838">PRODUCT(Y1145)</f>
        <v>318</v>
      </c>
      <c r="AN1145" s="2">
        <v>1</v>
      </c>
    </row>
    <row r="1146" spans="1:40" x14ac:dyDescent="0.25">
      <c r="A1146" s="7"/>
      <c r="B1146" s="10"/>
      <c r="C1146" s="10"/>
      <c r="D1146" s="10"/>
      <c r="E1146" s="10"/>
      <c r="F1146" s="10" t="s">
        <v>435</v>
      </c>
      <c r="G1146" s="10"/>
      <c r="H1146" s="10"/>
      <c r="I1146" s="10"/>
      <c r="J1146" s="10"/>
      <c r="K1146" s="10"/>
      <c r="L1146" s="57">
        <f>PRODUCT(C1140/B1140)</f>
        <v>0.51162790697674421</v>
      </c>
      <c r="O1146" s="2"/>
      <c r="R1146" s="16"/>
      <c r="S1146" s="30"/>
      <c r="T1146" s="44"/>
      <c r="V1146" s="30"/>
      <c r="X1146" s="44"/>
      <c r="AA1146" s="30"/>
      <c r="AC1146" s="10"/>
      <c r="AI1146" s="30"/>
      <c r="AL1146" s="2"/>
    </row>
    <row r="1147" spans="1:40" x14ac:dyDescent="0.25">
      <c r="A1147" s="7"/>
      <c r="B1147" s="10"/>
      <c r="C1147" s="10"/>
      <c r="D1147" s="10"/>
      <c r="E1147" s="10"/>
      <c r="F1147" s="1"/>
      <c r="G1147" s="1"/>
      <c r="H1147" s="1"/>
      <c r="I1147" s="1"/>
      <c r="J1147" s="1"/>
      <c r="K1147" s="1"/>
      <c r="L1147" s="1"/>
      <c r="O1147" s="2"/>
      <c r="R1147" s="7"/>
      <c r="T1147" s="7"/>
      <c r="AC1147" s="7"/>
      <c r="AD1147" s="7"/>
      <c r="AE1147" s="7"/>
      <c r="AF1147" s="7"/>
      <c r="AG1147" s="7"/>
      <c r="AH1147" s="7"/>
      <c r="AI1147" s="7"/>
      <c r="AJ1147" s="7"/>
      <c r="AK1147" s="7"/>
      <c r="AN1147" s="7"/>
    </row>
    <row r="1148" spans="1:40" x14ac:dyDescent="0.25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8"/>
      <c r="R1148" s="10" t="s">
        <v>25</v>
      </c>
      <c r="AC1148" s="10" t="s">
        <v>3</v>
      </c>
      <c r="AD1148" s="3">
        <f>SUM(AD1149:AD1153)</f>
        <v>0</v>
      </c>
      <c r="AE1148" s="3">
        <f>SUM(AE1149:AE1153)</f>
        <v>0</v>
      </c>
      <c r="AF1148" s="3">
        <f>SUM(AF1149:AF1153)</f>
        <v>0</v>
      </c>
      <c r="AG1148" s="3">
        <f>SUM(AG1149:AG1153)</f>
        <v>0</v>
      </c>
      <c r="AH1148" s="3">
        <f>SUM(AH1149:AH1153)</f>
        <v>0</v>
      </c>
      <c r="AJ1148" s="3">
        <f>SUM(AJ1149:AJ1153)</f>
        <v>0</v>
      </c>
      <c r="AK1148" s="3">
        <f>SUM(AK1149:AK1153)</f>
        <v>0</v>
      </c>
      <c r="AL1148" s="3">
        <f>SUM(AL1149:AL1153)</f>
        <v>0</v>
      </c>
      <c r="AN1148" s="3">
        <f>SUM(AN1149:AN1153)</f>
        <v>0</v>
      </c>
    </row>
    <row r="1149" spans="1:40" x14ac:dyDescent="0.25">
      <c r="B1149" s="10"/>
      <c r="C1149" s="10"/>
      <c r="D1149" s="10"/>
      <c r="E1149" s="10"/>
      <c r="F1149" s="1"/>
      <c r="G1149" s="1"/>
      <c r="H1149" s="1"/>
      <c r="I1149" s="1"/>
      <c r="J1149" s="1"/>
      <c r="K1149" s="1"/>
      <c r="L1149" s="1"/>
      <c r="O1149" s="2"/>
      <c r="S1149" s="48"/>
      <c r="V1149" s="36"/>
      <c r="Y1149" s="33"/>
      <c r="AA1149" s="39"/>
      <c r="AI1149" s="30"/>
      <c r="AL1149" s="2"/>
    </row>
    <row r="1150" spans="1:40" x14ac:dyDescent="0.25">
      <c r="B1150" s="10"/>
      <c r="C1150" s="10"/>
      <c r="D1150" s="10"/>
      <c r="E1150" s="10"/>
      <c r="F1150" s="1"/>
      <c r="G1150" s="1"/>
      <c r="H1150" s="1"/>
      <c r="I1150" s="1"/>
      <c r="J1150" s="1"/>
      <c r="K1150" s="1"/>
      <c r="L1150" s="1"/>
      <c r="O1150" s="2"/>
      <c r="S1150" s="48"/>
      <c r="V1150" s="36"/>
      <c r="Y1150" s="33"/>
      <c r="AA1150" s="39"/>
      <c r="AI1150" s="30"/>
      <c r="AL1150" s="2"/>
    </row>
    <row r="1151" spans="1:40" x14ac:dyDescent="0.25">
      <c r="B1151" s="10"/>
      <c r="C1151" s="10"/>
      <c r="D1151" s="10"/>
      <c r="E1151" s="10"/>
      <c r="F1151" s="1"/>
      <c r="G1151" s="1"/>
      <c r="H1151" s="1"/>
      <c r="I1151" s="1"/>
      <c r="J1151" s="1"/>
      <c r="K1151" s="1"/>
      <c r="L1151" s="1"/>
      <c r="O1151" s="2"/>
      <c r="S1151" s="48"/>
      <c r="V1151" s="36"/>
      <c r="Y1151" s="33"/>
      <c r="AA1151" s="39"/>
      <c r="AI1151" s="30"/>
      <c r="AL1151" s="2"/>
    </row>
    <row r="1152" spans="1:40" x14ac:dyDescent="0.25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8"/>
      <c r="O1152" s="2"/>
      <c r="R1152" s="7"/>
      <c r="T1152" s="7"/>
      <c r="AC1152" s="7"/>
      <c r="AD1152" s="7"/>
      <c r="AE1152" s="7"/>
      <c r="AF1152" s="7"/>
      <c r="AG1152" s="7"/>
      <c r="AH1152" s="7"/>
      <c r="AI1152" s="7"/>
      <c r="AJ1152" s="7"/>
      <c r="AK1152" s="7"/>
      <c r="AN1152" s="7"/>
    </row>
    <row r="1153" spans="1:40" x14ac:dyDescent="0.25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8"/>
      <c r="O1153" s="2"/>
      <c r="R1153" s="7"/>
      <c r="T1153" s="7"/>
      <c r="AC1153" s="7"/>
      <c r="AD1153" s="7"/>
      <c r="AE1153" s="7"/>
      <c r="AF1153" s="7"/>
      <c r="AG1153" s="7"/>
      <c r="AH1153" s="7"/>
      <c r="AI1153" s="7"/>
      <c r="AJ1153" s="7"/>
      <c r="AK1153" s="7"/>
      <c r="AN1153" s="7"/>
    </row>
    <row r="1154" spans="1:40" x14ac:dyDescent="0.25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8"/>
      <c r="O1154" s="2"/>
      <c r="R1154" s="10" t="s">
        <v>32</v>
      </c>
      <c r="T1154" s="7"/>
      <c r="AC1154" s="10" t="s">
        <v>4</v>
      </c>
      <c r="AD1154" s="3">
        <f>SUM(AD1155:AD1157)</f>
        <v>0</v>
      </c>
      <c r="AE1154" s="3">
        <f>SUM(AE1155:AE1157)</f>
        <v>0</v>
      </c>
      <c r="AF1154" s="3">
        <f>SUM(AF1155:AF1157)</f>
        <v>0</v>
      </c>
      <c r="AG1154" s="3">
        <f>SUM(AG1155:AG1157)</f>
        <v>0</v>
      </c>
      <c r="AH1154" s="3">
        <f>SUM(AH1155:AH1157)</f>
        <v>0</v>
      </c>
      <c r="AI1154" s="7"/>
      <c r="AJ1154" s="3">
        <f>SUM(AJ1155:AJ1157)</f>
        <v>0</v>
      </c>
      <c r="AK1154" s="3">
        <f>SUM(AK1155:AK1157)</f>
        <v>0</v>
      </c>
      <c r="AL1154" s="3">
        <f>SUM(AL1155:AL1157)</f>
        <v>0</v>
      </c>
      <c r="AN1154" s="3">
        <f>SUM(AN1155:AN1157)</f>
        <v>0</v>
      </c>
    </row>
    <row r="1155" spans="1:40" x14ac:dyDescent="0.25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8"/>
      <c r="O1155" s="2"/>
      <c r="R1155" s="7"/>
      <c r="T1155" s="7"/>
      <c r="AC1155" s="7"/>
      <c r="AD1155" s="7"/>
      <c r="AE1155" s="7"/>
      <c r="AF1155" s="7"/>
      <c r="AG1155" s="7"/>
      <c r="AH1155" s="7"/>
      <c r="AI1155" s="7"/>
      <c r="AJ1155" s="7"/>
      <c r="AK1155" s="7"/>
      <c r="AN1155" s="7"/>
    </row>
    <row r="1156" spans="1:40" x14ac:dyDescent="0.25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8"/>
      <c r="O1156" s="2"/>
      <c r="R1156" s="7"/>
      <c r="T1156" s="7"/>
      <c r="AC1156" s="7"/>
      <c r="AD1156" s="7"/>
      <c r="AE1156" s="7"/>
      <c r="AF1156" s="7"/>
      <c r="AG1156" s="7"/>
      <c r="AH1156" s="7"/>
      <c r="AI1156" s="7"/>
      <c r="AJ1156" s="7"/>
      <c r="AK1156" s="7"/>
      <c r="AN1156" s="7"/>
    </row>
    <row r="1157" spans="1:40" x14ac:dyDescent="0.25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8"/>
      <c r="O1157" s="2"/>
      <c r="R1157" s="7"/>
      <c r="T1157" s="7"/>
      <c r="AC1157" s="7"/>
      <c r="AD1157" s="7"/>
      <c r="AE1157" s="7"/>
      <c r="AF1157" s="7"/>
      <c r="AG1157" s="7"/>
      <c r="AH1157" s="7"/>
      <c r="AI1157" s="7"/>
      <c r="AJ1157" s="7"/>
      <c r="AK1157" s="7"/>
      <c r="AN1157" s="7"/>
    </row>
    <row r="1158" spans="1:40" x14ac:dyDescent="0.25">
      <c r="L1158" s="8"/>
      <c r="M1158" s="3" t="s">
        <v>7</v>
      </c>
      <c r="R1158" s="6" t="s">
        <v>8</v>
      </c>
      <c r="AC1158" s="10" t="s">
        <v>2</v>
      </c>
      <c r="AD1158" s="3">
        <f>SUM(AD1159:AD1180)</f>
        <v>12</v>
      </c>
      <c r="AE1158" s="3">
        <f>SUM(AE1159:AE1180)</f>
        <v>4</v>
      </c>
      <c r="AF1158" s="3">
        <f>SUM(AF1159:AF1180)</f>
        <v>1</v>
      </c>
      <c r="AG1158" s="3">
        <f>SUM(AG1159:AG1180)</f>
        <v>7</v>
      </c>
      <c r="AH1158" s="3">
        <f>SUM(AH1159:AH1180)</f>
        <v>88</v>
      </c>
      <c r="AJ1158" s="3">
        <f>SUM(AJ1159:AJ1180)</f>
        <v>84</v>
      </c>
      <c r="AK1158" s="3">
        <f>SUM(AK1159:AK1180)</f>
        <v>11</v>
      </c>
      <c r="AL1158" s="3">
        <f>SUM(AL1159:AL1180)</f>
        <v>1343</v>
      </c>
      <c r="AM1158" s="3">
        <f>PRODUCT(AL1158+AL1181+AL1185)</f>
        <v>1343</v>
      </c>
      <c r="AN1158" s="3">
        <f>SUM(AN1159:AN1180)</f>
        <v>15</v>
      </c>
    </row>
    <row r="1159" spans="1:40" x14ac:dyDescent="0.25">
      <c r="A1159" s="63" t="s">
        <v>65</v>
      </c>
      <c r="B1159" s="64" t="s">
        <v>0</v>
      </c>
      <c r="C1159" s="64" t="s">
        <v>10</v>
      </c>
      <c r="D1159" s="64" t="s">
        <v>1</v>
      </c>
      <c r="E1159" s="64" t="s">
        <v>11</v>
      </c>
      <c r="F1159" s="65" t="s">
        <v>12</v>
      </c>
      <c r="G1159" s="66"/>
      <c r="H1159" s="64"/>
      <c r="I1159" s="65" t="s">
        <v>13</v>
      </c>
      <c r="J1159" s="66"/>
      <c r="K1159" s="64"/>
      <c r="L1159" s="67" t="s">
        <v>14</v>
      </c>
      <c r="M1159" s="3">
        <f>MAX(Y1159:Y1189)</f>
        <v>302</v>
      </c>
      <c r="O1159" s="2">
        <v>23</v>
      </c>
      <c r="P1159" s="2">
        <v>8</v>
      </c>
      <c r="Q1159" s="2">
        <v>1975</v>
      </c>
      <c r="R1159" s="5" t="s">
        <v>776</v>
      </c>
      <c r="S1159" s="30" t="s">
        <v>6</v>
      </c>
      <c r="T1159" s="5" t="s">
        <v>775</v>
      </c>
      <c r="U1159" s="2">
        <v>8</v>
      </c>
      <c r="V1159" s="30" t="s">
        <v>6</v>
      </c>
      <c r="W1159" s="2">
        <v>1</v>
      </c>
      <c r="X1159" s="2"/>
      <c r="Z1159" s="2">
        <v>8</v>
      </c>
      <c r="AA1159" s="30" t="s">
        <v>6</v>
      </c>
      <c r="AB1159" s="2">
        <v>1</v>
      </c>
      <c r="AC1159" s="7"/>
      <c r="AD1159" s="2">
        <f t="shared" ref="AD1159:AD1168" si="839">IF(Q1159&gt;100,1,0)</f>
        <v>1</v>
      </c>
      <c r="AE1159" s="2">
        <f t="shared" ref="AE1159" si="840">IF(U1159&gt;W1159,1,0)</f>
        <v>1</v>
      </c>
      <c r="AF1159" s="2">
        <f t="shared" ref="AF1159:AF1168" si="841">IF(U1159=W1159,1,0)*IF(Q1159=0,0,1)</f>
        <v>0</v>
      </c>
      <c r="AG1159" s="2">
        <f t="shared" ref="AG1159" si="842">IF(W1159&gt;U1159,1,0)</f>
        <v>0</v>
      </c>
      <c r="AH1159" s="2">
        <f t="shared" ref="AH1159" si="843">PRODUCT(Z1159)</f>
        <v>8</v>
      </c>
      <c r="AI1159" s="30" t="s">
        <v>6</v>
      </c>
      <c r="AJ1159" s="2">
        <f t="shared" ref="AJ1159" si="844">PRODUCT(AB1159)</f>
        <v>1</v>
      </c>
      <c r="AK1159" s="2">
        <v>2</v>
      </c>
      <c r="AL1159" s="2">
        <f t="shared" ref="AL1159" si="845">PRODUCT(Y1159)</f>
        <v>0</v>
      </c>
      <c r="AN1159" s="2">
        <v>0</v>
      </c>
    </row>
    <row r="1160" spans="1:40" x14ac:dyDescent="0.25">
      <c r="A1160" s="68" t="s">
        <v>16</v>
      </c>
      <c r="B1160" s="69">
        <f>PRODUCT(AD1158)</f>
        <v>12</v>
      </c>
      <c r="C1160" s="69">
        <f>PRODUCT(AE1158)</f>
        <v>4</v>
      </c>
      <c r="D1160" s="69">
        <f>PRODUCT(AF1158)</f>
        <v>1</v>
      </c>
      <c r="E1160" s="69">
        <f>PRODUCT(AG1158)</f>
        <v>7</v>
      </c>
      <c r="F1160" s="69">
        <f>PRODUCT(AH1158)</f>
        <v>88</v>
      </c>
      <c r="G1160" s="70" t="s">
        <v>6</v>
      </c>
      <c r="H1160" s="69">
        <f>PRODUCT(AJ1158)</f>
        <v>84</v>
      </c>
      <c r="I1160" s="69">
        <f>PRODUCT(AK1158)</f>
        <v>11</v>
      </c>
      <c r="J1160" s="70" t="s">
        <v>6</v>
      </c>
      <c r="K1160" s="69">
        <f>PRODUCT(AN1158)</f>
        <v>15</v>
      </c>
      <c r="L1160" s="71">
        <f>PRODUCT(AL1158/B1160)</f>
        <v>111.91666666666667</v>
      </c>
      <c r="M1160" s="8"/>
      <c r="N1160" s="38"/>
      <c r="O1160" s="2">
        <v>21</v>
      </c>
      <c r="P1160" s="2">
        <v>8</v>
      </c>
      <c r="Q1160" s="2">
        <v>1976</v>
      </c>
      <c r="R1160" s="5" t="s">
        <v>776</v>
      </c>
      <c r="S1160" s="30" t="s">
        <v>6</v>
      </c>
      <c r="T1160" s="5" t="s">
        <v>775</v>
      </c>
      <c r="U1160" s="2">
        <v>5</v>
      </c>
      <c r="V1160" s="30" t="s">
        <v>6</v>
      </c>
      <c r="W1160" s="2">
        <v>5</v>
      </c>
      <c r="X1160" s="2"/>
      <c r="Y1160" s="96" t="s">
        <v>777</v>
      </c>
      <c r="Z1160" s="2">
        <v>5</v>
      </c>
      <c r="AA1160" s="30" t="s">
        <v>6</v>
      </c>
      <c r="AB1160" s="2">
        <v>5</v>
      </c>
      <c r="AC1160" s="7"/>
      <c r="AD1160" s="2">
        <f t="shared" si="839"/>
        <v>1</v>
      </c>
      <c r="AE1160" s="2">
        <f>IF(U1160&gt;W1160,1,0)</f>
        <v>0</v>
      </c>
      <c r="AF1160" s="2">
        <f t="shared" si="841"/>
        <v>1</v>
      </c>
      <c r="AG1160" s="2">
        <f>IF(W1160&gt;U1160,1,0)</f>
        <v>0</v>
      </c>
      <c r="AH1160" s="2">
        <f>PRODUCT(Z1160)</f>
        <v>5</v>
      </c>
      <c r="AI1160" s="30" t="s">
        <v>6</v>
      </c>
      <c r="AJ1160" s="2">
        <f>PRODUCT(AB1160)</f>
        <v>5</v>
      </c>
      <c r="AK1160" s="2">
        <v>1</v>
      </c>
      <c r="AL1160" s="2">
        <f>PRODUCT(Y1160)</f>
        <v>0</v>
      </c>
      <c r="AN1160" s="2">
        <v>1</v>
      </c>
    </row>
    <row r="1161" spans="1:40" x14ac:dyDescent="0.25">
      <c r="A1161" s="68" t="s">
        <v>439</v>
      </c>
      <c r="B1161" s="69">
        <f>PRODUCT(AD1181)</f>
        <v>0</v>
      </c>
      <c r="C1161" s="69">
        <f>PRODUCT(AE1181)</f>
        <v>0</v>
      </c>
      <c r="D1161" s="69">
        <f>PRODUCT(AF1181)</f>
        <v>0</v>
      </c>
      <c r="E1161" s="69">
        <f>PRODUCT(AG1181)</f>
        <v>0</v>
      </c>
      <c r="F1161" s="69">
        <f>PRODUCT(AH1181)</f>
        <v>0</v>
      </c>
      <c r="G1161" s="70" t="s">
        <v>6</v>
      </c>
      <c r="H1161" s="69">
        <f>PRODUCT(AJ1181)</f>
        <v>0</v>
      </c>
      <c r="I1161" s="69">
        <f>PRODUCT(AK1181)</f>
        <v>0</v>
      </c>
      <c r="J1161" s="70" t="s">
        <v>6</v>
      </c>
      <c r="K1161" s="69">
        <f>PRODUCT(AN1181)</f>
        <v>0</v>
      </c>
      <c r="L1161" s="71">
        <v>0</v>
      </c>
      <c r="M1161" s="8"/>
      <c r="N1161" s="38"/>
      <c r="O1161" s="2">
        <v>4</v>
      </c>
      <c r="P1161" s="2">
        <v>9</v>
      </c>
      <c r="Q1161" s="2">
        <v>1977</v>
      </c>
      <c r="R1161" s="5" t="s">
        <v>776</v>
      </c>
      <c r="S1161" s="30" t="s">
        <v>6</v>
      </c>
      <c r="T1161" s="5" t="s">
        <v>775</v>
      </c>
      <c r="U1161" s="2">
        <v>6</v>
      </c>
      <c r="V1161" s="30" t="s">
        <v>6</v>
      </c>
      <c r="W1161" s="2">
        <v>13</v>
      </c>
      <c r="X1161" s="2"/>
      <c r="Y1161" s="96" t="s">
        <v>777</v>
      </c>
      <c r="Z1161" s="2">
        <v>6</v>
      </c>
      <c r="AA1161" s="30" t="s">
        <v>6</v>
      </c>
      <c r="AB1161" s="2">
        <v>13</v>
      </c>
      <c r="AC1161" s="7"/>
      <c r="AD1161" s="2">
        <f t="shared" si="839"/>
        <v>1</v>
      </c>
      <c r="AE1161" s="2">
        <f t="shared" ref="AE1161:AE1168" si="846">IF(U1161&gt;W1161,1,0)</f>
        <v>0</v>
      </c>
      <c r="AF1161" s="2">
        <f t="shared" si="841"/>
        <v>0</v>
      </c>
      <c r="AG1161" s="2">
        <f t="shared" ref="AG1161:AG1168" si="847">IF(W1161&gt;U1161,1,0)</f>
        <v>1</v>
      </c>
      <c r="AH1161" s="2">
        <f t="shared" ref="AH1161:AH1168" si="848">PRODUCT(Z1161)</f>
        <v>6</v>
      </c>
      <c r="AI1161" s="30" t="s">
        <v>6</v>
      </c>
      <c r="AJ1161" s="2">
        <f t="shared" ref="AJ1161:AJ1168" si="849">PRODUCT(AB1161)</f>
        <v>13</v>
      </c>
      <c r="AK1161" s="2">
        <v>0</v>
      </c>
      <c r="AL1161" s="2">
        <f t="shared" ref="AL1161:AL1168" si="850">PRODUCT(Y1161)</f>
        <v>0</v>
      </c>
      <c r="AN1161" s="2">
        <v>2</v>
      </c>
    </row>
    <row r="1162" spans="1:40" x14ac:dyDescent="0.25">
      <c r="A1162" s="68" t="s">
        <v>440</v>
      </c>
      <c r="B1162" s="69">
        <f>PRODUCT(AD1185)</f>
        <v>0</v>
      </c>
      <c r="C1162" s="69">
        <f>PRODUCT(AE1185)</f>
        <v>0</v>
      </c>
      <c r="D1162" s="69">
        <f>PRODUCT(AF1185)</f>
        <v>0</v>
      </c>
      <c r="E1162" s="69">
        <f>PRODUCT(AG1185)</f>
        <v>0</v>
      </c>
      <c r="F1162" s="69">
        <f>PRODUCT(AH1185)</f>
        <v>0</v>
      </c>
      <c r="G1162" s="70" t="s">
        <v>6</v>
      </c>
      <c r="H1162" s="69">
        <f>PRODUCT(AJ1185)</f>
        <v>0</v>
      </c>
      <c r="I1162" s="69">
        <f>PRODUCT(AK1185)</f>
        <v>0</v>
      </c>
      <c r="J1162" s="70" t="s">
        <v>6</v>
      </c>
      <c r="K1162" s="69">
        <f>PRODUCT(AM1185)</f>
        <v>0</v>
      </c>
      <c r="L1162" s="71">
        <v>0</v>
      </c>
      <c r="M1162" s="8"/>
      <c r="N1162" s="38"/>
      <c r="O1162" s="2">
        <v>5</v>
      </c>
      <c r="P1162" s="2">
        <v>8</v>
      </c>
      <c r="Q1162" s="2">
        <v>1978</v>
      </c>
      <c r="R1162" s="5" t="s">
        <v>776</v>
      </c>
      <c r="S1162" s="30" t="s">
        <v>6</v>
      </c>
      <c r="T1162" s="5" t="s">
        <v>775</v>
      </c>
      <c r="U1162" s="2">
        <v>3</v>
      </c>
      <c r="V1162" s="30" t="s">
        <v>6</v>
      </c>
      <c r="W1162" s="2">
        <v>8</v>
      </c>
      <c r="X1162" s="2"/>
      <c r="Y1162" s="96" t="s">
        <v>777</v>
      </c>
      <c r="Z1162" s="2">
        <v>3</v>
      </c>
      <c r="AA1162" s="30" t="s">
        <v>6</v>
      </c>
      <c r="AB1162" s="2">
        <v>8</v>
      </c>
      <c r="AC1162" s="7"/>
      <c r="AD1162" s="2">
        <f t="shared" si="839"/>
        <v>1</v>
      </c>
      <c r="AE1162" s="2">
        <f t="shared" si="846"/>
        <v>0</v>
      </c>
      <c r="AF1162" s="2">
        <f t="shared" si="841"/>
        <v>0</v>
      </c>
      <c r="AG1162" s="2">
        <f t="shared" si="847"/>
        <v>1</v>
      </c>
      <c r="AH1162" s="2">
        <f t="shared" si="848"/>
        <v>3</v>
      </c>
      <c r="AI1162" s="30" t="s">
        <v>6</v>
      </c>
      <c r="AJ1162" s="2">
        <f t="shared" si="849"/>
        <v>8</v>
      </c>
      <c r="AK1162" s="2">
        <v>0</v>
      </c>
      <c r="AL1162" s="2">
        <f t="shared" si="850"/>
        <v>0</v>
      </c>
      <c r="AN1162" s="2">
        <v>2</v>
      </c>
    </row>
    <row r="1163" spans="1:40" x14ac:dyDescent="0.25">
      <c r="A1163" s="68" t="s">
        <v>17</v>
      </c>
      <c r="B1163" s="69">
        <f>SUM(B1160:B1162)</f>
        <v>12</v>
      </c>
      <c r="C1163" s="69">
        <f>SUM(C1160:C1162)</f>
        <v>4</v>
      </c>
      <c r="D1163" s="69">
        <f>SUM(D1160:D1162)</f>
        <v>1</v>
      </c>
      <c r="E1163" s="69">
        <f>SUM(E1160:E1162)</f>
        <v>7</v>
      </c>
      <c r="F1163" s="69">
        <f>SUM(F1160:F1162)</f>
        <v>88</v>
      </c>
      <c r="G1163" s="70" t="s">
        <v>6</v>
      </c>
      <c r="H1163" s="69">
        <f>SUM(H1160:H1162)</f>
        <v>84</v>
      </c>
      <c r="I1163" s="69">
        <f>SUM(I1160:I1162)</f>
        <v>11</v>
      </c>
      <c r="J1163" s="70" t="s">
        <v>6</v>
      </c>
      <c r="K1163" s="69">
        <f>SUM(K1160:K1162)</f>
        <v>15</v>
      </c>
      <c r="L1163" s="71">
        <f>PRODUCT(AM1158/B1163)</f>
        <v>111.91666666666667</v>
      </c>
      <c r="M1163" s="8"/>
      <c r="N1163" s="38"/>
      <c r="O1163" s="2">
        <v>25</v>
      </c>
      <c r="P1163" s="2">
        <v>8</v>
      </c>
      <c r="Q1163" s="2">
        <v>1979</v>
      </c>
      <c r="R1163" s="16" t="s">
        <v>776</v>
      </c>
      <c r="S1163" s="30" t="s">
        <v>6</v>
      </c>
      <c r="T1163" s="5" t="s">
        <v>775</v>
      </c>
      <c r="U1163" s="2">
        <v>11</v>
      </c>
      <c r="V1163" s="30" t="s">
        <v>6</v>
      </c>
      <c r="W1163" s="2">
        <v>13</v>
      </c>
      <c r="X1163" s="2"/>
      <c r="Y1163" s="96" t="s">
        <v>777</v>
      </c>
      <c r="Z1163" s="2">
        <v>11</v>
      </c>
      <c r="AA1163" s="30" t="s">
        <v>6</v>
      </c>
      <c r="AB1163" s="2">
        <v>13</v>
      </c>
      <c r="AC1163" s="7"/>
      <c r="AD1163" s="2">
        <f t="shared" si="839"/>
        <v>1</v>
      </c>
      <c r="AE1163" s="2">
        <f t="shared" si="846"/>
        <v>0</v>
      </c>
      <c r="AF1163" s="2">
        <f t="shared" si="841"/>
        <v>0</v>
      </c>
      <c r="AG1163" s="2">
        <f t="shared" si="847"/>
        <v>1</v>
      </c>
      <c r="AH1163" s="2">
        <f t="shared" si="848"/>
        <v>11</v>
      </c>
      <c r="AI1163" s="30" t="s">
        <v>6</v>
      </c>
      <c r="AJ1163" s="2">
        <f t="shared" si="849"/>
        <v>13</v>
      </c>
      <c r="AK1163" s="2">
        <v>0</v>
      </c>
      <c r="AL1163" s="2">
        <f t="shared" si="850"/>
        <v>0</v>
      </c>
      <c r="AN1163" s="2">
        <v>2</v>
      </c>
    </row>
    <row r="1164" spans="1:40" x14ac:dyDescent="0.25">
      <c r="A1164" s="72" t="s">
        <v>18</v>
      </c>
      <c r="B1164" s="73"/>
      <c r="C1164" s="73"/>
      <c r="D1164" s="73"/>
      <c r="E1164" s="73"/>
      <c r="F1164" s="74">
        <f>PRODUCT(F1163/B1163)</f>
        <v>7.333333333333333</v>
      </c>
      <c r="G1164" s="75" t="s">
        <v>6</v>
      </c>
      <c r="H1164" s="74">
        <f>PRODUCT(H1163/B1163)</f>
        <v>7</v>
      </c>
      <c r="I1164" s="73"/>
      <c r="J1164" s="73"/>
      <c r="K1164" s="73"/>
      <c r="L1164" s="76"/>
      <c r="M1164" s="55"/>
      <c r="N1164" s="40"/>
      <c r="O1164" s="2">
        <v>23</v>
      </c>
      <c r="P1164" s="2">
        <v>8</v>
      </c>
      <c r="Q1164" s="2">
        <v>1981</v>
      </c>
      <c r="R1164" s="5" t="s">
        <v>776</v>
      </c>
      <c r="S1164" s="30" t="s">
        <v>6</v>
      </c>
      <c r="T1164" s="16" t="s">
        <v>775</v>
      </c>
      <c r="U1164" s="2">
        <v>9</v>
      </c>
      <c r="V1164" s="30" t="s">
        <v>6</v>
      </c>
      <c r="W1164" s="2">
        <v>5</v>
      </c>
      <c r="X1164" s="2"/>
      <c r="Y1164" s="2">
        <v>98</v>
      </c>
      <c r="Z1164" s="2">
        <v>9</v>
      </c>
      <c r="AA1164" s="30" t="s">
        <v>6</v>
      </c>
      <c r="AB1164" s="2">
        <v>5</v>
      </c>
      <c r="AC1164" s="7"/>
      <c r="AD1164" s="2">
        <f t="shared" si="839"/>
        <v>1</v>
      </c>
      <c r="AE1164" s="2">
        <f t="shared" si="846"/>
        <v>1</v>
      </c>
      <c r="AF1164" s="2">
        <f t="shared" si="841"/>
        <v>0</v>
      </c>
      <c r="AG1164" s="2">
        <f t="shared" si="847"/>
        <v>0</v>
      </c>
      <c r="AH1164" s="2">
        <f t="shared" si="848"/>
        <v>9</v>
      </c>
      <c r="AI1164" s="30" t="s">
        <v>6</v>
      </c>
      <c r="AJ1164" s="2">
        <f t="shared" si="849"/>
        <v>5</v>
      </c>
      <c r="AK1164" s="2">
        <v>2</v>
      </c>
      <c r="AL1164" s="2">
        <f t="shared" si="850"/>
        <v>98</v>
      </c>
      <c r="AN1164" s="2">
        <v>0</v>
      </c>
    </row>
    <row r="1165" spans="1:40" x14ac:dyDescent="0.25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8"/>
      <c r="O1165" s="2">
        <v>22</v>
      </c>
      <c r="P1165" s="2">
        <v>5</v>
      </c>
      <c r="Q1165" s="2">
        <v>1982</v>
      </c>
      <c r="R1165" s="5" t="s">
        <v>776</v>
      </c>
      <c r="S1165" s="30" t="s">
        <v>6</v>
      </c>
      <c r="T1165" s="5" t="s">
        <v>775</v>
      </c>
      <c r="U1165" s="2">
        <v>19</v>
      </c>
      <c r="V1165" s="30" t="s">
        <v>6</v>
      </c>
      <c r="W1165" s="2">
        <v>2</v>
      </c>
      <c r="X1165" s="2"/>
      <c r="Y1165" s="96" t="s">
        <v>777</v>
      </c>
      <c r="Z1165" s="2">
        <v>19</v>
      </c>
      <c r="AA1165" s="30" t="s">
        <v>6</v>
      </c>
      <c r="AB1165" s="2">
        <v>2</v>
      </c>
      <c r="AC1165" s="7"/>
      <c r="AD1165" s="2">
        <f t="shared" si="839"/>
        <v>1</v>
      </c>
      <c r="AE1165" s="2">
        <f t="shared" si="846"/>
        <v>1</v>
      </c>
      <c r="AF1165" s="2">
        <f t="shared" si="841"/>
        <v>0</v>
      </c>
      <c r="AG1165" s="2">
        <f t="shared" si="847"/>
        <v>0</v>
      </c>
      <c r="AH1165" s="2">
        <f t="shared" si="848"/>
        <v>19</v>
      </c>
      <c r="AI1165" s="30" t="s">
        <v>6</v>
      </c>
      <c r="AJ1165" s="2">
        <f t="shared" si="849"/>
        <v>2</v>
      </c>
      <c r="AK1165" s="2">
        <v>2</v>
      </c>
      <c r="AL1165" s="2">
        <f t="shared" si="850"/>
        <v>0</v>
      </c>
      <c r="AN1165" s="2">
        <v>0</v>
      </c>
    </row>
    <row r="1166" spans="1:40" x14ac:dyDescent="0.25">
      <c r="A1166" s="63" t="s">
        <v>66</v>
      </c>
      <c r="B1166" s="64" t="s">
        <v>0</v>
      </c>
      <c r="C1166" s="64" t="s">
        <v>10</v>
      </c>
      <c r="D1166" s="64" t="s">
        <v>1</v>
      </c>
      <c r="E1166" s="64" t="s">
        <v>11</v>
      </c>
      <c r="F1166" s="65" t="s">
        <v>12</v>
      </c>
      <c r="G1166" s="66"/>
      <c r="H1166" s="64"/>
      <c r="I1166" s="65" t="s">
        <v>13</v>
      </c>
      <c r="J1166" s="66"/>
      <c r="K1166" s="64"/>
      <c r="L1166" s="67" t="s">
        <v>14</v>
      </c>
      <c r="O1166" s="2">
        <v>8</v>
      </c>
      <c r="P1166" s="2">
        <v>5</v>
      </c>
      <c r="Q1166" s="2">
        <v>1994</v>
      </c>
      <c r="R1166" s="21" t="s">
        <v>776</v>
      </c>
      <c r="S1166" s="30" t="s">
        <v>6</v>
      </c>
      <c r="T1166" s="21" t="s">
        <v>775</v>
      </c>
      <c r="U1166" s="33">
        <v>1</v>
      </c>
      <c r="V1166" s="30" t="s">
        <v>6</v>
      </c>
      <c r="W1166" s="33">
        <v>0</v>
      </c>
      <c r="X1166" s="7" t="s">
        <v>780</v>
      </c>
      <c r="Y1166" s="2">
        <v>222</v>
      </c>
      <c r="Z1166" s="2">
        <v>7</v>
      </c>
      <c r="AA1166" s="30" t="s">
        <v>6</v>
      </c>
      <c r="AB1166" s="2">
        <v>2</v>
      </c>
      <c r="AC1166" s="7"/>
      <c r="AD1166" s="2">
        <f t="shared" si="839"/>
        <v>1</v>
      </c>
      <c r="AE1166" s="2">
        <f t="shared" si="846"/>
        <v>1</v>
      </c>
      <c r="AF1166" s="2">
        <f t="shared" si="841"/>
        <v>0</v>
      </c>
      <c r="AG1166" s="2">
        <f t="shared" si="847"/>
        <v>0</v>
      </c>
      <c r="AH1166" s="2">
        <f t="shared" si="848"/>
        <v>7</v>
      </c>
      <c r="AI1166" s="30" t="s">
        <v>6</v>
      </c>
      <c r="AJ1166" s="2">
        <f t="shared" si="849"/>
        <v>2</v>
      </c>
      <c r="AK1166" s="2">
        <v>3</v>
      </c>
      <c r="AL1166" s="2">
        <f t="shared" si="850"/>
        <v>222</v>
      </c>
      <c r="AN1166" s="2">
        <v>0</v>
      </c>
    </row>
    <row r="1167" spans="1:40" x14ac:dyDescent="0.25">
      <c r="A1167" s="68" t="s">
        <v>16</v>
      </c>
      <c r="B1167" s="69">
        <f>PRODUCT(B7230)</f>
        <v>13</v>
      </c>
      <c r="C1167" s="69">
        <f t="shared" ref="C1167:L1167" si="851">PRODUCT(C7230)</f>
        <v>7</v>
      </c>
      <c r="D1167" s="69">
        <f t="shared" si="851"/>
        <v>1</v>
      </c>
      <c r="E1167" s="69">
        <f t="shared" si="851"/>
        <v>5</v>
      </c>
      <c r="F1167" s="69">
        <f t="shared" si="851"/>
        <v>126</v>
      </c>
      <c r="G1167" s="69">
        <f t="shared" si="851"/>
        <v>0</v>
      </c>
      <c r="H1167" s="69">
        <f t="shared" si="851"/>
        <v>87</v>
      </c>
      <c r="I1167" s="69">
        <f t="shared" si="851"/>
        <v>15</v>
      </c>
      <c r="J1167" s="69">
        <f t="shared" si="851"/>
        <v>0</v>
      </c>
      <c r="K1167" s="69">
        <f t="shared" si="851"/>
        <v>12</v>
      </c>
      <c r="L1167" s="71">
        <f t="shared" si="851"/>
        <v>152.30769230769232</v>
      </c>
      <c r="M1167" s="8"/>
      <c r="N1167" s="38"/>
      <c r="O1167" s="2">
        <v>15</v>
      </c>
      <c r="P1167" s="2">
        <v>7</v>
      </c>
      <c r="Q1167" s="2">
        <v>2018</v>
      </c>
      <c r="R1167" s="5" t="s">
        <v>776</v>
      </c>
      <c r="S1167" s="2" t="s">
        <v>6</v>
      </c>
      <c r="T1167" s="5" t="s">
        <v>775</v>
      </c>
      <c r="U1167" s="2">
        <v>0</v>
      </c>
      <c r="V1167" s="30" t="s">
        <v>6</v>
      </c>
      <c r="W1167" s="2">
        <v>1</v>
      </c>
      <c r="X1167" s="44" t="s">
        <v>183</v>
      </c>
      <c r="Y1167" s="2">
        <v>248</v>
      </c>
      <c r="Z1167" s="2">
        <v>6</v>
      </c>
      <c r="AA1167" s="30" t="s">
        <v>6</v>
      </c>
      <c r="AB1167" s="2">
        <v>9</v>
      </c>
      <c r="AC1167" s="7"/>
      <c r="AD1167" s="2">
        <f t="shared" si="839"/>
        <v>1</v>
      </c>
      <c r="AE1167" s="2">
        <f t="shared" si="846"/>
        <v>0</v>
      </c>
      <c r="AF1167" s="2">
        <f t="shared" si="841"/>
        <v>0</v>
      </c>
      <c r="AG1167" s="2">
        <f t="shared" si="847"/>
        <v>1</v>
      </c>
      <c r="AH1167" s="2">
        <f t="shared" si="848"/>
        <v>6</v>
      </c>
      <c r="AI1167" s="30" t="s">
        <v>6</v>
      </c>
      <c r="AJ1167" s="2">
        <f t="shared" si="849"/>
        <v>9</v>
      </c>
      <c r="AK1167" s="2">
        <v>0</v>
      </c>
      <c r="AL1167" s="2">
        <f t="shared" si="850"/>
        <v>248</v>
      </c>
      <c r="AN1167" s="2">
        <v>2</v>
      </c>
    </row>
    <row r="1168" spans="1:40" x14ac:dyDescent="0.25">
      <c r="A1168" s="68" t="s">
        <v>439</v>
      </c>
      <c r="B1168" s="69">
        <f t="shared" ref="B1168:L1168" si="852">PRODUCT(B7231)</f>
        <v>0</v>
      </c>
      <c r="C1168" s="69">
        <f t="shared" si="852"/>
        <v>0</v>
      </c>
      <c r="D1168" s="69">
        <f t="shared" si="852"/>
        <v>0</v>
      </c>
      <c r="E1168" s="69">
        <f t="shared" si="852"/>
        <v>0</v>
      </c>
      <c r="F1168" s="69">
        <f t="shared" si="852"/>
        <v>0</v>
      </c>
      <c r="G1168" s="69">
        <f t="shared" si="852"/>
        <v>0</v>
      </c>
      <c r="H1168" s="69">
        <f t="shared" si="852"/>
        <v>0</v>
      </c>
      <c r="I1168" s="69">
        <f t="shared" si="852"/>
        <v>0</v>
      </c>
      <c r="J1168" s="69">
        <f t="shared" si="852"/>
        <v>0</v>
      </c>
      <c r="K1168" s="69">
        <f t="shared" si="852"/>
        <v>0</v>
      </c>
      <c r="L1168" s="79">
        <f t="shared" si="852"/>
        <v>0</v>
      </c>
      <c r="M1168" s="8"/>
      <c r="N1168" s="38"/>
      <c r="O1168" s="2">
        <v>7</v>
      </c>
      <c r="P1168" s="2">
        <v>8</v>
      </c>
      <c r="Q1168" s="2">
        <v>2019</v>
      </c>
      <c r="R1168" s="5" t="s">
        <v>776</v>
      </c>
      <c r="S1168" s="2" t="s">
        <v>6</v>
      </c>
      <c r="T1168" s="5" t="s">
        <v>775</v>
      </c>
      <c r="U1168" s="2">
        <v>1</v>
      </c>
      <c r="V1168" s="30" t="s">
        <v>6</v>
      </c>
      <c r="W1168" s="2">
        <v>2</v>
      </c>
      <c r="X1168" s="44" t="s">
        <v>1057</v>
      </c>
      <c r="Y1168" s="2">
        <v>242</v>
      </c>
      <c r="Z1168" s="2">
        <v>7</v>
      </c>
      <c r="AA1168" s="30" t="s">
        <v>6</v>
      </c>
      <c r="AB1168" s="2">
        <v>11</v>
      </c>
      <c r="AC1168" s="7"/>
      <c r="AD1168" s="2">
        <f t="shared" si="839"/>
        <v>1</v>
      </c>
      <c r="AE1168" s="2">
        <f t="shared" si="846"/>
        <v>0</v>
      </c>
      <c r="AF1168" s="2">
        <f t="shared" si="841"/>
        <v>0</v>
      </c>
      <c r="AG1168" s="2">
        <f t="shared" si="847"/>
        <v>1</v>
      </c>
      <c r="AH1168" s="2">
        <f t="shared" si="848"/>
        <v>7</v>
      </c>
      <c r="AI1168" s="30" t="s">
        <v>6</v>
      </c>
      <c r="AJ1168" s="2">
        <f t="shared" si="849"/>
        <v>11</v>
      </c>
      <c r="AK1168" s="2">
        <v>1</v>
      </c>
      <c r="AL1168" s="2">
        <f t="shared" si="850"/>
        <v>242</v>
      </c>
      <c r="AN1168" s="2">
        <v>2</v>
      </c>
    </row>
    <row r="1169" spans="1:40" x14ac:dyDescent="0.25">
      <c r="A1169" s="68" t="s">
        <v>440</v>
      </c>
      <c r="B1169" s="69">
        <f t="shared" ref="B1169:L1169" si="853">PRODUCT(B7232)</f>
        <v>0</v>
      </c>
      <c r="C1169" s="69">
        <f t="shared" si="853"/>
        <v>0</v>
      </c>
      <c r="D1169" s="69">
        <f t="shared" si="853"/>
        <v>0</v>
      </c>
      <c r="E1169" s="69">
        <f t="shared" si="853"/>
        <v>0</v>
      </c>
      <c r="F1169" s="69">
        <f t="shared" si="853"/>
        <v>0</v>
      </c>
      <c r="G1169" s="69">
        <f t="shared" si="853"/>
        <v>0</v>
      </c>
      <c r="H1169" s="69">
        <f t="shared" si="853"/>
        <v>0</v>
      </c>
      <c r="I1169" s="69">
        <f t="shared" si="853"/>
        <v>0</v>
      </c>
      <c r="J1169" s="69">
        <f t="shared" si="853"/>
        <v>0</v>
      </c>
      <c r="K1169" s="69">
        <f t="shared" si="853"/>
        <v>0</v>
      </c>
      <c r="L1169" s="79">
        <f t="shared" si="853"/>
        <v>0</v>
      </c>
      <c r="M1169" s="8"/>
      <c r="N1169" s="38"/>
      <c r="O1169" s="2">
        <v>4</v>
      </c>
      <c r="P1169" s="2">
        <v>7</v>
      </c>
      <c r="Q1169" s="2">
        <v>2021</v>
      </c>
      <c r="R1169" s="16" t="s">
        <v>1878</v>
      </c>
      <c r="S1169" s="30" t="s">
        <v>6</v>
      </c>
      <c r="T1169" s="44" t="s">
        <v>775</v>
      </c>
      <c r="U1169" s="2">
        <v>0</v>
      </c>
      <c r="V1169" s="30" t="s">
        <v>6</v>
      </c>
      <c r="W1169" s="2">
        <v>2</v>
      </c>
      <c r="X1169" s="44" t="s">
        <v>1909</v>
      </c>
      <c r="Y1169" s="2">
        <v>302</v>
      </c>
      <c r="Z1169" s="2">
        <v>7</v>
      </c>
      <c r="AA1169" s="30" t="s">
        <v>6</v>
      </c>
      <c r="AB1169" s="2">
        <v>10</v>
      </c>
      <c r="AC1169" s="7"/>
      <c r="AD1169" s="2">
        <f t="shared" ref="AD1169:AD1170" si="854">IF(Q1169&gt;100,1,0)</f>
        <v>1</v>
      </c>
      <c r="AE1169" s="2">
        <f t="shared" ref="AE1169:AE1170" si="855">IF(U1169&gt;W1169,1,0)</f>
        <v>0</v>
      </c>
      <c r="AF1169" s="2">
        <f t="shared" ref="AF1169:AF1170" si="856">IF(U1169=W1169,1,0)*IF(Q1169=0,0,1)</f>
        <v>0</v>
      </c>
      <c r="AG1169" s="2">
        <f t="shared" ref="AG1169:AG1170" si="857">IF(W1169&gt;U1169,1,0)</f>
        <v>1</v>
      </c>
      <c r="AH1169" s="2">
        <f t="shared" ref="AH1169:AH1170" si="858">PRODUCT(Z1169)</f>
        <v>7</v>
      </c>
      <c r="AI1169" s="30" t="s">
        <v>6</v>
      </c>
      <c r="AJ1169" s="2">
        <f t="shared" ref="AJ1169:AJ1170" si="859">PRODUCT(AB1169)</f>
        <v>10</v>
      </c>
      <c r="AK1169" s="2">
        <v>0</v>
      </c>
      <c r="AL1169" s="2">
        <f t="shared" ref="AL1169:AL1170" si="860">PRODUCT(Y1169)</f>
        <v>302</v>
      </c>
      <c r="AN1169" s="2">
        <v>2</v>
      </c>
    </row>
    <row r="1170" spans="1:40" x14ac:dyDescent="0.25">
      <c r="A1170" s="68" t="s">
        <v>17</v>
      </c>
      <c r="B1170" s="69">
        <f t="shared" ref="B1170:L1170" si="861">PRODUCT(B7233)</f>
        <v>13</v>
      </c>
      <c r="C1170" s="69">
        <f t="shared" si="861"/>
        <v>7</v>
      </c>
      <c r="D1170" s="69">
        <f t="shared" si="861"/>
        <v>1</v>
      </c>
      <c r="E1170" s="69">
        <f t="shared" si="861"/>
        <v>5</v>
      </c>
      <c r="F1170" s="69">
        <f t="shared" si="861"/>
        <v>126</v>
      </c>
      <c r="G1170" s="69">
        <f t="shared" si="861"/>
        <v>0</v>
      </c>
      <c r="H1170" s="69">
        <f t="shared" si="861"/>
        <v>87</v>
      </c>
      <c r="I1170" s="69">
        <f t="shared" si="861"/>
        <v>15</v>
      </c>
      <c r="J1170" s="69">
        <f t="shared" si="861"/>
        <v>0</v>
      </c>
      <c r="K1170" s="69">
        <f t="shared" si="861"/>
        <v>12</v>
      </c>
      <c r="L1170" s="71">
        <f t="shared" si="861"/>
        <v>152.30769230769232</v>
      </c>
      <c r="M1170" s="8"/>
      <c r="N1170" s="38"/>
      <c r="O1170" s="2">
        <v>15</v>
      </c>
      <c r="P1170" s="2">
        <v>5</v>
      </c>
      <c r="Q1170" s="2">
        <v>2022</v>
      </c>
      <c r="R1170" s="16" t="s">
        <v>776</v>
      </c>
      <c r="S1170" s="30" t="s">
        <v>6</v>
      </c>
      <c r="T1170" s="44" t="s">
        <v>775</v>
      </c>
      <c r="U1170" s="2">
        <v>0</v>
      </c>
      <c r="V1170" s="30" t="s">
        <v>6</v>
      </c>
      <c r="W1170" s="2">
        <v>1</v>
      </c>
      <c r="X1170" s="44" t="s">
        <v>2209</v>
      </c>
      <c r="Y1170" s="2">
        <v>231</v>
      </c>
      <c r="Z1170" s="2">
        <v>0</v>
      </c>
      <c r="AA1170" s="30" t="s">
        <v>6</v>
      </c>
      <c r="AB1170" s="2">
        <v>5</v>
      </c>
      <c r="AC1170" s="7"/>
      <c r="AD1170" s="2">
        <f t="shared" si="854"/>
        <v>1</v>
      </c>
      <c r="AE1170" s="2">
        <f t="shared" si="855"/>
        <v>0</v>
      </c>
      <c r="AF1170" s="2">
        <f t="shared" si="856"/>
        <v>0</v>
      </c>
      <c r="AG1170" s="2">
        <f t="shared" si="857"/>
        <v>1</v>
      </c>
      <c r="AH1170" s="2">
        <f t="shared" si="858"/>
        <v>0</v>
      </c>
      <c r="AI1170" s="30" t="s">
        <v>6</v>
      </c>
      <c r="AJ1170" s="2">
        <f t="shared" si="859"/>
        <v>5</v>
      </c>
      <c r="AK1170" s="2">
        <v>0</v>
      </c>
      <c r="AL1170" s="2">
        <f t="shared" si="860"/>
        <v>231</v>
      </c>
      <c r="AN1170" s="2">
        <v>2</v>
      </c>
    </row>
    <row r="1171" spans="1:40" x14ac:dyDescent="0.25">
      <c r="A1171" s="72" t="s">
        <v>18</v>
      </c>
      <c r="B1171" s="73"/>
      <c r="C1171" s="73"/>
      <c r="D1171" s="73"/>
      <c r="E1171" s="73"/>
      <c r="F1171" s="74">
        <f>PRODUCT(F1170/B1170)</f>
        <v>9.6923076923076916</v>
      </c>
      <c r="G1171" s="75" t="s">
        <v>6</v>
      </c>
      <c r="H1171" s="74">
        <f>PRODUCT(H1170/B1170)</f>
        <v>6.6923076923076925</v>
      </c>
      <c r="I1171" s="73"/>
      <c r="J1171" s="73"/>
      <c r="K1171" s="73"/>
      <c r="L1171" s="76"/>
      <c r="M1171" s="55"/>
      <c r="N1171" s="40"/>
      <c r="O1171" s="2"/>
      <c r="AC1171" s="7"/>
      <c r="AD1171" s="7"/>
      <c r="AE1171" s="7"/>
      <c r="AF1171" s="7"/>
      <c r="AG1171" s="7"/>
      <c r="AH1171" s="7"/>
      <c r="AI1171" s="7"/>
      <c r="AJ1171" s="7"/>
      <c r="AK1171" s="7"/>
      <c r="AN1171" s="7"/>
    </row>
    <row r="1172" spans="1:40" x14ac:dyDescent="0.25">
      <c r="B1172" s="10"/>
      <c r="C1172" s="10"/>
      <c r="D1172" s="10"/>
      <c r="E1172" s="10"/>
      <c r="F1172" s="55"/>
      <c r="G1172" s="11"/>
      <c r="H1172" s="55"/>
      <c r="I1172" s="10"/>
      <c r="J1172" s="10"/>
      <c r="K1172" s="10"/>
      <c r="L1172" s="8"/>
      <c r="M1172" s="55"/>
      <c r="N1172" s="40"/>
      <c r="O1172" s="2"/>
      <c r="AC1172" s="7"/>
      <c r="AD1172" s="7"/>
      <c r="AE1172" s="7"/>
      <c r="AF1172" s="7"/>
      <c r="AG1172" s="7"/>
      <c r="AH1172" s="7"/>
      <c r="AI1172" s="7"/>
      <c r="AJ1172" s="7"/>
      <c r="AK1172" s="7"/>
      <c r="AN1172" s="7"/>
    </row>
    <row r="1173" spans="1:40" x14ac:dyDescent="0.25">
      <c r="A1173" s="63" t="s">
        <v>65</v>
      </c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7"/>
      <c r="O1173" s="2"/>
      <c r="AC1173" s="7"/>
      <c r="AD1173" s="7"/>
      <c r="AE1173" s="7"/>
      <c r="AF1173" s="7"/>
      <c r="AG1173" s="7"/>
      <c r="AH1173" s="7"/>
      <c r="AI1173" s="7"/>
      <c r="AJ1173" s="7"/>
      <c r="AK1173" s="7"/>
      <c r="AN1173" s="7"/>
    </row>
    <row r="1174" spans="1:40" x14ac:dyDescent="0.25">
      <c r="A1174" s="68" t="s">
        <v>24</v>
      </c>
      <c r="B1174" s="69" t="s">
        <v>0</v>
      </c>
      <c r="C1174" s="69" t="s">
        <v>10</v>
      </c>
      <c r="D1174" s="69" t="s">
        <v>1</v>
      </c>
      <c r="E1174" s="69" t="s">
        <v>11</v>
      </c>
      <c r="F1174" s="78" t="s">
        <v>12</v>
      </c>
      <c r="G1174" s="70"/>
      <c r="H1174" s="69"/>
      <c r="I1174" s="78" t="s">
        <v>13</v>
      </c>
      <c r="J1174" s="70"/>
      <c r="K1174" s="69"/>
      <c r="L1174" s="71" t="s">
        <v>14</v>
      </c>
      <c r="O1174" s="2"/>
      <c r="AC1174" s="7"/>
      <c r="AD1174" s="7"/>
      <c r="AE1174" s="7"/>
      <c r="AF1174" s="7"/>
      <c r="AG1174" s="7"/>
      <c r="AH1174" s="7"/>
      <c r="AI1174" s="7"/>
      <c r="AJ1174" s="7"/>
      <c r="AK1174" s="7"/>
      <c r="AN1174" s="7"/>
    </row>
    <row r="1175" spans="1:40" x14ac:dyDescent="0.25">
      <c r="A1175" s="68" t="s">
        <v>16</v>
      </c>
      <c r="B1175" s="69">
        <f>PRODUCT(B1160+B1167)</f>
        <v>25</v>
      </c>
      <c r="C1175" s="69">
        <f>PRODUCT(C1160+E1167)</f>
        <v>9</v>
      </c>
      <c r="D1175" s="69">
        <f>PRODUCT(D1160+D1167)</f>
        <v>2</v>
      </c>
      <c r="E1175" s="69">
        <f>PRODUCT(E1160+C1167)</f>
        <v>14</v>
      </c>
      <c r="F1175" s="69">
        <f>PRODUCT(F1160+H1167)</f>
        <v>175</v>
      </c>
      <c r="G1175" s="70" t="s">
        <v>6</v>
      </c>
      <c r="H1175" s="69">
        <f>PRODUCT(H1160+F1167)</f>
        <v>210</v>
      </c>
      <c r="I1175" s="69">
        <f>PRODUCT(I1160+K1167)</f>
        <v>23</v>
      </c>
      <c r="J1175" s="70" t="s">
        <v>6</v>
      </c>
      <c r="K1175" s="69">
        <f>PRODUCT(K1160+I1167)</f>
        <v>30</v>
      </c>
      <c r="L1175" s="71">
        <f>PRODUCT(((B1160*L1160)+B1167*L1167))/B1175</f>
        <v>132.91999999999999</v>
      </c>
      <c r="M1175" s="8"/>
      <c r="N1175" s="38"/>
      <c r="O1175" s="2"/>
      <c r="AC1175" s="7"/>
      <c r="AD1175" s="7"/>
      <c r="AE1175" s="7"/>
      <c r="AF1175" s="7"/>
      <c r="AG1175" s="7"/>
      <c r="AH1175" s="7"/>
      <c r="AI1175" s="7"/>
      <c r="AJ1175" s="7"/>
      <c r="AK1175" s="7"/>
      <c r="AN1175" s="7"/>
    </row>
    <row r="1176" spans="1:40" x14ac:dyDescent="0.25">
      <c r="A1176" s="68" t="s">
        <v>439</v>
      </c>
      <c r="B1176" s="69">
        <f>PRODUCT(B1161+B1168)</f>
        <v>0</v>
      </c>
      <c r="C1176" s="69">
        <f>PRODUCT(C1161+E1168)</f>
        <v>0</v>
      </c>
      <c r="D1176" s="69">
        <f>PRODUCT(D1161+D1168)</f>
        <v>0</v>
      </c>
      <c r="E1176" s="69">
        <f>PRODUCT(E1161+C1168)</f>
        <v>0</v>
      </c>
      <c r="F1176" s="69">
        <f>PRODUCT(F1161+H1168)</f>
        <v>0</v>
      </c>
      <c r="G1176" s="70" t="s">
        <v>6</v>
      </c>
      <c r="H1176" s="69">
        <f>PRODUCT(H1161+F1168)</f>
        <v>0</v>
      </c>
      <c r="I1176" s="69">
        <f>PRODUCT(I1161+K1168)</f>
        <v>0</v>
      </c>
      <c r="J1176" s="70" t="s">
        <v>6</v>
      </c>
      <c r="K1176" s="69">
        <f>PRODUCT(K1161+I1168)</f>
        <v>0</v>
      </c>
      <c r="L1176" s="71">
        <v>0</v>
      </c>
      <c r="M1176" s="8"/>
      <c r="N1176" s="38"/>
      <c r="O1176" s="2"/>
      <c r="AC1176" s="7"/>
      <c r="AD1176" s="7"/>
      <c r="AE1176" s="7"/>
      <c r="AF1176" s="7"/>
      <c r="AG1176" s="7"/>
      <c r="AH1176" s="7"/>
      <c r="AI1176" s="7"/>
      <c r="AJ1176" s="7"/>
      <c r="AK1176" s="7"/>
      <c r="AN1176" s="7"/>
    </row>
    <row r="1177" spans="1:40" x14ac:dyDescent="0.25">
      <c r="A1177" s="68" t="s">
        <v>440</v>
      </c>
      <c r="B1177" s="69">
        <f>PRODUCT(B1162+B1169)</f>
        <v>0</v>
      </c>
      <c r="C1177" s="69">
        <f>PRODUCT(C1162+E1169)</f>
        <v>0</v>
      </c>
      <c r="D1177" s="69">
        <f>PRODUCT(D1162+D1169)</f>
        <v>0</v>
      </c>
      <c r="E1177" s="69">
        <f>PRODUCT(E1162+C1169)</f>
        <v>0</v>
      </c>
      <c r="F1177" s="69">
        <f>PRODUCT(F1162+H1169)</f>
        <v>0</v>
      </c>
      <c r="G1177" s="70" t="s">
        <v>6</v>
      </c>
      <c r="H1177" s="69">
        <f>PRODUCT(H1162+F1169)</f>
        <v>0</v>
      </c>
      <c r="I1177" s="69">
        <f>PRODUCT(I1162+K1169)</f>
        <v>0</v>
      </c>
      <c r="J1177" s="70" t="s">
        <v>6</v>
      </c>
      <c r="K1177" s="69">
        <f>PRODUCT(K1162+I1169)</f>
        <v>0</v>
      </c>
      <c r="L1177" s="71">
        <v>0</v>
      </c>
      <c r="M1177" s="8"/>
      <c r="N1177" s="38"/>
      <c r="O1177" s="2"/>
      <c r="AC1177" s="7"/>
      <c r="AD1177" s="7"/>
      <c r="AE1177" s="7"/>
      <c r="AF1177" s="7"/>
      <c r="AG1177" s="7"/>
      <c r="AH1177" s="7"/>
      <c r="AI1177" s="7"/>
      <c r="AJ1177" s="7"/>
      <c r="AK1177" s="7"/>
      <c r="AN1177" s="7"/>
    </row>
    <row r="1178" spans="1:40" x14ac:dyDescent="0.25">
      <c r="A1178" s="68" t="s">
        <v>17</v>
      </c>
      <c r="B1178" s="69">
        <f>PRODUCT(B1163+B1170)</f>
        <v>25</v>
      </c>
      <c r="C1178" s="69">
        <f>PRODUCT(C1163+E1170)</f>
        <v>9</v>
      </c>
      <c r="D1178" s="69">
        <f>PRODUCT(D1163+D1170)</f>
        <v>2</v>
      </c>
      <c r="E1178" s="69">
        <f>PRODUCT(E1163+C1170)</f>
        <v>14</v>
      </c>
      <c r="F1178" s="69">
        <f>PRODUCT(F1163+H1170)</f>
        <v>175</v>
      </c>
      <c r="G1178" s="70" t="s">
        <v>6</v>
      </c>
      <c r="H1178" s="69">
        <f>PRODUCT(H1163+F1170)</f>
        <v>210</v>
      </c>
      <c r="I1178" s="69">
        <f>PRODUCT(I1163+K1170)</f>
        <v>23</v>
      </c>
      <c r="J1178" s="70" t="s">
        <v>6</v>
      </c>
      <c r="K1178" s="69">
        <f>PRODUCT(K1163+I1170)</f>
        <v>30</v>
      </c>
      <c r="L1178" s="71">
        <f>PRODUCT(((B1163*L1163)+B1170*L1170))/B1178</f>
        <v>132.91999999999999</v>
      </c>
      <c r="M1178" s="8"/>
      <c r="N1178" s="38"/>
      <c r="O1178" s="2"/>
      <c r="AC1178" s="7"/>
      <c r="AD1178" s="7"/>
      <c r="AE1178" s="7"/>
      <c r="AF1178" s="7"/>
      <c r="AG1178" s="7"/>
      <c r="AH1178" s="7"/>
      <c r="AI1178" s="7"/>
      <c r="AJ1178" s="7"/>
      <c r="AK1178" s="7"/>
      <c r="AN1178" s="7"/>
    </row>
    <row r="1179" spans="1:40" x14ac:dyDescent="0.25">
      <c r="A1179" s="72" t="s">
        <v>18</v>
      </c>
      <c r="B1179" s="73"/>
      <c r="C1179" s="73"/>
      <c r="D1179" s="73"/>
      <c r="E1179" s="73"/>
      <c r="F1179" s="74">
        <f>PRODUCT(F1178/B1178)</f>
        <v>7</v>
      </c>
      <c r="G1179" s="75" t="s">
        <v>6</v>
      </c>
      <c r="H1179" s="74">
        <f>PRODUCT(H1178/B1178)</f>
        <v>8.4</v>
      </c>
      <c r="I1179" s="73"/>
      <c r="J1179" s="73"/>
      <c r="K1179" s="73"/>
      <c r="L1179" s="76"/>
      <c r="M1179" s="55"/>
      <c r="N1179" s="40"/>
      <c r="O1179" s="2"/>
      <c r="AC1179" s="7"/>
      <c r="AD1179" s="7"/>
      <c r="AE1179" s="7"/>
      <c r="AF1179" s="7"/>
      <c r="AG1179" s="7"/>
      <c r="AH1179" s="7"/>
      <c r="AI1179" s="7"/>
      <c r="AJ1179" s="7"/>
      <c r="AK1179" s="7"/>
      <c r="AN1179" s="7"/>
    </row>
    <row r="1180" spans="1:40" x14ac:dyDescent="0.25">
      <c r="A1180" s="7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54"/>
      <c r="O1180" s="2"/>
      <c r="AC1180" s="7"/>
      <c r="AD1180" s="7"/>
      <c r="AE1180" s="7"/>
      <c r="AF1180" s="7"/>
      <c r="AG1180" s="7"/>
      <c r="AH1180" s="7"/>
      <c r="AI1180" s="7"/>
      <c r="AJ1180" s="7"/>
      <c r="AK1180" s="7"/>
      <c r="AN1180" s="7"/>
    </row>
    <row r="1181" spans="1:40" x14ac:dyDescent="0.25">
      <c r="A1181" s="7"/>
      <c r="B1181" s="10"/>
      <c r="C1181" s="10"/>
      <c r="D1181" s="10"/>
      <c r="E1181" s="10"/>
      <c r="F1181" s="10" t="s">
        <v>436</v>
      </c>
      <c r="G1181" s="10"/>
      <c r="H1181" s="10"/>
      <c r="I1181" s="10"/>
      <c r="J1181" s="10"/>
      <c r="K1181" s="10"/>
      <c r="L1181" s="10"/>
      <c r="R1181" s="10" t="s">
        <v>25</v>
      </c>
      <c r="AC1181" s="10" t="s">
        <v>3</v>
      </c>
      <c r="AD1181" s="3">
        <f>SUM(AD1182:AD1184)</f>
        <v>0</v>
      </c>
      <c r="AE1181" s="3">
        <f>SUM(AE1182:AE1184)</f>
        <v>0</v>
      </c>
      <c r="AF1181" s="3">
        <f>SUM(AF1182:AF1184)</f>
        <v>0</v>
      </c>
      <c r="AG1181" s="3">
        <f>SUM(AG1182:AG1184)</f>
        <v>0</v>
      </c>
      <c r="AH1181" s="3">
        <f>SUM(AH1182:AH1184)</f>
        <v>0</v>
      </c>
      <c r="AJ1181" s="3">
        <f>SUM(AJ1182:AJ1184)</f>
        <v>0</v>
      </c>
      <c r="AK1181" s="3">
        <f>SUM(AK1182:AK1184)</f>
        <v>0</v>
      </c>
      <c r="AL1181" s="3">
        <f>SUM(AL1182:AL1184)</f>
        <v>0</v>
      </c>
      <c r="AM1181" s="3"/>
      <c r="AN1181" s="3">
        <f>SUM(AN1182:AN1184)</f>
        <v>0</v>
      </c>
    </row>
    <row r="1182" spans="1:40" x14ac:dyDescent="0.25">
      <c r="A1182" s="7"/>
      <c r="B1182" s="10"/>
      <c r="C1182" s="10"/>
      <c r="D1182" s="10"/>
      <c r="E1182" s="10"/>
      <c r="F1182" s="10" t="s">
        <v>433</v>
      </c>
      <c r="G1182" s="10"/>
      <c r="H1182" s="10"/>
      <c r="I1182" s="10"/>
      <c r="J1182" s="10"/>
      <c r="K1182" s="10"/>
      <c r="L1182" s="83">
        <f>PRODUCT(C1163/B1163)</f>
        <v>0.33333333333333331</v>
      </c>
      <c r="O1182" s="2"/>
      <c r="R1182" s="7"/>
      <c r="T1182" s="7"/>
      <c r="AC1182" s="7"/>
      <c r="AD1182" s="7"/>
      <c r="AE1182" s="7"/>
      <c r="AF1182" s="7"/>
      <c r="AG1182" s="7"/>
      <c r="AH1182" s="7"/>
      <c r="AI1182" s="7"/>
      <c r="AJ1182" s="7"/>
      <c r="AK1182" s="7"/>
      <c r="AN1182" s="7"/>
    </row>
    <row r="1183" spans="1:40" x14ac:dyDescent="0.25">
      <c r="A1183" s="7"/>
      <c r="B1183" s="10"/>
      <c r="C1183" s="10"/>
      <c r="D1183" s="10"/>
      <c r="E1183" s="10"/>
      <c r="F1183" s="10" t="s">
        <v>434</v>
      </c>
      <c r="G1183" s="10"/>
      <c r="H1183" s="10"/>
      <c r="I1183" s="10"/>
      <c r="J1183" s="10"/>
      <c r="K1183" s="10"/>
      <c r="L1183" s="83">
        <f>PRODUCT(E1170/B1170)</f>
        <v>0.38461538461538464</v>
      </c>
      <c r="O1183" s="2"/>
      <c r="R1183" s="7"/>
      <c r="T1183" s="7"/>
      <c r="AC1183" s="7"/>
      <c r="AD1183" s="7"/>
      <c r="AE1183" s="7"/>
      <c r="AF1183" s="7"/>
      <c r="AG1183" s="7"/>
      <c r="AH1183" s="7"/>
      <c r="AI1183" s="7"/>
      <c r="AJ1183" s="7"/>
      <c r="AK1183" s="7"/>
      <c r="AN1183" s="7"/>
    </row>
    <row r="1184" spans="1:40" x14ac:dyDescent="0.25">
      <c r="A1184" s="7"/>
      <c r="B1184" s="10"/>
      <c r="C1184" s="10"/>
      <c r="D1184" s="10"/>
      <c r="E1184" s="10"/>
      <c r="F1184" s="10" t="s">
        <v>435</v>
      </c>
      <c r="G1184" s="10"/>
      <c r="H1184" s="10"/>
      <c r="I1184" s="10"/>
      <c r="J1184" s="10"/>
      <c r="K1184" s="10"/>
      <c r="L1184" s="83">
        <f>PRODUCT(C1178/B1178)</f>
        <v>0.36</v>
      </c>
      <c r="O1184" s="2"/>
      <c r="R1184" s="7"/>
      <c r="T1184" s="7"/>
      <c r="AC1184" s="7"/>
      <c r="AD1184" s="7"/>
      <c r="AE1184" s="7"/>
      <c r="AF1184" s="7"/>
      <c r="AG1184" s="7"/>
      <c r="AH1184" s="7"/>
      <c r="AI1184" s="7"/>
      <c r="AJ1184" s="7"/>
      <c r="AK1184" s="7"/>
      <c r="AN1184" s="7"/>
    </row>
    <row r="1185" spans="1:40" x14ac:dyDescent="0.25">
      <c r="A1185" s="7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54"/>
      <c r="O1185" s="2"/>
      <c r="R1185" s="10" t="s">
        <v>32</v>
      </c>
      <c r="T1185" s="7"/>
      <c r="AC1185" s="10" t="s">
        <v>4</v>
      </c>
      <c r="AD1185" s="3">
        <f t="shared" ref="AD1185:AL1185" si="862">SUM(AD1186:AD1189)</f>
        <v>0</v>
      </c>
      <c r="AE1185" s="3">
        <f t="shared" si="862"/>
        <v>0</v>
      </c>
      <c r="AF1185" s="3">
        <f t="shared" si="862"/>
        <v>0</v>
      </c>
      <c r="AG1185" s="3">
        <f t="shared" si="862"/>
        <v>0</v>
      </c>
      <c r="AH1185" s="3">
        <f t="shared" si="862"/>
        <v>0</v>
      </c>
      <c r="AI1185" s="3">
        <f t="shared" si="862"/>
        <v>0</v>
      </c>
      <c r="AJ1185" s="3">
        <f t="shared" si="862"/>
        <v>0</v>
      </c>
      <c r="AK1185" s="3">
        <f t="shared" si="862"/>
        <v>0</v>
      </c>
      <c r="AL1185" s="3">
        <f t="shared" si="862"/>
        <v>0</v>
      </c>
      <c r="AM1185" s="3"/>
      <c r="AN1185" s="3">
        <f>SUM(AN1186:AN1189)</f>
        <v>0</v>
      </c>
    </row>
    <row r="1186" spans="1:40" x14ac:dyDescent="0.25">
      <c r="A1186" s="7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54"/>
      <c r="O1186" s="2"/>
      <c r="R1186" s="7"/>
      <c r="T1186" s="7"/>
      <c r="AC1186" s="7"/>
      <c r="AD1186" s="7"/>
      <c r="AE1186" s="7"/>
      <c r="AF1186" s="7"/>
      <c r="AG1186" s="7"/>
      <c r="AH1186" s="7"/>
      <c r="AI1186" s="7"/>
      <c r="AJ1186" s="7"/>
      <c r="AK1186" s="7"/>
      <c r="AN1186" s="7"/>
    </row>
    <row r="1187" spans="1:40" x14ac:dyDescent="0.25">
      <c r="A1187" s="7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54"/>
      <c r="O1187" s="2"/>
      <c r="R1187" s="7"/>
      <c r="T1187" s="7"/>
      <c r="AC1187" s="7"/>
      <c r="AD1187" s="7"/>
      <c r="AE1187" s="7"/>
      <c r="AF1187" s="7"/>
      <c r="AG1187" s="7"/>
      <c r="AH1187" s="7"/>
      <c r="AI1187" s="7"/>
      <c r="AJ1187" s="7"/>
      <c r="AK1187" s="7"/>
      <c r="AN1187" s="7"/>
    </row>
    <row r="1188" spans="1:40" x14ac:dyDescent="0.25">
      <c r="A1188" s="7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54"/>
      <c r="O1188" s="2"/>
      <c r="R1188" s="7"/>
      <c r="T1188" s="7"/>
      <c r="AC1188" s="7"/>
      <c r="AD1188" s="7"/>
      <c r="AE1188" s="7"/>
      <c r="AF1188" s="7"/>
      <c r="AG1188" s="7"/>
      <c r="AH1188" s="7"/>
      <c r="AI1188" s="7"/>
      <c r="AJ1188" s="7"/>
      <c r="AK1188" s="7"/>
      <c r="AN1188" s="7"/>
    </row>
    <row r="1189" spans="1:40" x14ac:dyDescent="0.25">
      <c r="A1189" s="7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54"/>
      <c r="O1189" s="2"/>
      <c r="R1189" s="7"/>
      <c r="T1189" s="7"/>
      <c r="AC1189" s="7"/>
      <c r="AD1189" s="7"/>
      <c r="AE1189" s="7"/>
      <c r="AF1189" s="7"/>
      <c r="AG1189" s="7"/>
      <c r="AH1189" s="7"/>
      <c r="AI1189" s="7"/>
      <c r="AJ1189" s="7"/>
      <c r="AK1189" s="7"/>
      <c r="AN1189" s="7"/>
    </row>
    <row r="1190" spans="1:40" x14ac:dyDescent="0.25">
      <c r="G1190" s="11"/>
      <c r="L1190" s="8"/>
      <c r="M1190" s="3" t="s">
        <v>7</v>
      </c>
      <c r="R1190" s="6" t="s">
        <v>8</v>
      </c>
      <c r="AC1190" s="10" t="s">
        <v>2</v>
      </c>
      <c r="AD1190" s="3">
        <f>SUM(AD1191:AD1216)</f>
        <v>8</v>
      </c>
      <c r="AE1190" s="3">
        <f>SUM(AE1191:AE1216)</f>
        <v>4</v>
      </c>
      <c r="AF1190" s="3">
        <f>SUM(AF1191:AF1216)</f>
        <v>0</v>
      </c>
      <c r="AG1190" s="3">
        <f>SUM(AG1191:AG1216)</f>
        <v>4</v>
      </c>
      <c r="AH1190" s="3">
        <f>SUM(AH1191:AH1216)</f>
        <v>88</v>
      </c>
      <c r="AJ1190" s="3">
        <f>SUM(AJ1191:AJ1216)</f>
        <v>97</v>
      </c>
      <c r="AK1190" s="3">
        <f>SUM(AK1191:AK1216)</f>
        <v>9</v>
      </c>
      <c r="AL1190" s="3">
        <f>SUM(AL1191:AL1216)</f>
        <v>1944</v>
      </c>
      <c r="AM1190" s="3">
        <f>PRODUCT(AL1190+AL1217+AL1220)</f>
        <v>1944</v>
      </c>
      <c r="AN1190" s="3">
        <f>SUM(AN1191:AN1216)</f>
        <v>10</v>
      </c>
    </row>
    <row r="1191" spans="1:40" x14ac:dyDescent="0.25">
      <c r="A1191" s="63" t="s">
        <v>488</v>
      </c>
      <c r="B1191" s="64" t="s">
        <v>0</v>
      </c>
      <c r="C1191" s="64" t="s">
        <v>10</v>
      </c>
      <c r="D1191" s="64" t="s">
        <v>1</v>
      </c>
      <c r="E1191" s="64" t="s">
        <v>11</v>
      </c>
      <c r="F1191" s="65" t="s">
        <v>12</v>
      </c>
      <c r="G1191" s="66"/>
      <c r="H1191" s="64"/>
      <c r="I1191" s="65" t="s">
        <v>13</v>
      </c>
      <c r="J1191" s="66"/>
      <c r="K1191" s="64"/>
      <c r="L1191" s="67" t="s">
        <v>14</v>
      </c>
      <c r="M1191" s="3">
        <f>MAX(Y1191:Y1224)</f>
        <v>329</v>
      </c>
      <c r="O1191" s="2">
        <v>2</v>
      </c>
      <c r="P1191" s="2">
        <v>6</v>
      </c>
      <c r="Q1191" s="2">
        <v>1990</v>
      </c>
      <c r="R1191" s="5" t="s">
        <v>776</v>
      </c>
      <c r="S1191" s="30" t="s">
        <v>6</v>
      </c>
      <c r="T1191" s="16" t="s">
        <v>779</v>
      </c>
      <c r="U1191" s="20">
        <v>17</v>
      </c>
      <c r="V1191" s="30" t="s">
        <v>6</v>
      </c>
      <c r="W1191" s="20">
        <v>9</v>
      </c>
      <c r="X1191" s="20"/>
      <c r="Y1191" s="2">
        <v>320</v>
      </c>
      <c r="Z1191" s="20">
        <v>17</v>
      </c>
      <c r="AA1191" s="30" t="s">
        <v>6</v>
      </c>
      <c r="AB1191" s="20">
        <v>9</v>
      </c>
      <c r="AD1191" s="2">
        <f t="shared" ref="AD1191:AD1197" si="863">IF(Q1191&gt;100,1,0)</f>
        <v>1</v>
      </c>
      <c r="AE1191" s="2">
        <f t="shared" ref="AE1191:AE1196" si="864">IF(U1191&gt;W1191,1,0)</f>
        <v>1</v>
      </c>
      <c r="AF1191" s="2">
        <f t="shared" ref="AF1191:AF1197" si="865">IF(U1191=W1191,1,0)*IF(Q1191=0,0,1)</f>
        <v>0</v>
      </c>
      <c r="AG1191" s="2">
        <f t="shared" ref="AG1191:AG1196" si="866">IF(W1191&gt;U1191,1,0)</f>
        <v>0</v>
      </c>
      <c r="AH1191" s="2">
        <f t="shared" ref="AH1191:AH1196" si="867">PRODUCT(Z1191)</f>
        <v>17</v>
      </c>
      <c r="AI1191" s="30" t="s">
        <v>6</v>
      </c>
      <c r="AJ1191" s="2">
        <f t="shared" ref="AJ1191:AJ1196" si="868">PRODUCT(AB1191)</f>
        <v>9</v>
      </c>
      <c r="AK1191" s="2">
        <v>2</v>
      </c>
      <c r="AL1191" s="2">
        <f t="shared" ref="AL1191" si="869">PRODUCT(Y1191)</f>
        <v>320</v>
      </c>
      <c r="AN1191" s="2">
        <v>0</v>
      </c>
    </row>
    <row r="1192" spans="1:40" x14ac:dyDescent="0.25">
      <c r="A1192" s="68" t="s">
        <v>16</v>
      </c>
      <c r="B1192" s="69">
        <f>PRODUCT(AD1190)</f>
        <v>8</v>
      </c>
      <c r="C1192" s="69">
        <f>PRODUCT(AE1190)</f>
        <v>4</v>
      </c>
      <c r="D1192" s="69">
        <f>PRODUCT(AF1190)</f>
        <v>0</v>
      </c>
      <c r="E1192" s="69">
        <f>PRODUCT(AG1190)</f>
        <v>4</v>
      </c>
      <c r="F1192" s="69">
        <f>PRODUCT(AH1190)</f>
        <v>88</v>
      </c>
      <c r="G1192" s="70" t="s">
        <v>6</v>
      </c>
      <c r="H1192" s="69">
        <f>PRODUCT(AJ1190)</f>
        <v>97</v>
      </c>
      <c r="I1192" s="69">
        <f>PRODUCT(AK1190)</f>
        <v>9</v>
      </c>
      <c r="J1192" s="70" t="s">
        <v>6</v>
      </c>
      <c r="K1192" s="69">
        <f>PRODUCT(AN1190)</f>
        <v>10</v>
      </c>
      <c r="L1192" s="71">
        <f>PRODUCT(AL1190/B1192)</f>
        <v>243</v>
      </c>
      <c r="M1192" s="8"/>
      <c r="N1192" s="38"/>
      <c r="O1192" s="17">
        <v>30</v>
      </c>
      <c r="P1192" s="2">
        <v>6</v>
      </c>
      <c r="Q1192" s="2">
        <v>1991</v>
      </c>
      <c r="R1192" s="5" t="s">
        <v>776</v>
      </c>
      <c r="S1192" s="30" t="s">
        <v>6</v>
      </c>
      <c r="T1192" s="16" t="s">
        <v>779</v>
      </c>
      <c r="U1192" s="2">
        <v>19</v>
      </c>
      <c r="V1192" s="30" t="s">
        <v>6</v>
      </c>
      <c r="W1192" s="2">
        <v>36</v>
      </c>
      <c r="X1192" s="2"/>
      <c r="Y1192" s="2">
        <v>256</v>
      </c>
      <c r="Z1192" s="2">
        <v>19</v>
      </c>
      <c r="AA1192" s="30" t="s">
        <v>6</v>
      </c>
      <c r="AB1192" s="2">
        <v>36</v>
      </c>
      <c r="AD1192" s="2">
        <f t="shared" si="863"/>
        <v>1</v>
      </c>
      <c r="AE1192" s="2">
        <f t="shared" si="864"/>
        <v>0</v>
      </c>
      <c r="AF1192" s="2">
        <f t="shared" si="865"/>
        <v>0</v>
      </c>
      <c r="AG1192" s="2">
        <f t="shared" si="866"/>
        <v>1</v>
      </c>
      <c r="AH1192" s="2">
        <f t="shared" si="867"/>
        <v>19</v>
      </c>
      <c r="AI1192" s="30" t="s">
        <v>6</v>
      </c>
      <c r="AJ1192" s="2">
        <f t="shared" si="868"/>
        <v>36</v>
      </c>
      <c r="AK1192" s="2">
        <v>0</v>
      </c>
      <c r="AL1192" s="2">
        <f t="shared" ref="AL1192:AL1197" si="870">PRODUCT(Y1192)</f>
        <v>256</v>
      </c>
      <c r="AN1192" s="2">
        <v>2</v>
      </c>
    </row>
    <row r="1193" spans="1:40" x14ac:dyDescent="0.25">
      <c r="A1193" s="68" t="s">
        <v>439</v>
      </c>
      <c r="B1193" s="69">
        <f>PRODUCT(AD1217)</f>
        <v>0</v>
      </c>
      <c r="C1193" s="69">
        <f>PRODUCT(AE1217)</f>
        <v>0</v>
      </c>
      <c r="D1193" s="69">
        <f>PRODUCT(AF1217)</f>
        <v>0</v>
      </c>
      <c r="E1193" s="69">
        <f>PRODUCT(AG1217)</f>
        <v>0</v>
      </c>
      <c r="F1193" s="69">
        <f>PRODUCT(AH1217)</f>
        <v>0</v>
      </c>
      <c r="G1193" s="70" t="s">
        <v>6</v>
      </c>
      <c r="H1193" s="69">
        <f>PRODUCT(AJ1217)</f>
        <v>0</v>
      </c>
      <c r="I1193" s="69">
        <f>PRODUCT(AK1217)</f>
        <v>0</v>
      </c>
      <c r="J1193" s="70" t="s">
        <v>6</v>
      </c>
      <c r="K1193" s="69">
        <f>PRODUCT(AN1217)</f>
        <v>0</v>
      </c>
      <c r="L1193" s="71">
        <v>0</v>
      </c>
      <c r="M1193" s="8"/>
      <c r="N1193" s="38"/>
      <c r="O1193" s="17">
        <v>8</v>
      </c>
      <c r="P1193" s="2">
        <v>8</v>
      </c>
      <c r="Q1193" s="13">
        <v>1992</v>
      </c>
      <c r="R1193" s="16" t="s">
        <v>776</v>
      </c>
      <c r="S1193" s="30" t="s">
        <v>6</v>
      </c>
      <c r="T1193" s="16" t="s">
        <v>779</v>
      </c>
      <c r="U1193" s="2">
        <v>12</v>
      </c>
      <c r="V1193" s="30" t="s">
        <v>6</v>
      </c>
      <c r="W1193" s="2">
        <v>8</v>
      </c>
      <c r="X1193" s="2"/>
      <c r="Y1193" s="2">
        <v>176</v>
      </c>
      <c r="Z1193" s="2">
        <v>12</v>
      </c>
      <c r="AA1193" s="30" t="s">
        <v>6</v>
      </c>
      <c r="AB1193" s="2">
        <v>8</v>
      </c>
      <c r="AC1193" s="7"/>
      <c r="AD1193" s="2">
        <f t="shared" si="863"/>
        <v>1</v>
      </c>
      <c r="AE1193" s="2">
        <f t="shared" si="864"/>
        <v>1</v>
      </c>
      <c r="AF1193" s="2">
        <f t="shared" si="865"/>
        <v>0</v>
      </c>
      <c r="AG1193" s="2">
        <f t="shared" si="866"/>
        <v>0</v>
      </c>
      <c r="AH1193" s="2">
        <f t="shared" si="867"/>
        <v>12</v>
      </c>
      <c r="AI1193" s="30" t="s">
        <v>6</v>
      </c>
      <c r="AJ1193" s="2">
        <f t="shared" si="868"/>
        <v>8</v>
      </c>
      <c r="AK1193" s="2">
        <v>2</v>
      </c>
      <c r="AL1193" s="2">
        <f t="shared" si="870"/>
        <v>176</v>
      </c>
      <c r="AN1193" s="2">
        <v>0</v>
      </c>
    </row>
    <row r="1194" spans="1:40" x14ac:dyDescent="0.25">
      <c r="A1194" s="68" t="s">
        <v>440</v>
      </c>
      <c r="B1194" s="69">
        <f>PRODUCT(AD1220)</f>
        <v>0</v>
      </c>
      <c r="C1194" s="69">
        <f>PRODUCT(AE1220)</f>
        <v>0</v>
      </c>
      <c r="D1194" s="69">
        <f>PRODUCT(AF1220)</f>
        <v>0</v>
      </c>
      <c r="E1194" s="69">
        <f>PRODUCT(AG1220)</f>
        <v>0</v>
      </c>
      <c r="F1194" s="69">
        <f>PRODUCT(AH1220)</f>
        <v>0</v>
      </c>
      <c r="G1194" s="70" t="s">
        <v>6</v>
      </c>
      <c r="H1194" s="69">
        <f>PRODUCT(AJ1220)</f>
        <v>0</v>
      </c>
      <c r="I1194" s="69">
        <f>PRODUCT(AK1220)</f>
        <v>0</v>
      </c>
      <c r="J1194" s="70" t="s">
        <v>6</v>
      </c>
      <c r="K1194" s="69">
        <f>PRODUCT(AN1220)</f>
        <v>0</v>
      </c>
      <c r="L1194" s="71">
        <v>0</v>
      </c>
      <c r="M1194" s="8"/>
      <c r="N1194" s="38"/>
      <c r="O1194" s="2">
        <v>18</v>
      </c>
      <c r="P1194" s="2">
        <v>7</v>
      </c>
      <c r="Q1194" s="13">
        <v>1993</v>
      </c>
      <c r="R1194" s="16" t="s">
        <v>776</v>
      </c>
      <c r="S1194" s="30" t="s">
        <v>6</v>
      </c>
      <c r="T1194" s="16" t="s">
        <v>779</v>
      </c>
      <c r="U1194" s="2">
        <v>7</v>
      </c>
      <c r="V1194" s="30" t="s">
        <v>6</v>
      </c>
      <c r="W1194" s="2">
        <v>19</v>
      </c>
      <c r="X1194" s="2"/>
      <c r="Y1194" s="2">
        <v>329</v>
      </c>
      <c r="Z1194" s="2">
        <v>7</v>
      </c>
      <c r="AA1194" s="30" t="s">
        <v>6</v>
      </c>
      <c r="AB1194" s="2">
        <v>19</v>
      </c>
      <c r="AC1194" s="7"/>
      <c r="AD1194" s="2">
        <f t="shared" si="863"/>
        <v>1</v>
      </c>
      <c r="AE1194" s="2">
        <f t="shared" si="864"/>
        <v>0</v>
      </c>
      <c r="AF1194" s="2">
        <f t="shared" si="865"/>
        <v>0</v>
      </c>
      <c r="AG1194" s="2">
        <f t="shared" si="866"/>
        <v>1</v>
      </c>
      <c r="AH1194" s="2">
        <f t="shared" si="867"/>
        <v>7</v>
      </c>
      <c r="AI1194" s="30" t="s">
        <v>6</v>
      </c>
      <c r="AJ1194" s="2">
        <f t="shared" si="868"/>
        <v>19</v>
      </c>
      <c r="AK1194" s="2">
        <v>0</v>
      </c>
      <c r="AL1194" s="2">
        <f t="shared" si="870"/>
        <v>329</v>
      </c>
      <c r="AN1194" s="2">
        <v>2</v>
      </c>
    </row>
    <row r="1195" spans="1:40" x14ac:dyDescent="0.25">
      <c r="A1195" s="68" t="s">
        <v>17</v>
      </c>
      <c r="B1195" s="69">
        <f>SUM(B1192:B1194)</f>
        <v>8</v>
      </c>
      <c r="C1195" s="69">
        <f>SUM(C1192:C1194)</f>
        <v>4</v>
      </c>
      <c r="D1195" s="69">
        <f>SUM(D1192:D1194)</f>
        <v>0</v>
      </c>
      <c r="E1195" s="69">
        <f>SUM(E1192:E1194)</f>
        <v>4</v>
      </c>
      <c r="F1195" s="69">
        <f>SUM(F1192:F1194)</f>
        <v>88</v>
      </c>
      <c r="G1195" s="70" t="s">
        <v>6</v>
      </c>
      <c r="H1195" s="69">
        <f>SUM(H1192:H1194)</f>
        <v>97</v>
      </c>
      <c r="I1195" s="69">
        <f>SUM(I1192:I1194)</f>
        <v>9</v>
      </c>
      <c r="J1195" s="70" t="s">
        <v>6</v>
      </c>
      <c r="K1195" s="69">
        <f>SUM(K1192:K1194)</f>
        <v>10</v>
      </c>
      <c r="L1195" s="71">
        <f>PRODUCT(AM1190/B1195)</f>
        <v>243</v>
      </c>
      <c r="M1195" s="8"/>
      <c r="N1195" s="38"/>
      <c r="O1195" s="2">
        <v>17</v>
      </c>
      <c r="P1195" s="2">
        <v>7</v>
      </c>
      <c r="Q1195" s="2">
        <v>1994</v>
      </c>
      <c r="R1195" s="7" t="s">
        <v>776</v>
      </c>
      <c r="S1195" s="30" t="s">
        <v>6</v>
      </c>
      <c r="T1195" s="7" t="s">
        <v>779</v>
      </c>
      <c r="U1195" s="33">
        <v>0</v>
      </c>
      <c r="V1195" s="30" t="s">
        <v>6</v>
      </c>
      <c r="W1195" s="33">
        <v>2</v>
      </c>
      <c r="X1195" s="7" t="s">
        <v>803</v>
      </c>
      <c r="Y1195" s="2">
        <v>162</v>
      </c>
      <c r="Z1195" s="2">
        <v>3</v>
      </c>
      <c r="AA1195" s="30" t="s">
        <v>6</v>
      </c>
      <c r="AB1195" s="2">
        <v>10</v>
      </c>
      <c r="AC1195" s="7"/>
      <c r="AD1195" s="2">
        <f t="shared" si="863"/>
        <v>1</v>
      </c>
      <c r="AE1195" s="2">
        <f t="shared" si="864"/>
        <v>0</v>
      </c>
      <c r="AF1195" s="2">
        <f t="shared" si="865"/>
        <v>0</v>
      </c>
      <c r="AG1195" s="2">
        <f t="shared" si="866"/>
        <v>1</v>
      </c>
      <c r="AH1195" s="2">
        <f t="shared" si="867"/>
        <v>3</v>
      </c>
      <c r="AI1195" s="30" t="s">
        <v>6</v>
      </c>
      <c r="AJ1195" s="2">
        <f t="shared" si="868"/>
        <v>10</v>
      </c>
      <c r="AK1195" s="2">
        <v>0</v>
      </c>
      <c r="AL1195" s="2">
        <f t="shared" si="870"/>
        <v>162</v>
      </c>
      <c r="AN1195" s="2">
        <v>3</v>
      </c>
    </row>
    <row r="1196" spans="1:40" x14ac:dyDescent="0.25">
      <c r="A1196" s="72" t="s">
        <v>18</v>
      </c>
      <c r="B1196" s="73"/>
      <c r="C1196" s="73"/>
      <c r="D1196" s="73"/>
      <c r="E1196" s="73"/>
      <c r="F1196" s="74">
        <f>PRODUCT(F1195/B1195)</f>
        <v>11</v>
      </c>
      <c r="G1196" s="75" t="s">
        <v>6</v>
      </c>
      <c r="H1196" s="74">
        <f>PRODUCT(H1195/B1195)</f>
        <v>12.125</v>
      </c>
      <c r="I1196" s="73"/>
      <c r="J1196" s="73"/>
      <c r="K1196" s="73"/>
      <c r="L1196" s="76"/>
      <c r="M1196" s="55"/>
      <c r="N1196" s="40"/>
      <c r="O1196" s="2">
        <v>13</v>
      </c>
      <c r="P1196" s="2">
        <v>5</v>
      </c>
      <c r="Q1196" s="2">
        <v>1998</v>
      </c>
      <c r="R1196" s="5" t="s">
        <v>776</v>
      </c>
      <c r="S1196" s="30" t="s">
        <v>6</v>
      </c>
      <c r="T1196" s="5" t="s">
        <v>779</v>
      </c>
      <c r="U1196" s="2">
        <v>0</v>
      </c>
      <c r="V1196" s="30" t="s">
        <v>6</v>
      </c>
      <c r="W1196" s="2">
        <v>2</v>
      </c>
      <c r="X1196" s="7" t="s">
        <v>898</v>
      </c>
      <c r="Y1196" s="33">
        <v>210</v>
      </c>
      <c r="Z1196" s="33">
        <v>2</v>
      </c>
      <c r="AA1196" s="30" t="s">
        <v>6</v>
      </c>
      <c r="AB1196" s="33">
        <v>11</v>
      </c>
      <c r="AD1196" s="2">
        <f t="shared" si="863"/>
        <v>1</v>
      </c>
      <c r="AE1196" s="2">
        <f t="shared" si="864"/>
        <v>0</v>
      </c>
      <c r="AF1196" s="2">
        <f t="shared" si="865"/>
        <v>0</v>
      </c>
      <c r="AG1196" s="2">
        <f t="shared" si="866"/>
        <v>1</v>
      </c>
      <c r="AH1196" s="2">
        <f t="shared" si="867"/>
        <v>2</v>
      </c>
      <c r="AI1196" s="30" t="s">
        <v>6</v>
      </c>
      <c r="AJ1196" s="2">
        <f t="shared" si="868"/>
        <v>11</v>
      </c>
      <c r="AK1196" s="2">
        <v>0</v>
      </c>
      <c r="AL1196" s="2">
        <f t="shared" si="870"/>
        <v>210</v>
      </c>
      <c r="AN1196" s="2">
        <v>3</v>
      </c>
    </row>
    <row r="1197" spans="1:40" x14ac:dyDescent="0.25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8"/>
      <c r="O1197" s="2">
        <v>9</v>
      </c>
      <c r="P1197" s="2">
        <v>8</v>
      </c>
      <c r="Q1197" s="2">
        <v>2020</v>
      </c>
      <c r="R1197" s="16" t="s">
        <v>776</v>
      </c>
      <c r="S1197" s="104" t="s">
        <v>6</v>
      </c>
      <c r="T1197" s="16" t="s">
        <v>779</v>
      </c>
      <c r="U1197" s="2">
        <v>2</v>
      </c>
      <c r="V1197" s="30" t="s">
        <v>6</v>
      </c>
      <c r="W1197" s="2">
        <v>0</v>
      </c>
      <c r="X1197" s="44" t="s">
        <v>1819</v>
      </c>
      <c r="Y1197" s="2">
        <v>296</v>
      </c>
      <c r="Z1197" s="2">
        <v>12</v>
      </c>
      <c r="AA1197" s="30" t="s">
        <v>6</v>
      </c>
      <c r="AB1197" s="2">
        <v>1</v>
      </c>
      <c r="AD1197" s="2">
        <f t="shared" si="863"/>
        <v>1</v>
      </c>
      <c r="AE1197" s="2">
        <f t="shared" ref="AE1197" si="871">IF(U1197&gt;W1197,1,0)</f>
        <v>1</v>
      </c>
      <c r="AF1197" s="2">
        <f t="shared" si="865"/>
        <v>0</v>
      </c>
      <c r="AG1197" s="2">
        <f t="shared" ref="AG1197" si="872">IF(W1197&gt;U1197,1,0)</f>
        <v>0</v>
      </c>
      <c r="AH1197" s="2">
        <f t="shared" ref="AH1197" si="873">PRODUCT(Z1197)</f>
        <v>12</v>
      </c>
      <c r="AI1197" s="30" t="s">
        <v>6</v>
      </c>
      <c r="AJ1197" s="2">
        <f t="shared" ref="AJ1197" si="874">PRODUCT(AB1197)</f>
        <v>1</v>
      </c>
      <c r="AK1197" s="2">
        <v>3</v>
      </c>
      <c r="AL1197" s="2">
        <f t="shared" si="870"/>
        <v>296</v>
      </c>
      <c r="AN1197" s="2">
        <v>0</v>
      </c>
    </row>
    <row r="1198" spans="1:40" x14ac:dyDescent="0.25">
      <c r="A1198" s="77" t="s">
        <v>489</v>
      </c>
      <c r="B1198" s="64" t="s">
        <v>0</v>
      </c>
      <c r="C1198" s="64" t="s">
        <v>10</v>
      </c>
      <c r="D1198" s="64" t="s">
        <v>1</v>
      </c>
      <c r="E1198" s="64" t="s">
        <v>11</v>
      </c>
      <c r="F1198" s="65" t="s">
        <v>12</v>
      </c>
      <c r="G1198" s="66"/>
      <c r="H1198" s="64"/>
      <c r="I1198" s="65" t="s">
        <v>13</v>
      </c>
      <c r="J1198" s="66"/>
      <c r="K1198" s="64"/>
      <c r="L1198" s="67" t="s">
        <v>14</v>
      </c>
      <c r="O1198" s="2">
        <v>14</v>
      </c>
      <c r="P1198" s="2">
        <v>8</v>
      </c>
      <c r="Q1198" s="2">
        <v>2021</v>
      </c>
      <c r="R1198" s="16" t="s">
        <v>1878</v>
      </c>
      <c r="S1198" s="30" t="s">
        <v>6</v>
      </c>
      <c r="T1198" s="44" t="s">
        <v>779</v>
      </c>
      <c r="U1198" s="2">
        <v>1</v>
      </c>
      <c r="V1198" s="30" t="s">
        <v>6</v>
      </c>
      <c r="W1198" s="2">
        <v>0</v>
      </c>
      <c r="X1198" s="44" t="s">
        <v>1986</v>
      </c>
      <c r="Y1198" s="2">
        <v>195</v>
      </c>
      <c r="Z1198" s="2">
        <v>16</v>
      </c>
      <c r="AA1198" s="30" t="s">
        <v>6</v>
      </c>
      <c r="AB1198" s="2">
        <v>3</v>
      </c>
      <c r="AC1198" s="7"/>
      <c r="AD1198" s="2">
        <f t="shared" ref="AD1198" si="875">IF(Q1198&gt;100,1,0)</f>
        <v>1</v>
      </c>
      <c r="AE1198" s="2">
        <f t="shared" ref="AE1198" si="876">IF(U1198&gt;W1198,1,0)</f>
        <v>1</v>
      </c>
      <c r="AF1198" s="2">
        <f t="shared" ref="AF1198" si="877">IF(U1198=W1198,1,0)*IF(Q1198=0,0,1)</f>
        <v>0</v>
      </c>
      <c r="AG1198" s="2">
        <f t="shared" ref="AG1198" si="878">IF(W1198&gt;U1198,1,0)</f>
        <v>0</v>
      </c>
      <c r="AH1198" s="2">
        <f t="shared" ref="AH1198" si="879">PRODUCT(Z1198)</f>
        <v>16</v>
      </c>
      <c r="AI1198" s="30" t="s">
        <v>6</v>
      </c>
      <c r="AJ1198" s="2">
        <f t="shared" ref="AJ1198" si="880">PRODUCT(AB1198)</f>
        <v>3</v>
      </c>
      <c r="AK1198" s="2">
        <v>2</v>
      </c>
      <c r="AL1198" s="2">
        <f t="shared" ref="AL1198" si="881">PRODUCT(Y1198)</f>
        <v>195</v>
      </c>
      <c r="AN1198" s="2">
        <v>0</v>
      </c>
    </row>
    <row r="1199" spans="1:40" x14ac:dyDescent="0.25">
      <c r="A1199" s="68" t="s">
        <v>16</v>
      </c>
      <c r="B1199" s="69">
        <f>PRODUCT(B7732)</f>
        <v>8</v>
      </c>
      <c r="C1199" s="69">
        <f t="shared" ref="C1199:L1199" si="882">PRODUCT(C7732)</f>
        <v>5</v>
      </c>
      <c r="D1199" s="69">
        <f t="shared" si="882"/>
        <v>0</v>
      </c>
      <c r="E1199" s="69">
        <f t="shared" si="882"/>
        <v>3</v>
      </c>
      <c r="F1199" s="69">
        <f t="shared" si="882"/>
        <v>118</v>
      </c>
      <c r="G1199" s="70" t="s">
        <v>6</v>
      </c>
      <c r="H1199" s="69">
        <f t="shared" si="882"/>
        <v>58</v>
      </c>
      <c r="I1199" s="69">
        <f t="shared" si="882"/>
        <v>12</v>
      </c>
      <c r="J1199" s="70" t="s">
        <v>6</v>
      </c>
      <c r="K1199" s="69">
        <f t="shared" si="882"/>
        <v>8</v>
      </c>
      <c r="L1199" s="71">
        <f t="shared" si="882"/>
        <v>501.625</v>
      </c>
      <c r="M1199" s="8"/>
      <c r="N1199" s="38"/>
      <c r="O1199" s="2"/>
      <c r="R1199" s="7"/>
      <c r="T1199" s="7"/>
      <c r="AC1199" s="7"/>
      <c r="AD1199" s="7"/>
      <c r="AE1199" s="7"/>
      <c r="AF1199" s="7"/>
      <c r="AG1199" s="7"/>
      <c r="AH1199" s="7"/>
      <c r="AI1199" s="7"/>
      <c r="AJ1199" s="7"/>
      <c r="AK1199" s="7"/>
      <c r="AN1199" s="7"/>
    </row>
    <row r="1200" spans="1:40" x14ac:dyDescent="0.25">
      <c r="A1200" s="68" t="s">
        <v>439</v>
      </c>
      <c r="B1200" s="69">
        <f t="shared" ref="B1200:F1200" si="883">PRODUCT(B7733)</f>
        <v>0</v>
      </c>
      <c r="C1200" s="69">
        <f t="shared" si="883"/>
        <v>0</v>
      </c>
      <c r="D1200" s="69">
        <f t="shared" si="883"/>
        <v>0</v>
      </c>
      <c r="E1200" s="69">
        <f t="shared" si="883"/>
        <v>0</v>
      </c>
      <c r="F1200" s="69">
        <f t="shared" si="883"/>
        <v>0</v>
      </c>
      <c r="G1200" s="70" t="s">
        <v>6</v>
      </c>
      <c r="H1200" s="69">
        <f t="shared" ref="H1200:I1200" si="884">PRODUCT(H7733)</f>
        <v>0</v>
      </c>
      <c r="I1200" s="69">
        <f t="shared" si="884"/>
        <v>0</v>
      </c>
      <c r="J1200" s="70" t="s">
        <v>6</v>
      </c>
      <c r="K1200" s="69">
        <f t="shared" ref="K1200" si="885">PRODUCT(K7733)</f>
        <v>0</v>
      </c>
      <c r="L1200" s="71">
        <v>0</v>
      </c>
      <c r="M1200" s="8"/>
      <c r="N1200" s="38"/>
      <c r="O1200" s="2"/>
      <c r="R1200" s="7"/>
      <c r="T1200" s="7"/>
      <c r="AC1200" s="7"/>
      <c r="AD1200" s="7"/>
      <c r="AE1200" s="7"/>
      <c r="AF1200" s="7"/>
      <c r="AG1200" s="7"/>
      <c r="AH1200" s="7"/>
      <c r="AI1200" s="7"/>
      <c r="AJ1200" s="7"/>
      <c r="AK1200" s="7"/>
      <c r="AN1200" s="7"/>
    </row>
    <row r="1201" spans="1:40" x14ac:dyDescent="0.25">
      <c r="A1201" s="68" t="s">
        <v>440</v>
      </c>
      <c r="B1201" s="69">
        <f t="shared" ref="B1201:F1201" si="886">PRODUCT(B7734)</f>
        <v>0</v>
      </c>
      <c r="C1201" s="69">
        <f t="shared" si="886"/>
        <v>0</v>
      </c>
      <c r="D1201" s="69">
        <f t="shared" si="886"/>
        <v>0</v>
      </c>
      <c r="E1201" s="69">
        <f t="shared" si="886"/>
        <v>0</v>
      </c>
      <c r="F1201" s="69">
        <f t="shared" si="886"/>
        <v>0</v>
      </c>
      <c r="G1201" s="70" t="s">
        <v>6</v>
      </c>
      <c r="H1201" s="69">
        <f t="shared" ref="H1201:I1201" si="887">PRODUCT(H7734)</f>
        <v>0</v>
      </c>
      <c r="I1201" s="69">
        <f t="shared" si="887"/>
        <v>2</v>
      </c>
      <c r="J1201" s="70" t="s">
        <v>6</v>
      </c>
      <c r="K1201" s="69">
        <f t="shared" ref="K1201:L1201" si="888">PRODUCT(K7734)</f>
        <v>0</v>
      </c>
      <c r="L1201" s="71">
        <f t="shared" si="888"/>
        <v>0</v>
      </c>
      <c r="M1201" s="8"/>
      <c r="N1201" s="38"/>
      <c r="O1201" s="2"/>
      <c r="R1201" s="7"/>
      <c r="T1201" s="7"/>
      <c r="AC1201" s="7"/>
      <c r="AD1201" s="7"/>
      <c r="AE1201" s="7"/>
      <c r="AF1201" s="7"/>
      <c r="AG1201" s="7"/>
      <c r="AH1201" s="7"/>
      <c r="AI1201" s="7"/>
      <c r="AJ1201" s="7"/>
      <c r="AK1201" s="7"/>
      <c r="AN1201" s="7"/>
    </row>
    <row r="1202" spans="1:40" x14ac:dyDescent="0.25">
      <c r="A1202" s="68" t="s">
        <v>17</v>
      </c>
      <c r="B1202" s="69">
        <f t="shared" ref="B1202:F1202" si="889">PRODUCT(B7735)</f>
        <v>8</v>
      </c>
      <c r="C1202" s="69">
        <f t="shared" si="889"/>
        <v>5</v>
      </c>
      <c r="D1202" s="69">
        <f t="shared" si="889"/>
        <v>0</v>
      </c>
      <c r="E1202" s="69">
        <f t="shared" si="889"/>
        <v>3</v>
      </c>
      <c r="F1202" s="69">
        <f t="shared" si="889"/>
        <v>118</v>
      </c>
      <c r="G1202" s="70" t="s">
        <v>6</v>
      </c>
      <c r="H1202" s="69">
        <f t="shared" ref="H1202:I1202" si="890">PRODUCT(H7735)</f>
        <v>58</v>
      </c>
      <c r="I1202" s="69">
        <f t="shared" si="890"/>
        <v>14</v>
      </c>
      <c r="J1202" s="70" t="s">
        <v>6</v>
      </c>
      <c r="K1202" s="69">
        <f t="shared" ref="K1202:L1202" si="891">PRODUCT(K7735)</f>
        <v>8</v>
      </c>
      <c r="L1202" s="71">
        <f t="shared" si="891"/>
        <v>501.625</v>
      </c>
      <c r="M1202" s="8"/>
      <c r="N1202" s="38"/>
      <c r="O1202" s="2"/>
      <c r="R1202" s="7"/>
      <c r="T1202" s="7"/>
      <c r="AC1202" s="7"/>
      <c r="AD1202" s="7"/>
      <c r="AE1202" s="7"/>
      <c r="AF1202" s="7"/>
      <c r="AG1202" s="7"/>
      <c r="AH1202" s="7"/>
      <c r="AI1202" s="7"/>
      <c r="AJ1202" s="7"/>
      <c r="AK1202" s="7"/>
      <c r="AN1202" s="7"/>
    </row>
    <row r="1203" spans="1:40" x14ac:dyDescent="0.25">
      <c r="A1203" s="72" t="s">
        <v>18</v>
      </c>
      <c r="B1203" s="73"/>
      <c r="C1203" s="73"/>
      <c r="D1203" s="73"/>
      <c r="E1203" s="73"/>
      <c r="F1203" s="74">
        <f>PRODUCT(F1202/B1202)</f>
        <v>14.75</v>
      </c>
      <c r="G1203" s="75" t="s">
        <v>6</v>
      </c>
      <c r="H1203" s="74">
        <f>PRODUCT(H1202/B1202)</f>
        <v>7.25</v>
      </c>
      <c r="I1203" s="73"/>
      <c r="J1203" s="73"/>
      <c r="K1203" s="73"/>
      <c r="L1203" s="76"/>
      <c r="M1203" s="55"/>
      <c r="N1203" s="40"/>
      <c r="O1203" s="2"/>
      <c r="R1203" s="7"/>
      <c r="T1203" s="7"/>
      <c r="AC1203" s="7"/>
      <c r="AD1203" s="7"/>
      <c r="AE1203" s="7"/>
      <c r="AF1203" s="7"/>
      <c r="AG1203" s="7"/>
      <c r="AH1203" s="7"/>
      <c r="AI1203" s="7"/>
      <c r="AJ1203" s="7"/>
      <c r="AK1203" s="7"/>
      <c r="AN1203" s="7"/>
    </row>
    <row r="1204" spans="1:40" x14ac:dyDescent="0.25">
      <c r="B1204" s="10"/>
      <c r="C1204" s="10"/>
      <c r="D1204" s="10"/>
      <c r="E1204" s="10"/>
      <c r="G1204" s="11"/>
      <c r="I1204" s="10"/>
      <c r="J1204" s="10"/>
      <c r="K1204" s="10"/>
      <c r="L1204" s="8"/>
      <c r="M1204" s="55"/>
      <c r="N1204" s="40"/>
      <c r="O1204" s="2"/>
      <c r="R1204" s="7"/>
      <c r="T1204" s="7"/>
      <c r="AC1204" s="7"/>
      <c r="AD1204" s="7"/>
      <c r="AE1204" s="7"/>
      <c r="AF1204" s="7"/>
      <c r="AG1204" s="7"/>
      <c r="AH1204" s="7"/>
      <c r="AI1204" s="7"/>
      <c r="AJ1204" s="7"/>
      <c r="AK1204" s="7"/>
      <c r="AN1204" s="7"/>
    </row>
    <row r="1205" spans="1:40" x14ac:dyDescent="0.25">
      <c r="A1205" s="63" t="s">
        <v>488</v>
      </c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7"/>
      <c r="O1205" s="2"/>
      <c r="R1205" s="7"/>
      <c r="T1205" s="7"/>
      <c r="AC1205" s="7"/>
      <c r="AD1205" s="7"/>
      <c r="AE1205" s="7"/>
      <c r="AF1205" s="7"/>
      <c r="AG1205" s="7"/>
      <c r="AH1205" s="7"/>
      <c r="AI1205" s="7"/>
      <c r="AJ1205" s="7"/>
      <c r="AK1205" s="7"/>
      <c r="AN1205" s="7"/>
    </row>
    <row r="1206" spans="1:40" x14ac:dyDescent="0.25">
      <c r="A1206" s="68" t="s">
        <v>24</v>
      </c>
      <c r="B1206" s="69" t="s">
        <v>0</v>
      </c>
      <c r="C1206" s="69" t="s">
        <v>10</v>
      </c>
      <c r="D1206" s="69" t="s">
        <v>1</v>
      </c>
      <c r="E1206" s="69" t="s">
        <v>11</v>
      </c>
      <c r="F1206" s="78" t="s">
        <v>12</v>
      </c>
      <c r="G1206" s="70"/>
      <c r="H1206" s="69"/>
      <c r="I1206" s="78" t="s">
        <v>13</v>
      </c>
      <c r="J1206" s="70"/>
      <c r="K1206" s="69"/>
      <c r="L1206" s="71" t="s">
        <v>14</v>
      </c>
      <c r="O1206" s="2"/>
      <c r="R1206" s="7"/>
      <c r="T1206" s="7"/>
      <c r="AC1206" s="7"/>
      <c r="AD1206" s="7"/>
      <c r="AE1206" s="7"/>
      <c r="AF1206" s="7"/>
      <c r="AG1206" s="7"/>
      <c r="AH1206" s="7"/>
      <c r="AI1206" s="7"/>
      <c r="AJ1206" s="7"/>
      <c r="AK1206" s="7"/>
      <c r="AN1206" s="7"/>
    </row>
    <row r="1207" spans="1:40" x14ac:dyDescent="0.25">
      <c r="A1207" s="68" t="s">
        <v>16</v>
      </c>
      <c r="B1207" s="69">
        <f>PRODUCT(B1192+B1199)</f>
        <v>16</v>
      </c>
      <c r="C1207" s="69">
        <f>PRODUCT(C1192+E1199)</f>
        <v>7</v>
      </c>
      <c r="D1207" s="69">
        <f>PRODUCT(D1192+D1199)</f>
        <v>0</v>
      </c>
      <c r="E1207" s="69">
        <f>PRODUCT(E1192+C1199)</f>
        <v>9</v>
      </c>
      <c r="F1207" s="69">
        <f>PRODUCT(F1192+H1199)</f>
        <v>146</v>
      </c>
      <c r="G1207" s="70" t="s">
        <v>6</v>
      </c>
      <c r="H1207" s="69">
        <f>PRODUCT(H1192+F1199)</f>
        <v>215</v>
      </c>
      <c r="I1207" s="69">
        <f>PRODUCT(I1192+K1199)</f>
        <v>17</v>
      </c>
      <c r="J1207" s="70" t="s">
        <v>6</v>
      </c>
      <c r="K1207" s="69">
        <f>PRODUCT(K1192+I1199)</f>
        <v>22</v>
      </c>
      <c r="L1207" s="71">
        <f>PRODUCT(((B1192*L1192)+B1199*L1199))/B1207</f>
        <v>372.3125</v>
      </c>
      <c r="M1207" s="8"/>
      <c r="N1207" s="38"/>
      <c r="O1207" s="2"/>
      <c r="R1207" s="7"/>
      <c r="T1207" s="7"/>
      <c r="AC1207" s="7"/>
      <c r="AD1207" s="7"/>
      <c r="AE1207" s="7"/>
      <c r="AF1207" s="7"/>
      <c r="AG1207" s="7"/>
      <c r="AH1207" s="7"/>
      <c r="AI1207" s="7"/>
      <c r="AJ1207" s="7"/>
      <c r="AK1207" s="7"/>
      <c r="AN1207" s="7"/>
    </row>
    <row r="1208" spans="1:40" x14ac:dyDescent="0.25">
      <c r="A1208" s="68" t="s">
        <v>439</v>
      </c>
      <c r="B1208" s="69">
        <f>PRODUCT(B1193+B1200)</f>
        <v>0</v>
      </c>
      <c r="C1208" s="69">
        <f>PRODUCT(C1193+E1200)</f>
        <v>0</v>
      </c>
      <c r="D1208" s="69">
        <f>PRODUCT(D1193+D1200)</f>
        <v>0</v>
      </c>
      <c r="E1208" s="69">
        <f>PRODUCT(E1193+C1200)</f>
        <v>0</v>
      </c>
      <c r="F1208" s="69">
        <f>PRODUCT(F1193+H1200)</f>
        <v>0</v>
      </c>
      <c r="G1208" s="70" t="s">
        <v>6</v>
      </c>
      <c r="H1208" s="69">
        <f>PRODUCT(H1193+F1200)</f>
        <v>0</v>
      </c>
      <c r="I1208" s="69">
        <f>PRODUCT(I1193+K1200)</f>
        <v>0</v>
      </c>
      <c r="J1208" s="70" t="s">
        <v>6</v>
      </c>
      <c r="K1208" s="69">
        <f>PRODUCT(K1193+I1200)</f>
        <v>0</v>
      </c>
      <c r="L1208" s="71">
        <v>0</v>
      </c>
      <c r="M1208" s="8"/>
      <c r="N1208" s="38"/>
      <c r="O1208" s="2"/>
      <c r="R1208" s="7"/>
      <c r="T1208" s="7"/>
      <c r="AC1208" s="7"/>
      <c r="AD1208" s="7"/>
      <c r="AE1208" s="7"/>
      <c r="AF1208" s="7"/>
      <c r="AG1208" s="7"/>
      <c r="AH1208" s="7"/>
      <c r="AI1208" s="7"/>
      <c r="AJ1208" s="7"/>
      <c r="AK1208" s="7"/>
      <c r="AN1208" s="7"/>
    </row>
    <row r="1209" spans="1:40" x14ac:dyDescent="0.25">
      <c r="A1209" s="68" t="s">
        <v>440</v>
      </c>
      <c r="B1209" s="69">
        <f>PRODUCT(B1194+B1201)</f>
        <v>0</v>
      </c>
      <c r="C1209" s="69">
        <f>PRODUCT(C1194+E1201)</f>
        <v>0</v>
      </c>
      <c r="D1209" s="69">
        <f>PRODUCT(D1194+D1201)</f>
        <v>0</v>
      </c>
      <c r="E1209" s="69">
        <f>PRODUCT(E1194+C1201)</f>
        <v>0</v>
      </c>
      <c r="F1209" s="69">
        <f>PRODUCT(F1194+H1201)</f>
        <v>0</v>
      </c>
      <c r="G1209" s="70" t="s">
        <v>6</v>
      </c>
      <c r="H1209" s="69">
        <f>PRODUCT(H1194+F1201)</f>
        <v>0</v>
      </c>
      <c r="I1209" s="69">
        <f>PRODUCT(I1194+K1201)</f>
        <v>0</v>
      </c>
      <c r="J1209" s="70" t="s">
        <v>6</v>
      </c>
      <c r="K1209" s="69">
        <f>PRODUCT(K1194+I1201)</f>
        <v>2</v>
      </c>
      <c r="L1209" s="71">
        <v>0</v>
      </c>
      <c r="M1209" s="8"/>
      <c r="N1209" s="38"/>
      <c r="O1209" s="2"/>
      <c r="R1209" s="7"/>
      <c r="T1209" s="7"/>
      <c r="AC1209" s="7"/>
      <c r="AD1209" s="7"/>
      <c r="AE1209" s="7"/>
      <c r="AF1209" s="7"/>
      <c r="AG1209" s="7"/>
      <c r="AH1209" s="7"/>
      <c r="AI1209" s="7"/>
      <c r="AJ1209" s="7"/>
      <c r="AK1209" s="7"/>
      <c r="AN1209" s="7"/>
    </row>
    <row r="1210" spans="1:40" x14ac:dyDescent="0.25">
      <c r="A1210" s="68" t="s">
        <v>17</v>
      </c>
      <c r="B1210" s="69">
        <f>PRODUCT(B1195+B1202)</f>
        <v>16</v>
      </c>
      <c r="C1210" s="69">
        <f>PRODUCT(C1195+E1202)</f>
        <v>7</v>
      </c>
      <c r="D1210" s="69">
        <f>PRODUCT(D1195+D1202)</f>
        <v>0</v>
      </c>
      <c r="E1210" s="69">
        <f>PRODUCT(E1195+C1202)</f>
        <v>9</v>
      </c>
      <c r="F1210" s="69">
        <f>PRODUCT(F1195+H1202)</f>
        <v>146</v>
      </c>
      <c r="G1210" s="70" t="s">
        <v>6</v>
      </c>
      <c r="H1210" s="69">
        <f>PRODUCT(H1195+F1202)</f>
        <v>215</v>
      </c>
      <c r="I1210" s="69">
        <f>PRODUCT(I1195+K1202)</f>
        <v>17</v>
      </c>
      <c r="J1210" s="70" t="s">
        <v>6</v>
      </c>
      <c r="K1210" s="69">
        <f>PRODUCT(K1195+I1202)</f>
        <v>24</v>
      </c>
      <c r="L1210" s="71">
        <f>PRODUCT(((B1195*L1195)+B1202*L1202))/B1210</f>
        <v>372.3125</v>
      </c>
      <c r="M1210" s="8"/>
      <c r="N1210" s="38"/>
      <c r="O1210" s="2"/>
      <c r="R1210" s="7"/>
      <c r="T1210" s="7"/>
      <c r="AC1210" s="7"/>
      <c r="AD1210" s="7"/>
      <c r="AE1210" s="7"/>
      <c r="AF1210" s="7"/>
      <c r="AG1210" s="7"/>
      <c r="AH1210" s="7"/>
      <c r="AI1210" s="7"/>
      <c r="AJ1210" s="7"/>
      <c r="AK1210" s="7"/>
      <c r="AN1210" s="7"/>
    </row>
    <row r="1211" spans="1:40" x14ac:dyDescent="0.25">
      <c r="A1211" s="72" t="s">
        <v>18</v>
      </c>
      <c r="B1211" s="73"/>
      <c r="C1211" s="73"/>
      <c r="D1211" s="73"/>
      <c r="E1211" s="73"/>
      <c r="F1211" s="74">
        <f>PRODUCT(F1210/B1210)</f>
        <v>9.125</v>
      </c>
      <c r="G1211" s="75" t="s">
        <v>6</v>
      </c>
      <c r="H1211" s="74">
        <f>PRODUCT(H1210/B1210)</f>
        <v>13.4375</v>
      </c>
      <c r="I1211" s="73"/>
      <c r="J1211" s="73"/>
      <c r="K1211" s="73"/>
      <c r="L1211" s="76"/>
      <c r="M1211" s="55"/>
      <c r="N1211" s="40"/>
      <c r="O1211" s="2"/>
      <c r="R1211" s="7"/>
      <c r="T1211" s="7"/>
      <c r="AC1211" s="7"/>
      <c r="AD1211" s="7"/>
      <c r="AE1211" s="7"/>
      <c r="AF1211" s="7"/>
      <c r="AG1211" s="7"/>
      <c r="AH1211" s="7"/>
      <c r="AI1211" s="7"/>
      <c r="AJ1211" s="7"/>
      <c r="AK1211" s="7"/>
      <c r="AN1211" s="7"/>
    </row>
    <row r="1212" spans="1:40" x14ac:dyDescent="0.25">
      <c r="A1212" s="7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54"/>
      <c r="O1212" s="2"/>
      <c r="R1212" s="7"/>
      <c r="T1212" s="7"/>
      <c r="AC1212" s="7"/>
      <c r="AD1212" s="7"/>
      <c r="AE1212" s="7"/>
      <c r="AF1212" s="7"/>
      <c r="AG1212" s="7"/>
      <c r="AH1212" s="7"/>
      <c r="AI1212" s="7"/>
      <c r="AJ1212" s="7"/>
      <c r="AK1212" s="7"/>
      <c r="AN1212" s="7"/>
    </row>
    <row r="1213" spans="1:40" x14ac:dyDescent="0.25">
      <c r="A1213" s="7"/>
      <c r="B1213" s="10"/>
      <c r="C1213" s="10"/>
      <c r="D1213" s="10"/>
      <c r="E1213" s="10"/>
      <c r="F1213" s="10" t="s">
        <v>436</v>
      </c>
      <c r="G1213" s="10"/>
      <c r="H1213" s="10"/>
      <c r="I1213" s="10"/>
      <c r="J1213" s="10"/>
      <c r="K1213" s="10"/>
      <c r="L1213" s="10"/>
      <c r="O1213" s="2"/>
      <c r="R1213" s="7"/>
      <c r="T1213" s="7"/>
      <c r="AC1213" s="7"/>
      <c r="AD1213" s="7"/>
      <c r="AE1213" s="7"/>
      <c r="AF1213" s="7"/>
      <c r="AG1213" s="7"/>
      <c r="AH1213" s="7"/>
      <c r="AI1213" s="7"/>
      <c r="AJ1213" s="7"/>
      <c r="AK1213" s="7"/>
      <c r="AN1213" s="7"/>
    </row>
    <row r="1214" spans="1:40" x14ac:dyDescent="0.25">
      <c r="A1214" s="1"/>
      <c r="B1214" s="1"/>
      <c r="C1214" s="1"/>
      <c r="D1214" s="1"/>
      <c r="E1214" s="1"/>
      <c r="F1214" s="10" t="s">
        <v>433</v>
      </c>
      <c r="G1214" s="10"/>
      <c r="H1214" s="10"/>
      <c r="I1214" s="10"/>
      <c r="J1214" s="10"/>
      <c r="K1214" s="10"/>
      <c r="L1214" s="57">
        <f>PRODUCT(C1195/B1195)</f>
        <v>0.5</v>
      </c>
      <c r="O1214" s="2"/>
      <c r="R1214" s="7"/>
      <c r="T1214" s="7"/>
      <c r="AC1214" s="7"/>
      <c r="AD1214" s="7"/>
      <c r="AE1214" s="7"/>
      <c r="AF1214" s="7"/>
      <c r="AG1214" s="7"/>
      <c r="AH1214" s="7"/>
      <c r="AI1214" s="7"/>
      <c r="AJ1214" s="7"/>
      <c r="AK1214" s="7"/>
      <c r="AN1214" s="7"/>
    </row>
    <row r="1215" spans="1:40" x14ac:dyDescent="0.25">
      <c r="A1215" s="1"/>
      <c r="B1215" s="1"/>
      <c r="C1215" s="1"/>
      <c r="D1215" s="1"/>
      <c r="E1215" s="1"/>
      <c r="F1215" s="10" t="s">
        <v>434</v>
      </c>
      <c r="G1215" s="10"/>
      <c r="H1215" s="10"/>
      <c r="I1215" s="10"/>
      <c r="J1215" s="10"/>
      <c r="K1215" s="10"/>
      <c r="L1215" s="57">
        <f>PRODUCT(E1202/B1202)</f>
        <v>0.375</v>
      </c>
      <c r="O1215" s="2"/>
      <c r="R1215" s="7"/>
      <c r="T1215" s="7"/>
      <c r="AC1215" s="7"/>
      <c r="AD1215" s="7"/>
      <c r="AE1215" s="7"/>
      <c r="AF1215" s="7"/>
      <c r="AG1215" s="7"/>
      <c r="AH1215" s="7"/>
      <c r="AI1215" s="7"/>
      <c r="AJ1215" s="7"/>
      <c r="AK1215" s="7"/>
      <c r="AN1215" s="7"/>
    </row>
    <row r="1216" spans="1:40" x14ac:dyDescent="0.25">
      <c r="A1216" s="1"/>
      <c r="B1216" s="1"/>
      <c r="C1216" s="1"/>
      <c r="D1216" s="1"/>
      <c r="E1216" s="1"/>
      <c r="F1216" s="10" t="s">
        <v>435</v>
      </c>
      <c r="G1216" s="10"/>
      <c r="H1216" s="10"/>
      <c r="I1216" s="10"/>
      <c r="J1216" s="10"/>
      <c r="K1216" s="10"/>
      <c r="L1216" s="57">
        <f>PRODUCT(C1210/B1210)</f>
        <v>0.4375</v>
      </c>
      <c r="O1216" s="2"/>
      <c r="R1216" s="7"/>
      <c r="T1216" s="7"/>
      <c r="AC1216" s="7"/>
      <c r="AD1216" s="7"/>
      <c r="AE1216" s="7"/>
      <c r="AF1216" s="7"/>
      <c r="AG1216" s="7"/>
      <c r="AH1216" s="7"/>
      <c r="AI1216" s="7"/>
      <c r="AJ1216" s="7"/>
      <c r="AK1216" s="7"/>
      <c r="AN1216" s="7"/>
    </row>
    <row r="1217" spans="1:40" x14ac:dyDescent="0.25">
      <c r="A1217" s="1"/>
      <c r="B1217" s="1"/>
      <c r="C1217" s="1"/>
      <c r="D1217" s="1"/>
      <c r="E1217" s="1"/>
      <c r="L1217" s="8"/>
      <c r="R1217" s="10" t="s">
        <v>25</v>
      </c>
      <c r="AC1217" s="10" t="s">
        <v>3</v>
      </c>
      <c r="AD1217" s="3">
        <f>SUM(AD1218:AD1218)</f>
        <v>0</v>
      </c>
      <c r="AE1217" s="3">
        <f>SUM(AE1218:AE1218)</f>
        <v>0</v>
      </c>
      <c r="AF1217" s="3">
        <f>SUM(AF1218:AF1218)</f>
        <v>0</v>
      </c>
      <c r="AG1217" s="3">
        <f>SUM(AG1218:AG1218)</f>
        <v>0</v>
      </c>
      <c r="AH1217" s="3">
        <f>SUM(AH1218:AH1218)</f>
        <v>0</v>
      </c>
      <c r="AJ1217" s="3">
        <f>SUM(AJ1218:AJ1218)</f>
        <v>0</v>
      </c>
      <c r="AK1217" s="3">
        <f>SUM(AK1218:AK1218)</f>
        <v>0</v>
      </c>
      <c r="AL1217" s="3">
        <f>SUM(AL1218:AL1218)</f>
        <v>0</v>
      </c>
      <c r="AN1217" s="3">
        <f>SUM(AN1218:AN1218)</f>
        <v>0</v>
      </c>
    </row>
    <row r="1218" spans="1:40" x14ac:dyDescent="0.25">
      <c r="A1218" s="1"/>
      <c r="B1218" s="1"/>
      <c r="C1218" s="1"/>
      <c r="D1218" s="1"/>
      <c r="E1218" s="1"/>
      <c r="L1218" s="8"/>
      <c r="O1218" s="2"/>
      <c r="R1218" s="7"/>
      <c r="T1218" s="7"/>
      <c r="AC1218" s="7"/>
      <c r="AD1218" s="7"/>
      <c r="AE1218" s="7"/>
      <c r="AF1218" s="7"/>
      <c r="AG1218" s="7"/>
      <c r="AH1218" s="7"/>
      <c r="AI1218" s="7"/>
      <c r="AJ1218" s="7"/>
      <c r="AK1218" s="7"/>
      <c r="AN1218" s="7"/>
    </row>
    <row r="1219" spans="1:40" x14ac:dyDescent="0.25">
      <c r="G1219" s="10"/>
      <c r="H1219" s="10"/>
      <c r="L1219" s="8"/>
      <c r="O1219" s="2"/>
      <c r="R1219" s="7"/>
      <c r="T1219" s="7"/>
      <c r="AC1219" s="7"/>
      <c r="AD1219" s="7"/>
      <c r="AE1219" s="7"/>
      <c r="AF1219" s="7"/>
      <c r="AG1219" s="7"/>
      <c r="AH1219" s="7"/>
      <c r="AI1219" s="7"/>
      <c r="AJ1219" s="7"/>
      <c r="AK1219" s="7"/>
      <c r="AN1219" s="7"/>
    </row>
    <row r="1220" spans="1:40" x14ac:dyDescent="0.25">
      <c r="G1220" s="10"/>
      <c r="H1220" s="10"/>
      <c r="L1220" s="8"/>
      <c r="O1220" s="2"/>
      <c r="R1220" s="10" t="s">
        <v>32</v>
      </c>
      <c r="T1220" s="7"/>
      <c r="AC1220" s="10" t="s">
        <v>4</v>
      </c>
      <c r="AD1220" s="3">
        <f>SUM(AD1221:AD1224)</f>
        <v>0</v>
      </c>
      <c r="AE1220" s="3">
        <f>SUM(AE1221:AE1224)</f>
        <v>0</v>
      </c>
      <c r="AF1220" s="3">
        <f>SUM(AF1221:AF1224)</f>
        <v>0</v>
      </c>
      <c r="AG1220" s="3">
        <f>SUM(AG1221:AG1224)</f>
        <v>0</v>
      </c>
      <c r="AH1220" s="3">
        <f>SUM(AH1221:AH1224)</f>
        <v>0</v>
      </c>
      <c r="AI1220" s="7"/>
      <c r="AJ1220" s="3">
        <f>SUM(AJ1221:AJ1224)</f>
        <v>0</v>
      </c>
      <c r="AK1220" s="3">
        <f>SUM(AK1221:AK1224)</f>
        <v>0</v>
      </c>
      <c r="AL1220" s="3">
        <f>SUM(AL1221:AL1224)</f>
        <v>0</v>
      </c>
      <c r="AN1220" s="3">
        <f>SUM(AN1221:AN1224)</f>
        <v>0</v>
      </c>
    </row>
    <row r="1221" spans="1:40" x14ac:dyDescent="0.25">
      <c r="G1221" s="10"/>
      <c r="H1221" s="10"/>
      <c r="L1221" s="8"/>
      <c r="O1221" s="2"/>
      <c r="S1221" s="48"/>
      <c r="V1221" s="30"/>
      <c r="AA1221" s="30"/>
      <c r="AC1221" s="7"/>
      <c r="AD1221" s="7"/>
      <c r="AE1221" s="7"/>
      <c r="AF1221" s="7"/>
      <c r="AG1221" s="7"/>
      <c r="AH1221" s="7"/>
      <c r="AI1221" s="30"/>
      <c r="AJ1221" s="7"/>
      <c r="AK1221" s="7"/>
      <c r="AN1221" s="7"/>
    </row>
    <row r="1222" spans="1:40" x14ac:dyDescent="0.25">
      <c r="G1222" s="10"/>
      <c r="H1222" s="10"/>
      <c r="L1222" s="8"/>
      <c r="O1222" s="2"/>
      <c r="S1222" s="48"/>
      <c r="V1222" s="30"/>
      <c r="AA1222" s="30"/>
      <c r="AC1222" s="7"/>
      <c r="AD1222" s="7"/>
      <c r="AE1222" s="7"/>
      <c r="AF1222" s="7"/>
      <c r="AG1222" s="7"/>
      <c r="AH1222" s="7"/>
      <c r="AI1222" s="30"/>
      <c r="AJ1222" s="7"/>
      <c r="AK1222" s="7"/>
      <c r="AN1222" s="7"/>
    </row>
    <row r="1223" spans="1:40" x14ac:dyDescent="0.25">
      <c r="G1223" s="10"/>
      <c r="H1223" s="10"/>
      <c r="L1223" s="8"/>
      <c r="O1223" s="2"/>
      <c r="S1223" s="48"/>
      <c r="V1223" s="30"/>
      <c r="AA1223" s="30"/>
      <c r="AC1223" s="7"/>
      <c r="AD1223" s="7"/>
      <c r="AE1223" s="7"/>
      <c r="AF1223" s="7"/>
      <c r="AG1223" s="7"/>
      <c r="AH1223" s="7"/>
      <c r="AI1223" s="30"/>
      <c r="AJ1223" s="7"/>
      <c r="AK1223" s="7"/>
      <c r="AN1223" s="7"/>
    </row>
    <row r="1224" spans="1:40" x14ac:dyDescent="0.25">
      <c r="G1224" s="10"/>
      <c r="H1224" s="10"/>
      <c r="L1224" s="8"/>
      <c r="O1224" s="2"/>
      <c r="S1224" s="48"/>
      <c r="V1224" s="30"/>
      <c r="AA1224" s="30"/>
      <c r="AC1224" s="7"/>
      <c r="AD1224" s="7"/>
      <c r="AE1224" s="7"/>
      <c r="AF1224" s="7"/>
      <c r="AG1224" s="7"/>
      <c r="AH1224" s="7"/>
      <c r="AI1224" s="30"/>
      <c r="AJ1224" s="7"/>
      <c r="AK1224" s="7"/>
      <c r="AN1224" s="7"/>
    </row>
    <row r="1225" spans="1:40" x14ac:dyDescent="0.25">
      <c r="G1225" s="10"/>
      <c r="H1225" s="10"/>
      <c r="L1225" s="8"/>
      <c r="M1225" s="3" t="s">
        <v>7</v>
      </c>
      <c r="R1225" s="6" t="s">
        <v>8</v>
      </c>
      <c r="AC1225" s="10" t="s">
        <v>2</v>
      </c>
      <c r="AD1225" s="3">
        <f>SUM(AD1226:AD1251)</f>
        <v>12</v>
      </c>
      <c r="AE1225" s="3">
        <f>SUM(AE1226:AE1251)</f>
        <v>4</v>
      </c>
      <c r="AF1225" s="3">
        <f>SUM(AF1226:AF1251)</f>
        <v>0</v>
      </c>
      <c r="AG1225" s="3">
        <f>SUM(AG1226:AG1251)</f>
        <v>8</v>
      </c>
      <c r="AH1225" s="3">
        <f>SUM(AH1226:AH1251)</f>
        <v>115</v>
      </c>
      <c r="AJ1225" s="3">
        <f>SUM(AJ1226:AJ1251)</f>
        <v>165</v>
      </c>
      <c r="AK1225" s="3">
        <f>SUM(AK1226:AK1251)</f>
        <v>9</v>
      </c>
      <c r="AL1225" s="3">
        <f>SUM(AL1226:AL1251)</f>
        <v>3578</v>
      </c>
      <c r="AM1225" s="3">
        <f>PRODUCT(AL1225+AL1252+AL1256)</f>
        <v>3578</v>
      </c>
      <c r="AN1225" s="3">
        <f>SUM(AN1226:AN1251)</f>
        <v>17</v>
      </c>
    </row>
    <row r="1226" spans="1:40" x14ac:dyDescent="0.25">
      <c r="A1226" s="63" t="s">
        <v>679</v>
      </c>
      <c r="B1226" s="64" t="s">
        <v>0</v>
      </c>
      <c r="C1226" s="64" t="s">
        <v>10</v>
      </c>
      <c r="D1226" s="64" t="s">
        <v>1</v>
      </c>
      <c r="E1226" s="64" t="s">
        <v>11</v>
      </c>
      <c r="F1226" s="65" t="s">
        <v>12</v>
      </c>
      <c r="G1226" s="66"/>
      <c r="H1226" s="64"/>
      <c r="I1226" s="65" t="s">
        <v>13</v>
      </c>
      <c r="J1226" s="66"/>
      <c r="K1226" s="64"/>
      <c r="L1226" s="67" t="s">
        <v>14</v>
      </c>
      <c r="M1226" s="3">
        <f>MAX(Y1226:Y1260)</f>
        <v>487</v>
      </c>
      <c r="O1226" s="2">
        <v>10</v>
      </c>
      <c r="P1226" s="2">
        <v>7</v>
      </c>
      <c r="Q1226" s="2">
        <v>1982</v>
      </c>
      <c r="R1226" s="5" t="s">
        <v>776</v>
      </c>
      <c r="S1226" s="30" t="s">
        <v>6</v>
      </c>
      <c r="T1226" s="16" t="s">
        <v>778</v>
      </c>
      <c r="U1226" s="2">
        <v>21</v>
      </c>
      <c r="V1226" s="30" t="s">
        <v>6</v>
      </c>
      <c r="W1226" s="2">
        <v>7</v>
      </c>
      <c r="X1226" s="2"/>
      <c r="Y1226" s="2">
        <v>123</v>
      </c>
      <c r="Z1226" s="2">
        <v>21</v>
      </c>
      <c r="AA1226" s="30" t="s">
        <v>6</v>
      </c>
      <c r="AB1226" s="2">
        <v>7</v>
      </c>
      <c r="AD1226" s="2">
        <f t="shared" ref="AD1226:AD1237" si="892">IF(Q1226&gt;100,1,0)</f>
        <v>1</v>
      </c>
      <c r="AE1226" s="2">
        <f t="shared" ref="AE1226:AE1237" si="893">IF(U1226&gt;W1226,1,0)</f>
        <v>1</v>
      </c>
      <c r="AF1226" s="2">
        <f t="shared" ref="AF1226:AF1237" si="894">IF(U1226=W1226,1,0)*IF(Q1226=0,0,1)</f>
        <v>0</v>
      </c>
      <c r="AG1226" s="2">
        <f t="shared" ref="AG1226:AG1237" si="895">IF(W1226&gt;U1226,1,0)</f>
        <v>0</v>
      </c>
      <c r="AH1226" s="2">
        <f t="shared" ref="AH1226:AH1237" si="896">PRODUCT(Z1226)</f>
        <v>21</v>
      </c>
      <c r="AI1226" s="30" t="s">
        <v>6</v>
      </c>
      <c r="AJ1226" s="2">
        <f t="shared" ref="AJ1226:AJ1237" si="897">PRODUCT(AB1226)</f>
        <v>7</v>
      </c>
      <c r="AK1226" s="2">
        <v>2</v>
      </c>
      <c r="AL1226" s="2">
        <f t="shared" ref="AL1226" si="898">PRODUCT(Y1226)</f>
        <v>123</v>
      </c>
      <c r="AN1226" s="2">
        <v>0</v>
      </c>
    </row>
    <row r="1227" spans="1:40" x14ac:dyDescent="0.25">
      <c r="A1227" s="68" t="s">
        <v>16</v>
      </c>
      <c r="B1227" s="69">
        <f>PRODUCT(AD1225)</f>
        <v>12</v>
      </c>
      <c r="C1227" s="69">
        <f>PRODUCT(AE1225)</f>
        <v>4</v>
      </c>
      <c r="D1227" s="69">
        <f>PRODUCT(AF1225)</f>
        <v>0</v>
      </c>
      <c r="E1227" s="69">
        <f>PRODUCT(AG1225)</f>
        <v>8</v>
      </c>
      <c r="F1227" s="69">
        <f>PRODUCT(AH1225)</f>
        <v>115</v>
      </c>
      <c r="G1227" s="70" t="s">
        <v>6</v>
      </c>
      <c r="H1227" s="69">
        <f>PRODUCT(AJ1225)</f>
        <v>165</v>
      </c>
      <c r="I1227" s="69">
        <f>PRODUCT(AK1225)</f>
        <v>9</v>
      </c>
      <c r="J1227" s="70" t="s">
        <v>6</v>
      </c>
      <c r="K1227" s="69">
        <f>PRODUCT(AN1225)</f>
        <v>17</v>
      </c>
      <c r="L1227" s="71">
        <f>PRODUCT(AL1225/B1227)</f>
        <v>298.16666666666669</v>
      </c>
      <c r="M1227" s="8"/>
      <c r="N1227" s="38"/>
      <c r="O1227" s="2">
        <v>21</v>
      </c>
      <c r="P1227" s="2">
        <v>7</v>
      </c>
      <c r="Q1227" s="2">
        <v>1985</v>
      </c>
      <c r="R1227" s="5" t="s">
        <v>776</v>
      </c>
      <c r="S1227" s="30" t="s">
        <v>6</v>
      </c>
      <c r="T1227" s="16" t="s">
        <v>778</v>
      </c>
      <c r="U1227" s="2">
        <v>14</v>
      </c>
      <c r="V1227" s="30" t="s">
        <v>6</v>
      </c>
      <c r="W1227" s="2">
        <v>6</v>
      </c>
      <c r="X1227" s="2"/>
      <c r="Y1227" s="2">
        <v>487</v>
      </c>
      <c r="Z1227" s="2">
        <v>14</v>
      </c>
      <c r="AA1227" s="30" t="s">
        <v>6</v>
      </c>
      <c r="AB1227" s="2">
        <v>6</v>
      </c>
      <c r="AD1227" s="2">
        <f t="shared" si="892"/>
        <v>1</v>
      </c>
      <c r="AE1227" s="2">
        <f t="shared" si="893"/>
        <v>1</v>
      </c>
      <c r="AF1227" s="2">
        <f t="shared" si="894"/>
        <v>0</v>
      </c>
      <c r="AG1227" s="2">
        <f t="shared" si="895"/>
        <v>0</v>
      </c>
      <c r="AH1227" s="2">
        <f t="shared" si="896"/>
        <v>14</v>
      </c>
      <c r="AI1227" s="30" t="s">
        <v>6</v>
      </c>
      <c r="AJ1227" s="2">
        <f t="shared" si="897"/>
        <v>6</v>
      </c>
      <c r="AK1227" s="2">
        <v>2</v>
      </c>
      <c r="AL1227" s="2">
        <f t="shared" ref="AL1227:AL1237" si="899">PRODUCT(Y1227)</f>
        <v>487</v>
      </c>
      <c r="AN1227" s="2">
        <v>0</v>
      </c>
    </row>
    <row r="1228" spans="1:40" x14ac:dyDescent="0.25">
      <c r="A1228" s="68" t="s">
        <v>439</v>
      </c>
      <c r="B1228" s="69">
        <f>PRODUCT(AD1252)</f>
        <v>0</v>
      </c>
      <c r="C1228" s="69">
        <f>PRODUCT(AE1252)</f>
        <v>0</v>
      </c>
      <c r="D1228" s="69">
        <f>PRODUCT(AF1252)</f>
        <v>0</v>
      </c>
      <c r="E1228" s="69">
        <f>PRODUCT(AG1252)</f>
        <v>0</v>
      </c>
      <c r="F1228" s="69">
        <f>PRODUCT(AH1252)</f>
        <v>0</v>
      </c>
      <c r="G1228" s="70" t="s">
        <v>6</v>
      </c>
      <c r="H1228" s="69">
        <f>PRODUCT(AJ1252)</f>
        <v>0</v>
      </c>
      <c r="I1228" s="69">
        <f>PRODUCT(AK1252)</f>
        <v>0</v>
      </c>
      <c r="J1228" s="70" t="s">
        <v>6</v>
      </c>
      <c r="K1228" s="69">
        <f>PRODUCT(AN1252)</f>
        <v>0</v>
      </c>
      <c r="L1228" s="71">
        <v>0</v>
      </c>
      <c r="M1228" s="8"/>
      <c r="N1228" s="38"/>
      <c r="O1228" s="2">
        <v>3</v>
      </c>
      <c r="P1228" s="2">
        <v>8</v>
      </c>
      <c r="Q1228" s="2">
        <v>1986</v>
      </c>
      <c r="R1228" s="5" t="s">
        <v>776</v>
      </c>
      <c r="S1228" s="30" t="s">
        <v>6</v>
      </c>
      <c r="T1228" s="16" t="s">
        <v>778</v>
      </c>
      <c r="U1228" s="2">
        <v>17</v>
      </c>
      <c r="V1228" s="30" t="s">
        <v>6</v>
      </c>
      <c r="W1228" s="2">
        <v>14</v>
      </c>
      <c r="X1228" s="2"/>
      <c r="Y1228" s="2">
        <v>375</v>
      </c>
      <c r="Z1228" s="2">
        <v>17</v>
      </c>
      <c r="AA1228" s="30" t="s">
        <v>6</v>
      </c>
      <c r="AB1228" s="2">
        <v>14</v>
      </c>
      <c r="AC1228" s="7"/>
      <c r="AD1228" s="2">
        <f t="shared" si="892"/>
        <v>1</v>
      </c>
      <c r="AE1228" s="2">
        <f t="shared" si="893"/>
        <v>1</v>
      </c>
      <c r="AF1228" s="2">
        <f t="shared" si="894"/>
        <v>0</v>
      </c>
      <c r="AG1228" s="2">
        <f t="shared" si="895"/>
        <v>0</v>
      </c>
      <c r="AH1228" s="2">
        <f t="shared" si="896"/>
        <v>17</v>
      </c>
      <c r="AI1228" s="30" t="s">
        <v>6</v>
      </c>
      <c r="AJ1228" s="2">
        <f t="shared" si="897"/>
        <v>14</v>
      </c>
      <c r="AK1228" s="2">
        <v>2</v>
      </c>
      <c r="AL1228" s="2">
        <f t="shared" si="899"/>
        <v>375</v>
      </c>
      <c r="AN1228" s="2">
        <v>0</v>
      </c>
    </row>
    <row r="1229" spans="1:40" x14ac:dyDescent="0.25">
      <c r="A1229" s="68" t="s">
        <v>440</v>
      </c>
      <c r="B1229" s="69">
        <f>PRODUCT(AD1256)</f>
        <v>0</v>
      </c>
      <c r="C1229" s="69">
        <f>PRODUCT(AE1256)</f>
        <v>0</v>
      </c>
      <c r="D1229" s="69">
        <f>PRODUCT(AF1256)</f>
        <v>0</v>
      </c>
      <c r="E1229" s="69">
        <f>PRODUCT(AG1256)</f>
        <v>0</v>
      </c>
      <c r="F1229" s="69">
        <f>PRODUCT(AH1256)</f>
        <v>0</v>
      </c>
      <c r="G1229" s="70" t="s">
        <v>6</v>
      </c>
      <c r="H1229" s="69">
        <f>PRODUCT(AJ1256)</f>
        <v>0</v>
      </c>
      <c r="I1229" s="69">
        <f>PRODUCT(AK1256)</f>
        <v>0</v>
      </c>
      <c r="J1229" s="70" t="s">
        <v>6</v>
      </c>
      <c r="K1229" s="69">
        <f>PRODUCT(AN1256)</f>
        <v>0</v>
      </c>
      <c r="L1229" s="79">
        <v>0</v>
      </c>
      <c r="M1229" s="8"/>
      <c r="N1229" s="38"/>
      <c r="O1229" s="2">
        <v>31</v>
      </c>
      <c r="P1229" s="2">
        <v>5</v>
      </c>
      <c r="Q1229" s="2">
        <v>1987</v>
      </c>
      <c r="R1229" s="5" t="s">
        <v>776</v>
      </c>
      <c r="S1229" s="30" t="s">
        <v>6</v>
      </c>
      <c r="T1229" s="16" t="s">
        <v>778</v>
      </c>
      <c r="U1229" s="2">
        <v>6</v>
      </c>
      <c r="V1229" s="30" t="s">
        <v>6</v>
      </c>
      <c r="W1229" s="2">
        <v>10</v>
      </c>
      <c r="X1229" s="2"/>
      <c r="Y1229" s="2">
        <v>430</v>
      </c>
      <c r="Z1229" s="2">
        <v>6</v>
      </c>
      <c r="AA1229" s="30" t="s">
        <v>6</v>
      </c>
      <c r="AB1229" s="2">
        <v>10</v>
      </c>
      <c r="AC1229" s="7"/>
      <c r="AD1229" s="2">
        <f t="shared" si="892"/>
        <v>1</v>
      </c>
      <c r="AE1229" s="2">
        <f t="shared" si="893"/>
        <v>0</v>
      </c>
      <c r="AF1229" s="2">
        <f t="shared" si="894"/>
        <v>0</v>
      </c>
      <c r="AG1229" s="2">
        <f t="shared" si="895"/>
        <v>1</v>
      </c>
      <c r="AH1229" s="2">
        <f t="shared" si="896"/>
        <v>6</v>
      </c>
      <c r="AI1229" s="30" t="s">
        <v>6</v>
      </c>
      <c r="AJ1229" s="2">
        <f t="shared" si="897"/>
        <v>10</v>
      </c>
      <c r="AK1229" s="2">
        <v>0</v>
      </c>
      <c r="AL1229" s="2">
        <f t="shared" si="899"/>
        <v>430</v>
      </c>
      <c r="AN1229" s="2">
        <v>2</v>
      </c>
    </row>
    <row r="1230" spans="1:40" x14ac:dyDescent="0.25">
      <c r="A1230" s="68" t="s">
        <v>17</v>
      </c>
      <c r="B1230" s="69">
        <f>SUM(B1227:B1229)</f>
        <v>12</v>
      </c>
      <c r="C1230" s="69">
        <f>SUM(C1227:C1229)</f>
        <v>4</v>
      </c>
      <c r="D1230" s="69">
        <f>SUM(D1227:D1229)</f>
        <v>0</v>
      </c>
      <c r="E1230" s="69">
        <f>SUM(E1227:E1229)</f>
        <v>8</v>
      </c>
      <c r="F1230" s="69">
        <f>SUM(F1227:F1229)</f>
        <v>115</v>
      </c>
      <c r="G1230" s="70" t="s">
        <v>6</v>
      </c>
      <c r="H1230" s="69">
        <f>SUM(H1227:H1229)</f>
        <v>165</v>
      </c>
      <c r="I1230" s="69">
        <f>SUM(I1227:I1229)</f>
        <v>9</v>
      </c>
      <c r="J1230" s="70" t="s">
        <v>6</v>
      </c>
      <c r="K1230" s="69">
        <f>SUM(K1227:K1229)</f>
        <v>17</v>
      </c>
      <c r="L1230" s="71">
        <f>PRODUCT(AM1225/B1230)</f>
        <v>298.16666666666669</v>
      </c>
      <c r="M1230" s="8"/>
      <c r="N1230" s="38"/>
      <c r="O1230" s="2">
        <v>8</v>
      </c>
      <c r="P1230" s="2">
        <v>5</v>
      </c>
      <c r="Q1230" s="2">
        <v>1988</v>
      </c>
      <c r="R1230" s="21" t="s">
        <v>776</v>
      </c>
      <c r="S1230" s="30" t="s">
        <v>6</v>
      </c>
      <c r="T1230" s="21" t="s">
        <v>778</v>
      </c>
      <c r="U1230" s="2">
        <v>5</v>
      </c>
      <c r="V1230" s="30" t="s">
        <v>6</v>
      </c>
      <c r="W1230" s="2">
        <v>10</v>
      </c>
      <c r="X1230" s="2"/>
      <c r="Y1230" s="2">
        <v>400</v>
      </c>
      <c r="Z1230" s="2">
        <v>5</v>
      </c>
      <c r="AA1230" s="30" t="s">
        <v>6</v>
      </c>
      <c r="AB1230" s="2">
        <v>10</v>
      </c>
      <c r="AC1230" s="7"/>
      <c r="AD1230" s="2">
        <f t="shared" si="892"/>
        <v>1</v>
      </c>
      <c r="AE1230" s="2">
        <f t="shared" si="893"/>
        <v>0</v>
      </c>
      <c r="AF1230" s="2">
        <f t="shared" si="894"/>
        <v>0</v>
      </c>
      <c r="AG1230" s="2">
        <f t="shared" si="895"/>
        <v>1</v>
      </c>
      <c r="AH1230" s="2">
        <f t="shared" si="896"/>
        <v>5</v>
      </c>
      <c r="AI1230" s="30" t="s">
        <v>6</v>
      </c>
      <c r="AJ1230" s="2">
        <f t="shared" si="897"/>
        <v>10</v>
      </c>
      <c r="AK1230" s="2">
        <v>0</v>
      </c>
      <c r="AL1230" s="2">
        <f t="shared" si="899"/>
        <v>400</v>
      </c>
      <c r="AN1230" s="2">
        <v>2</v>
      </c>
    </row>
    <row r="1231" spans="1:40" x14ac:dyDescent="0.25">
      <c r="A1231" s="72" t="s">
        <v>18</v>
      </c>
      <c r="B1231" s="73"/>
      <c r="C1231" s="73"/>
      <c r="D1231" s="73"/>
      <c r="E1231" s="73"/>
      <c r="F1231" s="74">
        <f>PRODUCT(F1230/B1230)</f>
        <v>9.5833333333333339</v>
      </c>
      <c r="G1231" s="75" t="s">
        <v>6</v>
      </c>
      <c r="H1231" s="74">
        <f>PRODUCT(H1230/B1230)</f>
        <v>13.75</v>
      </c>
      <c r="I1231" s="73"/>
      <c r="J1231" s="73"/>
      <c r="K1231" s="73"/>
      <c r="L1231" s="76"/>
      <c r="M1231" s="55"/>
      <c r="N1231" s="40"/>
      <c r="O1231" s="17">
        <v>8</v>
      </c>
      <c r="P1231" s="2">
        <v>7</v>
      </c>
      <c r="Q1231" s="2">
        <v>1989</v>
      </c>
      <c r="R1231" s="5" t="s">
        <v>776</v>
      </c>
      <c r="S1231" s="30" t="s">
        <v>6</v>
      </c>
      <c r="T1231" s="5" t="s">
        <v>778</v>
      </c>
      <c r="U1231" s="2">
        <v>9</v>
      </c>
      <c r="V1231" s="30" t="s">
        <v>6</v>
      </c>
      <c r="W1231" s="2">
        <v>22</v>
      </c>
      <c r="X1231" s="2"/>
      <c r="Y1231" s="2">
        <v>410</v>
      </c>
      <c r="Z1231" s="2">
        <v>9</v>
      </c>
      <c r="AA1231" s="30" t="s">
        <v>6</v>
      </c>
      <c r="AB1231" s="2">
        <v>22</v>
      </c>
      <c r="AD1231" s="2">
        <f t="shared" si="892"/>
        <v>1</v>
      </c>
      <c r="AE1231" s="2">
        <f t="shared" si="893"/>
        <v>0</v>
      </c>
      <c r="AF1231" s="2">
        <f t="shared" si="894"/>
        <v>0</v>
      </c>
      <c r="AG1231" s="2">
        <f t="shared" si="895"/>
        <v>1</v>
      </c>
      <c r="AH1231" s="2">
        <f t="shared" si="896"/>
        <v>9</v>
      </c>
      <c r="AI1231" s="30" t="s">
        <v>6</v>
      </c>
      <c r="AJ1231" s="2">
        <f t="shared" si="897"/>
        <v>22</v>
      </c>
      <c r="AK1231" s="2">
        <v>0</v>
      </c>
      <c r="AL1231" s="2">
        <f t="shared" si="899"/>
        <v>410</v>
      </c>
      <c r="AN1231" s="2">
        <v>2</v>
      </c>
    </row>
    <row r="1232" spans="1:40" x14ac:dyDescent="0.25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8"/>
      <c r="O1232" s="2">
        <v>15</v>
      </c>
      <c r="P1232" s="2">
        <v>7</v>
      </c>
      <c r="Q1232" s="2">
        <v>1990</v>
      </c>
      <c r="R1232" s="5" t="s">
        <v>776</v>
      </c>
      <c r="S1232" s="30" t="s">
        <v>6</v>
      </c>
      <c r="T1232" s="16" t="s">
        <v>778</v>
      </c>
      <c r="U1232" s="20">
        <v>4</v>
      </c>
      <c r="V1232" s="30" t="s">
        <v>6</v>
      </c>
      <c r="W1232" s="20">
        <v>29</v>
      </c>
      <c r="X1232" s="20"/>
      <c r="Y1232" s="2">
        <v>258</v>
      </c>
      <c r="Z1232" s="20">
        <v>4</v>
      </c>
      <c r="AA1232" s="30" t="s">
        <v>6</v>
      </c>
      <c r="AB1232" s="20">
        <v>29</v>
      </c>
      <c r="AD1232" s="2">
        <f t="shared" si="892"/>
        <v>1</v>
      </c>
      <c r="AE1232" s="2">
        <f t="shared" si="893"/>
        <v>0</v>
      </c>
      <c r="AF1232" s="2">
        <f t="shared" si="894"/>
        <v>0</v>
      </c>
      <c r="AG1232" s="2">
        <f t="shared" si="895"/>
        <v>1</v>
      </c>
      <c r="AH1232" s="2">
        <f t="shared" si="896"/>
        <v>4</v>
      </c>
      <c r="AI1232" s="30" t="s">
        <v>6</v>
      </c>
      <c r="AJ1232" s="2">
        <f t="shared" si="897"/>
        <v>29</v>
      </c>
      <c r="AK1232" s="2">
        <v>0</v>
      </c>
      <c r="AL1232" s="2">
        <f t="shared" si="899"/>
        <v>258</v>
      </c>
      <c r="AN1232" s="2">
        <v>2</v>
      </c>
    </row>
    <row r="1233" spans="1:40" x14ac:dyDescent="0.25">
      <c r="A1233" s="77" t="s">
        <v>680</v>
      </c>
      <c r="B1233" s="64" t="s">
        <v>0</v>
      </c>
      <c r="C1233" s="64" t="s">
        <v>10</v>
      </c>
      <c r="D1233" s="64" t="s">
        <v>1</v>
      </c>
      <c r="E1233" s="64" t="s">
        <v>11</v>
      </c>
      <c r="F1233" s="65" t="s">
        <v>12</v>
      </c>
      <c r="G1233" s="66"/>
      <c r="H1233" s="64"/>
      <c r="I1233" s="65" t="s">
        <v>13</v>
      </c>
      <c r="J1233" s="66"/>
      <c r="K1233" s="64"/>
      <c r="L1233" s="67" t="s">
        <v>14</v>
      </c>
      <c r="O1233" s="17">
        <v>15</v>
      </c>
      <c r="P1233" s="2">
        <v>6</v>
      </c>
      <c r="Q1233" s="2">
        <v>1991</v>
      </c>
      <c r="R1233" s="5" t="s">
        <v>776</v>
      </c>
      <c r="S1233" s="30" t="s">
        <v>6</v>
      </c>
      <c r="T1233" s="16" t="s">
        <v>778</v>
      </c>
      <c r="U1233" s="2">
        <v>12</v>
      </c>
      <c r="V1233" s="30" t="s">
        <v>6</v>
      </c>
      <c r="W1233" s="2">
        <v>13</v>
      </c>
      <c r="X1233" s="2"/>
      <c r="Y1233" s="2">
        <v>272</v>
      </c>
      <c r="Z1233" s="2">
        <v>12</v>
      </c>
      <c r="AA1233" s="30" t="s">
        <v>6</v>
      </c>
      <c r="AB1233" s="2">
        <v>13</v>
      </c>
      <c r="AD1233" s="2">
        <f t="shared" si="892"/>
        <v>1</v>
      </c>
      <c r="AE1233" s="2">
        <f t="shared" si="893"/>
        <v>0</v>
      </c>
      <c r="AF1233" s="2">
        <f t="shared" si="894"/>
        <v>0</v>
      </c>
      <c r="AG1233" s="2">
        <f t="shared" si="895"/>
        <v>1</v>
      </c>
      <c r="AH1233" s="2">
        <f t="shared" si="896"/>
        <v>12</v>
      </c>
      <c r="AI1233" s="30" t="s">
        <v>6</v>
      </c>
      <c r="AJ1233" s="2">
        <f t="shared" si="897"/>
        <v>13</v>
      </c>
      <c r="AK1233" s="2">
        <v>0</v>
      </c>
      <c r="AL1233" s="2">
        <f t="shared" si="899"/>
        <v>272</v>
      </c>
      <c r="AN1233" s="2">
        <v>2</v>
      </c>
    </row>
    <row r="1234" spans="1:40" x14ac:dyDescent="0.25">
      <c r="A1234" s="68" t="s">
        <v>16</v>
      </c>
      <c r="B1234" s="69">
        <f>PRODUCT(B8322)</f>
        <v>12</v>
      </c>
      <c r="C1234" s="69">
        <f t="shared" ref="C1234:L1234" si="900">PRODUCT(C8322)</f>
        <v>9</v>
      </c>
      <c r="D1234" s="69">
        <f t="shared" si="900"/>
        <v>0</v>
      </c>
      <c r="E1234" s="69">
        <f t="shared" si="900"/>
        <v>3</v>
      </c>
      <c r="F1234" s="69">
        <f t="shared" si="900"/>
        <v>139</v>
      </c>
      <c r="G1234" s="70" t="s">
        <v>6</v>
      </c>
      <c r="H1234" s="69">
        <f t="shared" si="900"/>
        <v>78</v>
      </c>
      <c r="I1234" s="69">
        <f t="shared" si="900"/>
        <v>20</v>
      </c>
      <c r="J1234" s="70" t="s">
        <v>6</v>
      </c>
      <c r="K1234" s="69">
        <f t="shared" si="900"/>
        <v>6</v>
      </c>
      <c r="L1234" s="71">
        <f t="shared" si="900"/>
        <v>1036.6666666666667</v>
      </c>
      <c r="M1234" s="8"/>
      <c r="N1234" s="38"/>
      <c r="O1234" s="2">
        <v>17</v>
      </c>
      <c r="P1234" s="2">
        <v>5</v>
      </c>
      <c r="Q1234" s="13">
        <v>1992</v>
      </c>
      <c r="R1234" s="5" t="s">
        <v>776</v>
      </c>
      <c r="S1234" s="30" t="s">
        <v>6</v>
      </c>
      <c r="T1234" s="16" t="s">
        <v>778</v>
      </c>
      <c r="U1234" s="2">
        <v>2</v>
      </c>
      <c r="V1234" s="30" t="s">
        <v>6</v>
      </c>
      <c r="W1234" s="2">
        <v>8</v>
      </c>
      <c r="X1234" s="2"/>
      <c r="Y1234" s="2">
        <v>219</v>
      </c>
      <c r="Z1234" s="2">
        <v>2</v>
      </c>
      <c r="AA1234" s="30" t="s">
        <v>6</v>
      </c>
      <c r="AB1234" s="2">
        <v>8</v>
      </c>
      <c r="AD1234" s="2">
        <f t="shared" si="892"/>
        <v>1</v>
      </c>
      <c r="AE1234" s="2">
        <f t="shared" si="893"/>
        <v>0</v>
      </c>
      <c r="AF1234" s="2">
        <f t="shared" si="894"/>
        <v>0</v>
      </c>
      <c r="AG1234" s="2">
        <f t="shared" si="895"/>
        <v>1</v>
      </c>
      <c r="AH1234" s="2">
        <f t="shared" si="896"/>
        <v>2</v>
      </c>
      <c r="AI1234" s="30" t="s">
        <v>6</v>
      </c>
      <c r="AJ1234" s="2">
        <f t="shared" si="897"/>
        <v>8</v>
      </c>
      <c r="AK1234" s="2">
        <v>0</v>
      </c>
      <c r="AL1234" s="2">
        <f t="shared" si="899"/>
        <v>219</v>
      </c>
      <c r="AN1234" s="2">
        <v>2</v>
      </c>
    </row>
    <row r="1235" spans="1:40" x14ac:dyDescent="0.25">
      <c r="A1235" s="68" t="s">
        <v>439</v>
      </c>
      <c r="B1235" s="69">
        <f t="shared" ref="B1235:F1235" si="901">PRODUCT(B8323)</f>
        <v>0</v>
      </c>
      <c r="C1235" s="69">
        <f t="shared" si="901"/>
        <v>0</v>
      </c>
      <c r="D1235" s="69">
        <f t="shared" si="901"/>
        <v>0</v>
      </c>
      <c r="E1235" s="69">
        <f t="shared" si="901"/>
        <v>0</v>
      </c>
      <c r="F1235" s="69">
        <f t="shared" si="901"/>
        <v>0</v>
      </c>
      <c r="G1235" s="70" t="s">
        <v>6</v>
      </c>
      <c r="H1235" s="69">
        <f t="shared" ref="H1235:I1235" si="902">PRODUCT(H8323)</f>
        <v>0</v>
      </c>
      <c r="I1235" s="69">
        <f t="shared" si="902"/>
        <v>0</v>
      </c>
      <c r="J1235" s="70" t="s">
        <v>6</v>
      </c>
      <c r="K1235" s="69">
        <f t="shared" ref="K1235:L1235" si="903">PRODUCT(K8323)</f>
        <v>0</v>
      </c>
      <c r="L1235" s="71">
        <f t="shared" si="903"/>
        <v>0</v>
      </c>
      <c r="M1235" s="8"/>
      <c r="N1235" s="38"/>
      <c r="O1235" s="2">
        <v>8</v>
      </c>
      <c r="P1235" s="2">
        <v>7</v>
      </c>
      <c r="Q1235" s="13">
        <v>1993</v>
      </c>
      <c r="R1235" s="21" t="s">
        <v>776</v>
      </c>
      <c r="S1235" s="30" t="s">
        <v>6</v>
      </c>
      <c r="T1235" s="21" t="s">
        <v>778</v>
      </c>
      <c r="U1235" s="2">
        <v>15</v>
      </c>
      <c r="V1235" s="30" t="s">
        <v>6</v>
      </c>
      <c r="W1235" s="2">
        <v>9</v>
      </c>
      <c r="X1235" s="2"/>
      <c r="Y1235" s="2">
        <v>190</v>
      </c>
      <c r="Z1235" s="2">
        <v>15</v>
      </c>
      <c r="AA1235" s="30" t="s">
        <v>6</v>
      </c>
      <c r="AB1235" s="2">
        <v>9</v>
      </c>
      <c r="AD1235" s="2">
        <f t="shared" si="892"/>
        <v>1</v>
      </c>
      <c r="AE1235" s="2">
        <f t="shared" si="893"/>
        <v>1</v>
      </c>
      <c r="AF1235" s="2">
        <f t="shared" si="894"/>
        <v>0</v>
      </c>
      <c r="AG1235" s="2">
        <f t="shared" si="895"/>
        <v>0</v>
      </c>
      <c r="AH1235" s="2">
        <f t="shared" si="896"/>
        <v>15</v>
      </c>
      <c r="AI1235" s="30" t="s">
        <v>6</v>
      </c>
      <c r="AJ1235" s="2">
        <f t="shared" si="897"/>
        <v>9</v>
      </c>
      <c r="AK1235" s="2">
        <v>2</v>
      </c>
      <c r="AL1235" s="2">
        <f t="shared" si="899"/>
        <v>190</v>
      </c>
      <c r="AN1235" s="2">
        <v>0</v>
      </c>
    </row>
    <row r="1236" spans="1:40" x14ac:dyDescent="0.25">
      <c r="A1236" s="68" t="s">
        <v>440</v>
      </c>
      <c r="B1236" s="69">
        <f t="shared" ref="B1236:F1236" si="904">PRODUCT(B8324)</f>
        <v>0</v>
      </c>
      <c r="C1236" s="69">
        <f t="shared" si="904"/>
        <v>0</v>
      </c>
      <c r="D1236" s="69">
        <f t="shared" si="904"/>
        <v>0</v>
      </c>
      <c r="E1236" s="69">
        <f t="shared" si="904"/>
        <v>0</v>
      </c>
      <c r="F1236" s="69">
        <f t="shared" si="904"/>
        <v>0</v>
      </c>
      <c r="G1236" s="70" t="s">
        <v>6</v>
      </c>
      <c r="H1236" s="69">
        <f t="shared" ref="H1236:I1236" si="905">PRODUCT(H8324)</f>
        <v>0</v>
      </c>
      <c r="I1236" s="69">
        <f t="shared" si="905"/>
        <v>0</v>
      </c>
      <c r="J1236" s="70" t="s">
        <v>6</v>
      </c>
      <c r="K1236" s="69">
        <f t="shared" ref="K1236:L1236" si="906">PRODUCT(K8324)</f>
        <v>0</v>
      </c>
      <c r="L1236" s="71">
        <f t="shared" si="906"/>
        <v>0</v>
      </c>
      <c r="M1236" s="8"/>
      <c r="N1236" s="38"/>
      <c r="O1236" s="2">
        <v>18</v>
      </c>
      <c r="P1236" s="2">
        <v>5</v>
      </c>
      <c r="Q1236" s="2">
        <v>1994</v>
      </c>
      <c r="R1236" s="97" t="s">
        <v>776</v>
      </c>
      <c r="S1236" s="30" t="s">
        <v>6</v>
      </c>
      <c r="T1236" s="97" t="s">
        <v>778</v>
      </c>
      <c r="U1236" s="33">
        <v>1</v>
      </c>
      <c r="V1236" s="30" t="s">
        <v>6</v>
      </c>
      <c r="W1236" s="33">
        <v>2</v>
      </c>
      <c r="X1236" s="7" t="s">
        <v>786</v>
      </c>
      <c r="Y1236" s="2">
        <v>264</v>
      </c>
      <c r="Z1236" s="2">
        <v>8</v>
      </c>
      <c r="AA1236" s="30" t="s">
        <v>6</v>
      </c>
      <c r="AB1236" s="2">
        <v>8</v>
      </c>
      <c r="AD1236" s="2">
        <f t="shared" si="892"/>
        <v>1</v>
      </c>
      <c r="AE1236" s="2">
        <f t="shared" si="893"/>
        <v>0</v>
      </c>
      <c r="AF1236" s="2">
        <f t="shared" si="894"/>
        <v>0</v>
      </c>
      <c r="AG1236" s="2">
        <f t="shared" si="895"/>
        <v>1</v>
      </c>
      <c r="AH1236" s="2">
        <f t="shared" si="896"/>
        <v>8</v>
      </c>
      <c r="AI1236" s="30" t="s">
        <v>6</v>
      </c>
      <c r="AJ1236" s="2">
        <f t="shared" si="897"/>
        <v>8</v>
      </c>
      <c r="AK1236" s="2">
        <v>1</v>
      </c>
      <c r="AL1236" s="2">
        <f t="shared" si="899"/>
        <v>264</v>
      </c>
      <c r="AN1236" s="2">
        <v>2</v>
      </c>
    </row>
    <row r="1237" spans="1:40" x14ac:dyDescent="0.25">
      <c r="A1237" s="68" t="s">
        <v>17</v>
      </c>
      <c r="B1237" s="69">
        <f t="shared" ref="B1237:F1237" si="907">PRODUCT(B8325)</f>
        <v>12</v>
      </c>
      <c r="C1237" s="69">
        <f t="shared" si="907"/>
        <v>9</v>
      </c>
      <c r="D1237" s="69">
        <f t="shared" si="907"/>
        <v>0</v>
      </c>
      <c r="E1237" s="69">
        <f t="shared" si="907"/>
        <v>3</v>
      </c>
      <c r="F1237" s="69">
        <f t="shared" si="907"/>
        <v>139</v>
      </c>
      <c r="G1237" s="70" t="s">
        <v>6</v>
      </c>
      <c r="H1237" s="69">
        <f t="shared" ref="H1237:I1237" si="908">PRODUCT(H8325)</f>
        <v>78</v>
      </c>
      <c r="I1237" s="69">
        <f t="shared" si="908"/>
        <v>20</v>
      </c>
      <c r="J1237" s="70" t="s">
        <v>6</v>
      </c>
      <c r="K1237" s="69">
        <f t="shared" ref="K1237:L1237" si="909">PRODUCT(K8325)</f>
        <v>6</v>
      </c>
      <c r="L1237" s="71">
        <f t="shared" si="909"/>
        <v>1036.6666666666667</v>
      </c>
      <c r="M1237" s="8"/>
      <c r="N1237" s="38"/>
      <c r="O1237" s="2">
        <v>21</v>
      </c>
      <c r="P1237" s="2">
        <v>5</v>
      </c>
      <c r="Q1237" s="2">
        <v>1998</v>
      </c>
      <c r="R1237" s="5" t="s">
        <v>776</v>
      </c>
      <c r="S1237" s="30" t="s">
        <v>6</v>
      </c>
      <c r="T1237" s="5" t="s">
        <v>778</v>
      </c>
      <c r="U1237" s="2">
        <v>0</v>
      </c>
      <c r="V1237" s="30" t="s">
        <v>6</v>
      </c>
      <c r="W1237" s="2">
        <v>2</v>
      </c>
      <c r="X1237" s="7" t="s">
        <v>900</v>
      </c>
      <c r="Y1237" s="33">
        <v>150</v>
      </c>
      <c r="Z1237" s="33">
        <v>2</v>
      </c>
      <c r="AA1237" s="30" t="s">
        <v>6</v>
      </c>
      <c r="AB1237" s="33">
        <v>29</v>
      </c>
      <c r="AC1237" s="7"/>
      <c r="AD1237" s="2">
        <f t="shared" si="892"/>
        <v>1</v>
      </c>
      <c r="AE1237" s="2">
        <f t="shared" si="893"/>
        <v>0</v>
      </c>
      <c r="AF1237" s="2">
        <f t="shared" si="894"/>
        <v>0</v>
      </c>
      <c r="AG1237" s="2">
        <f t="shared" si="895"/>
        <v>1</v>
      </c>
      <c r="AH1237" s="2">
        <f t="shared" si="896"/>
        <v>2</v>
      </c>
      <c r="AI1237" s="30" t="s">
        <v>6</v>
      </c>
      <c r="AJ1237" s="2">
        <f t="shared" si="897"/>
        <v>29</v>
      </c>
      <c r="AK1237" s="2">
        <v>0</v>
      </c>
      <c r="AL1237" s="2">
        <f t="shared" si="899"/>
        <v>150</v>
      </c>
      <c r="AN1237" s="2">
        <v>3</v>
      </c>
    </row>
    <row r="1238" spans="1:40" x14ac:dyDescent="0.25">
      <c r="A1238" s="72" t="s">
        <v>18</v>
      </c>
      <c r="B1238" s="73"/>
      <c r="C1238" s="73"/>
      <c r="D1238" s="73"/>
      <c r="E1238" s="73"/>
      <c r="F1238" s="74">
        <f>PRODUCT(F1237/B1237)</f>
        <v>11.583333333333334</v>
      </c>
      <c r="G1238" s="75" t="s">
        <v>6</v>
      </c>
      <c r="H1238" s="74">
        <f>PRODUCT(H1237/B1237)</f>
        <v>6.5</v>
      </c>
      <c r="I1238" s="73"/>
      <c r="J1238" s="73"/>
      <c r="K1238" s="73"/>
      <c r="L1238" s="76"/>
      <c r="M1238" s="55"/>
      <c r="N1238" s="40"/>
      <c r="O1238" s="2"/>
      <c r="R1238" s="7"/>
      <c r="S1238" s="48"/>
      <c r="T1238" s="7"/>
      <c r="AC1238" s="7"/>
      <c r="AI1238" s="39"/>
      <c r="AL1238" s="2"/>
    </row>
    <row r="1239" spans="1:40" x14ac:dyDescent="0.25">
      <c r="B1239" s="10"/>
      <c r="C1239" s="10"/>
      <c r="D1239" s="10"/>
      <c r="E1239" s="10"/>
      <c r="G1239" s="11"/>
      <c r="I1239" s="10"/>
      <c r="J1239" s="10"/>
      <c r="K1239" s="10"/>
      <c r="L1239" s="8"/>
      <c r="M1239" s="55"/>
      <c r="N1239" s="40"/>
      <c r="O1239" s="2"/>
      <c r="R1239" s="7"/>
      <c r="S1239" s="48"/>
      <c r="T1239" s="7"/>
      <c r="AC1239" s="7"/>
      <c r="AI1239" s="39"/>
      <c r="AL1239" s="2"/>
    </row>
    <row r="1240" spans="1:40" x14ac:dyDescent="0.25">
      <c r="A1240" s="63" t="s">
        <v>679</v>
      </c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7"/>
      <c r="O1240" s="2"/>
      <c r="R1240" s="7"/>
      <c r="S1240" s="48"/>
      <c r="T1240" s="7"/>
      <c r="AC1240" s="7"/>
      <c r="AI1240" s="39"/>
      <c r="AL1240" s="2"/>
    </row>
    <row r="1241" spans="1:40" x14ac:dyDescent="0.25">
      <c r="A1241" s="68" t="s">
        <v>24</v>
      </c>
      <c r="B1241" s="69" t="s">
        <v>0</v>
      </c>
      <c r="C1241" s="69" t="s">
        <v>10</v>
      </c>
      <c r="D1241" s="69" t="s">
        <v>1</v>
      </c>
      <c r="E1241" s="69" t="s">
        <v>11</v>
      </c>
      <c r="F1241" s="78" t="s">
        <v>12</v>
      </c>
      <c r="G1241" s="70"/>
      <c r="H1241" s="69"/>
      <c r="I1241" s="78" t="s">
        <v>13</v>
      </c>
      <c r="J1241" s="70"/>
      <c r="K1241" s="69"/>
      <c r="L1241" s="71" t="s">
        <v>14</v>
      </c>
      <c r="O1241" s="2"/>
      <c r="R1241" s="7"/>
      <c r="S1241" s="48"/>
      <c r="T1241" s="7"/>
      <c r="AC1241" s="7"/>
      <c r="AI1241" s="39"/>
      <c r="AL1241" s="2"/>
    </row>
    <row r="1242" spans="1:40" x14ac:dyDescent="0.25">
      <c r="A1242" s="68" t="s">
        <v>16</v>
      </c>
      <c r="B1242" s="69">
        <f>PRODUCT(B1227+B1234)</f>
        <v>24</v>
      </c>
      <c r="C1242" s="69">
        <f>PRODUCT(C1227+E1234)</f>
        <v>7</v>
      </c>
      <c r="D1242" s="69">
        <f>PRODUCT(D1227+D1234)</f>
        <v>0</v>
      </c>
      <c r="E1242" s="69">
        <f>PRODUCT(E1227+C1234)</f>
        <v>17</v>
      </c>
      <c r="F1242" s="69">
        <f>PRODUCT(F1227+H1234)</f>
        <v>193</v>
      </c>
      <c r="G1242" s="70" t="s">
        <v>6</v>
      </c>
      <c r="H1242" s="69">
        <f>PRODUCT(H1227+F1234)</f>
        <v>304</v>
      </c>
      <c r="I1242" s="69">
        <f>PRODUCT(I1227+K1234)</f>
        <v>15</v>
      </c>
      <c r="J1242" s="70" t="s">
        <v>6</v>
      </c>
      <c r="K1242" s="69">
        <f>PRODUCT(K1227+I1234)</f>
        <v>37</v>
      </c>
      <c r="L1242" s="71">
        <f>PRODUCT(((B1227*L1227)+B1234*L1234))/B1242</f>
        <v>667.41666666666663</v>
      </c>
      <c r="M1242" s="8"/>
      <c r="N1242" s="38"/>
      <c r="O1242" s="2"/>
      <c r="R1242" s="7"/>
      <c r="S1242" s="48"/>
      <c r="T1242" s="7"/>
      <c r="AC1242" s="7"/>
      <c r="AI1242" s="39"/>
      <c r="AL1242" s="2"/>
    </row>
    <row r="1243" spans="1:40" x14ac:dyDescent="0.25">
      <c r="A1243" s="68" t="s">
        <v>439</v>
      </c>
      <c r="B1243" s="69">
        <f>PRODUCT(B1228+B1235)</f>
        <v>0</v>
      </c>
      <c r="C1243" s="69">
        <f>PRODUCT(C1228+E1235)</f>
        <v>0</v>
      </c>
      <c r="D1243" s="69">
        <f>PRODUCT(D1228+D1235)</f>
        <v>0</v>
      </c>
      <c r="E1243" s="69">
        <f>PRODUCT(E1228+C1235)</f>
        <v>0</v>
      </c>
      <c r="F1243" s="69">
        <f>PRODUCT(F1228+H1235)</f>
        <v>0</v>
      </c>
      <c r="G1243" s="70" t="s">
        <v>6</v>
      </c>
      <c r="H1243" s="69">
        <f>PRODUCT(H1228+F1235)</f>
        <v>0</v>
      </c>
      <c r="I1243" s="69">
        <f>PRODUCT(I1228+K1235)</f>
        <v>0</v>
      </c>
      <c r="J1243" s="70" t="s">
        <v>6</v>
      </c>
      <c r="K1243" s="69">
        <f>PRODUCT(K1228+I1235)</f>
        <v>0</v>
      </c>
      <c r="L1243" s="71">
        <v>0</v>
      </c>
      <c r="M1243" s="8"/>
      <c r="N1243" s="38"/>
      <c r="O1243" s="2"/>
      <c r="R1243" s="7"/>
      <c r="S1243" s="48"/>
      <c r="T1243" s="7"/>
      <c r="AC1243" s="7"/>
      <c r="AI1243" s="39"/>
      <c r="AL1243" s="2"/>
    </row>
    <row r="1244" spans="1:40" x14ac:dyDescent="0.25">
      <c r="A1244" s="68" t="s">
        <v>440</v>
      </c>
      <c r="B1244" s="69">
        <f>PRODUCT(B1229+B1236)</f>
        <v>0</v>
      </c>
      <c r="C1244" s="69">
        <f>PRODUCT(C1229+E1236)</f>
        <v>0</v>
      </c>
      <c r="D1244" s="69">
        <f>PRODUCT(D1229+D1236)</f>
        <v>0</v>
      </c>
      <c r="E1244" s="69">
        <f>PRODUCT(E1229+C1236)</f>
        <v>0</v>
      </c>
      <c r="F1244" s="69">
        <f>PRODUCT(F1229+H1236)</f>
        <v>0</v>
      </c>
      <c r="G1244" s="70" t="s">
        <v>6</v>
      </c>
      <c r="H1244" s="69">
        <f>PRODUCT(H1229+F1236)</f>
        <v>0</v>
      </c>
      <c r="I1244" s="69">
        <f>PRODUCT(I1229+K1236)</f>
        <v>0</v>
      </c>
      <c r="J1244" s="70" t="s">
        <v>6</v>
      </c>
      <c r="K1244" s="69">
        <f>PRODUCT(K1229+I1236)</f>
        <v>0</v>
      </c>
      <c r="L1244" s="71">
        <v>0</v>
      </c>
      <c r="M1244" s="8"/>
      <c r="N1244" s="38"/>
      <c r="O1244" s="2"/>
      <c r="R1244" s="7"/>
      <c r="S1244" s="48"/>
      <c r="T1244" s="7"/>
      <c r="AC1244" s="7"/>
      <c r="AI1244" s="39"/>
      <c r="AL1244" s="2"/>
    </row>
    <row r="1245" spans="1:40" x14ac:dyDescent="0.25">
      <c r="A1245" s="68" t="s">
        <v>17</v>
      </c>
      <c r="B1245" s="69">
        <f>PRODUCT(B1230+B1237)</f>
        <v>24</v>
      </c>
      <c r="C1245" s="69">
        <f>PRODUCT(C1230+E1237)</f>
        <v>7</v>
      </c>
      <c r="D1245" s="69">
        <f>PRODUCT(D1230+D1237)</f>
        <v>0</v>
      </c>
      <c r="E1245" s="69">
        <f>PRODUCT(E1230+C1237)</f>
        <v>17</v>
      </c>
      <c r="F1245" s="69">
        <f>PRODUCT(F1230+H1237)</f>
        <v>193</v>
      </c>
      <c r="G1245" s="70" t="s">
        <v>6</v>
      </c>
      <c r="H1245" s="69">
        <f>PRODUCT(H1230+F1237)</f>
        <v>304</v>
      </c>
      <c r="I1245" s="69">
        <f>PRODUCT(I1230+K1237)</f>
        <v>15</v>
      </c>
      <c r="J1245" s="70" t="s">
        <v>6</v>
      </c>
      <c r="K1245" s="69">
        <f>PRODUCT(K1230+I1237)</f>
        <v>37</v>
      </c>
      <c r="L1245" s="71">
        <f>PRODUCT(((B1230*L1230)+B1237*L1237))/B1245</f>
        <v>667.41666666666663</v>
      </c>
      <c r="M1245" s="8"/>
      <c r="N1245" s="38"/>
      <c r="O1245" s="2"/>
      <c r="R1245" s="7"/>
      <c r="S1245" s="48"/>
      <c r="T1245" s="7"/>
      <c r="AC1245" s="7"/>
      <c r="AI1245" s="39"/>
      <c r="AL1245" s="2"/>
    </row>
    <row r="1246" spans="1:40" x14ac:dyDescent="0.25">
      <c r="A1246" s="72" t="s">
        <v>18</v>
      </c>
      <c r="B1246" s="73"/>
      <c r="C1246" s="73"/>
      <c r="D1246" s="73"/>
      <c r="E1246" s="73"/>
      <c r="F1246" s="74">
        <f>PRODUCT(F1245/B1245)</f>
        <v>8.0416666666666661</v>
      </c>
      <c r="G1246" s="75" t="s">
        <v>6</v>
      </c>
      <c r="H1246" s="74">
        <f>PRODUCT(H1245/B1245)</f>
        <v>12.666666666666666</v>
      </c>
      <c r="I1246" s="73"/>
      <c r="J1246" s="73"/>
      <c r="K1246" s="73"/>
      <c r="L1246" s="76"/>
      <c r="M1246" s="55"/>
      <c r="N1246" s="40"/>
      <c r="O1246" s="2"/>
      <c r="R1246" s="7"/>
      <c r="S1246" s="48"/>
      <c r="T1246" s="7"/>
      <c r="AC1246" s="7"/>
      <c r="AI1246" s="39"/>
      <c r="AL1246" s="2"/>
    </row>
    <row r="1247" spans="1:40" x14ac:dyDescent="0.25">
      <c r="A1247" s="7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54"/>
      <c r="O1247" s="2"/>
      <c r="R1247" s="7"/>
      <c r="S1247" s="48"/>
      <c r="T1247" s="7"/>
      <c r="AC1247" s="7"/>
      <c r="AI1247" s="39"/>
      <c r="AL1247" s="2"/>
    </row>
    <row r="1248" spans="1:40" x14ac:dyDescent="0.25">
      <c r="A1248" s="7"/>
      <c r="B1248" s="10"/>
      <c r="C1248" s="10"/>
      <c r="D1248" s="10"/>
      <c r="E1248" s="10"/>
      <c r="F1248" s="10" t="s">
        <v>436</v>
      </c>
      <c r="G1248" s="10"/>
      <c r="H1248" s="10"/>
      <c r="I1248" s="10"/>
      <c r="J1248" s="10"/>
      <c r="K1248" s="10"/>
      <c r="L1248" s="10"/>
      <c r="O1248" s="2"/>
      <c r="R1248" s="7"/>
      <c r="S1248" s="48"/>
      <c r="T1248" s="7"/>
      <c r="AC1248" s="7"/>
      <c r="AI1248" s="39"/>
      <c r="AL1248" s="2"/>
    </row>
    <row r="1249" spans="1:40" x14ac:dyDescent="0.25">
      <c r="A1249" s="7"/>
      <c r="B1249" s="10"/>
      <c r="C1249" s="10"/>
      <c r="D1249" s="10"/>
      <c r="E1249" s="10"/>
      <c r="F1249" s="10" t="s">
        <v>433</v>
      </c>
      <c r="G1249" s="10"/>
      <c r="H1249" s="10"/>
      <c r="I1249" s="10"/>
      <c r="J1249" s="10"/>
      <c r="K1249" s="10"/>
      <c r="L1249" s="57">
        <f>PRODUCT(C1230/B1230)</f>
        <v>0.33333333333333331</v>
      </c>
      <c r="O1249" s="2"/>
      <c r="R1249" s="7"/>
      <c r="S1249" s="48"/>
      <c r="T1249" s="7"/>
      <c r="AC1249" s="7"/>
      <c r="AI1249" s="39"/>
      <c r="AL1249" s="2"/>
    </row>
    <row r="1250" spans="1:40" x14ac:dyDescent="0.25">
      <c r="A1250" s="7"/>
      <c r="B1250" s="10"/>
      <c r="C1250" s="10"/>
      <c r="D1250" s="10"/>
      <c r="E1250" s="10"/>
      <c r="F1250" s="10" t="s">
        <v>434</v>
      </c>
      <c r="G1250" s="10"/>
      <c r="H1250" s="10"/>
      <c r="I1250" s="10"/>
      <c r="J1250" s="10"/>
      <c r="K1250" s="10"/>
      <c r="L1250" s="57">
        <f>PRODUCT(E1237/B1237)</f>
        <v>0.25</v>
      </c>
      <c r="O1250" s="2"/>
      <c r="R1250" s="7"/>
      <c r="S1250" s="48"/>
      <c r="T1250" s="7"/>
      <c r="AC1250" s="7"/>
      <c r="AI1250" s="39"/>
      <c r="AL1250" s="2"/>
    </row>
    <row r="1251" spans="1:40" x14ac:dyDescent="0.25">
      <c r="A1251" s="7"/>
      <c r="B1251" s="10"/>
      <c r="C1251" s="10"/>
      <c r="D1251" s="10"/>
      <c r="E1251" s="10"/>
      <c r="F1251" s="10" t="s">
        <v>435</v>
      </c>
      <c r="G1251" s="10"/>
      <c r="H1251" s="10"/>
      <c r="I1251" s="10"/>
      <c r="J1251" s="10"/>
      <c r="K1251" s="10"/>
      <c r="L1251" s="57">
        <f>PRODUCT(C1245/B1245)</f>
        <v>0.29166666666666669</v>
      </c>
      <c r="O1251" s="2"/>
      <c r="R1251" s="7"/>
      <c r="S1251" s="48"/>
      <c r="T1251" s="7"/>
      <c r="AC1251" s="7"/>
      <c r="AI1251" s="39"/>
      <c r="AL1251" s="2"/>
    </row>
    <row r="1252" spans="1:40" x14ac:dyDescent="0.25">
      <c r="A1252" s="7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54"/>
      <c r="R1252" s="10" t="s">
        <v>25</v>
      </c>
      <c r="AC1252" s="10" t="s">
        <v>3</v>
      </c>
      <c r="AD1252" s="3">
        <f>SUM(AD1253:AD1255)</f>
        <v>0</v>
      </c>
      <c r="AE1252" s="3">
        <f>SUM(AE1253:AE1255)</f>
        <v>0</v>
      </c>
      <c r="AF1252" s="3">
        <f>SUM(AF1253:AF1255)</f>
        <v>0</v>
      </c>
      <c r="AG1252" s="3">
        <f>SUM(AG1253:AG1255)</f>
        <v>0</v>
      </c>
      <c r="AH1252" s="3">
        <f>SUM(AH1253:AH1255)</f>
        <v>0</v>
      </c>
      <c r="AJ1252" s="3">
        <f>SUM(AJ1253:AJ1255)</f>
        <v>0</v>
      </c>
      <c r="AK1252" s="3">
        <f>SUM(AK1253:AK1255)</f>
        <v>0</v>
      </c>
      <c r="AL1252" s="3">
        <f>SUM(AL1253:AL1255)</f>
        <v>0</v>
      </c>
      <c r="AN1252" s="3">
        <f>SUM(AN1253:AN1255)</f>
        <v>0</v>
      </c>
    </row>
    <row r="1253" spans="1:40" x14ac:dyDescent="0.25">
      <c r="A1253" s="7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54"/>
      <c r="O1253" s="2"/>
      <c r="S1253" s="49"/>
      <c r="V1253" s="17"/>
      <c r="AA1253" s="43"/>
      <c r="AC1253" s="7"/>
      <c r="AI1253" s="30"/>
      <c r="AL1253" s="2"/>
    </row>
    <row r="1254" spans="1:40" x14ac:dyDescent="0.25">
      <c r="A1254" s="7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54"/>
      <c r="O1254" s="2"/>
      <c r="S1254" s="49"/>
      <c r="V1254" s="36"/>
      <c r="AC1254" s="7"/>
      <c r="AD1254" s="7"/>
      <c r="AE1254" s="7"/>
      <c r="AF1254" s="7"/>
      <c r="AG1254" s="7"/>
      <c r="AH1254" s="7"/>
      <c r="AI1254" s="7"/>
      <c r="AJ1254" s="7"/>
      <c r="AK1254" s="7"/>
      <c r="AN1254" s="7"/>
    </row>
    <row r="1255" spans="1:40" x14ac:dyDescent="0.25">
      <c r="A1255" s="7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54"/>
      <c r="O1255" s="2"/>
      <c r="R1255" s="7"/>
      <c r="T1255" s="7"/>
      <c r="AC1255" s="7"/>
      <c r="AD1255" s="7"/>
      <c r="AE1255" s="7"/>
      <c r="AF1255" s="7"/>
      <c r="AG1255" s="7"/>
      <c r="AH1255" s="7"/>
      <c r="AI1255" s="7"/>
      <c r="AJ1255" s="7"/>
      <c r="AK1255" s="7"/>
      <c r="AN1255" s="7"/>
    </row>
    <row r="1256" spans="1:40" x14ac:dyDescent="0.25">
      <c r="A1256" s="7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54"/>
      <c r="O1256" s="2"/>
      <c r="R1256" s="10" t="s">
        <v>32</v>
      </c>
      <c r="T1256" s="7"/>
      <c r="AC1256" s="10" t="s">
        <v>4</v>
      </c>
      <c r="AD1256" s="3">
        <f>SUM(AD1257:AD1260)</f>
        <v>0</v>
      </c>
      <c r="AE1256" s="3">
        <f>SUM(AE1257:AE1260)</f>
        <v>0</v>
      </c>
      <c r="AF1256" s="3">
        <f>SUM(AF1257:AF1260)</f>
        <v>0</v>
      </c>
      <c r="AG1256" s="3">
        <f>SUM(AG1257:AG1260)</f>
        <v>0</v>
      </c>
      <c r="AH1256" s="3">
        <f>SUM(AH1257:AH1260)</f>
        <v>0</v>
      </c>
      <c r="AI1256" s="7"/>
      <c r="AJ1256" s="3">
        <f>SUM(AJ1257:AJ1260)</f>
        <v>0</v>
      </c>
      <c r="AK1256" s="3">
        <f>SUM(AK1257:AK1260)</f>
        <v>0</v>
      </c>
      <c r="AL1256" s="3">
        <f>SUM(AL1257:AL1260)</f>
        <v>0</v>
      </c>
      <c r="AN1256" s="3">
        <f>SUM(AN1257:AN1260)</f>
        <v>0</v>
      </c>
    </row>
    <row r="1257" spans="1:40" x14ac:dyDescent="0.25">
      <c r="A1257" s="7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54"/>
      <c r="O1257" s="2"/>
      <c r="R1257" s="7"/>
      <c r="T1257" s="7"/>
      <c r="AC1257" s="7"/>
      <c r="AD1257" s="7"/>
      <c r="AE1257" s="7"/>
      <c r="AF1257" s="7"/>
      <c r="AG1257" s="7"/>
      <c r="AH1257" s="7"/>
      <c r="AI1257" s="7"/>
      <c r="AJ1257" s="7"/>
      <c r="AK1257" s="7"/>
      <c r="AN1257" s="7"/>
    </row>
    <row r="1258" spans="1:40" x14ac:dyDescent="0.25">
      <c r="A1258" s="7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54"/>
      <c r="O1258" s="2"/>
      <c r="R1258" s="7"/>
      <c r="T1258" s="7"/>
      <c r="AC1258" s="7"/>
      <c r="AD1258" s="7"/>
      <c r="AE1258" s="7"/>
      <c r="AF1258" s="7"/>
      <c r="AG1258" s="7"/>
      <c r="AH1258" s="7"/>
      <c r="AI1258" s="7"/>
      <c r="AJ1258" s="7"/>
      <c r="AK1258" s="7"/>
      <c r="AN1258" s="7"/>
    </row>
    <row r="1259" spans="1:40" x14ac:dyDescent="0.25">
      <c r="A1259" s="7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54"/>
      <c r="O1259" s="2"/>
      <c r="R1259" s="7"/>
      <c r="T1259" s="7"/>
      <c r="AC1259" s="7"/>
      <c r="AD1259" s="7"/>
      <c r="AE1259" s="7"/>
      <c r="AF1259" s="7"/>
      <c r="AG1259" s="7"/>
      <c r="AH1259" s="7"/>
      <c r="AI1259" s="7"/>
      <c r="AJ1259" s="7"/>
      <c r="AK1259" s="7"/>
      <c r="AN1259" s="7"/>
    </row>
    <row r="1260" spans="1:40" x14ac:dyDescent="0.25">
      <c r="A1260" s="7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54"/>
      <c r="O1260" s="2"/>
      <c r="R1260" s="7"/>
      <c r="T1260" s="7"/>
      <c r="AC1260" s="7"/>
      <c r="AD1260" s="7"/>
      <c r="AE1260" s="7"/>
      <c r="AF1260" s="7"/>
      <c r="AG1260" s="7"/>
      <c r="AH1260" s="7"/>
      <c r="AI1260" s="7"/>
      <c r="AJ1260" s="7"/>
      <c r="AK1260" s="7"/>
      <c r="AN1260" s="7"/>
    </row>
    <row r="1261" spans="1:40" x14ac:dyDescent="0.25">
      <c r="A1261" s="92" t="s">
        <v>762</v>
      </c>
      <c r="G1261" s="11"/>
      <c r="L1261" s="8"/>
      <c r="M1261" s="3" t="s">
        <v>7</v>
      </c>
      <c r="R1261" s="6" t="s">
        <v>8</v>
      </c>
      <c r="AC1261" s="10" t="s">
        <v>2</v>
      </c>
      <c r="AD1261" s="3">
        <f>SUM(AD1262:AD1287)</f>
        <v>2</v>
      </c>
      <c r="AE1261" s="3">
        <f>SUM(AE1262:AE1287)</f>
        <v>1</v>
      </c>
      <c r="AF1261" s="3">
        <f>SUM(AF1262:AF1287)</f>
        <v>0</v>
      </c>
      <c r="AG1261" s="3">
        <f>SUM(AG1262:AG1287)</f>
        <v>1</v>
      </c>
      <c r="AH1261" s="3">
        <f>SUM(AH1262:AH1287)</f>
        <v>9</v>
      </c>
      <c r="AI1261" s="3"/>
      <c r="AJ1261" s="3">
        <f>SUM(AJ1262:AJ1287)</f>
        <v>16</v>
      </c>
      <c r="AK1261" s="3">
        <f>SUM(AK1262:AK1287)</f>
        <v>2</v>
      </c>
      <c r="AL1261" s="3">
        <f>SUM(AL1262:AL1287)</f>
        <v>455</v>
      </c>
      <c r="AM1261" s="3">
        <f>PRODUCT(AL1261+AL1288+AL1292)</f>
        <v>455</v>
      </c>
      <c r="AN1261" s="3">
        <f>SUM(AN1262:AN1287)</f>
        <v>4</v>
      </c>
    </row>
    <row r="1262" spans="1:40" x14ac:dyDescent="0.25">
      <c r="A1262" s="63" t="s">
        <v>735</v>
      </c>
      <c r="B1262" s="64" t="s">
        <v>0</v>
      </c>
      <c r="C1262" s="64" t="s">
        <v>10</v>
      </c>
      <c r="D1262" s="64" t="s">
        <v>1</v>
      </c>
      <c r="E1262" s="64" t="s">
        <v>11</v>
      </c>
      <c r="F1262" s="65" t="s">
        <v>12</v>
      </c>
      <c r="G1262" s="66"/>
      <c r="H1262" s="64"/>
      <c r="I1262" s="65" t="s">
        <v>13</v>
      </c>
      <c r="J1262" s="66"/>
      <c r="K1262" s="64"/>
      <c r="L1262" s="67" t="s">
        <v>14</v>
      </c>
      <c r="M1262" s="3">
        <f>MAX(Y1262:Y1295)</f>
        <v>234</v>
      </c>
      <c r="O1262" s="2">
        <v>12</v>
      </c>
      <c r="P1262" s="2">
        <v>6</v>
      </c>
      <c r="Q1262" s="2">
        <v>2021</v>
      </c>
      <c r="R1262" s="16" t="s">
        <v>1884</v>
      </c>
      <c r="S1262" s="30" t="s">
        <v>6</v>
      </c>
      <c r="T1262" s="44" t="s">
        <v>1969</v>
      </c>
      <c r="U1262" s="2">
        <v>0</v>
      </c>
      <c r="V1262" s="30" t="s">
        <v>6</v>
      </c>
      <c r="W1262" s="2">
        <v>2</v>
      </c>
      <c r="X1262" s="44" t="s">
        <v>1899</v>
      </c>
      <c r="Y1262" s="2">
        <v>234</v>
      </c>
      <c r="Z1262" s="2">
        <v>5</v>
      </c>
      <c r="AA1262" s="30" t="s">
        <v>6</v>
      </c>
      <c r="AB1262" s="2">
        <v>9</v>
      </c>
      <c r="AC1262" s="10"/>
      <c r="AD1262" s="2">
        <f>IF(Q1262&gt;100,1,0)</f>
        <v>1</v>
      </c>
      <c r="AE1262" s="2">
        <f t="shared" ref="AE1262" si="910">IF(U1262&gt;W1262,1,0)</f>
        <v>0</v>
      </c>
      <c r="AF1262" s="2">
        <f>IF(U1262=W1262,1,0)*IF(Q1262=0,0,1)</f>
        <v>0</v>
      </c>
      <c r="AG1262" s="2">
        <f t="shared" ref="AG1262" si="911">IF(W1262&gt;U1262,1,0)</f>
        <v>1</v>
      </c>
      <c r="AH1262" s="2">
        <f t="shared" ref="AH1262" si="912">PRODUCT(Z1262)</f>
        <v>5</v>
      </c>
      <c r="AI1262" s="30" t="s">
        <v>6</v>
      </c>
      <c r="AJ1262" s="2">
        <f t="shared" ref="AJ1262" si="913">PRODUCT(AB1262)</f>
        <v>9</v>
      </c>
      <c r="AK1262" s="2">
        <v>0</v>
      </c>
      <c r="AL1262" s="2">
        <f t="shared" ref="AL1262" si="914">PRODUCT(Y1262)</f>
        <v>234</v>
      </c>
      <c r="AN1262" s="2">
        <v>3</v>
      </c>
    </row>
    <row r="1263" spans="1:40" x14ac:dyDescent="0.25">
      <c r="A1263" s="68" t="s">
        <v>16</v>
      </c>
      <c r="B1263" s="69">
        <f>PRODUCT(AD1261)</f>
        <v>2</v>
      </c>
      <c r="C1263" s="69">
        <f>PRODUCT(AE1261)</f>
        <v>1</v>
      </c>
      <c r="D1263" s="69">
        <f>PRODUCT(AF1261)</f>
        <v>0</v>
      </c>
      <c r="E1263" s="69">
        <f>PRODUCT(AG1261)</f>
        <v>1</v>
      </c>
      <c r="F1263" s="69">
        <f>PRODUCT(AH1261)</f>
        <v>9</v>
      </c>
      <c r="G1263" s="70" t="s">
        <v>6</v>
      </c>
      <c r="H1263" s="69">
        <f>PRODUCT(AJ1261)</f>
        <v>16</v>
      </c>
      <c r="I1263" s="69">
        <f>PRODUCT(AK1261)</f>
        <v>2</v>
      </c>
      <c r="J1263" s="70" t="s">
        <v>6</v>
      </c>
      <c r="K1263" s="69">
        <f>PRODUCT(AN1261)</f>
        <v>4</v>
      </c>
      <c r="L1263" s="71">
        <f>PRODUCT(AL1261/B1263)</f>
        <v>227.5</v>
      </c>
      <c r="M1263" s="8"/>
      <c r="N1263" s="38"/>
      <c r="O1263" s="2">
        <v>18</v>
      </c>
      <c r="P1263" s="2">
        <v>6</v>
      </c>
      <c r="Q1263" s="2">
        <v>2022</v>
      </c>
      <c r="R1263" s="16" t="s">
        <v>1771</v>
      </c>
      <c r="S1263" s="30" t="s">
        <v>6</v>
      </c>
      <c r="T1263" s="44" t="s">
        <v>1969</v>
      </c>
      <c r="U1263" s="2">
        <v>2</v>
      </c>
      <c r="V1263" s="30" t="s">
        <v>6</v>
      </c>
      <c r="W1263" s="2">
        <v>1</v>
      </c>
      <c r="X1263" s="44" t="s">
        <v>2185</v>
      </c>
      <c r="Y1263" s="2">
        <v>221</v>
      </c>
      <c r="Z1263" s="2">
        <v>4</v>
      </c>
      <c r="AA1263" s="30" t="s">
        <v>6</v>
      </c>
      <c r="AB1263" s="2">
        <v>7</v>
      </c>
      <c r="AC1263" s="10"/>
      <c r="AD1263" s="2">
        <f>IF(Q1263&gt;100,1,0)</f>
        <v>1</v>
      </c>
      <c r="AE1263" s="2">
        <f t="shared" ref="AE1263" si="915">IF(U1263&gt;W1263,1,0)</f>
        <v>1</v>
      </c>
      <c r="AF1263" s="2">
        <f>IF(U1263=W1263,1,0)*IF(Q1263=0,0,1)</f>
        <v>0</v>
      </c>
      <c r="AG1263" s="2">
        <f t="shared" ref="AG1263" si="916">IF(W1263&gt;U1263,1,0)</f>
        <v>0</v>
      </c>
      <c r="AH1263" s="2">
        <f t="shared" ref="AH1263" si="917">PRODUCT(Z1263)</f>
        <v>4</v>
      </c>
      <c r="AI1263" s="30" t="s">
        <v>6</v>
      </c>
      <c r="AJ1263" s="2">
        <f t="shared" ref="AJ1263" si="918">PRODUCT(AB1263)</f>
        <v>7</v>
      </c>
      <c r="AK1263" s="2">
        <v>2</v>
      </c>
      <c r="AL1263" s="2">
        <f t="shared" ref="AL1263" si="919">PRODUCT(Y1263)</f>
        <v>221</v>
      </c>
      <c r="AN1263" s="2">
        <v>1</v>
      </c>
    </row>
    <row r="1264" spans="1:40" x14ac:dyDescent="0.25">
      <c r="A1264" s="68" t="s">
        <v>439</v>
      </c>
      <c r="B1264" s="69">
        <f>PRODUCT(AD1288)</f>
        <v>0</v>
      </c>
      <c r="C1264" s="69">
        <f>PRODUCT(AE1288)</f>
        <v>0</v>
      </c>
      <c r="D1264" s="69">
        <f>PRODUCT(AF1288)</f>
        <v>0</v>
      </c>
      <c r="E1264" s="69">
        <f>PRODUCT(AG1288)</f>
        <v>0</v>
      </c>
      <c r="F1264" s="69">
        <f>PRODUCT(AH1288)</f>
        <v>0</v>
      </c>
      <c r="G1264" s="70" t="s">
        <v>6</v>
      </c>
      <c r="H1264" s="69">
        <f>PRODUCT(AJ1288)</f>
        <v>0</v>
      </c>
      <c r="I1264" s="69">
        <f>PRODUCT(AK1288)</f>
        <v>0</v>
      </c>
      <c r="J1264" s="70" t="s">
        <v>6</v>
      </c>
      <c r="K1264" s="69">
        <f>PRODUCT(AN1288)</f>
        <v>0</v>
      </c>
      <c r="L1264" s="71">
        <v>0</v>
      </c>
      <c r="M1264" s="8"/>
      <c r="N1264" s="38"/>
      <c r="R1264" s="7"/>
      <c r="AC1264" s="10"/>
      <c r="AD1264" s="3"/>
      <c r="AE1264" s="3"/>
      <c r="AF1264" s="3"/>
      <c r="AG1264" s="3"/>
      <c r="AH1264" s="3"/>
      <c r="AJ1264" s="3"/>
      <c r="AK1264" s="3"/>
      <c r="AL1264" s="10"/>
      <c r="AN1264" s="3"/>
    </row>
    <row r="1265" spans="1:40" x14ac:dyDescent="0.25">
      <c r="A1265" s="68" t="s">
        <v>440</v>
      </c>
      <c r="B1265" s="69">
        <v>0</v>
      </c>
      <c r="C1265" s="69">
        <v>0</v>
      </c>
      <c r="D1265" s="69">
        <v>0</v>
      </c>
      <c r="E1265" s="69">
        <v>0</v>
      </c>
      <c r="F1265" s="69">
        <v>0</v>
      </c>
      <c r="G1265" s="70" t="s">
        <v>6</v>
      </c>
      <c r="H1265" s="69">
        <v>0</v>
      </c>
      <c r="I1265" s="69">
        <v>0</v>
      </c>
      <c r="J1265" s="70" t="s">
        <v>6</v>
      </c>
      <c r="K1265" s="69">
        <v>0</v>
      </c>
      <c r="L1265" s="71">
        <v>0</v>
      </c>
      <c r="M1265" s="8"/>
      <c r="N1265" s="38"/>
      <c r="R1265" s="7"/>
      <c r="AC1265" s="10"/>
      <c r="AD1265" s="3"/>
      <c r="AE1265" s="3"/>
      <c r="AF1265" s="3"/>
      <c r="AG1265" s="3"/>
      <c r="AH1265" s="3"/>
      <c r="AJ1265" s="3"/>
      <c r="AK1265" s="3"/>
      <c r="AL1265" s="10"/>
      <c r="AN1265" s="3"/>
    </row>
    <row r="1266" spans="1:40" x14ac:dyDescent="0.25">
      <c r="A1266" s="68" t="s">
        <v>17</v>
      </c>
      <c r="B1266" s="69">
        <f>SUM(B1263:B1265)</f>
        <v>2</v>
      </c>
      <c r="C1266" s="69">
        <f>SUM(C1263:C1265)</f>
        <v>1</v>
      </c>
      <c r="D1266" s="69">
        <f>SUM(D1263:D1265)</f>
        <v>0</v>
      </c>
      <c r="E1266" s="69">
        <f>SUM(E1263:E1265)</f>
        <v>1</v>
      </c>
      <c r="F1266" s="69">
        <f>SUM(F1263:F1265)</f>
        <v>9</v>
      </c>
      <c r="G1266" s="70" t="s">
        <v>6</v>
      </c>
      <c r="H1266" s="69">
        <f>SUM(H1263:H1265)</f>
        <v>16</v>
      </c>
      <c r="I1266" s="69">
        <f>SUM(I1263:I1265)</f>
        <v>2</v>
      </c>
      <c r="J1266" s="70" t="s">
        <v>6</v>
      </c>
      <c r="K1266" s="69">
        <f>SUM(K1263:K1265)</f>
        <v>4</v>
      </c>
      <c r="L1266" s="71">
        <f>PRODUCT(AM1261/B1266)</f>
        <v>227.5</v>
      </c>
      <c r="M1266" s="8"/>
      <c r="N1266" s="38"/>
      <c r="R1266" s="7"/>
      <c r="AC1266" s="10"/>
      <c r="AD1266" s="3"/>
      <c r="AE1266" s="3"/>
      <c r="AF1266" s="3"/>
      <c r="AG1266" s="3"/>
      <c r="AH1266" s="3"/>
      <c r="AJ1266" s="3"/>
      <c r="AK1266" s="3"/>
      <c r="AL1266" s="10"/>
      <c r="AN1266" s="3"/>
    </row>
    <row r="1267" spans="1:40" x14ac:dyDescent="0.25">
      <c r="A1267" s="72" t="s">
        <v>18</v>
      </c>
      <c r="B1267" s="73"/>
      <c r="C1267" s="73"/>
      <c r="D1267" s="73"/>
      <c r="E1267" s="73"/>
      <c r="F1267" s="74">
        <f>PRODUCT(F1266/B1266)</f>
        <v>4.5</v>
      </c>
      <c r="G1267" s="75" t="s">
        <v>6</v>
      </c>
      <c r="H1267" s="74">
        <f>PRODUCT(H1266/B1266)</f>
        <v>8</v>
      </c>
      <c r="I1267" s="73"/>
      <c r="J1267" s="73"/>
      <c r="K1267" s="73"/>
      <c r="L1267" s="76"/>
      <c r="M1267" s="55"/>
      <c r="N1267" s="40"/>
      <c r="R1267" s="7"/>
      <c r="AC1267" s="10"/>
      <c r="AD1267" s="3"/>
      <c r="AE1267" s="3"/>
      <c r="AF1267" s="3"/>
      <c r="AG1267" s="3"/>
      <c r="AH1267" s="3"/>
      <c r="AJ1267" s="3"/>
      <c r="AK1267" s="3"/>
      <c r="AL1267" s="10"/>
      <c r="AN1267" s="3"/>
    </row>
    <row r="1268" spans="1:40" x14ac:dyDescent="0.25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8"/>
      <c r="R1268" s="7"/>
      <c r="AC1268" s="10"/>
      <c r="AD1268" s="3"/>
      <c r="AE1268" s="3"/>
      <c r="AF1268" s="3"/>
      <c r="AG1268" s="3"/>
      <c r="AH1268" s="3"/>
      <c r="AJ1268" s="3"/>
      <c r="AK1268" s="3"/>
      <c r="AL1268" s="10"/>
      <c r="AN1268" s="3"/>
    </row>
    <row r="1269" spans="1:40" x14ac:dyDescent="0.25">
      <c r="A1269" s="77" t="s">
        <v>736</v>
      </c>
      <c r="B1269" s="64" t="s">
        <v>0</v>
      </c>
      <c r="C1269" s="64" t="s">
        <v>10</v>
      </c>
      <c r="D1269" s="64" t="s">
        <v>1</v>
      </c>
      <c r="E1269" s="64" t="s">
        <v>11</v>
      </c>
      <c r="F1269" s="65" t="s">
        <v>12</v>
      </c>
      <c r="G1269" s="66"/>
      <c r="H1269" s="64"/>
      <c r="I1269" s="65" t="s">
        <v>13</v>
      </c>
      <c r="J1269" s="66"/>
      <c r="K1269" s="64"/>
      <c r="L1269" s="67" t="s">
        <v>14</v>
      </c>
      <c r="R1269" s="7"/>
      <c r="AC1269" s="10"/>
      <c r="AD1269" s="3"/>
      <c r="AE1269" s="3"/>
      <c r="AF1269" s="3"/>
      <c r="AG1269" s="3"/>
      <c r="AH1269" s="3"/>
      <c r="AJ1269" s="3"/>
      <c r="AK1269" s="3"/>
      <c r="AL1269" s="10"/>
      <c r="AN1269" s="3"/>
    </row>
    <row r="1270" spans="1:40" x14ac:dyDescent="0.25">
      <c r="A1270" s="68" t="s">
        <v>16</v>
      </c>
      <c r="B1270" s="69">
        <f t="shared" ref="B1270:F1273" si="920">PRODUCT(B225)</f>
        <v>1</v>
      </c>
      <c r="C1270" s="69">
        <f t="shared" si="920"/>
        <v>1</v>
      </c>
      <c r="D1270" s="69">
        <f t="shared" si="920"/>
        <v>0</v>
      </c>
      <c r="E1270" s="69">
        <f t="shared" si="920"/>
        <v>0</v>
      </c>
      <c r="F1270" s="69">
        <f t="shared" si="920"/>
        <v>4</v>
      </c>
      <c r="G1270" s="70" t="s">
        <v>6</v>
      </c>
      <c r="H1270" s="69">
        <f t="shared" ref="H1270:I1273" si="921">PRODUCT(H225)</f>
        <v>4</v>
      </c>
      <c r="I1270" s="69">
        <f t="shared" si="921"/>
        <v>2</v>
      </c>
      <c r="J1270" s="70" t="s">
        <v>6</v>
      </c>
      <c r="K1270" s="69">
        <f t="shared" ref="K1270:L1273" si="922">PRODUCT(K225)</f>
        <v>1</v>
      </c>
      <c r="L1270" s="71">
        <f t="shared" si="922"/>
        <v>596</v>
      </c>
      <c r="M1270" s="8"/>
      <c r="N1270" s="38"/>
      <c r="R1270" s="7"/>
      <c r="AC1270" s="10"/>
      <c r="AD1270" s="3"/>
      <c r="AE1270" s="3"/>
      <c r="AF1270" s="3"/>
      <c r="AG1270" s="3"/>
      <c r="AH1270" s="3"/>
      <c r="AJ1270" s="3"/>
      <c r="AK1270" s="3"/>
      <c r="AL1270" s="10"/>
      <c r="AN1270" s="3"/>
    </row>
    <row r="1271" spans="1:40" x14ac:dyDescent="0.25">
      <c r="A1271" s="68" t="s">
        <v>439</v>
      </c>
      <c r="B1271" s="69">
        <f t="shared" si="920"/>
        <v>0</v>
      </c>
      <c r="C1271" s="69">
        <f t="shared" si="920"/>
        <v>0</v>
      </c>
      <c r="D1271" s="69">
        <f t="shared" si="920"/>
        <v>0</v>
      </c>
      <c r="E1271" s="69">
        <f t="shared" si="920"/>
        <v>0</v>
      </c>
      <c r="F1271" s="69">
        <f t="shared" si="920"/>
        <v>0</v>
      </c>
      <c r="G1271" s="70" t="s">
        <v>6</v>
      </c>
      <c r="H1271" s="69">
        <f t="shared" si="921"/>
        <v>0</v>
      </c>
      <c r="I1271" s="69">
        <f t="shared" si="921"/>
        <v>0</v>
      </c>
      <c r="J1271" s="70" t="s">
        <v>6</v>
      </c>
      <c r="K1271" s="69">
        <f t="shared" si="922"/>
        <v>0</v>
      </c>
      <c r="L1271" s="71">
        <f t="shared" si="922"/>
        <v>0</v>
      </c>
      <c r="M1271" s="8"/>
      <c r="N1271" s="38"/>
      <c r="R1271" s="7"/>
      <c r="AC1271" s="10"/>
      <c r="AD1271" s="3"/>
      <c r="AE1271" s="3"/>
      <c r="AF1271" s="3"/>
      <c r="AG1271" s="3"/>
      <c r="AH1271" s="3"/>
      <c r="AJ1271" s="3"/>
      <c r="AK1271" s="3"/>
      <c r="AL1271" s="10"/>
      <c r="AN1271" s="3"/>
    </row>
    <row r="1272" spans="1:40" x14ac:dyDescent="0.25">
      <c r="A1272" s="68" t="s">
        <v>440</v>
      </c>
      <c r="B1272" s="69">
        <f t="shared" si="920"/>
        <v>0</v>
      </c>
      <c r="C1272" s="69">
        <f t="shared" si="920"/>
        <v>0</v>
      </c>
      <c r="D1272" s="69">
        <f t="shared" si="920"/>
        <v>0</v>
      </c>
      <c r="E1272" s="69">
        <f t="shared" si="920"/>
        <v>0</v>
      </c>
      <c r="F1272" s="69">
        <f t="shared" si="920"/>
        <v>0</v>
      </c>
      <c r="G1272" s="70" t="s">
        <v>6</v>
      </c>
      <c r="H1272" s="69">
        <f t="shared" si="921"/>
        <v>0</v>
      </c>
      <c r="I1272" s="69">
        <f t="shared" si="921"/>
        <v>0</v>
      </c>
      <c r="J1272" s="70" t="s">
        <v>6</v>
      </c>
      <c r="K1272" s="69">
        <f t="shared" si="922"/>
        <v>0</v>
      </c>
      <c r="L1272" s="71">
        <f t="shared" si="922"/>
        <v>0</v>
      </c>
      <c r="M1272" s="8"/>
      <c r="N1272" s="38"/>
      <c r="R1272" s="7"/>
      <c r="AC1272" s="10"/>
      <c r="AD1272" s="3"/>
      <c r="AE1272" s="3"/>
      <c r="AF1272" s="3"/>
      <c r="AG1272" s="3"/>
      <c r="AH1272" s="3"/>
      <c r="AJ1272" s="3"/>
      <c r="AK1272" s="3"/>
      <c r="AL1272" s="10"/>
      <c r="AN1272" s="3"/>
    </row>
    <row r="1273" spans="1:40" x14ac:dyDescent="0.25">
      <c r="A1273" s="68" t="s">
        <v>17</v>
      </c>
      <c r="B1273" s="69">
        <f t="shared" si="920"/>
        <v>1</v>
      </c>
      <c r="C1273" s="69">
        <f t="shared" si="920"/>
        <v>1</v>
      </c>
      <c r="D1273" s="69">
        <f t="shared" si="920"/>
        <v>0</v>
      </c>
      <c r="E1273" s="69">
        <f t="shared" si="920"/>
        <v>0</v>
      </c>
      <c r="F1273" s="69">
        <f t="shared" si="920"/>
        <v>4</v>
      </c>
      <c r="G1273" s="70" t="s">
        <v>6</v>
      </c>
      <c r="H1273" s="69">
        <f t="shared" si="921"/>
        <v>4</v>
      </c>
      <c r="I1273" s="69">
        <f t="shared" si="921"/>
        <v>2</v>
      </c>
      <c r="J1273" s="70" t="s">
        <v>6</v>
      </c>
      <c r="K1273" s="69">
        <f t="shared" si="922"/>
        <v>1</v>
      </c>
      <c r="L1273" s="71">
        <f t="shared" si="922"/>
        <v>596</v>
      </c>
      <c r="M1273" s="8"/>
      <c r="N1273" s="38"/>
      <c r="R1273" s="7"/>
      <c r="AC1273" s="10"/>
      <c r="AD1273" s="3"/>
      <c r="AE1273" s="3"/>
      <c r="AF1273" s="3"/>
      <c r="AG1273" s="3"/>
      <c r="AH1273" s="3"/>
      <c r="AJ1273" s="3"/>
      <c r="AK1273" s="3"/>
      <c r="AL1273" s="10"/>
      <c r="AN1273" s="3"/>
    </row>
    <row r="1274" spans="1:40" x14ac:dyDescent="0.25">
      <c r="A1274" s="72" t="s">
        <v>18</v>
      </c>
      <c r="B1274" s="73"/>
      <c r="C1274" s="73"/>
      <c r="D1274" s="73"/>
      <c r="E1274" s="73"/>
      <c r="F1274" s="74">
        <f>PRODUCT(F1273/B1273)</f>
        <v>4</v>
      </c>
      <c r="G1274" s="75" t="s">
        <v>6</v>
      </c>
      <c r="H1274" s="74">
        <f>PRODUCT(H1273/B1273)</f>
        <v>4</v>
      </c>
      <c r="I1274" s="73"/>
      <c r="J1274" s="73"/>
      <c r="K1274" s="73"/>
      <c r="L1274" s="76"/>
      <c r="M1274" s="55"/>
      <c r="N1274" s="40"/>
      <c r="R1274" s="7"/>
      <c r="AC1274" s="10"/>
      <c r="AD1274" s="3"/>
      <c r="AE1274" s="3"/>
      <c r="AF1274" s="3"/>
      <c r="AG1274" s="3"/>
      <c r="AH1274" s="3"/>
      <c r="AJ1274" s="3"/>
      <c r="AK1274" s="3"/>
      <c r="AL1274" s="10"/>
      <c r="AN1274" s="3"/>
    </row>
    <row r="1275" spans="1:40" x14ac:dyDescent="0.25">
      <c r="B1275" s="10"/>
      <c r="C1275" s="10"/>
      <c r="D1275" s="10"/>
      <c r="E1275" s="10"/>
      <c r="G1275" s="11"/>
      <c r="I1275" s="10"/>
      <c r="J1275" s="10"/>
      <c r="K1275" s="10"/>
      <c r="L1275" s="8"/>
      <c r="M1275" s="55"/>
      <c r="N1275" s="40"/>
      <c r="R1275" s="7"/>
      <c r="AC1275" s="10"/>
      <c r="AD1275" s="3"/>
      <c r="AE1275" s="3"/>
      <c r="AF1275" s="3"/>
      <c r="AG1275" s="3"/>
      <c r="AH1275" s="3"/>
      <c r="AJ1275" s="3"/>
      <c r="AK1275" s="3"/>
      <c r="AL1275" s="10"/>
      <c r="AN1275" s="3"/>
    </row>
    <row r="1276" spans="1:40" x14ac:dyDescent="0.25">
      <c r="A1276" s="63" t="s">
        <v>735</v>
      </c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7"/>
      <c r="R1276" s="7"/>
      <c r="AC1276" s="10"/>
      <c r="AD1276" s="3"/>
      <c r="AE1276" s="3"/>
      <c r="AF1276" s="3"/>
      <c r="AG1276" s="3"/>
      <c r="AH1276" s="3"/>
      <c r="AJ1276" s="3"/>
      <c r="AK1276" s="3"/>
      <c r="AL1276" s="10"/>
      <c r="AN1276" s="3"/>
    </row>
    <row r="1277" spans="1:40" x14ac:dyDescent="0.25">
      <c r="A1277" s="68" t="s">
        <v>24</v>
      </c>
      <c r="B1277" s="69" t="s">
        <v>0</v>
      </c>
      <c r="C1277" s="69" t="s">
        <v>10</v>
      </c>
      <c r="D1277" s="69" t="s">
        <v>1</v>
      </c>
      <c r="E1277" s="69" t="s">
        <v>11</v>
      </c>
      <c r="F1277" s="78" t="s">
        <v>12</v>
      </c>
      <c r="G1277" s="70"/>
      <c r="H1277" s="69"/>
      <c r="I1277" s="78" t="s">
        <v>13</v>
      </c>
      <c r="J1277" s="70"/>
      <c r="K1277" s="69"/>
      <c r="L1277" s="71" t="s">
        <v>14</v>
      </c>
      <c r="R1277" s="7"/>
      <c r="AC1277" s="10"/>
      <c r="AD1277" s="3"/>
      <c r="AE1277" s="3"/>
      <c r="AF1277" s="3"/>
      <c r="AG1277" s="3"/>
      <c r="AH1277" s="3"/>
      <c r="AJ1277" s="3"/>
      <c r="AK1277" s="3"/>
      <c r="AL1277" s="10"/>
      <c r="AN1277" s="3"/>
    </row>
    <row r="1278" spans="1:40" x14ac:dyDescent="0.25">
      <c r="A1278" s="68" t="s">
        <v>16</v>
      </c>
      <c r="B1278" s="69">
        <f>PRODUCT(B1263+B1270)</f>
        <v>3</v>
      </c>
      <c r="C1278" s="69">
        <f>PRODUCT(C1263+E1270)</f>
        <v>1</v>
      </c>
      <c r="D1278" s="69">
        <f>PRODUCT(D1263+D1270)</f>
        <v>0</v>
      </c>
      <c r="E1278" s="69">
        <f>PRODUCT(E1263+C1270)</f>
        <v>2</v>
      </c>
      <c r="F1278" s="69">
        <f>PRODUCT(F1263+H1270)</f>
        <v>13</v>
      </c>
      <c r="G1278" s="70" t="s">
        <v>6</v>
      </c>
      <c r="H1278" s="69">
        <f>PRODUCT(H1263+F1270)</f>
        <v>20</v>
      </c>
      <c r="I1278" s="69">
        <f>PRODUCT(I1263+K1270)</f>
        <v>3</v>
      </c>
      <c r="J1278" s="70" t="s">
        <v>6</v>
      </c>
      <c r="K1278" s="69">
        <f>PRODUCT(K1263+I1270)</f>
        <v>6</v>
      </c>
      <c r="L1278" s="71">
        <f>PRODUCT(((B1263*L1263)+B1270*L1270))/B1278</f>
        <v>350.33333333333331</v>
      </c>
      <c r="M1278" s="8"/>
      <c r="N1278" s="38"/>
      <c r="R1278" s="7"/>
      <c r="AC1278" s="10"/>
      <c r="AD1278" s="3"/>
      <c r="AE1278" s="3"/>
      <c r="AF1278" s="3"/>
      <c r="AG1278" s="3"/>
      <c r="AH1278" s="3"/>
      <c r="AJ1278" s="3"/>
      <c r="AK1278" s="3"/>
      <c r="AL1278" s="10"/>
      <c r="AN1278" s="3"/>
    </row>
    <row r="1279" spans="1:40" x14ac:dyDescent="0.25">
      <c r="A1279" s="68" t="s">
        <v>439</v>
      </c>
      <c r="B1279" s="69">
        <f>PRODUCT(B1264+B1271)</f>
        <v>0</v>
      </c>
      <c r="C1279" s="69">
        <f>PRODUCT(C1264+E1271)</f>
        <v>0</v>
      </c>
      <c r="D1279" s="69">
        <f>PRODUCT(D1264+D1271)</f>
        <v>0</v>
      </c>
      <c r="E1279" s="69">
        <f>PRODUCT(E1264+C1271)</f>
        <v>0</v>
      </c>
      <c r="F1279" s="69">
        <f>PRODUCT(F1264+H1271)</f>
        <v>0</v>
      </c>
      <c r="G1279" s="70" t="s">
        <v>6</v>
      </c>
      <c r="H1279" s="69">
        <f>PRODUCT(H1264+F1271)</f>
        <v>0</v>
      </c>
      <c r="I1279" s="69">
        <f>PRODUCT(I1264+K1271)</f>
        <v>0</v>
      </c>
      <c r="J1279" s="70" t="s">
        <v>6</v>
      </c>
      <c r="K1279" s="69">
        <f>PRODUCT(K1264+I1271)</f>
        <v>0</v>
      </c>
      <c r="L1279" s="71">
        <v>0</v>
      </c>
      <c r="M1279" s="8"/>
      <c r="N1279" s="38"/>
      <c r="R1279" s="7"/>
      <c r="AC1279" s="10"/>
      <c r="AD1279" s="3"/>
      <c r="AE1279" s="3"/>
      <c r="AF1279" s="3"/>
      <c r="AG1279" s="3"/>
      <c r="AH1279" s="3"/>
      <c r="AJ1279" s="3"/>
      <c r="AK1279" s="3"/>
      <c r="AL1279" s="10"/>
      <c r="AN1279" s="3"/>
    </row>
    <row r="1280" spans="1:40" x14ac:dyDescent="0.25">
      <c r="A1280" s="68" t="s">
        <v>440</v>
      </c>
      <c r="B1280" s="69">
        <f>PRODUCT(B1265+B1272)</f>
        <v>0</v>
      </c>
      <c r="C1280" s="69">
        <f>PRODUCT(C1265+E1272)</f>
        <v>0</v>
      </c>
      <c r="D1280" s="69">
        <f>PRODUCT(D1265+D1272)</f>
        <v>0</v>
      </c>
      <c r="E1280" s="69">
        <f>PRODUCT(E1265+C1272)</f>
        <v>0</v>
      </c>
      <c r="F1280" s="69">
        <f>PRODUCT(F1265+H1272)</f>
        <v>0</v>
      </c>
      <c r="G1280" s="70" t="s">
        <v>6</v>
      </c>
      <c r="H1280" s="69">
        <f>PRODUCT(H1265+F1272)</f>
        <v>0</v>
      </c>
      <c r="I1280" s="69">
        <f>PRODUCT(I1265+K1272)</f>
        <v>0</v>
      </c>
      <c r="J1280" s="70" t="s">
        <v>6</v>
      </c>
      <c r="K1280" s="69">
        <f>PRODUCT(K1265+I1272)</f>
        <v>0</v>
      </c>
      <c r="L1280" s="71">
        <v>0</v>
      </c>
      <c r="M1280" s="8"/>
      <c r="N1280" s="38"/>
      <c r="R1280" s="7"/>
      <c r="AC1280" s="10"/>
      <c r="AD1280" s="3"/>
      <c r="AE1280" s="3"/>
      <c r="AF1280" s="3"/>
      <c r="AG1280" s="3"/>
      <c r="AH1280" s="3"/>
      <c r="AJ1280" s="3"/>
      <c r="AK1280" s="3"/>
      <c r="AL1280" s="10"/>
      <c r="AN1280" s="3"/>
    </row>
    <row r="1281" spans="1:40" x14ac:dyDescent="0.25">
      <c r="A1281" s="68" t="s">
        <v>17</v>
      </c>
      <c r="B1281" s="69">
        <f>PRODUCT(B1266+B1273)</f>
        <v>3</v>
      </c>
      <c r="C1281" s="69">
        <f>PRODUCT(C1266+E1273)</f>
        <v>1</v>
      </c>
      <c r="D1281" s="69">
        <f>PRODUCT(D1266+D1273)</f>
        <v>0</v>
      </c>
      <c r="E1281" s="69">
        <f>PRODUCT(E1266+C1273)</f>
        <v>2</v>
      </c>
      <c r="F1281" s="69">
        <f>PRODUCT(F1266+H1273)</f>
        <v>13</v>
      </c>
      <c r="G1281" s="70" t="s">
        <v>6</v>
      </c>
      <c r="H1281" s="69">
        <f>PRODUCT(H1266+F1273)</f>
        <v>20</v>
      </c>
      <c r="I1281" s="69">
        <f>PRODUCT(I1266+K1273)</f>
        <v>3</v>
      </c>
      <c r="J1281" s="70" t="s">
        <v>6</v>
      </c>
      <c r="K1281" s="69">
        <f>PRODUCT(K1266+I1273)</f>
        <v>6</v>
      </c>
      <c r="L1281" s="71">
        <f>PRODUCT(((B1266*L1266)+B1273*L1273))/B1281</f>
        <v>350.33333333333331</v>
      </c>
      <c r="M1281" s="8"/>
      <c r="N1281" s="38"/>
      <c r="R1281" s="7"/>
      <c r="AC1281" s="10"/>
      <c r="AD1281" s="3"/>
      <c r="AE1281" s="3"/>
      <c r="AF1281" s="3"/>
      <c r="AG1281" s="3"/>
      <c r="AH1281" s="3"/>
      <c r="AJ1281" s="3"/>
      <c r="AK1281" s="3"/>
      <c r="AL1281" s="10"/>
      <c r="AN1281" s="3"/>
    </row>
    <row r="1282" spans="1:40" x14ac:dyDescent="0.25">
      <c r="A1282" s="72" t="s">
        <v>18</v>
      </c>
      <c r="B1282" s="73"/>
      <c r="C1282" s="73"/>
      <c r="D1282" s="73"/>
      <c r="E1282" s="73"/>
      <c r="F1282" s="74">
        <f>PRODUCT(F1281/B1281)</f>
        <v>4.333333333333333</v>
      </c>
      <c r="G1282" s="75" t="s">
        <v>6</v>
      </c>
      <c r="H1282" s="74">
        <f>PRODUCT(H1281/B1281)</f>
        <v>6.666666666666667</v>
      </c>
      <c r="I1282" s="73"/>
      <c r="J1282" s="73"/>
      <c r="K1282" s="73"/>
      <c r="L1282" s="76"/>
      <c r="M1282" s="55"/>
      <c r="N1282" s="40"/>
      <c r="R1282" s="7"/>
      <c r="AC1282" s="10"/>
      <c r="AD1282" s="3"/>
      <c r="AE1282" s="3"/>
      <c r="AF1282" s="3"/>
      <c r="AG1282" s="3"/>
      <c r="AH1282" s="3"/>
      <c r="AJ1282" s="3"/>
      <c r="AK1282" s="3"/>
      <c r="AL1282" s="10"/>
      <c r="AN1282" s="3"/>
    </row>
    <row r="1283" spans="1:40" x14ac:dyDescent="0.25">
      <c r="A1283" s="7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54"/>
      <c r="R1283" s="7"/>
      <c r="AC1283" s="10"/>
      <c r="AD1283" s="3"/>
      <c r="AE1283" s="3"/>
      <c r="AF1283" s="3"/>
      <c r="AG1283" s="3"/>
      <c r="AH1283" s="3"/>
      <c r="AJ1283" s="3"/>
      <c r="AK1283" s="3"/>
      <c r="AL1283" s="10"/>
      <c r="AN1283" s="3"/>
    </row>
    <row r="1284" spans="1:40" x14ac:dyDescent="0.25">
      <c r="A1284" s="7"/>
      <c r="B1284" s="10"/>
      <c r="C1284" s="10"/>
      <c r="D1284" s="10"/>
      <c r="E1284" s="10"/>
      <c r="F1284" s="10" t="s">
        <v>437</v>
      </c>
      <c r="G1284" s="10"/>
      <c r="H1284" s="10"/>
      <c r="I1284" s="10"/>
      <c r="J1284" s="10"/>
      <c r="K1284" s="10"/>
      <c r="L1284" s="10"/>
      <c r="R1284" s="7"/>
      <c r="AC1284" s="10"/>
      <c r="AD1284" s="3"/>
      <c r="AE1284" s="3"/>
      <c r="AF1284" s="3"/>
      <c r="AG1284" s="3"/>
      <c r="AH1284" s="3"/>
      <c r="AJ1284" s="3"/>
      <c r="AK1284" s="3"/>
      <c r="AL1284" s="10"/>
      <c r="AN1284" s="3"/>
    </row>
    <row r="1285" spans="1:40" x14ac:dyDescent="0.25">
      <c r="A1285" s="7"/>
      <c r="B1285" s="10"/>
      <c r="C1285" s="10"/>
      <c r="D1285" s="10"/>
      <c r="E1285" s="10"/>
      <c r="F1285" s="10" t="s">
        <v>433</v>
      </c>
      <c r="G1285" s="10"/>
      <c r="H1285" s="10"/>
      <c r="I1285" s="10"/>
      <c r="J1285" s="10"/>
      <c r="K1285" s="10"/>
      <c r="L1285" s="57">
        <f>PRODUCT(C1266/B1266)</f>
        <v>0.5</v>
      </c>
      <c r="R1285" s="7"/>
      <c r="AC1285" s="10"/>
      <c r="AD1285" s="3"/>
      <c r="AE1285" s="3"/>
      <c r="AF1285" s="3"/>
      <c r="AG1285" s="3"/>
      <c r="AH1285" s="3"/>
      <c r="AJ1285" s="3"/>
      <c r="AK1285" s="3"/>
      <c r="AL1285" s="10"/>
      <c r="AN1285" s="3"/>
    </row>
    <row r="1286" spans="1:40" x14ac:dyDescent="0.25">
      <c r="A1286" s="7"/>
      <c r="B1286" s="10"/>
      <c r="C1286" s="10"/>
      <c r="D1286" s="10"/>
      <c r="E1286" s="10"/>
      <c r="F1286" s="10" t="s">
        <v>434</v>
      </c>
      <c r="G1286" s="10"/>
      <c r="H1286" s="10"/>
      <c r="I1286" s="10"/>
      <c r="J1286" s="10"/>
      <c r="K1286" s="10"/>
      <c r="L1286" s="57">
        <f>PRODUCT(E1273/B1273)</f>
        <v>0</v>
      </c>
      <c r="R1286" s="7"/>
      <c r="AC1286" s="10"/>
      <c r="AD1286" s="3"/>
      <c r="AE1286" s="3"/>
      <c r="AF1286" s="3"/>
      <c r="AG1286" s="3"/>
      <c r="AH1286" s="3"/>
      <c r="AJ1286" s="3"/>
      <c r="AK1286" s="3"/>
      <c r="AL1286" s="10"/>
      <c r="AN1286" s="3"/>
    </row>
    <row r="1287" spans="1:40" x14ac:dyDescent="0.25">
      <c r="A1287" s="7"/>
      <c r="B1287" s="10"/>
      <c r="C1287" s="10"/>
      <c r="D1287" s="10"/>
      <c r="E1287" s="10"/>
      <c r="F1287" s="10" t="s">
        <v>435</v>
      </c>
      <c r="G1287" s="10"/>
      <c r="H1287" s="10"/>
      <c r="I1287" s="10"/>
      <c r="J1287" s="10"/>
      <c r="K1287" s="10"/>
      <c r="L1287" s="57">
        <f>PRODUCT(C1281/B1281)</f>
        <v>0.33333333333333331</v>
      </c>
      <c r="R1287" s="7"/>
      <c r="AC1287" s="10"/>
      <c r="AD1287" s="3"/>
      <c r="AE1287" s="3"/>
      <c r="AF1287" s="3"/>
      <c r="AG1287" s="3"/>
      <c r="AH1287" s="3"/>
      <c r="AJ1287" s="3"/>
      <c r="AK1287" s="3"/>
      <c r="AL1287" s="10"/>
      <c r="AN1287" s="3"/>
    </row>
    <row r="1288" spans="1:40" x14ac:dyDescent="0.25">
      <c r="A1288" s="7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54"/>
      <c r="R1288" s="10" t="s">
        <v>25</v>
      </c>
      <c r="AC1288" s="10" t="s">
        <v>3</v>
      </c>
      <c r="AD1288" s="3">
        <f>SUM(AD1289:AD1291)</f>
        <v>0</v>
      </c>
      <c r="AE1288" s="3">
        <f>SUM(AE1289:AE1291)</f>
        <v>0</v>
      </c>
      <c r="AF1288" s="3">
        <f>SUM(AF1289:AF1291)</f>
        <v>0</v>
      </c>
      <c r="AG1288" s="3">
        <f>SUM(AG1289:AG1291)</f>
        <v>0</v>
      </c>
      <c r="AH1288" s="3">
        <f>SUM(AH1289:AH1291)</f>
        <v>0</v>
      </c>
      <c r="AJ1288" s="3">
        <f>SUM(AJ1289:AJ1291)</f>
        <v>0</v>
      </c>
      <c r="AK1288" s="3">
        <f>SUM(AK1289:AK1291)</f>
        <v>0</v>
      </c>
      <c r="AL1288" s="3">
        <f>SUM(AL1289:AL1291)</f>
        <v>0</v>
      </c>
      <c r="AN1288" s="3">
        <f>SUM(AN1289:AN1291)</f>
        <v>0</v>
      </c>
    </row>
    <row r="1289" spans="1:40" x14ac:dyDescent="0.25">
      <c r="A1289" s="7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54"/>
      <c r="O1289" s="2"/>
      <c r="R1289" s="7"/>
      <c r="T1289" s="7"/>
      <c r="AC1289" s="7"/>
      <c r="AD1289" s="7"/>
      <c r="AE1289" s="7"/>
      <c r="AF1289" s="7"/>
      <c r="AG1289" s="7"/>
      <c r="AH1289" s="7"/>
      <c r="AI1289" s="7"/>
      <c r="AJ1289" s="7"/>
      <c r="AK1289" s="7"/>
      <c r="AN1289" s="7"/>
    </row>
    <row r="1290" spans="1:40" x14ac:dyDescent="0.25">
      <c r="A1290" s="7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54"/>
      <c r="O1290" s="2"/>
      <c r="R1290" s="7"/>
      <c r="T1290" s="7"/>
      <c r="AC1290" s="7"/>
      <c r="AD1290" s="7"/>
      <c r="AE1290" s="7"/>
      <c r="AF1290" s="7"/>
      <c r="AG1290" s="7"/>
      <c r="AH1290" s="7"/>
      <c r="AI1290" s="7"/>
      <c r="AJ1290" s="7"/>
      <c r="AK1290" s="7"/>
      <c r="AN1290" s="7"/>
    </row>
    <row r="1291" spans="1:40" x14ac:dyDescent="0.25">
      <c r="A1291" s="7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54"/>
      <c r="O1291" s="2"/>
      <c r="R1291" s="7"/>
      <c r="T1291" s="7"/>
      <c r="AC1291" s="7"/>
      <c r="AD1291" s="7"/>
      <c r="AE1291" s="7"/>
      <c r="AF1291" s="7"/>
      <c r="AG1291" s="7"/>
      <c r="AH1291" s="7"/>
      <c r="AI1291" s="7"/>
      <c r="AJ1291" s="7"/>
      <c r="AK1291" s="7"/>
      <c r="AN1291" s="7"/>
    </row>
    <row r="1292" spans="1:40" x14ac:dyDescent="0.25">
      <c r="A1292" s="7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54"/>
      <c r="O1292" s="2"/>
      <c r="R1292" s="10" t="s">
        <v>32</v>
      </c>
      <c r="T1292" s="7"/>
      <c r="AC1292" s="10" t="s">
        <v>4</v>
      </c>
      <c r="AD1292" s="3">
        <f>SUM(AD1293:AD1295)</f>
        <v>0</v>
      </c>
      <c r="AE1292" s="3">
        <f>SUM(AE1293:AE1295)</f>
        <v>0</v>
      </c>
      <c r="AF1292" s="3">
        <f>SUM(AF1293:AF1295)</f>
        <v>0</v>
      </c>
      <c r="AG1292" s="3">
        <f>SUM(AG1293:AG1295)</f>
        <v>0</v>
      </c>
      <c r="AH1292" s="3">
        <f>SUM(AH1293:AH1295)</f>
        <v>0</v>
      </c>
      <c r="AJ1292" s="3">
        <f>SUM(AJ1293:AJ1295)</f>
        <v>0</v>
      </c>
      <c r="AK1292" s="3">
        <f>SUM(AK1293:AK1295)</f>
        <v>0</v>
      </c>
      <c r="AL1292" s="3">
        <f>SUM(AL1293:AL1295)</f>
        <v>0</v>
      </c>
      <c r="AN1292" s="3">
        <f>SUM(AN1293:AN1295)</f>
        <v>0</v>
      </c>
    </row>
    <row r="1293" spans="1:40" x14ac:dyDescent="0.25">
      <c r="A1293" s="7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54"/>
      <c r="O1293" s="2"/>
      <c r="R1293" s="7"/>
      <c r="T1293" s="7"/>
      <c r="AC1293" s="10"/>
      <c r="AD1293" s="3"/>
      <c r="AE1293" s="3"/>
      <c r="AF1293" s="3"/>
      <c r="AG1293" s="3"/>
      <c r="AH1293" s="3"/>
      <c r="AI1293" s="7"/>
      <c r="AJ1293" s="3"/>
      <c r="AK1293" s="3"/>
      <c r="AL1293" s="3"/>
      <c r="AN1293" s="3"/>
    </row>
    <row r="1294" spans="1:40" x14ac:dyDescent="0.25">
      <c r="A1294" s="7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54"/>
      <c r="O1294" s="2"/>
      <c r="R1294" s="7"/>
      <c r="T1294" s="7"/>
      <c r="AC1294" s="10"/>
      <c r="AD1294" s="3"/>
      <c r="AE1294" s="3"/>
      <c r="AF1294" s="3"/>
      <c r="AG1294" s="3"/>
      <c r="AH1294" s="3"/>
      <c r="AI1294" s="7"/>
      <c r="AJ1294" s="3"/>
      <c r="AK1294" s="3"/>
      <c r="AL1294" s="3"/>
      <c r="AN1294" s="3"/>
    </row>
    <row r="1295" spans="1:40" x14ac:dyDescent="0.25">
      <c r="A1295" s="7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54"/>
      <c r="O1295" s="2"/>
      <c r="R1295" s="7"/>
      <c r="T1295" s="7"/>
      <c r="AC1295" s="7"/>
      <c r="AD1295" s="7"/>
      <c r="AE1295" s="7"/>
      <c r="AF1295" s="7"/>
      <c r="AG1295" s="7"/>
      <c r="AH1295" s="7"/>
      <c r="AI1295" s="7"/>
      <c r="AJ1295" s="7"/>
      <c r="AK1295" s="7"/>
      <c r="AN1295" s="7"/>
    </row>
    <row r="1296" spans="1:40" x14ac:dyDescent="0.25">
      <c r="A1296" s="6"/>
      <c r="G1296" s="11"/>
      <c r="L1296" s="8"/>
      <c r="M1296" s="3" t="s">
        <v>7</v>
      </c>
      <c r="R1296" s="6" t="s">
        <v>8</v>
      </c>
      <c r="AC1296" s="10" t="s">
        <v>2</v>
      </c>
      <c r="AD1296" s="3">
        <f>SUM(AD1297:AD1324)</f>
        <v>3</v>
      </c>
      <c r="AE1296" s="3">
        <f>SUM(AE1297:AE1324)</f>
        <v>0</v>
      </c>
      <c r="AF1296" s="3">
        <f>SUM(AF1297:AF1324)</f>
        <v>0</v>
      </c>
      <c r="AG1296" s="3">
        <f>SUM(AG1297:AG1324)</f>
        <v>3</v>
      </c>
      <c r="AH1296" s="3">
        <f>SUM(AH1297:AH1324)</f>
        <v>14</v>
      </c>
      <c r="AI1296" s="3"/>
      <c r="AJ1296" s="3">
        <f>SUM(AJ1297:AJ1324)</f>
        <v>26</v>
      </c>
      <c r="AK1296" s="3">
        <f>SUM(AK1297:AK1324)</f>
        <v>2</v>
      </c>
      <c r="AL1296" s="3">
        <f>SUM(AL1297:AL1324)</f>
        <v>1138</v>
      </c>
      <c r="AM1296" s="3">
        <f>PRODUCT(AL1296+AL1323+AL1327)</f>
        <v>1138</v>
      </c>
      <c r="AN1296" s="3">
        <f>SUM(AN1297:AN1324)</f>
        <v>7</v>
      </c>
    </row>
    <row r="1297" spans="1:40" x14ac:dyDescent="0.25">
      <c r="A1297" s="63" t="s">
        <v>19</v>
      </c>
      <c r="B1297" s="64" t="s">
        <v>0</v>
      </c>
      <c r="C1297" s="64" t="s">
        <v>10</v>
      </c>
      <c r="D1297" s="64" t="s">
        <v>1</v>
      </c>
      <c r="E1297" s="64" t="s">
        <v>11</v>
      </c>
      <c r="F1297" s="65" t="s">
        <v>12</v>
      </c>
      <c r="G1297" s="66"/>
      <c r="H1297" s="64"/>
      <c r="I1297" s="65" t="s">
        <v>13</v>
      </c>
      <c r="J1297" s="66"/>
      <c r="K1297" s="64"/>
      <c r="L1297" s="67" t="s">
        <v>14</v>
      </c>
      <c r="M1297" s="3">
        <f>MAX(Y1297:Y1331)</f>
        <v>487</v>
      </c>
      <c r="O1297" s="2">
        <v>19</v>
      </c>
      <c r="P1297" s="2">
        <v>7</v>
      </c>
      <c r="Q1297" s="2">
        <v>2020</v>
      </c>
      <c r="R1297" s="16" t="s">
        <v>1771</v>
      </c>
      <c r="S1297" s="104" t="s">
        <v>6</v>
      </c>
      <c r="T1297" s="16" t="s">
        <v>776</v>
      </c>
      <c r="U1297" s="2">
        <v>1</v>
      </c>
      <c r="V1297" s="30" t="s">
        <v>6</v>
      </c>
      <c r="W1297" s="2">
        <v>2</v>
      </c>
      <c r="X1297" s="44" t="s">
        <v>1806</v>
      </c>
      <c r="Y1297" s="2">
        <v>403</v>
      </c>
      <c r="Z1297" s="2">
        <v>3</v>
      </c>
      <c r="AA1297" s="30" t="s">
        <v>6</v>
      </c>
      <c r="AB1297" s="2">
        <v>8</v>
      </c>
      <c r="AC1297" s="10"/>
      <c r="AD1297" s="2">
        <f>IF(Q1297&gt;100,1,0)</f>
        <v>1</v>
      </c>
      <c r="AE1297" s="2">
        <f t="shared" ref="AE1297" si="923">IF(U1297&gt;W1297,1,0)</f>
        <v>0</v>
      </c>
      <c r="AF1297" s="2">
        <f>IF(U1297=W1297,1,0)*IF(Q1297=0,0,1)</f>
        <v>0</v>
      </c>
      <c r="AG1297" s="2">
        <f t="shared" ref="AG1297" si="924">IF(W1297&gt;U1297,1,0)</f>
        <v>1</v>
      </c>
      <c r="AH1297" s="2">
        <f t="shared" ref="AH1297" si="925">PRODUCT(Z1297)</f>
        <v>3</v>
      </c>
      <c r="AI1297" s="30" t="s">
        <v>6</v>
      </c>
      <c r="AJ1297" s="2">
        <f t="shared" ref="AJ1297" si="926">PRODUCT(AB1297)</f>
        <v>8</v>
      </c>
      <c r="AK1297" s="2">
        <v>1</v>
      </c>
      <c r="AL1297" s="2">
        <f t="shared" ref="AL1297" si="927">PRODUCT(Y1297)</f>
        <v>403</v>
      </c>
      <c r="AN1297" s="2">
        <v>2</v>
      </c>
    </row>
    <row r="1298" spans="1:40" x14ac:dyDescent="0.25">
      <c r="A1298" s="68" t="s">
        <v>16</v>
      </c>
      <c r="B1298" s="69">
        <f>PRODUCT(AD1296)</f>
        <v>3</v>
      </c>
      <c r="C1298" s="69">
        <f>PRODUCT(AE1296)</f>
        <v>0</v>
      </c>
      <c r="D1298" s="69">
        <f>PRODUCT(AF1296)</f>
        <v>0</v>
      </c>
      <c r="E1298" s="69">
        <f>PRODUCT(AG1296)</f>
        <v>3</v>
      </c>
      <c r="F1298" s="69">
        <f>PRODUCT(AH1296)</f>
        <v>14</v>
      </c>
      <c r="G1298" s="70" t="s">
        <v>6</v>
      </c>
      <c r="H1298" s="69">
        <f>PRODUCT(AJ1296)</f>
        <v>26</v>
      </c>
      <c r="I1298" s="69">
        <f>PRODUCT(AK1296)</f>
        <v>2</v>
      </c>
      <c r="J1298" s="70" t="s">
        <v>6</v>
      </c>
      <c r="K1298" s="69">
        <f>PRODUCT(AN1296)</f>
        <v>7</v>
      </c>
      <c r="L1298" s="71">
        <f>PRODUCT(AL1296/B1298)</f>
        <v>379.33333333333331</v>
      </c>
      <c r="M1298" s="8"/>
      <c r="N1298" s="38"/>
      <c r="O1298" s="2">
        <v>19</v>
      </c>
      <c r="P1298" s="2">
        <v>6</v>
      </c>
      <c r="Q1298" s="2">
        <v>2021</v>
      </c>
      <c r="R1298" s="16" t="s">
        <v>1884</v>
      </c>
      <c r="S1298" s="30" t="s">
        <v>6</v>
      </c>
      <c r="T1298" s="44" t="s">
        <v>776</v>
      </c>
      <c r="U1298" s="2">
        <v>1</v>
      </c>
      <c r="V1298" s="30" t="s">
        <v>6</v>
      </c>
      <c r="W1298" s="2">
        <v>2</v>
      </c>
      <c r="X1298" s="44" t="s">
        <v>1890</v>
      </c>
      <c r="Y1298" s="2">
        <v>248</v>
      </c>
      <c r="Z1298" s="2">
        <v>9</v>
      </c>
      <c r="AA1298" s="30" t="s">
        <v>6</v>
      </c>
      <c r="AB1298" s="2">
        <v>9</v>
      </c>
      <c r="AC1298" s="10"/>
      <c r="AD1298" s="2">
        <f>IF(Q1298&gt;100,1,0)</f>
        <v>1</v>
      </c>
      <c r="AE1298" s="2">
        <f t="shared" ref="AE1298" si="928">IF(U1298&gt;W1298,1,0)</f>
        <v>0</v>
      </c>
      <c r="AF1298" s="2">
        <f>IF(U1298=W1298,1,0)*IF(Q1298=0,0,1)</f>
        <v>0</v>
      </c>
      <c r="AG1298" s="2">
        <f t="shared" ref="AG1298" si="929">IF(W1298&gt;U1298,1,0)</f>
        <v>1</v>
      </c>
      <c r="AH1298" s="2">
        <f t="shared" ref="AH1298" si="930">PRODUCT(Z1298)</f>
        <v>9</v>
      </c>
      <c r="AI1298" s="30" t="s">
        <v>6</v>
      </c>
      <c r="AJ1298" s="2">
        <f t="shared" ref="AJ1298" si="931">PRODUCT(AB1298)</f>
        <v>9</v>
      </c>
      <c r="AK1298" s="2">
        <v>1</v>
      </c>
      <c r="AL1298" s="2">
        <f t="shared" ref="AL1298" si="932">PRODUCT(Y1298)</f>
        <v>248</v>
      </c>
      <c r="AN1298" s="2">
        <v>2</v>
      </c>
    </row>
    <row r="1299" spans="1:40" x14ac:dyDescent="0.25">
      <c r="A1299" s="68" t="s">
        <v>439</v>
      </c>
      <c r="B1299" s="69">
        <f>PRODUCT(AD1324)</f>
        <v>0</v>
      </c>
      <c r="C1299" s="69">
        <f>PRODUCT(AE1324)</f>
        <v>0</v>
      </c>
      <c r="D1299" s="69">
        <f>PRODUCT(AF1324)</f>
        <v>0</v>
      </c>
      <c r="E1299" s="69">
        <f>PRODUCT(AG1324)</f>
        <v>0</v>
      </c>
      <c r="F1299" s="69">
        <f>PRODUCT(AH1324)</f>
        <v>0</v>
      </c>
      <c r="G1299" s="70" t="s">
        <v>6</v>
      </c>
      <c r="H1299" s="69">
        <f>PRODUCT(AJ1324)</f>
        <v>0</v>
      </c>
      <c r="I1299" s="69">
        <f>PRODUCT(AK1324)</f>
        <v>0</v>
      </c>
      <c r="J1299" s="70" t="s">
        <v>6</v>
      </c>
      <c r="K1299" s="69">
        <f>PRODUCT(AN1324)</f>
        <v>0</v>
      </c>
      <c r="L1299" s="71">
        <v>0</v>
      </c>
      <c r="M1299" s="8"/>
      <c r="N1299" s="38"/>
      <c r="O1299" s="2">
        <v>14</v>
      </c>
      <c r="P1299" s="2">
        <v>8</v>
      </c>
      <c r="Q1299" s="2">
        <v>2022</v>
      </c>
      <c r="R1299" s="16" t="s">
        <v>1771</v>
      </c>
      <c r="S1299" s="30" t="s">
        <v>6</v>
      </c>
      <c r="T1299" s="44" t="s">
        <v>776</v>
      </c>
      <c r="U1299" s="2">
        <v>0</v>
      </c>
      <c r="V1299" s="30" t="s">
        <v>6</v>
      </c>
      <c r="W1299" s="2">
        <v>2</v>
      </c>
      <c r="X1299" s="44" t="s">
        <v>2253</v>
      </c>
      <c r="Y1299" s="2">
        <v>487</v>
      </c>
      <c r="Z1299" s="2">
        <v>2</v>
      </c>
      <c r="AA1299" s="30" t="s">
        <v>6</v>
      </c>
      <c r="AB1299" s="2">
        <v>9</v>
      </c>
      <c r="AC1299" s="10"/>
      <c r="AD1299" s="2">
        <f>IF(Q1299&gt;100,1,0)</f>
        <v>1</v>
      </c>
      <c r="AE1299" s="2">
        <f t="shared" ref="AE1299" si="933">IF(U1299&gt;W1299,1,0)</f>
        <v>0</v>
      </c>
      <c r="AF1299" s="2">
        <f>IF(U1299=W1299,1,0)*IF(Q1299=0,0,1)</f>
        <v>0</v>
      </c>
      <c r="AG1299" s="2">
        <f t="shared" ref="AG1299" si="934">IF(W1299&gt;U1299,1,0)</f>
        <v>1</v>
      </c>
      <c r="AH1299" s="2">
        <f t="shared" ref="AH1299" si="935">PRODUCT(Z1299)</f>
        <v>2</v>
      </c>
      <c r="AI1299" s="30" t="s">
        <v>6</v>
      </c>
      <c r="AJ1299" s="2">
        <f t="shared" ref="AJ1299" si="936">PRODUCT(AB1299)</f>
        <v>9</v>
      </c>
      <c r="AK1299" s="2">
        <v>0</v>
      </c>
      <c r="AL1299" s="2">
        <f t="shared" ref="AL1299" si="937">PRODUCT(Y1299)</f>
        <v>487</v>
      </c>
      <c r="AN1299" s="2">
        <v>3</v>
      </c>
    </row>
    <row r="1300" spans="1:40" x14ac:dyDescent="0.25">
      <c r="A1300" s="68" t="s">
        <v>440</v>
      </c>
      <c r="B1300" s="69">
        <f>PRODUCT(AD1327)</f>
        <v>0</v>
      </c>
      <c r="C1300" s="69">
        <f>PRODUCT(AE1327)</f>
        <v>0</v>
      </c>
      <c r="D1300" s="69">
        <f>PRODUCT(AF1327)</f>
        <v>0</v>
      </c>
      <c r="E1300" s="69">
        <f>PRODUCT(AG1327)</f>
        <v>0</v>
      </c>
      <c r="F1300" s="69">
        <f>PRODUCT(AH1327)</f>
        <v>0</v>
      </c>
      <c r="G1300" s="70" t="s">
        <v>6</v>
      </c>
      <c r="H1300" s="69">
        <f>PRODUCT(AJ1327)</f>
        <v>0</v>
      </c>
      <c r="I1300" s="69">
        <f>PRODUCT(AK1327)</f>
        <v>0</v>
      </c>
      <c r="J1300" s="70" t="s">
        <v>6</v>
      </c>
      <c r="K1300" s="69">
        <f>PRODUCT(AN1327)</f>
        <v>0</v>
      </c>
      <c r="L1300" s="79">
        <f>PRODUCT(AL1327)</f>
        <v>0</v>
      </c>
      <c r="M1300" s="8"/>
      <c r="N1300" s="38"/>
      <c r="R1300" s="7"/>
      <c r="AC1300" s="10"/>
      <c r="AD1300" s="3"/>
      <c r="AE1300" s="3"/>
      <c r="AF1300" s="3"/>
      <c r="AG1300" s="3"/>
      <c r="AH1300" s="3"/>
      <c r="AJ1300" s="3"/>
      <c r="AK1300" s="3"/>
      <c r="AL1300" s="10"/>
      <c r="AN1300" s="3"/>
    </row>
    <row r="1301" spans="1:40" x14ac:dyDescent="0.25">
      <c r="A1301" s="68" t="s">
        <v>17</v>
      </c>
      <c r="B1301" s="69">
        <f>SUM(B1298:B1300)</f>
        <v>3</v>
      </c>
      <c r="C1301" s="69">
        <f>SUM(C1298:C1300)</f>
        <v>0</v>
      </c>
      <c r="D1301" s="69">
        <f>SUM(D1298:D1300)</f>
        <v>0</v>
      </c>
      <c r="E1301" s="69">
        <f>SUM(E1298:E1300)</f>
        <v>3</v>
      </c>
      <c r="F1301" s="69">
        <f>SUM(F1298:F1300)</f>
        <v>14</v>
      </c>
      <c r="G1301" s="70" t="s">
        <v>6</v>
      </c>
      <c r="H1301" s="69">
        <f>SUM(H1298:H1300)</f>
        <v>26</v>
      </c>
      <c r="I1301" s="69">
        <f>SUM(I1298:I1300)</f>
        <v>2</v>
      </c>
      <c r="J1301" s="70" t="s">
        <v>6</v>
      </c>
      <c r="K1301" s="69">
        <f>SUM(K1298:K1300)</f>
        <v>7</v>
      </c>
      <c r="L1301" s="71">
        <f>PRODUCT(AM1296/B1301)</f>
        <v>379.33333333333331</v>
      </c>
      <c r="M1301" s="8"/>
      <c r="N1301" s="38"/>
      <c r="R1301" s="7"/>
      <c r="AC1301" s="10"/>
      <c r="AD1301" s="3"/>
      <c r="AE1301" s="3"/>
      <c r="AF1301" s="3"/>
      <c r="AG1301" s="3"/>
      <c r="AH1301" s="3"/>
      <c r="AJ1301" s="3"/>
      <c r="AK1301" s="3"/>
      <c r="AL1301" s="10"/>
      <c r="AN1301" s="3"/>
    </row>
    <row r="1302" spans="1:40" x14ac:dyDescent="0.25">
      <c r="A1302" s="72" t="s">
        <v>18</v>
      </c>
      <c r="B1302" s="73"/>
      <c r="C1302" s="73"/>
      <c r="D1302" s="73"/>
      <c r="E1302" s="73"/>
      <c r="F1302" s="74">
        <f>PRODUCT(F1301/B1301)</f>
        <v>4.666666666666667</v>
      </c>
      <c r="G1302" s="75" t="s">
        <v>6</v>
      </c>
      <c r="H1302" s="74">
        <f>PRODUCT(H1301/B1301)</f>
        <v>8.6666666666666661</v>
      </c>
      <c r="I1302" s="73"/>
      <c r="J1302" s="73"/>
      <c r="K1302" s="73"/>
      <c r="L1302" s="85"/>
      <c r="M1302" s="55"/>
      <c r="N1302" s="40"/>
      <c r="R1302" s="7"/>
      <c r="AC1302" s="10"/>
      <c r="AD1302" s="3"/>
      <c r="AE1302" s="3"/>
      <c r="AF1302" s="3"/>
      <c r="AG1302" s="3"/>
      <c r="AH1302" s="3"/>
      <c r="AJ1302" s="3"/>
      <c r="AK1302" s="3"/>
      <c r="AL1302" s="10"/>
      <c r="AN1302" s="3"/>
    </row>
    <row r="1303" spans="1:40" x14ac:dyDescent="0.25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8"/>
      <c r="R1303" s="7"/>
      <c r="AC1303" s="10"/>
      <c r="AD1303" s="3"/>
      <c r="AE1303" s="3"/>
      <c r="AF1303" s="3"/>
      <c r="AG1303" s="3"/>
      <c r="AH1303" s="3"/>
      <c r="AJ1303" s="3"/>
      <c r="AK1303" s="3"/>
      <c r="AL1303" s="10"/>
      <c r="AN1303" s="3"/>
    </row>
    <row r="1304" spans="1:40" x14ac:dyDescent="0.25">
      <c r="A1304" s="63" t="s">
        <v>9</v>
      </c>
      <c r="B1304" s="64" t="s">
        <v>0</v>
      </c>
      <c r="C1304" s="64" t="s">
        <v>10</v>
      </c>
      <c r="D1304" s="64" t="s">
        <v>1</v>
      </c>
      <c r="E1304" s="64" t="s">
        <v>11</v>
      </c>
      <c r="F1304" s="65" t="s">
        <v>12</v>
      </c>
      <c r="G1304" s="66"/>
      <c r="H1304" s="64"/>
      <c r="I1304" s="65" t="s">
        <v>13</v>
      </c>
      <c r="J1304" s="66"/>
      <c r="K1304" s="64"/>
      <c r="L1304" s="67" t="s">
        <v>14</v>
      </c>
      <c r="R1304" s="7"/>
      <c r="AC1304" s="10"/>
      <c r="AD1304" s="3"/>
      <c r="AE1304" s="3"/>
      <c r="AF1304" s="3"/>
      <c r="AG1304" s="3"/>
      <c r="AH1304" s="3"/>
      <c r="AJ1304" s="3"/>
      <c r="AK1304" s="3"/>
      <c r="AL1304" s="10"/>
      <c r="AN1304" s="3"/>
    </row>
    <row r="1305" spans="1:40" x14ac:dyDescent="0.25">
      <c r="A1305" s="68" t="s">
        <v>16</v>
      </c>
      <c r="B1305" s="69">
        <f t="shared" ref="B1305:F1308" si="938">PRODUCT(B769)</f>
        <v>3</v>
      </c>
      <c r="C1305" s="69">
        <f t="shared" si="938"/>
        <v>3</v>
      </c>
      <c r="D1305" s="69">
        <f t="shared" si="938"/>
        <v>0</v>
      </c>
      <c r="E1305" s="69">
        <f t="shared" si="938"/>
        <v>0</v>
      </c>
      <c r="F1305" s="69">
        <f t="shared" si="938"/>
        <v>27</v>
      </c>
      <c r="G1305" s="70" t="s">
        <v>6</v>
      </c>
      <c r="H1305" s="69">
        <f t="shared" ref="H1305:I1308" si="939">PRODUCT(H769)</f>
        <v>15</v>
      </c>
      <c r="I1305" s="69">
        <f t="shared" si="939"/>
        <v>7</v>
      </c>
      <c r="J1305" s="70" t="s">
        <v>6</v>
      </c>
      <c r="K1305" s="69">
        <f t="shared" ref="K1305:L1308" si="940">PRODUCT(K769)</f>
        <v>0</v>
      </c>
      <c r="L1305" s="71">
        <f t="shared" si="940"/>
        <v>232</v>
      </c>
      <c r="M1305" s="8"/>
      <c r="N1305" s="38"/>
      <c r="R1305" s="7"/>
      <c r="AC1305" s="10"/>
      <c r="AD1305" s="3"/>
      <c r="AE1305" s="3"/>
      <c r="AF1305" s="3"/>
      <c r="AG1305" s="3"/>
      <c r="AH1305" s="3"/>
      <c r="AJ1305" s="3"/>
      <c r="AK1305" s="3"/>
      <c r="AL1305" s="10"/>
      <c r="AN1305" s="3"/>
    </row>
    <row r="1306" spans="1:40" x14ac:dyDescent="0.25">
      <c r="A1306" s="68" t="s">
        <v>439</v>
      </c>
      <c r="B1306" s="69">
        <f t="shared" si="938"/>
        <v>0</v>
      </c>
      <c r="C1306" s="69">
        <f t="shared" si="938"/>
        <v>0</v>
      </c>
      <c r="D1306" s="69">
        <f t="shared" si="938"/>
        <v>0</v>
      </c>
      <c r="E1306" s="69">
        <f t="shared" si="938"/>
        <v>0</v>
      </c>
      <c r="F1306" s="69">
        <f t="shared" si="938"/>
        <v>0</v>
      </c>
      <c r="G1306" s="70" t="s">
        <v>6</v>
      </c>
      <c r="H1306" s="69">
        <f t="shared" si="939"/>
        <v>0</v>
      </c>
      <c r="I1306" s="69">
        <f t="shared" si="939"/>
        <v>0</v>
      </c>
      <c r="J1306" s="70" t="s">
        <v>6</v>
      </c>
      <c r="K1306" s="69">
        <f t="shared" si="940"/>
        <v>0</v>
      </c>
      <c r="L1306" s="71">
        <f t="shared" si="940"/>
        <v>0</v>
      </c>
      <c r="M1306" s="8"/>
      <c r="N1306" s="38"/>
      <c r="R1306" s="7"/>
      <c r="AC1306" s="10"/>
      <c r="AD1306" s="3"/>
      <c r="AE1306" s="3"/>
      <c r="AF1306" s="3"/>
      <c r="AG1306" s="3"/>
      <c r="AH1306" s="3"/>
      <c r="AJ1306" s="3"/>
      <c r="AK1306" s="3"/>
      <c r="AL1306" s="10"/>
      <c r="AN1306" s="3"/>
    </row>
    <row r="1307" spans="1:40" x14ac:dyDescent="0.25">
      <c r="A1307" s="68" t="s">
        <v>440</v>
      </c>
      <c r="B1307" s="69">
        <f t="shared" si="938"/>
        <v>0</v>
      </c>
      <c r="C1307" s="69">
        <f t="shared" si="938"/>
        <v>0</v>
      </c>
      <c r="D1307" s="69">
        <f t="shared" si="938"/>
        <v>0</v>
      </c>
      <c r="E1307" s="69">
        <f t="shared" si="938"/>
        <v>0</v>
      </c>
      <c r="F1307" s="69">
        <f t="shared" si="938"/>
        <v>0</v>
      </c>
      <c r="G1307" s="70" t="s">
        <v>6</v>
      </c>
      <c r="H1307" s="69">
        <f t="shared" si="939"/>
        <v>0</v>
      </c>
      <c r="I1307" s="69">
        <f t="shared" si="939"/>
        <v>0</v>
      </c>
      <c r="J1307" s="70" t="s">
        <v>6</v>
      </c>
      <c r="K1307" s="69">
        <f t="shared" si="940"/>
        <v>0</v>
      </c>
      <c r="L1307" s="71">
        <f t="shared" si="940"/>
        <v>0</v>
      </c>
      <c r="M1307" s="8"/>
      <c r="N1307" s="38"/>
      <c r="R1307" s="7"/>
      <c r="AC1307" s="10"/>
      <c r="AD1307" s="3"/>
      <c r="AE1307" s="3"/>
      <c r="AF1307" s="3"/>
      <c r="AG1307" s="3"/>
      <c r="AH1307" s="3"/>
      <c r="AJ1307" s="3"/>
      <c r="AK1307" s="3"/>
      <c r="AL1307" s="10"/>
      <c r="AN1307" s="3"/>
    </row>
    <row r="1308" spans="1:40" x14ac:dyDescent="0.25">
      <c r="A1308" s="68" t="s">
        <v>17</v>
      </c>
      <c r="B1308" s="69">
        <f t="shared" si="938"/>
        <v>3</v>
      </c>
      <c r="C1308" s="69">
        <f t="shared" si="938"/>
        <v>3</v>
      </c>
      <c r="D1308" s="69">
        <f t="shared" si="938"/>
        <v>0</v>
      </c>
      <c r="E1308" s="69">
        <f t="shared" si="938"/>
        <v>0</v>
      </c>
      <c r="F1308" s="69">
        <f t="shared" si="938"/>
        <v>27</v>
      </c>
      <c r="G1308" s="70" t="s">
        <v>6</v>
      </c>
      <c r="H1308" s="69">
        <f t="shared" si="939"/>
        <v>15</v>
      </c>
      <c r="I1308" s="69">
        <f t="shared" si="939"/>
        <v>7</v>
      </c>
      <c r="J1308" s="70" t="s">
        <v>6</v>
      </c>
      <c r="K1308" s="69">
        <f t="shared" si="940"/>
        <v>0</v>
      </c>
      <c r="L1308" s="71">
        <f t="shared" si="940"/>
        <v>232</v>
      </c>
      <c r="M1308" s="8"/>
      <c r="N1308" s="38"/>
      <c r="R1308" s="7"/>
      <c r="AC1308" s="10"/>
      <c r="AD1308" s="3"/>
      <c r="AE1308" s="3"/>
      <c r="AF1308" s="3"/>
      <c r="AG1308" s="3"/>
      <c r="AH1308" s="3"/>
      <c r="AJ1308" s="3"/>
      <c r="AK1308" s="3"/>
      <c r="AL1308" s="10"/>
      <c r="AN1308" s="3"/>
    </row>
    <row r="1309" spans="1:40" x14ac:dyDescent="0.25">
      <c r="A1309" s="72" t="s">
        <v>18</v>
      </c>
      <c r="B1309" s="73"/>
      <c r="C1309" s="73"/>
      <c r="D1309" s="73"/>
      <c r="E1309" s="73"/>
      <c r="F1309" s="74">
        <f>PRODUCT(F1308/B1308)</f>
        <v>9</v>
      </c>
      <c r="G1309" s="75" t="s">
        <v>6</v>
      </c>
      <c r="H1309" s="74">
        <f>PRODUCT(H1308/B1308)</f>
        <v>5</v>
      </c>
      <c r="I1309" s="73"/>
      <c r="J1309" s="73"/>
      <c r="K1309" s="73"/>
      <c r="L1309" s="76"/>
      <c r="M1309" s="55"/>
      <c r="N1309" s="40"/>
      <c r="R1309" s="7"/>
      <c r="AC1309" s="10"/>
      <c r="AD1309" s="3"/>
      <c r="AE1309" s="3"/>
      <c r="AF1309" s="3"/>
      <c r="AG1309" s="3"/>
      <c r="AH1309" s="3"/>
      <c r="AJ1309" s="3"/>
      <c r="AK1309" s="3"/>
      <c r="AL1309" s="10"/>
      <c r="AN1309" s="3"/>
    </row>
    <row r="1310" spans="1:40" x14ac:dyDescent="0.25">
      <c r="B1310" s="10"/>
      <c r="C1310" s="10"/>
      <c r="D1310" s="10"/>
      <c r="E1310" s="10"/>
      <c r="G1310" s="11"/>
      <c r="I1310" s="10"/>
      <c r="J1310" s="10"/>
      <c r="K1310" s="10"/>
      <c r="L1310" s="8"/>
      <c r="M1310" s="55"/>
      <c r="N1310" s="40"/>
      <c r="R1310" s="7"/>
      <c r="AC1310" s="10"/>
      <c r="AD1310" s="3"/>
      <c r="AE1310" s="3"/>
      <c r="AF1310" s="3"/>
      <c r="AG1310" s="3"/>
      <c r="AH1310" s="3"/>
      <c r="AJ1310" s="3"/>
      <c r="AK1310" s="3"/>
      <c r="AL1310" s="10"/>
      <c r="AN1310" s="3"/>
    </row>
    <row r="1311" spans="1:40" x14ac:dyDescent="0.25">
      <c r="A1311" s="63" t="s">
        <v>19</v>
      </c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7"/>
      <c r="R1311" s="7"/>
      <c r="AC1311" s="10"/>
      <c r="AD1311" s="3"/>
      <c r="AE1311" s="3"/>
      <c r="AF1311" s="3"/>
      <c r="AG1311" s="3"/>
      <c r="AH1311" s="3"/>
      <c r="AJ1311" s="3"/>
      <c r="AK1311" s="3"/>
      <c r="AL1311" s="10"/>
      <c r="AN1311" s="3"/>
    </row>
    <row r="1312" spans="1:40" x14ac:dyDescent="0.25">
      <c r="A1312" s="68" t="s">
        <v>24</v>
      </c>
      <c r="B1312" s="69" t="s">
        <v>0</v>
      </c>
      <c r="C1312" s="69" t="s">
        <v>10</v>
      </c>
      <c r="D1312" s="69" t="s">
        <v>1</v>
      </c>
      <c r="E1312" s="69" t="s">
        <v>11</v>
      </c>
      <c r="F1312" s="78" t="s">
        <v>12</v>
      </c>
      <c r="G1312" s="70"/>
      <c r="H1312" s="69"/>
      <c r="I1312" s="78" t="s">
        <v>13</v>
      </c>
      <c r="J1312" s="70"/>
      <c r="K1312" s="69"/>
      <c r="L1312" s="71" t="s">
        <v>14</v>
      </c>
      <c r="R1312" s="7"/>
      <c r="AC1312" s="10"/>
      <c r="AD1312" s="3"/>
      <c r="AE1312" s="3"/>
      <c r="AF1312" s="3"/>
      <c r="AG1312" s="3"/>
      <c r="AH1312" s="3"/>
      <c r="AJ1312" s="3"/>
      <c r="AK1312" s="3"/>
      <c r="AL1312" s="10"/>
      <c r="AN1312" s="3"/>
    </row>
    <row r="1313" spans="1:40" x14ac:dyDescent="0.25">
      <c r="A1313" s="68" t="s">
        <v>16</v>
      </c>
      <c r="B1313" s="69">
        <f>PRODUCT(B1298+B1305)</f>
        <v>6</v>
      </c>
      <c r="C1313" s="69">
        <f>PRODUCT(C1298+E1305)</f>
        <v>0</v>
      </c>
      <c r="D1313" s="69">
        <f>PRODUCT(D1298+D1305)</f>
        <v>0</v>
      </c>
      <c r="E1313" s="69">
        <f>PRODUCT(E1298+C1305)</f>
        <v>6</v>
      </c>
      <c r="F1313" s="69">
        <f>PRODUCT(F1298+H1305)</f>
        <v>29</v>
      </c>
      <c r="G1313" s="70" t="s">
        <v>6</v>
      </c>
      <c r="H1313" s="69">
        <f>PRODUCT(H1298+F1305)</f>
        <v>53</v>
      </c>
      <c r="I1313" s="69">
        <f>PRODUCT(I1298+K1305)</f>
        <v>2</v>
      </c>
      <c r="J1313" s="70" t="s">
        <v>6</v>
      </c>
      <c r="K1313" s="69">
        <f>PRODUCT(K1298+I1305)</f>
        <v>14</v>
      </c>
      <c r="L1313" s="71">
        <f>PRODUCT(((B1298*L1298)+B1305*L1305))/B1313</f>
        <v>305.66666666666669</v>
      </c>
      <c r="M1313" s="8"/>
      <c r="N1313" s="38"/>
      <c r="R1313" s="7"/>
      <c r="AC1313" s="10"/>
      <c r="AD1313" s="3"/>
      <c r="AE1313" s="3"/>
      <c r="AF1313" s="3"/>
      <c r="AG1313" s="3"/>
      <c r="AH1313" s="3"/>
      <c r="AJ1313" s="3"/>
      <c r="AK1313" s="3"/>
      <c r="AL1313" s="10"/>
      <c r="AN1313" s="3"/>
    </row>
    <row r="1314" spans="1:40" x14ac:dyDescent="0.25">
      <c r="A1314" s="68" t="s">
        <v>439</v>
      </c>
      <c r="B1314" s="69">
        <f>PRODUCT(B1299+B1306)</f>
        <v>0</v>
      </c>
      <c r="C1314" s="69">
        <f>PRODUCT(C1299+E1306)</f>
        <v>0</v>
      </c>
      <c r="D1314" s="69">
        <f>PRODUCT(D1299+D1306)</f>
        <v>0</v>
      </c>
      <c r="E1314" s="69">
        <f>PRODUCT(E1299+C1306)</f>
        <v>0</v>
      </c>
      <c r="F1314" s="69">
        <f>PRODUCT(F1299+H1306)</f>
        <v>0</v>
      </c>
      <c r="G1314" s="70" t="s">
        <v>6</v>
      </c>
      <c r="H1314" s="69">
        <f>PRODUCT(H1299+F1306)</f>
        <v>0</v>
      </c>
      <c r="I1314" s="69">
        <f>PRODUCT(I1299+K1306)</f>
        <v>0</v>
      </c>
      <c r="J1314" s="70" t="s">
        <v>6</v>
      </c>
      <c r="K1314" s="69">
        <f>PRODUCT(K1299+I1306)</f>
        <v>0</v>
      </c>
      <c r="L1314" s="71">
        <v>0</v>
      </c>
      <c r="M1314" s="8"/>
      <c r="N1314" s="38"/>
      <c r="O1314" s="2"/>
      <c r="R1314" s="7"/>
      <c r="T1314" s="7"/>
      <c r="AC1314" s="7"/>
      <c r="AD1314" s="7"/>
      <c r="AE1314" s="7"/>
      <c r="AF1314" s="7"/>
      <c r="AG1314" s="7"/>
      <c r="AH1314" s="7"/>
      <c r="AI1314" s="7"/>
      <c r="AJ1314" s="7"/>
      <c r="AK1314" s="7"/>
      <c r="AN1314" s="7"/>
    </row>
    <row r="1315" spans="1:40" x14ac:dyDescent="0.25">
      <c r="A1315" s="68" t="s">
        <v>440</v>
      </c>
      <c r="B1315" s="69">
        <f>PRODUCT(B1300+B1307)</f>
        <v>0</v>
      </c>
      <c r="C1315" s="69">
        <f>PRODUCT(C1300+E1307)</f>
        <v>0</v>
      </c>
      <c r="D1315" s="69">
        <f>PRODUCT(D1300+D1307)</f>
        <v>0</v>
      </c>
      <c r="E1315" s="69">
        <f>PRODUCT(E1300+C1307)</f>
        <v>0</v>
      </c>
      <c r="F1315" s="69">
        <f>PRODUCT(F1300+H1307)</f>
        <v>0</v>
      </c>
      <c r="G1315" s="70" t="s">
        <v>6</v>
      </c>
      <c r="H1315" s="69">
        <f>PRODUCT(H1300+F1307)</f>
        <v>0</v>
      </c>
      <c r="I1315" s="69">
        <f>PRODUCT(I1300+K1307)</f>
        <v>0</v>
      </c>
      <c r="J1315" s="70" t="s">
        <v>6</v>
      </c>
      <c r="K1315" s="69">
        <f>PRODUCT(K1300+I1307)</f>
        <v>0</v>
      </c>
      <c r="L1315" s="71">
        <v>0</v>
      </c>
      <c r="M1315" s="8"/>
      <c r="N1315" s="38"/>
      <c r="O1315" s="2"/>
      <c r="R1315" s="7"/>
      <c r="T1315" s="7"/>
      <c r="AC1315" s="7"/>
      <c r="AD1315" s="7"/>
      <c r="AE1315" s="7"/>
      <c r="AF1315" s="7"/>
      <c r="AG1315" s="7"/>
      <c r="AH1315" s="7"/>
      <c r="AI1315" s="7"/>
      <c r="AJ1315" s="7"/>
      <c r="AK1315" s="7"/>
      <c r="AN1315" s="7"/>
    </row>
    <row r="1316" spans="1:40" x14ac:dyDescent="0.25">
      <c r="A1316" s="68" t="s">
        <v>17</v>
      </c>
      <c r="B1316" s="69">
        <f>PRODUCT(B1301+B1308)</f>
        <v>6</v>
      </c>
      <c r="C1316" s="69">
        <f>PRODUCT(C1301+E1308)</f>
        <v>0</v>
      </c>
      <c r="D1316" s="69">
        <f>PRODUCT(D1301+D1308)</f>
        <v>0</v>
      </c>
      <c r="E1316" s="69">
        <f>PRODUCT(E1301+C1308)</f>
        <v>6</v>
      </c>
      <c r="F1316" s="69">
        <f>PRODUCT(F1301+H1308)</f>
        <v>29</v>
      </c>
      <c r="G1316" s="70" t="s">
        <v>6</v>
      </c>
      <c r="H1316" s="69">
        <f>PRODUCT(H1301+F1308)</f>
        <v>53</v>
      </c>
      <c r="I1316" s="69">
        <f>PRODUCT(I1301+K1308)</f>
        <v>2</v>
      </c>
      <c r="J1316" s="70" t="s">
        <v>6</v>
      </c>
      <c r="K1316" s="69">
        <f>PRODUCT(K1301+I1308)</f>
        <v>14</v>
      </c>
      <c r="L1316" s="71">
        <f>PRODUCT(((B1301*L1301)+B1308*L1308))/B1316</f>
        <v>305.66666666666669</v>
      </c>
      <c r="M1316" s="8"/>
      <c r="N1316" s="38"/>
      <c r="O1316" s="2"/>
      <c r="R1316" s="7"/>
      <c r="T1316" s="7"/>
      <c r="AC1316" s="7"/>
      <c r="AD1316" s="7"/>
      <c r="AE1316" s="7"/>
      <c r="AF1316" s="7"/>
      <c r="AG1316" s="7"/>
      <c r="AH1316" s="7"/>
      <c r="AI1316" s="7"/>
      <c r="AJ1316" s="7"/>
      <c r="AK1316" s="7"/>
      <c r="AN1316" s="7"/>
    </row>
    <row r="1317" spans="1:40" x14ac:dyDescent="0.25">
      <c r="A1317" s="72" t="s">
        <v>18</v>
      </c>
      <c r="B1317" s="73"/>
      <c r="C1317" s="73"/>
      <c r="D1317" s="73"/>
      <c r="E1317" s="73"/>
      <c r="F1317" s="74">
        <f>PRODUCT(F1316/B1316)</f>
        <v>4.833333333333333</v>
      </c>
      <c r="G1317" s="75" t="s">
        <v>6</v>
      </c>
      <c r="H1317" s="74">
        <f>PRODUCT(H1316/B1316)</f>
        <v>8.8333333333333339</v>
      </c>
      <c r="I1317" s="73"/>
      <c r="J1317" s="73"/>
      <c r="K1317" s="73"/>
      <c r="L1317" s="76"/>
      <c r="M1317" s="55"/>
      <c r="N1317" s="40"/>
      <c r="O1317" s="2"/>
      <c r="R1317" s="7"/>
      <c r="T1317" s="7"/>
      <c r="AC1317" s="7"/>
      <c r="AD1317" s="7"/>
      <c r="AE1317" s="7"/>
      <c r="AF1317" s="7"/>
      <c r="AG1317" s="7"/>
      <c r="AH1317" s="7"/>
      <c r="AI1317" s="7"/>
      <c r="AJ1317" s="7"/>
      <c r="AK1317" s="7"/>
      <c r="AN1317" s="7"/>
    </row>
    <row r="1318" spans="1:40" x14ac:dyDescent="0.25">
      <c r="A1318" s="7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54"/>
      <c r="O1318" s="2"/>
      <c r="R1318" s="7"/>
      <c r="T1318" s="7"/>
      <c r="AC1318" s="7"/>
      <c r="AD1318" s="7"/>
      <c r="AE1318" s="7"/>
      <c r="AF1318" s="7"/>
      <c r="AG1318" s="7"/>
      <c r="AH1318" s="7"/>
      <c r="AI1318" s="7"/>
      <c r="AJ1318" s="7"/>
      <c r="AK1318" s="7"/>
      <c r="AN1318" s="7"/>
    </row>
    <row r="1319" spans="1:40" x14ac:dyDescent="0.25">
      <c r="A1319" s="7"/>
      <c r="B1319" s="10"/>
      <c r="C1319" s="10"/>
      <c r="D1319" s="10"/>
      <c r="E1319" s="10"/>
      <c r="F1319" s="10" t="s">
        <v>437</v>
      </c>
      <c r="G1319" s="10"/>
      <c r="H1319" s="10"/>
      <c r="I1319" s="10"/>
      <c r="J1319" s="10"/>
      <c r="K1319" s="10"/>
      <c r="L1319" s="10"/>
      <c r="O1319" s="2"/>
      <c r="R1319" s="7"/>
      <c r="T1319" s="7"/>
      <c r="AC1319" s="7"/>
      <c r="AD1319" s="7"/>
      <c r="AE1319" s="7"/>
      <c r="AF1319" s="7"/>
      <c r="AG1319" s="7"/>
      <c r="AH1319" s="7"/>
      <c r="AI1319" s="7"/>
      <c r="AJ1319" s="7"/>
      <c r="AK1319" s="7"/>
      <c r="AN1319" s="7"/>
    </row>
    <row r="1320" spans="1:40" x14ac:dyDescent="0.25">
      <c r="A1320" s="7"/>
      <c r="B1320" s="10"/>
      <c r="C1320" s="10"/>
      <c r="D1320" s="10"/>
      <c r="E1320" s="10"/>
      <c r="F1320" s="10" t="s">
        <v>433</v>
      </c>
      <c r="G1320" s="10"/>
      <c r="H1320" s="10"/>
      <c r="I1320" s="10"/>
      <c r="J1320" s="10"/>
      <c r="K1320" s="10"/>
      <c r="L1320" s="57">
        <f>PRODUCT(C1301/B1301)</f>
        <v>0</v>
      </c>
      <c r="O1320" s="2"/>
      <c r="R1320" s="7"/>
      <c r="T1320" s="7"/>
      <c r="AC1320" s="7"/>
      <c r="AD1320" s="7"/>
      <c r="AE1320" s="7"/>
      <c r="AF1320" s="7"/>
      <c r="AG1320" s="7"/>
      <c r="AH1320" s="7"/>
      <c r="AI1320" s="7"/>
      <c r="AJ1320" s="7"/>
      <c r="AK1320" s="7"/>
      <c r="AN1320" s="7"/>
    </row>
    <row r="1321" spans="1:40" x14ac:dyDescent="0.25">
      <c r="A1321" s="7"/>
      <c r="B1321" s="10"/>
      <c r="C1321" s="10"/>
      <c r="D1321" s="10"/>
      <c r="E1321" s="10"/>
      <c r="F1321" s="10" t="s">
        <v>434</v>
      </c>
      <c r="G1321" s="10"/>
      <c r="H1321" s="10"/>
      <c r="I1321" s="10"/>
      <c r="J1321" s="10"/>
      <c r="K1321" s="10"/>
      <c r="L1321" s="57">
        <f>PRODUCT(E1308/B1308)</f>
        <v>0</v>
      </c>
      <c r="O1321" s="2"/>
      <c r="R1321" s="7"/>
      <c r="T1321" s="7"/>
      <c r="AC1321" s="7"/>
      <c r="AD1321" s="7"/>
      <c r="AE1321" s="7"/>
      <c r="AF1321" s="7"/>
      <c r="AG1321" s="7"/>
      <c r="AH1321" s="7"/>
      <c r="AI1321" s="7"/>
      <c r="AJ1321" s="7"/>
      <c r="AK1321" s="7"/>
      <c r="AN1321" s="7"/>
    </row>
    <row r="1322" spans="1:40" x14ac:dyDescent="0.25">
      <c r="A1322" s="7"/>
      <c r="B1322" s="10"/>
      <c r="C1322" s="10"/>
      <c r="D1322" s="10"/>
      <c r="E1322" s="10"/>
      <c r="F1322" s="10" t="s">
        <v>435</v>
      </c>
      <c r="G1322" s="10"/>
      <c r="H1322" s="10"/>
      <c r="I1322" s="10"/>
      <c r="J1322" s="10"/>
      <c r="K1322" s="10"/>
      <c r="L1322" s="57">
        <f>PRODUCT(C1316/B1316)</f>
        <v>0</v>
      </c>
      <c r="O1322" s="2"/>
      <c r="R1322" s="7"/>
      <c r="T1322" s="7"/>
      <c r="AC1322" s="7"/>
      <c r="AD1322" s="7"/>
      <c r="AE1322" s="7"/>
      <c r="AF1322" s="7"/>
      <c r="AG1322" s="7"/>
      <c r="AH1322" s="7"/>
      <c r="AI1322" s="7"/>
      <c r="AJ1322" s="7"/>
      <c r="AK1322" s="7"/>
      <c r="AN1322" s="7"/>
    </row>
    <row r="1323" spans="1:40" x14ac:dyDescent="0.25">
      <c r="A1323" s="7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54"/>
      <c r="R1323" s="10" t="s">
        <v>25</v>
      </c>
      <c r="AC1323" s="10" t="s">
        <v>3</v>
      </c>
      <c r="AD1323" s="3">
        <f>SUM(AD1324:AD1326)</f>
        <v>0</v>
      </c>
      <c r="AE1323" s="3">
        <f>SUM(AE1324:AE1326)</f>
        <v>0</v>
      </c>
      <c r="AF1323" s="3">
        <f>SUM(AF1324:AF1326)</f>
        <v>0</v>
      </c>
      <c r="AG1323" s="3">
        <f>SUM(AG1324:AG1326)</f>
        <v>0</v>
      </c>
      <c r="AH1323" s="3">
        <f>SUM(AH1324:AH1326)</f>
        <v>0</v>
      </c>
      <c r="AJ1323" s="3">
        <f>SUM(AJ1324:AJ1326)</f>
        <v>0</v>
      </c>
      <c r="AK1323" s="3">
        <f>SUM(AK1324:AK1326)</f>
        <v>0</v>
      </c>
      <c r="AL1323" s="3">
        <f>SUM(AL1324:AL1326)</f>
        <v>0</v>
      </c>
      <c r="AN1323" s="3">
        <f>SUM(AN1324:AN1326)</f>
        <v>0</v>
      </c>
    </row>
    <row r="1324" spans="1:40" x14ac:dyDescent="0.25">
      <c r="A1324" s="7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54"/>
      <c r="O1324" s="2"/>
      <c r="R1324" s="7"/>
      <c r="T1324" s="7"/>
      <c r="AC1324" s="7"/>
      <c r="AD1324" s="7"/>
      <c r="AE1324" s="7"/>
      <c r="AF1324" s="7"/>
      <c r="AG1324" s="7"/>
      <c r="AH1324" s="7"/>
      <c r="AI1324" s="7"/>
      <c r="AJ1324" s="7"/>
      <c r="AK1324" s="7"/>
      <c r="AN1324" s="7"/>
    </row>
    <row r="1325" spans="1:40" x14ac:dyDescent="0.25">
      <c r="A1325" s="7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54"/>
      <c r="O1325" s="2"/>
      <c r="R1325" s="7"/>
      <c r="T1325" s="7"/>
      <c r="AC1325" s="7"/>
      <c r="AD1325" s="7"/>
      <c r="AE1325" s="7"/>
      <c r="AF1325" s="7"/>
      <c r="AG1325" s="7"/>
      <c r="AH1325" s="7"/>
      <c r="AI1325" s="7"/>
      <c r="AJ1325" s="7"/>
      <c r="AK1325" s="7"/>
      <c r="AN1325" s="7"/>
    </row>
    <row r="1326" spans="1:40" x14ac:dyDescent="0.25">
      <c r="A1326" s="7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54"/>
      <c r="O1326" s="2"/>
      <c r="R1326" s="7"/>
      <c r="T1326" s="7"/>
      <c r="AC1326" s="7"/>
      <c r="AD1326" s="7"/>
      <c r="AE1326" s="7"/>
      <c r="AF1326" s="7"/>
      <c r="AG1326" s="7"/>
      <c r="AH1326" s="7"/>
      <c r="AI1326" s="7"/>
      <c r="AJ1326" s="7"/>
      <c r="AK1326" s="7"/>
      <c r="AN1326" s="7"/>
    </row>
    <row r="1327" spans="1:40" x14ac:dyDescent="0.25">
      <c r="A1327" s="7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54"/>
      <c r="O1327" s="2"/>
      <c r="R1327" s="10" t="s">
        <v>32</v>
      </c>
      <c r="T1327" s="7"/>
      <c r="AC1327" s="10" t="s">
        <v>4</v>
      </c>
      <c r="AD1327" s="3">
        <f>SUM(AD1328:AD1331)</f>
        <v>0</v>
      </c>
      <c r="AE1327" s="3">
        <f t="shared" ref="AE1327:AN1327" si="941">SUM(AE1328:AE1331)</f>
        <v>0</v>
      </c>
      <c r="AF1327" s="3">
        <f t="shared" si="941"/>
        <v>0</v>
      </c>
      <c r="AG1327" s="3">
        <f t="shared" si="941"/>
        <v>0</v>
      </c>
      <c r="AH1327" s="3">
        <f t="shared" si="941"/>
        <v>0</v>
      </c>
      <c r="AI1327" s="3"/>
      <c r="AJ1327" s="3">
        <f t="shared" si="941"/>
        <v>0</v>
      </c>
      <c r="AK1327" s="3">
        <f t="shared" si="941"/>
        <v>0</v>
      </c>
      <c r="AL1327" s="3">
        <f t="shared" si="941"/>
        <v>0</v>
      </c>
      <c r="AM1327" s="3"/>
      <c r="AN1327" s="3">
        <f t="shared" si="941"/>
        <v>0</v>
      </c>
    </row>
    <row r="1328" spans="1:40" x14ac:dyDescent="0.25">
      <c r="A1328" s="7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54"/>
      <c r="O1328" s="2"/>
      <c r="R1328" s="7"/>
      <c r="T1328" s="7"/>
      <c r="AC1328" s="7"/>
      <c r="AD1328" s="7"/>
      <c r="AE1328" s="7"/>
      <c r="AF1328" s="7"/>
      <c r="AG1328" s="7"/>
      <c r="AH1328" s="7"/>
      <c r="AI1328" s="7"/>
      <c r="AJ1328" s="7"/>
      <c r="AK1328" s="7"/>
      <c r="AN1328" s="7"/>
    </row>
    <row r="1329" spans="1:40" x14ac:dyDescent="0.25">
      <c r="A1329" s="7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54"/>
      <c r="O1329" s="2"/>
      <c r="R1329" s="7"/>
      <c r="T1329" s="7"/>
      <c r="AC1329" s="7"/>
      <c r="AD1329" s="7"/>
      <c r="AE1329" s="7"/>
      <c r="AF1329" s="7"/>
      <c r="AG1329" s="7"/>
      <c r="AH1329" s="7"/>
      <c r="AI1329" s="7"/>
      <c r="AJ1329" s="7"/>
      <c r="AK1329" s="7"/>
      <c r="AN1329" s="7"/>
    </row>
    <row r="1330" spans="1:40" x14ac:dyDescent="0.25">
      <c r="A1330" s="7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54"/>
      <c r="O1330" s="2"/>
      <c r="R1330" s="7"/>
      <c r="T1330" s="7"/>
      <c r="AC1330" s="7"/>
      <c r="AD1330" s="7"/>
      <c r="AE1330" s="7"/>
      <c r="AF1330" s="7"/>
      <c r="AG1330" s="7"/>
      <c r="AH1330" s="7"/>
      <c r="AI1330" s="7"/>
      <c r="AJ1330" s="7"/>
      <c r="AK1330" s="7"/>
      <c r="AN1330" s="7"/>
    </row>
    <row r="1331" spans="1:40" x14ac:dyDescent="0.25">
      <c r="A1331" s="7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54"/>
      <c r="O1331" s="2"/>
      <c r="R1331" s="7"/>
      <c r="T1331" s="7"/>
      <c r="AC1331" s="7"/>
      <c r="AD1331" s="7"/>
      <c r="AE1331" s="7"/>
      <c r="AF1331" s="7"/>
      <c r="AG1331" s="7"/>
      <c r="AH1331" s="7"/>
      <c r="AI1331" s="7"/>
      <c r="AJ1331" s="7"/>
      <c r="AK1331" s="7"/>
      <c r="AN1331" s="7"/>
    </row>
    <row r="1332" spans="1:40" x14ac:dyDescent="0.25">
      <c r="A1332" s="6"/>
      <c r="G1332" s="11"/>
      <c r="L1332" s="8"/>
      <c r="M1332" s="3" t="s">
        <v>7</v>
      </c>
      <c r="R1332" s="6" t="s">
        <v>8</v>
      </c>
      <c r="AC1332" s="10" t="s">
        <v>2</v>
      </c>
      <c r="AD1332" s="3">
        <f>SUM(AD1333:AD1358)</f>
        <v>5</v>
      </c>
      <c r="AE1332" s="3">
        <f>SUM(AE1333:AE1358)</f>
        <v>2</v>
      </c>
      <c r="AF1332" s="3">
        <f>SUM(AF1333:AF1358)</f>
        <v>0</v>
      </c>
      <c r="AG1332" s="3">
        <f>SUM(AG1333:AG1358)</f>
        <v>3</v>
      </c>
      <c r="AH1332" s="3">
        <f>SUM(AH1333:AH1358)</f>
        <v>25</v>
      </c>
      <c r="AJ1332" s="3">
        <f>SUM(AJ1333:AJ1358)</f>
        <v>46</v>
      </c>
      <c r="AK1332" s="3">
        <f>SUM(AK1333:AK1358)</f>
        <v>5</v>
      </c>
      <c r="AL1332" s="3">
        <f>SUM(AL1333:AL1358)</f>
        <v>1572</v>
      </c>
      <c r="AM1332" s="3">
        <f>PRODUCT(AL1332+AL1359+AL1363)</f>
        <v>1572</v>
      </c>
      <c r="AN1332" s="3">
        <f>SUM(AN1333:AN1358)</f>
        <v>8</v>
      </c>
    </row>
    <row r="1333" spans="1:40" x14ac:dyDescent="0.25">
      <c r="A1333" s="63" t="s">
        <v>582</v>
      </c>
      <c r="B1333" s="64" t="s">
        <v>0</v>
      </c>
      <c r="C1333" s="64" t="s">
        <v>10</v>
      </c>
      <c r="D1333" s="64" t="s">
        <v>1</v>
      </c>
      <c r="E1333" s="64" t="s">
        <v>11</v>
      </c>
      <c r="F1333" s="65" t="s">
        <v>12</v>
      </c>
      <c r="G1333" s="66"/>
      <c r="H1333" s="64"/>
      <c r="I1333" s="65" t="s">
        <v>13</v>
      </c>
      <c r="J1333" s="66"/>
      <c r="K1333" s="64"/>
      <c r="L1333" s="67" t="s">
        <v>14</v>
      </c>
      <c r="M1333" s="3">
        <f>MAX(Y1333:Y1366)</f>
        <v>408</v>
      </c>
      <c r="O1333" s="2">
        <v>28</v>
      </c>
      <c r="P1333" s="2">
        <v>6</v>
      </c>
      <c r="Q1333" s="2">
        <v>2020</v>
      </c>
      <c r="R1333" s="16" t="s">
        <v>1771</v>
      </c>
      <c r="S1333" s="104" t="s">
        <v>6</v>
      </c>
      <c r="T1333" s="16" t="s">
        <v>1872</v>
      </c>
      <c r="U1333" s="2">
        <v>0</v>
      </c>
      <c r="V1333" s="30" t="s">
        <v>6</v>
      </c>
      <c r="W1333" s="2">
        <v>1</v>
      </c>
      <c r="X1333" s="44" t="s">
        <v>1000</v>
      </c>
      <c r="Y1333" s="2">
        <v>408</v>
      </c>
      <c r="Z1333" s="2">
        <v>6</v>
      </c>
      <c r="AA1333" s="30" t="s">
        <v>6</v>
      </c>
      <c r="AB1333" s="2">
        <v>7</v>
      </c>
      <c r="AD1333" s="2">
        <f>IF(Q1333&gt;100,1,0)</f>
        <v>1</v>
      </c>
      <c r="AE1333" s="2">
        <f t="shared" ref="AE1333:AE1334" si="942">IF(U1333&gt;W1333,1,0)</f>
        <v>0</v>
      </c>
      <c r="AF1333" s="2">
        <f>IF(U1333=W1333,1,0)*IF(Q1333=0,0,1)</f>
        <v>0</v>
      </c>
      <c r="AG1333" s="2">
        <f t="shared" ref="AG1333:AG1334" si="943">IF(W1333&gt;U1333,1,0)</f>
        <v>1</v>
      </c>
      <c r="AH1333" s="2">
        <f t="shared" ref="AH1333:AH1334" si="944">PRODUCT(Z1333)</f>
        <v>6</v>
      </c>
      <c r="AI1333" s="30" t="s">
        <v>6</v>
      </c>
      <c r="AJ1333" s="2">
        <f t="shared" ref="AJ1333:AJ1334" si="945">PRODUCT(AB1333)</f>
        <v>7</v>
      </c>
      <c r="AK1333" s="2">
        <v>0</v>
      </c>
      <c r="AL1333" s="2">
        <f t="shared" ref="AL1333:AL1334" si="946">PRODUCT(Y1333)</f>
        <v>408</v>
      </c>
      <c r="AN1333" s="2">
        <v>2</v>
      </c>
    </row>
    <row r="1334" spans="1:40" x14ac:dyDescent="0.25">
      <c r="A1334" s="68" t="s">
        <v>16</v>
      </c>
      <c r="B1334" s="69">
        <f>PRODUCT(AD1332)</f>
        <v>5</v>
      </c>
      <c r="C1334" s="69">
        <f>PRODUCT(AE1332)</f>
        <v>2</v>
      </c>
      <c r="D1334" s="69">
        <f>PRODUCT(AF1332)</f>
        <v>0</v>
      </c>
      <c r="E1334" s="69">
        <f>PRODUCT(AG1332)</f>
        <v>3</v>
      </c>
      <c r="F1334" s="69">
        <f>PRODUCT(AH1332)</f>
        <v>25</v>
      </c>
      <c r="G1334" s="70" t="s">
        <v>6</v>
      </c>
      <c r="H1334" s="69">
        <f>PRODUCT(AJ1332)</f>
        <v>46</v>
      </c>
      <c r="I1334" s="69">
        <f>PRODUCT(AK1332)</f>
        <v>5</v>
      </c>
      <c r="J1334" s="70" t="s">
        <v>6</v>
      </c>
      <c r="K1334" s="69">
        <f>PRODUCT(AN1332)</f>
        <v>8</v>
      </c>
      <c r="L1334" s="71">
        <f>PRODUCT(AL1332/B1334)</f>
        <v>314.39999999999998</v>
      </c>
      <c r="M1334" s="8"/>
      <c r="N1334" s="38"/>
      <c r="O1334" s="2">
        <v>26</v>
      </c>
      <c r="P1334" s="2">
        <v>7</v>
      </c>
      <c r="Q1334" s="2">
        <v>2020</v>
      </c>
      <c r="R1334" s="16" t="s">
        <v>1771</v>
      </c>
      <c r="S1334" s="104" t="s">
        <v>6</v>
      </c>
      <c r="T1334" s="16" t="s">
        <v>1872</v>
      </c>
      <c r="U1334" s="2">
        <v>0</v>
      </c>
      <c r="V1334" s="30" t="s">
        <v>6</v>
      </c>
      <c r="W1334" s="2">
        <v>2</v>
      </c>
      <c r="X1334" s="44" t="s">
        <v>1810</v>
      </c>
      <c r="Y1334" s="2">
        <v>376</v>
      </c>
      <c r="Z1334" s="2">
        <v>5</v>
      </c>
      <c r="AA1334" s="30" t="s">
        <v>6</v>
      </c>
      <c r="AB1334" s="2">
        <v>21</v>
      </c>
      <c r="AD1334" s="2">
        <f>IF(Q1334&gt;100,1,0)</f>
        <v>1</v>
      </c>
      <c r="AE1334" s="2">
        <f t="shared" si="942"/>
        <v>0</v>
      </c>
      <c r="AF1334" s="2">
        <f>IF(U1334=W1334,1,0)*IF(Q1334=0,0,1)</f>
        <v>0</v>
      </c>
      <c r="AG1334" s="2">
        <f t="shared" si="943"/>
        <v>1</v>
      </c>
      <c r="AH1334" s="2">
        <f t="shared" si="944"/>
        <v>5</v>
      </c>
      <c r="AI1334" s="30" t="s">
        <v>6</v>
      </c>
      <c r="AJ1334" s="2">
        <f t="shared" si="945"/>
        <v>21</v>
      </c>
      <c r="AK1334" s="2">
        <v>0</v>
      </c>
      <c r="AL1334" s="2">
        <f t="shared" si="946"/>
        <v>376</v>
      </c>
      <c r="AN1334" s="2">
        <v>3</v>
      </c>
    </row>
    <row r="1335" spans="1:40" x14ac:dyDescent="0.25">
      <c r="A1335" s="68" t="s">
        <v>439</v>
      </c>
      <c r="B1335" s="69">
        <f>PRODUCT(AD1359)</f>
        <v>0</v>
      </c>
      <c r="C1335" s="69">
        <f>PRODUCT(AE1359)</f>
        <v>0</v>
      </c>
      <c r="D1335" s="69">
        <f>PRODUCT(AF1359)</f>
        <v>0</v>
      </c>
      <c r="E1335" s="69">
        <f>PRODUCT(AG1359)</f>
        <v>0</v>
      </c>
      <c r="F1335" s="69">
        <f>PRODUCT(AH1359)</f>
        <v>0</v>
      </c>
      <c r="G1335" s="70" t="s">
        <v>6</v>
      </c>
      <c r="H1335" s="69">
        <f>PRODUCT(AJ1359)</f>
        <v>0</v>
      </c>
      <c r="I1335" s="69">
        <f>PRODUCT(AK1359)</f>
        <v>0</v>
      </c>
      <c r="J1335" s="70" t="s">
        <v>6</v>
      </c>
      <c r="K1335" s="69">
        <f>PRODUCT(AN1359)</f>
        <v>0</v>
      </c>
      <c r="L1335" s="71">
        <v>0</v>
      </c>
      <c r="M1335" s="8"/>
      <c r="N1335" s="38"/>
      <c r="O1335" s="2">
        <v>28</v>
      </c>
      <c r="P1335" s="2">
        <v>7</v>
      </c>
      <c r="Q1335" s="2">
        <v>2021</v>
      </c>
      <c r="R1335" s="16" t="s">
        <v>1884</v>
      </c>
      <c r="S1335" s="30" t="s">
        <v>6</v>
      </c>
      <c r="T1335" s="44" t="s">
        <v>1872</v>
      </c>
      <c r="U1335" s="2">
        <v>0</v>
      </c>
      <c r="V1335" s="30" t="s">
        <v>6</v>
      </c>
      <c r="W1335" s="2">
        <v>2</v>
      </c>
      <c r="X1335" s="44" t="s">
        <v>1948</v>
      </c>
      <c r="Y1335" s="2">
        <v>341</v>
      </c>
      <c r="Z1335" s="2">
        <v>2</v>
      </c>
      <c r="AA1335" s="30" t="s">
        <v>6</v>
      </c>
      <c r="AB1335" s="2">
        <v>11</v>
      </c>
      <c r="AC1335" s="5"/>
      <c r="AD1335" s="2">
        <f>IF(Q1335&gt;100,1,0)</f>
        <v>1</v>
      </c>
      <c r="AE1335" s="2">
        <f t="shared" ref="AE1335" si="947">IF(U1335&gt;W1335,1,0)</f>
        <v>0</v>
      </c>
      <c r="AF1335" s="2">
        <f>IF(U1335=W1335,1,0)*IF(Q1335=0,0,1)</f>
        <v>0</v>
      </c>
      <c r="AG1335" s="2">
        <f t="shared" ref="AG1335" si="948">IF(W1335&gt;U1335,1,0)</f>
        <v>1</v>
      </c>
      <c r="AH1335" s="2">
        <f t="shared" ref="AH1335" si="949">PRODUCT(Z1335)</f>
        <v>2</v>
      </c>
      <c r="AI1335" s="30" t="s">
        <v>6</v>
      </c>
      <c r="AJ1335" s="2">
        <f t="shared" ref="AJ1335" si="950">PRODUCT(AB1335)</f>
        <v>11</v>
      </c>
      <c r="AK1335" s="2">
        <v>0</v>
      </c>
      <c r="AL1335" s="2">
        <f t="shared" ref="AL1335" si="951">PRODUCT(Y1335)</f>
        <v>341</v>
      </c>
      <c r="AN1335" s="2">
        <v>3</v>
      </c>
    </row>
    <row r="1336" spans="1:40" x14ac:dyDescent="0.25">
      <c r="A1336" s="68" t="s">
        <v>440</v>
      </c>
      <c r="B1336" s="69">
        <v>0</v>
      </c>
      <c r="C1336" s="69">
        <v>0</v>
      </c>
      <c r="D1336" s="69">
        <v>0</v>
      </c>
      <c r="E1336" s="69">
        <v>0</v>
      </c>
      <c r="F1336" s="69">
        <v>0</v>
      </c>
      <c r="G1336" s="70" t="s">
        <v>6</v>
      </c>
      <c r="H1336" s="69">
        <v>0</v>
      </c>
      <c r="I1336" s="69">
        <v>0</v>
      </c>
      <c r="J1336" s="70" t="s">
        <v>6</v>
      </c>
      <c r="K1336" s="69">
        <v>0</v>
      </c>
      <c r="L1336" s="71">
        <v>0</v>
      </c>
      <c r="M1336" s="8"/>
      <c r="N1336" s="38"/>
      <c r="O1336" s="2">
        <v>29</v>
      </c>
      <c r="P1336" s="2">
        <v>5</v>
      </c>
      <c r="Q1336" s="2">
        <v>2022</v>
      </c>
      <c r="R1336" s="16" t="s">
        <v>1771</v>
      </c>
      <c r="S1336" s="30" t="s">
        <v>6</v>
      </c>
      <c r="T1336" s="44" t="s">
        <v>1872</v>
      </c>
      <c r="U1336" s="2">
        <v>2</v>
      </c>
      <c r="V1336" s="30" t="s">
        <v>6</v>
      </c>
      <c r="W1336" s="2">
        <v>0</v>
      </c>
      <c r="X1336" s="44" t="s">
        <v>354</v>
      </c>
      <c r="Y1336" s="2">
        <v>192</v>
      </c>
      <c r="Z1336" s="2">
        <v>7</v>
      </c>
      <c r="AA1336" s="30" t="s">
        <v>6</v>
      </c>
      <c r="AB1336" s="2">
        <v>3</v>
      </c>
      <c r="AC1336" s="5"/>
      <c r="AD1336" s="2">
        <f>IF(Q1336&gt;100,1,0)</f>
        <v>1</v>
      </c>
      <c r="AE1336" s="2">
        <f t="shared" ref="AE1336" si="952">IF(U1336&gt;W1336,1,0)</f>
        <v>1</v>
      </c>
      <c r="AF1336" s="2">
        <f>IF(U1336=W1336,1,0)*IF(Q1336=0,0,1)</f>
        <v>0</v>
      </c>
      <c r="AG1336" s="2">
        <f t="shared" ref="AG1336" si="953">IF(W1336&gt;U1336,1,0)</f>
        <v>0</v>
      </c>
      <c r="AH1336" s="2">
        <f t="shared" ref="AH1336" si="954">PRODUCT(Z1336)</f>
        <v>7</v>
      </c>
      <c r="AI1336" s="30" t="s">
        <v>6</v>
      </c>
      <c r="AJ1336" s="2">
        <f t="shared" ref="AJ1336" si="955">PRODUCT(AB1336)</f>
        <v>3</v>
      </c>
      <c r="AK1336" s="2">
        <v>3</v>
      </c>
      <c r="AL1336" s="2">
        <f t="shared" ref="AL1336" si="956">PRODUCT(Y1336)</f>
        <v>192</v>
      </c>
      <c r="AN1336" s="2">
        <v>0</v>
      </c>
    </row>
    <row r="1337" spans="1:40" x14ac:dyDescent="0.25">
      <c r="A1337" s="68" t="s">
        <v>17</v>
      </c>
      <c r="B1337" s="69">
        <f>SUM(B1334:B1336)</f>
        <v>5</v>
      </c>
      <c r="C1337" s="69">
        <f>SUM(C1334:C1336)</f>
        <v>2</v>
      </c>
      <c r="D1337" s="69">
        <f>SUM(D1334:D1336)</f>
        <v>0</v>
      </c>
      <c r="E1337" s="69">
        <f>SUM(E1334:E1336)</f>
        <v>3</v>
      </c>
      <c r="F1337" s="69">
        <f>SUM(F1334:F1336)</f>
        <v>25</v>
      </c>
      <c r="G1337" s="70" t="s">
        <v>6</v>
      </c>
      <c r="H1337" s="69">
        <f>SUM(H1334:H1336)</f>
        <v>46</v>
      </c>
      <c r="I1337" s="69">
        <f>SUM(I1334:I1336)</f>
        <v>5</v>
      </c>
      <c r="J1337" s="70" t="s">
        <v>6</v>
      </c>
      <c r="K1337" s="69">
        <f>SUM(K1334:K1336)</f>
        <v>8</v>
      </c>
      <c r="L1337" s="71">
        <f>PRODUCT(AM1332/B1337)</f>
        <v>314.39999999999998</v>
      </c>
      <c r="M1337" s="8"/>
      <c r="N1337" s="38"/>
      <c r="O1337" s="2">
        <v>5</v>
      </c>
      <c r="P1337" s="2">
        <v>7</v>
      </c>
      <c r="Q1337" s="2">
        <v>2022</v>
      </c>
      <c r="R1337" s="16" t="s">
        <v>1771</v>
      </c>
      <c r="S1337" s="30" t="s">
        <v>6</v>
      </c>
      <c r="T1337" s="44" t="s">
        <v>1872</v>
      </c>
      <c r="U1337" s="2">
        <v>1</v>
      </c>
      <c r="V1337" s="30" t="s">
        <v>6</v>
      </c>
      <c r="W1337" s="2">
        <v>0</v>
      </c>
      <c r="X1337" s="44" t="s">
        <v>154</v>
      </c>
      <c r="Y1337" s="2">
        <v>255</v>
      </c>
      <c r="Z1337" s="2">
        <v>5</v>
      </c>
      <c r="AA1337" s="30" t="s">
        <v>6</v>
      </c>
      <c r="AB1337" s="2">
        <v>4</v>
      </c>
      <c r="AC1337" s="5"/>
      <c r="AD1337" s="2">
        <f>IF(Q1337&gt;100,1,0)</f>
        <v>1</v>
      </c>
      <c r="AE1337" s="2">
        <f t="shared" ref="AE1337" si="957">IF(U1337&gt;W1337,1,0)</f>
        <v>1</v>
      </c>
      <c r="AF1337" s="2">
        <f>IF(U1337=W1337,1,0)*IF(Q1337=0,0,1)</f>
        <v>0</v>
      </c>
      <c r="AG1337" s="2">
        <f t="shared" ref="AG1337" si="958">IF(W1337&gt;U1337,1,0)</f>
        <v>0</v>
      </c>
      <c r="AH1337" s="2">
        <f t="shared" ref="AH1337" si="959">PRODUCT(Z1337)</f>
        <v>5</v>
      </c>
      <c r="AI1337" s="30" t="s">
        <v>6</v>
      </c>
      <c r="AJ1337" s="2">
        <f t="shared" ref="AJ1337" si="960">PRODUCT(AB1337)</f>
        <v>4</v>
      </c>
      <c r="AK1337" s="2">
        <v>2</v>
      </c>
      <c r="AL1337" s="2">
        <f t="shared" ref="AL1337" si="961">PRODUCT(Y1337)</f>
        <v>255</v>
      </c>
      <c r="AN1337" s="2">
        <v>0</v>
      </c>
    </row>
    <row r="1338" spans="1:40" x14ac:dyDescent="0.25">
      <c r="A1338" s="72" t="s">
        <v>18</v>
      </c>
      <c r="B1338" s="73"/>
      <c r="C1338" s="73"/>
      <c r="D1338" s="73"/>
      <c r="E1338" s="73"/>
      <c r="F1338" s="74">
        <f>PRODUCT(F1337/B1337)</f>
        <v>5</v>
      </c>
      <c r="G1338" s="75" t="s">
        <v>6</v>
      </c>
      <c r="H1338" s="74">
        <f>PRODUCT(H1337/B1337)</f>
        <v>9.1999999999999993</v>
      </c>
      <c r="I1338" s="73"/>
      <c r="J1338" s="73"/>
      <c r="K1338" s="73"/>
      <c r="L1338" s="76"/>
      <c r="M1338" s="55"/>
      <c r="N1338" s="40"/>
      <c r="O1338" s="2"/>
      <c r="S1338" s="5"/>
      <c r="X1338" s="44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</row>
    <row r="1339" spans="1:40" x14ac:dyDescent="0.25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8"/>
      <c r="O1339" s="2"/>
      <c r="S1339" s="5"/>
      <c r="X1339" s="44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</row>
    <row r="1340" spans="1:40" x14ac:dyDescent="0.25">
      <c r="A1340" s="77" t="s">
        <v>583</v>
      </c>
      <c r="B1340" s="64" t="s">
        <v>0</v>
      </c>
      <c r="C1340" s="64" t="s">
        <v>10</v>
      </c>
      <c r="D1340" s="64" t="s">
        <v>1</v>
      </c>
      <c r="E1340" s="64" t="s">
        <v>11</v>
      </c>
      <c r="F1340" s="65" t="s">
        <v>12</v>
      </c>
      <c r="G1340" s="66"/>
      <c r="H1340" s="64"/>
      <c r="I1340" s="65" t="s">
        <v>13</v>
      </c>
      <c r="J1340" s="66"/>
      <c r="K1340" s="64"/>
      <c r="L1340" s="67" t="s">
        <v>14</v>
      </c>
      <c r="O1340" s="2"/>
      <c r="S1340" s="5"/>
      <c r="X1340" s="44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</row>
    <row r="1341" spans="1:40" x14ac:dyDescent="0.25">
      <c r="A1341" s="68" t="s">
        <v>16</v>
      </c>
      <c r="B1341" s="69">
        <f>PRODUCT(B1849)</f>
        <v>5</v>
      </c>
      <c r="C1341" s="69">
        <f>PRODUCT(C1849)</f>
        <v>5</v>
      </c>
      <c r="D1341" s="69">
        <f>PRODUCT(D1849)</f>
        <v>0</v>
      </c>
      <c r="E1341" s="69">
        <f>PRODUCT(E1849)</f>
        <v>0</v>
      </c>
      <c r="F1341" s="69">
        <f>PRODUCT(F1849)</f>
        <v>87</v>
      </c>
      <c r="G1341" s="70" t="s">
        <v>6</v>
      </c>
      <c r="H1341" s="69">
        <f t="shared" ref="H1341:I1344" si="962">PRODUCT(H1849)</f>
        <v>15</v>
      </c>
      <c r="I1341" s="69">
        <f t="shared" si="962"/>
        <v>14</v>
      </c>
      <c r="J1341" s="70" t="s">
        <v>6</v>
      </c>
      <c r="K1341" s="69">
        <f>PRODUCT(K1849)</f>
        <v>0</v>
      </c>
      <c r="L1341" s="71">
        <f>PRODUCT(L1849)</f>
        <v>451.2</v>
      </c>
      <c r="M1341" s="8"/>
      <c r="N1341" s="38"/>
      <c r="O1341" s="2"/>
      <c r="S1341" s="5"/>
      <c r="X1341" s="44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</row>
    <row r="1342" spans="1:40" x14ac:dyDescent="0.25">
      <c r="A1342" s="68" t="s">
        <v>439</v>
      </c>
      <c r="B1342" s="69">
        <f t="shared" ref="B1342:F1344" si="963">PRODUCT(B1850)</f>
        <v>0</v>
      </c>
      <c r="C1342" s="69">
        <f t="shared" si="963"/>
        <v>0</v>
      </c>
      <c r="D1342" s="69">
        <f t="shared" si="963"/>
        <v>0</v>
      </c>
      <c r="E1342" s="69">
        <f t="shared" si="963"/>
        <v>0</v>
      </c>
      <c r="F1342" s="69">
        <f t="shared" si="963"/>
        <v>0</v>
      </c>
      <c r="G1342" s="70" t="s">
        <v>6</v>
      </c>
      <c r="H1342" s="69">
        <f t="shared" si="962"/>
        <v>0</v>
      </c>
      <c r="I1342" s="69">
        <f t="shared" si="962"/>
        <v>0</v>
      </c>
      <c r="J1342" s="70" t="s">
        <v>6</v>
      </c>
      <c r="K1342" s="69">
        <f>PRODUCT(K1850)</f>
        <v>0</v>
      </c>
      <c r="L1342" s="71">
        <v>0</v>
      </c>
      <c r="M1342" s="8"/>
      <c r="N1342" s="38"/>
      <c r="O1342" s="2"/>
      <c r="S1342" s="5"/>
      <c r="X1342" s="44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</row>
    <row r="1343" spans="1:40" x14ac:dyDescent="0.25">
      <c r="A1343" s="68" t="s">
        <v>440</v>
      </c>
      <c r="B1343" s="69">
        <f t="shared" si="963"/>
        <v>0</v>
      </c>
      <c r="C1343" s="69">
        <f t="shared" si="963"/>
        <v>0</v>
      </c>
      <c r="D1343" s="69">
        <f t="shared" si="963"/>
        <v>0</v>
      </c>
      <c r="E1343" s="69">
        <f t="shared" si="963"/>
        <v>0</v>
      </c>
      <c r="F1343" s="69">
        <f t="shared" si="963"/>
        <v>0</v>
      </c>
      <c r="G1343" s="70" t="s">
        <v>6</v>
      </c>
      <c r="H1343" s="69">
        <f t="shared" si="962"/>
        <v>0</v>
      </c>
      <c r="I1343" s="69">
        <f t="shared" si="962"/>
        <v>0</v>
      </c>
      <c r="J1343" s="70" t="s">
        <v>6</v>
      </c>
      <c r="K1343" s="69">
        <f>PRODUCT(K1851)</f>
        <v>0</v>
      </c>
      <c r="L1343" s="71">
        <f>PRODUCT(L1851)</f>
        <v>0</v>
      </c>
      <c r="M1343" s="8"/>
      <c r="N1343" s="38"/>
      <c r="O1343" s="2"/>
      <c r="S1343" s="5"/>
      <c r="X1343" s="44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</row>
    <row r="1344" spans="1:40" x14ac:dyDescent="0.25">
      <c r="A1344" s="68" t="s">
        <v>17</v>
      </c>
      <c r="B1344" s="69">
        <f t="shared" si="963"/>
        <v>5</v>
      </c>
      <c r="C1344" s="69">
        <f t="shared" si="963"/>
        <v>5</v>
      </c>
      <c r="D1344" s="69">
        <f t="shared" si="963"/>
        <v>0</v>
      </c>
      <c r="E1344" s="69">
        <f t="shared" si="963"/>
        <v>0</v>
      </c>
      <c r="F1344" s="69">
        <f t="shared" si="963"/>
        <v>87</v>
      </c>
      <c r="G1344" s="70" t="s">
        <v>6</v>
      </c>
      <c r="H1344" s="69">
        <f t="shared" si="962"/>
        <v>15</v>
      </c>
      <c r="I1344" s="69">
        <f t="shared" si="962"/>
        <v>14</v>
      </c>
      <c r="J1344" s="70" t="s">
        <v>6</v>
      </c>
      <c r="K1344" s="69">
        <f>PRODUCT(K1852)</f>
        <v>0</v>
      </c>
      <c r="L1344" s="71">
        <f>PRODUCT(L1852)</f>
        <v>451.2</v>
      </c>
      <c r="M1344" s="8"/>
      <c r="N1344" s="38"/>
      <c r="O1344" s="2"/>
      <c r="S1344" s="5"/>
      <c r="X1344" s="44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</row>
    <row r="1345" spans="1:40" x14ac:dyDescent="0.25">
      <c r="A1345" s="72" t="s">
        <v>18</v>
      </c>
      <c r="B1345" s="73"/>
      <c r="C1345" s="73"/>
      <c r="D1345" s="73"/>
      <c r="E1345" s="73"/>
      <c r="F1345" s="74">
        <f>PRODUCT(F1344/B1344)</f>
        <v>17.399999999999999</v>
      </c>
      <c r="G1345" s="75" t="s">
        <v>6</v>
      </c>
      <c r="H1345" s="74">
        <f>PRODUCT(H1344/B1344)</f>
        <v>3</v>
      </c>
      <c r="I1345" s="73"/>
      <c r="J1345" s="73"/>
      <c r="K1345" s="73"/>
      <c r="L1345" s="76"/>
      <c r="M1345" s="55"/>
      <c r="N1345" s="40"/>
      <c r="O1345" s="2"/>
      <c r="S1345" s="5"/>
      <c r="X1345" s="44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</row>
    <row r="1346" spans="1:40" x14ac:dyDescent="0.25">
      <c r="B1346" s="10"/>
      <c r="C1346" s="10"/>
      <c r="D1346" s="10"/>
      <c r="E1346" s="10"/>
      <c r="G1346" s="11"/>
      <c r="I1346" s="10"/>
      <c r="J1346" s="10"/>
      <c r="K1346" s="10"/>
      <c r="L1346" s="8"/>
      <c r="M1346" s="55"/>
      <c r="N1346" s="40"/>
      <c r="O1346" s="2"/>
      <c r="S1346" s="5"/>
      <c r="X1346" s="44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</row>
    <row r="1347" spans="1:40" x14ac:dyDescent="0.25">
      <c r="A1347" s="63" t="s">
        <v>582</v>
      </c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7"/>
      <c r="O1347" s="2"/>
      <c r="S1347" s="5"/>
      <c r="X1347" s="44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</row>
    <row r="1348" spans="1:40" x14ac:dyDescent="0.25">
      <c r="A1348" s="68" t="s">
        <v>24</v>
      </c>
      <c r="B1348" s="69" t="s">
        <v>0</v>
      </c>
      <c r="C1348" s="69" t="s">
        <v>10</v>
      </c>
      <c r="D1348" s="69" t="s">
        <v>1</v>
      </c>
      <c r="E1348" s="69" t="s">
        <v>11</v>
      </c>
      <c r="F1348" s="78" t="s">
        <v>12</v>
      </c>
      <c r="G1348" s="70"/>
      <c r="H1348" s="69"/>
      <c r="I1348" s="78" t="s">
        <v>13</v>
      </c>
      <c r="J1348" s="70"/>
      <c r="K1348" s="69"/>
      <c r="L1348" s="71" t="s">
        <v>14</v>
      </c>
      <c r="O1348" s="2"/>
      <c r="S1348" s="5"/>
      <c r="X1348" s="44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</row>
    <row r="1349" spans="1:40" x14ac:dyDescent="0.25">
      <c r="A1349" s="68" t="s">
        <v>16</v>
      </c>
      <c r="B1349" s="69">
        <f>PRODUCT(B1334+B1341)</f>
        <v>10</v>
      </c>
      <c r="C1349" s="69">
        <f>PRODUCT(C1334+E1341)</f>
        <v>2</v>
      </c>
      <c r="D1349" s="69">
        <f>PRODUCT(D1334+D1341)</f>
        <v>0</v>
      </c>
      <c r="E1349" s="69">
        <f>PRODUCT(E1334+C1341)</f>
        <v>8</v>
      </c>
      <c r="F1349" s="69">
        <f>PRODUCT(F1334+H1341)</f>
        <v>40</v>
      </c>
      <c r="G1349" s="70" t="s">
        <v>6</v>
      </c>
      <c r="H1349" s="69">
        <f>PRODUCT(H1334+F1341)</f>
        <v>133</v>
      </c>
      <c r="I1349" s="69">
        <f>PRODUCT(I1334+K1341)</f>
        <v>5</v>
      </c>
      <c r="J1349" s="70" t="s">
        <v>6</v>
      </c>
      <c r="K1349" s="69">
        <f>PRODUCT(K1334+I1341)</f>
        <v>22</v>
      </c>
      <c r="L1349" s="71">
        <f>PRODUCT(((B1334*L1334)+B1341*L1341))/B1349</f>
        <v>382.8</v>
      </c>
      <c r="M1349" s="8"/>
      <c r="N1349" s="38"/>
      <c r="O1349" s="2"/>
      <c r="S1349" s="5"/>
      <c r="X1349" s="44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</row>
    <row r="1350" spans="1:40" x14ac:dyDescent="0.25">
      <c r="A1350" s="68" t="s">
        <v>439</v>
      </c>
      <c r="B1350" s="69">
        <f>PRODUCT(B1335+B1342)</f>
        <v>0</v>
      </c>
      <c r="C1350" s="69">
        <f>PRODUCT(C1335+E1342)</f>
        <v>0</v>
      </c>
      <c r="D1350" s="69">
        <f>PRODUCT(D1335+D1342)</f>
        <v>0</v>
      </c>
      <c r="E1350" s="69">
        <f>PRODUCT(E1335+C1342)</f>
        <v>0</v>
      </c>
      <c r="F1350" s="69">
        <f>PRODUCT(F1335+H1342)</f>
        <v>0</v>
      </c>
      <c r="G1350" s="70" t="s">
        <v>6</v>
      </c>
      <c r="H1350" s="69">
        <f>PRODUCT(H1335+F1342)</f>
        <v>0</v>
      </c>
      <c r="I1350" s="69">
        <f>PRODUCT(I1335+K1342)</f>
        <v>0</v>
      </c>
      <c r="J1350" s="70" t="s">
        <v>6</v>
      </c>
      <c r="K1350" s="69">
        <f>PRODUCT(K1335+I1342)</f>
        <v>0</v>
      </c>
      <c r="L1350" s="71">
        <v>0</v>
      </c>
      <c r="M1350" s="8"/>
      <c r="N1350" s="38"/>
      <c r="O1350" s="2"/>
      <c r="S1350" s="5"/>
      <c r="X1350" s="44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</row>
    <row r="1351" spans="1:40" x14ac:dyDescent="0.25">
      <c r="A1351" s="68" t="s">
        <v>440</v>
      </c>
      <c r="B1351" s="69">
        <f>PRODUCT(B1336+B1343)</f>
        <v>0</v>
      </c>
      <c r="C1351" s="69">
        <f>PRODUCT(C1336+E1343)</f>
        <v>0</v>
      </c>
      <c r="D1351" s="69">
        <f>PRODUCT(D1336+D1343)</f>
        <v>0</v>
      </c>
      <c r="E1351" s="69">
        <f>PRODUCT(E1336+C1343)</f>
        <v>0</v>
      </c>
      <c r="F1351" s="69">
        <f>PRODUCT(F1336+H1343)</f>
        <v>0</v>
      </c>
      <c r="G1351" s="70" t="s">
        <v>6</v>
      </c>
      <c r="H1351" s="69">
        <f>PRODUCT(H1336+F1343)</f>
        <v>0</v>
      </c>
      <c r="I1351" s="69">
        <f>PRODUCT(I1336+K1343)</f>
        <v>0</v>
      </c>
      <c r="J1351" s="70" t="s">
        <v>6</v>
      </c>
      <c r="K1351" s="69">
        <f>PRODUCT(K1336+I1343)</f>
        <v>0</v>
      </c>
      <c r="L1351" s="71">
        <v>0</v>
      </c>
      <c r="M1351" s="8"/>
      <c r="N1351" s="38"/>
      <c r="O1351" s="2"/>
      <c r="S1351" s="5"/>
      <c r="X1351" s="44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</row>
    <row r="1352" spans="1:40" x14ac:dyDescent="0.25">
      <c r="A1352" s="68" t="s">
        <v>17</v>
      </c>
      <c r="B1352" s="69">
        <f>PRODUCT(B1337+B1344)</f>
        <v>10</v>
      </c>
      <c r="C1352" s="69">
        <f>PRODUCT(C1337+E1344)</f>
        <v>2</v>
      </c>
      <c r="D1352" s="69">
        <f>PRODUCT(D1337+D1344)</f>
        <v>0</v>
      </c>
      <c r="E1352" s="69">
        <f>PRODUCT(E1337+C1344)</f>
        <v>8</v>
      </c>
      <c r="F1352" s="69">
        <f>PRODUCT(F1337+H1344)</f>
        <v>40</v>
      </c>
      <c r="G1352" s="70" t="s">
        <v>6</v>
      </c>
      <c r="H1352" s="69">
        <f>PRODUCT(H1337+F1344)</f>
        <v>133</v>
      </c>
      <c r="I1352" s="69">
        <f>PRODUCT(I1337+K1344)</f>
        <v>5</v>
      </c>
      <c r="J1352" s="70" t="s">
        <v>6</v>
      </c>
      <c r="K1352" s="69">
        <f>PRODUCT(K1337+I1344)</f>
        <v>22</v>
      </c>
      <c r="L1352" s="71">
        <f>PRODUCT(((B1337*L1337)+B1344*L1344))/B1352</f>
        <v>382.8</v>
      </c>
      <c r="M1352" s="8"/>
      <c r="N1352" s="38"/>
      <c r="O1352" s="2"/>
      <c r="S1352" s="5"/>
      <c r="X1352" s="44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</row>
    <row r="1353" spans="1:40" x14ac:dyDescent="0.25">
      <c r="A1353" s="72" t="s">
        <v>18</v>
      </c>
      <c r="B1353" s="73"/>
      <c r="C1353" s="73"/>
      <c r="D1353" s="73"/>
      <c r="E1353" s="73"/>
      <c r="F1353" s="74">
        <f>PRODUCT(F1352/B1352)</f>
        <v>4</v>
      </c>
      <c r="G1353" s="75" t="s">
        <v>6</v>
      </c>
      <c r="H1353" s="74">
        <f>PRODUCT(H1352/B1352)</f>
        <v>13.3</v>
      </c>
      <c r="I1353" s="73"/>
      <c r="J1353" s="73"/>
      <c r="K1353" s="73"/>
      <c r="L1353" s="76"/>
      <c r="M1353" s="55"/>
      <c r="N1353" s="40"/>
      <c r="O1353" s="2"/>
      <c r="S1353" s="5"/>
      <c r="X1353" s="44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</row>
    <row r="1354" spans="1:40" x14ac:dyDescent="0.25">
      <c r="A1354" s="7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54"/>
      <c r="O1354" s="2"/>
      <c r="S1354" s="5"/>
      <c r="X1354" s="44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</row>
    <row r="1355" spans="1:40" x14ac:dyDescent="0.25">
      <c r="A1355" s="7"/>
      <c r="B1355" s="10"/>
      <c r="C1355" s="10"/>
      <c r="D1355" s="10"/>
      <c r="E1355" s="10"/>
      <c r="F1355" s="10" t="s">
        <v>437</v>
      </c>
      <c r="G1355" s="10"/>
      <c r="H1355" s="10"/>
      <c r="I1355" s="10"/>
      <c r="J1355" s="10"/>
      <c r="K1355" s="10"/>
      <c r="L1355" s="10"/>
      <c r="O1355" s="2"/>
      <c r="S1355" s="5"/>
      <c r="X1355" s="44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</row>
    <row r="1356" spans="1:40" x14ac:dyDescent="0.25">
      <c r="A1356" s="7"/>
      <c r="B1356" s="10"/>
      <c r="C1356" s="10"/>
      <c r="D1356" s="10"/>
      <c r="E1356" s="10"/>
      <c r="F1356" s="10" t="s">
        <v>433</v>
      </c>
      <c r="G1356" s="10"/>
      <c r="H1356" s="10"/>
      <c r="I1356" s="10"/>
      <c r="J1356" s="10"/>
      <c r="K1356" s="10"/>
      <c r="L1356" s="57">
        <f>PRODUCT(C1337/B1337)</f>
        <v>0.4</v>
      </c>
      <c r="O1356" s="2"/>
      <c r="S1356" s="5"/>
      <c r="X1356" s="44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</row>
    <row r="1357" spans="1:40" x14ac:dyDescent="0.25">
      <c r="A1357" s="7"/>
      <c r="B1357" s="10"/>
      <c r="C1357" s="10"/>
      <c r="D1357" s="10"/>
      <c r="E1357" s="10"/>
      <c r="F1357" s="10" t="s">
        <v>434</v>
      </c>
      <c r="G1357" s="10"/>
      <c r="H1357" s="10"/>
      <c r="I1357" s="10"/>
      <c r="J1357" s="10"/>
      <c r="K1357" s="10"/>
      <c r="L1357" s="57">
        <f>PRODUCT(E1344/B1344)</f>
        <v>0</v>
      </c>
      <c r="O1357" s="2"/>
      <c r="S1357" s="5"/>
      <c r="X1357" s="44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</row>
    <row r="1358" spans="1:40" x14ac:dyDescent="0.25">
      <c r="A1358" s="7"/>
      <c r="B1358" s="10"/>
      <c r="C1358" s="10"/>
      <c r="D1358" s="10"/>
      <c r="E1358" s="10"/>
      <c r="F1358" s="10" t="s">
        <v>435</v>
      </c>
      <c r="G1358" s="10"/>
      <c r="H1358" s="10"/>
      <c r="I1358" s="10"/>
      <c r="J1358" s="10"/>
      <c r="K1358" s="10"/>
      <c r="L1358" s="57">
        <f>PRODUCT(C1352/B1352)</f>
        <v>0.2</v>
      </c>
      <c r="O1358" s="2"/>
      <c r="S1358" s="5"/>
      <c r="X1358" s="44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</row>
    <row r="1359" spans="1:40" x14ac:dyDescent="0.25">
      <c r="A1359" s="7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54"/>
      <c r="R1359" s="10" t="s">
        <v>25</v>
      </c>
      <c r="AC1359" s="10" t="s">
        <v>3</v>
      </c>
      <c r="AD1359" s="3">
        <f>SUM(AD1360:AD1362)</f>
        <v>0</v>
      </c>
      <c r="AE1359" s="3">
        <f>SUM(AE1360:AE1362)</f>
        <v>0</v>
      </c>
      <c r="AF1359" s="3">
        <f>SUM(AF1360:AF1362)</f>
        <v>0</v>
      </c>
      <c r="AG1359" s="3">
        <f>SUM(AG1360:AG1362)</f>
        <v>0</v>
      </c>
      <c r="AH1359" s="3">
        <f>SUM(AH1360:AH1362)</f>
        <v>0</v>
      </c>
      <c r="AJ1359" s="3">
        <f>SUM(AJ1360:AJ1362)</f>
        <v>0</v>
      </c>
      <c r="AK1359" s="3">
        <f>SUM(AK1360:AK1362)</f>
        <v>0</v>
      </c>
      <c r="AL1359" s="3">
        <f>SUM(AL1360:AL1362)</f>
        <v>0</v>
      </c>
      <c r="AN1359" s="3">
        <f>SUM(AN1360:AN1362)</f>
        <v>0</v>
      </c>
    </row>
    <row r="1360" spans="1:40" x14ac:dyDescent="0.25">
      <c r="A1360" s="7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54"/>
      <c r="O1360" s="2"/>
      <c r="R1360" s="7"/>
      <c r="T1360" s="7"/>
      <c r="AC1360" s="7"/>
      <c r="AD1360" s="7"/>
      <c r="AE1360" s="7"/>
      <c r="AF1360" s="7"/>
      <c r="AG1360" s="7"/>
      <c r="AH1360" s="7"/>
      <c r="AI1360" s="7"/>
      <c r="AJ1360" s="7"/>
      <c r="AK1360" s="7"/>
      <c r="AN1360" s="7"/>
    </row>
    <row r="1361" spans="1:40" x14ac:dyDescent="0.25">
      <c r="A1361" s="7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54"/>
      <c r="O1361" s="2"/>
      <c r="R1361" s="7"/>
      <c r="T1361" s="7"/>
      <c r="AC1361" s="7"/>
      <c r="AD1361" s="7"/>
      <c r="AE1361" s="7"/>
      <c r="AF1361" s="7"/>
      <c r="AG1361" s="7"/>
      <c r="AH1361" s="7"/>
      <c r="AI1361" s="7"/>
      <c r="AJ1361" s="7"/>
      <c r="AK1361" s="7"/>
      <c r="AN1361" s="7"/>
    </row>
    <row r="1362" spans="1:40" x14ac:dyDescent="0.25">
      <c r="A1362" s="7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54"/>
      <c r="O1362" s="2"/>
      <c r="R1362" s="7"/>
      <c r="T1362" s="7"/>
      <c r="AC1362" s="7"/>
      <c r="AD1362" s="7"/>
      <c r="AE1362" s="7"/>
      <c r="AF1362" s="7"/>
      <c r="AG1362" s="7"/>
      <c r="AH1362" s="7"/>
      <c r="AI1362" s="7"/>
      <c r="AJ1362" s="7"/>
      <c r="AK1362" s="7"/>
      <c r="AN1362" s="7"/>
    </row>
    <row r="1363" spans="1:40" x14ac:dyDescent="0.25">
      <c r="A1363" s="7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54"/>
      <c r="O1363" s="2"/>
      <c r="R1363" s="10" t="s">
        <v>32</v>
      </c>
      <c r="T1363" s="7"/>
      <c r="AC1363" s="10" t="s">
        <v>4</v>
      </c>
      <c r="AD1363" s="3">
        <f>SUM(AD1364:AD1366)</f>
        <v>0</v>
      </c>
      <c r="AE1363" s="3">
        <f>SUM(AE1364:AE1366)</f>
        <v>0</v>
      </c>
      <c r="AF1363" s="3">
        <f>SUM(AF1364:AF1366)</f>
        <v>0</v>
      </c>
      <c r="AG1363" s="3">
        <f>SUM(AG1364:AG1366)</f>
        <v>0</v>
      </c>
      <c r="AH1363" s="3">
        <f>SUM(AH1364:AH1366)</f>
        <v>0</v>
      </c>
      <c r="AI1363" s="7"/>
      <c r="AJ1363" s="3">
        <f>SUM(AJ1364:AJ1366)</f>
        <v>0</v>
      </c>
      <c r="AK1363" s="3">
        <f>SUM(AK1364:AK1366)</f>
        <v>0</v>
      </c>
      <c r="AL1363" s="3">
        <f>SUM(AL1364:AL1366)</f>
        <v>0</v>
      </c>
      <c r="AN1363" s="3">
        <f>SUM(AN1364:AN1366)</f>
        <v>0</v>
      </c>
    </row>
    <row r="1364" spans="1:40" x14ac:dyDescent="0.25">
      <c r="A1364" s="7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54"/>
      <c r="O1364" s="2"/>
      <c r="R1364" s="7"/>
      <c r="T1364" s="7"/>
      <c r="AC1364" s="7"/>
      <c r="AD1364" s="7"/>
      <c r="AE1364" s="7"/>
      <c r="AF1364" s="7"/>
      <c r="AG1364" s="7"/>
      <c r="AH1364" s="7"/>
      <c r="AI1364" s="7"/>
      <c r="AJ1364" s="7"/>
      <c r="AK1364" s="7"/>
      <c r="AN1364" s="7"/>
    </row>
    <row r="1365" spans="1:40" x14ac:dyDescent="0.25">
      <c r="A1365" s="7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54"/>
      <c r="O1365" s="2"/>
      <c r="R1365" s="7"/>
      <c r="T1365" s="7"/>
      <c r="AC1365" s="7"/>
      <c r="AD1365" s="7"/>
      <c r="AE1365" s="7"/>
      <c r="AF1365" s="7"/>
      <c r="AG1365" s="7"/>
      <c r="AH1365" s="7"/>
      <c r="AI1365" s="7"/>
      <c r="AJ1365" s="7"/>
      <c r="AK1365" s="7"/>
      <c r="AN1365" s="7"/>
    </row>
    <row r="1366" spans="1:40" x14ac:dyDescent="0.25">
      <c r="A1366" s="7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54"/>
      <c r="O1366" s="2"/>
      <c r="R1366" s="7"/>
      <c r="T1366" s="7"/>
      <c r="AC1366" s="7"/>
      <c r="AD1366" s="7"/>
      <c r="AE1366" s="7"/>
      <c r="AF1366" s="7"/>
      <c r="AG1366" s="7"/>
      <c r="AH1366" s="7"/>
      <c r="AI1366" s="7"/>
      <c r="AJ1366" s="7"/>
      <c r="AK1366" s="7"/>
      <c r="AN1366" s="7"/>
    </row>
    <row r="1367" spans="1:40" x14ac:dyDescent="0.25">
      <c r="B1367" s="11"/>
      <c r="C1367" s="10"/>
      <c r="L1367" s="8"/>
    </row>
    <row r="1368" spans="1:40" x14ac:dyDescent="0.25">
      <c r="A1368" s="10" t="s">
        <v>5</v>
      </c>
      <c r="L1368" s="8"/>
      <c r="M1368" s="3" t="s">
        <v>7</v>
      </c>
      <c r="R1368" s="6" t="s">
        <v>8</v>
      </c>
      <c r="AC1368" s="10" t="s">
        <v>2</v>
      </c>
      <c r="AD1368" s="3">
        <f>SUM(AD1369:AD1390)</f>
        <v>0</v>
      </c>
      <c r="AE1368" s="3">
        <f t="shared" ref="AE1368:AN1368" si="964">SUM(AE1369:AE1390)</f>
        <v>0</v>
      </c>
      <c r="AF1368" s="3">
        <f t="shared" si="964"/>
        <v>0</v>
      </c>
      <c r="AG1368" s="3">
        <f t="shared" si="964"/>
        <v>0</v>
      </c>
      <c r="AH1368" s="3">
        <f t="shared" si="964"/>
        <v>0</v>
      </c>
      <c r="AI1368" s="3">
        <f t="shared" si="964"/>
        <v>0</v>
      </c>
      <c r="AJ1368" s="3">
        <f t="shared" si="964"/>
        <v>0</v>
      </c>
      <c r="AK1368" s="3">
        <f t="shared" si="964"/>
        <v>0</v>
      </c>
      <c r="AL1368" s="3">
        <f t="shared" si="964"/>
        <v>0</v>
      </c>
      <c r="AM1368" s="3">
        <f>PRODUCT(AL1368+AL1391+AL1397)</f>
        <v>0</v>
      </c>
      <c r="AN1368" s="3">
        <f t="shared" si="964"/>
        <v>0</v>
      </c>
    </row>
    <row r="1369" spans="1:40" x14ac:dyDescent="0.25">
      <c r="A1369" s="63" t="s">
        <v>576</v>
      </c>
      <c r="B1369" s="64" t="s">
        <v>0</v>
      </c>
      <c r="C1369" s="64" t="s">
        <v>10</v>
      </c>
      <c r="D1369" s="64" t="s">
        <v>1</v>
      </c>
      <c r="E1369" s="64" t="s">
        <v>11</v>
      </c>
      <c r="F1369" s="65" t="s">
        <v>12</v>
      </c>
      <c r="G1369" s="66"/>
      <c r="H1369" s="64"/>
      <c r="I1369" s="65" t="s">
        <v>13</v>
      </c>
      <c r="J1369" s="66"/>
      <c r="K1369" s="64"/>
      <c r="L1369" s="67" t="s">
        <v>14</v>
      </c>
      <c r="M1369" s="3">
        <f>MAX(Y1369:Y1401)</f>
        <v>0</v>
      </c>
      <c r="N1369" s="40"/>
      <c r="AC1369" s="7"/>
      <c r="AD1369" s="7"/>
      <c r="AE1369" s="7"/>
      <c r="AF1369" s="7"/>
      <c r="AG1369" s="7"/>
      <c r="AH1369" s="7"/>
      <c r="AI1369" s="7"/>
      <c r="AJ1369" s="7"/>
      <c r="AK1369" s="7"/>
      <c r="AN1369" s="7"/>
    </row>
    <row r="1370" spans="1:40" x14ac:dyDescent="0.25">
      <c r="A1370" s="68" t="s">
        <v>16</v>
      </c>
      <c r="B1370" s="69">
        <f>PRODUCT(AD1368)</f>
        <v>0</v>
      </c>
      <c r="C1370" s="69">
        <f>PRODUCT(AE1368)</f>
        <v>0</v>
      </c>
      <c r="D1370" s="69">
        <f>PRODUCT(AF1368)</f>
        <v>0</v>
      </c>
      <c r="E1370" s="69">
        <f>PRODUCT(AG1368)</f>
        <v>0</v>
      </c>
      <c r="F1370" s="69">
        <f>PRODUCT(AH1368)</f>
        <v>0</v>
      </c>
      <c r="G1370" s="70" t="s">
        <v>6</v>
      </c>
      <c r="H1370" s="69">
        <f>PRODUCT(AJ1368)</f>
        <v>0</v>
      </c>
      <c r="I1370" s="69">
        <f>PRODUCT(AK1368)</f>
        <v>0</v>
      </c>
      <c r="J1370" s="70" t="s">
        <v>6</v>
      </c>
      <c r="K1370" s="69">
        <f>PRODUCT(AN1368)</f>
        <v>0</v>
      </c>
      <c r="L1370" s="71">
        <v>0</v>
      </c>
      <c r="M1370" s="47"/>
      <c r="N1370" s="40"/>
      <c r="AC1370" s="7"/>
      <c r="AD1370" s="7"/>
      <c r="AE1370" s="7"/>
      <c r="AF1370" s="7"/>
      <c r="AG1370" s="7"/>
      <c r="AH1370" s="7"/>
      <c r="AI1370" s="7"/>
      <c r="AJ1370" s="7"/>
      <c r="AK1370" s="7"/>
      <c r="AN1370" s="7"/>
    </row>
    <row r="1371" spans="1:40" x14ac:dyDescent="0.25">
      <c r="A1371" s="68" t="s">
        <v>439</v>
      </c>
      <c r="B1371" s="69">
        <f>PRODUCT(AD1391)</f>
        <v>0</v>
      </c>
      <c r="C1371" s="69">
        <f>PRODUCT(AE1391)</f>
        <v>0</v>
      </c>
      <c r="D1371" s="69">
        <f>PRODUCT(AF1391)</f>
        <v>0</v>
      </c>
      <c r="E1371" s="69">
        <f>PRODUCT(AG1391)</f>
        <v>0</v>
      </c>
      <c r="F1371" s="69">
        <f>PRODUCT(AH1391)</f>
        <v>0</v>
      </c>
      <c r="G1371" s="70" t="s">
        <v>6</v>
      </c>
      <c r="H1371" s="69">
        <f>PRODUCT(AJ1391)</f>
        <v>0</v>
      </c>
      <c r="I1371" s="69">
        <f>PRODUCT(AK1391)</f>
        <v>0</v>
      </c>
      <c r="J1371" s="70" t="s">
        <v>6</v>
      </c>
      <c r="K1371" s="69">
        <f>PRODUCT(AN1391)</f>
        <v>0</v>
      </c>
      <c r="L1371" s="71">
        <v>0</v>
      </c>
      <c r="M1371" s="47"/>
      <c r="N1371" s="40"/>
      <c r="AC1371" s="7"/>
      <c r="AD1371" s="7"/>
      <c r="AE1371" s="7"/>
      <c r="AF1371" s="7"/>
      <c r="AG1371" s="7"/>
      <c r="AH1371" s="7"/>
      <c r="AI1371" s="7"/>
      <c r="AJ1371" s="7"/>
      <c r="AK1371" s="7"/>
      <c r="AN1371" s="7"/>
    </row>
    <row r="1372" spans="1:40" x14ac:dyDescent="0.25">
      <c r="A1372" s="68" t="s">
        <v>440</v>
      </c>
      <c r="B1372" s="69">
        <v>0</v>
      </c>
      <c r="C1372" s="69">
        <v>0</v>
      </c>
      <c r="D1372" s="69">
        <v>0</v>
      </c>
      <c r="E1372" s="69">
        <v>0</v>
      </c>
      <c r="F1372" s="69">
        <v>0</v>
      </c>
      <c r="G1372" s="70" t="s">
        <v>6</v>
      </c>
      <c r="H1372" s="69">
        <v>0</v>
      </c>
      <c r="I1372" s="69">
        <v>0</v>
      </c>
      <c r="J1372" s="70" t="s">
        <v>6</v>
      </c>
      <c r="K1372" s="69">
        <v>0</v>
      </c>
      <c r="L1372" s="71">
        <v>0</v>
      </c>
      <c r="M1372" s="8"/>
      <c r="N1372" s="40"/>
      <c r="AC1372" s="7"/>
      <c r="AD1372" s="7"/>
      <c r="AE1372" s="7"/>
      <c r="AF1372" s="7"/>
      <c r="AG1372" s="7"/>
      <c r="AH1372" s="7"/>
      <c r="AI1372" s="7"/>
      <c r="AJ1372" s="7"/>
      <c r="AK1372" s="7"/>
      <c r="AN1372" s="7"/>
    </row>
    <row r="1373" spans="1:40" x14ac:dyDescent="0.25">
      <c r="A1373" s="68" t="s">
        <v>17</v>
      </c>
      <c r="B1373" s="69">
        <f t="shared" ref="B1373:K1373" si="965">SUM(B1370:B1372)</f>
        <v>0</v>
      </c>
      <c r="C1373" s="69">
        <f t="shared" si="965"/>
        <v>0</v>
      </c>
      <c r="D1373" s="69">
        <f t="shared" si="965"/>
        <v>0</v>
      </c>
      <c r="E1373" s="69">
        <f t="shared" si="965"/>
        <v>0</v>
      </c>
      <c r="F1373" s="69">
        <f t="shared" si="965"/>
        <v>0</v>
      </c>
      <c r="G1373" s="70" t="s">
        <v>6</v>
      </c>
      <c r="H1373" s="69">
        <f t="shared" si="965"/>
        <v>0</v>
      </c>
      <c r="I1373" s="69">
        <f t="shared" si="965"/>
        <v>0</v>
      </c>
      <c r="J1373" s="70" t="s">
        <v>6</v>
      </c>
      <c r="K1373" s="69">
        <f t="shared" si="965"/>
        <v>0</v>
      </c>
      <c r="L1373" s="71">
        <v>0</v>
      </c>
      <c r="M1373" s="47"/>
      <c r="N1373" s="40"/>
      <c r="AC1373" s="7"/>
      <c r="AD1373" s="7"/>
      <c r="AE1373" s="7"/>
      <c r="AF1373" s="7"/>
      <c r="AG1373" s="7"/>
      <c r="AH1373" s="7"/>
      <c r="AI1373" s="7"/>
      <c r="AJ1373" s="7"/>
      <c r="AK1373" s="7"/>
      <c r="AN1373" s="7"/>
    </row>
    <row r="1374" spans="1:40" x14ac:dyDescent="0.25">
      <c r="A1374" s="72" t="s">
        <v>18</v>
      </c>
      <c r="B1374" s="73"/>
      <c r="C1374" s="73"/>
      <c r="D1374" s="73"/>
      <c r="E1374" s="73"/>
      <c r="F1374" s="74" t="e">
        <f>PRODUCT(F1373/B1373)</f>
        <v>#DIV/0!</v>
      </c>
      <c r="G1374" s="74" t="s">
        <v>6</v>
      </c>
      <c r="H1374" s="74" t="e">
        <f>PRODUCT(H1373/B1373)</f>
        <v>#DIV/0!</v>
      </c>
      <c r="I1374" s="73"/>
      <c r="J1374" s="73"/>
      <c r="K1374" s="73"/>
      <c r="L1374" s="76"/>
      <c r="M1374" s="55"/>
      <c r="N1374" s="40"/>
      <c r="AC1374" s="7"/>
      <c r="AD1374" s="7"/>
      <c r="AE1374" s="7"/>
      <c r="AF1374" s="7"/>
      <c r="AG1374" s="7"/>
      <c r="AH1374" s="7"/>
      <c r="AI1374" s="7"/>
      <c r="AJ1374" s="7"/>
      <c r="AK1374" s="7"/>
      <c r="AN1374" s="7"/>
    </row>
    <row r="1375" spans="1:40" x14ac:dyDescent="0.25">
      <c r="B1375" s="10"/>
      <c r="C1375" s="10"/>
      <c r="D1375" s="10"/>
      <c r="E1375" s="10"/>
      <c r="G1375" s="11"/>
      <c r="I1375" s="10"/>
      <c r="J1375" s="10"/>
      <c r="K1375" s="10"/>
      <c r="L1375" s="8"/>
      <c r="N1375" s="40"/>
      <c r="AC1375" s="7"/>
      <c r="AD1375" s="7"/>
      <c r="AE1375" s="7"/>
      <c r="AF1375" s="7"/>
      <c r="AG1375" s="7"/>
      <c r="AH1375" s="7"/>
      <c r="AI1375" s="7"/>
      <c r="AJ1375" s="7"/>
      <c r="AK1375" s="7"/>
      <c r="AN1375" s="7"/>
    </row>
    <row r="1376" spans="1:40" x14ac:dyDescent="0.25">
      <c r="A1376" s="77" t="s">
        <v>577</v>
      </c>
      <c r="B1376" s="64" t="s">
        <v>0</v>
      </c>
      <c r="C1376" s="64" t="s">
        <v>10</v>
      </c>
      <c r="D1376" s="64" t="s">
        <v>1</v>
      </c>
      <c r="E1376" s="64" t="s">
        <v>11</v>
      </c>
      <c r="F1376" s="65" t="s">
        <v>12</v>
      </c>
      <c r="G1376" s="66"/>
      <c r="H1376" s="64"/>
      <c r="I1376" s="65" t="s">
        <v>13</v>
      </c>
      <c r="J1376" s="66"/>
      <c r="K1376" s="64"/>
      <c r="L1376" s="67" t="s">
        <v>14</v>
      </c>
      <c r="N1376" s="40"/>
      <c r="AC1376" s="7"/>
      <c r="AD1376" s="7"/>
      <c r="AE1376" s="7"/>
      <c r="AF1376" s="7"/>
      <c r="AG1376" s="7"/>
      <c r="AH1376" s="7"/>
      <c r="AI1376" s="7"/>
      <c r="AJ1376" s="7"/>
      <c r="AK1376" s="7"/>
      <c r="AN1376" s="7"/>
    </row>
    <row r="1377" spans="1:40" x14ac:dyDescent="0.25">
      <c r="A1377" s="68" t="s">
        <v>16</v>
      </c>
      <c r="B1377" s="69">
        <f t="shared" ref="B1377:I1379" si="966">PRODUCT(B2435)</f>
        <v>0</v>
      </c>
      <c r="C1377" s="69">
        <f t="shared" si="966"/>
        <v>0</v>
      </c>
      <c r="D1377" s="69">
        <f t="shared" si="966"/>
        <v>0</v>
      </c>
      <c r="E1377" s="69">
        <f t="shared" si="966"/>
        <v>0</v>
      </c>
      <c r="F1377" s="69">
        <f t="shared" si="966"/>
        <v>0</v>
      </c>
      <c r="G1377" s="70" t="s">
        <v>6</v>
      </c>
      <c r="H1377" s="69">
        <f>PRODUCT(H2435)</f>
        <v>0</v>
      </c>
      <c r="I1377" s="69">
        <f>PRODUCT(I2435)</f>
        <v>0</v>
      </c>
      <c r="J1377" s="70" t="s">
        <v>6</v>
      </c>
      <c r="K1377" s="69">
        <f t="shared" ref="K1377:L1379" si="967">PRODUCT(K2435)</f>
        <v>0</v>
      </c>
      <c r="L1377" s="71">
        <f t="shared" si="967"/>
        <v>0</v>
      </c>
      <c r="N1377" s="40"/>
      <c r="AC1377" s="7"/>
      <c r="AD1377" s="7"/>
      <c r="AE1377" s="7"/>
      <c r="AF1377" s="7"/>
      <c r="AG1377" s="7"/>
      <c r="AH1377" s="7"/>
      <c r="AI1377" s="7"/>
      <c r="AJ1377" s="7"/>
      <c r="AK1377" s="7"/>
      <c r="AN1377" s="7"/>
    </row>
    <row r="1378" spans="1:40" x14ac:dyDescent="0.25">
      <c r="A1378" s="68" t="s">
        <v>439</v>
      </c>
      <c r="B1378" s="69">
        <f t="shared" si="966"/>
        <v>0</v>
      </c>
      <c r="C1378" s="69">
        <f t="shared" si="966"/>
        <v>0</v>
      </c>
      <c r="D1378" s="69">
        <f t="shared" si="966"/>
        <v>0</v>
      </c>
      <c r="E1378" s="69">
        <f t="shared" si="966"/>
        <v>0</v>
      </c>
      <c r="F1378" s="69">
        <f t="shared" si="966"/>
        <v>0</v>
      </c>
      <c r="G1378" s="70" t="s">
        <v>6</v>
      </c>
      <c r="H1378" s="69">
        <f>PRODUCT(H2436)</f>
        <v>0</v>
      </c>
      <c r="I1378" s="69">
        <f>PRODUCT(I2436)</f>
        <v>0</v>
      </c>
      <c r="J1378" s="70" t="s">
        <v>6</v>
      </c>
      <c r="K1378" s="69">
        <f t="shared" si="967"/>
        <v>0</v>
      </c>
      <c r="L1378" s="71">
        <f t="shared" si="967"/>
        <v>0</v>
      </c>
      <c r="N1378" s="40"/>
      <c r="AC1378" s="7"/>
      <c r="AD1378" s="7"/>
      <c r="AE1378" s="7"/>
      <c r="AF1378" s="7"/>
      <c r="AG1378" s="7"/>
      <c r="AH1378" s="7"/>
      <c r="AI1378" s="7"/>
      <c r="AJ1378" s="7"/>
      <c r="AK1378" s="7"/>
      <c r="AN1378" s="7"/>
    </row>
    <row r="1379" spans="1:40" x14ac:dyDescent="0.25">
      <c r="A1379" s="68" t="s">
        <v>440</v>
      </c>
      <c r="B1379" s="69">
        <f t="shared" si="966"/>
        <v>0</v>
      </c>
      <c r="C1379" s="69">
        <f t="shared" si="966"/>
        <v>0</v>
      </c>
      <c r="D1379" s="69">
        <f t="shared" si="966"/>
        <v>0</v>
      </c>
      <c r="E1379" s="69">
        <f t="shared" si="966"/>
        <v>0</v>
      </c>
      <c r="F1379" s="69">
        <f t="shared" si="966"/>
        <v>0</v>
      </c>
      <c r="G1379" s="70" t="s">
        <v>6</v>
      </c>
      <c r="H1379" s="69">
        <f t="shared" si="966"/>
        <v>0</v>
      </c>
      <c r="I1379" s="69">
        <f t="shared" si="966"/>
        <v>0</v>
      </c>
      <c r="J1379" s="70" t="s">
        <v>6</v>
      </c>
      <c r="K1379" s="69">
        <f t="shared" si="967"/>
        <v>0</v>
      </c>
      <c r="L1379" s="71">
        <f t="shared" si="967"/>
        <v>0</v>
      </c>
      <c r="M1379" s="8"/>
      <c r="N1379" s="40"/>
      <c r="AC1379" s="7"/>
      <c r="AD1379" s="7"/>
      <c r="AE1379" s="7"/>
      <c r="AF1379" s="7"/>
      <c r="AG1379" s="7"/>
      <c r="AH1379" s="7"/>
      <c r="AI1379" s="7"/>
      <c r="AJ1379" s="7"/>
      <c r="AK1379" s="7"/>
      <c r="AN1379" s="7"/>
    </row>
    <row r="1380" spans="1:40" x14ac:dyDescent="0.25">
      <c r="A1380" s="68" t="s">
        <v>17</v>
      </c>
      <c r="B1380" s="69">
        <f t="shared" ref="B1380:I1380" si="968">SUM(B1377:B1379)</f>
        <v>0</v>
      </c>
      <c r="C1380" s="69">
        <f t="shared" si="968"/>
        <v>0</v>
      </c>
      <c r="D1380" s="69">
        <f t="shared" si="968"/>
        <v>0</v>
      </c>
      <c r="E1380" s="69">
        <f t="shared" si="968"/>
        <v>0</v>
      </c>
      <c r="F1380" s="69">
        <f t="shared" si="968"/>
        <v>0</v>
      </c>
      <c r="G1380" s="70" t="s">
        <v>6</v>
      </c>
      <c r="H1380" s="69">
        <f t="shared" si="968"/>
        <v>0</v>
      </c>
      <c r="I1380" s="69">
        <f t="shared" si="968"/>
        <v>0</v>
      </c>
      <c r="J1380" s="70" t="s">
        <v>6</v>
      </c>
      <c r="K1380" s="69">
        <f>SUM(K1377:K1379)</f>
        <v>0</v>
      </c>
      <c r="L1380" s="71">
        <f>PRODUCT(L2438)</f>
        <v>0</v>
      </c>
      <c r="N1380" s="40"/>
      <c r="AC1380" s="7"/>
      <c r="AD1380" s="7"/>
      <c r="AE1380" s="7"/>
      <c r="AF1380" s="7"/>
      <c r="AG1380" s="7"/>
      <c r="AH1380" s="7"/>
      <c r="AI1380" s="7"/>
      <c r="AJ1380" s="7"/>
      <c r="AK1380" s="7"/>
      <c r="AN1380" s="7"/>
    </row>
    <row r="1381" spans="1:40" x14ac:dyDescent="0.25">
      <c r="A1381" s="72" t="s">
        <v>18</v>
      </c>
      <c r="B1381" s="73"/>
      <c r="C1381" s="73"/>
      <c r="D1381" s="73"/>
      <c r="E1381" s="73"/>
      <c r="F1381" s="74" t="e">
        <f>PRODUCT(F1380/B1380)</f>
        <v>#DIV/0!</v>
      </c>
      <c r="G1381" s="75" t="s">
        <v>6</v>
      </c>
      <c r="H1381" s="74" t="e">
        <f>PRODUCT(H1380/B1380)</f>
        <v>#DIV/0!</v>
      </c>
      <c r="I1381" s="73"/>
      <c r="J1381" s="73"/>
      <c r="K1381" s="73"/>
      <c r="L1381" s="76"/>
      <c r="M1381" s="55"/>
      <c r="N1381" s="40"/>
      <c r="AC1381" s="7"/>
      <c r="AD1381" s="7"/>
      <c r="AE1381" s="7"/>
      <c r="AF1381" s="7"/>
      <c r="AG1381" s="7"/>
      <c r="AH1381" s="7"/>
      <c r="AI1381" s="7"/>
      <c r="AJ1381" s="7"/>
      <c r="AK1381" s="7"/>
      <c r="AN1381" s="7"/>
    </row>
    <row r="1382" spans="1:40" x14ac:dyDescent="0.25">
      <c r="B1382" s="10"/>
      <c r="C1382" s="10"/>
      <c r="D1382" s="10"/>
      <c r="E1382" s="10"/>
      <c r="G1382" s="11"/>
      <c r="I1382" s="10"/>
      <c r="J1382" s="10"/>
      <c r="K1382" s="10"/>
      <c r="L1382" s="8"/>
      <c r="M1382" s="55"/>
      <c r="N1382" s="40"/>
      <c r="AC1382" s="7"/>
      <c r="AD1382" s="7"/>
      <c r="AE1382" s="7"/>
      <c r="AF1382" s="7"/>
      <c r="AG1382" s="7"/>
      <c r="AH1382" s="7"/>
      <c r="AI1382" s="7"/>
      <c r="AJ1382" s="7"/>
      <c r="AK1382" s="7"/>
      <c r="AN1382" s="7"/>
    </row>
    <row r="1383" spans="1:40" x14ac:dyDescent="0.25">
      <c r="A1383" s="63" t="s">
        <v>576</v>
      </c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7"/>
      <c r="N1383" s="40"/>
      <c r="AC1383" s="7"/>
      <c r="AD1383" s="7"/>
      <c r="AE1383" s="7"/>
      <c r="AF1383" s="7"/>
      <c r="AG1383" s="7"/>
      <c r="AH1383" s="7"/>
      <c r="AI1383" s="7"/>
      <c r="AJ1383" s="7"/>
      <c r="AK1383" s="7"/>
      <c r="AN1383" s="7"/>
    </row>
    <row r="1384" spans="1:40" x14ac:dyDescent="0.25">
      <c r="A1384" s="68" t="s">
        <v>24</v>
      </c>
      <c r="B1384" s="69" t="s">
        <v>0</v>
      </c>
      <c r="C1384" s="69" t="s">
        <v>10</v>
      </c>
      <c r="D1384" s="69" t="s">
        <v>1</v>
      </c>
      <c r="E1384" s="69" t="s">
        <v>11</v>
      </c>
      <c r="F1384" s="78" t="s">
        <v>12</v>
      </c>
      <c r="G1384" s="70"/>
      <c r="H1384" s="69"/>
      <c r="I1384" s="78" t="s">
        <v>13</v>
      </c>
      <c r="J1384" s="70"/>
      <c r="K1384" s="69"/>
      <c r="L1384" s="71" t="s">
        <v>14</v>
      </c>
      <c r="N1384" s="40"/>
      <c r="AC1384" s="7"/>
      <c r="AD1384" s="7"/>
      <c r="AE1384" s="7"/>
      <c r="AF1384" s="7"/>
      <c r="AG1384" s="7"/>
      <c r="AH1384" s="7"/>
      <c r="AI1384" s="7"/>
      <c r="AJ1384" s="7"/>
      <c r="AK1384" s="7"/>
      <c r="AN1384" s="7"/>
    </row>
    <row r="1385" spans="1:40" x14ac:dyDescent="0.25">
      <c r="A1385" s="68" t="s">
        <v>16</v>
      </c>
      <c r="B1385" s="69">
        <f>PRODUCT(B1370+B1377)</f>
        <v>0</v>
      </c>
      <c r="C1385" s="69">
        <f>PRODUCT(C1370+E1377)</f>
        <v>0</v>
      </c>
      <c r="D1385" s="69">
        <f>PRODUCT(D1370+D1377)</f>
        <v>0</v>
      </c>
      <c r="E1385" s="69">
        <f>PRODUCT(E1370+C1377)</f>
        <v>0</v>
      </c>
      <c r="F1385" s="69">
        <f>PRODUCT(F1370+H1377)</f>
        <v>0</v>
      </c>
      <c r="G1385" s="70" t="s">
        <v>6</v>
      </c>
      <c r="H1385" s="69">
        <f>PRODUCT(H1370+F1377)</f>
        <v>0</v>
      </c>
      <c r="I1385" s="69">
        <f>PRODUCT(I1370+K1377)</f>
        <v>0</v>
      </c>
      <c r="J1385" s="70" t="s">
        <v>6</v>
      </c>
      <c r="K1385" s="69">
        <f>PRODUCT(K1370+I1377)</f>
        <v>0</v>
      </c>
      <c r="L1385" s="71">
        <v>0</v>
      </c>
      <c r="M1385" s="47"/>
      <c r="N1385" s="40"/>
      <c r="AC1385" s="7"/>
      <c r="AD1385" s="7"/>
      <c r="AE1385" s="7"/>
      <c r="AF1385" s="7"/>
      <c r="AG1385" s="7"/>
      <c r="AH1385" s="7"/>
      <c r="AI1385" s="7"/>
      <c r="AJ1385" s="7"/>
      <c r="AK1385" s="7"/>
      <c r="AN1385" s="7"/>
    </row>
    <row r="1386" spans="1:40" x14ac:dyDescent="0.25">
      <c r="A1386" s="68" t="s">
        <v>439</v>
      </c>
      <c r="B1386" s="69">
        <f>PRODUCT(B1371+B1378)</f>
        <v>0</v>
      </c>
      <c r="C1386" s="69">
        <f>PRODUCT(C1371+E1378)</f>
        <v>0</v>
      </c>
      <c r="D1386" s="69">
        <f>PRODUCT(D1371+D1378)</f>
        <v>0</v>
      </c>
      <c r="E1386" s="69">
        <f>PRODUCT(E1371+C1378)</f>
        <v>0</v>
      </c>
      <c r="F1386" s="69">
        <f>PRODUCT(F1371+H1378)</f>
        <v>0</v>
      </c>
      <c r="G1386" s="70" t="s">
        <v>6</v>
      </c>
      <c r="H1386" s="69">
        <f>PRODUCT(H1371+F1378)</f>
        <v>0</v>
      </c>
      <c r="I1386" s="69">
        <f>PRODUCT(I1371+K1378)</f>
        <v>0</v>
      </c>
      <c r="J1386" s="70" t="s">
        <v>6</v>
      </c>
      <c r="K1386" s="69">
        <f>PRODUCT(K1371+I1378)</f>
        <v>0</v>
      </c>
      <c r="L1386" s="71">
        <v>0</v>
      </c>
      <c r="M1386" s="47"/>
      <c r="N1386" s="40"/>
      <c r="AC1386" s="7"/>
      <c r="AD1386" s="7"/>
      <c r="AE1386" s="7"/>
      <c r="AF1386" s="7"/>
      <c r="AG1386" s="7"/>
      <c r="AH1386" s="7"/>
      <c r="AI1386" s="7"/>
      <c r="AJ1386" s="7"/>
      <c r="AK1386" s="7"/>
      <c r="AN1386" s="7"/>
    </row>
    <row r="1387" spans="1:40" x14ac:dyDescent="0.25">
      <c r="A1387" s="68" t="s">
        <v>440</v>
      </c>
      <c r="B1387" s="69">
        <f>PRODUCT(B1372+B1379)</f>
        <v>0</v>
      </c>
      <c r="C1387" s="69">
        <f>PRODUCT(C1372+E1379)</f>
        <v>0</v>
      </c>
      <c r="D1387" s="69">
        <f>PRODUCT(D1372+D1379)</f>
        <v>0</v>
      </c>
      <c r="E1387" s="69">
        <f>PRODUCT(E1372+C1379)</f>
        <v>0</v>
      </c>
      <c r="F1387" s="69">
        <f>PRODUCT(F1372+H1379)</f>
        <v>0</v>
      </c>
      <c r="G1387" s="70" t="s">
        <v>6</v>
      </c>
      <c r="H1387" s="69">
        <f>PRODUCT(H1372+F1379)</f>
        <v>0</v>
      </c>
      <c r="I1387" s="69">
        <f>PRODUCT(I1372+K1379)</f>
        <v>0</v>
      </c>
      <c r="J1387" s="70" t="s">
        <v>6</v>
      </c>
      <c r="K1387" s="69">
        <f>PRODUCT(K1372+I1379)</f>
        <v>0</v>
      </c>
      <c r="L1387" s="71">
        <v>0</v>
      </c>
      <c r="M1387" s="47"/>
      <c r="N1387" s="40"/>
      <c r="AC1387" s="7"/>
      <c r="AD1387" s="7"/>
      <c r="AE1387" s="7"/>
      <c r="AF1387" s="7"/>
      <c r="AG1387" s="7"/>
      <c r="AH1387" s="7"/>
      <c r="AI1387" s="7"/>
      <c r="AJ1387" s="7"/>
      <c r="AK1387" s="7"/>
      <c r="AN1387" s="7"/>
    </row>
    <row r="1388" spans="1:40" x14ac:dyDescent="0.25">
      <c r="A1388" s="68" t="s">
        <v>17</v>
      </c>
      <c r="B1388" s="69">
        <f>PRODUCT(B1373+B1380)</f>
        <v>0</v>
      </c>
      <c r="C1388" s="69">
        <f>PRODUCT(C1373+E1380)</f>
        <v>0</v>
      </c>
      <c r="D1388" s="69">
        <f>PRODUCT(D1373+D1380)</f>
        <v>0</v>
      </c>
      <c r="E1388" s="69">
        <f>PRODUCT(E1373+C1380)</f>
        <v>0</v>
      </c>
      <c r="F1388" s="69">
        <f>PRODUCT(F1373+H1380)</f>
        <v>0</v>
      </c>
      <c r="G1388" s="70" t="s">
        <v>6</v>
      </c>
      <c r="H1388" s="69">
        <f>PRODUCT(H1373+F1380)</f>
        <v>0</v>
      </c>
      <c r="I1388" s="69">
        <f>PRODUCT(I1373+K1380)</f>
        <v>0</v>
      </c>
      <c r="J1388" s="70" t="s">
        <v>6</v>
      </c>
      <c r="K1388" s="69">
        <f>PRODUCT(K1373+I1380)</f>
        <v>0</v>
      </c>
      <c r="L1388" s="71">
        <v>0</v>
      </c>
      <c r="M1388" s="47"/>
      <c r="N1388" s="40"/>
      <c r="AC1388" s="7"/>
      <c r="AD1388" s="7"/>
      <c r="AE1388" s="7"/>
      <c r="AF1388" s="7"/>
      <c r="AG1388" s="7"/>
      <c r="AH1388" s="7"/>
      <c r="AI1388" s="7"/>
      <c r="AJ1388" s="7"/>
      <c r="AK1388" s="7"/>
      <c r="AN1388" s="7"/>
    </row>
    <row r="1389" spans="1:40" x14ac:dyDescent="0.25">
      <c r="A1389" s="72" t="s">
        <v>18</v>
      </c>
      <c r="B1389" s="73"/>
      <c r="C1389" s="73"/>
      <c r="D1389" s="73"/>
      <c r="E1389" s="73"/>
      <c r="F1389" s="74" t="e">
        <f>PRODUCT(F1388/B1388)</f>
        <v>#DIV/0!</v>
      </c>
      <c r="G1389" s="75" t="s">
        <v>6</v>
      </c>
      <c r="H1389" s="74" t="e">
        <f>PRODUCT(H1388/B1388)</f>
        <v>#DIV/0!</v>
      </c>
      <c r="I1389" s="73"/>
      <c r="J1389" s="73"/>
      <c r="K1389" s="73"/>
      <c r="L1389" s="76"/>
      <c r="M1389" s="55"/>
      <c r="N1389" s="40"/>
      <c r="AC1389" s="7"/>
      <c r="AD1389" s="7"/>
      <c r="AE1389" s="7"/>
      <c r="AF1389" s="7"/>
      <c r="AG1389" s="7"/>
      <c r="AH1389" s="7"/>
      <c r="AI1389" s="7"/>
      <c r="AJ1389" s="7"/>
      <c r="AK1389" s="7"/>
      <c r="AN1389" s="7"/>
    </row>
    <row r="1390" spans="1:40" x14ac:dyDescent="0.25">
      <c r="B1390" s="10"/>
      <c r="C1390" s="10"/>
      <c r="D1390" s="10"/>
      <c r="E1390" s="10"/>
      <c r="G1390" s="11"/>
      <c r="I1390" s="10"/>
      <c r="J1390" s="10"/>
      <c r="K1390" s="10"/>
      <c r="L1390" s="8"/>
      <c r="M1390" s="55"/>
      <c r="N1390" s="40"/>
      <c r="AC1390" s="7"/>
      <c r="AD1390" s="7"/>
      <c r="AE1390" s="7"/>
      <c r="AF1390" s="7"/>
      <c r="AG1390" s="7"/>
      <c r="AH1390" s="7"/>
      <c r="AJ1390" s="7"/>
      <c r="AK1390" s="7"/>
      <c r="AL1390" s="2"/>
      <c r="AN1390" s="7"/>
    </row>
    <row r="1391" spans="1:40" x14ac:dyDescent="0.25">
      <c r="B1391" s="10"/>
      <c r="C1391" s="10"/>
      <c r="D1391" s="10"/>
      <c r="E1391" s="10"/>
      <c r="F1391" s="10" t="s">
        <v>437</v>
      </c>
      <c r="G1391" s="10"/>
      <c r="H1391" s="10"/>
      <c r="I1391" s="10"/>
      <c r="J1391" s="10"/>
      <c r="K1391" s="10"/>
      <c r="L1391" s="10"/>
      <c r="R1391" s="10" t="s">
        <v>25</v>
      </c>
      <c r="AC1391" s="10" t="s">
        <v>3</v>
      </c>
      <c r="AD1391" s="3">
        <f>SUM(AD1392:AD1396)</f>
        <v>0</v>
      </c>
      <c r="AE1391" s="3">
        <f>SUM(AE1392:AE1396)</f>
        <v>0</v>
      </c>
      <c r="AF1391" s="3">
        <f>SUM(AF1392:AF1396)</f>
        <v>0</v>
      </c>
      <c r="AG1391" s="3">
        <f>SUM(AG1392:AG1396)</f>
        <v>0</v>
      </c>
      <c r="AH1391" s="3">
        <f>SUM(AH1392:AH1396)</f>
        <v>0</v>
      </c>
      <c r="AJ1391" s="3">
        <f>SUM(AJ1392:AJ1396)</f>
        <v>0</v>
      </c>
      <c r="AK1391" s="3">
        <f>SUM(AK1392:AK1396)</f>
        <v>0</v>
      </c>
      <c r="AL1391" s="3">
        <f>SUM(AL1392:AL1396)</f>
        <v>0</v>
      </c>
      <c r="AN1391" s="3">
        <f>SUM(AN1392:AN1396)</f>
        <v>0</v>
      </c>
    </row>
    <row r="1392" spans="1:40" x14ac:dyDescent="0.25">
      <c r="B1392" s="10"/>
      <c r="C1392" s="10"/>
      <c r="D1392" s="10"/>
      <c r="E1392" s="10"/>
      <c r="F1392" s="10" t="s">
        <v>433</v>
      </c>
      <c r="G1392" s="10"/>
      <c r="H1392" s="10"/>
      <c r="I1392" s="10"/>
      <c r="J1392" s="10"/>
      <c r="K1392" s="10"/>
      <c r="L1392" s="57" t="e">
        <f>PRODUCT(C1373/B1373)</f>
        <v>#DIV/0!</v>
      </c>
      <c r="O1392" s="2"/>
      <c r="R1392" s="7"/>
      <c r="T1392" s="7"/>
      <c r="AC1392" s="7"/>
      <c r="AD1392" s="7"/>
      <c r="AE1392" s="7"/>
      <c r="AF1392" s="7"/>
      <c r="AG1392" s="7"/>
      <c r="AH1392" s="7"/>
      <c r="AI1392" s="7"/>
      <c r="AJ1392" s="7"/>
      <c r="AK1392" s="7"/>
      <c r="AN1392" s="7"/>
    </row>
    <row r="1393" spans="1:40" x14ac:dyDescent="0.25">
      <c r="B1393" s="10"/>
      <c r="C1393" s="10"/>
      <c r="D1393" s="10"/>
      <c r="E1393" s="10"/>
      <c r="F1393" s="10" t="s">
        <v>434</v>
      </c>
      <c r="G1393" s="10"/>
      <c r="H1393" s="10"/>
      <c r="I1393" s="10"/>
      <c r="J1393" s="10"/>
      <c r="K1393" s="10"/>
      <c r="L1393" s="57" t="e">
        <f>PRODUCT(E1380/B1380)</f>
        <v>#DIV/0!</v>
      </c>
      <c r="O1393" s="2"/>
      <c r="R1393" s="7"/>
      <c r="T1393" s="7"/>
      <c r="AC1393" s="7"/>
      <c r="AD1393" s="7"/>
      <c r="AE1393" s="7"/>
      <c r="AF1393" s="7"/>
      <c r="AG1393" s="7"/>
      <c r="AH1393" s="7"/>
      <c r="AI1393" s="7"/>
      <c r="AJ1393" s="7"/>
      <c r="AK1393" s="7"/>
      <c r="AN1393" s="7"/>
    </row>
    <row r="1394" spans="1:40" x14ac:dyDescent="0.25">
      <c r="B1394" s="10"/>
      <c r="C1394" s="10"/>
      <c r="D1394" s="10"/>
      <c r="E1394" s="10"/>
      <c r="F1394" s="10" t="s">
        <v>435</v>
      </c>
      <c r="G1394" s="10"/>
      <c r="H1394" s="10"/>
      <c r="I1394" s="10"/>
      <c r="J1394" s="10"/>
      <c r="K1394" s="10"/>
      <c r="L1394" s="57" t="e">
        <f>PRODUCT(C1388/B1388)</f>
        <v>#DIV/0!</v>
      </c>
      <c r="O1394" s="2"/>
      <c r="R1394" s="7"/>
      <c r="T1394" s="7"/>
      <c r="AC1394" s="7"/>
      <c r="AD1394" s="7"/>
      <c r="AE1394" s="7"/>
      <c r="AF1394" s="7"/>
      <c r="AG1394" s="7"/>
      <c r="AH1394" s="7"/>
      <c r="AI1394" s="7"/>
      <c r="AJ1394" s="7"/>
      <c r="AK1394" s="7"/>
      <c r="AN1394" s="7"/>
    </row>
    <row r="1395" spans="1:40" x14ac:dyDescent="0.25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8"/>
      <c r="O1395" s="2"/>
      <c r="R1395" s="7"/>
      <c r="T1395" s="7"/>
      <c r="AC1395" s="7"/>
      <c r="AD1395" s="7"/>
      <c r="AE1395" s="7"/>
      <c r="AF1395" s="7"/>
      <c r="AG1395" s="7"/>
      <c r="AH1395" s="7"/>
      <c r="AI1395" s="7"/>
      <c r="AJ1395" s="7"/>
      <c r="AK1395" s="7"/>
      <c r="AN1395" s="7"/>
    </row>
    <row r="1396" spans="1:40" x14ac:dyDescent="0.25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54"/>
      <c r="O1396" s="2"/>
      <c r="R1396" s="7"/>
      <c r="T1396" s="7"/>
      <c r="AC1396" s="7"/>
      <c r="AD1396" s="7"/>
      <c r="AE1396" s="7"/>
      <c r="AF1396" s="7"/>
      <c r="AG1396" s="7"/>
      <c r="AH1396" s="7"/>
      <c r="AI1396" s="7"/>
      <c r="AJ1396" s="7"/>
      <c r="AK1396" s="7"/>
      <c r="AN1396" s="7"/>
    </row>
    <row r="1397" spans="1:40" x14ac:dyDescent="0.25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54"/>
      <c r="O1397" s="2"/>
      <c r="R1397" s="10" t="s">
        <v>32</v>
      </c>
      <c r="T1397" s="7"/>
      <c r="AC1397" s="10" t="s">
        <v>4</v>
      </c>
      <c r="AD1397" s="3">
        <f>SUM(AD1398:AD1400)</f>
        <v>0</v>
      </c>
      <c r="AE1397" s="3">
        <f>SUM(AE1398:AE1400)</f>
        <v>0</v>
      </c>
      <c r="AF1397" s="3">
        <f>SUM(AF1398:AF1400)</f>
        <v>0</v>
      </c>
      <c r="AG1397" s="3">
        <f>SUM(AG1398:AG1400)</f>
        <v>0</v>
      </c>
      <c r="AH1397" s="3">
        <f>SUM(AH1398:AH1400)</f>
        <v>0</v>
      </c>
      <c r="AI1397" s="7"/>
      <c r="AJ1397" s="3">
        <f>SUM(AJ1398:AJ1400)</f>
        <v>0</v>
      </c>
      <c r="AK1397" s="3">
        <f>SUM(AK1398:AK1400)</f>
        <v>0</v>
      </c>
      <c r="AL1397" s="3">
        <f>SUM(AL1398:AL1400)</f>
        <v>0</v>
      </c>
      <c r="AN1397" s="3">
        <f>SUM(AN1398:AN1400)</f>
        <v>0</v>
      </c>
    </row>
    <row r="1398" spans="1:40" x14ac:dyDescent="0.25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54"/>
      <c r="O1398" s="2"/>
      <c r="R1398" s="7"/>
      <c r="T1398" s="7"/>
      <c r="AC1398" s="7"/>
      <c r="AD1398" s="7"/>
      <c r="AE1398" s="7"/>
      <c r="AF1398" s="7"/>
      <c r="AG1398" s="7"/>
      <c r="AH1398" s="7"/>
      <c r="AI1398" s="7"/>
      <c r="AJ1398" s="7"/>
      <c r="AK1398" s="7"/>
      <c r="AN1398" s="7"/>
    </row>
    <row r="1399" spans="1:40" x14ac:dyDescent="0.25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54"/>
      <c r="O1399" s="2"/>
      <c r="R1399" s="7"/>
      <c r="T1399" s="7"/>
      <c r="AC1399" s="7"/>
      <c r="AD1399" s="7"/>
      <c r="AE1399" s="7"/>
      <c r="AF1399" s="7"/>
      <c r="AG1399" s="7"/>
      <c r="AH1399" s="7"/>
      <c r="AI1399" s="7"/>
      <c r="AJ1399" s="7"/>
      <c r="AK1399" s="7"/>
      <c r="AN1399" s="7"/>
    </row>
    <row r="1400" spans="1:40" x14ac:dyDescent="0.25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8"/>
      <c r="O1400" s="2"/>
      <c r="R1400" s="7"/>
      <c r="T1400" s="7"/>
      <c r="AC1400" s="7"/>
      <c r="AD1400" s="7"/>
      <c r="AE1400" s="7"/>
      <c r="AF1400" s="7"/>
      <c r="AG1400" s="7"/>
      <c r="AH1400" s="7"/>
      <c r="AI1400" s="7"/>
      <c r="AJ1400" s="7"/>
      <c r="AK1400" s="7"/>
      <c r="AN1400" s="7"/>
    </row>
    <row r="1401" spans="1:40" x14ac:dyDescent="0.25">
      <c r="G1401" s="11"/>
      <c r="L1401" s="8"/>
      <c r="O1401" s="2"/>
      <c r="R1401" s="7"/>
      <c r="T1401" s="7"/>
      <c r="AC1401" s="7"/>
      <c r="AD1401" s="7"/>
      <c r="AE1401" s="7"/>
      <c r="AF1401" s="7"/>
      <c r="AG1401" s="7"/>
      <c r="AH1401" s="7"/>
      <c r="AI1401" s="7"/>
      <c r="AJ1401" s="7"/>
      <c r="AK1401" s="7"/>
      <c r="AN1401" s="7"/>
    </row>
    <row r="1402" spans="1:40" x14ac:dyDescent="0.25">
      <c r="G1402" s="11"/>
      <c r="L1402" s="8"/>
      <c r="M1402" s="3" t="s">
        <v>7</v>
      </c>
      <c r="R1402" s="6" t="s">
        <v>8</v>
      </c>
      <c r="AC1402" s="10" t="s">
        <v>2</v>
      </c>
      <c r="AD1402" s="3">
        <f>SUM(AD1403:AD1428)</f>
        <v>3</v>
      </c>
      <c r="AE1402" s="3">
        <f>SUM(AE1403:AE1428)</f>
        <v>1</v>
      </c>
      <c r="AF1402" s="3">
        <f>SUM(AF1403:AF1428)</f>
        <v>0</v>
      </c>
      <c r="AG1402" s="3">
        <f>SUM(AG1403:AG1428)</f>
        <v>2</v>
      </c>
      <c r="AH1402" s="3">
        <f>SUM(AH1403:AH1428)</f>
        <v>20</v>
      </c>
      <c r="AJ1402" s="3">
        <f>SUM(AJ1403:AJ1428)</f>
        <v>24</v>
      </c>
      <c r="AK1402" s="3">
        <f>SUM(AK1403:AK1428)</f>
        <v>4</v>
      </c>
      <c r="AL1402" s="3">
        <f>SUM(AL1403:AL1428)</f>
        <v>658</v>
      </c>
      <c r="AM1402" s="3">
        <f>PRODUCT(AL1402+AL1429+AL1433)</f>
        <v>658</v>
      </c>
      <c r="AN1402" s="3">
        <f>SUM(AN1403:AN1428)</f>
        <v>4</v>
      </c>
    </row>
    <row r="1403" spans="1:40" x14ac:dyDescent="0.25">
      <c r="A1403" s="63" t="s">
        <v>426</v>
      </c>
      <c r="B1403" s="64" t="s">
        <v>0</v>
      </c>
      <c r="C1403" s="64" t="s">
        <v>10</v>
      </c>
      <c r="D1403" s="64" t="s">
        <v>1</v>
      </c>
      <c r="E1403" s="64" t="s">
        <v>11</v>
      </c>
      <c r="F1403" s="65" t="s">
        <v>12</v>
      </c>
      <c r="G1403" s="66"/>
      <c r="H1403" s="64"/>
      <c r="I1403" s="65" t="s">
        <v>13</v>
      </c>
      <c r="J1403" s="66"/>
      <c r="K1403" s="64"/>
      <c r="L1403" s="67" t="s">
        <v>14</v>
      </c>
      <c r="M1403" s="3">
        <f>MAX(Y1403:Y1436)</f>
        <v>237</v>
      </c>
      <c r="O1403" s="2">
        <v>9</v>
      </c>
      <c r="P1403" s="2">
        <v>8</v>
      </c>
      <c r="Q1403" s="2">
        <v>2020</v>
      </c>
      <c r="R1403" s="16" t="s">
        <v>1771</v>
      </c>
      <c r="S1403" s="104" t="s">
        <v>6</v>
      </c>
      <c r="T1403" s="16" t="s">
        <v>1325</v>
      </c>
      <c r="U1403" s="2">
        <v>1</v>
      </c>
      <c r="V1403" s="30" t="s">
        <v>6</v>
      </c>
      <c r="W1403" s="2">
        <v>2</v>
      </c>
      <c r="X1403" s="44" t="s">
        <v>1820</v>
      </c>
      <c r="Y1403" s="2">
        <v>223</v>
      </c>
      <c r="Z1403" s="2">
        <v>8</v>
      </c>
      <c r="AA1403" s="30" t="s">
        <v>6</v>
      </c>
      <c r="AB1403" s="2">
        <v>12</v>
      </c>
      <c r="AD1403" s="2">
        <f>IF(Q1403&gt;100,1,0)</f>
        <v>1</v>
      </c>
      <c r="AE1403" s="2">
        <f t="shared" ref="AE1403" si="969">IF(U1403&gt;W1403,1,0)</f>
        <v>0</v>
      </c>
      <c r="AF1403" s="2">
        <f>IF(U1403=W1403,1,0)*IF(Q1403=0,0,1)</f>
        <v>0</v>
      </c>
      <c r="AG1403" s="2">
        <f t="shared" ref="AG1403" si="970">IF(W1403&gt;U1403,1,0)</f>
        <v>1</v>
      </c>
      <c r="AH1403" s="2">
        <f t="shared" ref="AH1403" si="971">PRODUCT(Z1403)</f>
        <v>8</v>
      </c>
      <c r="AI1403" s="30" t="s">
        <v>6</v>
      </c>
      <c r="AJ1403" s="2">
        <f t="shared" ref="AJ1403" si="972">PRODUCT(AB1403)</f>
        <v>12</v>
      </c>
      <c r="AK1403" s="2">
        <v>1</v>
      </c>
      <c r="AL1403" s="2">
        <f t="shared" ref="AL1403" si="973">PRODUCT(Y1403)</f>
        <v>223</v>
      </c>
      <c r="AN1403" s="2">
        <v>2</v>
      </c>
    </row>
    <row r="1404" spans="1:40" x14ac:dyDescent="0.25">
      <c r="A1404" s="68" t="s">
        <v>16</v>
      </c>
      <c r="B1404" s="69">
        <f>PRODUCT(AD1402)</f>
        <v>3</v>
      </c>
      <c r="C1404" s="69">
        <f>PRODUCT(AE1402)</f>
        <v>1</v>
      </c>
      <c r="D1404" s="69">
        <f>PRODUCT(AF1402)</f>
        <v>0</v>
      </c>
      <c r="E1404" s="69">
        <f>PRODUCT(AG1402)</f>
        <v>2</v>
      </c>
      <c r="F1404" s="69">
        <f>PRODUCT(AH1402)</f>
        <v>20</v>
      </c>
      <c r="G1404" s="70" t="s">
        <v>6</v>
      </c>
      <c r="H1404" s="69">
        <f>PRODUCT(AJ1402)</f>
        <v>24</v>
      </c>
      <c r="I1404" s="69">
        <f>PRODUCT(AK1402)</f>
        <v>4</v>
      </c>
      <c r="J1404" s="70" t="s">
        <v>6</v>
      </c>
      <c r="K1404" s="69">
        <f>PRODUCT(AN1402)</f>
        <v>4</v>
      </c>
      <c r="L1404" s="71">
        <f>PRODUCT(AL1402/B1404)</f>
        <v>219.33333333333334</v>
      </c>
      <c r="M1404" s="8"/>
      <c r="N1404" s="38"/>
      <c r="O1404" s="2">
        <v>14</v>
      </c>
      <c r="P1404" s="2">
        <v>7</v>
      </c>
      <c r="Q1404" s="2">
        <v>2021</v>
      </c>
      <c r="R1404" s="16" t="s">
        <v>1884</v>
      </c>
      <c r="S1404" s="30" t="s">
        <v>6</v>
      </c>
      <c r="T1404" s="44" t="s">
        <v>1325</v>
      </c>
      <c r="U1404" s="2">
        <v>1</v>
      </c>
      <c r="V1404" s="30" t="s">
        <v>6</v>
      </c>
      <c r="W1404" s="2">
        <v>2</v>
      </c>
      <c r="X1404" s="44" t="s">
        <v>1925</v>
      </c>
      <c r="Y1404" s="2">
        <v>237</v>
      </c>
      <c r="Z1404" s="2">
        <v>4</v>
      </c>
      <c r="AA1404" s="30" t="s">
        <v>6</v>
      </c>
      <c r="AB1404" s="2">
        <v>7</v>
      </c>
      <c r="AC1404" s="7"/>
      <c r="AD1404" s="2">
        <f>IF(Q1404&gt;100,1,0)</f>
        <v>1</v>
      </c>
      <c r="AE1404" s="2">
        <f t="shared" ref="AE1404" si="974">IF(U1404&gt;W1404,1,0)</f>
        <v>0</v>
      </c>
      <c r="AF1404" s="2">
        <f>IF(U1404=W1404,1,0)*IF(Q1404=0,0,1)</f>
        <v>0</v>
      </c>
      <c r="AG1404" s="2">
        <f t="shared" ref="AG1404" si="975">IF(W1404&gt;U1404,1,0)</f>
        <v>1</v>
      </c>
      <c r="AH1404" s="2">
        <f t="shared" ref="AH1404" si="976">PRODUCT(Z1404)</f>
        <v>4</v>
      </c>
      <c r="AI1404" s="30" t="s">
        <v>6</v>
      </c>
      <c r="AJ1404" s="2">
        <f t="shared" ref="AJ1404" si="977">PRODUCT(AB1404)</f>
        <v>7</v>
      </c>
      <c r="AK1404" s="2">
        <v>1</v>
      </c>
      <c r="AL1404" s="2">
        <f t="shared" ref="AL1404" si="978">PRODUCT(Y1404)</f>
        <v>237</v>
      </c>
      <c r="AN1404" s="2">
        <v>2</v>
      </c>
    </row>
    <row r="1405" spans="1:40" x14ac:dyDescent="0.25">
      <c r="A1405" s="68" t="s">
        <v>439</v>
      </c>
      <c r="B1405" s="69">
        <f>PRODUCT(AD1429)</f>
        <v>0</v>
      </c>
      <c r="C1405" s="69">
        <f>PRODUCT(AE1429)</f>
        <v>0</v>
      </c>
      <c r="D1405" s="69">
        <f>PRODUCT(AF1429)</f>
        <v>0</v>
      </c>
      <c r="E1405" s="69">
        <f>PRODUCT(AG1429)</f>
        <v>0</v>
      </c>
      <c r="F1405" s="69">
        <f>PRODUCT(AH1429)</f>
        <v>0</v>
      </c>
      <c r="G1405" s="70" t="s">
        <v>6</v>
      </c>
      <c r="H1405" s="69">
        <f>PRODUCT(AJ1429)</f>
        <v>0</v>
      </c>
      <c r="I1405" s="69">
        <f>PRODUCT(AK1429)</f>
        <v>0</v>
      </c>
      <c r="J1405" s="70" t="s">
        <v>6</v>
      </c>
      <c r="K1405" s="69">
        <f>PRODUCT(AN1429)</f>
        <v>0</v>
      </c>
      <c r="L1405" s="71">
        <v>0</v>
      </c>
      <c r="M1405" s="8"/>
      <c r="N1405" s="38"/>
      <c r="O1405" s="2">
        <v>22</v>
      </c>
      <c r="P1405" s="2">
        <v>5</v>
      </c>
      <c r="Q1405" s="2">
        <v>2022</v>
      </c>
      <c r="R1405" s="16" t="s">
        <v>1771</v>
      </c>
      <c r="S1405" s="30" t="s">
        <v>6</v>
      </c>
      <c r="T1405" s="44" t="s">
        <v>1325</v>
      </c>
      <c r="U1405" s="2">
        <v>1</v>
      </c>
      <c r="V1405" s="30" t="s">
        <v>6</v>
      </c>
      <c r="W1405" s="2">
        <v>0</v>
      </c>
      <c r="X1405" s="44" t="s">
        <v>2203</v>
      </c>
      <c r="Y1405" s="2">
        <v>198</v>
      </c>
      <c r="Z1405" s="2">
        <v>8</v>
      </c>
      <c r="AA1405" s="30" t="s">
        <v>6</v>
      </c>
      <c r="AB1405" s="2">
        <v>5</v>
      </c>
      <c r="AC1405" s="7"/>
      <c r="AD1405" s="2">
        <f>IF(Q1405&gt;100,1,0)</f>
        <v>1</v>
      </c>
      <c r="AE1405" s="2">
        <f t="shared" ref="AE1405" si="979">IF(U1405&gt;W1405,1,0)</f>
        <v>1</v>
      </c>
      <c r="AF1405" s="2">
        <f>IF(U1405=W1405,1,0)*IF(Q1405=0,0,1)</f>
        <v>0</v>
      </c>
      <c r="AG1405" s="2">
        <f t="shared" ref="AG1405" si="980">IF(W1405&gt;U1405,1,0)</f>
        <v>0</v>
      </c>
      <c r="AH1405" s="2">
        <f t="shared" ref="AH1405" si="981">PRODUCT(Z1405)</f>
        <v>8</v>
      </c>
      <c r="AI1405" s="30" t="s">
        <v>6</v>
      </c>
      <c r="AJ1405" s="2">
        <f t="shared" ref="AJ1405" si="982">PRODUCT(AB1405)</f>
        <v>5</v>
      </c>
      <c r="AK1405" s="2">
        <v>2</v>
      </c>
      <c r="AL1405" s="2">
        <f t="shared" ref="AL1405" si="983">PRODUCT(Y1405)</f>
        <v>198</v>
      </c>
      <c r="AN1405" s="2">
        <v>0</v>
      </c>
    </row>
    <row r="1406" spans="1:40" x14ac:dyDescent="0.25">
      <c r="A1406" s="68" t="s">
        <v>440</v>
      </c>
      <c r="B1406" s="69">
        <f>PRODUCT(AD1433)</f>
        <v>0</v>
      </c>
      <c r="C1406" s="69">
        <f>PRODUCT(AE1433)</f>
        <v>0</v>
      </c>
      <c r="D1406" s="69">
        <f>PRODUCT(AF1433)</f>
        <v>0</v>
      </c>
      <c r="E1406" s="69">
        <f>PRODUCT(AG1433)</f>
        <v>0</v>
      </c>
      <c r="F1406" s="69">
        <f>PRODUCT(AH1433)</f>
        <v>0</v>
      </c>
      <c r="G1406" s="70" t="s">
        <v>6</v>
      </c>
      <c r="H1406" s="69">
        <f>PRODUCT(AJ1433)</f>
        <v>0</v>
      </c>
      <c r="I1406" s="69">
        <f>PRODUCT(AK1433)</f>
        <v>0</v>
      </c>
      <c r="J1406" s="70" t="s">
        <v>6</v>
      </c>
      <c r="K1406" s="69">
        <f>PRODUCT(AN1433)</f>
        <v>0</v>
      </c>
      <c r="L1406" s="71">
        <v>0</v>
      </c>
      <c r="M1406" s="8"/>
      <c r="N1406" s="38"/>
      <c r="O1406" s="2"/>
      <c r="S1406" s="27"/>
      <c r="V1406" s="27"/>
      <c r="X1406" s="7"/>
      <c r="Y1406" s="26"/>
      <c r="Z1406" s="26"/>
      <c r="AA1406" s="36"/>
      <c r="AC1406" s="7"/>
      <c r="AI1406" s="39"/>
      <c r="AL1406" s="2"/>
    </row>
    <row r="1407" spans="1:40" x14ac:dyDescent="0.25">
      <c r="A1407" s="68" t="s">
        <v>17</v>
      </c>
      <c r="B1407" s="69">
        <f>SUM(B1404:B1406)</f>
        <v>3</v>
      </c>
      <c r="C1407" s="69">
        <f>SUM(C1404:C1406)</f>
        <v>1</v>
      </c>
      <c r="D1407" s="69">
        <f>SUM(D1404:D1406)</f>
        <v>0</v>
      </c>
      <c r="E1407" s="69">
        <f>SUM(E1404:E1406)</f>
        <v>2</v>
      </c>
      <c r="F1407" s="69">
        <f>SUM(F1404:F1406)</f>
        <v>20</v>
      </c>
      <c r="G1407" s="70" t="s">
        <v>6</v>
      </c>
      <c r="H1407" s="69">
        <f>SUM(H1404:H1406)</f>
        <v>24</v>
      </c>
      <c r="I1407" s="69">
        <f>SUM(I1404:I1406)</f>
        <v>4</v>
      </c>
      <c r="J1407" s="70" t="s">
        <v>6</v>
      </c>
      <c r="K1407" s="69">
        <f>SUM(K1404:K1406)</f>
        <v>4</v>
      </c>
      <c r="L1407" s="71">
        <f>PRODUCT(AM1402/B1407)</f>
        <v>219.33333333333334</v>
      </c>
      <c r="M1407" s="8"/>
      <c r="N1407" s="38"/>
      <c r="O1407" s="2"/>
      <c r="S1407" s="27"/>
      <c r="V1407" s="27"/>
      <c r="X1407" s="7"/>
      <c r="Y1407" s="26"/>
      <c r="Z1407" s="26"/>
      <c r="AA1407" s="36"/>
      <c r="AC1407" s="7"/>
      <c r="AI1407" s="39"/>
      <c r="AL1407" s="2"/>
    </row>
    <row r="1408" spans="1:40" x14ac:dyDescent="0.25">
      <c r="A1408" s="72" t="s">
        <v>18</v>
      </c>
      <c r="B1408" s="73"/>
      <c r="C1408" s="73"/>
      <c r="D1408" s="73"/>
      <c r="E1408" s="73"/>
      <c r="F1408" s="74">
        <f>PRODUCT(F1407/B1407)</f>
        <v>6.666666666666667</v>
      </c>
      <c r="G1408" s="74" t="s">
        <v>6</v>
      </c>
      <c r="H1408" s="74">
        <f>PRODUCT(H1407/B1407)</f>
        <v>8</v>
      </c>
      <c r="I1408" s="73"/>
      <c r="J1408" s="73"/>
      <c r="K1408" s="73"/>
      <c r="L1408" s="76"/>
      <c r="M1408" s="55"/>
      <c r="N1408" s="40"/>
      <c r="O1408" s="2"/>
      <c r="S1408" s="27"/>
      <c r="V1408" s="27"/>
      <c r="X1408" s="7"/>
      <c r="Y1408" s="26"/>
      <c r="Z1408" s="26"/>
      <c r="AA1408" s="36"/>
      <c r="AC1408" s="7"/>
      <c r="AI1408" s="39"/>
      <c r="AL1408" s="2"/>
    </row>
    <row r="1409" spans="1:38" x14ac:dyDescent="0.25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8"/>
      <c r="O1409" s="2"/>
      <c r="S1409" s="27"/>
      <c r="V1409" s="27"/>
      <c r="X1409" s="7"/>
      <c r="Y1409" s="26"/>
      <c r="Z1409" s="26"/>
      <c r="AA1409" s="36"/>
      <c r="AC1409" s="7"/>
      <c r="AI1409" s="39"/>
      <c r="AL1409" s="2"/>
    </row>
    <row r="1410" spans="1:38" x14ac:dyDescent="0.25">
      <c r="A1410" s="77" t="s">
        <v>427</v>
      </c>
      <c r="B1410" s="64" t="s">
        <v>0</v>
      </c>
      <c r="C1410" s="64" t="s">
        <v>10</v>
      </c>
      <c r="D1410" s="64" t="s">
        <v>1</v>
      </c>
      <c r="E1410" s="64" t="s">
        <v>11</v>
      </c>
      <c r="F1410" s="65" t="s">
        <v>12</v>
      </c>
      <c r="G1410" s="66"/>
      <c r="H1410" s="64"/>
      <c r="I1410" s="65" t="s">
        <v>13</v>
      </c>
      <c r="J1410" s="66"/>
      <c r="K1410" s="64"/>
      <c r="L1410" s="67" t="s">
        <v>14</v>
      </c>
      <c r="O1410" s="2"/>
      <c r="S1410" s="27"/>
      <c r="V1410" s="27"/>
      <c r="X1410" s="7"/>
      <c r="Y1410" s="26"/>
      <c r="Z1410" s="26"/>
      <c r="AA1410" s="36"/>
      <c r="AC1410" s="7"/>
      <c r="AI1410" s="39"/>
      <c r="AL1410" s="2"/>
    </row>
    <row r="1411" spans="1:38" x14ac:dyDescent="0.25">
      <c r="A1411" s="68" t="s">
        <v>16</v>
      </c>
      <c r="B1411" s="69">
        <f>PRODUCT(B2940)</f>
        <v>3</v>
      </c>
      <c r="C1411" s="69">
        <f>PRODUCT(C2940)</f>
        <v>2</v>
      </c>
      <c r="D1411" s="69">
        <f>PRODUCT(D2940)</f>
        <v>0</v>
      </c>
      <c r="E1411" s="69">
        <f>PRODUCT(E2940)</f>
        <v>1</v>
      </c>
      <c r="F1411" s="69">
        <f>PRODUCT(F2940)</f>
        <v>23</v>
      </c>
      <c r="G1411" s="70" t="s">
        <v>6</v>
      </c>
      <c r="H1411" s="69">
        <f>PRODUCT(H2940)</f>
        <v>10</v>
      </c>
      <c r="I1411" s="69">
        <f>PRODUCT(I2940)</f>
        <v>7</v>
      </c>
      <c r="J1411" s="70" t="s">
        <v>6</v>
      </c>
      <c r="K1411" s="69">
        <f>PRODUCT(K2940)</f>
        <v>2</v>
      </c>
      <c r="L1411" s="71">
        <f>PRODUCT(L2940)</f>
        <v>229</v>
      </c>
      <c r="M1411" s="8"/>
      <c r="N1411" s="38"/>
      <c r="O1411" s="2"/>
      <c r="S1411" s="27"/>
      <c r="V1411" s="27"/>
      <c r="X1411" s="7"/>
      <c r="Y1411" s="26"/>
      <c r="Z1411" s="26"/>
      <c r="AA1411" s="36"/>
      <c r="AC1411" s="7"/>
      <c r="AI1411" s="39"/>
      <c r="AL1411" s="2"/>
    </row>
    <row r="1412" spans="1:38" x14ac:dyDescent="0.25">
      <c r="A1412" s="68" t="s">
        <v>439</v>
      </c>
      <c r="B1412" s="69">
        <f t="shared" ref="B1412:F1414" si="984">PRODUCT(B2941)</f>
        <v>0</v>
      </c>
      <c r="C1412" s="69">
        <f t="shared" si="984"/>
        <v>0</v>
      </c>
      <c r="D1412" s="69">
        <f t="shared" si="984"/>
        <v>0</v>
      </c>
      <c r="E1412" s="69">
        <f t="shared" si="984"/>
        <v>0</v>
      </c>
      <c r="F1412" s="69">
        <f t="shared" si="984"/>
        <v>0</v>
      </c>
      <c r="G1412" s="70" t="s">
        <v>6</v>
      </c>
      <c r="H1412" s="69">
        <f t="shared" ref="H1412:I1414" si="985">PRODUCT(H2941)</f>
        <v>0</v>
      </c>
      <c r="I1412" s="69">
        <f t="shared" si="985"/>
        <v>0</v>
      </c>
      <c r="J1412" s="70" t="s">
        <v>6</v>
      </c>
      <c r="K1412" s="69">
        <f t="shared" ref="K1412:L1414" si="986">PRODUCT(K2941)</f>
        <v>0</v>
      </c>
      <c r="L1412" s="71">
        <f t="shared" si="986"/>
        <v>0</v>
      </c>
      <c r="M1412" s="8"/>
      <c r="N1412" s="38"/>
      <c r="O1412" s="2"/>
      <c r="S1412" s="27"/>
      <c r="V1412" s="27"/>
      <c r="X1412" s="7"/>
      <c r="Y1412" s="26"/>
      <c r="Z1412" s="26"/>
      <c r="AA1412" s="36"/>
      <c r="AC1412" s="7"/>
      <c r="AI1412" s="39"/>
      <c r="AL1412" s="2"/>
    </row>
    <row r="1413" spans="1:38" x14ac:dyDescent="0.25">
      <c r="A1413" s="68" t="s">
        <v>440</v>
      </c>
      <c r="B1413" s="69">
        <f t="shared" si="984"/>
        <v>0</v>
      </c>
      <c r="C1413" s="69">
        <f t="shared" si="984"/>
        <v>0</v>
      </c>
      <c r="D1413" s="69">
        <f t="shared" si="984"/>
        <v>0</v>
      </c>
      <c r="E1413" s="69">
        <f t="shared" si="984"/>
        <v>0</v>
      </c>
      <c r="F1413" s="69">
        <f t="shared" si="984"/>
        <v>0</v>
      </c>
      <c r="G1413" s="70" t="s">
        <v>6</v>
      </c>
      <c r="H1413" s="69">
        <f t="shared" si="985"/>
        <v>0</v>
      </c>
      <c r="I1413" s="69">
        <f t="shared" si="985"/>
        <v>0</v>
      </c>
      <c r="J1413" s="70" t="s">
        <v>6</v>
      </c>
      <c r="K1413" s="69">
        <f t="shared" si="986"/>
        <v>0</v>
      </c>
      <c r="L1413" s="71">
        <f t="shared" si="986"/>
        <v>0</v>
      </c>
      <c r="M1413" s="8"/>
      <c r="N1413" s="38"/>
      <c r="O1413" s="2"/>
      <c r="S1413" s="27"/>
      <c r="V1413" s="27"/>
      <c r="X1413" s="7"/>
      <c r="Y1413" s="26"/>
      <c r="Z1413" s="26"/>
      <c r="AA1413" s="36"/>
      <c r="AC1413" s="7"/>
      <c r="AI1413" s="39"/>
      <c r="AL1413" s="2"/>
    </row>
    <row r="1414" spans="1:38" x14ac:dyDescent="0.25">
      <c r="A1414" s="68" t="s">
        <v>17</v>
      </c>
      <c r="B1414" s="69">
        <f t="shared" si="984"/>
        <v>3</v>
      </c>
      <c r="C1414" s="69">
        <f t="shared" si="984"/>
        <v>2</v>
      </c>
      <c r="D1414" s="69">
        <f t="shared" si="984"/>
        <v>0</v>
      </c>
      <c r="E1414" s="69">
        <f t="shared" si="984"/>
        <v>1</v>
      </c>
      <c r="F1414" s="69">
        <f t="shared" si="984"/>
        <v>23</v>
      </c>
      <c r="G1414" s="70" t="s">
        <v>6</v>
      </c>
      <c r="H1414" s="69">
        <f t="shared" si="985"/>
        <v>10</v>
      </c>
      <c r="I1414" s="69">
        <f t="shared" si="985"/>
        <v>7</v>
      </c>
      <c r="J1414" s="70" t="s">
        <v>6</v>
      </c>
      <c r="K1414" s="69">
        <f t="shared" si="986"/>
        <v>2</v>
      </c>
      <c r="L1414" s="71">
        <f t="shared" si="986"/>
        <v>229</v>
      </c>
      <c r="M1414" s="8"/>
      <c r="N1414" s="38"/>
      <c r="O1414" s="2"/>
      <c r="S1414" s="27"/>
      <c r="V1414" s="27"/>
      <c r="X1414" s="7"/>
      <c r="Y1414" s="26"/>
      <c r="Z1414" s="26"/>
      <c r="AA1414" s="36"/>
      <c r="AC1414" s="7"/>
      <c r="AI1414" s="39"/>
      <c r="AL1414" s="2"/>
    </row>
    <row r="1415" spans="1:38" x14ac:dyDescent="0.25">
      <c r="A1415" s="72" t="s">
        <v>18</v>
      </c>
      <c r="B1415" s="73"/>
      <c r="C1415" s="73"/>
      <c r="D1415" s="73"/>
      <c r="E1415" s="73"/>
      <c r="F1415" s="74">
        <f>PRODUCT(F1414/B1414)</f>
        <v>7.666666666666667</v>
      </c>
      <c r="G1415" s="74" t="s">
        <v>6</v>
      </c>
      <c r="H1415" s="74">
        <f>PRODUCT(H1414/B1414)</f>
        <v>3.3333333333333335</v>
      </c>
      <c r="I1415" s="73"/>
      <c r="J1415" s="73"/>
      <c r="K1415" s="73"/>
      <c r="L1415" s="76"/>
      <c r="M1415" s="55"/>
      <c r="N1415" s="40"/>
      <c r="O1415" s="2"/>
      <c r="S1415" s="27"/>
      <c r="V1415" s="27"/>
      <c r="X1415" s="7"/>
      <c r="Y1415" s="26"/>
      <c r="Z1415" s="26"/>
      <c r="AA1415" s="36"/>
      <c r="AC1415" s="7"/>
      <c r="AI1415" s="39"/>
      <c r="AL1415" s="2"/>
    </row>
    <row r="1416" spans="1:38" x14ac:dyDescent="0.25">
      <c r="B1416" s="10"/>
      <c r="C1416" s="10"/>
      <c r="D1416" s="10"/>
      <c r="E1416" s="10"/>
      <c r="G1416" s="11"/>
      <c r="I1416" s="10"/>
      <c r="J1416" s="10"/>
      <c r="K1416" s="10"/>
      <c r="L1416" s="8"/>
      <c r="M1416" s="55"/>
      <c r="N1416" s="40"/>
      <c r="O1416" s="2"/>
      <c r="S1416" s="27"/>
      <c r="V1416" s="27"/>
      <c r="X1416" s="7"/>
      <c r="Y1416" s="26"/>
      <c r="Z1416" s="26"/>
      <c r="AA1416" s="36"/>
      <c r="AC1416" s="7"/>
      <c r="AI1416" s="39"/>
      <c r="AL1416" s="2"/>
    </row>
    <row r="1417" spans="1:38" x14ac:dyDescent="0.25">
      <c r="A1417" s="63" t="s">
        <v>426</v>
      </c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7"/>
      <c r="O1417" s="2"/>
      <c r="S1417" s="27"/>
      <c r="V1417" s="27"/>
      <c r="X1417" s="7"/>
      <c r="Y1417" s="26"/>
      <c r="Z1417" s="26"/>
      <c r="AA1417" s="36"/>
      <c r="AC1417" s="7"/>
      <c r="AI1417" s="39"/>
      <c r="AL1417" s="2"/>
    </row>
    <row r="1418" spans="1:38" x14ac:dyDescent="0.25">
      <c r="A1418" s="68" t="s">
        <v>24</v>
      </c>
      <c r="B1418" s="69" t="s">
        <v>0</v>
      </c>
      <c r="C1418" s="69" t="s">
        <v>10</v>
      </c>
      <c r="D1418" s="69" t="s">
        <v>1</v>
      </c>
      <c r="E1418" s="69" t="s">
        <v>11</v>
      </c>
      <c r="F1418" s="78" t="s">
        <v>12</v>
      </c>
      <c r="G1418" s="70"/>
      <c r="H1418" s="69"/>
      <c r="I1418" s="78" t="s">
        <v>13</v>
      </c>
      <c r="J1418" s="70"/>
      <c r="K1418" s="69"/>
      <c r="L1418" s="71" t="s">
        <v>14</v>
      </c>
      <c r="O1418" s="2"/>
      <c r="S1418" s="27"/>
      <c r="V1418" s="27"/>
      <c r="X1418" s="7"/>
      <c r="Y1418" s="26"/>
      <c r="Z1418" s="26"/>
      <c r="AA1418" s="36"/>
      <c r="AC1418" s="7"/>
      <c r="AI1418" s="39"/>
      <c r="AL1418" s="2"/>
    </row>
    <row r="1419" spans="1:38" x14ac:dyDescent="0.25">
      <c r="A1419" s="68" t="s">
        <v>16</v>
      </c>
      <c r="B1419" s="69">
        <f>PRODUCT(B1404+B1411)</f>
        <v>6</v>
      </c>
      <c r="C1419" s="69">
        <f>PRODUCT(C1404+E1411)</f>
        <v>2</v>
      </c>
      <c r="D1419" s="69">
        <f>PRODUCT(D1404+D1411)</f>
        <v>0</v>
      </c>
      <c r="E1419" s="69">
        <f>PRODUCT(E1404+C1411)</f>
        <v>4</v>
      </c>
      <c r="F1419" s="69">
        <f>PRODUCT(F1404+H1411)</f>
        <v>30</v>
      </c>
      <c r="G1419" s="70" t="s">
        <v>6</v>
      </c>
      <c r="H1419" s="69">
        <f>PRODUCT(H1404+F1411)</f>
        <v>47</v>
      </c>
      <c r="I1419" s="69">
        <f>PRODUCT(I1404+K1411)</f>
        <v>6</v>
      </c>
      <c r="J1419" s="70" t="s">
        <v>6</v>
      </c>
      <c r="K1419" s="69">
        <f>PRODUCT(K1404+I1411)</f>
        <v>11</v>
      </c>
      <c r="L1419" s="71">
        <f>PRODUCT(((B1404*L1404)+B1411*L1411))/B1419</f>
        <v>224.16666666666666</v>
      </c>
      <c r="M1419" s="8"/>
      <c r="N1419" s="38"/>
      <c r="O1419" s="2"/>
      <c r="S1419" s="27"/>
      <c r="V1419" s="27"/>
      <c r="X1419" s="7"/>
      <c r="Y1419" s="26"/>
      <c r="Z1419" s="26"/>
      <c r="AA1419" s="36"/>
      <c r="AC1419" s="7"/>
      <c r="AI1419" s="39"/>
      <c r="AL1419" s="2"/>
    </row>
    <row r="1420" spans="1:38" x14ac:dyDescent="0.25">
      <c r="A1420" s="68" t="s">
        <v>439</v>
      </c>
      <c r="B1420" s="69">
        <f>PRODUCT(B1405+B1412)</f>
        <v>0</v>
      </c>
      <c r="C1420" s="69">
        <f>PRODUCT(C1405+E1412)</f>
        <v>0</v>
      </c>
      <c r="D1420" s="69">
        <f>PRODUCT(D1405+D1412)</f>
        <v>0</v>
      </c>
      <c r="E1420" s="69">
        <f>PRODUCT(E1405+C1412)</f>
        <v>0</v>
      </c>
      <c r="F1420" s="69">
        <f>PRODUCT(F1405+H1412)</f>
        <v>0</v>
      </c>
      <c r="G1420" s="70" t="s">
        <v>6</v>
      </c>
      <c r="H1420" s="69">
        <f>PRODUCT(H1405+F1412)</f>
        <v>0</v>
      </c>
      <c r="I1420" s="69">
        <f>PRODUCT(I1405+K1412)</f>
        <v>0</v>
      </c>
      <c r="J1420" s="70" t="s">
        <v>6</v>
      </c>
      <c r="K1420" s="69">
        <f>PRODUCT(K1405+I1412)</f>
        <v>0</v>
      </c>
      <c r="L1420" s="71">
        <v>0</v>
      </c>
      <c r="M1420" s="8"/>
      <c r="N1420" s="38"/>
      <c r="O1420" s="2"/>
      <c r="S1420" s="27"/>
      <c r="V1420" s="27"/>
      <c r="X1420" s="7"/>
      <c r="Y1420" s="26"/>
      <c r="Z1420" s="26"/>
      <c r="AA1420" s="36"/>
      <c r="AC1420" s="7"/>
      <c r="AI1420" s="39"/>
      <c r="AL1420" s="2"/>
    </row>
    <row r="1421" spans="1:38" x14ac:dyDescent="0.25">
      <c r="A1421" s="68" t="s">
        <v>440</v>
      </c>
      <c r="B1421" s="69">
        <f>PRODUCT(B1406+B1413)</f>
        <v>0</v>
      </c>
      <c r="C1421" s="69">
        <f>PRODUCT(C1406+E1413)</f>
        <v>0</v>
      </c>
      <c r="D1421" s="69">
        <f>PRODUCT(D1406+D1413)</f>
        <v>0</v>
      </c>
      <c r="E1421" s="69">
        <f>PRODUCT(E1406+C1413)</f>
        <v>0</v>
      </c>
      <c r="F1421" s="69">
        <f>PRODUCT(F1406+H1413)</f>
        <v>0</v>
      </c>
      <c r="G1421" s="70" t="s">
        <v>6</v>
      </c>
      <c r="H1421" s="69">
        <f>PRODUCT(H1406+F1413)</f>
        <v>0</v>
      </c>
      <c r="I1421" s="69">
        <f>PRODUCT(I1406+K1413)</f>
        <v>0</v>
      </c>
      <c r="J1421" s="70" t="s">
        <v>6</v>
      </c>
      <c r="K1421" s="69">
        <f>PRODUCT(K1406+I1413)</f>
        <v>0</v>
      </c>
      <c r="L1421" s="71">
        <v>0</v>
      </c>
      <c r="M1421" s="8"/>
      <c r="N1421" s="38"/>
      <c r="O1421" s="2"/>
      <c r="S1421" s="27"/>
      <c r="V1421" s="27"/>
      <c r="X1421" s="7"/>
      <c r="Y1421" s="26"/>
      <c r="Z1421" s="26"/>
      <c r="AA1421" s="36"/>
      <c r="AC1421" s="7"/>
      <c r="AI1421" s="39"/>
      <c r="AL1421" s="2"/>
    </row>
    <row r="1422" spans="1:38" x14ac:dyDescent="0.25">
      <c r="A1422" s="68" t="s">
        <v>17</v>
      </c>
      <c r="B1422" s="69">
        <f>PRODUCT(B1407+B1414)</f>
        <v>6</v>
      </c>
      <c r="C1422" s="69">
        <f>PRODUCT(C1407+E1414)</f>
        <v>2</v>
      </c>
      <c r="D1422" s="69">
        <f>PRODUCT(D1407+D1414)</f>
        <v>0</v>
      </c>
      <c r="E1422" s="69">
        <f>PRODUCT(E1407+C1414)</f>
        <v>4</v>
      </c>
      <c r="F1422" s="69">
        <f>PRODUCT(F1407+H1414)</f>
        <v>30</v>
      </c>
      <c r="G1422" s="70" t="s">
        <v>6</v>
      </c>
      <c r="H1422" s="69">
        <f>PRODUCT(H1407+F1414)</f>
        <v>47</v>
      </c>
      <c r="I1422" s="69">
        <f>PRODUCT(I1407+K1414)</f>
        <v>6</v>
      </c>
      <c r="J1422" s="70" t="s">
        <v>6</v>
      </c>
      <c r="K1422" s="69">
        <f>PRODUCT(K1407+I1414)</f>
        <v>11</v>
      </c>
      <c r="L1422" s="71">
        <f>PRODUCT(((B1407*L1407)+B1414*L1414))/B1422</f>
        <v>224.16666666666666</v>
      </c>
      <c r="M1422" s="8"/>
      <c r="N1422" s="38"/>
      <c r="O1422" s="2"/>
      <c r="S1422" s="27"/>
      <c r="V1422" s="27"/>
      <c r="X1422" s="7"/>
      <c r="Y1422" s="26"/>
      <c r="Z1422" s="26"/>
      <c r="AA1422" s="36"/>
      <c r="AC1422" s="7"/>
      <c r="AI1422" s="39"/>
      <c r="AL1422" s="2"/>
    </row>
    <row r="1423" spans="1:38" x14ac:dyDescent="0.25">
      <c r="A1423" s="72" t="s">
        <v>18</v>
      </c>
      <c r="B1423" s="73"/>
      <c r="C1423" s="73"/>
      <c r="D1423" s="73"/>
      <c r="E1423" s="86"/>
      <c r="F1423" s="74">
        <f>PRODUCT(F1422/B1422)</f>
        <v>5</v>
      </c>
      <c r="G1423" s="74" t="s">
        <v>6</v>
      </c>
      <c r="H1423" s="74">
        <f>PRODUCT(H1422/B1422)</f>
        <v>7.833333333333333</v>
      </c>
      <c r="I1423" s="73"/>
      <c r="J1423" s="73"/>
      <c r="K1423" s="73"/>
      <c r="L1423" s="76"/>
      <c r="M1423" s="55"/>
      <c r="N1423" s="40"/>
      <c r="O1423" s="2"/>
      <c r="S1423" s="27"/>
      <c r="V1423" s="27"/>
      <c r="X1423" s="7"/>
      <c r="Y1423" s="26"/>
      <c r="Z1423" s="26"/>
      <c r="AA1423" s="36"/>
      <c r="AC1423" s="7"/>
      <c r="AI1423" s="39"/>
      <c r="AL1423" s="2"/>
    </row>
    <row r="1424" spans="1:38" x14ac:dyDescent="0.25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54"/>
      <c r="O1424" s="2"/>
      <c r="S1424" s="27"/>
      <c r="V1424" s="27"/>
      <c r="X1424" s="7"/>
      <c r="Y1424" s="26"/>
      <c r="Z1424" s="26"/>
      <c r="AA1424" s="36"/>
      <c r="AC1424" s="7"/>
      <c r="AI1424" s="39"/>
      <c r="AL1424" s="2"/>
    </row>
    <row r="1425" spans="1:40" x14ac:dyDescent="0.25">
      <c r="B1425" s="10"/>
      <c r="C1425" s="10"/>
      <c r="D1425" s="10"/>
      <c r="E1425" s="10"/>
      <c r="F1425" s="10" t="s">
        <v>437</v>
      </c>
      <c r="G1425" s="10"/>
      <c r="H1425" s="10"/>
      <c r="I1425" s="10"/>
      <c r="J1425" s="10"/>
      <c r="K1425" s="10"/>
      <c r="L1425" s="10"/>
      <c r="O1425" s="2"/>
      <c r="S1425" s="27"/>
      <c r="V1425" s="27"/>
      <c r="X1425" s="7"/>
      <c r="Y1425" s="26"/>
      <c r="Z1425" s="26"/>
      <c r="AA1425" s="36"/>
      <c r="AC1425" s="7"/>
      <c r="AI1425" s="39"/>
      <c r="AL1425" s="2"/>
    </row>
    <row r="1426" spans="1:40" x14ac:dyDescent="0.25">
      <c r="B1426" s="10"/>
      <c r="C1426" s="10"/>
      <c r="D1426" s="10"/>
      <c r="E1426" s="10"/>
      <c r="F1426" s="10" t="s">
        <v>433</v>
      </c>
      <c r="G1426" s="10"/>
      <c r="H1426" s="10"/>
      <c r="I1426" s="10"/>
      <c r="J1426" s="10"/>
      <c r="K1426" s="10"/>
      <c r="L1426" s="57">
        <f>PRODUCT(C1407/B1407)</f>
        <v>0.33333333333333331</v>
      </c>
      <c r="O1426" s="2"/>
      <c r="S1426" s="27"/>
      <c r="V1426" s="27"/>
      <c r="X1426" s="7"/>
      <c r="Y1426" s="26"/>
      <c r="Z1426" s="26"/>
      <c r="AA1426" s="36"/>
      <c r="AC1426" s="7"/>
      <c r="AI1426" s="39"/>
      <c r="AL1426" s="2"/>
    </row>
    <row r="1427" spans="1:40" x14ac:dyDescent="0.25">
      <c r="B1427" s="10"/>
      <c r="C1427" s="10"/>
      <c r="D1427" s="10"/>
      <c r="E1427" s="10"/>
      <c r="F1427" s="10" t="s">
        <v>434</v>
      </c>
      <c r="G1427" s="10"/>
      <c r="H1427" s="10"/>
      <c r="I1427" s="10"/>
      <c r="J1427" s="10"/>
      <c r="K1427" s="10"/>
      <c r="L1427" s="57">
        <f>PRODUCT(E1414/B1414)</f>
        <v>0.33333333333333331</v>
      </c>
      <c r="O1427" s="2"/>
      <c r="S1427" s="27"/>
      <c r="V1427" s="27"/>
      <c r="X1427" s="7"/>
      <c r="Y1427" s="26"/>
      <c r="Z1427" s="26"/>
      <c r="AA1427" s="36"/>
      <c r="AC1427" s="7"/>
      <c r="AI1427" s="39"/>
      <c r="AL1427" s="2"/>
    </row>
    <row r="1428" spans="1:40" x14ac:dyDescent="0.25">
      <c r="B1428" s="10"/>
      <c r="C1428" s="10"/>
      <c r="D1428" s="10"/>
      <c r="E1428" s="10"/>
      <c r="F1428" s="10" t="s">
        <v>435</v>
      </c>
      <c r="G1428" s="10"/>
      <c r="H1428" s="10"/>
      <c r="I1428" s="10"/>
      <c r="J1428" s="10"/>
      <c r="K1428" s="10"/>
      <c r="L1428" s="57">
        <f>PRODUCT(C1422/B1422)</f>
        <v>0.33333333333333331</v>
      </c>
      <c r="O1428" s="2"/>
      <c r="S1428" s="27"/>
      <c r="V1428" s="27"/>
      <c r="X1428" s="7"/>
      <c r="Y1428" s="26"/>
      <c r="Z1428" s="26"/>
      <c r="AA1428" s="36"/>
      <c r="AC1428" s="7"/>
      <c r="AI1428" s="39"/>
      <c r="AL1428" s="2"/>
    </row>
    <row r="1429" spans="1:40" x14ac:dyDescent="0.25">
      <c r="A1429" s="7"/>
      <c r="B1429" s="6"/>
      <c r="C1429" s="10"/>
      <c r="D1429" s="10"/>
      <c r="E1429" s="10"/>
      <c r="G1429" s="10"/>
      <c r="I1429" s="10"/>
      <c r="J1429" s="10"/>
      <c r="K1429" s="10"/>
      <c r="L1429" s="8"/>
      <c r="R1429" s="10" t="s">
        <v>25</v>
      </c>
      <c r="AC1429" s="10" t="s">
        <v>3</v>
      </c>
      <c r="AD1429" s="3">
        <f>SUM(AD1430:AD1432)</f>
        <v>0</v>
      </c>
      <c r="AE1429" s="3">
        <f>SUM(AE1430:AE1432)</f>
        <v>0</v>
      </c>
      <c r="AF1429" s="3">
        <f>SUM(AF1430:AF1432)</f>
        <v>0</v>
      </c>
      <c r="AG1429" s="3">
        <f>SUM(AG1430:AG1432)</f>
        <v>0</v>
      </c>
      <c r="AH1429" s="3">
        <f>SUM(AH1430:AH1432)</f>
        <v>0</v>
      </c>
      <c r="AJ1429" s="3">
        <f>SUM(AJ1430:AJ1432)</f>
        <v>0</v>
      </c>
      <c r="AK1429" s="3">
        <f>SUM(AK1430:AK1432)</f>
        <v>0</v>
      </c>
      <c r="AL1429" s="3">
        <f>SUM(AL1430:AL1432)</f>
        <v>0</v>
      </c>
      <c r="AN1429" s="3">
        <f>SUM(AN1430:AN1432)</f>
        <v>0</v>
      </c>
    </row>
    <row r="1430" spans="1:40" x14ac:dyDescent="0.25">
      <c r="A1430" s="7"/>
      <c r="B1430" s="6"/>
      <c r="C1430" s="10"/>
      <c r="D1430" s="10"/>
      <c r="E1430" s="10"/>
      <c r="G1430" s="10"/>
      <c r="I1430" s="10"/>
      <c r="J1430" s="10"/>
      <c r="K1430" s="10"/>
      <c r="L1430" s="8"/>
      <c r="O1430" s="2"/>
      <c r="R1430" s="7"/>
      <c r="T1430" s="7"/>
      <c r="AC1430" s="7"/>
      <c r="AD1430" s="7"/>
      <c r="AE1430" s="7"/>
      <c r="AF1430" s="7"/>
      <c r="AG1430" s="7"/>
      <c r="AH1430" s="7"/>
      <c r="AI1430" s="7"/>
      <c r="AJ1430" s="7"/>
      <c r="AK1430" s="7"/>
    </row>
    <row r="1431" spans="1:40" x14ac:dyDescent="0.25">
      <c r="A1431" s="7"/>
      <c r="B1431" s="6"/>
      <c r="C1431" s="10"/>
      <c r="D1431" s="10"/>
      <c r="E1431" s="10"/>
      <c r="G1431" s="10"/>
      <c r="I1431" s="10"/>
      <c r="J1431" s="10"/>
      <c r="K1431" s="10"/>
      <c r="L1431" s="8"/>
      <c r="O1431" s="2"/>
      <c r="R1431" s="7"/>
      <c r="T1431" s="7"/>
      <c r="AC1431" s="7"/>
      <c r="AD1431" s="7"/>
      <c r="AE1431" s="7"/>
      <c r="AF1431" s="7"/>
      <c r="AG1431" s="7"/>
      <c r="AH1431" s="7"/>
      <c r="AI1431" s="7"/>
      <c r="AJ1431" s="7"/>
      <c r="AK1431" s="7"/>
    </row>
    <row r="1432" spans="1:40" x14ac:dyDescent="0.25">
      <c r="A1432" s="7"/>
      <c r="B1432" s="6"/>
      <c r="C1432" s="10"/>
      <c r="D1432" s="10"/>
      <c r="E1432" s="10"/>
      <c r="G1432" s="10"/>
      <c r="I1432" s="10"/>
      <c r="J1432" s="10"/>
      <c r="K1432" s="10"/>
      <c r="L1432" s="8"/>
      <c r="O1432" s="2"/>
      <c r="R1432" s="7"/>
      <c r="T1432" s="7"/>
      <c r="AC1432" s="7"/>
      <c r="AD1432" s="7"/>
      <c r="AE1432" s="7"/>
      <c r="AF1432" s="7"/>
      <c r="AG1432" s="7"/>
      <c r="AH1432" s="7"/>
      <c r="AI1432" s="7"/>
      <c r="AJ1432" s="7"/>
      <c r="AK1432" s="7"/>
    </row>
    <row r="1433" spans="1:40" x14ac:dyDescent="0.25">
      <c r="A1433" s="1"/>
      <c r="G1433" s="11"/>
      <c r="L1433" s="8"/>
      <c r="O1433" s="2"/>
      <c r="R1433" s="10" t="s">
        <v>32</v>
      </c>
      <c r="T1433" s="7"/>
      <c r="AC1433" s="10" t="s">
        <v>4</v>
      </c>
      <c r="AD1433" s="3">
        <f>SUM(AD1434:AD1436)</f>
        <v>0</v>
      </c>
      <c r="AE1433" s="3">
        <f>SUM(AE1434:AE1436)</f>
        <v>0</v>
      </c>
      <c r="AF1433" s="3">
        <f>SUM(AF1434:AF1436)</f>
        <v>0</v>
      </c>
      <c r="AG1433" s="3">
        <f>SUM(AG1434:AG1436)</f>
        <v>0</v>
      </c>
      <c r="AH1433" s="3">
        <f>SUM(AH1434:AH1436)</f>
        <v>0</v>
      </c>
      <c r="AI1433" s="7"/>
      <c r="AJ1433" s="3">
        <f>SUM(AJ1434:AJ1436)</f>
        <v>0</v>
      </c>
      <c r="AK1433" s="3">
        <f>SUM(AK1434:AK1436)</f>
        <v>0</v>
      </c>
      <c r="AL1433" s="3">
        <f>SUM(AL1434:AL1436)</f>
        <v>0</v>
      </c>
      <c r="AN1433" s="3">
        <f>SUM(AN1434:AN1436)</f>
        <v>0</v>
      </c>
    </row>
    <row r="1434" spans="1:40" x14ac:dyDescent="0.25">
      <c r="A1434" s="1"/>
      <c r="G1434" s="11"/>
      <c r="L1434" s="8"/>
      <c r="O1434" s="2"/>
      <c r="R1434" s="7"/>
      <c r="T1434" s="7"/>
      <c r="AC1434" s="7"/>
      <c r="AD1434" s="7"/>
      <c r="AE1434" s="7"/>
      <c r="AF1434" s="7"/>
      <c r="AG1434" s="7"/>
      <c r="AH1434" s="7"/>
      <c r="AI1434" s="7"/>
      <c r="AJ1434" s="7"/>
      <c r="AK1434" s="7"/>
      <c r="AN1434" s="7"/>
    </row>
    <row r="1435" spans="1:40" x14ac:dyDescent="0.25">
      <c r="G1435" s="11"/>
      <c r="L1435" s="8"/>
      <c r="O1435" s="2"/>
      <c r="R1435" s="7"/>
      <c r="T1435" s="7"/>
      <c r="AC1435" s="7"/>
      <c r="AD1435" s="7"/>
      <c r="AE1435" s="7"/>
      <c r="AF1435" s="7"/>
      <c r="AG1435" s="7"/>
      <c r="AH1435" s="7"/>
      <c r="AI1435" s="7"/>
      <c r="AJ1435" s="7"/>
      <c r="AK1435" s="7"/>
      <c r="AN1435" s="7"/>
    </row>
    <row r="1436" spans="1:40" x14ac:dyDescent="0.25">
      <c r="G1436" s="11"/>
      <c r="L1436" s="8"/>
      <c r="O1436" s="2"/>
      <c r="R1436" s="7"/>
      <c r="T1436" s="7"/>
      <c r="AC1436" s="7"/>
      <c r="AD1436" s="7"/>
      <c r="AE1436" s="7"/>
      <c r="AF1436" s="7"/>
      <c r="AG1436" s="7"/>
      <c r="AH1436" s="7"/>
      <c r="AI1436" s="7"/>
      <c r="AJ1436" s="7"/>
      <c r="AK1436" s="7"/>
      <c r="AN1436" s="7"/>
    </row>
    <row r="1437" spans="1:40" x14ac:dyDescent="0.25">
      <c r="G1437" s="11"/>
      <c r="L1437" s="8"/>
      <c r="R1437" s="7"/>
      <c r="AC1437" s="10"/>
      <c r="AD1437" s="3"/>
      <c r="AE1437" s="3"/>
      <c r="AF1437" s="3"/>
      <c r="AG1437" s="3"/>
      <c r="AH1437" s="3"/>
      <c r="AJ1437" s="3"/>
      <c r="AK1437" s="3"/>
      <c r="AL1437" s="10"/>
      <c r="AN1437" s="3"/>
    </row>
    <row r="1438" spans="1:40" x14ac:dyDescent="0.25">
      <c r="L1438" s="8"/>
      <c r="M1438" s="3" t="s">
        <v>7</v>
      </c>
      <c r="R1438" s="6" t="s">
        <v>8</v>
      </c>
      <c r="AC1438" s="10" t="s">
        <v>2</v>
      </c>
      <c r="AD1438" s="3">
        <f>SUM(AD1439:AD1460)</f>
        <v>0</v>
      </c>
      <c r="AE1438" s="3">
        <f>SUM(AE1439:AE1460)</f>
        <v>0</v>
      </c>
      <c r="AF1438" s="3">
        <f>SUM(AF1439:AF1460)</f>
        <v>0</v>
      </c>
      <c r="AG1438" s="3">
        <f>SUM(AG1439:AG1460)</f>
        <v>0</v>
      </c>
      <c r="AH1438" s="3">
        <f>SUM(AH1439:AH1460)</f>
        <v>0</v>
      </c>
      <c r="AJ1438" s="3">
        <f>SUM(AJ1439:AJ1460)</f>
        <v>0</v>
      </c>
      <c r="AK1438" s="3">
        <f>SUM(AK1439:AK1460)</f>
        <v>0</v>
      </c>
      <c r="AL1438" s="3">
        <f>SUM(AL1439:AL1460)</f>
        <v>0</v>
      </c>
      <c r="AM1438" s="3">
        <f>PRODUCT(AL1438+AL1461+AL1465)</f>
        <v>0</v>
      </c>
      <c r="AN1438" s="3">
        <f>SUM(AN1439:AN1460)</f>
        <v>0</v>
      </c>
    </row>
    <row r="1439" spans="1:40" x14ac:dyDescent="0.25">
      <c r="A1439" s="63" t="s">
        <v>598</v>
      </c>
      <c r="B1439" s="64" t="s">
        <v>0</v>
      </c>
      <c r="C1439" s="64" t="s">
        <v>10</v>
      </c>
      <c r="D1439" s="64" t="s">
        <v>1</v>
      </c>
      <c r="E1439" s="64" t="s">
        <v>11</v>
      </c>
      <c r="F1439" s="65" t="s">
        <v>12</v>
      </c>
      <c r="G1439" s="66"/>
      <c r="H1439" s="64"/>
      <c r="I1439" s="65" t="s">
        <v>13</v>
      </c>
      <c r="J1439" s="66"/>
      <c r="K1439" s="64"/>
      <c r="L1439" s="67" t="s">
        <v>14</v>
      </c>
      <c r="M1439" s="3">
        <f>MAX(Y1439:Y1469)</f>
        <v>0</v>
      </c>
      <c r="O1439" s="2"/>
      <c r="AC1439" s="7"/>
      <c r="AD1439" s="7"/>
      <c r="AE1439" s="7"/>
      <c r="AF1439" s="7"/>
      <c r="AG1439" s="7"/>
      <c r="AH1439" s="7"/>
      <c r="AI1439" s="7"/>
      <c r="AJ1439" s="7"/>
      <c r="AK1439" s="7"/>
      <c r="AN1439" s="7"/>
    </row>
    <row r="1440" spans="1:40" x14ac:dyDescent="0.25">
      <c r="A1440" s="68" t="s">
        <v>16</v>
      </c>
      <c r="B1440" s="69">
        <f>PRODUCT(AD1438)</f>
        <v>0</v>
      </c>
      <c r="C1440" s="69">
        <f>PRODUCT(AE1438)</f>
        <v>0</v>
      </c>
      <c r="D1440" s="69">
        <f>PRODUCT(AF1438)</f>
        <v>0</v>
      </c>
      <c r="E1440" s="69">
        <f>PRODUCT(AG1438)</f>
        <v>0</v>
      </c>
      <c r="F1440" s="69">
        <f>PRODUCT(AH1438)</f>
        <v>0</v>
      </c>
      <c r="G1440" s="70" t="s">
        <v>6</v>
      </c>
      <c r="H1440" s="69">
        <f>PRODUCT(AJ1438)</f>
        <v>0</v>
      </c>
      <c r="I1440" s="69">
        <f>PRODUCT(AK1438)</f>
        <v>0</v>
      </c>
      <c r="J1440" s="70" t="s">
        <v>6</v>
      </c>
      <c r="K1440" s="69">
        <f>PRODUCT(AN1438)</f>
        <v>0</v>
      </c>
      <c r="L1440" s="71">
        <v>0</v>
      </c>
      <c r="M1440" s="8"/>
      <c r="N1440" s="38"/>
      <c r="O1440" s="2"/>
      <c r="AC1440" s="7"/>
      <c r="AD1440" s="7"/>
      <c r="AE1440" s="7"/>
      <c r="AF1440" s="7"/>
      <c r="AG1440" s="7"/>
      <c r="AH1440" s="7"/>
      <c r="AI1440" s="7"/>
      <c r="AJ1440" s="7"/>
      <c r="AK1440" s="7"/>
      <c r="AN1440" s="7"/>
    </row>
    <row r="1441" spans="1:40" x14ac:dyDescent="0.25">
      <c r="A1441" s="68" t="s">
        <v>439</v>
      </c>
      <c r="B1441" s="69">
        <f>PRODUCT(AD1461)</f>
        <v>0</v>
      </c>
      <c r="C1441" s="69">
        <f>PRODUCT(AE1461)</f>
        <v>0</v>
      </c>
      <c r="D1441" s="69">
        <f>PRODUCT(AF1461)</f>
        <v>0</v>
      </c>
      <c r="E1441" s="69">
        <f>PRODUCT(AG1461)</f>
        <v>0</v>
      </c>
      <c r="F1441" s="69">
        <f>PRODUCT(AH1461)</f>
        <v>0</v>
      </c>
      <c r="G1441" s="70" t="s">
        <v>6</v>
      </c>
      <c r="H1441" s="69">
        <f>PRODUCT(AJ1461)</f>
        <v>0</v>
      </c>
      <c r="I1441" s="69">
        <f>PRODUCT(AK1461)</f>
        <v>0</v>
      </c>
      <c r="J1441" s="70" t="s">
        <v>6</v>
      </c>
      <c r="K1441" s="69">
        <f>PRODUCT(AN1461)</f>
        <v>0</v>
      </c>
      <c r="L1441" s="71">
        <v>0</v>
      </c>
      <c r="M1441" s="8"/>
      <c r="N1441" s="38"/>
      <c r="O1441" s="2"/>
      <c r="AC1441" s="7"/>
      <c r="AD1441" s="7"/>
      <c r="AE1441" s="7"/>
      <c r="AF1441" s="7"/>
      <c r="AG1441" s="7"/>
      <c r="AH1441" s="7"/>
      <c r="AI1441" s="7"/>
      <c r="AJ1441" s="7"/>
      <c r="AK1441" s="7"/>
      <c r="AN1441" s="7"/>
    </row>
    <row r="1442" spans="1:40" x14ac:dyDescent="0.25">
      <c r="A1442" s="68" t="s">
        <v>440</v>
      </c>
      <c r="B1442" s="69">
        <f>PRODUCT(AD1465)</f>
        <v>0</v>
      </c>
      <c r="C1442" s="69">
        <f t="shared" ref="C1442:F1442" si="987">PRODUCT(AE1465)</f>
        <v>0</v>
      </c>
      <c r="D1442" s="69">
        <f t="shared" si="987"/>
        <v>0</v>
      </c>
      <c r="E1442" s="69">
        <f t="shared" si="987"/>
        <v>0</v>
      </c>
      <c r="F1442" s="69">
        <f t="shared" si="987"/>
        <v>0</v>
      </c>
      <c r="G1442" s="70" t="s">
        <v>6</v>
      </c>
      <c r="H1442" s="69">
        <f t="shared" ref="H1442" si="988">PRODUCT(AJ1465)</f>
        <v>0</v>
      </c>
      <c r="I1442" s="69">
        <f>PRODUCT(AK1465)</f>
        <v>0</v>
      </c>
      <c r="J1442" s="70" t="s">
        <v>6</v>
      </c>
      <c r="K1442" s="69">
        <f>PRODUCT(AM1465)</f>
        <v>0</v>
      </c>
      <c r="L1442" s="71">
        <v>0</v>
      </c>
      <c r="M1442" s="8"/>
      <c r="N1442" s="38"/>
      <c r="O1442" s="2"/>
      <c r="AC1442" s="7"/>
      <c r="AD1442" s="7"/>
      <c r="AE1442" s="7"/>
      <c r="AF1442" s="7"/>
      <c r="AG1442" s="7"/>
      <c r="AH1442" s="7"/>
      <c r="AI1442" s="7"/>
      <c r="AJ1442" s="7"/>
      <c r="AK1442" s="7"/>
      <c r="AN1442" s="7"/>
    </row>
    <row r="1443" spans="1:40" x14ac:dyDescent="0.25">
      <c r="A1443" s="68" t="s">
        <v>17</v>
      </c>
      <c r="B1443" s="69">
        <f>SUM(B1440:B1442)</f>
        <v>0</v>
      </c>
      <c r="C1443" s="69">
        <f>SUM(C1440:C1442)</f>
        <v>0</v>
      </c>
      <c r="D1443" s="69">
        <f>SUM(D1440:D1442)</f>
        <v>0</v>
      </c>
      <c r="E1443" s="69">
        <f>SUM(E1440:E1442)</f>
        <v>0</v>
      </c>
      <c r="F1443" s="69">
        <f>SUM(F1440:F1442)</f>
        <v>0</v>
      </c>
      <c r="G1443" s="70" t="s">
        <v>6</v>
      </c>
      <c r="H1443" s="69">
        <f>SUM(H1440:H1442)</f>
        <v>0</v>
      </c>
      <c r="I1443" s="69">
        <f>SUM(I1440:I1442)</f>
        <v>0</v>
      </c>
      <c r="J1443" s="70" t="s">
        <v>6</v>
      </c>
      <c r="K1443" s="69">
        <f>SUM(K1440:K1442)</f>
        <v>0</v>
      </c>
      <c r="L1443" s="71">
        <v>0</v>
      </c>
      <c r="M1443" s="8"/>
      <c r="N1443" s="38"/>
      <c r="O1443" s="2"/>
      <c r="AC1443" s="7"/>
      <c r="AD1443" s="7"/>
      <c r="AE1443" s="7"/>
      <c r="AF1443" s="7"/>
      <c r="AG1443" s="7"/>
      <c r="AH1443" s="7"/>
      <c r="AI1443" s="7"/>
      <c r="AJ1443" s="7"/>
      <c r="AK1443" s="7"/>
      <c r="AN1443" s="7"/>
    </row>
    <row r="1444" spans="1:40" x14ac:dyDescent="0.25">
      <c r="A1444" s="72" t="s">
        <v>18</v>
      </c>
      <c r="B1444" s="73"/>
      <c r="C1444" s="73"/>
      <c r="D1444" s="73"/>
      <c r="E1444" s="73"/>
      <c r="F1444" s="74" t="e">
        <f>PRODUCT(F1443/B1443)</f>
        <v>#DIV/0!</v>
      </c>
      <c r="G1444" s="75" t="s">
        <v>6</v>
      </c>
      <c r="H1444" s="74" t="e">
        <f>PRODUCT(H1443/B1443)</f>
        <v>#DIV/0!</v>
      </c>
      <c r="I1444" s="73"/>
      <c r="J1444" s="73"/>
      <c r="K1444" s="73"/>
      <c r="L1444" s="76"/>
      <c r="M1444" s="55"/>
      <c r="N1444" s="40"/>
      <c r="O1444" s="2"/>
      <c r="AC1444" s="7"/>
      <c r="AD1444" s="7"/>
      <c r="AE1444" s="7"/>
      <c r="AF1444" s="7"/>
      <c r="AG1444" s="7"/>
      <c r="AH1444" s="7"/>
      <c r="AI1444" s="7"/>
      <c r="AJ1444" s="7"/>
      <c r="AK1444" s="7"/>
      <c r="AN1444" s="7"/>
    </row>
    <row r="1445" spans="1:40" x14ac:dyDescent="0.25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8"/>
      <c r="O1445" s="2"/>
      <c r="AC1445" s="7"/>
      <c r="AD1445" s="7"/>
      <c r="AE1445" s="7"/>
      <c r="AF1445" s="7"/>
      <c r="AG1445" s="7"/>
      <c r="AH1445" s="7"/>
      <c r="AI1445" s="7"/>
      <c r="AJ1445" s="7"/>
      <c r="AK1445" s="7"/>
      <c r="AN1445" s="7"/>
    </row>
    <row r="1446" spans="1:40" x14ac:dyDescent="0.25">
      <c r="A1446" s="63" t="s">
        <v>599</v>
      </c>
      <c r="B1446" s="64" t="s">
        <v>0</v>
      </c>
      <c r="C1446" s="64" t="s">
        <v>10</v>
      </c>
      <c r="D1446" s="64" t="s">
        <v>1</v>
      </c>
      <c r="E1446" s="64" t="s">
        <v>11</v>
      </c>
      <c r="F1446" s="65" t="s">
        <v>12</v>
      </c>
      <c r="G1446" s="66"/>
      <c r="H1446" s="64"/>
      <c r="I1446" s="65" t="s">
        <v>13</v>
      </c>
      <c r="J1446" s="66"/>
      <c r="K1446" s="64"/>
      <c r="L1446" s="67" t="s">
        <v>14</v>
      </c>
      <c r="O1446" s="2"/>
      <c r="AC1446" s="7"/>
      <c r="AD1446" s="7"/>
      <c r="AE1446" s="7"/>
      <c r="AF1446" s="7"/>
      <c r="AG1446" s="7"/>
      <c r="AH1446" s="7"/>
      <c r="AI1446" s="7"/>
      <c r="AJ1446" s="7"/>
      <c r="AK1446" s="7"/>
      <c r="AN1446" s="7"/>
    </row>
    <row r="1447" spans="1:40" x14ac:dyDescent="0.25">
      <c r="A1447" s="68" t="s">
        <v>16</v>
      </c>
      <c r="B1447" s="69">
        <f>PRODUCT(B3460)</f>
        <v>0</v>
      </c>
      <c r="C1447" s="69">
        <f>PRODUCT(C3460)</f>
        <v>0</v>
      </c>
      <c r="D1447" s="69">
        <f>PRODUCT(D3460)</f>
        <v>0</v>
      </c>
      <c r="E1447" s="69">
        <f>PRODUCT(E3460)</f>
        <v>0</v>
      </c>
      <c r="F1447" s="69">
        <f>PRODUCT(F3460)</f>
        <v>0</v>
      </c>
      <c r="G1447" s="70" t="s">
        <v>6</v>
      </c>
      <c r="H1447" s="69">
        <f>PRODUCT(H3460)</f>
        <v>0</v>
      </c>
      <c r="I1447" s="69">
        <f>PRODUCT(I3460)</f>
        <v>0</v>
      </c>
      <c r="J1447" s="70" t="s">
        <v>6</v>
      </c>
      <c r="K1447" s="69">
        <f>PRODUCT(K3460)</f>
        <v>0</v>
      </c>
      <c r="L1447" s="71">
        <v>0</v>
      </c>
      <c r="M1447" s="8"/>
      <c r="N1447" s="38"/>
      <c r="O1447" s="2"/>
      <c r="AC1447" s="7"/>
      <c r="AD1447" s="7"/>
      <c r="AE1447" s="7"/>
      <c r="AF1447" s="7"/>
      <c r="AG1447" s="7"/>
      <c r="AH1447" s="7"/>
      <c r="AI1447" s="7"/>
      <c r="AJ1447" s="7"/>
      <c r="AK1447" s="7"/>
      <c r="AN1447" s="7"/>
    </row>
    <row r="1448" spans="1:40" x14ac:dyDescent="0.25">
      <c r="A1448" s="68" t="s">
        <v>439</v>
      </c>
      <c r="B1448" s="69">
        <f t="shared" ref="B1448:F1450" si="989">PRODUCT(B3461)</f>
        <v>0</v>
      </c>
      <c r="C1448" s="69">
        <f t="shared" si="989"/>
        <v>0</v>
      </c>
      <c r="D1448" s="69">
        <f t="shared" si="989"/>
        <v>0</v>
      </c>
      <c r="E1448" s="69">
        <f t="shared" si="989"/>
        <v>0</v>
      </c>
      <c r="F1448" s="69">
        <f t="shared" si="989"/>
        <v>0</v>
      </c>
      <c r="G1448" s="70" t="s">
        <v>6</v>
      </c>
      <c r="H1448" s="69">
        <f t="shared" ref="H1448:I1450" si="990">PRODUCT(H3461)</f>
        <v>0</v>
      </c>
      <c r="I1448" s="69">
        <f t="shared" si="990"/>
        <v>0</v>
      </c>
      <c r="J1448" s="70" t="s">
        <v>6</v>
      </c>
      <c r="K1448" s="69">
        <f>PRODUCT(K3461)</f>
        <v>0</v>
      </c>
      <c r="L1448" s="79">
        <f>PRODUCT(L3461)</f>
        <v>0</v>
      </c>
      <c r="M1448" s="8"/>
      <c r="N1448" s="38"/>
      <c r="O1448" s="2"/>
      <c r="AC1448" s="7"/>
      <c r="AD1448" s="7"/>
      <c r="AE1448" s="7"/>
      <c r="AF1448" s="7"/>
      <c r="AG1448" s="7"/>
      <c r="AH1448" s="7"/>
      <c r="AI1448" s="7"/>
      <c r="AJ1448" s="7"/>
      <c r="AK1448" s="7"/>
      <c r="AN1448" s="7"/>
    </row>
    <row r="1449" spans="1:40" x14ac:dyDescent="0.25">
      <c r="A1449" s="68" t="s">
        <v>440</v>
      </c>
      <c r="B1449" s="69">
        <f t="shared" si="989"/>
        <v>0</v>
      </c>
      <c r="C1449" s="69">
        <f t="shared" si="989"/>
        <v>0</v>
      </c>
      <c r="D1449" s="69">
        <f t="shared" si="989"/>
        <v>0</v>
      </c>
      <c r="E1449" s="69">
        <f t="shared" si="989"/>
        <v>0</v>
      </c>
      <c r="F1449" s="69">
        <f t="shared" si="989"/>
        <v>0</v>
      </c>
      <c r="G1449" s="70" t="s">
        <v>6</v>
      </c>
      <c r="H1449" s="69">
        <f t="shared" si="990"/>
        <v>0</v>
      </c>
      <c r="I1449" s="69">
        <f t="shared" si="990"/>
        <v>0</v>
      </c>
      <c r="J1449" s="70" t="s">
        <v>6</v>
      </c>
      <c r="K1449" s="69">
        <f>PRODUCT(K3462)</f>
        <v>0</v>
      </c>
      <c r="L1449" s="79">
        <f>PRODUCT(L3462)</f>
        <v>0</v>
      </c>
      <c r="M1449" s="8"/>
      <c r="N1449" s="38"/>
      <c r="O1449" s="2"/>
      <c r="AC1449" s="7"/>
      <c r="AD1449" s="7"/>
      <c r="AE1449" s="7"/>
      <c r="AF1449" s="7"/>
      <c r="AG1449" s="7"/>
      <c r="AH1449" s="7"/>
      <c r="AI1449" s="7"/>
      <c r="AJ1449" s="7"/>
      <c r="AK1449" s="7"/>
      <c r="AN1449" s="7"/>
    </row>
    <row r="1450" spans="1:40" x14ac:dyDescent="0.25">
      <c r="A1450" s="68" t="s">
        <v>17</v>
      </c>
      <c r="B1450" s="69">
        <f t="shared" si="989"/>
        <v>0</v>
      </c>
      <c r="C1450" s="69">
        <f t="shared" si="989"/>
        <v>0</v>
      </c>
      <c r="D1450" s="69">
        <f t="shared" si="989"/>
        <v>0</v>
      </c>
      <c r="E1450" s="69">
        <f t="shared" si="989"/>
        <v>0</v>
      </c>
      <c r="F1450" s="69">
        <f t="shared" si="989"/>
        <v>0</v>
      </c>
      <c r="G1450" s="70" t="s">
        <v>6</v>
      </c>
      <c r="H1450" s="69">
        <f t="shared" si="990"/>
        <v>0</v>
      </c>
      <c r="I1450" s="69">
        <f t="shared" si="990"/>
        <v>0</v>
      </c>
      <c r="J1450" s="70" t="s">
        <v>6</v>
      </c>
      <c r="K1450" s="69">
        <f>PRODUCT(K3463)</f>
        <v>0</v>
      </c>
      <c r="L1450" s="71">
        <v>0</v>
      </c>
      <c r="M1450" s="8"/>
      <c r="N1450" s="38"/>
      <c r="O1450" s="2"/>
      <c r="AC1450" s="7"/>
      <c r="AD1450" s="7"/>
      <c r="AE1450" s="7"/>
      <c r="AF1450" s="7"/>
      <c r="AG1450" s="7"/>
      <c r="AH1450" s="7"/>
      <c r="AI1450" s="7"/>
      <c r="AJ1450" s="7"/>
      <c r="AK1450" s="7"/>
      <c r="AN1450" s="7"/>
    </row>
    <row r="1451" spans="1:40" x14ac:dyDescent="0.25">
      <c r="A1451" s="72" t="s">
        <v>18</v>
      </c>
      <c r="B1451" s="73"/>
      <c r="C1451" s="73"/>
      <c r="D1451" s="73"/>
      <c r="E1451" s="73"/>
      <c r="F1451" s="74" t="e">
        <f>PRODUCT(F1450/B1450)</f>
        <v>#DIV/0!</v>
      </c>
      <c r="G1451" s="75" t="s">
        <v>6</v>
      </c>
      <c r="H1451" s="74" t="e">
        <f>PRODUCT(H1450/B1450)</f>
        <v>#DIV/0!</v>
      </c>
      <c r="I1451" s="73"/>
      <c r="J1451" s="73"/>
      <c r="K1451" s="73"/>
      <c r="L1451" s="76"/>
      <c r="M1451" s="55"/>
      <c r="N1451" s="40"/>
      <c r="O1451" s="2"/>
      <c r="AC1451" s="7"/>
      <c r="AD1451" s="7"/>
      <c r="AE1451" s="7"/>
      <c r="AF1451" s="7"/>
      <c r="AG1451" s="7"/>
      <c r="AH1451" s="7"/>
      <c r="AI1451" s="7"/>
      <c r="AJ1451" s="7"/>
      <c r="AK1451" s="7"/>
      <c r="AN1451" s="7"/>
    </row>
    <row r="1452" spans="1:40" x14ac:dyDescent="0.25">
      <c r="B1452" s="10"/>
      <c r="C1452" s="10"/>
      <c r="D1452" s="10"/>
      <c r="E1452" s="10"/>
      <c r="F1452" s="55"/>
      <c r="G1452" s="11"/>
      <c r="H1452" s="55"/>
      <c r="I1452" s="10"/>
      <c r="J1452" s="10"/>
      <c r="K1452" s="10"/>
      <c r="L1452" s="8"/>
      <c r="M1452" s="55"/>
      <c r="N1452" s="40"/>
      <c r="O1452" s="2"/>
      <c r="AC1452" s="7"/>
      <c r="AD1452" s="7"/>
      <c r="AE1452" s="7"/>
      <c r="AF1452" s="7"/>
      <c r="AG1452" s="7"/>
      <c r="AH1452" s="7"/>
      <c r="AI1452" s="7"/>
      <c r="AJ1452" s="7"/>
      <c r="AK1452" s="7"/>
      <c r="AN1452" s="7"/>
    </row>
    <row r="1453" spans="1:40" x14ac:dyDescent="0.25">
      <c r="A1453" s="63" t="s">
        <v>598</v>
      </c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7"/>
      <c r="O1453" s="2"/>
      <c r="AC1453" s="7"/>
      <c r="AD1453" s="7"/>
      <c r="AE1453" s="7"/>
      <c r="AF1453" s="7"/>
      <c r="AG1453" s="7"/>
      <c r="AH1453" s="7"/>
      <c r="AI1453" s="7"/>
      <c r="AJ1453" s="7"/>
      <c r="AK1453" s="7"/>
      <c r="AN1453" s="7"/>
    </row>
    <row r="1454" spans="1:40" x14ac:dyDescent="0.25">
      <c r="A1454" s="68" t="s">
        <v>24</v>
      </c>
      <c r="B1454" s="69" t="s">
        <v>0</v>
      </c>
      <c r="C1454" s="69" t="s">
        <v>10</v>
      </c>
      <c r="D1454" s="69" t="s">
        <v>1</v>
      </c>
      <c r="E1454" s="69" t="s">
        <v>11</v>
      </c>
      <c r="F1454" s="78" t="s">
        <v>12</v>
      </c>
      <c r="G1454" s="70"/>
      <c r="H1454" s="69"/>
      <c r="I1454" s="78" t="s">
        <v>13</v>
      </c>
      <c r="J1454" s="70"/>
      <c r="K1454" s="69"/>
      <c r="L1454" s="71" t="s">
        <v>14</v>
      </c>
      <c r="O1454" s="2"/>
      <c r="AC1454" s="7"/>
      <c r="AD1454" s="7"/>
      <c r="AE1454" s="7"/>
      <c r="AF1454" s="7"/>
      <c r="AG1454" s="7"/>
      <c r="AH1454" s="7"/>
      <c r="AI1454" s="7"/>
      <c r="AJ1454" s="7"/>
      <c r="AK1454" s="7"/>
      <c r="AN1454" s="7"/>
    </row>
    <row r="1455" spans="1:40" x14ac:dyDescent="0.25">
      <c r="A1455" s="68" t="s">
        <v>16</v>
      </c>
      <c r="B1455" s="69">
        <f>PRODUCT(B1440+B1447)</f>
        <v>0</v>
      </c>
      <c r="C1455" s="69">
        <f>PRODUCT(C1440+E1447)</f>
        <v>0</v>
      </c>
      <c r="D1455" s="69">
        <f>PRODUCT(D1440+D1447)</f>
        <v>0</v>
      </c>
      <c r="E1455" s="69">
        <f>PRODUCT(E1440+C1447)</f>
        <v>0</v>
      </c>
      <c r="F1455" s="69">
        <f>PRODUCT(F1440+H1447)</f>
        <v>0</v>
      </c>
      <c r="G1455" s="70" t="s">
        <v>6</v>
      </c>
      <c r="H1455" s="69">
        <f>PRODUCT(H1440+F1447)</f>
        <v>0</v>
      </c>
      <c r="I1455" s="69">
        <f>PRODUCT(I1440+K1447)</f>
        <v>0</v>
      </c>
      <c r="J1455" s="70" t="s">
        <v>6</v>
      </c>
      <c r="K1455" s="69">
        <f>PRODUCT(K1440+I1447)</f>
        <v>0</v>
      </c>
      <c r="L1455" s="71">
        <v>0</v>
      </c>
      <c r="M1455" s="8"/>
      <c r="N1455" s="38"/>
      <c r="O1455" s="2"/>
      <c r="AC1455" s="7"/>
      <c r="AD1455" s="7"/>
      <c r="AE1455" s="7"/>
      <c r="AF1455" s="7"/>
      <c r="AG1455" s="7"/>
      <c r="AH1455" s="7"/>
      <c r="AI1455" s="7"/>
      <c r="AJ1455" s="7"/>
      <c r="AK1455" s="7"/>
      <c r="AN1455" s="7"/>
    </row>
    <row r="1456" spans="1:40" x14ac:dyDescent="0.25">
      <c r="A1456" s="68" t="s">
        <v>439</v>
      </c>
      <c r="B1456" s="69">
        <f>PRODUCT(B1441+B1448)</f>
        <v>0</v>
      </c>
      <c r="C1456" s="69">
        <f>PRODUCT(C1441+E1448)</f>
        <v>0</v>
      </c>
      <c r="D1456" s="69">
        <f>PRODUCT(D1441+D1448)</f>
        <v>0</v>
      </c>
      <c r="E1456" s="69">
        <f>PRODUCT(E1441+C1448)</f>
        <v>0</v>
      </c>
      <c r="F1456" s="69">
        <f>PRODUCT(F1441+H1448)</f>
        <v>0</v>
      </c>
      <c r="G1456" s="70" t="s">
        <v>6</v>
      </c>
      <c r="H1456" s="69">
        <f>PRODUCT(H1441+F1448)</f>
        <v>0</v>
      </c>
      <c r="I1456" s="69">
        <f>PRODUCT(I1441+K1448)</f>
        <v>0</v>
      </c>
      <c r="J1456" s="70" t="s">
        <v>6</v>
      </c>
      <c r="K1456" s="69">
        <f>PRODUCT(K1441+I1448)</f>
        <v>0</v>
      </c>
      <c r="L1456" s="71">
        <v>0</v>
      </c>
      <c r="M1456" s="8"/>
      <c r="N1456" s="38"/>
      <c r="O1456" s="2"/>
      <c r="AC1456" s="7"/>
      <c r="AD1456" s="7"/>
      <c r="AE1456" s="7"/>
      <c r="AF1456" s="7"/>
      <c r="AG1456" s="7"/>
      <c r="AH1456" s="7"/>
      <c r="AI1456" s="7"/>
      <c r="AJ1456" s="7"/>
      <c r="AK1456" s="7"/>
      <c r="AN1456" s="7"/>
    </row>
    <row r="1457" spans="1:40" x14ac:dyDescent="0.25">
      <c r="A1457" s="68" t="s">
        <v>440</v>
      </c>
      <c r="B1457" s="69">
        <f>PRODUCT(B1442+B1449)</f>
        <v>0</v>
      </c>
      <c r="C1457" s="69">
        <f>PRODUCT(C1442+E1449)</f>
        <v>0</v>
      </c>
      <c r="D1457" s="69">
        <f>PRODUCT(D1442+D1449)</f>
        <v>0</v>
      </c>
      <c r="E1457" s="69">
        <f>PRODUCT(E1442+C1449)</f>
        <v>0</v>
      </c>
      <c r="F1457" s="69">
        <f>PRODUCT(F1442+H1449)</f>
        <v>0</v>
      </c>
      <c r="G1457" s="70" t="s">
        <v>6</v>
      </c>
      <c r="H1457" s="69">
        <f>PRODUCT(H1442+F1449)</f>
        <v>0</v>
      </c>
      <c r="I1457" s="69">
        <f>PRODUCT(I1442+K1449)</f>
        <v>0</v>
      </c>
      <c r="J1457" s="70" t="s">
        <v>6</v>
      </c>
      <c r="K1457" s="69">
        <f>PRODUCT(K1442+I1449)</f>
        <v>0</v>
      </c>
      <c r="L1457" s="71">
        <v>0</v>
      </c>
      <c r="M1457" s="8"/>
      <c r="N1457" s="38"/>
      <c r="O1457" s="2"/>
      <c r="AC1457" s="7"/>
      <c r="AD1457" s="7"/>
      <c r="AE1457" s="7"/>
      <c r="AF1457" s="7"/>
      <c r="AG1457" s="7"/>
      <c r="AH1457" s="7"/>
      <c r="AI1457" s="7"/>
      <c r="AJ1457" s="7"/>
      <c r="AK1457" s="7"/>
      <c r="AN1457" s="7"/>
    </row>
    <row r="1458" spans="1:40" x14ac:dyDescent="0.25">
      <c r="A1458" s="68" t="s">
        <v>17</v>
      </c>
      <c r="B1458" s="69">
        <f>PRODUCT(B1443+B1450)</f>
        <v>0</v>
      </c>
      <c r="C1458" s="69">
        <f>PRODUCT(C1443+E1450)</f>
        <v>0</v>
      </c>
      <c r="D1458" s="69">
        <f>PRODUCT(D1443+D1450)</f>
        <v>0</v>
      </c>
      <c r="E1458" s="69">
        <f>PRODUCT(E1443+C1450)</f>
        <v>0</v>
      </c>
      <c r="F1458" s="69">
        <f>PRODUCT(F1443+H1450)</f>
        <v>0</v>
      </c>
      <c r="G1458" s="70" t="s">
        <v>6</v>
      </c>
      <c r="H1458" s="69">
        <f>PRODUCT(H1443+F1450)</f>
        <v>0</v>
      </c>
      <c r="I1458" s="69">
        <f>PRODUCT(I1443+K1450)</f>
        <v>0</v>
      </c>
      <c r="J1458" s="70" t="s">
        <v>6</v>
      </c>
      <c r="K1458" s="69">
        <f>PRODUCT(K1443+I1450)</f>
        <v>0</v>
      </c>
      <c r="L1458" s="71">
        <v>0</v>
      </c>
      <c r="M1458" s="8"/>
      <c r="N1458" s="38"/>
      <c r="O1458" s="2"/>
      <c r="AC1458" s="7"/>
      <c r="AD1458" s="7"/>
      <c r="AE1458" s="7"/>
      <c r="AF1458" s="7"/>
      <c r="AG1458" s="7"/>
      <c r="AH1458" s="7"/>
      <c r="AI1458" s="7"/>
      <c r="AJ1458" s="7"/>
      <c r="AK1458" s="7"/>
      <c r="AN1458" s="7"/>
    </row>
    <row r="1459" spans="1:40" x14ac:dyDescent="0.25">
      <c r="A1459" s="72" t="s">
        <v>18</v>
      </c>
      <c r="B1459" s="73"/>
      <c r="C1459" s="73"/>
      <c r="D1459" s="73"/>
      <c r="E1459" s="73"/>
      <c r="F1459" s="74" t="e">
        <f>PRODUCT(F1458/B1458)</f>
        <v>#DIV/0!</v>
      </c>
      <c r="G1459" s="75" t="s">
        <v>6</v>
      </c>
      <c r="H1459" s="74" t="e">
        <f>PRODUCT(H1458/B1458)</f>
        <v>#DIV/0!</v>
      </c>
      <c r="I1459" s="73"/>
      <c r="J1459" s="73"/>
      <c r="K1459" s="73"/>
      <c r="L1459" s="76"/>
      <c r="M1459" s="55"/>
      <c r="N1459" s="40"/>
      <c r="O1459" s="2"/>
      <c r="AC1459" s="7"/>
      <c r="AD1459" s="7"/>
      <c r="AE1459" s="7"/>
      <c r="AF1459" s="7"/>
      <c r="AG1459" s="7"/>
      <c r="AH1459" s="7"/>
      <c r="AI1459" s="7"/>
      <c r="AJ1459" s="7"/>
      <c r="AK1459" s="7"/>
      <c r="AN1459" s="7"/>
    </row>
    <row r="1460" spans="1:40" x14ac:dyDescent="0.25">
      <c r="A1460" s="7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54"/>
      <c r="O1460" s="2"/>
      <c r="AC1460" s="7"/>
      <c r="AD1460" s="7"/>
      <c r="AE1460" s="7"/>
      <c r="AF1460" s="7"/>
      <c r="AG1460" s="7"/>
      <c r="AH1460" s="7"/>
      <c r="AI1460" s="7"/>
      <c r="AJ1460" s="7"/>
      <c r="AK1460" s="7"/>
      <c r="AN1460" s="7"/>
    </row>
    <row r="1461" spans="1:40" x14ac:dyDescent="0.25">
      <c r="A1461" s="7"/>
      <c r="B1461" s="10"/>
      <c r="C1461" s="10"/>
      <c r="D1461" s="10"/>
      <c r="E1461" s="10"/>
      <c r="F1461" s="10" t="s">
        <v>437</v>
      </c>
      <c r="G1461" s="10"/>
      <c r="H1461" s="10"/>
      <c r="I1461" s="10"/>
      <c r="J1461" s="10"/>
      <c r="K1461" s="10"/>
      <c r="L1461" s="10"/>
      <c r="R1461" s="10" t="s">
        <v>25</v>
      </c>
      <c r="AC1461" s="10" t="s">
        <v>3</v>
      </c>
      <c r="AD1461" s="3">
        <f>SUM(AD1462:AD1464)</f>
        <v>0</v>
      </c>
      <c r="AE1461" s="3">
        <f>SUM(AE1462:AE1464)</f>
        <v>0</v>
      </c>
      <c r="AF1461" s="3">
        <f>SUM(AF1462:AF1464)</f>
        <v>0</v>
      </c>
      <c r="AG1461" s="3">
        <f>SUM(AG1462:AG1464)</f>
        <v>0</v>
      </c>
      <c r="AH1461" s="3">
        <f>SUM(AH1462:AH1464)</f>
        <v>0</v>
      </c>
      <c r="AJ1461" s="3">
        <f>SUM(AJ1462:AJ1464)</f>
        <v>0</v>
      </c>
      <c r="AK1461" s="3">
        <f>SUM(AK1462:AK1464)</f>
        <v>0</v>
      </c>
      <c r="AL1461" s="3">
        <f>SUM(AL1462:AL1464)</f>
        <v>0</v>
      </c>
      <c r="AM1461" s="3"/>
      <c r="AN1461" s="3">
        <f>SUM(AN1462:AN1464)</f>
        <v>0</v>
      </c>
    </row>
    <row r="1462" spans="1:40" x14ac:dyDescent="0.25">
      <c r="A1462" s="7"/>
      <c r="B1462" s="10"/>
      <c r="C1462" s="10"/>
      <c r="D1462" s="10"/>
      <c r="E1462" s="10"/>
      <c r="F1462" s="10" t="s">
        <v>433</v>
      </c>
      <c r="G1462" s="10"/>
      <c r="H1462" s="10"/>
      <c r="I1462" s="10"/>
      <c r="J1462" s="10"/>
      <c r="K1462" s="10"/>
      <c r="L1462" s="57" t="e">
        <f>PRODUCT(C1443/B1443)</f>
        <v>#DIV/0!</v>
      </c>
      <c r="O1462" s="2"/>
      <c r="R1462" s="7"/>
      <c r="T1462" s="7"/>
      <c r="AC1462" s="7"/>
      <c r="AD1462" s="7"/>
      <c r="AE1462" s="7"/>
      <c r="AF1462" s="7"/>
      <c r="AG1462" s="7"/>
      <c r="AH1462" s="7"/>
      <c r="AI1462" s="7"/>
      <c r="AJ1462" s="7"/>
      <c r="AK1462" s="7"/>
      <c r="AN1462" s="7"/>
    </row>
    <row r="1463" spans="1:40" x14ac:dyDescent="0.25">
      <c r="A1463" s="7"/>
      <c r="B1463" s="10"/>
      <c r="C1463" s="10"/>
      <c r="D1463" s="10"/>
      <c r="E1463" s="10"/>
      <c r="F1463" s="10" t="s">
        <v>434</v>
      </c>
      <c r="G1463" s="10"/>
      <c r="H1463" s="10"/>
      <c r="I1463" s="10"/>
      <c r="J1463" s="10"/>
      <c r="K1463" s="10"/>
      <c r="L1463" s="57" t="e">
        <f>PRODUCT(E1450/B1450)</f>
        <v>#DIV/0!</v>
      </c>
      <c r="O1463" s="2"/>
      <c r="R1463" s="7"/>
      <c r="T1463" s="7"/>
      <c r="AC1463" s="7"/>
      <c r="AD1463" s="7"/>
      <c r="AE1463" s="7"/>
      <c r="AF1463" s="7"/>
      <c r="AG1463" s="7"/>
      <c r="AH1463" s="7"/>
      <c r="AI1463" s="7"/>
      <c r="AJ1463" s="7"/>
      <c r="AK1463" s="7"/>
      <c r="AN1463" s="7"/>
    </row>
    <row r="1464" spans="1:40" x14ac:dyDescent="0.25">
      <c r="A1464" s="7"/>
      <c r="B1464" s="10"/>
      <c r="C1464" s="10"/>
      <c r="D1464" s="10"/>
      <c r="E1464" s="10"/>
      <c r="F1464" s="10" t="s">
        <v>435</v>
      </c>
      <c r="G1464" s="10"/>
      <c r="H1464" s="10"/>
      <c r="I1464" s="10"/>
      <c r="J1464" s="10"/>
      <c r="K1464" s="10"/>
      <c r="L1464" s="57" t="e">
        <f>PRODUCT(C1458/B1458)</f>
        <v>#DIV/0!</v>
      </c>
      <c r="O1464" s="2"/>
      <c r="R1464" s="7"/>
      <c r="T1464" s="7"/>
      <c r="AC1464" s="7"/>
      <c r="AD1464" s="7"/>
      <c r="AE1464" s="7"/>
      <c r="AF1464" s="7"/>
      <c r="AG1464" s="7"/>
      <c r="AH1464" s="7"/>
      <c r="AI1464" s="7"/>
      <c r="AJ1464" s="7"/>
      <c r="AK1464" s="7"/>
      <c r="AN1464" s="7"/>
    </row>
    <row r="1465" spans="1:40" x14ac:dyDescent="0.25">
      <c r="A1465" s="7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54"/>
      <c r="O1465" s="2"/>
      <c r="R1465" s="10" t="s">
        <v>32</v>
      </c>
      <c r="T1465" s="7"/>
      <c r="AC1465" s="10" t="s">
        <v>4</v>
      </c>
      <c r="AD1465" s="3">
        <f>SUM(AD1467:AD1469)</f>
        <v>0</v>
      </c>
      <c r="AE1465" s="3">
        <f>SUM(AE1467:AE1469)</f>
        <v>0</v>
      </c>
      <c r="AF1465" s="3">
        <f>SUM(AF1467:AF1469)</f>
        <v>0</v>
      </c>
      <c r="AG1465" s="3">
        <f>SUM(AG1467:AG1469)</f>
        <v>0</v>
      </c>
      <c r="AH1465" s="3">
        <f>SUM(AH1467:AH1469)</f>
        <v>0</v>
      </c>
      <c r="AI1465" s="7"/>
      <c r="AJ1465" s="3">
        <f>SUM(AJ1467:AJ1469)</f>
        <v>0</v>
      </c>
      <c r="AK1465" s="3">
        <v>0</v>
      </c>
      <c r="AL1465" s="3">
        <f>SUM(AL1467:AL1469)</f>
        <v>0</v>
      </c>
      <c r="AN1465" s="3">
        <v>0</v>
      </c>
    </row>
    <row r="1466" spans="1:40" x14ac:dyDescent="0.25">
      <c r="A1466" s="7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54"/>
      <c r="O1466" s="2"/>
      <c r="R1466" s="7"/>
      <c r="T1466" s="7"/>
      <c r="AC1466" s="10"/>
      <c r="AD1466" s="3"/>
      <c r="AE1466" s="3"/>
      <c r="AF1466" s="3"/>
      <c r="AG1466" s="3"/>
      <c r="AH1466" s="3"/>
      <c r="AI1466" s="7"/>
      <c r="AJ1466" s="3"/>
      <c r="AK1466" s="3"/>
      <c r="AL1466" s="3"/>
      <c r="AN1466" s="3"/>
    </row>
    <row r="1467" spans="1:40" x14ac:dyDescent="0.25">
      <c r="A1467" s="7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54"/>
      <c r="O1467" s="2"/>
      <c r="R1467" s="7"/>
      <c r="T1467" s="7"/>
      <c r="AC1467" s="7"/>
      <c r="AI1467" s="30"/>
      <c r="AL1467" s="2"/>
    </row>
    <row r="1468" spans="1:40" x14ac:dyDescent="0.25">
      <c r="A1468" s="7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54"/>
      <c r="O1468" s="2"/>
      <c r="R1468" s="7"/>
      <c r="T1468" s="7"/>
      <c r="AC1468" s="7"/>
      <c r="AD1468" s="7"/>
      <c r="AE1468" s="7"/>
      <c r="AF1468" s="7"/>
      <c r="AG1468" s="7"/>
      <c r="AH1468" s="7"/>
      <c r="AI1468" s="7"/>
      <c r="AJ1468" s="7"/>
      <c r="AK1468" s="7"/>
      <c r="AN1468" s="7"/>
    </row>
    <row r="1469" spans="1:40" x14ac:dyDescent="0.25">
      <c r="A1469" s="7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54"/>
      <c r="O1469" s="2"/>
      <c r="R1469" s="7"/>
      <c r="T1469" s="7"/>
      <c r="AC1469" s="7"/>
      <c r="AD1469" s="7"/>
      <c r="AE1469" s="7"/>
      <c r="AF1469" s="7"/>
      <c r="AG1469" s="7"/>
      <c r="AH1469" s="7"/>
      <c r="AI1469" s="7"/>
      <c r="AJ1469" s="7"/>
      <c r="AK1469" s="7"/>
      <c r="AN1469" s="7"/>
    </row>
    <row r="1470" spans="1:40" x14ac:dyDescent="0.25">
      <c r="G1470" s="11"/>
      <c r="L1470" s="8"/>
      <c r="M1470" s="3" t="s">
        <v>7</v>
      </c>
      <c r="R1470" s="6" t="s">
        <v>8</v>
      </c>
      <c r="AC1470" s="10" t="s">
        <v>2</v>
      </c>
      <c r="AD1470" s="3">
        <f>SUM(AD1471:AD1496)</f>
        <v>2</v>
      </c>
      <c r="AE1470" s="3">
        <f>SUM(AE1471:AE1496)</f>
        <v>2</v>
      </c>
      <c r="AF1470" s="3">
        <f>SUM(AF1471:AF1496)</f>
        <v>0</v>
      </c>
      <c r="AG1470" s="3">
        <f>SUM(AG1471:AG1496)</f>
        <v>0</v>
      </c>
      <c r="AH1470" s="3">
        <f>SUM(AH1471:AH1496)</f>
        <v>10</v>
      </c>
      <c r="AJ1470" s="3">
        <f>SUM(AJ1471:AJ1496)</f>
        <v>18</v>
      </c>
      <c r="AK1470" s="3">
        <f>SUM(AK1471:AK1496)</f>
        <v>5</v>
      </c>
      <c r="AL1470" s="3">
        <f>SUM(AL1471:AL1496)</f>
        <v>617</v>
      </c>
      <c r="AM1470" s="3">
        <f>PRODUCT(AL1470+AL1497+AL1502)</f>
        <v>617</v>
      </c>
      <c r="AN1470" s="3">
        <f>SUM(AN1471:AN1496)</f>
        <v>0</v>
      </c>
    </row>
    <row r="1471" spans="1:40" x14ac:dyDescent="0.25">
      <c r="A1471" s="63" t="s">
        <v>616</v>
      </c>
      <c r="B1471" s="64" t="s">
        <v>0</v>
      </c>
      <c r="C1471" s="64" t="s">
        <v>10</v>
      </c>
      <c r="D1471" s="64" t="s">
        <v>1</v>
      </c>
      <c r="E1471" s="64" t="s">
        <v>11</v>
      </c>
      <c r="F1471" s="65" t="s">
        <v>12</v>
      </c>
      <c r="G1471" s="66"/>
      <c r="H1471" s="64"/>
      <c r="I1471" s="65" t="s">
        <v>13</v>
      </c>
      <c r="J1471" s="66"/>
      <c r="K1471" s="64"/>
      <c r="L1471" s="67" t="s">
        <v>14</v>
      </c>
      <c r="M1471" s="3">
        <f>MAX(Y1471:Y1505)</f>
        <v>351</v>
      </c>
      <c r="O1471" s="2">
        <v>8</v>
      </c>
      <c r="P1471" s="2">
        <v>7</v>
      </c>
      <c r="Q1471" s="2">
        <v>2020</v>
      </c>
      <c r="R1471" s="16" t="s">
        <v>1771</v>
      </c>
      <c r="S1471" s="104" t="s">
        <v>6</v>
      </c>
      <c r="T1471" s="16" t="s">
        <v>1976</v>
      </c>
      <c r="U1471" s="2">
        <v>1</v>
      </c>
      <c r="V1471" s="30" t="s">
        <v>6</v>
      </c>
      <c r="W1471" s="2">
        <v>0</v>
      </c>
      <c r="X1471" s="44" t="s">
        <v>146</v>
      </c>
      <c r="Y1471" s="2">
        <v>351</v>
      </c>
      <c r="Z1471" s="2">
        <v>1</v>
      </c>
      <c r="AA1471" s="30" t="s">
        <v>6</v>
      </c>
      <c r="AB1471" s="2">
        <v>0</v>
      </c>
      <c r="AD1471" s="2">
        <f>IF(Q1471&gt;100,1,0)</f>
        <v>1</v>
      </c>
      <c r="AE1471" s="2">
        <f>IF(U1471&gt;W1471,1,0)</f>
        <v>1</v>
      </c>
      <c r="AF1471" s="2">
        <f>IF(U1471=W1471,1,0)*IF(Q1471=0,0,1)</f>
        <v>0</v>
      </c>
      <c r="AG1471" s="2">
        <f>IF(W1471&gt;U1471,1,0)</f>
        <v>0</v>
      </c>
      <c r="AH1471" s="2">
        <f>PRODUCT(AB1471)</f>
        <v>0</v>
      </c>
      <c r="AI1471" s="30" t="s">
        <v>6</v>
      </c>
      <c r="AJ1471" s="2">
        <f>PRODUCT(Z1471)</f>
        <v>1</v>
      </c>
      <c r="AK1471" s="2">
        <v>2</v>
      </c>
      <c r="AL1471" s="2">
        <f t="shared" ref="AL1471" si="991">PRODUCT(Y1471)</f>
        <v>351</v>
      </c>
      <c r="AN1471" s="2">
        <v>0</v>
      </c>
    </row>
    <row r="1472" spans="1:40" x14ac:dyDescent="0.25">
      <c r="A1472" s="68" t="s">
        <v>16</v>
      </c>
      <c r="B1472" s="69">
        <f>PRODUCT(AD1470)</f>
        <v>2</v>
      </c>
      <c r="C1472" s="69">
        <f>PRODUCT(AE1470)</f>
        <v>2</v>
      </c>
      <c r="D1472" s="69">
        <f>PRODUCT(AF1470)</f>
        <v>0</v>
      </c>
      <c r="E1472" s="69">
        <f>PRODUCT(AG1470)</f>
        <v>0</v>
      </c>
      <c r="F1472" s="69">
        <f>PRODUCT(AH1470)</f>
        <v>10</v>
      </c>
      <c r="G1472" s="70" t="s">
        <v>6</v>
      </c>
      <c r="H1472" s="69">
        <f>PRODUCT(AJ1470)</f>
        <v>18</v>
      </c>
      <c r="I1472" s="69">
        <f>PRODUCT(AK1470)</f>
        <v>5</v>
      </c>
      <c r="J1472" s="70" t="s">
        <v>6</v>
      </c>
      <c r="K1472" s="69">
        <f>PRODUCT(AN1470)</f>
        <v>0</v>
      </c>
      <c r="L1472" s="71">
        <f>PRODUCT(AL1470/B1472)</f>
        <v>308.5</v>
      </c>
      <c r="M1472" s="47"/>
      <c r="N1472" s="37"/>
      <c r="O1472" s="2">
        <v>12</v>
      </c>
      <c r="P1472" s="2">
        <v>7</v>
      </c>
      <c r="Q1472" s="2">
        <v>2021</v>
      </c>
      <c r="R1472" s="16" t="s">
        <v>1884</v>
      </c>
      <c r="S1472" s="30" t="s">
        <v>6</v>
      </c>
      <c r="T1472" s="44" t="s">
        <v>1976</v>
      </c>
      <c r="U1472" s="2">
        <v>2</v>
      </c>
      <c r="V1472" s="30" t="s">
        <v>6</v>
      </c>
      <c r="W1472" s="2">
        <v>0</v>
      </c>
      <c r="X1472" s="44" t="s">
        <v>1918</v>
      </c>
      <c r="Y1472" s="2">
        <v>266</v>
      </c>
      <c r="Z1472" s="2">
        <v>17</v>
      </c>
      <c r="AA1472" s="30" t="s">
        <v>6</v>
      </c>
      <c r="AB1472" s="2">
        <v>10</v>
      </c>
      <c r="AC1472" s="10"/>
      <c r="AD1472" s="2">
        <f>IF(Q1472&gt;100,1,0)</f>
        <v>1</v>
      </c>
      <c r="AE1472" s="2">
        <f>IF(U1472&gt;W1472,1,0)</f>
        <v>1</v>
      </c>
      <c r="AF1472" s="2">
        <f>IF(U1472=W1472,1,0)*IF(Q1472=0,0,1)</f>
        <v>0</v>
      </c>
      <c r="AG1472" s="2">
        <f>IF(W1472&gt;U1472,1,0)</f>
        <v>0</v>
      </c>
      <c r="AH1472" s="2">
        <f>PRODUCT(AB1472)</f>
        <v>10</v>
      </c>
      <c r="AI1472" s="30" t="s">
        <v>6</v>
      </c>
      <c r="AJ1472" s="2">
        <f>PRODUCT(Z1472)</f>
        <v>17</v>
      </c>
      <c r="AK1472" s="2">
        <v>3</v>
      </c>
      <c r="AL1472" s="2">
        <f t="shared" ref="AL1472" si="992">PRODUCT(Y1472)</f>
        <v>266</v>
      </c>
      <c r="AN1472" s="2">
        <v>0</v>
      </c>
    </row>
    <row r="1473" spans="1:38" x14ac:dyDescent="0.25">
      <c r="A1473" s="68" t="s">
        <v>439</v>
      </c>
      <c r="B1473" s="69">
        <f>PRODUCT(AD1497)</f>
        <v>0</v>
      </c>
      <c r="C1473" s="69">
        <f>PRODUCT(AE1497)</f>
        <v>0</v>
      </c>
      <c r="D1473" s="69">
        <f>PRODUCT(AF1497)</f>
        <v>0</v>
      </c>
      <c r="E1473" s="69">
        <f>PRODUCT(AG1497)</f>
        <v>0</v>
      </c>
      <c r="F1473" s="69">
        <f>PRODUCT(AH1497)</f>
        <v>0</v>
      </c>
      <c r="G1473" s="70" t="s">
        <v>6</v>
      </c>
      <c r="H1473" s="69">
        <f>PRODUCT(AJ1497)</f>
        <v>0</v>
      </c>
      <c r="I1473" s="69">
        <f>PRODUCT(AK1497)</f>
        <v>0</v>
      </c>
      <c r="J1473" s="70" t="s">
        <v>6</v>
      </c>
      <c r="K1473" s="69">
        <f>PRODUCT(AN1497)</f>
        <v>0</v>
      </c>
      <c r="L1473" s="71">
        <v>0</v>
      </c>
      <c r="M1473" s="47"/>
      <c r="N1473" s="37"/>
      <c r="O1473" s="2"/>
      <c r="R1473" s="25"/>
      <c r="S1473" s="51"/>
      <c r="T1473" s="25"/>
      <c r="V1473" s="27"/>
      <c r="X1473" s="7"/>
      <c r="Y1473" s="26"/>
      <c r="Z1473" s="26"/>
      <c r="AA1473" s="36"/>
      <c r="AC1473" s="10"/>
      <c r="AI1473" s="30"/>
      <c r="AL1473" s="2"/>
    </row>
    <row r="1474" spans="1:38" x14ac:dyDescent="0.25">
      <c r="A1474" s="68" t="s">
        <v>440</v>
      </c>
      <c r="B1474" s="69">
        <v>0</v>
      </c>
      <c r="C1474" s="69">
        <v>0</v>
      </c>
      <c r="D1474" s="69">
        <v>0</v>
      </c>
      <c r="E1474" s="69">
        <v>0</v>
      </c>
      <c r="F1474" s="69">
        <v>0</v>
      </c>
      <c r="G1474" s="70" t="s">
        <v>6</v>
      </c>
      <c r="H1474" s="69">
        <v>0</v>
      </c>
      <c r="I1474" s="69">
        <v>0</v>
      </c>
      <c r="J1474" s="70" t="s">
        <v>6</v>
      </c>
      <c r="K1474" s="69">
        <v>0</v>
      </c>
      <c r="L1474" s="71">
        <v>0</v>
      </c>
      <c r="M1474" s="8"/>
      <c r="N1474" s="38"/>
      <c r="O1474" s="2"/>
      <c r="R1474" s="25"/>
      <c r="S1474" s="51"/>
      <c r="T1474" s="25"/>
      <c r="V1474" s="27"/>
      <c r="X1474" s="7"/>
      <c r="Y1474" s="26"/>
      <c r="Z1474" s="26"/>
      <c r="AA1474" s="36"/>
      <c r="AC1474" s="10"/>
      <c r="AI1474" s="30"/>
      <c r="AL1474" s="2"/>
    </row>
    <row r="1475" spans="1:38" x14ac:dyDescent="0.25">
      <c r="A1475" s="68" t="s">
        <v>17</v>
      </c>
      <c r="B1475" s="69">
        <f>SUM(B1472:B1474)</f>
        <v>2</v>
      </c>
      <c r="C1475" s="69">
        <f>SUM(C1472:C1474)</f>
        <v>2</v>
      </c>
      <c r="D1475" s="69">
        <f>SUM(D1472:D1474)</f>
        <v>0</v>
      </c>
      <c r="E1475" s="69">
        <f>SUM(E1472:E1474)</f>
        <v>0</v>
      </c>
      <c r="F1475" s="69">
        <f>SUM(F1472:F1474)</f>
        <v>10</v>
      </c>
      <c r="G1475" s="70" t="s">
        <v>6</v>
      </c>
      <c r="H1475" s="69">
        <f>SUM(H1472:H1474)</f>
        <v>18</v>
      </c>
      <c r="I1475" s="69">
        <f>SUM(I1472:I1474)</f>
        <v>5</v>
      </c>
      <c r="J1475" s="70" t="s">
        <v>6</v>
      </c>
      <c r="K1475" s="69">
        <f>SUM(K1472:K1474)</f>
        <v>0</v>
      </c>
      <c r="L1475" s="71">
        <f>PRODUCT(AM1470/B1475)</f>
        <v>308.5</v>
      </c>
      <c r="M1475" s="47"/>
      <c r="N1475" s="37"/>
      <c r="O1475" s="2"/>
      <c r="R1475" s="25"/>
      <c r="S1475" s="51"/>
      <c r="T1475" s="25"/>
      <c r="V1475" s="27"/>
      <c r="X1475" s="7"/>
      <c r="Y1475" s="26"/>
      <c r="Z1475" s="26"/>
      <c r="AA1475" s="36"/>
      <c r="AC1475" s="10"/>
      <c r="AI1475" s="30"/>
      <c r="AL1475" s="2"/>
    </row>
    <row r="1476" spans="1:38" x14ac:dyDescent="0.25">
      <c r="A1476" s="72" t="s">
        <v>18</v>
      </c>
      <c r="B1476" s="73"/>
      <c r="C1476" s="73"/>
      <c r="D1476" s="73"/>
      <c r="E1476" s="73"/>
      <c r="F1476" s="74">
        <f>PRODUCT(F1475/B1475)</f>
        <v>5</v>
      </c>
      <c r="G1476" s="74" t="s">
        <v>6</v>
      </c>
      <c r="H1476" s="74">
        <f>PRODUCT(H1475/B1475)</f>
        <v>9</v>
      </c>
      <c r="I1476" s="73"/>
      <c r="J1476" s="73"/>
      <c r="K1476" s="73"/>
      <c r="L1476" s="76"/>
      <c r="M1476" s="55"/>
      <c r="N1476" s="40"/>
      <c r="O1476" s="2"/>
      <c r="R1476" s="25"/>
      <c r="S1476" s="51"/>
      <c r="T1476" s="25"/>
      <c r="V1476" s="27"/>
      <c r="X1476" s="7"/>
      <c r="Y1476" s="26"/>
      <c r="Z1476" s="26"/>
      <c r="AA1476" s="36"/>
      <c r="AC1476" s="10"/>
      <c r="AI1476" s="30"/>
      <c r="AL1476" s="2"/>
    </row>
    <row r="1477" spans="1:38" x14ac:dyDescent="0.25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8"/>
      <c r="O1477" s="2"/>
      <c r="R1477" s="25"/>
      <c r="S1477" s="51"/>
      <c r="T1477" s="25"/>
      <c r="V1477" s="27"/>
      <c r="X1477" s="7"/>
      <c r="Y1477" s="26"/>
      <c r="Z1477" s="26"/>
      <c r="AA1477" s="36"/>
      <c r="AC1477" s="10"/>
      <c r="AI1477" s="30"/>
      <c r="AL1477" s="2"/>
    </row>
    <row r="1478" spans="1:38" x14ac:dyDescent="0.25">
      <c r="A1478" s="77" t="s">
        <v>617</v>
      </c>
      <c r="B1478" s="64" t="s">
        <v>0</v>
      </c>
      <c r="C1478" s="64" t="s">
        <v>10</v>
      </c>
      <c r="D1478" s="64" t="s">
        <v>1</v>
      </c>
      <c r="E1478" s="64" t="s">
        <v>11</v>
      </c>
      <c r="F1478" s="65" t="s">
        <v>12</v>
      </c>
      <c r="G1478" s="66"/>
      <c r="H1478" s="64"/>
      <c r="I1478" s="65" t="s">
        <v>13</v>
      </c>
      <c r="J1478" s="66"/>
      <c r="K1478" s="64"/>
      <c r="L1478" s="67" t="s">
        <v>14</v>
      </c>
      <c r="O1478" s="2"/>
      <c r="R1478" s="25"/>
      <c r="S1478" s="51"/>
      <c r="T1478" s="25"/>
      <c r="V1478" s="27"/>
      <c r="X1478" s="7"/>
      <c r="Y1478" s="26"/>
      <c r="Z1478" s="26"/>
      <c r="AA1478" s="36"/>
      <c r="AC1478" s="10"/>
      <c r="AI1478" s="30"/>
      <c r="AL1478" s="2"/>
    </row>
    <row r="1479" spans="1:38" x14ac:dyDescent="0.25">
      <c r="A1479" s="68" t="s">
        <v>16</v>
      </c>
      <c r="B1479" s="69">
        <f t="shared" ref="B1479:L1482" si="993">PRODUCT(B3951)</f>
        <v>2</v>
      </c>
      <c r="C1479" s="69">
        <f t="shared" si="993"/>
        <v>1</v>
      </c>
      <c r="D1479" s="69">
        <f t="shared" si="993"/>
        <v>0</v>
      </c>
      <c r="E1479" s="69">
        <f t="shared" si="993"/>
        <v>1</v>
      </c>
      <c r="F1479" s="69">
        <f t="shared" si="993"/>
        <v>12</v>
      </c>
      <c r="G1479" s="70" t="s">
        <v>6</v>
      </c>
      <c r="H1479" s="69">
        <f t="shared" si="993"/>
        <v>14</v>
      </c>
      <c r="I1479" s="69">
        <f t="shared" si="993"/>
        <v>4</v>
      </c>
      <c r="J1479" s="70" t="s">
        <v>6</v>
      </c>
      <c r="K1479" s="69">
        <f t="shared" si="993"/>
        <v>2</v>
      </c>
      <c r="L1479" s="71">
        <f t="shared" si="993"/>
        <v>252.5</v>
      </c>
      <c r="M1479" s="47"/>
      <c r="N1479" s="37"/>
      <c r="O1479" s="2"/>
      <c r="R1479" s="25"/>
      <c r="S1479" s="51"/>
      <c r="T1479" s="25"/>
      <c r="V1479" s="27"/>
      <c r="X1479" s="7"/>
      <c r="Y1479" s="26"/>
      <c r="Z1479" s="26"/>
      <c r="AA1479" s="36"/>
      <c r="AC1479" s="10"/>
      <c r="AI1479" s="30"/>
      <c r="AL1479" s="2"/>
    </row>
    <row r="1480" spans="1:38" x14ac:dyDescent="0.25">
      <c r="A1480" s="68" t="s">
        <v>439</v>
      </c>
      <c r="B1480" s="69">
        <f>PRODUCT(B3952)</f>
        <v>0</v>
      </c>
      <c r="C1480" s="69">
        <f t="shared" si="993"/>
        <v>0</v>
      </c>
      <c r="D1480" s="69">
        <f t="shared" si="993"/>
        <v>0</v>
      </c>
      <c r="E1480" s="69">
        <f t="shared" si="993"/>
        <v>0</v>
      </c>
      <c r="F1480" s="69">
        <f t="shared" si="993"/>
        <v>0</v>
      </c>
      <c r="G1480" s="70" t="s">
        <v>6</v>
      </c>
      <c r="H1480" s="69">
        <f t="shared" si="993"/>
        <v>0</v>
      </c>
      <c r="I1480" s="69">
        <f t="shared" si="993"/>
        <v>0</v>
      </c>
      <c r="J1480" s="70" t="s">
        <v>6</v>
      </c>
      <c r="K1480" s="69">
        <f t="shared" si="993"/>
        <v>0</v>
      </c>
      <c r="L1480" s="71">
        <f t="shared" si="993"/>
        <v>0</v>
      </c>
      <c r="M1480" s="47"/>
      <c r="N1480" s="37"/>
      <c r="O1480" s="2"/>
      <c r="R1480" s="25"/>
      <c r="S1480" s="51"/>
      <c r="T1480" s="25"/>
      <c r="V1480" s="27"/>
      <c r="X1480" s="7"/>
      <c r="Y1480" s="26"/>
      <c r="Z1480" s="26"/>
      <c r="AA1480" s="36"/>
      <c r="AC1480" s="10"/>
      <c r="AI1480" s="30"/>
      <c r="AL1480" s="2"/>
    </row>
    <row r="1481" spans="1:38" x14ac:dyDescent="0.25">
      <c r="A1481" s="68" t="s">
        <v>440</v>
      </c>
      <c r="B1481" s="69">
        <f>PRODUCT(B3953)</f>
        <v>0</v>
      </c>
      <c r="C1481" s="69">
        <f t="shared" si="993"/>
        <v>0</v>
      </c>
      <c r="D1481" s="69">
        <f t="shared" si="993"/>
        <v>0</v>
      </c>
      <c r="E1481" s="69">
        <f t="shared" si="993"/>
        <v>0</v>
      </c>
      <c r="F1481" s="69">
        <f t="shared" si="993"/>
        <v>0</v>
      </c>
      <c r="G1481" s="70" t="s">
        <v>6</v>
      </c>
      <c r="H1481" s="69">
        <f t="shared" si="993"/>
        <v>0</v>
      </c>
      <c r="I1481" s="69">
        <f t="shared" si="993"/>
        <v>0</v>
      </c>
      <c r="J1481" s="70" t="s">
        <v>6</v>
      </c>
      <c r="K1481" s="69">
        <f t="shared" si="993"/>
        <v>0</v>
      </c>
      <c r="L1481" s="71">
        <f t="shared" si="993"/>
        <v>0</v>
      </c>
      <c r="M1481" s="8"/>
      <c r="N1481" s="38"/>
      <c r="O1481" s="2"/>
      <c r="R1481" s="25"/>
      <c r="S1481" s="51"/>
      <c r="T1481" s="25"/>
      <c r="V1481" s="27"/>
      <c r="X1481" s="7"/>
      <c r="Y1481" s="26"/>
      <c r="Z1481" s="26"/>
      <c r="AA1481" s="36"/>
      <c r="AC1481" s="10"/>
      <c r="AI1481" s="30"/>
      <c r="AL1481" s="2"/>
    </row>
    <row r="1482" spans="1:38" x14ac:dyDescent="0.25">
      <c r="A1482" s="68" t="s">
        <v>17</v>
      </c>
      <c r="B1482" s="69">
        <f>PRODUCT(B3954)</f>
        <v>2</v>
      </c>
      <c r="C1482" s="69">
        <f t="shared" si="993"/>
        <v>1</v>
      </c>
      <c r="D1482" s="69">
        <f t="shared" si="993"/>
        <v>0</v>
      </c>
      <c r="E1482" s="69">
        <f t="shared" si="993"/>
        <v>1</v>
      </c>
      <c r="F1482" s="69">
        <f t="shared" si="993"/>
        <v>12</v>
      </c>
      <c r="G1482" s="70" t="s">
        <v>6</v>
      </c>
      <c r="H1482" s="69">
        <f t="shared" si="993"/>
        <v>14</v>
      </c>
      <c r="I1482" s="69">
        <f t="shared" si="993"/>
        <v>4</v>
      </c>
      <c r="J1482" s="70" t="s">
        <v>6</v>
      </c>
      <c r="K1482" s="69">
        <f t="shared" si="993"/>
        <v>2</v>
      </c>
      <c r="L1482" s="71">
        <f t="shared" si="993"/>
        <v>252.5</v>
      </c>
      <c r="M1482" s="47"/>
      <c r="N1482" s="37"/>
      <c r="O1482" s="2"/>
      <c r="R1482" s="25"/>
      <c r="S1482" s="51"/>
      <c r="T1482" s="25"/>
      <c r="V1482" s="27"/>
      <c r="X1482" s="7"/>
      <c r="Y1482" s="26"/>
      <c r="Z1482" s="26"/>
      <c r="AA1482" s="36"/>
      <c r="AC1482" s="10"/>
      <c r="AI1482" s="30"/>
      <c r="AL1482" s="2"/>
    </row>
    <row r="1483" spans="1:38" x14ac:dyDescent="0.25">
      <c r="A1483" s="72" t="s">
        <v>18</v>
      </c>
      <c r="B1483" s="73"/>
      <c r="C1483" s="73"/>
      <c r="D1483" s="73"/>
      <c r="E1483" s="73"/>
      <c r="F1483" s="74">
        <f>PRODUCT(F1482/B1482)</f>
        <v>6</v>
      </c>
      <c r="G1483" s="74" t="s">
        <v>6</v>
      </c>
      <c r="H1483" s="74">
        <f>PRODUCT(H1482/B1482)</f>
        <v>7</v>
      </c>
      <c r="I1483" s="73"/>
      <c r="J1483" s="73"/>
      <c r="K1483" s="73"/>
      <c r="L1483" s="76"/>
      <c r="M1483" s="55"/>
      <c r="N1483" s="40"/>
      <c r="O1483" s="2"/>
      <c r="R1483" s="25"/>
      <c r="S1483" s="51"/>
      <c r="T1483" s="25"/>
      <c r="V1483" s="27"/>
      <c r="X1483" s="7"/>
      <c r="Y1483" s="26"/>
      <c r="Z1483" s="26"/>
      <c r="AA1483" s="36"/>
      <c r="AC1483" s="10"/>
      <c r="AI1483" s="30"/>
      <c r="AL1483" s="2"/>
    </row>
    <row r="1484" spans="1:38" x14ac:dyDescent="0.25">
      <c r="B1484" s="10"/>
      <c r="C1484" s="10"/>
      <c r="D1484" s="10"/>
      <c r="E1484" s="10"/>
      <c r="G1484" s="11"/>
      <c r="I1484" s="10"/>
      <c r="J1484" s="10"/>
      <c r="K1484" s="10"/>
      <c r="L1484" s="8"/>
      <c r="M1484" s="55"/>
      <c r="N1484" s="40"/>
      <c r="O1484" s="2"/>
      <c r="R1484" s="25"/>
      <c r="S1484" s="51"/>
      <c r="T1484" s="25"/>
      <c r="V1484" s="27"/>
      <c r="X1484" s="7"/>
      <c r="Y1484" s="26"/>
      <c r="Z1484" s="26"/>
      <c r="AA1484" s="36"/>
      <c r="AC1484" s="10"/>
      <c r="AI1484" s="30"/>
      <c r="AL1484" s="2"/>
    </row>
    <row r="1485" spans="1:38" x14ac:dyDescent="0.25">
      <c r="A1485" s="63" t="s">
        <v>616</v>
      </c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7"/>
      <c r="O1485" s="2"/>
      <c r="R1485" s="25"/>
      <c r="S1485" s="51"/>
      <c r="T1485" s="25"/>
      <c r="V1485" s="27"/>
      <c r="X1485" s="7"/>
      <c r="Y1485" s="26"/>
      <c r="Z1485" s="26"/>
      <c r="AA1485" s="36"/>
      <c r="AC1485" s="10"/>
      <c r="AI1485" s="30"/>
      <c r="AL1485" s="2"/>
    </row>
    <row r="1486" spans="1:38" x14ac:dyDescent="0.25">
      <c r="A1486" s="68" t="s">
        <v>24</v>
      </c>
      <c r="B1486" s="69" t="s">
        <v>0</v>
      </c>
      <c r="C1486" s="69" t="s">
        <v>10</v>
      </c>
      <c r="D1486" s="69" t="s">
        <v>1</v>
      </c>
      <c r="E1486" s="69" t="s">
        <v>11</v>
      </c>
      <c r="F1486" s="78" t="s">
        <v>12</v>
      </c>
      <c r="G1486" s="70"/>
      <c r="H1486" s="69"/>
      <c r="I1486" s="78" t="s">
        <v>13</v>
      </c>
      <c r="J1486" s="70"/>
      <c r="K1486" s="69"/>
      <c r="L1486" s="71" t="s">
        <v>14</v>
      </c>
      <c r="O1486" s="2"/>
      <c r="R1486" s="25"/>
      <c r="S1486" s="51"/>
      <c r="T1486" s="25"/>
      <c r="V1486" s="27"/>
      <c r="X1486" s="7"/>
      <c r="Y1486" s="26"/>
      <c r="Z1486" s="26"/>
      <c r="AA1486" s="36"/>
      <c r="AC1486" s="10"/>
      <c r="AI1486" s="30"/>
      <c r="AL1486" s="2"/>
    </row>
    <row r="1487" spans="1:38" x14ac:dyDescent="0.25">
      <c r="A1487" s="68" t="s">
        <v>16</v>
      </c>
      <c r="B1487" s="69">
        <f>PRODUCT(B1472+B1479)</f>
        <v>4</v>
      </c>
      <c r="C1487" s="69">
        <f>PRODUCT(C1472+E1479)</f>
        <v>3</v>
      </c>
      <c r="D1487" s="69">
        <f>PRODUCT(D1472+D1479)</f>
        <v>0</v>
      </c>
      <c r="E1487" s="69">
        <f>PRODUCT(E1472+C1479)</f>
        <v>1</v>
      </c>
      <c r="F1487" s="69">
        <f>PRODUCT(F1472+H1479)</f>
        <v>24</v>
      </c>
      <c r="G1487" s="70" t="s">
        <v>6</v>
      </c>
      <c r="H1487" s="69">
        <f>PRODUCT(H1472+F1479)</f>
        <v>30</v>
      </c>
      <c r="I1487" s="69">
        <f>PRODUCT(I1472+K1479)</f>
        <v>7</v>
      </c>
      <c r="J1487" s="70" t="s">
        <v>6</v>
      </c>
      <c r="K1487" s="69">
        <f>PRODUCT(K1472+I1479)</f>
        <v>4</v>
      </c>
      <c r="L1487" s="71">
        <f>PRODUCT(((B1472*L1472)+B1479*L1479))/B1487</f>
        <v>280.5</v>
      </c>
      <c r="M1487" s="47"/>
      <c r="N1487" s="37"/>
      <c r="O1487" s="2"/>
      <c r="R1487" s="25"/>
      <c r="S1487" s="51"/>
      <c r="T1487" s="25"/>
      <c r="V1487" s="27"/>
      <c r="X1487" s="7"/>
      <c r="Y1487" s="26"/>
      <c r="Z1487" s="26"/>
      <c r="AA1487" s="36"/>
      <c r="AC1487" s="10"/>
      <c r="AI1487" s="30"/>
      <c r="AL1487" s="2"/>
    </row>
    <row r="1488" spans="1:38" x14ac:dyDescent="0.25">
      <c r="A1488" s="68" t="s">
        <v>439</v>
      </c>
      <c r="B1488" s="69">
        <f>PRODUCT(B1473+B1480)</f>
        <v>0</v>
      </c>
      <c r="C1488" s="69">
        <f>PRODUCT(C1473+E1480)</f>
        <v>0</v>
      </c>
      <c r="D1488" s="69">
        <f>PRODUCT(D1473+D1480)</f>
        <v>0</v>
      </c>
      <c r="E1488" s="69">
        <f>PRODUCT(E1473+C1480)</f>
        <v>0</v>
      </c>
      <c r="F1488" s="69">
        <f>PRODUCT(F1473+H1480)</f>
        <v>0</v>
      </c>
      <c r="G1488" s="70" t="s">
        <v>6</v>
      </c>
      <c r="H1488" s="69">
        <f>PRODUCT(H1473+F1480)</f>
        <v>0</v>
      </c>
      <c r="I1488" s="69">
        <f>PRODUCT(I1473+K1480)</f>
        <v>0</v>
      </c>
      <c r="J1488" s="70" t="s">
        <v>6</v>
      </c>
      <c r="K1488" s="69">
        <f>PRODUCT(K1473+I1480)</f>
        <v>0</v>
      </c>
      <c r="L1488" s="71">
        <v>0</v>
      </c>
      <c r="M1488" s="47"/>
      <c r="N1488" s="37"/>
      <c r="O1488" s="2"/>
      <c r="R1488" s="25"/>
      <c r="S1488" s="51"/>
      <c r="T1488" s="25"/>
      <c r="V1488" s="27"/>
      <c r="X1488" s="7"/>
      <c r="Y1488" s="26"/>
      <c r="Z1488" s="26"/>
      <c r="AA1488" s="36"/>
      <c r="AC1488" s="10"/>
      <c r="AI1488" s="30"/>
      <c r="AL1488" s="2"/>
    </row>
    <row r="1489" spans="1:40" x14ac:dyDescent="0.25">
      <c r="A1489" s="68" t="s">
        <v>440</v>
      </c>
      <c r="B1489" s="69">
        <f>PRODUCT(B1474+B1481)</f>
        <v>0</v>
      </c>
      <c r="C1489" s="69">
        <f>PRODUCT(C1474+E1481)</f>
        <v>0</v>
      </c>
      <c r="D1489" s="69">
        <f>PRODUCT(D1474+D1481)</f>
        <v>0</v>
      </c>
      <c r="E1489" s="69">
        <f>PRODUCT(E1474+C1481)</f>
        <v>0</v>
      </c>
      <c r="F1489" s="69">
        <f>PRODUCT(F1474+H1481)</f>
        <v>0</v>
      </c>
      <c r="G1489" s="70" t="s">
        <v>6</v>
      </c>
      <c r="H1489" s="69">
        <f>PRODUCT(H1474+F1481)</f>
        <v>0</v>
      </c>
      <c r="I1489" s="69">
        <f>PRODUCT(I1474+K1481)</f>
        <v>0</v>
      </c>
      <c r="J1489" s="70" t="s">
        <v>6</v>
      </c>
      <c r="K1489" s="69">
        <f>PRODUCT(K1474+I1481)</f>
        <v>0</v>
      </c>
      <c r="L1489" s="71">
        <v>0</v>
      </c>
      <c r="M1489" s="47"/>
      <c r="N1489" s="37"/>
      <c r="O1489" s="2"/>
      <c r="R1489" s="25"/>
      <c r="S1489" s="51"/>
      <c r="T1489" s="25"/>
      <c r="V1489" s="27"/>
      <c r="X1489" s="7"/>
      <c r="Y1489" s="26"/>
      <c r="Z1489" s="26"/>
      <c r="AA1489" s="36"/>
      <c r="AC1489" s="10"/>
      <c r="AI1489" s="30"/>
      <c r="AL1489" s="2"/>
    </row>
    <row r="1490" spans="1:40" x14ac:dyDescent="0.25">
      <c r="A1490" s="68" t="s">
        <v>17</v>
      </c>
      <c r="B1490" s="69">
        <f>PRODUCT(B1475+B1482)</f>
        <v>4</v>
      </c>
      <c r="C1490" s="69">
        <f>PRODUCT(C1475+E1482)</f>
        <v>3</v>
      </c>
      <c r="D1490" s="69">
        <f>PRODUCT(D1475+D1482)</f>
        <v>0</v>
      </c>
      <c r="E1490" s="69">
        <f>PRODUCT(E1475+C1482)</f>
        <v>1</v>
      </c>
      <c r="F1490" s="69">
        <f>PRODUCT(F1475+H1482)</f>
        <v>24</v>
      </c>
      <c r="G1490" s="70" t="s">
        <v>6</v>
      </c>
      <c r="H1490" s="69">
        <f>PRODUCT(H1475+F1482)</f>
        <v>30</v>
      </c>
      <c r="I1490" s="69">
        <f>PRODUCT(I1475+K1482)</f>
        <v>7</v>
      </c>
      <c r="J1490" s="70" t="s">
        <v>6</v>
      </c>
      <c r="K1490" s="69">
        <f>PRODUCT(K1475+I1482)</f>
        <v>4</v>
      </c>
      <c r="L1490" s="71">
        <f>PRODUCT(((B1475*L1475)+B1482*L1482))/B1490</f>
        <v>280.5</v>
      </c>
      <c r="M1490" s="47"/>
      <c r="N1490" s="37"/>
      <c r="O1490" s="2"/>
      <c r="R1490" s="25"/>
      <c r="S1490" s="51"/>
      <c r="T1490" s="25"/>
      <c r="V1490" s="27"/>
      <c r="X1490" s="7"/>
      <c r="Y1490" s="26"/>
      <c r="Z1490" s="26"/>
      <c r="AA1490" s="36"/>
      <c r="AC1490" s="10"/>
      <c r="AI1490" s="30"/>
      <c r="AL1490" s="2"/>
    </row>
    <row r="1491" spans="1:40" x14ac:dyDescent="0.25">
      <c r="A1491" s="72" t="s">
        <v>18</v>
      </c>
      <c r="B1491" s="73"/>
      <c r="C1491" s="73"/>
      <c r="D1491" s="73"/>
      <c r="E1491" s="73"/>
      <c r="F1491" s="74">
        <f>PRODUCT(F1490/B1490)</f>
        <v>6</v>
      </c>
      <c r="G1491" s="75" t="s">
        <v>6</v>
      </c>
      <c r="H1491" s="74">
        <f>PRODUCT(H1490/B1490)</f>
        <v>7.5</v>
      </c>
      <c r="I1491" s="73"/>
      <c r="J1491" s="73"/>
      <c r="K1491" s="73"/>
      <c r="L1491" s="76"/>
      <c r="M1491" s="55"/>
      <c r="N1491" s="40"/>
      <c r="O1491" s="2"/>
      <c r="R1491" s="25"/>
      <c r="S1491" s="51"/>
      <c r="T1491" s="25"/>
      <c r="V1491" s="27"/>
      <c r="X1491" s="7"/>
      <c r="Y1491" s="26"/>
      <c r="Z1491" s="26"/>
      <c r="AA1491" s="36"/>
      <c r="AC1491" s="10"/>
      <c r="AI1491" s="30"/>
      <c r="AL1491" s="2"/>
    </row>
    <row r="1492" spans="1:40" x14ac:dyDescent="0.25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54"/>
      <c r="O1492" s="2"/>
      <c r="R1492" s="25"/>
      <c r="S1492" s="51"/>
      <c r="T1492" s="25"/>
      <c r="V1492" s="27"/>
      <c r="X1492" s="7"/>
      <c r="Y1492" s="26"/>
      <c r="Z1492" s="26"/>
      <c r="AA1492" s="36"/>
      <c r="AC1492" s="10"/>
      <c r="AI1492" s="30"/>
      <c r="AL1492" s="2"/>
    </row>
    <row r="1493" spans="1:40" x14ac:dyDescent="0.25">
      <c r="B1493" s="10"/>
      <c r="C1493" s="10"/>
      <c r="D1493" s="10"/>
      <c r="E1493" s="10"/>
      <c r="F1493" s="10" t="s">
        <v>437</v>
      </c>
      <c r="G1493" s="10"/>
      <c r="H1493" s="10"/>
      <c r="I1493" s="10"/>
      <c r="J1493" s="10"/>
      <c r="K1493" s="10"/>
      <c r="L1493" s="10"/>
      <c r="O1493" s="2"/>
      <c r="R1493" s="25"/>
      <c r="S1493" s="51"/>
      <c r="T1493" s="25"/>
      <c r="V1493" s="27"/>
      <c r="X1493" s="7"/>
      <c r="Y1493" s="26"/>
      <c r="Z1493" s="26"/>
      <c r="AA1493" s="36"/>
      <c r="AC1493" s="10"/>
      <c r="AI1493" s="30"/>
      <c r="AL1493" s="2"/>
    </row>
    <row r="1494" spans="1:40" x14ac:dyDescent="0.25">
      <c r="B1494" s="10"/>
      <c r="C1494" s="10"/>
      <c r="D1494" s="10"/>
      <c r="E1494" s="10"/>
      <c r="F1494" s="10" t="s">
        <v>433</v>
      </c>
      <c r="G1494" s="10"/>
      <c r="H1494" s="10"/>
      <c r="I1494" s="10"/>
      <c r="J1494" s="10"/>
      <c r="K1494" s="10"/>
      <c r="L1494" s="57">
        <f>PRODUCT(C1475/B1475)</f>
        <v>1</v>
      </c>
      <c r="O1494" s="2"/>
      <c r="R1494" s="25"/>
      <c r="S1494" s="51"/>
      <c r="T1494" s="25"/>
      <c r="V1494" s="27"/>
      <c r="X1494" s="7"/>
      <c r="Y1494" s="26"/>
      <c r="Z1494" s="26"/>
      <c r="AA1494" s="36"/>
      <c r="AC1494" s="10"/>
      <c r="AI1494" s="30"/>
      <c r="AL1494" s="2"/>
    </row>
    <row r="1495" spans="1:40" x14ac:dyDescent="0.25">
      <c r="B1495" s="10"/>
      <c r="C1495" s="10"/>
      <c r="D1495" s="10"/>
      <c r="E1495" s="10"/>
      <c r="F1495" s="10" t="s">
        <v>434</v>
      </c>
      <c r="G1495" s="10"/>
      <c r="H1495" s="10"/>
      <c r="I1495" s="10"/>
      <c r="J1495" s="10"/>
      <c r="K1495" s="10"/>
      <c r="L1495" s="57">
        <f>PRODUCT(E1482/B1482)</f>
        <v>0.5</v>
      </c>
      <c r="O1495" s="2"/>
      <c r="R1495" s="25"/>
      <c r="S1495" s="51"/>
      <c r="T1495" s="25"/>
      <c r="V1495" s="27"/>
      <c r="X1495" s="7"/>
      <c r="Y1495" s="26"/>
      <c r="Z1495" s="26"/>
      <c r="AA1495" s="36"/>
      <c r="AC1495" s="10"/>
      <c r="AI1495" s="30"/>
      <c r="AL1495" s="2"/>
    </row>
    <row r="1496" spans="1:40" x14ac:dyDescent="0.25">
      <c r="B1496" s="10"/>
      <c r="C1496" s="10"/>
      <c r="D1496" s="10"/>
      <c r="E1496" s="10"/>
      <c r="F1496" s="10" t="s">
        <v>435</v>
      </c>
      <c r="G1496" s="10"/>
      <c r="H1496" s="10"/>
      <c r="I1496" s="10"/>
      <c r="J1496" s="10"/>
      <c r="K1496" s="10"/>
      <c r="L1496" s="57">
        <f>PRODUCT(C1490/B1490)</f>
        <v>0.75</v>
      </c>
      <c r="O1496" s="2"/>
      <c r="R1496" s="25"/>
      <c r="S1496" s="51"/>
      <c r="T1496" s="25"/>
      <c r="V1496" s="27"/>
      <c r="X1496" s="7"/>
      <c r="Y1496" s="26"/>
      <c r="Z1496" s="26"/>
      <c r="AA1496" s="36"/>
      <c r="AC1496" s="10"/>
      <c r="AI1496" s="30"/>
      <c r="AL1496" s="2"/>
    </row>
    <row r="1497" spans="1:40" x14ac:dyDescent="0.25">
      <c r="A1497" s="1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54"/>
      <c r="R1497" s="10" t="s">
        <v>25</v>
      </c>
      <c r="AC1497" s="10" t="s">
        <v>3</v>
      </c>
      <c r="AD1497" s="3">
        <f>SUM(AD1498:AD1501)</f>
        <v>0</v>
      </c>
      <c r="AE1497" s="3">
        <f>SUM(AE1498:AE1501)</f>
        <v>0</v>
      </c>
      <c r="AF1497" s="3">
        <f>SUM(AF1498:AF1501)</f>
        <v>0</v>
      </c>
      <c r="AG1497" s="3">
        <f>SUM(AG1498:AG1501)</f>
        <v>0</v>
      </c>
      <c r="AH1497" s="3">
        <f>SUM(AH1498:AH1501)</f>
        <v>0</v>
      </c>
      <c r="AJ1497" s="3">
        <f>SUM(AJ1498:AJ1501)</f>
        <v>0</v>
      </c>
      <c r="AK1497" s="3">
        <f>SUM(AK1498:AK1501)</f>
        <v>0</v>
      </c>
      <c r="AL1497" s="3">
        <f>SUM(AL1498:AL1501)</f>
        <v>0</v>
      </c>
      <c r="AM1497" s="3"/>
      <c r="AN1497" s="3">
        <f>SUM(AN1498:AN1501)</f>
        <v>0</v>
      </c>
    </row>
    <row r="1498" spans="1:40" x14ac:dyDescent="0.25">
      <c r="A1498" s="1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54"/>
      <c r="R1498" s="7"/>
      <c r="V1498" s="36"/>
      <c r="AA1498" s="39"/>
      <c r="AC1498" s="10"/>
      <c r="AI1498" s="30"/>
      <c r="AL1498" s="2"/>
    </row>
    <row r="1499" spans="1:40" x14ac:dyDescent="0.25">
      <c r="A1499" s="1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54"/>
      <c r="R1499" s="7"/>
      <c r="V1499" s="36"/>
      <c r="AA1499" s="39"/>
      <c r="AC1499" s="10"/>
      <c r="AI1499" s="30"/>
      <c r="AL1499" s="2"/>
    </row>
    <row r="1500" spans="1:40" x14ac:dyDescent="0.25">
      <c r="A1500" s="1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54"/>
      <c r="R1500" s="7"/>
      <c r="V1500" s="36"/>
      <c r="AA1500" s="39"/>
      <c r="AC1500" s="10"/>
      <c r="AI1500" s="30"/>
      <c r="AL1500" s="2"/>
    </row>
    <row r="1501" spans="1:40" x14ac:dyDescent="0.25">
      <c r="A1501" s="1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54"/>
      <c r="R1501" s="7"/>
      <c r="V1501" s="36"/>
      <c r="AA1501" s="39"/>
      <c r="AC1501" s="10"/>
      <c r="AI1501" s="30"/>
      <c r="AL1501" s="2"/>
    </row>
    <row r="1502" spans="1:40" x14ac:dyDescent="0.25">
      <c r="G1502" s="10"/>
      <c r="H1502" s="10"/>
      <c r="L1502" s="8"/>
      <c r="O1502" s="2"/>
      <c r="R1502" s="10" t="s">
        <v>32</v>
      </c>
      <c r="T1502" s="7"/>
      <c r="AC1502" s="10" t="s">
        <v>4</v>
      </c>
      <c r="AD1502" s="3">
        <f>SUM(AD1503:AD1506)</f>
        <v>0</v>
      </c>
      <c r="AE1502" s="3">
        <f>SUM(AE1503:AE1506)</f>
        <v>0</v>
      </c>
      <c r="AF1502" s="3">
        <f>SUM(AF1503:AF1506)</f>
        <v>0</v>
      </c>
      <c r="AG1502" s="3">
        <f>SUM(AG1503:AG1506)</f>
        <v>0</v>
      </c>
      <c r="AH1502" s="3">
        <f>SUM(AH1503:AH1506)</f>
        <v>0</v>
      </c>
      <c r="AI1502" s="7"/>
      <c r="AJ1502" s="3">
        <f>SUM(AJ1503:AJ1506)</f>
        <v>0</v>
      </c>
      <c r="AK1502" s="3">
        <f>SUM(AK1503:AK1506)</f>
        <v>0</v>
      </c>
      <c r="AL1502" s="3">
        <f>SUM(AL1503:AL1506)</f>
        <v>0</v>
      </c>
      <c r="AN1502" s="3">
        <f>SUM(AN1503:AN1506)</f>
        <v>0</v>
      </c>
    </row>
    <row r="1503" spans="1:40" x14ac:dyDescent="0.25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54"/>
      <c r="O1503" s="2"/>
      <c r="R1503" s="7"/>
      <c r="T1503" s="7"/>
      <c r="AC1503" s="7"/>
      <c r="AD1503" s="7"/>
      <c r="AE1503" s="7"/>
      <c r="AF1503" s="7"/>
      <c r="AG1503" s="7"/>
      <c r="AH1503" s="7"/>
      <c r="AI1503" s="7"/>
      <c r="AJ1503" s="7"/>
      <c r="AK1503" s="7"/>
      <c r="AN1503" s="7"/>
    </row>
    <row r="1504" spans="1:40" x14ac:dyDescent="0.25">
      <c r="G1504" s="10"/>
      <c r="H1504" s="10"/>
      <c r="L1504" s="8"/>
      <c r="O1504" s="2"/>
      <c r="R1504" s="7"/>
      <c r="T1504" s="7"/>
      <c r="AC1504" s="7"/>
      <c r="AD1504" s="7"/>
      <c r="AE1504" s="7"/>
      <c r="AF1504" s="7"/>
      <c r="AG1504" s="7"/>
      <c r="AH1504" s="7"/>
      <c r="AI1504" s="7"/>
      <c r="AJ1504" s="7"/>
      <c r="AK1504" s="7"/>
      <c r="AN1504" s="7"/>
    </row>
    <row r="1505" spans="1:40" x14ac:dyDescent="0.25">
      <c r="G1505" s="10"/>
      <c r="H1505" s="10"/>
      <c r="L1505" s="8"/>
      <c r="O1505" s="2"/>
      <c r="R1505" s="7"/>
      <c r="T1505" s="7"/>
      <c r="AC1505" s="7"/>
      <c r="AD1505" s="7"/>
      <c r="AE1505" s="7"/>
      <c r="AF1505" s="7"/>
      <c r="AG1505" s="7"/>
      <c r="AH1505" s="7"/>
      <c r="AI1505" s="7"/>
      <c r="AJ1505" s="7"/>
      <c r="AK1505" s="7"/>
      <c r="AN1505" s="7"/>
    </row>
    <row r="1506" spans="1:40" x14ac:dyDescent="0.25">
      <c r="G1506" s="10"/>
      <c r="H1506" s="10"/>
      <c r="L1506" s="8"/>
      <c r="O1506" s="2"/>
      <c r="R1506" s="7"/>
      <c r="T1506" s="7"/>
      <c r="AC1506" s="7"/>
      <c r="AD1506" s="7"/>
      <c r="AE1506" s="7"/>
      <c r="AF1506" s="7"/>
      <c r="AG1506" s="7"/>
      <c r="AH1506" s="7"/>
      <c r="AI1506" s="7"/>
      <c r="AJ1506" s="7"/>
      <c r="AK1506" s="7"/>
      <c r="AN1506" s="7"/>
    </row>
    <row r="1507" spans="1:40" x14ac:dyDescent="0.25">
      <c r="G1507" s="10"/>
      <c r="H1507" s="10"/>
      <c r="L1507" s="8"/>
      <c r="M1507" s="3" t="s">
        <v>7</v>
      </c>
      <c r="R1507" s="6" t="s">
        <v>8</v>
      </c>
      <c r="AC1507" s="10" t="s">
        <v>2</v>
      </c>
      <c r="AD1507" s="3">
        <f>SUM(AD1508:AD1533)</f>
        <v>3</v>
      </c>
      <c r="AE1507" s="3">
        <f t="shared" ref="AE1507:AK1507" si="994">SUM(AE1508:AE1533)</f>
        <v>0</v>
      </c>
      <c r="AF1507" s="3">
        <f t="shared" si="994"/>
        <v>0</v>
      </c>
      <c r="AG1507" s="3">
        <f t="shared" si="994"/>
        <v>3</v>
      </c>
      <c r="AH1507" s="3">
        <f t="shared" si="994"/>
        <v>12</v>
      </c>
      <c r="AI1507" s="3">
        <f t="shared" si="994"/>
        <v>0</v>
      </c>
      <c r="AJ1507" s="3">
        <f t="shared" si="994"/>
        <v>29</v>
      </c>
      <c r="AK1507" s="3">
        <f t="shared" si="994"/>
        <v>1</v>
      </c>
      <c r="AL1507" s="3">
        <f>SUM(AL1508:AL1527)</f>
        <v>884</v>
      </c>
      <c r="AM1507" s="3">
        <f>PRODUCT(AL1507+AL1534+AL1538)</f>
        <v>884</v>
      </c>
      <c r="AN1507" s="3">
        <f t="shared" ref="AN1507" si="995">SUM(AN1508:AN1533)</f>
        <v>8</v>
      </c>
    </row>
    <row r="1508" spans="1:40" x14ac:dyDescent="0.25">
      <c r="A1508" s="63" t="s">
        <v>637</v>
      </c>
      <c r="B1508" s="64" t="s">
        <v>0</v>
      </c>
      <c r="C1508" s="64" t="s">
        <v>10</v>
      </c>
      <c r="D1508" s="64" t="s">
        <v>1</v>
      </c>
      <c r="E1508" s="64" t="s">
        <v>11</v>
      </c>
      <c r="F1508" s="65" t="s">
        <v>12</v>
      </c>
      <c r="G1508" s="66"/>
      <c r="H1508" s="64"/>
      <c r="I1508" s="65" t="s">
        <v>13</v>
      </c>
      <c r="J1508" s="66"/>
      <c r="K1508" s="64"/>
      <c r="L1508" s="67" t="s">
        <v>14</v>
      </c>
      <c r="M1508" s="3">
        <f>MAX(Y1508:Y1542)</f>
        <v>321</v>
      </c>
      <c r="O1508" s="2">
        <v>23</v>
      </c>
      <c r="P1508" s="2">
        <v>8</v>
      </c>
      <c r="Q1508" s="2">
        <v>2020</v>
      </c>
      <c r="R1508" s="16" t="s">
        <v>1771</v>
      </c>
      <c r="S1508" s="104" t="s">
        <v>6</v>
      </c>
      <c r="T1508" s="16" t="s">
        <v>774</v>
      </c>
      <c r="U1508" s="2">
        <v>0</v>
      </c>
      <c r="V1508" s="30" t="s">
        <v>6</v>
      </c>
      <c r="W1508" s="2">
        <v>2</v>
      </c>
      <c r="X1508" s="44" t="s">
        <v>1839</v>
      </c>
      <c r="Y1508" s="2">
        <v>321</v>
      </c>
      <c r="Z1508" s="2">
        <v>4</v>
      </c>
      <c r="AA1508" s="30" t="s">
        <v>6</v>
      </c>
      <c r="AB1508" s="2">
        <v>14</v>
      </c>
      <c r="AD1508" s="2">
        <f>IF(Q1508&gt;100,1,0)</f>
        <v>1</v>
      </c>
      <c r="AE1508" s="2">
        <f t="shared" ref="AE1508" si="996">IF(U1508&gt;W1508,1,0)</f>
        <v>0</v>
      </c>
      <c r="AF1508" s="2">
        <f>IF(U1508=W1508,1,0)*IF(Q1508=0,0,1)</f>
        <v>0</v>
      </c>
      <c r="AG1508" s="2">
        <f t="shared" ref="AG1508" si="997">IF(W1508&gt;U1508,1,0)</f>
        <v>1</v>
      </c>
      <c r="AH1508" s="2">
        <f t="shared" ref="AH1508" si="998">PRODUCT(Z1508)</f>
        <v>4</v>
      </c>
      <c r="AI1508" s="30" t="s">
        <v>6</v>
      </c>
      <c r="AJ1508" s="2">
        <f t="shared" ref="AJ1508" si="999">PRODUCT(AB1508)</f>
        <v>14</v>
      </c>
      <c r="AK1508" s="2">
        <v>0</v>
      </c>
      <c r="AL1508" s="2">
        <f t="shared" ref="AL1508" si="1000">PRODUCT(Y1508)</f>
        <v>321</v>
      </c>
      <c r="AN1508" s="2">
        <v>3</v>
      </c>
    </row>
    <row r="1509" spans="1:40" x14ac:dyDescent="0.25">
      <c r="A1509" s="68" t="s">
        <v>16</v>
      </c>
      <c r="B1509" s="69">
        <f>PRODUCT(AD1507)</f>
        <v>3</v>
      </c>
      <c r="C1509" s="69">
        <f>PRODUCT(AE1507)</f>
        <v>0</v>
      </c>
      <c r="D1509" s="69">
        <f>PRODUCT(AF1507)</f>
        <v>0</v>
      </c>
      <c r="E1509" s="69">
        <f>PRODUCT(AG1507)</f>
        <v>3</v>
      </c>
      <c r="F1509" s="69">
        <f>PRODUCT(AH1507)</f>
        <v>12</v>
      </c>
      <c r="G1509" s="70" t="s">
        <v>6</v>
      </c>
      <c r="H1509" s="69">
        <f>PRODUCT(AJ1507)</f>
        <v>29</v>
      </c>
      <c r="I1509" s="69">
        <f>PRODUCT(AK1507)</f>
        <v>1</v>
      </c>
      <c r="J1509" s="70" t="s">
        <v>6</v>
      </c>
      <c r="K1509" s="69">
        <f>PRODUCT(AN1507)</f>
        <v>8</v>
      </c>
      <c r="L1509" s="71">
        <f>PRODUCT(AL1507/B1509)</f>
        <v>294.66666666666669</v>
      </c>
      <c r="M1509" s="8"/>
      <c r="N1509" s="38"/>
      <c r="O1509" s="2">
        <v>8</v>
      </c>
      <c r="P1509" s="2">
        <v>7</v>
      </c>
      <c r="Q1509" s="2">
        <v>2021</v>
      </c>
      <c r="R1509" s="16" t="s">
        <v>1884</v>
      </c>
      <c r="S1509" s="30" t="s">
        <v>6</v>
      </c>
      <c r="T1509" s="44" t="s">
        <v>774</v>
      </c>
      <c r="U1509" s="2">
        <v>1</v>
      </c>
      <c r="V1509" s="30" t="s">
        <v>6</v>
      </c>
      <c r="W1509" s="2">
        <v>2</v>
      </c>
      <c r="X1509" s="44" t="s">
        <v>1916</v>
      </c>
      <c r="Y1509" s="2">
        <v>271</v>
      </c>
      <c r="Z1509" s="2">
        <v>7</v>
      </c>
      <c r="AA1509" s="30" t="s">
        <v>6</v>
      </c>
      <c r="AB1509" s="2">
        <v>9</v>
      </c>
      <c r="AC1509" s="10"/>
      <c r="AD1509" s="2">
        <f>IF(Q1509&gt;100,1,0)</f>
        <v>1</v>
      </c>
      <c r="AE1509" s="2">
        <f t="shared" ref="AE1509:AE1510" si="1001">IF(U1509&gt;W1509,1,0)</f>
        <v>0</v>
      </c>
      <c r="AF1509" s="2">
        <f>IF(U1509=W1509,1,0)*IF(Q1509=0,0,1)</f>
        <v>0</v>
      </c>
      <c r="AG1509" s="2">
        <f t="shared" ref="AG1509:AG1510" si="1002">IF(W1509&gt;U1509,1,0)</f>
        <v>1</v>
      </c>
      <c r="AH1509" s="2">
        <f t="shared" ref="AH1509:AH1510" si="1003">PRODUCT(Z1509)</f>
        <v>7</v>
      </c>
      <c r="AI1509" s="30" t="s">
        <v>6</v>
      </c>
      <c r="AJ1509" s="2">
        <f t="shared" ref="AJ1509:AJ1510" si="1004">PRODUCT(AB1509)</f>
        <v>9</v>
      </c>
      <c r="AK1509" s="2">
        <v>1</v>
      </c>
      <c r="AL1509" s="2">
        <f t="shared" ref="AL1509:AL1510" si="1005">PRODUCT(Y1509)</f>
        <v>271</v>
      </c>
      <c r="AN1509" s="2">
        <v>2</v>
      </c>
    </row>
    <row r="1510" spans="1:40" x14ac:dyDescent="0.25">
      <c r="A1510" s="68" t="s">
        <v>439</v>
      </c>
      <c r="B1510" s="69">
        <f>PRODUCT(AD1534)</f>
        <v>0</v>
      </c>
      <c r="C1510" s="69">
        <f>PRODUCT(AE1534)</f>
        <v>0</v>
      </c>
      <c r="D1510" s="69">
        <f>PRODUCT(AF1534)</f>
        <v>0</v>
      </c>
      <c r="E1510" s="69">
        <f>PRODUCT(AG1534)</f>
        <v>0</v>
      </c>
      <c r="F1510" s="69">
        <f>PRODUCT(AH1534)</f>
        <v>0</v>
      </c>
      <c r="G1510" s="70" t="s">
        <v>6</v>
      </c>
      <c r="H1510" s="69">
        <f>PRODUCT(AJ1534)</f>
        <v>0</v>
      </c>
      <c r="I1510" s="69">
        <f>PRODUCT(AK1534)</f>
        <v>0</v>
      </c>
      <c r="J1510" s="70" t="s">
        <v>6</v>
      </c>
      <c r="K1510" s="69">
        <f>PRODUCT(AN1534)</f>
        <v>0</v>
      </c>
      <c r="L1510" s="71">
        <v>0</v>
      </c>
      <c r="M1510" s="8"/>
      <c r="N1510" s="38"/>
      <c r="O1510" s="2">
        <v>30</v>
      </c>
      <c r="P1510" s="2">
        <v>7</v>
      </c>
      <c r="Q1510" s="2">
        <v>2022</v>
      </c>
      <c r="R1510" s="16" t="s">
        <v>1771</v>
      </c>
      <c r="S1510" s="30" t="s">
        <v>6</v>
      </c>
      <c r="T1510" s="44" t="s">
        <v>774</v>
      </c>
      <c r="U1510" s="2">
        <v>0</v>
      </c>
      <c r="V1510" s="30" t="s">
        <v>6</v>
      </c>
      <c r="W1510" s="2">
        <v>2</v>
      </c>
      <c r="X1510" s="44" t="s">
        <v>274</v>
      </c>
      <c r="Y1510" s="2">
        <v>292</v>
      </c>
      <c r="Z1510" s="2">
        <v>1</v>
      </c>
      <c r="AA1510" s="30" t="s">
        <v>6</v>
      </c>
      <c r="AB1510" s="2">
        <v>6</v>
      </c>
      <c r="AC1510" s="10"/>
      <c r="AD1510" s="2">
        <f>IF(Q1510&gt;100,1,0)</f>
        <v>1</v>
      </c>
      <c r="AE1510" s="2">
        <f t="shared" si="1001"/>
        <v>0</v>
      </c>
      <c r="AF1510" s="2">
        <f>IF(U1510=W1510,1,0)*IF(Q1510=0,0,1)</f>
        <v>0</v>
      </c>
      <c r="AG1510" s="2">
        <f t="shared" si="1002"/>
        <v>1</v>
      </c>
      <c r="AH1510" s="2">
        <f t="shared" si="1003"/>
        <v>1</v>
      </c>
      <c r="AI1510" s="30" t="s">
        <v>6</v>
      </c>
      <c r="AJ1510" s="2">
        <f t="shared" si="1004"/>
        <v>6</v>
      </c>
      <c r="AK1510" s="2">
        <v>0</v>
      </c>
      <c r="AL1510" s="2">
        <f t="shared" si="1005"/>
        <v>292</v>
      </c>
      <c r="AN1510" s="2">
        <v>3</v>
      </c>
    </row>
    <row r="1511" spans="1:40" x14ac:dyDescent="0.25">
      <c r="A1511" s="68" t="s">
        <v>440</v>
      </c>
      <c r="B1511" s="69">
        <v>0</v>
      </c>
      <c r="C1511" s="69">
        <v>0</v>
      </c>
      <c r="D1511" s="69">
        <v>0</v>
      </c>
      <c r="E1511" s="69">
        <v>0</v>
      </c>
      <c r="F1511" s="69">
        <v>0</v>
      </c>
      <c r="G1511" s="70" t="s">
        <v>6</v>
      </c>
      <c r="H1511" s="69">
        <v>0</v>
      </c>
      <c r="I1511" s="69">
        <v>0</v>
      </c>
      <c r="J1511" s="70" t="s">
        <v>6</v>
      </c>
      <c r="K1511" s="69">
        <v>0</v>
      </c>
      <c r="L1511" s="71">
        <v>0</v>
      </c>
      <c r="M1511" s="8"/>
      <c r="N1511" s="38"/>
      <c r="R1511" s="7"/>
      <c r="AC1511" s="10"/>
      <c r="AD1511" s="3"/>
      <c r="AE1511" s="3"/>
      <c r="AF1511" s="3"/>
      <c r="AG1511" s="3"/>
      <c r="AH1511" s="3"/>
      <c r="AJ1511" s="3"/>
      <c r="AK1511" s="3"/>
      <c r="AL1511" s="10"/>
      <c r="AN1511" s="3"/>
    </row>
    <row r="1512" spans="1:40" x14ac:dyDescent="0.25">
      <c r="A1512" s="68" t="s">
        <v>17</v>
      </c>
      <c r="B1512" s="69">
        <f>SUM(B1509:B1511)</f>
        <v>3</v>
      </c>
      <c r="C1512" s="69">
        <f>SUM(C1509:C1511)</f>
        <v>0</v>
      </c>
      <c r="D1512" s="69">
        <f>SUM(D1509:D1511)</f>
        <v>0</v>
      </c>
      <c r="E1512" s="69">
        <f>SUM(E1509:E1511)</f>
        <v>3</v>
      </c>
      <c r="F1512" s="69">
        <f>SUM(F1509:F1511)</f>
        <v>12</v>
      </c>
      <c r="G1512" s="70" t="s">
        <v>6</v>
      </c>
      <c r="H1512" s="69">
        <f>SUM(H1509:H1511)</f>
        <v>29</v>
      </c>
      <c r="I1512" s="69">
        <f>SUM(I1509:I1511)</f>
        <v>1</v>
      </c>
      <c r="J1512" s="70" t="s">
        <v>6</v>
      </c>
      <c r="K1512" s="69">
        <f>SUM(K1509:K1511)</f>
        <v>8</v>
      </c>
      <c r="L1512" s="71">
        <f>PRODUCT(AM1507/B1512)</f>
        <v>294.66666666666669</v>
      </c>
      <c r="M1512" s="8"/>
      <c r="N1512" s="38"/>
      <c r="R1512" s="7"/>
      <c r="AC1512" s="10"/>
      <c r="AD1512" s="3"/>
      <c r="AE1512" s="3"/>
      <c r="AF1512" s="3"/>
      <c r="AG1512" s="3"/>
      <c r="AH1512" s="3"/>
      <c r="AJ1512" s="3"/>
      <c r="AK1512" s="3"/>
      <c r="AL1512" s="10"/>
      <c r="AN1512" s="3"/>
    </row>
    <row r="1513" spans="1:40" x14ac:dyDescent="0.25">
      <c r="A1513" s="72" t="s">
        <v>18</v>
      </c>
      <c r="B1513" s="73"/>
      <c r="C1513" s="73"/>
      <c r="D1513" s="73"/>
      <c r="E1513" s="73"/>
      <c r="F1513" s="74">
        <f>PRODUCT(F1512/B1512)</f>
        <v>4</v>
      </c>
      <c r="G1513" s="74" t="s">
        <v>6</v>
      </c>
      <c r="H1513" s="74">
        <f>PRODUCT(H1512/B1512)</f>
        <v>9.6666666666666661</v>
      </c>
      <c r="I1513" s="73"/>
      <c r="J1513" s="73"/>
      <c r="K1513" s="73"/>
      <c r="L1513" s="76"/>
      <c r="M1513" s="55"/>
      <c r="N1513" s="40"/>
      <c r="R1513" s="7"/>
      <c r="AC1513" s="10"/>
      <c r="AD1513" s="3"/>
      <c r="AE1513" s="3"/>
      <c r="AF1513" s="3"/>
      <c r="AG1513" s="3"/>
      <c r="AH1513" s="3"/>
      <c r="AJ1513" s="3"/>
      <c r="AK1513" s="3"/>
      <c r="AL1513" s="10"/>
      <c r="AN1513" s="3"/>
    </row>
    <row r="1514" spans="1:40" x14ac:dyDescent="0.25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8"/>
      <c r="R1514" s="7"/>
      <c r="AC1514" s="10"/>
      <c r="AD1514" s="3"/>
      <c r="AE1514" s="3"/>
      <c r="AF1514" s="3"/>
      <c r="AG1514" s="3"/>
      <c r="AH1514" s="3"/>
      <c r="AJ1514" s="3"/>
      <c r="AK1514" s="3"/>
      <c r="AL1514" s="10"/>
      <c r="AN1514" s="3"/>
    </row>
    <row r="1515" spans="1:40" x14ac:dyDescent="0.25">
      <c r="A1515" s="77" t="s">
        <v>638</v>
      </c>
      <c r="B1515" s="64" t="s">
        <v>0</v>
      </c>
      <c r="C1515" s="64" t="s">
        <v>10</v>
      </c>
      <c r="D1515" s="64" t="s">
        <v>1</v>
      </c>
      <c r="E1515" s="64" t="s">
        <v>11</v>
      </c>
      <c r="F1515" s="65" t="s">
        <v>12</v>
      </c>
      <c r="G1515" s="66"/>
      <c r="H1515" s="64"/>
      <c r="I1515" s="65" t="s">
        <v>13</v>
      </c>
      <c r="J1515" s="66"/>
      <c r="K1515" s="64"/>
      <c r="L1515" s="67" t="s">
        <v>14</v>
      </c>
      <c r="R1515" s="7"/>
      <c r="AC1515" s="10"/>
      <c r="AD1515" s="3"/>
      <c r="AE1515" s="3"/>
      <c r="AF1515" s="3"/>
      <c r="AG1515" s="3"/>
      <c r="AH1515" s="3"/>
      <c r="AJ1515" s="3"/>
      <c r="AK1515" s="3"/>
      <c r="AL1515" s="10"/>
      <c r="AN1515" s="3"/>
    </row>
    <row r="1516" spans="1:40" x14ac:dyDescent="0.25">
      <c r="A1516" s="68" t="s">
        <v>16</v>
      </c>
      <c r="B1516" s="69">
        <f t="shared" ref="B1516:L1519" si="1006">PRODUCT(B4522)</f>
        <v>3</v>
      </c>
      <c r="C1516" s="69">
        <f t="shared" si="1006"/>
        <v>3</v>
      </c>
      <c r="D1516" s="69">
        <f t="shared" si="1006"/>
        <v>0</v>
      </c>
      <c r="E1516" s="69">
        <f t="shared" si="1006"/>
        <v>0</v>
      </c>
      <c r="F1516" s="69">
        <f t="shared" si="1006"/>
        <v>35</v>
      </c>
      <c r="G1516" s="70" t="s">
        <v>6</v>
      </c>
      <c r="H1516" s="69">
        <f t="shared" si="1006"/>
        <v>7</v>
      </c>
      <c r="I1516" s="69">
        <f t="shared" si="1006"/>
        <v>9</v>
      </c>
      <c r="J1516" s="70" t="s">
        <v>6</v>
      </c>
      <c r="K1516" s="69">
        <f t="shared" si="1006"/>
        <v>0</v>
      </c>
      <c r="L1516" s="71">
        <f t="shared" si="1006"/>
        <v>412.33333333333331</v>
      </c>
      <c r="M1516" s="8"/>
      <c r="N1516" s="38"/>
      <c r="R1516" s="7"/>
      <c r="AC1516" s="10"/>
      <c r="AD1516" s="3"/>
      <c r="AE1516" s="3"/>
      <c r="AF1516" s="3"/>
      <c r="AG1516" s="3"/>
      <c r="AH1516" s="3"/>
      <c r="AJ1516" s="3"/>
      <c r="AK1516" s="3"/>
      <c r="AL1516" s="10"/>
      <c r="AN1516" s="3"/>
    </row>
    <row r="1517" spans="1:40" x14ac:dyDescent="0.25">
      <c r="A1517" s="68" t="s">
        <v>439</v>
      </c>
      <c r="B1517" s="69">
        <f>PRODUCT(B4523)</f>
        <v>0</v>
      </c>
      <c r="C1517" s="69">
        <f t="shared" si="1006"/>
        <v>0</v>
      </c>
      <c r="D1517" s="69">
        <f t="shared" si="1006"/>
        <v>0</v>
      </c>
      <c r="E1517" s="69">
        <f t="shared" si="1006"/>
        <v>0</v>
      </c>
      <c r="F1517" s="69">
        <f t="shared" si="1006"/>
        <v>0</v>
      </c>
      <c r="G1517" s="70" t="s">
        <v>6</v>
      </c>
      <c r="H1517" s="69">
        <f t="shared" si="1006"/>
        <v>0</v>
      </c>
      <c r="I1517" s="69">
        <f t="shared" si="1006"/>
        <v>0</v>
      </c>
      <c r="J1517" s="70" t="s">
        <v>6</v>
      </c>
      <c r="K1517" s="69">
        <f t="shared" si="1006"/>
        <v>0</v>
      </c>
      <c r="L1517" s="71">
        <f t="shared" si="1006"/>
        <v>0</v>
      </c>
      <c r="M1517" s="8"/>
      <c r="N1517" s="38"/>
      <c r="R1517" s="7"/>
      <c r="AC1517" s="10"/>
      <c r="AD1517" s="3"/>
      <c r="AE1517" s="3"/>
      <c r="AF1517" s="3"/>
      <c r="AG1517" s="3"/>
      <c r="AH1517" s="3"/>
      <c r="AJ1517" s="3"/>
      <c r="AK1517" s="3"/>
      <c r="AL1517" s="10"/>
      <c r="AN1517" s="3"/>
    </row>
    <row r="1518" spans="1:40" x14ac:dyDescent="0.25">
      <c r="A1518" s="68" t="s">
        <v>440</v>
      </c>
      <c r="B1518" s="69">
        <f>PRODUCT(B4524)</f>
        <v>0</v>
      </c>
      <c r="C1518" s="69">
        <f t="shared" si="1006"/>
        <v>0</v>
      </c>
      <c r="D1518" s="69">
        <f t="shared" si="1006"/>
        <v>0</v>
      </c>
      <c r="E1518" s="69">
        <f t="shared" si="1006"/>
        <v>0</v>
      </c>
      <c r="F1518" s="69">
        <f t="shared" si="1006"/>
        <v>0</v>
      </c>
      <c r="G1518" s="70" t="s">
        <v>6</v>
      </c>
      <c r="H1518" s="69">
        <f t="shared" si="1006"/>
        <v>0</v>
      </c>
      <c r="I1518" s="69">
        <f t="shared" si="1006"/>
        <v>0</v>
      </c>
      <c r="J1518" s="70" t="s">
        <v>6</v>
      </c>
      <c r="K1518" s="69">
        <f t="shared" si="1006"/>
        <v>0</v>
      </c>
      <c r="L1518" s="71">
        <f t="shared" si="1006"/>
        <v>0</v>
      </c>
      <c r="M1518" s="8"/>
      <c r="N1518" s="38"/>
      <c r="R1518" s="7"/>
      <c r="AC1518" s="10"/>
      <c r="AD1518" s="3"/>
      <c r="AE1518" s="3"/>
      <c r="AF1518" s="3"/>
      <c r="AG1518" s="3"/>
      <c r="AH1518" s="3"/>
      <c r="AJ1518" s="3"/>
      <c r="AK1518" s="3"/>
      <c r="AL1518" s="10"/>
      <c r="AN1518" s="3"/>
    </row>
    <row r="1519" spans="1:40" x14ac:dyDescent="0.25">
      <c r="A1519" s="68" t="s">
        <v>17</v>
      </c>
      <c r="B1519" s="69">
        <f>PRODUCT(B4525)</f>
        <v>3</v>
      </c>
      <c r="C1519" s="69">
        <f t="shared" si="1006"/>
        <v>3</v>
      </c>
      <c r="D1519" s="69">
        <f t="shared" si="1006"/>
        <v>0</v>
      </c>
      <c r="E1519" s="69">
        <f t="shared" si="1006"/>
        <v>0</v>
      </c>
      <c r="F1519" s="69">
        <f t="shared" si="1006"/>
        <v>35</v>
      </c>
      <c r="G1519" s="70" t="s">
        <v>6</v>
      </c>
      <c r="H1519" s="69">
        <f t="shared" si="1006"/>
        <v>7</v>
      </c>
      <c r="I1519" s="69">
        <f t="shared" si="1006"/>
        <v>9</v>
      </c>
      <c r="J1519" s="70" t="s">
        <v>6</v>
      </c>
      <c r="K1519" s="69">
        <f t="shared" si="1006"/>
        <v>0</v>
      </c>
      <c r="L1519" s="71">
        <f t="shared" si="1006"/>
        <v>412.33333333333331</v>
      </c>
      <c r="M1519" s="8"/>
      <c r="N1519" s="38"/>
      <c r="R1519" s="7"/>
      <c r="AC1519" s="10"/>
      <c r="AD1519" s="3"/>
      <c r="AE1519" s="3"/>
      <c r="AF1519" s="3"/>
      <c r="AG1519" s="3"/>
      <c r="AH1519" s="3"/>
      <c r="AJ1519" s="3"/>
      <c r="AK1519" s="3"/>
      <c r="AL1519" s="10"/>
      <c r="AN1519" s="3"/>
    </row>
    <row r="1520" spans="1:40" x14ac:dyDescent="0.25">
      <c r="A1520" s="72" t="s">
        <v>18</v>
      </c>
      <c r="B1520" s="73"/>
      <c r="C1520" s="73"/>
      <c r="D1520" s="73"/>
      <c r="E1520" s="73"/>
      <c r="F1520" s="74">
        <f>PRODUCT(F1519/B1519)</f>
        <v>11.666666666666666</v>
      </c>
      <c r="G1520" s="74" t="s">
        <v>6</v>
      </c>
      <c r="H1520" s="74">
        <f>PRODUCT(H1519/B1519)</f>
        <v>2.3333333333333335</v>
      </c>
      <c r="I1520" s="73"/>
      <c r="J1520" s="73"/>
      <c r="K1520" s="73"/>
      <c r="L1520" s="76"/>
      <c r="M1520" s="55"/>
      <c r="N1520" s="40"/>
      <c r="R1520" s="7"/>
      <c r="AC1520" s="10"/>
      <c r="AD1520" s="3"/>
      <c r="AE1520" s="3"/>
      <c r="AF1520" s="3"/>
      <c r="AG1520" s="3"/>
      <c r="AH1520" s="3"/>
      <c r="AJ1520" s="3"/>
      <c r="AK1520" s="3"/>
      <c r="AL1520" s="10"/>
      <c r="AN1520" s="3"/>
    </row>
    <row r="1521" spans="1:40" x14ac:dyDescent="0.25">
      <c r="B1521" s="10"/>
      <c r="C1521" s="10"/>
      <c r="D1521" s="10"/>
      <c r="E1521" s="10"/>
      <c r="G1521" s="11"/>
      <c r="I1521" s="10"/>
      <c r="J1521" s="10"/>
      <c r="K1521" s="10"/>
      <c r="L1521" s="8"/>
      <c r="M1521" s="55"/>
      <c r="N1521" s="40"/>
      <c r="R1521" s="7"/>
      <c r="AC1521" s="10"/>
      <c r="AD1521" s="3"/>
      <c r="AE1521" s="3"/>
      <c r="AF1521" s="3"/>
      <c r="AG1521" s="3"/>
      <c r="AH1521" s="3"/>
      <c r="AJ1521" s="3"/>
      <c r="AK1521" s="3"/>
      <c r="AL1521" s="10"/>
      <c r="AN1521" s="3"/>
    </row>
    <row r="1522" spans="1:40" x14ac:dyDescent="0.25">
      <c r="A1522" s="63" t="s">
        <v>637</v>
      </c>
      <c r="B1522" s="87"/>
      <c r="C1522" s="87"/>
      <c r="D1522" s="87"/>
      <c r="E1522" s="87"/>
      <c r="F1522" s="64"/>
      <c r="G1522" s="66"/>
      <c r="H1522" s="64"/>
      <c r="I1522" s="87"/>
      <c r="J1522" s="87"/>
      <c r="K1522" s="87"/>
      <c r="L1522" s="67"/>
      <c r="M1522" s="55"/>
      <c r="N1522" s="40"/>
      <c r="R1522" s="7"/>
      <c r="AC1522" s="10"/>
      <c r="AD1522" s="3"/>
      <c r="AE1522" s="3"/>
      <c r="AF1522" s="3"/>
      <c r="AG1522" s="3"/>
      <c r="AH1522" s="3"/>
      <c r="AJ1522" s="3"/>
      <c r="AK1522" s="3"/>
      <c r="AL1522" s="10"/>
      <c r="AN1522" s="3"/>
    </row>
    <row r="1523" spans="1:40" x14ac:dyDescent="0.25">
      <c r="A1523" s="68" t="s">
        <v>24</v>
      </c>
      <c r="B1523" s="69" t="s">
        <v>0</v>
      </c>
      <c r="C1523" s="69" t="s">
        <v>10</v>
      </c>
      <c r="D1523" s="69" t="s">
        <v>1</v>
      </c>
      <c r="E1523" s="69" t="s">
        <v>11</v>
      </c>
      <c r="F1523" s="78" t="s">
        <v>12</v>
      </c>
      <c r="G1523" s="70"/>
      <c r="H1523" s="69"/>
      <c r="I1523" s="78" t="s">
        <v>13</v>
      </c>
      <c r="J1523" s="70"/>
      <c r="K1523" s="69"/>
      <c r="L1523" s="71" t="s">
        <v>14</v>
      </c>
      <c r="R1523" s="7"/>
      <c r="AC1523" s="10"/>
      <c r="AD1523" s="3"/>
      <c r="AE1523" s="3"/>
      <c r="AF1523" s="3"/>
      <c r="AG1523" s="3"/>
      <c r="AH1523" s="3"/>
      <c r="AJ1523" s="3"/>
      <c r="AK1523" s="3"/>
      <c r="AL1523" s="10"/>
      <c r="AN1523" s="3"/>
    </row>
    <row r="1524" spans="1:40" x14ac:dyDescent="0.25">
      <c r="A1524" s="68" t="s">
        <v>16</v>
      </c>
      <c r="B1524" s="69">
        <f>PRODUCT(B1509+B1516)</f>
        <v>6</v>
      </c>
      <c r="C1524" s="69">
        <f>PRODUCT(C1509+E1516)</f>
        <v>0</v>
      </c>
      <c r="D1524" s="69">
        <f>PRODUCT(D1509+D1516)</f>
        <v>0</v>
      </c>
      <c r="E1524" s="69">
        <f>PRODUCT(E1509+C1516)</f>
        <v>6</v>
      </c>
      <c r="F1524" s="69">
        <f>PRODUCT(F1509+H1516)</f>
        <v>19</v>
      </c>
      <c r="G1524" s="70" t="s">
        <v>6</v>
      </c>
      <c r="H1524" s="69">
        <f>PRODUCT(H1509+F1516)</f>
        <v>64</v>
      </c>
      <c r="I1524" s="69">
        <f>PRODUCT(I1509+K1516)</f>
        <v>1</v>
      </c>
      <c r="J1524" s="70" t="s">
        <v>6</v>
      </c>
      <c r="K1524" s="69">
        <f>PRODUCT(K1509+I1516)</f>
        <v>17</v>
      </c>
      <c r="L1524" s="71">
        <f>PRODUCT(((B1509*L1509)+B1516*L1516))/B1524</f>
        <v>353.5</v>
      </c>
      <c r="M1524" s="8"/>
      <c r="N1524" s="38"/>
      <c r="R1524" s="7"/>
      <c r="AC1524" s="10"/>
      <c r="AD1524" s="3"/>
      <c r="AE1524" s="3"/>
      <c r="AF1524" s="3"/>
      <c r="AG1524" s="3"/>
      <c r="AH1524" s="3"/>
      <c r="AJ1524" s="3"/>
      <c r="AK1524" s="3"/>
      <c r="AL1524" s="10"/>
      <c r="AN1524" s="3"/>
    </row>
    <row r="1525" spans="1:40" x14ac:dyDescent="0.25">
      <c r="A1525" s="68" t="s">
        <v>439</v>
      </c>
      <c r="B1525" s="69">
        <f>PRODUCT(B1510+B1517)</f>
        <v>0</v>
      </c>
      <c r="C1525" s="69">
        <f>PRODUCT(C1510+E1517)</f>
        <v>0</v>
      </c>
      <c r="D1525" s="69">
        <f>PRODUCT(D1510+D1517)</f>
        <v>0</v>
      </c>
      <c r="E1525" s="69">
        <f>PRODUCT(E1510+C1517)</f>
        <v>0</v>
      </c>
      <c r="F1525" s="69">
        <f>PRODUCT(F1510+H1517)</f>
        <v>0</v>
      </c>
      <c r="G1525" s="70" t="s">
        <v>6</v>
      </c>
      <c r="H1525" s="69">
        <f>PRODUCT(H1510+F1517)</f>
        <v>0</v>
      </c>
      <c r="I1525" s="69">
        <f>PRODUCT(I1510+K1517)</f>
        <v>0</v>
      </c>
      <c r="J1525" s="70" t="s">
        <v>6</v>
      </c>
      <c r="K1525" s="69">
        <f>PRODUCT(K1510+I1517)</f>
        <v>0</v>
      </c>
      <c r="L1525" s="71">
        <v>0</v>
      </c>
      <c r="M1525" s="8"/>
      <c r="N1525" s="38"/>
      <c r="R1525" s="7"/>
      <c r="AC1525" s="10"/>
      <c r="AD1525" s="3"/>
      <c r="AE1525" s="3"/>
      <c r="AF1525" s="3"/>
      <c r="AG1525" s="3"/>
      <c r="AH1525" s="3"/>
      <c r="AJ1525" s="3"/>
      <c r="AK1525" s="3"/>
      <c r="AL1525" s="10"/>
      <c r="AN1525" s="3"/>
    </row>
    <row r="1526" spans="1:40" x14ac:dyDescent="0.25">
      <c r="A1526" s="68" t="s">
        <v>440</v>
      </c>
      <c r="B1526" s="69">
        <f>PRODUCT(B1511+B1518)</f>
        <v>0</v>
      </c>
      <c r="C1526" s="69">
        <f>PRODUCT(C1511+E1518)</f>
        <v>0</v>
      </c>
      <c r="D1526" s="69">
        <f>PRODUCT(D1511+D1518)</f>
        <v>0</v>
      </c>
      <c r="E1526" s="69">
        <f>PRODUCT(E1511+C1518)</f>
        <v>0</v>
      </c>
      <c r="F1526" s="69">
        <f>PRODUCT(F1511+H1518)</f>
        <v>0</v>
      </c>
      <c r="G1526" s="70" t="s">
        <v>6</v>
      </c>
      <c r="H1526" s="69">
        <f>PRODUCT(H1511+F1518)</f>
        <v>0</v>
      </c>
      <c r="I1526" s="69">
        <f>PRODUCT(I1511+K1518)</f>
        <v>0</v>
      </c>
      <c r="J1526" s="70" t="s">
        <v>6</v>
      </c>
      <c r="K1526" s="69">
        <f>PRODUCT(K1511+I1518)</f>
        <v>0</v>
      </c>
      <c r="L1526" s="71">
        <v>0</v>
      </c>
      <c r="M1526" s="8"/>
      <c r="N1526" s="38"/>
      <c r="R1526" s="7"/>
      <c r="AC1526" s="10"/>
      <c r="AD1526" s="3"/>
      <c r="AE1526" s="3"/>
      <c r="AF1526" s="3"/>
      <c r="AG1526" s="3"/>
      <c r="AH1526" s="3"/>
      <c r="AJ1526" s="3"/>
      <c r="AK1526" s="3"/>
      <c r="AL1526" s="10"/>
      <c r="AN1526" s="3"/>
    </row>
    <row r="1527" spans="1:40" x14ac:dyDescent="0.25">
      <c r="A1527" s="68" t="s">
        <v>17</v>
      </c>
      <c r="B1527" s="69">
        <f>PRODUCT(B1512+B1519)</f>
        <v>6</v>
      </c>
      <c r="C1527" s="69">
        <f>PRODUCT(C1512+E1519)</f>
        <v>0</v>
      </c>
      <c r="D1527" s="69">
        <f>PRODUCT(D1512+D1519)</f>
        <v>0</v>
      </c>
      <c r="E1527" s="69">
        <f>PRODUCT(E1512+C1519)</f>
        <v>6</v>
      </c>
      <c r="F1527" s="69">
        <f>PRODUCT(F1512+H1519)</f>
        <v>19</v>
      </c>
      <c r="G1527" s="70" t="s">
        <v>6</v>
      </c>
      <c r="H1527" s="69">
        <f>PRODUCT(H1512+F1519)</f>
        <v>64</v>
      </c>
      <c r="I1527" s="69">
        <f>PRODUCT(I1512+K1519)</f>
        <v>1</v>
      </c>
      <c r="J1527" s="70" t="s">
        <v>6</v>
      </c>
      <c r="K1527" s="69">
        <f>PRODUCT(K1512+I1519)</f>
        <v>17</v>
      </c>
      <c r="L1527" s="71">
        <f>PRODUCT(((B1512*L1512)+B1519*L1519))/B1527</f>
        <v>353.5</v>
      </c>
      <c r="M1527" s="8"/>
      <c r="N1527" s="38"/>
      <c r="R1527" s="7"/>
      <c r="AC1527" s="10"/>
      <c r="AD1527" s="3"/>
      <c r="AE1527" s="3"/>
      <c r="AF1527" s="3"/>
      <c r="AG1527" s="3"/>
      <c r="AH1527" s="3"/>
      <c r="AJ1527" s="3"/>
      <c r="AK1527" s="3"/>
      <c r="AL1527" s="10"/>
      <c r="AN1527" s="3"/>
    </row>
    <row r="1528" spans="1:40" x14ac:dyDescent="0.25">
      <c r="A1528" s="72" t="s">
        <v>18</v>
      </c>
      <c r="B1528" s="73"/>
      <c r="C1528" s="73"/>
      <c r="D1528" s="73"/>
      <c r="E1528" s="73"/>
      <c r="F1528" s="74">
        <f>PRODUCT(F1527/B1527)</f>
        <v>3.1666666666666665</v>
      </c>
      <c r="G1528" s="74" t="s">
        <v>6</v>
      </c>
      <c r="H1528" s="74">
        <f>PRODUCT(H1527/B1527)</f>
        <v>10.666666666666666</v>
      </c>
      <c r="I1528" s="73"/>
      <c r="J1528" s="73"/>
      <c r="K1528" s="73"/>
      <c r="L1528" s="76"/>
      <c r="M1528" s="55"/>
      <c r="N1528" s="40"/>
      <c r="R1528" s="7"/>
      <c r="AC1528" s="10"/>
      <c r="AD1528" s="3"/>
      <c r="AE1528" s="3"/>
      <c r="AF1528" s="3"/>
      <c r="AG1528" s="3"/>
      <c r="AH1528" s="3"/>
      <c r="AJ1528" s="3"/>
      <c r="AK1528" s="3"/>
      <c r="AL1528" s="10"/>
      <c r="AN1528" s="3"/>
    </row>
    <row r="1529" spans="1:40" x14ac:dyDescent="0.25">
      <c r="A1529" s="7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54"/>
      <c r="R1529" s="7"/>
      <c r="AC1529" s="10"/>
      <c r="AD1529" s="3"/>
      <c r="AE1529" s="3"/>
      <c r="AF1529" s="3"/>
      <c r="AG1529" s="3"/>
      <c r="AH1529" s="3"/>
      <c r="AJ1529" s="3"/>
      <c r="AK1529" s="3"/>
      <c r="AL1529" s="10"/>
      <c r="AN1529" s="3"/>
    </row>
    <row r="1530" spans="1:40" x14ac:dyDescent="0.25">
      <c r="A1530" s="7"/>
      <c r="B1530" s="10"/>
      <c r="C1530" s="10"/>
      <c r="D1530" s="10"/>
      <c r="E1530" s="10"/>
      <c r="F1530" s="10" t="s">
        <v>437</v>
      </c>
      <c r="G1530" s="10"/>
      <c r="H1530" s="10"/>
      <c r="I1530" s="10"/>
      <c r="J1530" s="10"/>
      <c r="K1530" s="10"/>
      <c r="L1530" s="10"/>
      <c r="R1530" s="7"/>
      <c r="AC1530" s="10"/>
      <c r="AD1530" s="3"/>
      <c r="AE1530" s="3"/>
      <c r="AF1530" s="3"/>
      <c r="AG1530" s="3"/>
      <c r="AH1530" s="3"/>
      <c r="AJ1530" s="3"/>
      <c r="AK1530" s="3"/>
      <c r="AL1530" s="10"/>
      <c r="AN1530" s="3"/>
    </row>
    <row r="1531" spans="1:40" x14ac:dyDescent="0.25">
      <c r="A1531" s="7"/>
      <c r="B1531" s="10"/>
      <c r="C1531" s="10"/>
      <c r="D1531" s="10"/>
      <c r="E1531" s="10"/>
      <c r="F1531" s="10" t="s">
        <v>433</v>
      </c>
      <c r="G1531" s="10"/>
      <c r="H1531" s="10"/>
      <c r="I1531" s="10"/>
      <c r="J1531" s="10"/>
      <c r="K1531" s="10"/>
      <c r="L1531" s="57">
        <f>PRODUCT(C1512/B1512)</f>
        <v>0</v>
      </c>
      <c r="R1531" s="7"/>
      <c r="AC1531" s="10"/>
      <c r="AD1531" s="3"/>
      <c r="AE1531" s="3"/>
      <c r="AF1531" s="3"/>
      <c r="AG1531" s="3"/>
      <c r="AH1531" s="3"/>
      <c r="AJ1531" s="3"/>
      <c r="AK1531" s="3"/>
      <c r="AL1531" s="10"/>
      <c r="AN1531" s="3"/>
    </row>
    <row r="1532" spans="1:40" x14ac:dyDescent="0.25">
      <c r="A1532" s="7"/>
      <c r="B1532" s="10"/>
      <c r="C1532" s="10"/>
      <c r="D1532" s="10"/>
      <c r="E1532" s="10"/>
      <c r="F1532" s="10" t="s">
        <v>434</v>
      </c>
      <c r="G1532" s="10"/>
      <c r="H1532" s="10"/>
      <c r="I1532" s="10"/>
      <c r="J1532" s="10"/>
      <c r="K1532" s="10"/>
      <c r="L1532" s="57">
        <f>PRODUCT(E1519/B1519)</f>
        <v>0</v>
      </c>
      <c r="R1532" s="7"/>
      <c r="AC1532" s="10"/>
      <c r="AD1532" s="3"/>
      <c r="AE1532" s="3"/>
      <c r="AF1532" s="3"/>
      <c r="AG1532" s="3"/>
      <c r="AH1532" s="3"/>
      <c r="AJ1532" s="3"/>
      <c r="AK1532" s="3"/>
      <c r="AL1532" s="10"/>
      <c r="AN1532" s="3"/>
    </row>
    <row r="1533" spans="1:40" x14ac:dyDescent="0.25">
      <c r="A1533" s="7"/>
      <c r="B1533" s="10"/>
      <c r="C1533" s="10"/>
      <c r="D1533" s="10"/>
      <c r="E1533" s="10"/>
      <c r="F1533" s="10" t="s">
        <v>435</v>
      </c>
      <c r="G1533" s="10"/>
      <c r="H1533" s="10"/>
      <c r="I1533" s="10"/>
      <c r="J1533" s="10"/>
      <c r="K1533" s="10"/>
      <c r="L1533" s="57">
        <f>PRODUCT(C1527/B1527)</f>
        <v>0</v>
      </c>
      <c r="R1533" s="7"/>
      <c r="AC1533" s="10"/>
      <c r="AD1533" s="3"/>
      <c r="AE1533" s="3"/>
      <c r="AF1533" s="3"/>
      <c r="AG1533" s="3"/>
      <c r="AH1533" s="3"/>
      <c r="AJ1533" s="3"/>
      <c r="AK1533" s="3"/>
      <c r="AL1533" s="10"/>
      <c r="AN1533" s="3"/>
    </row>
    <row r="1534" spans="1:40" x14ac:dyDescent="0.25">
      <c r="A1534" s="7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54"/>
      <c r="R1534" s="10" t="s">
        <v>25</v>
      </c>
      <c r="AC1534" s="10" t="s">
        <v>3</v>
      </c>
      <c r="AD1534" s="3">
        <f>SUM(AD1535:AD1537)</f>
        <v>0</v>
      </c>
      <c r="AE1534" s="3">
        <f>SUM(AE1535:AE1537)</f>
        <v>0</v>
      </c>
      <c r="AF1534" s="3">
        <f>SUM(AF1535:AF1537)</f>
        <v>0</v>
      </c>
      <c r="AG1534" s="3">
        <f>SUM(AG1535:AG1537)</f>
        <v>0</v>
      </c>
      <c r="AH1534" s="3">
        <f>SUM(AH1535:AH1537)</f>
        <v>0</v>
      </c>
      <c r="AJ1534" s="3">
        <f>SUM(AJ1535:AJ1537)</f>
        <v>0</v>
      </c>
      <c r="AK1534" s="3">
        <f>SUM(AK1535:AK1537)</f>
        <v>0</v>
      </c>
      <c r="AL1534" s="3">
        <f>SUM(AL1535:AL1537)</f>
        <v>0</v>
      </c>
      <c r="AN1534" s="3">
        <f>SUM(AN1535:AN1537)</f>
        <v>0</v>
      </c>
    </row>
    <row r="1535" spans="1:40" x14ac:dyDescent="0.25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54"/>
      <c r="O1535" s="2"/>
      <c r="R1535" s="7"/>
      <c r="T1535" s="7"/>
      <c r="AC1535" s="7"/>
      <c r="AD1535" s="7"/>
      <c r="AE1535" s="7"/>
      <c r="AF1535" s="7"/>
      <c r="AG1535" s="7"/>
      <c r="AH1535" s="7"/>
      <c r="AI1535" s="7"/>
      <c r="AJ1535" s="7"/>
      <c r="AK1535" s="7"/>
      <c r="AN1535" s="7"/>
    </row>
    <row r="1536" spans="1:40" x14ac:dyDescent="0.25">
      <c r="B1536" s="10"/>
      <c r="C1536" s="10"/>
      <c r="D1536" s="10"/>
      <c r="E1536" s="10"/>
      <c r="F1536" s="1"/>
      <c r="G1536" s="1"/>
      <c r="H1536" s="1"/>
      <c r="I1536" s="1"/>
      <c r="J1536" s="1"/>
      <c r="K1536" s="1"/>
      <c r="L1536" s="1"/>
      <c r="O1536" s="2"/>
      <c r="R1536" s="7"/>
      <c r="T1536" s="7"/>
      <c r="AC1536" s="7"/>
      <c r="AD1536" s="7"/>
      <c r="AE1536" s="7"/>
      <c r="AF1536" s="7"/>
      <c r="AG1536" s="7"/>
      <c r="AH1536" s="7"/>
      <c r="AI1536" s="7"/>
      <c r="AJ1536" s="7"/>
      <c r="AK1536" s="7"/>
      <c r="AN1536" s="7"/>
    </row>
    <row r="1537" spans="1:40" x14ac:dyDescent="0.25">
      <c r="B1537" s="10"/>
      <c r="C1537" s="10"/>
      <c r="D1537" s="10"/>
      <c r="E1537" s="10"/>
      <c r="F1537" s="1"/>
      <c r="G1537" s="1"/>
      <c r="H1537" s="1"/>
      <c r="I1537" s="1"/>
      <c r="J1537" s="1"/>
      <c r="K1537" s="1"/>
      <c r="L1537" s="1"/>
      <c r="O1537" s="2"/>
      <c r="R1537" s="7"/>
      <c r="T1537" s="7"/>
      <c r="AC1537" s="7"/>
      <c r="AD1537" s="7"/>
      <c r="AE1537" s="7"/>
      <c r="AF1537" s="7"/>
      <c r="AG1537" s="7"/>
      <c r="AH1537" s="7"/>
      <c r="AI1537" s="7"/>
      <c r="AJ1537" s="7"/>
      <c r="AK1537" s="7"/>
      <c r="AN1537" s="7"/>
    </row>
    <row r="1538" spans="1:40" x14ac:dyDescent="0.25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54"/>
      <c r="O1538" s="2"/>
      <c r="R1538" s="10" t="s">
        <v>32</v>
      </c>
      <c r="T1538" s="7"/>
      <c r="AC1538" s="10" t="s">
        <v>4</v>
      </c>
      <c r="AD1538" s="3">
        <f>SUM(AD1539:AD1542)</f>
        <v>0</v>
      </c>
      <c r="AE1538" s="3">
        <f>SUM(AE1539:AE1542)</f>
        <v>0</v>
      </c>
      <c r="AF1538" s="3">
        <f>SUM(AF1539:AF1542)</f>
        <v>0</v>
      </c>
      <c r="AG1538" s="3">
        <f>SUM(AG1539:AG1542)</f>
        <v>0</v>
      </c>
      <c r="AH1538" s="3">
        <f>SUM(AH1539:AH1542)</f>
        <v>0</v>
      </c>
      <c r="AI1538" s="7"/>
      <c r="AJ1538" s="3">
        <f>SUM(AJ1539:AJ1542)</f>
        <v>0</v>
      </c>
      <c r="AK1538" s="3">
        <f>SUM(AK1539:AK1542)</f>
        <v>0</v>
      </c>
      <c r="AL1538" s="3">
        <f>SUM(AL1539:AL1542)</f>
        <v>0</v>
      </c>
      <c r="AN1538" s="3">
        <f>SUM(AN1539:AN1542)</f>
        <v>0</v>
      </c>
    </row>
    <row r="1539" spans="1:40" x14ac:dyDescent="0.25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54"/>
      <c r="O1539" s="2"/>
      <c r="R1539" s="7"/>
      <c r="T1539" s="7"/>
      <c r="AC1539" s="7"/>
      <c r="AD1539" s="7"/>
      <c r="AE1539" s="7"/>
      <c r="AF1539" s="7"/>
      <c r="AG1539" s="7"/>
      <c r="AH1539" s="7"/>
      <c r="AI1539" s="7"/>
      <c r="AJ1539" s="7"/>
      <c r="AK1539" s="7"/>
      <c r="AN1539" s="7"/>
    </row>
    <row r="1540" spans="1:40" x14ac:dyDescent="0.25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54"/>
      <c r="O1540" s="2"/>
      <c r="R1540" s="7"/>
      <c r="T1540" s="7"/>
      <c r="AC1540" s="7"/>
      <c r="AD1540" s="7"/>
      <c r="AE1540" s="7"/>
      <c r="AF1540" s="7"/>
      <c r="AG1540" s="7"/>
      <c r="AH1540" s="7"/>
      <c r="AI1540" s="7"/>
      <c r="AJ1540" s="7"/>
      <c r="AK1540" s="7"/>
      <c r="AN1540" s="7"/>
    </row>
    <row r="1541" spans="1:40" x14ac:dyDescent="0.25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54"/>
      <c r="O1541" s="2"/>
      <c r="R1541" s="7"/>
      <c r="T1541" s="7"/>
      <c r="AC1541" s="7"/>
      <c r="AD1541" s="7"/>
      <c r="AE1541" s="7"/>
      <c r="AF1541" s="7"/>
      <c r="AG1541" s="7"/>
      <c r="AH1541" s="7"/>
      <c r="AI1541" s="7"/>
      <c r="AJ1541" s="7"/>
      <c r="AK1541" s="7"/>
      <c r="AN1541" s="7"/>
    </row>
    <row r="1542" spans="1:40" x14ac:dyDescent="0.25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54"/>
      <c r="O1542" s="2"/>
      <c r="R1542" s="7"/>
      <c r="T1542" s="7"/>
      <c r="AC1542" s="7"/>
      <c r="AD1542" s="7"/>
      <c r="AE1542" s="7"/>
      <c r="AF1542" s="7"/>
      <c r="AG1542" s="7"/>
      <c r="AH1542" s="7"/>
      <c r="AI1542" s="7"/>
      <c r="AJ1542" s="7"/>
      <c r="AK1542" s="7"/>
      <c r="AN1542" s="7"/>
    </row>
    <row r="1543" spans="1:40" x14ac:dyDescent="0.25">
      <c r="G1543" s="11"/>
      <c r="L1543" s="8"/>
      <c r="M1543" s="3" t="s">
        <v>7</v>
      </c>
      <c r="R1543" s="6" t="s">
        <v>8</v>
      </c>
      <c r="AC1543" s="10" t="s">
        <v>2</v>
      </c>
      <c r="AD1543" s="3">
        <f>SUM(AD1544:AD1569)</f>
        <v>2</v>
      </c>
      <c r="AE1543" s="3">
        <f>SUM(AE1544:AE1569)</f>
        <v>0</v>
      </c>
      <c r="AF1543" s="3">
        <f>SUM(AF1544:AF1569)</f>
        <v>0</v>
      </c>
      <c r="AG1543" s="3">
        <f>SUM(AG1544:AG1569)</f>
        <v>2</v>
      </c>
      <c r="AH1543" s="3">
        <f>SUM(AH1544:AH1569)</f>
        <v>6</v>
      </c>
      <c r="AJ1543" s="3">
        <f>SUM(AJ1544:AJ1569)</f>
        <v>17</v>
      </c>
      <c r="AK1543" s="3">
        <f>SUM(AK1544:AK1569)</f>
        <v>0</v>
      </c>
      <c r="AL1543" s="3">
        <f>SUM(AL1544:AL1569)</f>
        <v>561</v>
      </c>
      <c r="AM1543" s="3">
        <f>PRODUCT(AL1543+AL1570+AL1574)</f>
        <v>561</v>
      </c>
      <c r="AN1543" s="3">
        <f>SUM(AN1544:AN1569)</f>
        <v>5</v>
      </c>
    </row>
    <row r="1544" spans="1:40" x14ac:dyDescent="0.25">
      <c r="A1544" s="63" t="s">
        <v>544</v>
      </c>
      <c r="B1544" s="64" t="s">
        <v>0</v>
      </c>
      <c r="C1544" s="64" t="s">
        <v>10</v>
      </c>
      <c r="D1544" s="64" t="s">
        <v>1</v>
      </c>
      <c r="E1544" s="64" t="s">
        <v>11</v>
      </c>
      <c r="F1544" s="65" t="s">
        <v>12</v>
      </c>
      <c r="G1544" s="66"/>
      <c r="H1544" s="64"/>
      <c r="I1544" s="65" t="s">
        <v>13</v>
      </c>
      <c r="J1544" s="66"/>
      <c r="K1544" s="64"/>
      <c r="L1544" s="67" t="s">
        <v>14</v>
      </c>
      <c r="M1544" s="3">
        <f>MAX(Y1544:Y1578)</f>
        <v>322</v>
      </c>
      <c r="O1544" s="2">
        <v>11</v>
      </c>
      <c r="P1544" s="2">
        <v>7</v>
      </c>
      <c r="Q1544" s="2">
        <v>2020</v>
      </c>
      <c r="R1544" s="16" t="s">
        <v>1771</v>
      </c>
      <c r="S1544" s="104" t="s">
        <v>6</v>
      </c>
      <c r="T1544" s="16" t="s">
        <v>1497</v>
      </c>
      <c r="U1544" s="2">
        <v>0</v>
      </c>
      <c r="V1544" s="30" t="s">
        <v>6</v>
      </c>
      <c r="W1544" s="2">
        <v>2</v>
      </c>
      <c r="X1544" s="44" t="s">
        <v>136</v>
      </c>
      <c r="Y1544" s="2">
        <v>239</v>
      </c>
      <c r="Z1544" s="2">
        <v>1</v>
      </c>
      <c r="AA1544" s="30" t="s">
        <v>6</v>
      </c>
      <c r="AB1544" s="2">
        <v>8</v>
      </c>
      <c r="AD1544" s="2">
        <f>IF(Q1544&gt;100,1,0)</f>
        <v>1</v>
      </c>
      <c r="AE1544" s="2">
        <f t="shared" ref="AE1544" si="1007">IF(U1544&gt;W1544,1,0)</f>
        <v>0</v>
      </c>
      <c r="AF1544" s="2">
        <f>IF(U1544=W1544,1,0)*IF(Q1544=0,0,1)</f>
        <v>0</v>
      </c>
      <c r="AG1544" s="2">
        <f t="shared" ref="AG1544" si="1008">IF(W1544&gt;U1544,1,0)</f>
        <v>1</v>
      </c>
      <c r="AH1544" s="2">
        <f t="shared" ref="AH1544" si="1009">PRODUCT(Z1544)</f>
        <v>1</v>
      </c>
      <c r="AI1544" s="30" t="s">
        <v>6</v>
      </c>
      <c r="AJ1544" s="2">
        <f t="shared" ref="AJ1544" si="1010">PRODUCT(AB1544)</f>
        <v>8</v>
      </c>
      <c r="AK1544" s="2">
        <v>0</v>
      </c>
      <c r="AL1544" s="2">
        <f t="shared" ref="AL1544" si="1011">PRODUCT(Y1544)</f>
        <v>239</v>
      </c>
      <c r="AN1544" s="2">
        <v>3</v>
      </c>
    </row>
    <row r="1545" spans="1:40" x14ac:dyDescent="0.25">
      <c r="A1545" s="68" t="s">
        <v>16</v>
      </c>
      <c r="B1545" s="69">
        <f>PRODUCT(AD1543)</f>
        <v>2</v>
      </c>
      <c r="C1545" s="69">
        <f>PRODUCT(AE1543)</f>
        <v>0</v>
      </c>
      <c r="D1545" s="69">
        <f>PRODUCT(AF1543)</f>
        <v>0</v>
      </c>
      <c r="E1545" s="69">
        <f>PRODUCT(AG1543)</f>
        <v>2</v>
      </c>
      <c r="F1545" s="69">
        <f>PRODUCT(AH1543)</f>
        <v>6</v>
      </c>
      <c r="G1545" s="70" t="s">
        <v>6</v>
      </c>
      <c r="H1545" s="69">
        <f>PRODUCT(AJ1543)</f>
        <v>17</v>
      </c>
      <c r="I1545" s="69">
        <f>PRODUCT(AK1543)</f>
        <v>0</v>
      </c>
      <c r="J1545" s="70" t="s">
        <v>6</v>
      </c>
      <c r="K1545" s="69">
        <f>PRODUCT(AN1543)</f>
        <v>5</v>
      </c>
      <c r="L1545" s="71">
        <f>PRODUCT(AL1543/B1545)</f>
        <v>280.5</v>
      </c>
      <c r="M1545" s="8"/>
      <c r="N1545" s="38"/>
      <c r="O1545" s="2">
        <v>12</v>
      </c>
      <c r="P1545" s="2">
        <v>7</v>
      </c>
      <c r="Q1545" s="2">
        <v>2022</v>
      </c>
      <c r="R1545" s="16" t="s">
        <v>1771</v>
      </c>
      <c r="S1545" s="30" t="s">
        <v>6</v>
      </c>
      <c r="T1545" s="44" t="s">
        <v>1497</v>
      </c>
      <c r="U1545" s="2">
        <v>0</v>
      </c>
      <c r="V1545" s="30" t="s">
        <v>6</v>
      </c>
      <c r="W1545" s="2">
        <v>1</v>
      </c>
      <c r="X1545" s="44" t="s">
        <v>2240</v>
      </c>
      <c r="Y1545" s="2">
        <v>322</v>
      </c>
      <c r="Z1545" s="2">
        <v>5</v>
      </c>
      <c r="AA1545" s="30" t="s">
        <v>6</v>
      </c>
      <c r="AB1545" s="2">
        <v>9</v>
      </c>
      <c r="AC1545" s="7"/>
      <c r="AD1545" s="2">
        <f>IF(Q1545&gt;100,1,0)</f>
        <v>1</v>
      </c>
      <c r="AE1545" s="2">
        <f t="shared" ref="AE1545" si="1012">IF(U1545&gt;W1545,1,0)</f>
        <v>0</v>
      </c>
      <c r="AF1545" s="2">
        <f>IF(U1545=W1545,1,0)*IF(Q1545=0,0,1)</f>
        <v>0</v>
      </c>
      <c r="AG1545" s="2">
        <f t="shared" ref="AG1545" si="1013">IF(W1545&gt;U1545,1,0)</f>
        <v>1</v>
      </c>
      <c r="AH1545" s="2">
        <f t="shared" ref="AH1545" si="1014">PRODUCT(Z1545)</f>
        <v>5</v>
      </c>
      <c r="AI1545" s="30" t="s">
        <v>6</v>
      </c>
      <c r="AJ1545" s="2">
        <f t="shared" ref="AJ1545" si="1015">PRODUCT(AB1545)</f>
        <v>9</v>
      </c>
      <c r="AK1545" s="2">
        <v>0</v>
      </c>
      <c r="AL1545" s="2">
        <f t="shared" ref="AL1545" si="1016">PRODUCT(Y1545)</f>
        <v>322</v>
      </c>
      <c r="AN1545" s="2">
        <v>2</v>
      </c>
    </row>
    <row r="1546" spans="1:40" x14ac:dyDescent="0.25">
      <c r="A1546" s="68" t="s">
        <v>439</v>
      </c>
      <c r="B1546" s="69">
        <v>0</v>
      </c>
      <c r="C1546" s="69">
        <v>0</v>
      </c>
      <c r="D1546" s="69">
        <v>0</v>
      </c>
      <c r="E1546" s="69">
        <v>0</v>
      </c>
      <c r="F1546" s="69">
        <v>0</v>
      </c>
      <c r="G1546" s="70" t="s">
        <v>6</v>
      </c>
      <c r="H1546" s="69">
        <v>0</v>
      </c>
      <c r="I1546" s="69">
        <v>0</v>
      </c>
      <c r="J1546" s="70" t="s">
        <v>6</v>
      </c>
      <c r="K1546" s="69">
        <v>0</v>
      </c>
      <c r="L1546" s="71">
        <v>0</v>
      </c>
      <c r="M1546" s="8"/>
      <c r="N1546" s="38"/>
      <c r="O1546" s="2"/>
      <c r="R1546" s="7"/>
      <c r="V1546" s="27"/>
      <c r="X1546" s="7"/>
      <c r="Y1546" s="26"/>
      <c r="Z1546" s="26"/>
      <c r="AA1546" s="36"/>
      <c r="AC1546" s="7"/>
      <c r="AI1546" s="30"/>
      <c r="AL1546" s="2"/>
    </row>
    <row r="1547" spans="1:40" x14ac:dyDescent="0.25">
      <c r="A1547" s="68" t="s">
        <v>440</v>
      </c>
      <c r="B1547" s="69">
        <f>PRODUCT(AD1574)</f>
        <v>0</v>
      </c>
      <c r="C1547" s="69">
        <f>PRODUCT(AE1574)</f>
        <v>0</v>
      </c>
      <c r="D1547" s="69">
        <f>PRODUCT(AF1574)</f>
        <v>0</v>
      </c>
      <c r="E1547" s="69">
        <f>PRODUCT(AG1574)</f>
        <v>0</v>
      </c>
      <c r="F1547" s="69">
        <f>PRODUCT(AH1574)</f>
        <v>0</v>
      </c>
      <c r="G1547" s="70" t="s">
        <v>6</v>
      </c>
      <c r="H1547" s="69">
        <f>PRODUCT(AJ1574)</f>
        <v>0</v>
      </c>
      <c r="I1547" s="69">
        <f>PRODUCT(AK1574)</f>
        <v>0</v>
      </c>
      <c r="J1547" s="70" t="s">
        <v>6</v>
      </c>
      <c r="K1547" s="69">
        <f>PRODUCT(AN1574)</f>
        <v>0</v>
      </c>
      <c r="L1547" s="71">
        <v>0</v>
      </c>
      <c r="M1547" s="8"/>
      <c r="N1547" s="38"/>
      <c r="O1547" s="2"/>
      <c r="R1547" s="7"/>
      <c r="V1547" s="27"/>
      <c r="X1547" s="7"/>
      <c r="Y1547" s="26"/>
      <c r="Z1547" s="26"/>
      <c r="AA1547" s="36"/>
      <c r="AC1547" s="7"/>
      <c r="AI1547" s="30"/>
      <c r="AL1547" s="2"/>
    </row>
    <row r="1548" spans="1:40" x14ac:dyDescent="0.25">
      <c r="A1548" s="68" t="s">
        <v>17</v>
      </c>
      <c r="B1548" s="69">
        <f>SUM(B1545:B1547)</f>
        <v>2</v>
      </c>
      <c r="C1548" s="69">
        <f>SUM(C1545:C1547)</f>
        <v>0</v>
      </c>
      <c r="D1548" s="69">
        <f>SUM(D1545:D1547)</f>
        <v>0</v>
      </c>
      <c r="E1548" s="69">
        <f>SUM(E1545:E1547)</f>
        <v>2</v>
      </c>
      <c r="F1548" s="69">
        <f>SUM(F1545:F1547)</f>
        <v>6</v>
      </c>
      <c r="G1548" s="70" t="s">
        <v>6</v>
      </c>
      <c r="H1548" s="69">
        <f>SUM(H1545:H1547)</f>
        <v>17</v>
      </c>
      <c r="I1548" s="69">
        <f>SUM(I1545:I1547)</f>
        <v>0</v>
      </c>
      <c r="J1548" s="70" t="s">
        <v>6</v>
      </c>
      <c r="K1548" s="69">
        <f>SUM(K1545:K1547)</f>
        <v>5</v>
      </c>
      <c r="L1548" s="71">
        <f>PRODUCT(AM1543/B1548)</f>
        <v>280.5</v>
      </c>
      <c r="M1548" s="8"/>
      <c r="N1548" s="38"/>
      <c r="O1548" s="2"/>
      <c r="R1548" s="7"/>
      <c r="V1548" s="27"/>
      <c r="X1548" s="7"/>
      <c r="Y1548" s="26"/>
      <c r="Z1548" s="26"/>
      <c r="AA1548" s="36"/>
      <c r="AC1548" s="7"/>
      <c r="AI1548" s="30"/>
      <c r="AL1548" s="2"/>
    </row>
    <row r="1549" spans="1:40" x14ac:dyDescent="0.25">
      <c r="A1549" s="72" t="s">
        <v>18</v>
      </c>
      <c r="B1549" s="73"/>
      <c r="C1549" s="73"/>
      <c r="D1549" s="73"/>
      <c r="E1549" s="73"/>
      <c r="F1549" s="74">
        <f>PRODUCT(F1548/B1548)</f>
        <v>3</v>
      </c>
      <c r="G1549" s="74" t="s">
        <v>6</v>
      </c>
      <c r="H1549" s="74">
        <f>PRODUCT(H1548/B1548)</f>
        <v>8.5</v>
      </c>
      <c r="I1549" s="73"/>
      <c r="J1549" s="73"/>
      <c r="K1549" s="73"/>
      <c r="L1549" s="76"/>
      <c r="M1549" s="55"/>
      <c r="N1549" s="40"/>
      <c r="O1549" s="2"/>
      <c r="R1549" s="7"/>
      <c r="V1549" s="27"/>
      <c r="X1549" s="7"/>
      <c r="Y1549" s="26"/>
      <c r="Z1549" s="26"/>
      <c r="AA1549" s="36"/>
      <c r="AC1549" s="7"/>
      <c r="AI1549" s="30"/>
      <c r="AL1549" s="2"/>
    </row>
    <row r="1550" spans="1:40" x14ac:dyDescent="0.25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8"/>
      <c r="O1550" s="2"/>
      <c r="R1550" s="7"/>
      <c r="V1550" s="27"/>
      <c r="X1550" s="7"/>
      <c r="Y1550" s="26"/>
      <c r="Z1550" s="26"/>
      <c r="AA1550" s="36"/>
      <c r="AC1550" s="7"/>
      <c r="AI1550" s="30"/>
      <c r="AL1550" s="2"/>
    </row>
    <row r="1551" spans="1:40" x14ac:dyDescent="0.25">
      <c r="A1551" s="77" t="s">
        <v>543</v>
      </c>
      <c r="B1551" s="64" t="s">
        <v>0</v>
      </c>
      <c r="C1551" s="64" t="s">
        <v>10</v>
      </c>
      <c r="D1551" s="64" t="s">
        <v>1</v>
      </c>
      <c r="E1551" s="64" t="s">
        <v>11</v>
      </c>
      <c r="F1551" s="65" t="s">
        <v>12</v>
      </c>
      <c r="G1551" s="66"/>
      <c r="H1551" s="64"/>
      <c r="I1551" s="65" t="s">
        <v>13</v>
      </c>
      <c r="J1551" s="66"/>
      <c r="K1551" s="64"/>
      <c r="L1551" s="67" t="s">
        <v>14</v>
      </c>
      <c r="O1551" s="2"/>
      <c r="R1551" s="7"/>
      <c r="V1551" s="27"/>
      <c r="X1551" s="7"/>
      <c r="Y1551" s="26"/>
      <c r="Z1551" s="26"/>
      <c r="AA1551" s="36"/>
      <c r="AC1551" s="7"/>
      <c r="AI1551" s="30"/>
      <c r="AL1551" s="2"/>
    </row>
    <row r="1552" spans="1:40" x14ac:dyDescent="0.25">
      <c r="A1552" s="68" t="s">
        <v>16</v>
      </c>
      <c r="B1552" s="69">
        <f>PRODUCT(B5131)</f>
        <v>3</v>
      </c>
      <c r="C1552" s="69">
        <f t="shared" ref="C1552:L1555" si="1017">PRODUCT(C5131)</f>
        <v>2</v>
      </c>
      <c r="D1552" s="69">
        <f t="shared" si="1017"/>
        <v>0</v>
      </c>
      <c r="E1552" s="69">
        <f t="shared" si="1017"/>
        <v>1</v>
      </c>
      <c r="F1552" s="69">
        <f t="shared" si="1017"/>
        <v>25</v>
      </c>
      <c r="G1552" s="70" t="s">
        <v>6</v>
      </c>
      <c r="H1552" s="69">
        <f t="shared" si="1017"/>
        <v>11</v>
      </c>
      <c r="I1552" s="69">
        <f t="shared" si="1017"/>
        <v>6</v>
      </c>
      <c r="J1552" s="70" t="s">
        <v>6</v>
      </c>
      <c r="K1552" s="69">
        <f t="shared" si="1017"/>
        <v>3</v>
      </c>
      <c r="L1552" s="71">
        <f t="shared" si="1017"/>
        <v>582</v>
      </c>
      <c r="M1552" s="8"/>
      <c r="N1552" s="38"/>
      <c r="O1552" s="2"/>
      <c r="R1552" s="7"/>
      <c r="V1552" s="27"/>
      <c r="X1552" s="7"/>
      <c r="Y1552" s="26"/>
      <c r="Z1552" s="26"/>
      <c r="AA1552" s="36"/>
      <c r="AC1552" s="7"/>
      <c r="AI1552" s="30"/>
      <c r="AL1552" s="2"/>
    </row>
    <row r="1553" spans="1:38" x14ac:dyDescent="0.25">
      <c r="A1553" s="68" t="s">
        <v>439</v>
      </c>
      <c r="B1553" s="69">
        <f>PRODUCT(B5132)</f>
        <v>0</v>
      </c>
      <c r="C1553" s="69">
        <f t="shared" si="1017"/>
        <v>0</v>
      </c>
      <c r="D1553" s="69">
        <f t="shared" si="1017"/>
        <v>0</v>
      </c>
      <c r="E1553" s="69">
        <f t="shared" si="1017"/>
        <v>0</v>
      </c>
      <c r="F1553" s="69">
        <f t="shared" si="1017"/>
        <v>0</v>
      </c>
      <c r="G1553" s="70" t="s">
        <v>6</v>
      </c>
      <c r="H1553" s="69">
        <f t="shared" si="1017"/>
        <v>0</v>
      </c>
      <c r="I1553" s="69">
        <f t="shared" si="1017"/>
        <v>0</v>
      </c>
      <c r="J1553" s="70" t="s">
        <v>6</v>
      </c>
      <c r="K1553" s="69">
        <f t="shared" si="1017"/>
        <v>0</v>
      </c>
      <c r="L1553" s="71">
        <f t="shared" si="1017"/>
        <v>0</v>
      </c>
      <c r="M1553" s="8"/>
      <c r="N1553" s="38"/>
      <c r="O1553" s="2"/>
      <c r="R1553" s="7"/>
      <c r="V1553" s="27"/>
      <c r="X1553" s="7"/>
      <c r="Y1553" s="26"/>
      <c r="Z1553" s="26"/>
      <c r="AA1553" s="36"/>
      <c r="AC1553" s="7"/>
      <c r="AI1553" s="30"/>
      <c r="AL1553" s="2"/>
    </row>
    <row r="1554" spans="1:38" x14ac:dyDescent="0.25">
      <c r="A1554" s="68" t="s">
        <v>440</v>
      </c>
      <c r="B1554" s="69">
        <f>PRODUCT(B5133)</f>
        <v>0</v>
      </c>
      <c r="C1554" s="69">
        <f t="shared" si="1017"/>
        <v>0</v>
      </c>
      <c r="D1554" s="69">
        <f t="shared" si="1017"/>
        <v>0</v>
      </c>
      <c r="E1554" s="69">
        <f t="shared" si="1017"/>
        <v>0</v>
      </c>
      <c r="F1554" s="69">
        <f t="shared" si="1017"/>
        <v>0</v>
      </c>
      <c r="G1554" s="70" t="s">
        <v>6</v>
      </c>
      <c r="H1554" s="69">
        <f t="shared" si="1017"/>
        <v>0</v>
      </c>
      <c r="I1554" s="69">
        <f t="shared" si="1017"/>
        <v>0</v>
      </c>
      <c r="J1554" s="70" t="s">
        <v>6</v>
      </c>
      <c r="K1554" s="69">
        <f t="shared" si="1017"/>
        <v>0</v>
      </c>
      <c r="L1554" s="71">
        <f t="shared" si="1017"/>
        <v>0</v>
      </c>
      <c r="M1554" s="8"/>
      <c r="N1554" s="38"/>
      <c r="O1554" s="2"/>
      <c r="R1554" s="7"/>
      <c r="V1554" s="27"/>
      <c r="X1554" s="7"/>
      <c r="Y1554" s="26"/>
      <c r="Z1554" s="26"/>
      <c r="AA1554" s="36"/>
      <c r="AC1554" s="7"/>
      <c r="AI1554" s="30"/>
      <c r="AL1554" s="2"/>
    </row>
    <row r="1555" spans="1:38" x14ac:dyDescent="0.25">
      <c r="A1555" s="68" t="s">
        <v>17</v>
      </c>
      <c r="B1555" s="69">
        <f>PRODUCT(B5134)</f>
        <v>3</v>
      </c>
      <c r="C1555" s="69">
        <f t="shared" si="1017"/>
        <v>2</v>
      </c>
      <c r="D1555" s="69">
        <f t="shared" si="1017"/>
        <v>0</v>
      </c>
      <c r="E1555" s="69">
        <f t="shared" si="1017"/>
        <v>1</v>
      </c>
      <c r="F1555" s="69">
        <f t="shared" si="1017"/>
        <v>25</v>
      </c>
      <c r="G1555" s="70" t="s">
        <v>6</v>
      </c>
      <c r="H1555" s="69">
        <f t="shared" si="1017"/>
        <v>11</v>
      </c>
      <c r="I1555" s="69">
        <f t="shared" si="1017"/>
        <v>6</v>
      </c>
      <c r="J1555" s="70" t="s">
        <v>6</v>
      </c>
      <c r="K1555" s="69">
        <f t="shared" si="1017"/>
        <v>3</v>
      </c>
      <c r="L1555" s="71">
        <f t="shared" si="1017"/>
        <v>582</v>
      </c>
      <c r="M1555" s="8"/>
      <c r="N1555" s="38"/>
      <c r="O1555" s="2"/>
      <c r="R1555" s="7"/>
      <c r="V1555" s="27"/>
      <c r="X1555" s="7"/>
      <c r="Y1555" s="26"/>
      <c r="Z1555" s="26"/>
      <c r="AA1555" s="36"/>
      <c r="AC1555" s="7"/>
      <c r="AI1555" s="30"/>
      <c r="AL1555" s="2"/>
    </row>
    <row r="1556" spans="1:38" x14ac:dyDescent="0.25">
      <c r="A1556" s="72" t="s">
        <v>18</v>
      </c>
      <c r="B1556" s="73"/>
      <c r="C1556" s="73"/>
      <c r="D1556" s="73"/>
      <c r="E1556" s="73"/>
      <c r="F1556" s="74">
        <f>PRODUCT(F1555/B1555)</f>
        <v>8.3333333333333339</v>
      </c>
      <c r="G1556" s="74" t="s">
        <v>6</v>
      </c>
      <c r="H1556" s="74">
        <f>PRODUCT(H1555/B1555)</f>
        <v>3.6666666666666665</v>
      </c>
      <c r="I1556" s="73"/>
      <c r="J1556" s="73"/>
      <c r="K1556" s="73"/>
      <c r="L1556" s="76"/>
      <c r="M1556" s="55"/>
      <c r="N1556" s="40"/>
      <c r="O1556" s="2"/>
      <c r="R1556" s="7"/>
      <c r="V1556" s="27"/>
      <c r="X1556" s="7"/>
      <c r="Y1556" s="26"/>
      <c r="Z1556" s="26"/>
      <c r="AA1556" s="36"/>
      <c r="AC1556" s="7"/>
      <c r="AI1556" s="30"/>
      <c r="AL1556" s="2"/>
    </row>
    <row r="1557" spans="1:38" x14ac:dyDescent="0.25">
      <c r="B1557" s="10"/>
      <c r="C1557" s="10"/>
      <c r="D1557" s="10"/>
      <c r="E1557" s="10"/>
      <c r="G1557" s="11"/>
      <c r="I1557" s="10"/>
      <c r="J1557" s="10"/>
      <c r="K1557" s="10"/>
      <c r="L1557" s="8"/>
      <c r="M1557" s="55"/>
      <c r="N1557" s="40"/>
      <c r="O1557" s="2"/>
      <c r="R1557" s="7"/>
      <c r="V1557" s="27"/>
      <c r="X1557" s="7"/>
      <c r="Y1557" s="26"/>
      <c r="Z1557" s="26"/>
      <c r="AA1557" s="36"/>
      <c r="AC1557" s="7"/>
      <c r="AI1557" s="30"/>
      <c r="AL1557" s="2"/>
    </row>
    <row r="1558" spans="1:38" x14ac:dyDescent="0.25">
      <c r="A1558" s="63" t="s">
        <v>544</v>
      </c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7"/>
      <c r="O1558" s="2"/>
      <c r="R1558" s="7"/>
      <c r="V1558" s="27"/>
      <c r="X1558" s="7"/>
      <c r="Y1558" s="26"/>
      <c r="Z1558" s="26"/>
      <c r="AA1558" s="36"/>
      <c r="AC1558" s="7"/>
      <c r="AI1558" s="30"/>
      <c r="AL1558" s="2"/>
    </row>
    <row r="1559" spans="1:38" x14ac:dyDescent="0.25">
      <c r="A1559" s="68" t="s">
        <v>24</v>
      </c>
      <c r="B1559" s="69" t="s">
        <v>0</v>
      </c>
      <c r="C1559" s="69" t="s">
        <v>10</v>
      </c>
      <c r="D1559" s="69" t="s">
        <v>1</v>
      </c>
      <c r="E1559" s="69" t="s">
        <v>11</v>
      </c>
      <c r="F1559" s="78" t="s">
        <v>12</v>
      </c>
      <c r="G1559" s="70"/>
      <c r="H1559" s="69"/>
      <c r="I1559" s="78" t="s">
        <v>13</v>
      </c>
      <c r="J1559" s="70"/>
      <c r="K1559" s="69"/>
      <c r="L1559" s="71" t="s">
        <v>14</v>
      </c>
      <c r="O1559" s="2"/>
      <c r="R1559" s="7"/>
      <c r="V1559" s="27"/>
      <c r="X1559" s="7"/>
      <c r="Y1559" s="26"/>
      <c r="Z1559" s="26"/>
      <c r="AA1559" s="36"/>
      <c r="AC1559" s="7"/>
      <c r="AI1559" s="30"/>
      <c r="AL1559" s="2"/>
    </row>
    <row r="1560" spans="1:38" x14ac:dyDescent="0.25">
      <c r="A1560" s="68" t="s">
        <v>16</v>
      </c>
      <c r="B1560" s="69">
        <f>PRODUCT(B1545+B1552)</f>
        <v>5</v>
      </c>
      <c r="C1560" s="69">
        <f>PRODUCT(C1545+E1552)</f>
        <v>1</v>
      </c>
      <c r="D1560" s="69">
        <f>PRODUCT(D1545+D1552)</f>
        <v>0</v>
      </c>
      <c r="E1560" s="69">
        <f>PRODUCT(E1545+C1552)</f>
        <v>4</v>
      </c>
      <c r="F1560" s="69">
        <f>PRODUCT(F1545+H1552)</f>
        <v>17</v>
      </c>
      <c r="G1560" s="70" t="s">
        <v>6</v>
      </c>
      <c r="H1560" s="69">
        <f>PRODUCT(H1545+F1552)</f>
        <v>42</v>
      </c>
      <c r="I1560" s="69">
        <f>PRODUCT(I1545+K1552)</f>
        <v>3</v>
      </c>
      <c r="J1560" s="70" t="s">
        <v>6</v>
      </c>
      <c r="K1560" s="69">
        <f>PRODUCT(K1545+I1552)</f>
        <v>11</v>
      </c>
      <c r="L1560" s="71">
        <f>PRODUCT(((B1545*L1545)+B1552*L1552))/B1560</f>
        <v>461.4</v>
      </c>
      <c r="M1560" s="8"/>
      <c r="N1560" s="38"/>
      <c r="O1560" s="2"/>
      <c r="R1560" s="7"/>
      <c r="V1560" s="27"/>
      <c r="X1560" s="7"/>
      <c r="Y1560" s="26"/>
      <c r="Z1560" s="26"/>
      <c r="AA1560" s="36"/>
      <c r="AC1560" s="7"/>
      <c r="AI1560" s="30"/>
      <c r="AL1560" s="2"/>
    </row>
    <row r="1561" spans="1:38" x14ac:dyDescent="0.25">
      <c r="A1561" s="68" t="s">
        <v>439</v>
      </c>
      <c r="B1561" s="69">
        <f>PRODUCT(B1546+B1553)</f>
        <v>0</v>
      </c>
      <c r="C1561" s="69">
        <f>PRODUCT(C1546+E1553)</f>
        <v>0</v>
      </c>
      <c r="D1561" s="69">
        <f>PRODUCT(D1546+D1553)</f>
        <v>0</v>
      </c>
      <c r="E1561" s="69">
        <f>PRODUCT(E1546+C1553)</f>
        <v>0</v>
      </c>
      <c r="F1561" s="69">
        <f>PRODUCT(F1546+H1553)</f>
        <v>0</v>
      </c>
      <c r="G1561" s="70" t="s">
        <v>6</v>
      </c>
      <c r="H1561" s="69">
        <f>PRODUCT(H1546+F1553)</f>
        <v>0</v>
      </c>
      <c r="I1561" s="69">
        <f>PRODUCT(I1546+K1553)</f>
        <v>0</v>
      </c>
      <c r="J1561" s="70" t="s">
        <v>6</v>
      </c>
      <c r="K1561" s="69">
        <f>PRODUCT(K1546+I1553)</f>
        <v>0</v>
      </c>
      <c r="L1561" s="71">
        <v>0</v>
      </c>
      <c r="M1561" s="8"/>
      <c r="N1561" s="38"/>
      <c r="O1561" s="2"/>
      <c r="R1561" s="7"/>
      <c r="V1561" s="27"/>
      <c r="X1561" s="7"/>
      <c r="Y1561" s="26"/>
      <c r="Z1561" s="26"/>
      <c r="AA1561" s="36"/>
      <c r="AC1561" s="7"/>
      <c r="AI1561" s="30"/>
      <c r="AL1561" s="2"/>
    </row>
    <row r="1562" spans="1:38" x14ac:dyDescent="0.25">
      <c r="A1562" s="68" t="s">
        <v>440</v>
      </c>
      <c r="B1562" s="69">
        <f>PRODUCT(B1547+B1554)</f>
        <v>0</v>
      </c>
      <c r="C1562" s="69">
        <f>PRODUCT(C1547+E1554)</f>
        <v>0</v>
      </c>
      <c r="D1562" s="69">
        <f>PRODUCT(D1547+D1554)</f>
        <v>0</v>
      </c>
      <c r="E1562" s="69">
        <f>PRODUCT(E1547+C1554)</f>
        <v>0</v>
      </c>
      <c r="F1562" s="69">
        <f>PRODUCT(F1547+H1554)</f>
        <v>0</v>
      </c>
      <c r="G1562" s="70" t="s">
        <v>6</v>
      </c>
      <c r="H1562" s="69">
        <f>PRODUCT(H1547+F1554)</f>
        <v>0</v>
      </c>
      <c r="I1562" s="69">
        <f>PRODUCT(I1547+K1554)</f>
        <v>0</v>
      </c>
      <c r="J1562" s="70" t="s">
        <v>6</v>
      </c>
      <c r="K1562" s="69">
        <f>PRODUCT(K1547+I1554)</f>
        <v>0</v>
      </c>
      <c r="L1562" s="71">
        <v>0</v>
      </c>
      <c r="M1562" s="8"/>
      <c r="N1562" s="38"/>
      <c r="O1562" s="2"/>
      <c r="R1562" s="7"/>
      <c r="V1562" s="27"/>
      <c r="X1562" s="7"/>
      <c r="Y1562" s="26"/>
      <c r="Z1562" s="26"/>
      <c r="AA1562" s="36"/>
      <c r="AC1562" s="7"/>
      <c r="AI1562" s="30"/>
      <c r="AL1562" s="2"/>
    </row>
    <row r="1563" spans="1:38" x14ac:dyDescent="0.25">
      <c r="A1563" s="68" t="s">
        <v>17</v>
      </c>
      <c r="B1563" s="69">
        <f>PRODUCT(B1548+B1555)</f>
        <v>5</v>
      </c>
      <c r="C1563" s="69">
        <f>PRODUCT(C1548+E1555)</f>
        <v>1</v>
      </c>
      <c r="D1563" s="69">
        <f>PRODUCT(D1548+D1555)</f>
        <v>0</v>
      </c>
      <c r="E1563" s="69">
        <f>PRODUCT(E1548+C1555)</f>
        <v>4</v>
      </c>
      <c r="F1563" s="69">
        <f>PRODUCT(F1548+H1555)</f>
        <v>17</v>
      </c>
      <c r="G1563" s="70" t="s">
        <v>6</v>
      </c>
      <c r="H1563" s="69">
        <f>PRODUCT(H1548+F1555)</f>
        <v>42</v>
      </c>
      <c r="I1563" s="69">
        <f>PRODUCT(I1548+K1555)</f>
        <v>3</v>
      </c>
      <c r="J1563" s="70" t="s">
        <v>6</v>
      </c>
      <c r="K1563" s="69">
        <f>PRODUCT(K1548+I1555)</f>
        <v>11</v>
      </c>
      <c r="L1563" s="71">
        <f>PRODUCT(((B1548*L1548)+B1555*L1555))/B1563</f>
        <v>461.4</v>
      </c>
      <c r="M1563" s="8"/>
      <c r="N1563" s="38"/>
      <c r="O1563" s="2"/>
      <c r="R1563" s="7"/>
      <c r="V1563" s="27"/>
      <c r="X1563" s="7"/>
      <c r="Y1563" s="26"/>
      <c r="Z1563" s="26"/>
      <c r="AA1563" s="36"/>
      <c r="AC1563" s="7"/>
      <c r="AI1563" s="30"/>
      <c r="AL1563" s="2"/>
    </row>
    <row r="1564" spans="1:38" x14ac:dyDescent="0.25">
      <c r="A1564" s="72" t="s">
        <v>18</v>
      </c>
      <c r="B1564" s="73"/>
      <c r="C1564" s="73"/>
      <c r="D1564" s="73"/>
      <c r="E1564" s="73"/>
      <c r="F1564" s="74">
        <f>PRODUCT(F1563/B1563)</f>
        <v>3.4</v>
      </c>
      <c r="G1564" s="74" t="s">
        <v>6</v>
      </c>
      <c r="H1564" s="74">
        <f>PRODUCT(H1563/B1563)</f>
        <v>8.4</v>
      </c>
      <c r="I1564" s="73"/>
      <c r="J1564" s="73"/>
      <c r="K1564" s="73"/>
      <c r="L1564" s="76"/>
      <c r="M1564" s="55"/>
      <c r="N1564" s="40"/>
      <c r="O1564" s="2"/>
      <c r="R1564" s="7"/>
      <c r="V1564" s="27"/>
      <c r="X1564" s="7"/>
      <c r="Y1564" s="26"/>
      <c r="Z1564" s="26"/>
      <c r="AA1564" s="36"/>
      <c r="AC1564" s="7"/>
      <c r="AI1564" s="30"/>
      <c r="AL1564" s="2"/>
    </row>
    <row r="1565" spans="1:38" x14ac:dyDescent="0.25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54"/>
      <c r="O1565" s="2"/>
      <c r="R1565" s="7"/>
      <c r="V1565" s="27"/>
      <c r="X1565" s="7"/>
      <c r="Y1565" s="26"/>
      <c r="Z1565" s="26"/>
      <c r="AA1565" s="36"/>
      <c r="AC1565" s="7"/>
      <c r="AI1565" s="30"/>
      <c r="AL1565" s="2"/>
    </row>
    <row r="1566" spans="1:38" x14ac:dyDescent="0.25">
      <c r="B1566" s="10"/>
      <c r="C1566" s="10"/>
      <c r="D1566" s="10"/>
      <c r="E1566" s="10"/>
      <c r="F1566" s="10" t="s">
        <v>437</v>
      </c>
      <c r="G1566" s="10"/>
      <c r="H1566" s="10"/>
      <c r="I1566" s="10"/>
      <c r="J1566" s="10"/>
      <c r="K1566" s="10"/>
      <c r="L1566" s="10"/>
      <c r="O1566" s="2"/>
      <c r="R1566" s="7"/>
      <c r="V1566" s="27"/>
      <c r="X1566" s="7"/>
      <c r="Y1566" s="26"/>
      <c r="Z1566" s="26"/>
      <c r="AA1566" s="36"/>
      <c r="AC1566" s="7"/>
      <c r="AI1566" s="30"/>
      <c r="AL1566" s="2"/>
    </row>
    <row r="1567" spans="1:38" x14ac:dyDescent="0.25">
      <c r="B1567" s="10"/>
      <c r="C1567" s="10"/>
      <c r="D1567" s="10"/>
      <c r="E1567" s="10"/>
      <c r="F1567" s="10" t="s">
        <v>433</v>
      </c>
      <c r="G1567" s="10"/>
      <c r="H1567" s="10"/>
      <c r="I1567" s="10"/>
      <c r="J1567" s="10"/>
      <c r="K1567" s="10"/>
      <c r="L1567" s="57">
        <f>PRODUCT(C1548/B1548)</f>
        <v>0</v>
      </c>
      <c r="O1567" s="2"/>
      <c r="R1567" s="7"/>
      <c r="V1567" s="27"/>
      <c r="X1567" s="7"/>
      <c r="Y1567" s="26"/>
      <c r="Z1567" s="26"/>
      <c r="AA1567" s="36"/>
      <c r="AC1567" s="7"/>
      <c r="AI1567" s="30"/>
      <c r="AL1567" s="2"/>
    </row>
    <row r="1568" spans="1:38" x14ac:dyDescent="0.25">
      <c r="B1568" s="10"/>
      <c r="C1568" s="10"/>
      <c r="D1568" s="10"/>
      <c r="E1568" s="10"/>
      <c r="F1568" s="10" t="s">
        <v>434</v>
      </c>
      <c r="G1568" s="10"/>
      <c r="H1568" s="10"/>
      <c r="I1568" s="10"/>
      <c r="J1568" s="10"/>
      <c r="K1568" s="10"/>
      <c r="L1568" s="57">
        <f>PRODUCT(E1555/B1555)</f>
        <v>0.33333333333333331</v>
      </c>
      <c r="O1568" s="2"/>
      <c r="R1568" s="7"/>
      <c r="V1568" s="27"/>
      <c r="X1568" s="7"/>
      <c r="Y1568" s="26"/>
      <c r="Z1568" s="26"/>
      <c r="AA1568" s="36"/>
      <c r="AC1568" s="7"/>
      <c r="AI1568" s="30"/>
      <c r="AL1568" s="2"/>
    </row>
    <row r="1569" spans="1:40" x14ac:dyDescent="0.25">
      <c r="B1569" s="10"/>
      <c r="C1569" s="10"/>
      <c r="D1569" s="10"/>
      <c r="E1569" s="10"/>
      <c r="F1569" s="10" t="s">
        <v>435</v>
      </c>
      <c r="G1569" s="10"/>
      <c r="H1569" s="10"/>
      <c r="I1569" s="10"/>
      <c r="J1569" s="10"/>
      <c r="K1569" s="10"/>
      <c r="L1569" s="57">
        <f>PRODUCT(C1563/B1563)</f>
        <v>0.2</v>
      </c>
      <c r="O1569" s="2"/>
      <c r="R1569" s="7"/>
      <c r="V1569" s="27"/>
      <c r="X1569" s="7"/>
      <c r="Y1569" s="26"/>
      <c r="Z1569" s="26"/>
      <c r="AA1569" s="36"/>
      <c r="AC1569" s="7"/>
      <c r="AI1569" s="30"/>
      <c r="AL1569" s="2"/>
    </row>
    <row r="1570" spans="1:40" x14ac:dyDescent="0.25">
      <c r="B1570" s="10"/>
      <c r="C1570" s="10"/>
      <c r="D1570" s="10"/>
      <c r="E1570" s="10"/>
      <c r="F1570" s="10"/>
      <c r="G1570" s="10"/>
      <c r="I1570" s="10"/>
      <c r="J1570" s="10"/>
      <c r="K1570" s="10"/>
      <c r="L1570" s="54"/>
      <c r="R1570" s="10" t="s">
        <v>25</v>
      </c>
      <c r="AC1570" s="10" t="s">
        <v>3</v>
      </c>
      <c r="AD1570" s="3">
        <f>SUM(AD1571:AD1573)</f>
        <v>0</v>
      </c>
      <c r="AE1570" s="3">
        <f>SUM(AE1571:AE1573)</f>
        <v>0</v>
      </c>
      <c r="AF1570" s="3">
        <f>SUM(AF1571:AF1573)</f>
        <v>0</v>
      </c>
      <c r="AG1570" s="3">
        <f>SUM(AG1571:AG1573)</f>
        <v>0</v>
      </c>
      <c r="AH1570" s="3">
        <f>SUM(AH1571:AH1573)</f>
        <v>0</v>
      </c>
      <c r="AJ1570" s="3">
        <f>SUM(AJ1571:AJ1573)</f>
        <v>0</v>
      </c>
      <c r="AK1570" s="3">
        <f>SUM(AK1571:AK1573)</f>
        <v>0</v>
      </c>
      <c r="AL1570" s="3">
        <f>SUM(AL1571:AL1573)</f>
        <v>0</v>
      </c>
      <c r="AN1570" s="3">
        <f>SUM(AN1571:AN1573)</f>
        <v>0</v>
      </c>
    </row>
    <row r="1571" spans="1:40" x14ac:dyDescent="0.25">
      <c r="B1571" s="10"/>
      <c r="C1571" s="10"/>
      <c r="D1571" s="10"/>
      <c r="E1571" s="10"/>
      <c r="F1571" s="10"/>
      <c r="G1571" s="10"/>
      <c r="I1571" s="10"/>
      <c r="J1571" s="10"/>
      <c r="K1571" s="10"/>
      <c r="L1571" s="54"/>
      <c r="O1571" s="2"/>
      <c r="R1571" s="7"/>
      <c r="T1571" s="7"/>
      <c r="AC1571" s="7"/>
      <c r="AD1571" s="7"/>
      <c r="AE1571" s="7"/>
      <c r="AF1571" s="7"/>
      <c r="AG1571" s="7"/>
      <c r="AH1571" s="7"/>
      <c r="AI1571" s="7"/>
      <c r="AJ1571" s="7"/>
      <c r="AK1571" s="7"/>
      <c r="AN1571" s="7"/>
    </row>
    <row r="1572" spans="1:40" x14ac:dyDescent="0.25">
      <c r="B1572" s="10"/>
      <c r="C1572" s="10"/>
      <c r="D1572" s="10"/>
      <c r="E1572" s="10"/>
      <c r="F1572" s="10"/>
      <c r="G1572" s="10"/>
      <c r="I1572" s="10"/>
      <c r="J1572" s="10"/>
      <c r="K1572" s="10"/>
      <c r="L1572" s="54"/>
      <c r="O1572" s="2"/>
      <c r="R1572" s="7"/>
      <c r="T1572" s="7"/>
      <c r="AC1572" s="7"/>
      <c r="AD1572" s="7"/>
      <c r="AE1572" s="7"/>
      <c r="AF1572" s="7"/>
      <c r="AG1572" s="7"/>
      <c r="AH1572" s="7"/>
      <c r="AI1572" s="7"/>
      <c r="AJ1572" s="7"/>
      <c r="AK1572" s="7"/>
      <c r="AN1572" s="7"/>
    </row>
    <row r="1573" spans="1:40" x14ac:dyDescent="0.25">
      <c r="B1573" s="10"/>
      <c r="C1573" s="10"/>
      <c r="D1573" s="10"/>
      <c r="E1573" s="10"/>
      <c r="F1573" s="10"/>
      <c r="G1573" s="10"/>
      <c r="I1573" s="10"/>
      <c r="J1573" s="10"/>
      <c r="K1573" s="10"/>
      <c r="L1573" s="54"/>
      <c r="O1573" s="2"/>
      <c r="R1573" s="7"/>
      <c r="T1573" s="7"/>
      <c r="AC1573" s="7"/>
      <c r="AD1573" s="7"/>
      <c r="AE1573" s="7"/>
      <c r="AF1573" s="7"/>
      <c r="AG1573" s="7"/>
      <c r="AH1573" s="7"/>
      <c r="AI1573" s="7"/>
      <c r="AJ1573" s="7"/>
      <c r="AK1573" s="7"/>
      <c r="AN1573" s="7"/>
    </row>
    <row r="1574" spans="1:40" x14ac:dyDescent="0.25">
      <c r="G1574" s="10"/>
      <c r="H1574" s="10"/>
      <c r="I1574" s="10"/>
      <c r="J1574" s="10"/>
      <c r="K1574" s="10"/>
      <c r="L1574" s="8"/>
      <c r="O1574" s="2"/>
      <c r="R1574" s="10" t="s">
        <v>32</v>
      </c>
      <c r="T1574" s="7"/>
      <c r="AC1574" s="10" t="s">
        <v>4</v>
      </c>
      <c r="AD1574" s="3">
        <f t="shared" ref="AD1574:AL1574" si="1018">SUM(AD1575:AD1578)</f>
        <v>0</v>
      </c>
      <c r="AE1574" s="3">
        <f t="shared" si="1018"/>
        <v>0</v>
      </c>
      <c r="AF1574" s="3">
        <f t="shared" si="1018"/>
        <v>0</v>
      </c>
      <c r="AG1574" s="3">
        <f t="shared" si="1018"/>
        <v>0</v>
      </c>
      <c r="AH1574" s="3">
        <f t="shared" si="1018"/>
        <v>0</v>
      </c>
      <c r="AI1574" s="3">
        <f t="shared" si="1018"/>
        <v>0</v>
      </c>
      <c r="AJ1574" s="3">
        <f t="shared" si="1018"/>
        <v>0</v>
      </c>
      <c r="AK1574" s="3">
        <f t="shared" si="1018"/>
        <v>0</v>
      </c>
      <c r="AL1574" s="3">
        <f t="shared" si="1018"/>
        <v>0</v>
      </c>
      <c r="AM1574" s="3"/>
      <c r="AN1574" s="3">
        <f>SUM(AN1575:AN1578)</f>
        <v>0</v>
      </c>
    </row>
    <row r="1575" spans="1:40" x14ac:dyDescent="0.25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54"/>
      <c r="O1575" s="2"/>
      <c r="S1575" s="48"/>
      <c r="V1575" s="30"/>
      <c r="AA1575" s="30"/>
      <c r="AC1575" s="7"/>
      <c r="AI1575" s="30"/>
      <c r="AL1575" s="2"/>
    </row>
    <row r="1576" spans="1:40" x14ac:dyDescent="0.25">
      <c r="G1576" s="10"/>
      <c r="H1576" s="10"/>
      <c r="I1576" s="10"/>
      <c r="J1576" s="10"/>
      <c r="K1576" s="10"/>
      <c r="L1576" s="8"/>
      <c r="O1576" s="2"/>
      <c r="S1576" s="48"/>
      <c r="V1576" s="30"/>
      <c r="AA1576" s="30"/>
      <c r="AC1576" s="7"/>
      <c r="AI1576" s="30"/>
      <c r="AL1576" s="2"/>
    </row>
    <row r="1577" spans="1:40" x14ac:dyDescent="0.25">
      <c r="G1577" s="10"/>
      <c r="H1577" s="10"/>
      <c r="I1577" s="10"/>
      <c r="J1577" s="10"/>
      <c r="K1577" s="10"/>
      <c r="L1577" s="8"/>
      <c r="O1577" s="2"/>
      <c r="S1577" s="48"/>
      <c r="V1577" s="30"/>
      <c r="AA1577" s="30"/>
      <c r="AC1577" s="7"/>
      <c r="AI1577" s="30"/>
      <c r="AL1577" s="2"/>
    </row>
    <row r="1578" spans="1:40" x14ac:dyDescent="0.25">
      <c r="G1578" s="10"/>
      <c r="H1578" s="10"/>
      <c r="I1578" s="10"/>
      <c r="J1578" s="10"/>
      <c r="K1578" s="10"/>
      <c r="L1578" s="8"/>
      <c r="O1578" s="2"/>
      <c r="S1578" s="48"/>
      <c r="V1578" s="30"/>
      <c r="AA1578" s="30"/>
      <c r="AC1578" s="7"/>
      <c r="AI1578" s="30"/>
      <c r="AL1578" s="2"/>
    </row>
    <row r="1579" spans="1:40" x14ac:dyDescent="0.25">
      <c r="L1579" s="8"/>
      <c r="M1579" s="3" t="s">
        <v>7</v>
      </c>
      <c r="R1579" s="6" t="s">
        <v>8</v>
      </c>
      <c r="AC1579" s="10" t="s">
        <v>2</v>
      </c>
      <c r="AD1579" s="3">
        <f>SUM(AD1580:AD1601)</f>
        <v>1</v>
      </c>
      <c r="AE1579" s="3">
        <f>SUM(AE1580:AE1601)</f>
        <v>1</v>
      </c>
      <c r="AF1579" s="3">
        <f>SUM(AF1580:AF1601)</f>
        <v>0</v>
      </c>
      <c r="AG1579" s="3">
        <f>SUM(AG1580:AG1601)</f>
        <v>0</v>
      </c>
      <c r="AH1579" s="3">
        <f>SUM(AH1580:AH1601)</f>
        <v>9</v>
      </c>
      <c r="AJ1579" s="3">
        <f>SUM(AJ1580:AJ1601)</f>
        <v>4</v>
      </c>
      <c r="AK1579" s="3">
        <f>SUM(AK1580:AK1601)</f>
        <v>3</v>
      </c>
      <c r="AL1579" s="3">
        <f>SUM(AL1580:AL1601)</f>
        <v>239</v>
      </c>
      <c r="AM1579" s="3">
        <f>PRODUCT(AL1579+AL1602+AL1606)</f>
        <v>239</v>
      </c>
      <c r="AN1579" s="3">
        <f>SUM(AN1580:AN1601)</f>
        <v>0</v>
      </c>
    </row>
    <row r="1580" spans="1:40" x14ac:dyDescent="0.25">
      <c r="A1580" s="63" t="s">
        <v>659</v>
      </c>
      <c r="B1580" s="64" t="s">
        <v>0</v>
      </c>
      <c r="C1580" s="64" t="s">
        <v>10</v>
      </c>
      <c r="D1580" s="64" t="s">
        <v>1</v>
      </c>
      <c r="E1580" s="64" t="s">
        <v>11</v>
      </c>
      <c r="F1580" s="65" t="s">
        <v>12</v>
      </c>
      <c r="G1580" s="66"/>
      <c r="H1580" s="64"/>
      <c r="I1580" s="65" t="s">
        <v>13</v>
      </c>
      <c r="J1580" s="66"/>
      <c r="K1580" s="64"/>
      <c r="L1580" s="67" t="s">
        <v>14</v>
      </c>
      <c r="M1580" s="3">
        <f>MAX(Y1580:Y1610)</f>
        <v>239</v>
      </c>
      <c r="O1580" s="2">
        <v>10</v>
      </c>
      <c r="P1580" s="2">
        <v>7</v>
      </c>
      <c r="Q1580" s="2">
        <v>2021</v>
      </c>
      <c r="R1580" s="16" t="s">
        <v>1884</v>
      </c>
      <c r="S1580" s="30" t="s">
        <v>6</v>
      </c>
      <c r="T1580" s="44" t="s">
        <v>1682</v>
      </c>
      <c r="U1580" s="2">
        <v>2</v>
      </c>
      <c r="V1580" s="30" t="s">
        <v>6</v>
      </c>
      <c r="W1580" s="2">
        <v>0</v>
      </c>
      <c r="X1580" s="44" t="s">
        <v>1920</v>
      </c>
      <c r="Y1580" s="2">
        <v>239</v>
      </c>
      <c r="Z1580" s="2">
        <v>9</v>
      </c>
      <c r="AA1580" s="30" t="s">
        <v>6</v>
      </c>
      <c r="AB1580" s="2">
        <v>4</v>
      </c>
      <c r="AC1580" s="7"/>
      <c r="AD1580" s="2">
        <f>IF(Q1580&gt;100,1,0)</f>
        <v>1</v>
      </c>
      <c r="AE1580" s="2">
        <f t="shared" ref="AE1580" si="1019">IF(U1580&gt;W1580,1,0)</f>
        <v>1</v>
      </c>
      <c r="AF1580" s="2">
        <f>IF(U1580=W1580,1,0)*IF(Q1580=0,0,1)</f>
        <v>0</v>
      </c>
      <c r="AG1580" s="2">
        <f t="shared" ref="AG1580" si="1020">IF(W1580&gt;U1580,1,0)</f>
        <v>0</v>
      </c>
      <c r="AH1580" s="2">
        <f t="shared" ref="AH1580" si="1021">PRODUCT(Z1580)</f>
        <v>9</v>
      </c>
      <c r="AI1580" s="30" t="s">
        <v>6</v>
      </c>
      <c r="AJ1580" s="2">
        <f t="shared" ref="AJ1580" si="1022">PRODUCT(AB1580)</f>
        <v>4</v>
      </c>
      <c r="AK1580" s="2">
        <v>3</v>
      </c>
      <c r="AL1580" s="2">
        <f t="shared" ref="AL1580" si="1023">PRODUCT(Y1580)</f>
        <v>239</v>
      </c>
      <c r="AN1580" s="2">
        <v>0</v>
      </c>
    </row>
    <row r="1581" spans="1:40" x14ac:dyDescent="0.25">
      <c r="A1581" s="68" t="s">
        <v>16</v>
      </c>
      <c r="B1581" s="69">
        <f>PRODUCT(AD1579)</f>
        <v>1</v>
      </c>
      <c r="C1581" s="69">
        <f>PRODUCT(AE1579)</f>
        <v>1</v>
      </c>
      <c r="D1581" s="69">
        <f>PRODUCT(AF1579)</f>
        <v>0</v>
      </c>
      <c r="E1581" s="69">
        <f>PRODUCT(AG1579)</f>
        <v>0</v>
      </c>
      <c r="F1581" s="69">
        <f>PRODUCT(AH1579)</f>
        <v>9</v>
      </c>
      <c r="G1581" s="70" t="s">
        <v>6</v>
      </c>
      <c r="H1581" s="69">
        <f>PRODUCT(AJ1579)</f>
        <v>4</v>
      </c>
      <c r="I1581" s="69">
        <f>PRODUCT(AK1579)</f>
        <v>3</v>
      </c>
      <c r="J1581" s="70" t="s">
        <v>6</v>
      </c>
      <c r="K1581" s="69">
        <f>PRODUCT(AN1579)</f>
        <v>0</v>
      </c>
      <c r="L1581" s="71">
        <f>PRODUCT(AL1579/B1581)</f>
        <v>239</v>
      </c>
      <c r="M1581" s="8"/>
      <c r="N1581" s="38"/>
      <c r="O1581" s="2"/>
      <c r="AC1581" s="7"/>
      <c r="AD1581" s="7"/>
      <c r="AE1581" s="7"/>
      <c r="AF1581" s="7"/>
      <c r="AG1581" s="7"/>
      <c r="AH1581" s="7"/>
      <c r="AI1581" s="7"/>
      <c r="AJ1581" s="7"/>
      <c r="AK1581" s="7"/>
      <c r="AN1581" s="7"/>
    </row>
    <row r="1582" spans="1:40" x14ac:dyDescent="0.25">
      <c r="A1582" s="68" t="s">
        <v>439</v>
      </c>
      <c r="B1582" s="69">
        <f>PRODUCT(AD1602)</f>
        <v>0</v>
      </c>
      <c r="C1582" s="69">
        <f>PRODUCT(AE1602)</f>
        <v>0</v>
      </c>
      <c r="D1582" s="69">
        <f>PRODUCT(AF1602)</f>
        <v>0</v>
      </c>
      <c r="E1582" s="69">
        <f>PRODUCT(AG1602)</f>
        <v>0</v>
      </c>
      <c r="F1582" s="69">
        <f>PRODUCT(AH1602)</f>
        <v>0</v>
      </c>
      <c r="G1582" s="70" t="s">
        <v>6</v>
      </c>
      <c r="H1582" s="69">
        <f>PRODUCT(AJ1602)</f>
        <v>0</v>
      </c>
      <c r="I1582" s="69">
        <f>PRODUCT(AK1602)</f>
        <v>0</v>
      </c>
      <c r="J1582" s="70" t="s">
        <v>6</v>
      </c>
      <c r="K1582" s="69">
        <f>PRODUCT(AN1602)</f>
        <v>0</v>
      </c>
      <c r="L1582" s="71">
        <v>0</v>
      </c>
      <c r="M1582" s="8"/>
      <c r="N1582" s="38"/>
      <c r="O1582" s="2"/>
      <c r="AC1582" s="7"/>
      <c r="AD1582" s="7"/>
      <c r="AE1582" s="7"/>
      <c r="AF1582" s="7"/>
      <c r="AG1582" s="7"/>
      <c r="AH1582" s="7"/>
      <c r="AI1582" s="7"/>
      <c r="AJ1582" s="7"/>
      <c r="AK1582" s="7"/>
      <c r="AN1582" s="7"/>
    </row>
    <row r="1583" spans="1:40" x14ac:dyDescent="0.25">
      <c r="A1583" s="68" t="s">
        <v>440</v>
      </c>
      <c r="B1583" s="69">
        <f>PRODUCT(AD1606)</f>
        <v>0</v>
      </c>
      <c r="C1583" s="69">
        <f t="shared" ref="C1583:F1583" si="1024">PRODUCT(AE1606)</f>
        <v>0</v>
      </c>
      <c r="D1583" s="69">
        <f t="shared" si="1024"/>
        <v>0</v>
      </c>
      <c r="E1583" s="69">
        <f t="shared" si="1024"/>
        <v>0</v>
      </c>
      <c r="F1583" s="69">
        <f t="shared" si="1024"/>
        <v>0</v>
      </c>
      <c r="G1583" s="70" t="s">
        <v>6</v>
      </c>
      <c r="H1583" s="69">
        <f t="shared" ref="H1583" si="1025">PRODUCT(AJ1606)</f>
        <v>0</v>
      </c>
      <c r="I1583" s="69">
        <f>PRODUCT(AK1606)</f>
        <v>0</v>
      </c>
      <c r="J1583" s="70" t="s">
        <v>6</v>
      </c>
      <c r="K1583" s="69">
        <f>PRODUCT(AM1606)</f>
        <v>0</v>
      </c>
      <c r="L1583" s="71">
        <v>0</v>
      </c>
      <c r="M1583" s="8"/>
      <c r="N1583" s="38"/>
      <c r="O1583" s="2"/>
      <c r="AC1583" s="7"/>
      <c r="AD1583" s="7"/>
      <c r="AE1583" s="7"/>
      <c r="AF1583" s="7"/>
      <c r="AG1583" s="7"/>
      <c r="AH1583" s="7"/>
      <c r="AI1583" s="7"/>
      <c r="AJ1583" s="7"/>
      <c r="AK1583" s="7"/>
      <c r="AN1583" s="7"/>
    </row>
    <row r="1584" spans="1:40" x14ac:dyDescent="0.25">
      <c r="A1584" s="68" t="s">
        <v>17</v>
      </c>
      <c r="B1584" s="69">
        <f>SUM(B1581:B1583)</f>
        <v>1</v>
      </c>
      <c r="C1584" s="69">
        <f>SUM(C1581:C1583)</f>
        <v>1</v>
      </c>
      <c r="D1584" s="69">
        <f>SUM(D1581:D1583)</f>
        <v>0</v>
      </c>
      <c r="E1584" s="69">
        <f>SUM(E1581:E1583)</f>
        <v>0</v>
      </c>
      <c r="F1584" s="69">
        <f>SUM(F1581:F1583)</f>
        <v>9</v>
      </c>
      <c r="G1584" s="70" t="s">
        <v>6</v>
      </c>
      <c r="H1584" s="69">
        <f>SUM(H1581:H1583)</f>
        <v>4</v>
      </c>
      <c r="I1584" s="69">
        <f>SUM(I1581:I1583)</f>
        <v>3</v>
      </c>
      <c r="J1584" s="70" t="s">
        <v>6</v>
      </c>
      <c r="K1584" s="69">
        <f>SUM(K1581:K1583)</f>
        <v>0</v>
      </c>
      <c r="L1584" s="71">
        <f>PRODUCT(AM1579/B1584)</f>
        <v>239</v>
      </c>
      <c r="M1584" s="8"/>
      <c r="N1584" s="38"/>
      <c r="O1584" s="2"/>
      <c r="AC1584" s="7"/>
      <c r="AD1584" s="7"/>
      <c r="AE1584" s="7"/>
      <c r="AF1584" s="7"/>
      <c r="AG1584" s="7"/>
      <c r="AH1584" s="7"/>
      <c r="AI1584" s="7"/>
      <c r="AJ1584" s="7"/>
      <c r="AK1584" s="7"/>
      <c r="AN1584" s="7"/>
    </row>
    <row r="1585" spans="1:40" x14ac:dyDescent="0.25">
      <c r="A1585" s="72" t="s">
        <v>18</v>
      </c>
      <c r="B1585" s="73"/>
      <c r="C1585" s="73"/>
      <c r="D1585" s="73"/>
      <c r="E1585" s="73"/>
      <c r="F1585" s="74">
        <f>PRODUCT(F1584/B1584)</f>
        <v>9</v>
      </c>
      <c r="G1585" s="75" t="s">
        <v>6</v>
      </c>
      <c r="H1585" s="74">
        <f>PRODUCT(H1584/B1584)</f>
        <v>4</v>
      </c>
      <c r="I1585" s="73"/>
      <c r="J1585" s="73"/>
      <c r="K1585" s="73"/>
      <c r="L1585" s="76"/>
      <c r="M1585" s="55"/>
      <c r="N1585" s="40"/>
      <c r="O1585" s="2"/>
      <c r="AC1585" s="7"/>
      <c r="AD1585" s="7"/>
      <c r="AE1585" s="7"/>
      <c r="AF1585" s="7"/>
      <c r="AG1585" s="7"/>
      <c r="AH1585" s="7"/>
      <c r="AI1585" s="7"/>
      <c r="AJ1585" s="7"/>
      <c r="AK1585" s="7"/>
      <c r="AN1585" s="7"/>
    </row>
    <row r="1586" spans="1:40" x14ac:dyDescent="0.25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8"/>
      <c r="O1586" s="2"/>
      <c r="AC1586" s="7"/>
      <c r="AD1586" s="7"/>
      <c r="AE1586" s="7"/>
      <c r="AF1586" s="7"/>
      <c r="AG1586" s="7"/>
      <c r="AH1586" s="7"/>
      <c r="AI1586" s="7"/>
      <c r="AJ1586" s="7"/>
      <c r="AK1586" s="7"/>
      <c r="AN1586" s="7"/>
    </row>
    <row r="1587" spans="1:40" x14ac:dyDescent="0.25">
      <c r="A1587" s="63" t="s">
        <v>660</v>
      </c>
      <c r="B1587" s="64" t="s">
        <v>0</v>
      </c>
      <c r="C1587" s="64" t="s">
        <v>10</v>
      </c>
      <c r="D1587" s="64" t="s">
        <v>1</v>
      </c>
      <c r="E1587" s="64" t="s">
        <v>11</v>
      </c>
      <c r="F1587" s="65" t="s">
        <v>12</v>
      </c>
      <c r="G1587" s="66"/>
      <c r="H1587" s="64"/>
      <c r="I1587" s="65" t="s">
        <v>13</v>
      </c>
      <c r="J1587" s="66"/>
      <c r="K1587" s="64"/>
      <c r="L1587" s="67" t="s">
        <v>14</v>
      </c>
      <c r="O1587" s="2"/>
      <c r="AC1587" s="7"/>
      <c r="AD1587" s="7"/>
      <c r="AE1587" s="7"/>
      <c r="AF1587" s="7"/>
      <c r="AG1587" s="7"/>
      <c r="AH1587" s="7"/>
      <c r="AI1587" s="7"/>
      <c r="AJ1587" s="7"/>
      <c r="AK1587" s="7"/>
      <c r="AN1587" s="7"/>
    </row>
    <row r="1588" spans="1:40" x14ac:dyDescent="0.25">
      <c r="A1588" s="68" t="s">
        <v>16</v>
      </c>
      <c r="B1588" s="69">
        <f>PRODUCT(B5661)</f>
        <v>0</v>
      </c>
      <c r="C1588" s="69">
        <f t="shared" ref="C1588:F1588" si="1026">PRODUCT(C5661)</f>
        <v>0</v>
      </c>
      <c r="D1588" s="69">
        <f t="shared" si="1026"/>
        <v>0</v>
      </c>
      <c r="E1588" s="69">
        <f t="shared" si="1026"/>
        <v>0</v>
      </c>
      <c r="F1588" s="69">
        <f t="shared" si="1026"/>
        <v>0</v>
      </c>
      <c r="G1588" s="70" t="s">
        <v>6</v>
      </c>
      <c r="H1588" s="69">
        <f>PRODUCT(H7262)</f>
        <v>10</v>
      </c>
      <c r="I1588" s="69">
        <f t="shared" ref="I1588:L1588" si="1027">PRODUCT(I5661)</f>
        <v>0</v>
      </c>
      <c r="J1588" s="70" t="s">
        <v>6</v>
      </c>
      <c r="K1588" s="69">
        <f t="shared" si="1027"/>
        <v>0</v>
      </c>
      <c r="L1588" s="79">
        <f t="shared" si="1027"/>
        <v>0</v>
      </c>
      <c r="M1588" s="8"/>
      <c r="N1588" s="38"/>
      <c r="O1588" s="2"/>
      <c r="AC1588" s="7"/>
      <c r="AD1588" s="7"/>
      <c r="AE1588" s="7"/>
      <c r="AF1588" s="7"/>
      <c r="AG1588" s="7"/>
      <c r="AH1588" s="7"/>
      <c r="AI1588" s="7"/>
      <c r="AJ1588" s="7"/>
      <c r="AK1588" s="7"/>
      <c r="AN1588" s="7"/>
    </row>
    <row r="1589" spans="1:40" x14ac:dyDescent="0.25">
      <c r="A1589" s="68" t="s">
        <v>439</v>
      </c>
      <c r="B1589" s="69">
        <f t="shared" ref="B1589:F1589" si="1028">PRODUCT(B5662)</f>
        <v>0</v>
      </c>
      <c r="C1589" s="69">
        <f t="shared" si="1028"/>
        <v>0</v>
      </c>
      <c r="D1589" s="69">
        <f t="shared" si="1028"/>
        <v>0</v>
      </c>
      <c r="E1589" s="69">
        <f t="shared" si="1028"/>
        <v>0</v>
      </c>
      <c r="F1589" s="69">
        <f t="shared" si="1028"/>
        <v>0</v>
      </c>
      <c r="G1589" s="70" t="s">
        <v>6</v>
      </c>
      <c r="H1589" s="69">
        <f t="shared" ref="H1589" si="1029">PRODUCT(H7263)</f>
        <v>0</v>
      </c>
      <c r="I1589" s="69">
        <f t="shared" ref="I1589" si="1030">PRODUCT(I5662)</f>
        <v>0</v>
      </c>
      <c r="J1589" s="70" t="s">
        <v>6</v>
      </c>
      <c r="K1589" s="69">
        <f t="shared" ref="K1589:L1589" si="1031">PRODUCT(K5662)</f>
        <v>0</v>
      </c>
      <c r="L1589" s="79">
        <f t="shared" si="1031"/>
        <v>0</v>
      </c>
      <c r="M1589" s="8"/>
      <c r="N1589" s="38"/>
      <c r="O1589" s="2"/>
      <c r="AC1589" s="7"/>
      <c r="AD1589" s="7"/>
      <c r="AE1589" s="7"/>
      <c r="AF1589" s="7"/>
      <c r="AG1589" s="7"/>
      <c r="AH1589" s="7"/>
      <c r="AI1589" s="7"/>
      <c r="AJ1589" s="7"/>
      <c r="AK1589" s="7"/>
      <c r="AN1589" s="7"/>
    </row>
    <row r="1590" spans="1:40" x14ac:dyDescent="0.25">
      <c r="A1590" s="68" t="s">
        <v>440</v>
      </c>
      <c r="B1590" s="69">
        <f t="shared" ref="B1590:F1590" si="1032">PRODUCT(B5663)</f>
        <v>0</v>
      </c>
      <c r="C1590" s="69">
        <f t="shared" si="1032"/>
        <v>0</v>
      </c>
      <c r="D1590" s="69">
        <f t="shared" si="1032"/>
        <v>0</v>
      </c>
      <c r="E1590" s="69">
        <f t="shared" si="1032"/>
        <v>0</v>
      </c>
      <c r="F1590" s="69">
        <f t="shared" si="1032"/>
        <v>0</v>
      </c>
      <c r="G1590" s="70" t="s">
        <v>6</v>
      </c>
      <c r="H1590" s="69">
        <f t="shared" ref="H1590" si="1033">PRODUCT(H7264)</f>
        <v>0</v>
      </c>
      <c r="I1590" s="69">
        <f t="shared" ref="I1590" si="1034">PRODUCT(I5663)</f>
        <v>0</v>
      </c>
      <c r="J1590" s="70" t="s">
        <v>6</v>
      </c>
      <c r="K1590" s="69">
        <f t="shared" ref="K1590:L1590" si="1035">PRODUCT(K5663)</f>
        <v>0</v>
      </c>
      <c r="L1590" s="79">
        <f t="shared" si="1035"/>
        <v>0</v>
      </c>
      <c r="M1590" s="8"/>
      <c r="N1590" s="38"/>
      <c r="O1590" s="2"/>
      <c r="AC1590" s="7"/>
      <c r="AD1590" s="7"/>
      <c r="AE1590" s="7"/>
      <c r="AF1590" s="7"/>
      <c r="AG1590" s="7"/>
      <c r="AH1590" s="7"/>
      <c r="AI1590" s="7"/>
      <c r="AJ1590" s="7"/>
      <c r="AK1590" s="7"/>
      <c r="AN1590" s="7"/>
    </row>
    <row r="1591" spans="1:40" x14ac:dyDescent="0.25">
      <c r="A1591" s="68" t="s">
        <v>17</v>
      </c>
      <c r="B1591" s="69">
        <f t="shared" ref="B1591:F1591" si="1036">PRODUCT(B5664)</f>
        <v>0</v>
      </c>
      <c r="C1591" s="69">
        <f t="shared" si="1036"/>
        <v>0</v>
      </c>
      <c r="D1591" s="69">
        <f t="shared" si="1036"/>
        <v>0</v>
      </c>
      <c r="E1591" s="69">
        <f t="shared" si="1036"/>
        <v>0</v>
      </c>
      <c r="F1591" s="69">
        <f t="shared" si="1036"/>
        <v>0</v>
      </c>
      <c r="G1591" s="70" t="s">
        <v>6</v>
      </c>
      <c r="H1591" s="69">
        <f t="shared" ref="H1591" si="1037">PRODUCT(H7265)</f>
        <v>10</v>
      </c>
      <c r="I1591" s="69">
        <f t="shared" ref="I1591" si="1038">PRODUCT(I5664)</f>
        <v>0</v>
      </c>
      <c r="J1591" s="70" t="s">
        <v>6</v>
      </c>
      <c r="K1591" s="69">
        <f t="shared" ref="K1591" si="1039">PRODUCT(K5664)</f>
        <v>0</v>
      </c>
      <c r="L1591" s="79">
        <f>PRODUCT(L5664)</f>
        <v>0</v>
      </c>
      <c r="M1591" s="8"/>
      <c r="N1591" s="38"/>
      <c r="O1591" s="2"/>
      <c r="AC1591" s="7"/>
      <c r="AD1591" s="7"/>
      <c r="AE1591" s="7"/>
      <c r="AF1591" s="7"/>
      <c r="AG1591" s="7"/>
      <c r="AH1591" s="7"/>
      <c r="AI1591" s="7"/>
      <c r="AJ1591" s="7"/>
      <c r="AK1591" s="7"/>
      <c r="AN1591" s="7"/>
    </row>
    <row r="1592" spans="1:40" x14ac:dyDescent="0.25">
      <c r="A1592" s="72" t="s">
        <v>18</v>
      </c>
      <c r="B1592" s="73"/>
      <c r="C1592" s="73"/>
      <c r="D1592" s="73"/>
      <c r="E1592" s="73"/>
      <c r="F1592" s="74" t="e">
        <f>PRODUCT(F1591/B1591)</f>
        <v>#DIV/0!</v>
      </c>
      <c r="G1592" s="75" t="s">
        <v>6</v>
      </c>
      <c r="H1592" s="74" t="e">
        <f>PRODUCT(H1591/B1591)</f>
        <v>#DIV/0!</v>
      </c>
      <c r="I1592" s="73"/>
      <c r="J1592" s="73"/>
      <c r="K1592" s="73"/>
      <c r="L1592" s="76"/>
      <c r="M1592" s="55"/>
      <c r="N1592" s="40"/>
      <c r="O1592" s="2"/>
      <c r="AC1592" s="7"/>
      <c r="AD1592" s="7"/>
      <c r="AE1592" s="7"/>
      <c r="AF1592" s="7"/>
      <c r="AG1592" s="7"/>
      <c r="AH1592" s="7"/>
      <c r="AI1592" s="7"/>
      <c r="AJ1592" s="7"/>
      <c r="AK1592" s="7"/>
      <c r="AN1592" s="7"/>
    </row>
    <row r="1593" spans="1:40" x14ac:dyDescent="0.25">
      <c r="B1593" s="10"/>
      <c r="C1593" s="10"/>
      <c r="D1593" s="10"/>
      <c r="E1593" s="10"/>
      <c r="F1593" s="55"/>
      <c r="G1593" s="11"/>
      <c r="H1593" s="55"/>
      <c r="I1593" s="10"/>
      <c r="J1593" s="10"/>
      <c r="K1593" s="10"/>
      <c r="L1593" s="8"/>
      <c r="M1593" s="55"/>
      <c r="N1593" s="40"/>
      <c r="O1593" s="2"/>
      <c r="AC1593" s="7"/>
      <c r="AD1593" s="7"/>
      <c r="AE1593" s="7"/>
      <c r="AF1593" s="7"/>
      <c r="AG1593" s="7"/>
      <c r="AH1593" s="7"/>
      <c r="AI1593" s="7"/>
      <c r="AJ1593" s="7"/>
      <c r="AK1593" s="7"/>
      <c r="AN1593" s="7"/>
    </row>
    <row r="1594" spans="1:40" x14ac:dyDescent="0.25">
      <c r="A1594" s="63" t="s">
        <v>659</v>
      </c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7"/>
      <c r="O1594" s="2"/>
      <c r="AC1594" s="7"/>
      <c r="AD1594" s="7"/>
      <c r="AE1594" s="7"/>
      <c r="AF1594" s="7"/>
      <c r="AG1594" s="7"/>
      <c r="AH1594" s="7"/>
      <c r="AI1594" s="7"/>
      <c r="AJ1594" s="7"/>
      <c r="AK1594" s="7"/>
      <c r="AN1594" s="7"/>
    </row>
    <row r="1595" spans="1:40" x14ac:dyDescent="0.25">
      <c r="A1595" s="68" t="s">
        <v>24</v>
      </c>
      <c r="B1595" s="69" t="s">
        <v>0</v>
      </c>
      <c r="C1595" s="69" t="s">
        <v>10</v>
      </c>
      <c r="D1595" s="69" t="s">
        <v>1</v>
      </c>
      <c r="E1595" s="69" t="s">
        <v>11</v>
      </c>
      <c r="F1595" s="78" t="s">
        <v>12</v>
      </c>
      <c r="G1595" s="70"/>
      <c r="H1595" s="69"/>
      <c r="I1595" s="78" t="s">
        <v>13</v>
      </c>
      <c r="J1595" s="70"/>
      <c r="K1595" s="69"/>
      <c r="L1595" s="71" t="s">
        <v>14</v>
      </c>
      <c r="O1595" s="2"/>
      <c r="AC1595" s="7"/>
      <c r="AD1595" s="7"/>
      <c r="AE1595" s="7"/>
      <c r="AF1595" s="7"/>
      <c r="AG1595" s="7"/>
      <c r="AH1595" s="7"/>
      <c r="AI1595" s="7"/>
      <c r="AJ1595" s="7"/>
      <c r="AK1595" s="7"/>
      <c r="AN1595" s="7"/>
    </row>
    <row r="1596" spans="1:40" x14ac:dyDescent="0.25">
      <c r="A1596" s="68" t="s">
        <v>16</v>
      </c>
      <c r="B1596" s="69">
        <f>PRODUCT(B1581+B1588)</f>
        <v>1</v>
      </c>
      <c r="C1596" s="69">
        <f>PRODUCT(C1581+E1588)</f>
        <v>1</v>
      </c>
      <c r="D1596" s="69">
        <f>PRODUCT(D1581+D1588)</f>
        <v>0</v>
      </c>
      <c r="E1596" s="69">
        <f>PRODUCT(E1581+C1588)</f>
        <v>0</v>
      </c>
      <c r="F1596" s="69">
        <f>PRODUCT(F1581+H1588)</f>
        <v>19</v>
      </c>
      <c r="G1596" s="70" t="s">
        <v>6</v>
      </c>
      <c r="H1596" s="69">
        <f>PRODUCT(H1581+F1588)</f>
        <v>4</v>
      </c>
      <c r="I1596" s="69">
        <f>PRODUCT(I1581+K1588)</f>
        <v>3</v>
      </c>
      <c r="J1596" s="70" t="s">
        <v>6</v>
      </c>
      <c r="K1596" s="69">
        <f>PRODUCT(K1581+I1588)</f>
        <v>0</v>
      </c>
      <c r="L1596" s="71">
        <f>PRODUCT(((B1581*L1581)+B1588*L1588))/B1596</f>
        <v>239</v>
      </c>
      <c r="M1596" s="8"/>
      <c r="N1596" s="38"/>
      <c r="O1596" s="2"/>
      <c r="AC1596" s="7"/>
      <c r="AD1596" s="7"/>
      <c r="AE1596" s="7"/>
      <c r="AF1596" s="7"/>
      <c r="AG1596" s="7"/>
      <c r="AH1596" s="7"/>
      <c r="AI1596" s="7"/>
      <c r="AJ1596" s="7"/>
      <c r="AK1596" s="7"/>
      <c r="AN1596" s="7"/>
    </row>
    <row r="1597" spans="1:40" x14ac:dyDescent="0.25">
      <c r="A1597" s="68" t="s">
        <v>439</v>
      </c>
      <c r="B1597" s="69">
        <f>PRODUCT(B1582+B1589)</f>
        <v>0</v>
      </c>
      <c r="C1597" s="69">
        <f>PRODUCT(C1582+E1589)</f>
        <v>0</v>
      </c>
      <c r="D1597" s="69">
        <f>PRODUCT(D1582+D1589)</f>
        <v>0</v>
      </c>
      <c r="E1597" s="69">
        <f>PRODUCT(E1582+C1589)</f>
        <v>0</v>
      </c>
      <c r="F1597" s="69">
        <f>PRODUCT(F1582+H1589)</f>
        <v>0</v>
      </c>
      <c r="G1597" s="70" t="s">
        <v>6</v>
      </c>
      <c r="H1597" s="69">
        <f>PRODUCT(H1582+F1589)</f>
        <v>0</v>
      </c>
      <c r="I1597" s="69">
        <f>PRODUCT(I1582+K1589)</f>
        <v>0</v>
      </c>
      <c r="J1597" s="70" t="s">
        <v>6</v>
      </c>
      <c r="K1597" s="69">
        <f>PRODUCT(K1582+I1589)</f>
        <v>0</v>
      </c>
      <c r="L1597" s="71">
        <v>0</v>
      </c>
      <c r="M1597" s="8"/>
      <c r="N1597" s="38"/>
      <c r="O1597" s="2"/>
      <c r="AC1597" s="7"/>
      <c r="AD1597" s="7"/>
      <c r="AE1597" s="7"/>
      <c r="AF1597" s="7"/>
      <c r="AG1597" s="7"/>
      <c r="AH1597" s="7"/>
      <c r="AI1597" s="7"/>
      <c r="AJ1597" s="7"/>
      <c r="AK1597" s="7"/>
      <c r="AN1597" s="7"/>
    </row>
    <row r="1598" spans="1:40" x14ac:dyDescent="0.25">
      <c r="A1598" s="68" t="s">
        <v>440</v>
      </c>
      <c r="B1598" s="69">
        <f>PRODUCT(B1583+B1590)</f>
        <v>0</v>
      </c>
      <c r="C1598" s="69">
        <f>PRODUCT(C1583+E1590)</f>
        <v>0</v>
      </c>
      <c r="D1598" s="69">
        <f>PRODUCT(D1583+D1590)</f>
        <v>0</v>
      </c>
      <c r="E1598" s="69">
        <f>PRODUCT(E1583+C1590)</f>
        <v>0</v>
      </c>
      <c r="F1598" s="69">
        <f>PRODUCT(F1583+H1590)</f>
        <v>0</v>
      </c>
      <c r="G1598" s="70" t="s">
        <v>6</v>
      </c>
      <c r="H1598" s="69">
        <f>PRODUCT(H1583+F1590)</f>
        <v>0</v>
      </c>
      <c r="I1598" s="69">
        <f>PRODUCT(I1583+K1590)</f>
        <v>0</v>
      </c>
      <c r="J1598" s="70" t="s">
        <v>6</v>
      </c>
      <c r="K1598" s="69">
        <f>PRODUCT(K1583+I1590)</f>
        <v>0</v>
      </c>
      <c r="L1598" s="71">
        <v>0</v>
      </c>
      <c r="M1598" s="8"/>
      <c r="N1598" s="38"/>
      <c r="O1598" s="2"/>
      <c r="AC1598" s="7"/>
      <c r="AD1598" s="7"/>
      <c r="AE1598" s="7"/>
      <c r="AF1598" s="7"/>
      <c r="AG1598" s="7"/>
      <c r="AH1598" s="7"/>
      <c r="AI1598" s="7"/>
      <c r="AJ1598" s="7"/>
      <c r="AK1598" s="7"/>
      <c r="AN1598" s="7"/>
    </row>
    <row r="1599" spans="1:40" x14ac:dyDescent="0.25">
      <c r="A1599" s="68" t="s">
        <v>17</v>
      </c>
      <c r="B1599" s="69">
        <f>PRODUCT(B1584+B1591)</f>
        <v>1</v>
      </c>
      <c r="C1599" s="69">
        <f>PRODUCT(C1584+E1591)</f>
        <v>1</v>
      </c>
      <c r="D1599" s="69">
        <f>PRODUCT(D1584+D1591)</f>
        <v>0</v>
      </c>
      <c r="E1599" s="69">
        <f>PRODUCT(E1584+C1591)</f>
        <v>0</v>
      </c>
      <c r="F1599" s="69">
        <f>PRODUCT(F1584+H1591)</f>
        <v>19</v>
      </c>
      <c r="G1599" s="70" t="s">
        <v>6</v>
      </c>
      <c r="H1599" s="69">
        <f>PRODUCT(H1584+F1591)</f>
        <v>4</v>
      </c>
      <c r="I1599" s="69">
        <f>PRODUCT(I1584+K1591)</f>
        <v>3</v>
      </c>
      <c r="J1599" s="70" t="s">
        <v>6</v>
      </c>
      <c r="K1599" s="69">
        <f>PRODUCT(K1584+I1591)</f>
        <v>0</v>
      </c>
      <c r="L1599" s="71">
        <f>PRODUCT(((B1584*L1584)+B1591*L1591))/B1599</f>
        <v>239</v>
      </c>
      <c r="M1599" s="8"/>
      <c r="N1599" s="38"/>
      <c r="O1599" s="2"/>
      <c r="AC1599" s="7"/>
      <c r="AD1599" s="7"/>
      <c r="AE1599" s="7"/>
      <c r="AF1599" s="7"/>
      <c r="AG1599" s="7"/>
      <c r="AH1599" s="7"/>
      <c r="AI1599" s="7"/>
      <c r="AJ1599" s="7"/>
      <c r="AK1599" s="7"/>
      <c r="AN1599" s="7"/>
    </row>
    <row r="1600" spans="1:40" x14ac:dyDescent="0.25">
      <c r="A1600" s="72" t="s">
        <v>18</v>
      </c>
      <c r="B1600" s="73"/>
      <c r="C1600" s="73"/>
      <c r="D1600" s="73"/>
      <c r="E1600" s="73"/>
      <c r="F1600" s="74">
        <f>PRODUCT(F1599/B1599)</f>
        <v>19</v>
      </c>
      <c r="G1600" s="75" t="s">
        <v>6</v>
      </c>
      <c r="H1600" s="74">
        <f>PRODUCT(H1599/B1599)</f>
        <v>4</v>
      </c>
      <c r="I1600" s="73"/>
      <c r="J1600" s="73"/>
      <c r="K1600" s="73"/>
      <c r="L1600" s="76"/>
      <c r="M1600" s="55"/>
      <c r="N1600" s="40"/>
      <c r="O1600" s="2"/>
      <c r="AC1600" s="7"/>
      <c r="AD1600" s="7"/>
      <c r="AE1600" s="7"/>
      <c r="AF1600" s="7"/>
      <c r="AG1600" s="7"/>
      <c r="AH1600" s="7"/>
      <c r="AI1600" s="7"/>
      <c r="AJ1600" s="7"/>
      <c r="AK1600" s="7"/>
      <c r="AN1600" s="7"/>
    </row>
    <row r="1601" spans="1:40" x14ac:dyDescent="0.25">
      <c r="A1601" s="7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54"/>
      <c r="O1601" s="2"/>
      <c r="AC1601" s="7"/>
      <c r="AD1601" s="7"/>
      <c r="AE1601" s="7"/>
      <c r="AF1601" s="7"/>
      <c r="AG1601" s="7"/>
      <c r="AH1601" s="7"/>
      <c r="AI1601" s="7"/>
      <c r="AJ1601" s="7"/>
      <c r="AK1601" s="7"/>
      <c r="AN1601" s="7"/>
    </row>
    <row r="1602" spans="1:40" x14ac:dyDescent="0.25">
      <c r="A1602" s="7"/>
      <c r="B1602" s="10"/>
      <c r="C1602" s="10"/>
      <c r="D1602" s="10"/>
      <c r="E1602" s="10"/>
      <c r="F1602" s="10" t="s">
        <v>437</v>
      </c>
      <c r="G1602" s="10"/>
      <c r="H1602" s="10"/>
      <c r="I1602" s="10"/>
      <c r="J1602" s="10"/>
      <c r="K1602" s="10"/>
      <c r="L1602" s="10"/>
      <c r="R1602" s="10" t="s">
        <v>25</v>
      </c>
      <c r="AC1602" s="10" t="s">
        <v>3</v>
      </c>
      <c r="AD1602" s="3">
        <f>SUM(AD1603:AD1605)</f>
        <v>0</v>
      </c>
      <c r="AE1602" s="3">
        <f>SUM(AE1603:AE1605)</f>
        <v>0</v>
      </c>
      <c r="AF1602" s="3">
        <f>SUM(AF1603:AF1605)</f>
        <v>0</v>
      </c>
      <c r="AG1602" s="3">
        <f>SUM(AG1603:AG1605)</f>
        <v>0</v>
      </c>
      <c r="AH1602" s="3">
        <f>SUM(AH1603:AH1605)</f>
        <v>0</v>
      </c>
      <c r="AJ1602" s="3">
        <f>SUM(AJ1603:AJ1605)</f>
        <v>0</v>
      </c>
      <c r="AK1602" s="3">
        <f>SUM(AK1603:AK1605)</f>
        <v>0</v>
      </c>
      <c r="AL1602" s="3">
        <f>SUM(AL1603:AL1605)</f>
        <v>0</v>
      </c>
      <c r="AM1602" s="3"/>
      <c r="AN1602" s="3">
        <f>SUM(AN1603:AN1605)</f>
        <v>0</v>
      </c>
    </row>
    <row r="1603" spans="1:40" x14ac:dyDescent="0.25">
      <c r="A1603" s="7"/>
      <c r="B1603" s="10"/>
      <c r="C1603" s="10"/>
      <c r="D1603" s="10"/>
      <c r="E1603" s="10"/>
      <c r="F1603" s="10" t="s">
        <v>433</v>
      </c>
      <c r="G1603" s="10"/>
      <c r="H1603" s="10"/>
      <c r="I1603" s="10"/>
      <c r="J1603" s="10"/>
      <c r="K1603" s="10"/>
      <c r="L1603" s="57">
        <f>PRODUCT(C1584/B1584)</f>
        <v>1</v>
      </c>
      <c r="O1603" s="2"/>
      <c r="R1603" s="7"/>
      <c r="T1603" s="7"/>
      <c r="AC1603" s="7"/>
      <c r="AD1603" s="7"/>
      <c r="AE1603" s="7"/>
      <c r="AF1603" s="7"/>
      <c r="AG1603" s="7"/>
      <c r="AH1603" s="7"/>
      <c r="AI1603" s="7"/>
      <c r="AJ1603" s="7"/>
      <c r="AK1603" s="7"/>
      <c r="AN1603" s="7"/>
    </row>
    <row r="1604" spans="1:40" x14ac:dyDescent="0.25">
      <c r="A1604" s="7"/>
      <c r="B1604" s="10"/>
      <c r="C1604" s="10"/>
      <c r="D1604" s="10"/>
      <c r="E1604" s="10"/>
      <c r="F1604" s="10" t="s">
        <v>434</v>
      </c>
      <c r="G1604" s="10"/>
      <c r="H1604" s="10"/>
      <c r="I1604" s="10"/>
      <c r="J1604" s="10"/>
      <c r="K1604" s="10"/>
      <c r="L1604" s="57" t="e">
        <f>PRODUCT(E1591/B1591)</f>
        <v>#DIV/0!</v>
      </c>
      <c r="O1604" s="2"/>
      <c r="R1604" s="7"/>
      <c r="T1604" s="7"/>
      <c r="AC1604" s="7"/>
      <c r="AD1604" s="7"/>
      <c r="AE1604" s="7"/>
      <c r="AF1604" s="7"/>
      <c r="AG1604" s="7"/>
      <c r="AH1604" s="7"/>
      <c r="AI1604" s="7"/>
      <c r="AJ1604" s="7"/>
      <c r="AK1604" s="7"/>
      <c r="AN1604" s="7"/>
    </row>
    <row r="1605" spans="1:40" x14ac:dyDescent="0.25">
      <c r="A1605" s="7"/>
      <c r="B1605" s="10"/>
      <c r="C1605" s="10"/>
      <c r="D1605" s="10"/>
      <c r="E1605" s="10"/>
      <c r="F1605" s="10" t="s">
        <v>435</v>
      </c>
      <c r="G1605" s="10"/>
      <c r="H1605" s="10"/>
      <c r="I1605" s="10"/>
      <c r="J1605" s="10"/>
      <c r="K1605" s="10"/>
      <c r="L1605" s="57">
        <f>PRODUCT(C1599/B1599)</f>
        <v>1</v>
      </c>
      <c r="O1605" s="2"/>
      <c r="R1605" s="7"/>
      <c r="T1605" s="7"/>
      <c r="AC1605" s="7"/>
      <c r="AD1605" s="7"/>
      <c r="AE1605" s="7"/>
      <c r="AF1605" s="7"/>
      <c r="AG1605" s="7"/>
      <c r="AH1605" s="7"/>
      <c r="AI1605" s="7"/>
      <c r="AJ1605" s="7"/>
      <c r="AK1605" s="7"/>
      <c r="AN1605" s="7"/>
    </row>
    <row r="1606" spans="1:40" x14ac:dyDescent="0.25">
      <c r="A1606" s="7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54"/>
      <c r="O1606" s="2"/>
      <c r="R1606" s="10" t="s">
        <v>32</v>
      </c>
      <c r="T1606" s="7"/>
      <c r="AC1606" s="10" t="s">
        <v>4</v>
      </c>
      <c r="AD1606" s="3">
        <f>SUM(AD1608:AD1610)</f>
        <v>0</v>
      </c>
      <c r="AE1606" s="3">
        <f>SUM(AE1608:AE1610)</f>
        <v>0</v>
      </c>
      <c r="AF1606" s="3">
        <f>SUM(AF1608:AF1610)</f>
        <v>0</v>
      </c>
      <c r="AG1606" s="3">
        <f>SUM(AG1608:AG1610)</f>
        <v>0</v>
      </c>
      <c r="AH1606" s="3">
        <f>SUM(AH1608:AH1610)</f>
        <v>0</v>
      </c>
      <c r="AI1606" s="7"/>
      <c r="AJ1606" s="3">
        <f>SUM(AJ1608:AJ1610)</f>
        <v>0</v>
      </c>
      <c r="AK1606" s="3">
        <v>0</v>
      </c>
      <c r="AL1606" s="3">
        <f>SUM(AL1608:AL1610)</f>
        <v>0</v>
      </c>
      <c r="AN1606" s="3">
        <v>0</v>
      </c>
    </row>
    <row r="1607" spans="1:40" x14ac:dyDescent="0.25">
      <c r="A1607" s="7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54"/>
      <c r="O1607" s="2"/>
      <c r="R1607" s="7"/>
      <c r="T1607" s="7"/>
      <c r="AC1607" s="10"/>
      <c r="AD1607" s="3"/>
      <c r="AE1607" s="3"/>
      <c r="AF1607" s="3"/>
      <c r="AG1607" s="3"/>
      <c r="AH1607" s="3"/>
      <c r="AI1607" s="7"/>
      <c r="AJ1607" s="3"/>
      <c r="AK1607" s="3"/>
      <c r="AL1607" s="3"/>
      <c r="AN1607" s="3"/>
    </row>
    <row r="1608" spans="1:40" x14ac:dyDescent="0.25">
      <c r="A1608" s="7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54"/>
      <c r="O1608" s="2"/>
      <c r="R1608" s="7"/>
      <c r="T1608" s="7"/>
      <c r="AC1608" s="7"/>
      <c r="AI1608" s="30"/>
      <c r="AL1608" s="2"/>
    </row>
    <row r="1609" spans="1:40" x14ac:dyDescent="0.25">
      <c r="A1609" s="7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54"/>
      <c r="O1609" s="2"/>
      <c r="R1609" s="7"/>
      <c r="T1609" s="7"/>
      <c r="AC1609" s="7"/>
      <c r="AD1609" s="7"/>
      <c r="AE1609" s="7"/>
      <c r="AF1609" s="7"/>
      <c r="AG1609" s="7"/>
      <c r="AH1609" s="7"/>
      <c r="AI1609" s="7"/>
      <c r="AJ1609" s="7"/>
      <c r="AK1609" s="7"/>
      <c r="AN1609" s="7"/>
    </row>
    <row r="1610" spans="1:40" x14ac:dyDescent="0.25">
      <c r="A1610" s="7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54"/>
      <c r="O1610" s="2"/>
      <c r="R1610" s="7"/>
      <c r="T1610" s="7"/>
      <c r="AC1610" s="7"/>
      <c r="AD1610" s="7"/>
      <c r="AE1610" s="7"/>
      <c r="AF1610" s="7"/>
      <c r="AG1610" s="7"/>
      <c r="AH1610" s="7"/>
      <c r="AI1610" s="7"/>
      <c r="AJ1610" s="7"/>
      <c r="AK1610" s="7"/>
      <c r="AN1610" s="7"/>
    </row>
    <row r="1611" spans="1:40" x14ac:dyDescent="0.25">
      <c r="G1611" s="11"/>
      <c r="L1611" s="8"/>
      <c r="M1611" s="3" t="s">
        <v>7</v>
      </c>
      <c r="R1611" s="6" t="s">
        <v>8</v>
      </c>
      <c r="AC1611" s="10" t="s">
        <v>2</v>
      </c>
      <c r="AD1611" s="3">
        <f t="shared" ref="AD1611:AL1611" si="1040">SUM(AD1612:AD1637)</f>
        <v>2</v>
      </c>
      <c r="AE1611" s="3">
        <f t="shared" si="1040"/>
        <v>0</v>
      </c>
      <c r="AF1611" s="3">
        <f t="shared" si="1040"/>
        <v>0</v>
      </c>
      <c r="AG1611" s="3">
        <f t="shared" si="1040"/>
        <v>2</v>
      </c>
      <c r="AH1611" s="3">
        <f t="shared" si="1040"/>
        <v>10</v>
      </c>
      <c r="AI1611" s="3">
        <f t="shared" si="1040"/>
        <v>0</v>
      </c>
      <c r="AJ1611" s="3">
        <f t="shared" si="1040"/>
        <v>27</v>
      </c>
      <c r="AK1611" s="3">
        <f t="shared" si="1040"/>
        <v>0</v>
      </c>
      <c r="AL1611" s="3">
        <f t="shared" si="1040"/>
        <v>502</v>
      </c>
      <c r="AM1611" s="3">
        <f>PRODUCT(AL1611+AL1638+AL1642)</f>
        <v>502</v>
      </c>
      <c r="AN1611" s="3">
        <f>SUM(AN1612:AN1637)</f>
        <v>6</v>
      </c>
    </row>
    <row r="1612" spans="1:40" x14ac:dyDescent="0.25">
      <c r="A1612" s="63" t="s">
        <v>707</v>
      </c>
      <c r="B1612" s="64" t="s">
        <v>0</v>
      </c>
      <c r="C1612" s="64" t="s">
        <v>10</v>
      </c>
      <c r="D1612" s="64" t="s">
        <v>1</v>
      </c>
      <c r="E1612" s="64" t="s">
        <v>11</v>
      </c>
      <c r="F1612" s="65" t="s">
        <v>12</v>
      </c>
      <c r="G1612" s="66"/>
      <c r="H1612" s="64"/>
      <c r="I1612" s="65" t="s">
        <v>13</v>
      </c>
      <c r="J1612" s="66"/>
      <c r="K1612" s="64"/>
      <c r="L1612" s="67" t="s">
        <v>14</v>
      </c>
      <c r="M1612" s="3">
        <f>MAX(Y1612:Y1646)</f>
        <v>313</v>
      </c>
      <c r="O1612" s="2">
        <v>22</v>
      </c>
      <c r="P1612" s="2">
        <v>6</v>
      </c>
      <c r="Q1612" s="2">
        <v>2021</v>
      </c>
      <c r="R1612" s="16" t="s">
        <v>1884</v>
      </c>
      <c r="S1612" s="30" t="s">
        <v>6</v>
      </c>
      <c r="T1612" s="44" t="s">
        <v>1977</v>
      </c>
      <c r="U1612" s="2">
        <v>0</v>
      </c>
      <c r="V1612" s="30" t="s">
        <v>6</v>
      </c>
      <c r="W1612" s="2">
        <v>2</v>
      </c>
      <c r="X1612" s="44" t="s">
        <v>1885</v>
      </c>
      <c r="Y1612" s="2">
        <v>189</v>
      </c>
      <c r="Z1612" s="2">
        <v>4</v>
      </c>
      <c r="AA1612" s="30" t="s">
        <v>6</v>
      </c>
      <c r="AB1612" s="2">
        <v>15</v>
      </c>
      <c r="AD1612" s="2">
        <f>IF(Q1612&gt;100,1,0)</f>
        <v>1</v>
      </c>
      <c r="AE1612" s="2">
        <f t="shared" ref="AE1612" si="1041">IF(U1612&gt;W1612,1,0)</f>
        <v>0</v>
      </c>
      <c r="AF1612" s="2">
        <f>IF(U1612=W1612,1,0)*IF(Q1612=0,0,1)</f>
        <v>0</v>
      </c>
      <c r="AG1612" s="2">
        <f t="shared" ref="AG1612" si="1042">IF(W1612&gt;U1612,1,0)</f>
        <v>1</v>
      </c>
      <c r="AH1612" s="2">
        <f t="shared" ref="AH1612" si="1043">PRODUCT(Z1612)</f>
        <v>4</v>
      </c>
      <c r="AI1612" s="30" t="s">
        <v>6</v>
      </c>
      <c r="AJ1612" s="2">
        <f t="shared" ref="AJ1612" si="1044">PRODUCT(AB1612)</f>
        <v>15</v>
      </c>
      <c r="AK1612" s="2">
        <v>0</v>
      </c>
      <c r="AL1612" s="2">
        <f t="shared" ref="AL1612" si="1045">PRODUCT(Y1612)</f>
        <v>189</v>
      </c>
      <c r="AN1612" s="2">
        <v>3</v>
      </c>
    </row>
    <row r="1613" spans="1:40" x14ac:dyDescent="0.25">
      <c r="A1613" s="68" t="s">
        <v>16</v>
      </c>
      <c r="B1613" s="69">
        <f>PRODUCT(AD1611)</f>
        <v>2</v>
      </c>
      <c r="C1613" s="69">
        <f>PRODUCT(AE1611)</f>
        <v>0</v>
      </c>
      <c r="D1613" s="69">
        <f>PRODUCT(AF1611)</f>
        <v>0</v>
      </c>
      <c r="E1613" s="69">
        <f>PRODUCT(AG1611)</f>
        <v>2</v>
      </c>
      <c r="F1613" s="69">
        <f>PRODUCT(AH1611)</f>
        <v>10</v>
      </c>
      <c r="G1613" s="70" t="s">
        <v>6</v>
      </c>
      <c r="H1613" s="69">
        <f>PRODUCT(AJ1611)</f>
        <v>27</v>
      </c>
      <c r="I1613" s="69">
        <f>PRODUCT(AK1611)</f>
        <v>0</v>
      </c>
      <c r="J1613" s="70" t="s">
        <v>6</v>
      </c>
      <c r="K1613" s="69">
        <f>PRODUCT(AN1611)</f>
        <v>6</v>
      </c>
      <c r="L1613" s="71">
        <f>PRODUCT(AL1611/B1613)</f>
        <v>251</v>
      </c>
      <c r="M1613" s="8"/>
      <c r="N1613" s="38"/>
      <c r="O1613" s="2">
        <v>1</v>
      </c>
      <c r="P1613" s="2">
        <v>8</v>
      </c>
      <c r="Q1613" s="2">
        <v>2022</v>
      </c>
      <c r="R1613" s="16" t="s">
        <v>1771</v>
      </c>
      <c r="S1613" s="30" t="s">
        <v>6</v>
      </c>
      <c r="T1613" s="44" t="s">
        <v>1977</v>
      </c>
      <c r="U1613" s="2">
        <v>0</v>
      </c>
      <c r="V1613" s="30" t="s">
        <v>6</v>
      </c>
      <c r="W1613" s="2">
        <v>2</v>
      </c>
      <c r="X1613" s="44" t="s">
        <v>2222</v>
      </c>
      <c r="Y1613" s="2">
        <v>313</v>
      </c>
      <c r="Z1613" s="2">
        <v>6</v>
      </c>
      <c r="AA1613" s="30" t="s">
        <v>6</v>
      </c>
      <c r="AB1613" s="2">
        <v>12</v>
      </c>
      <c r="AD1613" s="2">
        <f>IF(Q1613&gt;100,1,0)</f>
        <v>1</v>
      </c>
      <c r="AE1613" s="2">
        <f t="shared" ref="AE1613" si="1046">IF(U1613&gt;W1613,1,0)</f>
        <v>0</v>
      </c>
      <c r="AF1613" s="2">
        <f>IF(U1613=W1613,1,0)*IF(Q1613=0,0,1)</f>
        <v>0</v>
      </c>
      <c r="AG1613" s="2">
        <f t="shared" ref="AG1613" si="1047">IF(W1613&gt;U1613,1,0)</f>
        <v>1</v>
      </c>
      <c r="AH1613" s="2">
        <f t="shared" ref="AH1613" si="1048">PRODUCT(Z1613)</f>
        <v>6</v>
      </c>
      <c r="AI1613" s="30" t="s">
        <v>6</v>
      </c>
      <c r="AJ1613" s="2">
        <f t="shared" ref="AJ1613" si="1049">PRODUCT(AB1613)</f>
        <v>12</v>
      </c>
      <c r="AK1613" s="2">
        <v>0</v>
      </c>
      <c r="AL1613" s="2">
        <f t="shared" ref="AL1613" si="1050">PRODUCT(Y1613)</f>
        <v>313</v>
      </c>
      <c r="AN1613" s="2">
        <v>3</v>
      </c>
    </row>
    <row r="1614" spans="1:40" x14ac:dyDescent="0.25">
      <c r="A1614" s="68" t="s">
        <v>439</v>
      </c>
      <c r="B1614" s="69">
        <f>PRODUCT(AD1638)</f>
        <v>0</v>
      </c>
      <c r="C1614" s="69">
        <f>PRODUCT(AE1638)</f>
        <v>0</v>
      </c>
      <c r="D1614" s="69">
        <f>PRODUCT(AF1638)</f>
        <v>0</v>
      </c>
      <c r="E1614" s="69">
        <f>PRODUCT(AG1638)</f>
        <v>0</v>
      </c>
      <c r="F1614" s="69">
        <f>PRODUCT(AH1638)</f>
        <v>0</v>
      </c>
      <c r="G1614" s="70" t="s">
        <v>6</v>
      </c>
      <c r="H1614" s="69">
        <f>PRODUCT(AJ1638)</f>
        <v>0</v>
      </c>
      <c r="I1614" s="69">
        <f>PRODUCT(AK1638)</f>
        <v>0</v>
      </c>
      <c r="J1614" s="70" t="s">
        <v>6</v>
      </c>
      <c r="K1614" s="69">
        <f>PRODUCT(AN1638)</f>
        <v>0</v>
      </c>
      <c r="L1614" s="71">
        <v>0</v>
      </c>
      <c r="M1614" s="8"/>
      <c r="N1614" s="38"/>
      <c r="S1614" s="19"/>
      <c r="V1614" s="27"/>
      <c r="X1614" s="7"/>
      <c r="Y1614" s="26"/>
      <c r="Z1614" s="26"/>
      <c r="AA1614" s="36"/>
      <c r="AI1614" s="30"/>
      <c r="AL1614" s="2"/>
    </row>
    <row r="1615" spans="1:40" x14ac:dyDescent="0.25">
      <c r="A1615" s="68" t="s">
        <v>440</v>
      </c>
      <c r="B1615" s="69">
        <v>0</v>
      </c>
      <c r="C1615" s="69">
        <v>0</v>
      </c>
      <c r="D1615" s="69">
        <v>0</v>
      </c>
      <c r="E1615" s="69">
        <v>0</v>
      </c>
      <c r="F1615" s="69">
        <v>0</v>
      </c>
      <c r="G1615" s="70" t="s">
        <v>6</v>
      </c>
      <c r="H1615" s="69">
        <v>0</v>
      </c>
      <c r="I1615" s="69">
        <v>0</v>
      </c>
      <c r="J1615" s="70" t="s">
        <v>6</v>
      </c>
      <c r="K1615" s="69">
        <v>0</v>
      </c>
      <c r="L1615" s="71">
        <v>0</v>
      </c>
      <c r="M1615" s="8"/>
      <c r="N1615" s="38"/>
      <c r="S1615" s="19"/>
      <c r="V1615" s="27"/>
      <c r="X1615" s="7"/>
      <c r="Y1615" s="26"/>
      <c r="Z1615" s="26"/>
      <c r="AA1615" s="36"/>
      <c r="AI1615" s="30"/>
      <c r="AL1615" s="2"/>
    </row>
    <row r="1616" spans="1:40" x14ac:dyDescent="0.25">
      <c r="A1616" s="68" t="s">
        <v>17</v>
      </c>
      <c r="B1616" s="69">
        <f>SUM(B1613:B1615)</f>
        <v>2</v>
      </c>
      <c r="C1616" s="69">
        <f>SUM(C1613:C1615)</f>
        <v>0</v>
      </c>
      <c r="D1616" s="69">
        <f>SUM(D1613:D1615)</f>
        <v>0</v>
      </c>
      <c r="E1616" s="69">
        <f>SUM(E1613:E1615)</f>
        <v>2</v>
      </c>
      <c r="F1616" s="69">
        <f>SUM(F1613:F1615)</f>
        <v>10</v>
      </c>
      <c r="G1616" s="70" t="s">
        <v>6</v>
      </c>
      <c r="H1616" s="69">
        <f>SUM(H1613:H1615)</f>
        <v>27</v>
      </c>
      <c r="I1616" s="69">
        <f>SUM(I1613:I1615)</f>
        <v>0</v>
      </c>
      <c r="J1616" s="70" t="s">
        <v>6</v>
      </c>
      <c r="K1616" s="69">
        <f>SUM(K1613:K1615)</f>
        <v>6</v>
      </c>
      <c r="L1616" s="71">
        <f>PRODUCT(AM1611/B1616)</f>
        <v>251</v>
      </c>
      <c r="M1616" s="8"/>
      <c r="N1616" s="38"/>
      <c r="S1616" s="19"/>
      <c r="V1616" s="27"/>
      <c r="X1616" s="7"/>
      <c r="Y1616" s="26"/>
      <c r="Z1616" s="26"/>
      <c r="AA1616" s="36"/>
      <c r="AI1616" s="30"/>
      <c r="AL1616" s="2"/>
    </row>
    <row r="1617" spans="1:38" x14ac:dyDescent="0.25">
      <c r="A1617" s="72" t="s">
        <v>18</v>
      </c>
      <c r="B1617" s="73"/>
      <c r="C1617" s="73"/>
      <c r="D1617" s="73"/>
      <c r="E1617" s="73"/>
      <c r="F1617" s="74">
        <f>PRODUCT(F1616/B1616)</f>
        <v>5</v>
      </c>
      <c r="G1617" s="74" t="s">
        <v>6</v>
      </c>
      <c r="H1617" s="74">
        <f>PRODUCT(H1616/B1616)</f>
        <v>13.5</v>
      </c>
      <c r="I1617" s="73"/>
      <c r="J1617" s="73"/>
      <c r="K1617" s="73"/>
      <c r="L1617" s="76"/>
      <c r="M1617" s="55"/>
      <c r="N1617" s="40"/>
      <c r="S1617" s="19"/>
      <c r="V1617" s="27"/>
      <c r="X1617" s="7"/>
      <c r="Y1617" s="26"/>
      <c r="Z1617" s="26"/>
      <c r="AA1617" s="36"/>
      <c r="AI1617" s="30"/>
      <c r="AL1617" s="2"/>
    </row>
    <row r="1618" spans="1:38" x14ac:dyDescent="0.25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8"/>
      <c r="S1618" s="19"/>
      <c r="V1618" s="27"/>
      <c r="X1618" s="7"/>
      <c r="Y1618" s="26"/>
      <c r="Z1618" s="26"/>
      <c r="AA1618" s="36"/>
      <c r="AI1618" s="30"/>
      <c r="AL1618" s="2"/>
    </row>
    <row r="1619" spans="1:38" x14ac:dyDescent="0.25">
      <c r="A1619" s="77" t="s">
        <v>708</v>
      </c>
      <c r="B1619" s="64" t="s">
        <v>0</v>
      </c>
      <c r="C1619" s="64" t="s">
        <v>10</v>
      </c>
      <c r="D1619" s="64" t="s">
        <v>1</v>
      </c>
      <c r="E1619" s="64" t="s">
        <v>11</v>
      </c>
      <c r="F1619" s="65" t="s">
        <v>12</v>
      </c>
      <c r="G1619" s="66"/>
      <c r="H1619" s="64"/>
      <c r="I1619" s="65" t="s">
        <v>13</v>
      </c>
      <c r="J1619" s="66"/>
      <c r="K1619" s="64"/>
      <c r="L1619" s="67" t="s">
        <v>14</v>
      </c>
      <c r="S1619" s="19"/>
      <c r="V1619" s="27"/>
      <c r="X1619" s="7"/>
      <c r="Y1619" s="26"/>
      <c r="Z1619" s="26"/>
      <c r="AA1619" s="36"/>
      <c r="AI1619" s="30"/>
      <c r="AL1619" s="2"/>
    </row>
    <row r="1620" spans="1:38" x14ac:dyDescent="0.25">
      <c r="A1620" s="68" t="s">
        <v>16</v>
      </c>
      <c r="B1620" s="69">
        <f>PRODUCT(B6172)</f>
        <v>2</v>
      </c>
      <c r="C1620" s="69">
        <f>PRODUCT(C6172)</f>
        <v>2</v>
      </c>
      <c r="D1620" s="69">
        <f>PRODUCT(D6172)</f>
        <v>0</v>
      </c>
      <c r="E1620" s="69">
        <f>PRODUCT(E6172)</f>
        <v>0</v>
      </c>
      <c r="F1620" s="69">
        <f>PRODUCT(F6172)</f>
        <v>16</v>
      </c>
      <c r="G1620" s="70" t="s">
        <v>6</v>
      </c>
      <c r="H1620" s="69">
        <f>PRODUCT(H6172)</f>
        <v>4</v>
      </c>
      <c r="I1620" s="69">
        <f>PRODUCT(I6172)</f>
        <v>6</v>
      </c>
      <c r="J1620" s="70" t="s">
        <v>6</v>
      </c>
      <c r="K1620" s="69">
        <f>PRODUCT(K6172)</f>
        <v>0</v>
      </c>
      <c r="L1620" s="79">
        <f>PRODUCT(L6172)</f>
        <v>1052</v>
      </c>
      <c r="M1620" s="8"/>
      <c r="N1620" s="38"/>
      <c r="S1620" s="19"/>
      <c r="V1620" s="27"/>
      <c r="X1620" s="7"/>
      <c r="Y1620" s="26"/>
      <c r="Z1620" s="26"/>
      <c r="AA1620" s="36"/>
      <c r="AI1620" s="30"/>
      <c r="AL1620" s="2"/>
    </row>
    <row r="1621" spans="1:38" x14ac:dyDescent="0.25">
      <c r="A1621" s="68" t="s">
        <v>439</v>
      </c>
      <c r="B1621" s="88">
        <f t="shared" ref="B1621:F1623" si="1051">PRODUCT(B6173)</f>
        <v>0</v>
      </c>
      <c r="C1621" s="88">
        <f t="shared" si="1051"/>
        <v>0</v>
      </c>
      <c r="D1621" s="88">
        <f t="shared" si="1051"/>
        <v>0</v>
      </c>
      <c r="E1621" s="88">
        <f t="shared" si="1051"/>
        <v>0</v>
      </c>
      <c r="F1621" s="88">
        <f t="shared" si="1051"/>
        <v>0</v>
      </c>
      <c r="G1621" s="88" t="s">
        <v>6</v>
      </c>
      <c r="H1621" s="88">
        <f t="shared" ref="H1621:I1623" si="1052">PRODUCT(H6173)</f>
        <v>0</v>
      </c>
      <c r="I1621" s="88">
        <f t="shared" si="1052"/>
        <v>0</v>
      </c>
      <c r="J1621" s="88" t="s">
        <v>6</v>
      </c>
      <c r="K1621" s="88">
        <f t="shared" ref="K1621:L1623" si="1053">PRODUCT(K6173)</f>
        <v>0</v>
      </c>
      <c r="L1621" s="71">
        <f t="shared" si="1053"/>
        <v>0</v>
      </c>
      <c r="M1621" s="8"/>
      <c r="N1621" s="38"/>
      <c r="S1621" s="19"/>
      <c r="V1621" s="27"/>
      <c r="X1621" s="7"/>
      <c r="Y1621" s="26"/>
      <c r="Z1621" s="26"/>
      <c r="AA1621" s="36"/>
      <c r="AI1621" s="30"/>
      <c r="AL1621" s="2"/>
    </row>
    <row r="1622" spans="1:38" x14ac:dyDescent="0.25">
      <c r="A1622" s="68" t="s">
        <v>440</v>
      </c>
      <c r="B1622" s="88">
        <f t="shared" si="1051"/>
        <v>0</v>
      </c>
      <c r="C1622" s="88">
        <f t="shared" si="1051"/>
        <v>0</v>
      </c>
      <c r="D1622" s="88">
        <f t="shared" si="1051"/>
        <v>0</v>
      </c>
      <c r="E1622" s="88">
        <f t="shared" si="1051"/>
        <v>0</v>
      </c>
      <c r="F1622" s="88">
        <f t="shared" si="1051"/>
        <v>0</v>
      </c>
      <c r="G1622" s="88" t="s">
        <v>6</v>
      </c>
      <c r="H1622" s="88">
        <f t="shared" si="1052"/>
        <v>0</v>
      </c>
      <c r="I1622" s="88">
        <f t="shared" si="1052"/>
        <v>0</v>
      </c>
      <c r="J1622" s="88" t="s">
        <v>6</v>
      </c>
      <c r="K1622" s="88">
        <f t="shared" si="1053"/>
        <v>0</v>
      </c>
      <c r="L1622" s="71">
        <f t="shared" si="1053"/>
        <v>0</v>
      </c>
      <c r="M1622" s="8"/>
      <c r="N1622" s="38"/>
      <c r="S1622" s="19"/>
      <c r="V1622" s="27"/>
      <c r="X1622" s="7"/>
      <c r="Y1622" s="26"/>
      <c r="Z1622" s="26"/>
      <c r="AA1622" s="36"/>
      <c r="AI1622" s="30"/>
      <c r="AL1622" s="2"/>
    </row>
    <row r="1623" spans="1:38" x14ac:dyDescent="0.25">
      <c r="A1623" s="68" t="s">
        <v>17</v>
      </c>
      <c r="B1623" s="88">
        <f t="shared" si="1051"/>
        <v>2</v>
      </c>
      <c r="C1623" s="88">
        <f t="shared" si="1051"/>
        <v>2</v>
      </c>
      <c r="D1623" s="88">
        <f t="shared" si="1051"/>
        <v>0</v>
      </c>
      <c r="E1623" s="88">
        <f t="shared" si="1051"/>
        <v>0</v>
      </c>
      <c r="F1623" s="88">
        <f t="shared" si="1051"/>
        <v>16</v>
      </c>
      <c r="G1623" s="88" t="s">
        <v>6</v>
      </c>
      <c r="H1623" s="88">
        <f t="shared" si="1052"/>
        <v>4</v>
      </c>
      <c r="I1623" s="88">
        <f t="shared" si="1052"/>
        <v>6</v>
      </c>
      <c r="J1623" s="88" t="s">
        <v>6</v>
      </c>
      <c r="K1623" s="88">
        <f t="shared" si="1053"/>
        <v>0</v>
      </c>
      <c r="L1623" s="79">
        <f>PRODUCT(L6175)</f>
        <v>1052</v>
      </c>
      <c r="M1623" s="8"/>
      <c r="N1623" s="38"/>
      <c r="S1623" s="19"/>
      <c r="V1623" s="27"/>
      <c r="X1623" s="7"/>
      <c r="Y1623" s="26"/>
      <c r="Z1623" s="26"/>
      <c r="AA1623" s="36"/>
      <c r="AI1623" s="30"/>
      <c r="AL1623" s="2"/>
    </row>
    <row r="1624" spans="1:38" x14ac:dyDescent="0.25">
      <c r="A1624" s="72" t="s">
        <v>18</v>
      </c>
      <c r="B1624" s="73"/>
      <c r="C1624" s="73"/>
      <c r="D1624" s="73"/>
      <c r="E1624" s="73"/>
      <c r="F1624" s="74">
        <f>PRODUCT(F1623/B1623)</f>
        <v>8</v>
      </c>
      <c r="G1624" s="74" t="s">
        <v>6</v>
      </c>
      <c r="H1624" s="74">
        <f>PRODUCT(H1623/B1623)</f>
        <v>2</v>
      </c>
      <c r="I1624" s="73"/>
      <c r="J1624" s="73"/>
      <c r="K1624" s="73"/>
      <c r="L1624" s="76"/>
      <c r="M1624" s="55"/>
      <c r="N1624" s="40"/>
      <c r="S1624" s="19"/>
      <c r="V1624" s="27"/>
      <c r="X1624" s="7"/>
      <c r="Y1624" s="26"/>
      <c r="Z1624" s="26"/>
      <c r="AA1624" s="36"/>
      <c r="AI1624" s="30"/>
      <c r="AL1624" s="2"/>
    </row>
    <row r="1625" spans="1:38" x14ac:dyDescent="0.25">
      <c r="B1625" s="10"/>
      <c r="C1625" s="10"/>
      <c r="D1625" s="10"/>
      <c r="E1625" s="10"/>
      <c r="G1625" s="11"/>
      <c r="I1625" s="10"/>
      <c r="J1625" s="10"/>
      <c r="K1625" s="10"/>
      <c r="L1625" s="8"/>
      <c r="M1625" s="55"/>
      <c r="N1625" s="40"/>
      <c r="S1625" s="19"/>
      <c r="V1625" s="27"/>
      <c r="X1625" s="7"/>
      <c r="Y1625" s="26"/>
      <c r="Z1625" s="26"/>
      <c r="AA1625" s="36"/>
      <c r="AI1625" s="30"/>
      <c r="AL1625" s="2"/>
    </row>
    <row r="1626" spans="1:38" x14ac:dyDescent="0.25">
      <c r="A1626" s="63" t="s">
        <v>707</v>
      </c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7"/>
      <c r="S1626" s="19"/>
      <c r="V1626" s="27"/>
      <c r="X1626" s="7"/>
      <c r="Y1626" s="26"/>
      <c r="Z1626" s="26"/>
      <c r="AA1626" s="36"/>
      <c r="AI1626" s="30"/>
      <c r="AL1626" s="2"/>
    </row>
    <row r="1627" spans="1:38" x14ac:dyDescent="0.25">
      <c r="A1627" s="68" t="s">
        <v>24</v>
      </c>
      <c r="B1627" s="69" t="s">
        <v>0</v>
      </c>
      <c r="C1627" s="69" t="s">
        <v>10</v>
      </c>
      <c r="D1627" s="69" t="s">
        <v>1</v>
      </c>
      <c r="E1627" s="69" t="s">
        <v>11</v>
      </c>
      <c r="F1627" s="78" t="s">
        <v>12</v>
      </c>
      <c r="G1627" s="70"/>
      <c r="H1627" s="69"/>
      <c r="I1627" s="78" t="s">
        <v>13</v>
      </c>
      <c r="J1627" s="70"/>
      <c r="K1627" s="69"/>
      <c r="L1627" s="71" t="s">
        <v>14</v>
      </c>
      <c r="S1627" s="19"/>
      <c r="V1627" s="27"/>
      <c r="X1627" s="7"/>
      <c r="Y1627" s="26"/>
      <c r="Z1627" s="26"/>
      <c r="AA1627" s="36"/>
      <c r="AI1627" s="30"/>
      <c r="AL1627" s="2"/>
    </row>
    <row r="1628" spans="1:38" x14ac:dyDescent="0.25">
      <c r="A1628" s="68" t="s">
        <v>16</v>
      </c>
      <c r="B1628" s="69">
        <f>PRODUCT(B1613+B1620)</f>
        <v>4</v>
      </c>
      <c r="C1628" s="69">
        <f>PRODUCT(C1613+E1620)</f>
        <v>0</v>
      </c>
      <c r="D1628" s="69">
        <f>PRODUCT(D1613+D1620)</f>
        <v>0</v>
      </c>
      <c r="E1628" s="69">
        <f>PRODUCT(E1613+C1620)</f>
        <v>4</v>
      </c>
      <c r="F1628" s="69">
        <f>PRODUCT(F1613+H1620)</f>
        <v>14</v>
      </c>
      <c r="G1628" s="70" t="s">
        <v>6</v>
      </c>
      <c r="H1628" s="69">
        <f>PRODUCT(H1613+F1620)</f>
        <v>43</v>
      </c>
      <c r="I1628" s="69">
        <f>PRODUCT(I1613+K1620)</f>
        <v>0</v>
      </c>
      <c r="J1628" s="70" t="s">
        <v>6</v>
      </c>
      <c r="K1628" s="69">
        <f>PRODUCT(K1613+I1620)</f>
        <v>12</v>
      </c>
      <c r="L1628" s="71">
        <f>PRODUCT(((B1613*L1613)+B1620*L1620))/B1628</f>
        <v>651.5</v>
      </c>
      <c r="M1628" s="8"/>
      <c r="N1628" s="38"/>
      <c r="S1628" s="19"/>
      <c r="V1628" s="27"/>
      <c r="X1628" s="7"/>
      <c r="Y1628" s="26"/>
      <c r="Z1628" s="26"/>
      <c r="AA1628" s="36"/>
      <c r="AI1628" s="30"/>
      <c r="AL1628" s="2"/>
    </row>
    <row r="1629" spans="1:38" x14ac:dyDescent="0.25">
      <c r="A1629" s="68" t="s">
        <v>439</v>
      </c>
      <c r="B1629" s="69">
        <f>PRODUCT(B1614+B1621)</f>
        <v>0</v>
      </c>
      <c r="C1629" s="69">
        <f>PRODUCT(C1614+E1621)</f>
        <v>0</v>
      </c>
      <c r="D1629" s="69">
        <f>PRODUCT(D1614+D1621)</f>
        <v>0</v>
      </c>
      <c r="E1629" s="69">
        <f>PRODUCT(E1614+C1621)</f>
        <v>0</v>
      </c>
      <c r="F1629" s="69">
        <f>PRODUCT(F1614+H1621)</f>
        <v>0</v>
      </c>
      <c r="G1629" s="70" t="s">
        <v>6</v>
      </c>
      <c r="H1629" s="69">
        <f>PRODUCT(H1614+F1621)</f>
        <v>0</v>
      </c>
      <c r="I1629" s="69">
        <f>PRODUCT(I1614+K1621)</f>
        <v>0</v>
      </c>
      <c r="J1629" s="70" t="s">
        <v>6</v>
      </c>
      <c r="K1629" s="69">
        <f>PRODUCT(K1614+I1621)</f>
        <v>0</v>
      </c>
      <c r="L1629" s="71">
        <v>0</v>
      </c>
      <c r="M1629" s="8"/>
      <c r="N1629" s="38"/>
      <c r="S1629" s="19"/>
      <c r="V1629" s="27"/>
      <c r="X1629" s="7"/>
      <c r="Y1629" s="26"/>
      <c r="Z1629" s="26"/>
      <c r="AA1629" s="36"/>
      <c r="AI1629" s="30"/>
      <c r="AL1629" s="2"/>
    </row>
    <row r="1630" spans="1:38" x14ac:dyDescent="0.25">
      <c r="A1630" s="68" t="s">
        <v>440</v>
      </c>
      <c r="B1630" s="69">
        <f>PRODUCT(B1615+B1622)</f>
        <v>0</v>
      </c>
      <c r="C1630" s="69">
        <f>PRODUCT(C1615+E1622)</f>
        <v>0</v>
      </c>
      <c r="D1630" s="69">
        <f>PRODUCT(D1615+D1622)</f>
        <v>0</v>
      </c>
      <c r="E1630" s="69">
        <f>PRODUCT(E1615+C1622)</f>
        <v>0</v>
      </c>
      <c r="F1630" s="69">
        <f>PRODUCT(F1615+H1622)</f>
        <v>0</v>
      </c>
      <c r="G1630" s="70" t="s">
        <v>6</v>
      </c>
      <c r="H1630" s="69">
        <f>PRODUCT(H1615+F1622)</f>
        <v>0</v>
      </c>
      <c r="I1630" s="69">
        <f>PRODUCT(I1615+K1622)</f>
        <v>0</v>
      </c>
      <c r="J1630" s="70" t="s">
        <v>6</v>
      </c>
      <c r="K1630" s="69">
        <f>PRODUCT(K1615+I1622)</f>
        <v>0</v>
      </c>
      <c r="L1630" s="71">
        <v>0</v>
      </c>
      <c r="M1630" s="8"/>
      <c r="N1630" s="38"/>
      <c r="S1630" s="19"/>
      <c r="V1630" s="27"/>
      <c r="X1630" s="7"/>
      <c r="Y1630" s="26"/>
      <c r="Z1630" s="26"/>
      <c r="AA1630" s="36"/>
      <c r="AI1630" s="30"/>
      <c r="AL1630" s="2"/>
    </row>
    <row r="1631" spans="1:38" x14ac:dyDescent="0.25">
      <c r="A1631" s="68" t="s">
        <v>17</v>
      </c>
      <c r="B1631" s="69">
        <f>PRODUCT(B1616+B1623)</f>
        <v>4</v>
      </c>
      <c r="C1631" s="69">
        <f>PRODUCT(C1616+E1623)</f>
        <v>0</v>
      </c>
      <c r="D1631" s="69">
        <f>PRODUCT(D1616+D1623)</f>
        <v>0</v>
      </c>
      <c r="E1631" s="69">
        <f>PRODUCT(E1616+C1623)</f>
        <v>4</v>
      </c>
      <c r="F1631" s="69">
        <f>PRODUCT(F1616+H1623)</f>
        <v>14</v>
      </c>
      <c r="G1631" s="70" t="s">
        <v>6</v>
      </c>
      <c r="H1631" s="69">
        <f>PRODUCT(H1616+F1623)</f>
        <v>43</v>
      </c>
      <c r="I1631" s="69">
        <f>PRODUCT(I1616+K1623)</f>
        <v>0</v>
      </c>
      <c r="J1631" s="70" t="s">
        <v>6</v>
      </c>
      <c r="K1631" s="69">
        <f>PRODUCT(K1616+I1623)</f>
        <v>12</v>
      </c>
      <c r="L1631" s="71">
        <f>PRODUCT(((B1616*L1616)+B1623*L1623))/B1631</f>
        <v>651.5</v>
      </c>
      <c r="M1631" s="8"/>
      <c r="N1631" s="38"/>
      <c r="S1631" s="19"/>
      <c r="V1631" s="27"/>
      <c r="X1631" s="7"/>
      <c r="Y1631" s="26"/>
      <c r="Z1631" s="26"/>
      <c r="AA1631" s="36"/>
      <c r="AI1631" s="30"/>
      <c r="AL1631" s="2"/>
    </row>
    <row r="1632" spans="1:38" x14ac:dyDescent="0.25">
      <c r="A1632" s="72" t="s">
        <v>18</v>
      </c>
      <c r="B1632" s="73"/>
      <c r="C1632" s="73"/>
      <c r="D1632" s="73"/>
      <c r="E1632" s="73"/>
      <c r="F1632" s="74">
        <f>PRODUCT(F1631/B1631)</f>
        <v>3.5</v>
      </c>
      <c r="G1632" s="74" t="s">
        <v>6</v>
      </c>
      <c r="H1632" s="74">
        <f>PRODUCT(H1631/B1631)</f>
        <v>10.75</v>
      </c>
      <c r="I1632" s="73"/>
      <c r="J1632" s="73"/>
      <c r="K1632" s="73"/>
      <c r="L1632" s="76"/>
      <c r="M1632" s="55"/>
      <c r="N1632" s="40"/>
      <c r="S1632" s="19"/>
      <c r="V1632" s="27"/>
      <c r="X1632" s="7"/>
      <c r="Y1632" s="26"/>
      <c r="Z1632" s="26"/>
      <c r="AA1632" s="36"/>
      <c r="AI1632" s="30"/>
      <c r="AL1632" s="2"/>
    </row>
    <row r="1633" spans="1:40" x14ac:dyDescent="0.25">
      <c r="A1633" s="7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54"/>
      <c r="S1633" s="19"/>
      <c r="V1633" s="27"/>
      <c r="X1633" s="7"/>
      <c r="Y1633" s="26"/>
      <c r="Z1633" s="26"/>
      <c r="AA1633" s="36"/>
      <c r="AI1633" s="30"/>
      <c r="AL1633" s="2"/>
    </row>
    <row r="1634" spans="1:40" x14ac:dyDescent="0.25">
      <c r="A1634" s="7"/>
      <c r="B1634" s="10"/>
      <c r="C1634" s="10"/>
      <c r="D1634" s="10"/>
      <c r="E1634" s="10"/>
      <c r="F1634" s="10" t="s">
        <v>437</v>
      </c>
      <c r="G1634" s="10"/>
      <c r="H1634" s="10"/>
      <c r="I1634" s="10"/>
      <c r="J1634" s="10"/>
      <c r="K1634" s="10"/>
      <c r="L1634" s="10"/>
      <c r="S1634" s="19"/>
      <c r="V1634" s="27"/>
      <c r="X1634" s="7"/>
      <c r="Y1634" s="26"/>
      <c r="Z1634" s="26"/>
      <c r="AA1634" s="36"/>
      <c r="AI1634" s="30"/>
      <c r="AL1634" s="2"/>
    </row>
    <row r="1635" spans="1:40" x14ac:dyDescent="0.25">
      <c r="A1635" s="7"/>
      <c r="B1635" s="10"/>
      <c r="C1635" s="10"/>
      <c r="D1635" s="10"/>
      <c r="E1635" s="10"/>
      <c r="F1635" s="10" t="s">
        <v>433</v>
      </c>
      <c r="G1635" s="10"/>
      <c r="H1635" s="10"/>
      <c r="I1635" s="10"/>
      <c r="J1635" s="10"/>
      <c r="K1635" s="10"/>
      <c r="L1635" s="57">
        <f>PRODUCT(C1616/B1616)</f>
        <v>0</v>
      </c>
      <c r="S1635" s="19"/>
      <c r="V1635" s="27"/>
      <c r="X1635" s="7"/>
      <c r="Y1635" s="26"/>
      <c r="Z1635" s="26"/>
      <c r="AA1635" s="36"/>
      <c r="AI1635" s="30"/>
      <c r="AL1635" s="2"/>
    </row>
    <row r="1636" spans="1:40" x14ac:dyDescent="0.25">
      <c r="A1636" s="7"/>
      <c r="B1636" s="10"/>
      <c r="C1636" s="10"/>
      <c r="D1636" s="10"/>
      <c r="E1636" s="10"/>
      <c r="F1636" s="10" t="s">
        <v>434</v>
      </c>
      <c r="G1636" s="10"/>
      <c r="H1636" s="10"/>
      <c r="I1636" s="10"/>
      <c r="J1636" s="10"/>
      <c r="K1636" s="10"/>
      <c r="L1636" s="57">
        <f>PRODUCT(E1623/B1623)</f>
        <v>0</v>
      </c>
      <c r="S1636" s="19"/>
      <c r="V1636" s="27"/>
      <c r="X1636" s="7"/>
      <c r="Y1636" s="26"/>
      <c r="Z1636" s="26"/>
      <c r="AA1636" s="36"/>
      <c r="AI1636" s="30"/>
      <c r="AL1636" s="2"/>
    </row>
    <row r="1637" spans="1:40" x14ac:dyDescent="0.25">
      <c r="A1637" s="7"/>
      <c r="B1637" s="10"/>
      <c r="C1637" s="10"/>
      <c r="D1637" s="10"/>
      <c r="E1637" s="10"/>
      <c r="F1637" s="10" t="s">
        <v>435</v>
      </c>
      <c r="G1637" s="10"/>
      <c r="H1637" s="10"/>
      <c r="I1637" s="10"/>
      <c r="J1637" s="10"/>
      <c r="K1637" s="10"/>
      <c r="L1637" s="57">
        <f>PRODUCT(C1631/B1631)</f>
        <v>0</v>
      </c>
      <c r="S1637" s="19"/>
      <c r="V1637" s="27"/>
      <c r="X1637" s="7"/>
      <c r="Y1637" s="26"/>
      <c r="Z1637" s="26"/>
      <c r="AA1637" s="36"/>
      <c r="AI1637" s="30"/>
      <c r="AL1637" s="2"/>
    </row>
    <row r="1638" spans="1:40" x14ac:dyDescent="0.25">
      <c r="A1638" s="7"/>
      <c r="B1638" s="10"/>
      <c r="C1638" s="10"/>
      <c r="D1638" s="10"/>
      <c r="E1638" s="10"/>
      <c r="F1638" s="1"/>
      <c r="G1638" s="1"/>
      <c r="H1638" s="1"/>
      <c r="I1638" s="1"/>
      <c r="J1638" s="1"/>
      <c r="K1638" s="1"/>
      <c r="L1638" s="1"/>
      <c r="R1638" s="10" t="s">
        <v>25</v>
      </c>
      <c r="AC1638" s="10" t="s">
        <v>3</v>
      </c>
      <c r="AD1638" s="3">
        <f>SUM(AD1639:AD1641)</f>
        <v>0</v>
      </c>
      <c r="AE1638" s="3">
        <f>SUM(AE1639:AE1641)</f>
        <v>0</v>
      </c>
      <c r="AF1638" s="3">
        <f>SUM(AF1639:AF1641)</f>
        <v>0</v>
      </c>
      <c r="AG1638" s="3">
        <f>SUM(AG1639:AG1641)</f>
        <v>0</v>
      </c>
      <c r="AH1638" s="3">
        <f>SUM(AH1639:AH1641)</f>
        <v>0</v>
      </c>
      <c r="AJ1638" s="3">
        <f>SUM(AJ1639:AJ1641)</f>
        <v>0</v>
      </c>
      <c r="AK1638" s="3">
        <f>SUM(AK1639:AK1641)</f>
        <v>0</v>
      </c>
      <c r="AL1638" s="3">
        <f>SUM(AL1639:AL1641)</f>
        <v>0</v>
      </c>
      <c r="AN1638" s="3">
        <f>SUM(AN1639:AN1641)</f>
        <v>0</v>
      </c>
    </row>
    <row r="1639" spans="1:40" x14ac:dyDescent="0.25">
      <c r="A1639" s="7"/>
      <c r="B1639" s="10"/>
      <c r="C1639" s="10"/>
      <c r="D1639" s="10"/>
      <c r="E1639" s="10"/>
      <c r="F1639" s="1"/>
      <c r="G1639" s="1"/>
      <c r="H1639" s="1"/>
      <c r="I1639" s="1"/>
      <c r="J1639" s="1"/>
      <c r="K1639" s="1"/>
      <c r="L1639" s="1"/>
      <c r="O1639" s="2"/>
      <c r="R1639" s="42"/>
      <c r="S1639" s="48"/>
      <c r="T1639" s="42"/>
      <c r="V1639" s="36"/>
      <c r="AA1639" s="30"/>
      <c r="AC1639" s="7"/>
      <c r="AI1639" s="30"/>
      <c r="AL1639" s="2"/>
    </row>
    <row r="1640" spans="1:40" x14ac:dyDescent="0.25">
      <c r="A1640" s="7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54"/>
      <c r="O1640" s="2"/>
      <c r="R1640" s="42"/>
      <c r="S1640" s="48"/>
      <c r="T1640" s="42"/>
      <c r="V1640" s="36"/>
      <c r="AA1640" s="30"/>
      <c r="AC1640" s="7"/>
      <c r="AI1640" s="30"/>
      <c r="AL1640" s="2"/>
    </row>
    <row r="1641" spans="1:40" x14ac:dyDescent="0.25">
      <c r="A1641" s="7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54"/>
      <c r="O1641" s="2"/>
      <c r="R1641" s="42"/>
      <c r="S1641" s="48"/>
      <c r="T1641" s="42"/>
      <c r="V1641" s="36"/>
      <c r="AA1641" s="30"/>
      <c r="AC1641" s="7"/>
      <c r="AI1641" s="30"/>
      <c r="AL1641" s="2"/>
    </row>
    <row r="1642" spans="1:40" x14ac:dyDescent="0.25">
      <c r="A1642" s="7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54"/>
      <c r="O1642" s="2"/>
      <c r="R1642" s="10" t="s">
        <v>32</v>
      </c>
      <c r="T1642" s="7"/>
      <c r="AC1642" s="10" t="s">
        <v>4</v>
      </c>
      <c r="AD1642" s="3">
        <f>SUM(AD1643:AD1645)</f>
        <v>0</v>
      </c>
      <c r="AE1642" s="3">
        <f>SUM(AE1643:AE1645)</f>
        <v>0</v>
      </c>
      <c r="AF1642" s="3">
        <f>SUM(AF1643:AF1645)</f>
        <v>0</v>
      </c>
      <c r="AG1642" s="3">
        <f>SUM(AG1643:AG1645)</f>
        <v>0</v>
      </c>
      <c r="AH1642" s="3">
        <f>SUM(AH1643:AH1645)</f>
        <v>0</v>
      </c>
      <c r="AI1642" s="7"/>
      <c r="AJ1642" s="3">
        <f>SUM(AJ1643:AJ1645)</f>
        <v>0</v>
      </c>
      <c r="AK1642" s="3">
        <f>SUM(AK1643:AK1645)</f>
        <v>0</v>
      </c>
      <c r="AL1642" s="3">
        <f>SUM(AL1643:AL1645)</f>
        <v>0</v>
      </c>
      <c r="AN1642" s="3">
        <f>SUM(AN1643:AN1645)</f>
        <v>0</v>
      </c>
    </row>
    <row r="1643" spans="1:40" x14ac:dyDescent="0.25">
      <c r="B1643" s="10"/>
      <c r="C1643" s="10"/>
      <c r="D1643" s="10"/>
      <c r="E1643" s="10"/>
      <c r="F1643" s="10"/>
      <c r="G1643" s="11"/>
      <c r="H1643" s="10"/>
      <c r="I1643" s="10"/>
      <c r="J1643" s="10"/>
      <c r="K1643" s="10"/>
      <c r="L1643" s="54"/>
      <c r="O1643" s="2"/>
      <c r="R1643" s="7"/>
      <c r="T1643" s="7"/>
      <c r="AC1643" s="7"/>
      <c r="AD1643" s="7"/>
      <c r="AE1643" s="7"/>
      <c r="AF1643" s="7"/>
      <c r="AG1643" s="7"/>
      <c r="AH1643" s="7"/>
      <c r="AI1643" s="7"/>
      <c r="AJ1643" s="7"/>
      <c r="AK1643" s="7"/>
      <c r="AN1643" s="7"/>
    </row>
    <row r="1644" spans="1:40" x14ac:dyDescent="0.25">
      <c r="G1644" s="11"/>
      <c r="L1644" s="8"/>
      <c r="O1644" s="2"/>
      <c r="R1644" s="7"/>
      <c r="T1644" s="7"/>
      <c r="AC1644" s="7"/>
      <c r="AD1644" s="7"/>
      <c r="AE1644" s="7"/>
      <c r="AF1644" s="7"/>
      <c r="AG1644" s="7"/>
      <c r="AH1644" s="7"/>
      <c r="AI1644" s="7"/>
      <c r="AJ1644" s="7"/>
      <c r="AK1644" s="7"/>
      <c r="AN1644" s="7"/>
    </row>
    <row r="1645" spans="1:40" x14ac:dyDescent="0.25">
      <c r="G1645" s="11"/>
      <c r="L1645" s="8"/>
      <c r="O1645" s="2"/>
      <c r="R1645" s="7"/>
      <c r="T1645" s="7"/>
      <c r="AC1645" s="7"/>
      <c r="AD1645" s="7"/>
      <c r="AE1645" s="7"/>
      <c r="AF1645" s="7"/>
      <c r="AG1645" s="7"/>
      <c r="AH1645" s="7"/>
      <c r="AI1645" s="7"/>
      <c r="AJ1645" s="7"/>
      <c r="AK1645" s="7"/>
      <c r="AN1645" s="7"/>
    </row>
    <row r="1646" spans="1:40" x14ac:dyDescent="0.25">
      <c r="A1646" s="7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54"/>
      <c r="O1646" s="2"/>
      <c r="R1646" s="7"/>
      <c r="T1646" s="7"/>
      <c r="AC1646" s="7"/>
      <c r="AD1646" s="7"/>
      <c r="AE1646" s="7"/>
      <c r="AF1646" s="7"/>
      <c r="AG1646" s="7"/>
      <c r="AH1646" s="7"/>
      <c r="AI1646" s="7"/>
      <c r="AJ1646" s="7"/>
      <c r="AK1646" s="7"/>
      <c r="AN1646" s="7"/>
    </row>
    <row r="1647" spans="1:40" x14ac:dyDescent="0.25">
      <c r="A1647" s="6"/>
      <c r="G1647" s="10"/>
      <c r="H1647" s="10"/>
      <c r="I1647" s="10"/>
      <c r="J1647" s="10"/>
      <c r="K1647" s="10"/>
      <c r="L1647" s="8"/>
      <c r="M1647" s="3" t="s">
        <v>7</v>
      </c>
      <c r="R1647" s="6" t="s">
        <v>8</v>
      </c>
      <c r="AC1647" s="10" t="s">
        <v>2</v>
      </c>
      <c r="AD1647" s="3">
        <f>SUM(AD1648:AD1667)</f>
        <v>2</v>
      </c>
      <c r="AE1647" s="3">
        <f>SUM(AE1648:AE1667)</f>
        <v>2</v>
      </c>
      <c r="AF1647" s="3">
        <f>SUM(AF1648:AF1667)</f>
        <v>0</v>
      </c>
      <c r="AG1647" s="3">
        <f>SUM(AG1648:AG1667)</f>
        <v>0</v>
      </c>
      <c r="AH1647" s="3">
        <f>SUM(AH1648:AH1667)</f>
        <v>19</v>
      </c>
      <c r="AJ1647" s="3">
        <f>SUM(AJ1648:AJ1667)</f>
        <v>11</v>
      </c>
      <c r="AK1647" s="3">
        <f>SUM(AK1648:AK1667)</f>
        <v>5</v>
      </c>
      <c r="AL1647" s="3">
        <f>SUM(AL1648:AL1667)</f>
        <v>751</v>
      </c>
      <c r="AM1647" s="3">
        <f>PRODUCT(AL1647+AL1671+AL1677)</f>
        <v>751</v>
      </c>
      <c r="AN1647" s="3">
        <f>SUM(AN1648:AN1667)</f>
        <v>1</v>
      </c>
    </row>
    <row r="1648" spans="1:40" x14ac:dyDescent="0.25">
      <c r="A1648" s="63" t="s">
        <v>555</v>
      </c>
      <c r="B1648" s="64" t="s">
        <v>0</v>
      </c>
      <c r="C1648" s="64" t="s">
        <v>10</v>
      </c>
      <c r="D1648" s="64" t="s">
        <v>1</v>
      </c>
      <c r="E1648" s="64" t="s">
        <v>11</v>
      </c>
      <c r="F1648" s="65" t="s">
        <v>12</v>
      </c>
      <c r="G1648" s="66"/>
      <c r="H1648" s="64"/>
      <c r="I1648" s="65" t="s">
        <v>13</v>
      </c>
      <c r="J1648" s="66"/>
      <c r="K1648" s="64"/>
      <c r="L1648" s="67" t="s">
        <v>14</v>
      </c>
      <c r="M1648" s="3">
        <f>MAX(Y1648:Y1681)</f>
        <v>398</v>
      </c>
      <c r="O1648" s="2">
        <v>4</v>
      </c>
      <c r="P1648" s="2">
        <v>7</v>
      </c>
      <c r="Q1648" s="2">
        <v>2021</v>
      </c>
      <c r="R1648" s="16" t="s">
        <v>1884</v>
      </c>
      <c r="S1648" s="30" t="s">
        <v>6</v>
      </c>
      <c r="T1648" s="44" t="s">
        <v>1978</v>
      </c>
      <c r="U1648" s="2">
        <v>2</v>
      </c>
      <c r="V1648" s="30" t="s">
        <v>6</v>
      </c>
      <c r="W1648" s="2">
        <v>1</v>
      </c>
      <c r="X1648" s="44" t="s">
        <v>1910</v>
      </c>
      <c r="Y1648" s="2">
        <v>398</v>
      </c>
      <c r="Z1648" s="2">
        <v>9</v>
      </c>
      <c r="AA1648" s="30" t="s">
        <v>6</v>
      </c>
      <c r="AB1648" s="2">
        <v>8</v>
      </c>
      <c r="AC1648" s="7"/>
      <c r="AD1648" s="2">
        <f>IF(Q1648&gt;100,1,0)</f>
        <v>1</v>
      </c>
      <c r="AE1648" s="2">
        <f t="shared" ref="AE1648" si="1054">IF(U1648&gt;W1648,1,0)</f>
        <v>1</v>
      </c>
      <c r="AF1648" s="2">
        <f>IF(U1648=W1648,1,0)*IF(Q1648=0,0,1)</f>
        <v>0</v>
      </c>
      <c r="AG1648" s="2">
        <f t="shared" ref="AG1648" si="1055">IF(W1648&gt;U1648,1,0)</f>
        <v>0</v>
      </c>
      <c r="AH1648" s="2">
        <f t="shared" ref="AH1648" si="1056">PRODUCT(Z1648)</f>
        <v>9</v>
      </c>
      <c r="AI1648" s="30" t="s">
        <v>6</v>
      </c>
      <c r="AJ1648" s="2">
        <f t="shared" ref="AJ1648" si="1057">PRODUCT(AB1648)</f>
        <v>8</v>
      </c>
      <c r="AK1648" s="2">
        <v>2</v>
      </c>
      <c r="AL1648" s="2">
        <f t="shared" ref="AL1648" si="1058">PRODUCT(Y1648)</f>
        <v>398</v>
      </c>
      <c r="AN1648" s="2">
        <v>1</v>
      </c>
    </row>
    <row r="1649" spans="1:40" x14ac:dyDescent="0.25">
      <c r="A1649" s="68" t="s">
        <v>16</v>
      </c>
      <c r="B1649" s="69">
        <f>PRODUCT(AD1647)</f>
        <v>2</v>
      </c>
      <c r="C1649" s="69">
        <f>PRODUCT(AE1647)</f>
        <v>2</v>
      </c>
      <c r="D1649" s="69">
        <f>PRODUCT(AF1647)</f>
        <v>0</v>
      </c>
      <c r="E1649" s="69">
        <f>PRODUCT(AG1647)</f>
        <v>0</v>
      </c>
      <c r="F1649" s="69">
        <f>PRODUCT(AH1647)</f>
        <v>19</v>
      </c>
      <c r="G1649" s="70" t="s">
        <v>6</v>
      </c>
      <c r="H1649" s="69">
        <f>PRODUCT(AJ1647)</f>
        <v>11</v>
      </c>
      <c r="I1649" s="69">
        <f>PRODUCT(AK1647)</f>
        <v>5</v>
      </c>
      <c r="J1649" s="70" t="s">
        <v>6</v>
      </c>
      <c r="K1649" s="69">
        <f>PRODUCT(AN1647)</f>
        <v>1</v>
      </c>
      <c r="L1649" s="71">
        <f>PRODUCT(AL1647/B1649)</f>
        <v>375.5</v>
      </c>
      <c r="M1649" s="8"/>
      <c r="N1649" s="38"/>
      <c r="O1649" s="2">
        <v>2</v>
      </c>
      <c r="P1649" s="2">
        <v>7</v>
      </c>
      <c r="Q1649" s="2">
        <v>2022</v>
      </c>
      <c r="R1649" s="16" t="s">
        <v>1771</v>
      </c>
      <c r="S1649" s="30" t="s">
        <v>6</v>
      </c>
      <c r="T1649" s="44" t="s">
        <v>1978</v>
      </c>
      <c r="U1649" s="2">
        <v>2</v>
      </c>
      <c r="V1649" s="30" t="s">
        <v>6</v>
      </c>
      <c r="W1649" s="2">
        <v>0</v>
      </c>
      <c r="X1649" s="44" t="s">
        <v>2247</v>
      </c>
      <c r="Y1649" s="2">
        <v>353</v>
      </c>
      <c r="Z1649" s="2">
        <v>10</v>
      </c>
      <c r="AA1649" s="30" t="s">
        <v>6</v>
      </c>
      <c r="AB1649" s="2">
        <v>3</v>
      </c>
      <c r="AC1649" s="7"/>
      <c r="AD1649" s="2">
        <f>IF(Q1649&gt;100,1,0)</f>
        <v>1</v>
      </c>
      <c r="AE1649" s="2">
        <f t="shared" ref="AE1649" si="1059">IF(U1649&gt;W1649,1,0)</f>
        <v>1</v>
      </c>
      <c r="AF1649" s="2">
        <f>IF(U1649=W1649,1,0)*IF(Q1649=0,0,1)</f>
        <v>0</v>
      </c>
      <c r="AG1649" s="2">
        <f t="shared" ref="AG1649" si="1060">IF(W1649&gt;U1649,1,0)</f>
        <v>0</v>
      </c>
      <c r="AH1649" s="2">
        <f t="shared" ref="AH1649" si="1061">PRODUCT(Z1649)</f>
        <v>10</v>
      </c>
      <c r="AI1649" s="30" t="s">
        <v>6</v>
      </c>
      <c r="AJ1649" s="2">
        <f t="shared" ref="AJ1649" si="1062">PRODUCT(AB1649)</f>
        <v>3</v>
      </c>
      <c r="AK1649" s="2">
        <v>3</v>
      </c>
      <c r="AL1649" s="2">
        <f t="shared" ref="AL1649" si="1063">PRODUCT(Y1649)</f>
        <v>353</v>
      </c>
      <c r="AN1649" s="2">
        <v>0</v>
      </c>
    </row>
    <row r="1650" spans="1:40" x14ac:dyDescent="0.25">
      <c r="A1650" s="68" t="s">
        <v>439</v>
      </c>
      <c r="B1650" s="69">
        <f>PRODUCT(AD1671)</f>
        <v>0</v>
      </c>
      <c r="C1650" s="69">
        <f>PRODUCT(AE1671)</f>
        <v>0</v>
      </c>
      <c r="D1650" s="69">
        <f>PRODUCT(AF1671)</f>
        <v>0</v>
      </c>
      <c r="E1650" s="69">
        <f>PRODUCT(AG1671)</f>
        <v>0</v>
      </c>
      <c r="F1650" s="69">
        <f>PRODUCT(AH1671)</f>
        <v>0</v>
      </c>
      <c r="G1650" s="70" t="s">
        <v>6</v>
      </c>
      <c r="H1650" s="69">
        <f>PRODUCT(AJ1671)</f>
        <v>0</v>
      </c>
      <c r="I1650" s="69">
        <f>PRODUCT(AK1671)</f>
        <v>0</v>
      </c>
      <c r="J1650" s="70" t="s">
        <v>6</v>
      </c>
      <c r="K1650" s="69">
        <f>PRODUCT(AN1671)</f>
        <v>0</v>
      </c>
      <c r="L1650" s="71">
        <v>0</v>
      </c>
      <c r="M1650" s="8"/>
      <c r="N1650" s="38"/>
      <c r="O1650" s="2"/>
      <c r="R1650" s="7"/>
      <c r="T1650" s="7"/>
      <c r="AC1650" s="7"/>
      <c r="AD1650" s="7"/>
      <c r="AE1650" s="7"/>
      <c r="AF1650" s="7"/>
      <c r="AG1650" s="7"/>
      <c r="AH1650" s="7"/>
      <c r="AI1650" s="7"/>
      <c r="AJ1650" s="7"/>
      <c r="AK1650" s="7"/>
      <c r="AN1650" s="7"/>
    </row>
    <row r="1651" spans="1:40" x14ac:dyDescent="0.25">
      <c r="A1651" s="68" t="s">
        <v>440</v>
      </c>
      <c r="B1651" s="69">
        <v>0</v>
      </c>
      <c r="C1651" s="69">
        <v>0</v>
      </c>
      <c r="D1651" s="69">
        <v>0</v>
      </c>
      <c r="E1651" s="69">
        <v>0</v>
      </c>
      <c r="F1651" s="69">
        <v>0</v>
      </c>
      <c r="G1651" s="70" t="s">
        <v>6</v>
      </c>
      <c r="H1651" s="69">
        <v>0</v>
      </c>
      <c r="I1651" s="69">
        <v>0</v>
      </c>
      <c r="J1651" s="70" t="s">
        <v>6</v>
      </c>
      <c r="K1651" s="69">
        <v>0</v>
      </c>
      <c r="L1651" s="71">
        <v>0</v>
      </c>
      <c r="M1651" s="8"/>
      <c r="N1651" s="38"/>
      <c r="O1651" s="2"/>
      <c r="R1651" s="7"/>
      <c r="T1651" s="7"/>
      <c r="AC1651" s="7"/>
      <c r="AD1651" s="7"/>
      <c r="AE1651" s="7"/>
      <c r="AF1651" s="7"/>
      <c r="AG1651" s="7"/>
      <c r="AH1651" s="7"/>
      <c r="AI1651" s="7"/>
      <c r="AJ1651" s="7"/>
      <c r="AK1651" s="7"/>
      <c r="AN1651" s="7"/>
    </row>
    <row r="1652" spans="1:40" x14ac:dyDescent="0.25">
      <c r="A1652" s="68" t="s">
        <v>17</v>
      </c>
      <c r="B1652" s="69">
        <f>SUM(B1649:B1651)</f>
        <v>2</v>
      </c>
      <c r="C1652" s="69">
        <f>SUM(C1649:C1651)</f>
        <v>2</v>
      </c>
      <c r="D1652" s="69">
        <f>SUM(D1649:D1651)</f>
        <v>0</v>
      </c>
      <c r="E1652" s="69">
        <f>SUM(E1649:E1651)</f>
        <v>0</v>
      </c>
      <c r="F1652" s="69">
        <f>SUM(F1649:F1651)</f>
        <v>19</v>
      </c>
      <c r="G1652" s="70" t="s">
        <v>6</v>
      </c>
      <c r="H1652" s="69">
        <f>SUM(H1649:H1651)</f>
        <v>11</v>
      </c>
      <c r="I1652" s="69">
        <f>SUM(I1649:I1651)</f>
        <v>5</v>
      </c>
      <c r="J1652" s="70" t="s">
        <v>6</v>
      </c>
      <c r="K1652" s="69">
        <f>SUM(K1649:K1651)</f>
        <v>1</v>
      </c>
      <c r="L1652" s="71">
        <f>PRODUCT(AM1647/B1652)</f>
        <v>375.5</v>
      </c>
      <c r="M1652" s="8"/>
      <c r="N1652" s="38"/>
      <c r="O1652" s="2"/>
      <c r="R1652" s="7"/>
      <c r="T1652" s="7"/>
      <c r="AC1652" s="7"/>
      <c r="AD1652" s="7"/>
      <c r="AE1652" s="7"/>
      <c r="AF1652" s="7"/>
      <c r="AG1652" s="7"/>
      <c r="AH1652" s="7"/>
      <c r="AI1652" s="7"/>
      <c r="AJ1652" s="7"/>
      <c r="AK1652" s="7"/>
      <c r="AN1652" s="7"/>
    </row>
    <row r="1653" spans="1:40" x14ac:dyDescent="0.25">
      <c r="A1653" s="72" t="s">
        <v>18</v>
      </c>
      <c r="B1653" s="73"/>
      <c r="C1653" s="73"/>
      <c r="D1653" s="73"/>
      <c r="E1653" s="73"/>
      <c r="F1653" s="74">
        <f>PRODUCT(F1652/B1652)</f>
        <v>9.5</v>
      </c>
      <c r="G1653" s="74" t="s">
        <v>6</v>
      </c>
      <c r="H1653" s="74">
        <f>PRODUCT(H1652/B1652)</f>
        <v>5.5</v>
      </c>
      <c r="I1653" s="73"/>
      <c r="J1653" s="73"/>
      <c r="K1653" s="73"/>
      <c r="L1653" s="76"/>
      <c r="M1653" s="55"/>
      <c r="N1653" s="40"/>
      <c r="O1653" s="2"/>
      <c r="R1653" s="7"/>
      <c r="T1653" s="7"/>
      <c r="AC1653" s="7"/>
      <c r="AD1653" s="7"/>
      <c r="AE1653" s="7"/>
      <c r="AF1653" s="7"/>
      <c r="AG1653" s="7"/>
      <c r="AH1653" s="7"/>
      <c r="AI1653" s="7"/>
      <c r="AJ1653" s="7"/>
      <c r="AK1653" s="7"/>
      <c r="AN1653" s="7"/>
    </row>
    <row r="1654" spans="1:40" x14ac:dyDescent="0.25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8"/>
      <c r="N1654" s="15"/>
      <c r="O1654" s="2"/>
      <c r="R1654" s="7"/>
      <c r="T1654" s="7"/>
      <c r="AC1654" s="7"/>
      <c r="AD1654" s="7"/>
      <c r="AE1654" s="7"/>
      <c r="AF1654" s="7"/>
      <c r="AG1654" s="7"/>
      <c r="AH1654" s="7"/>
      <c r="AI1654" s="7"/>
      <c r="AJ1654" s="7"/>
      <c r="AK1654" s="7"/>
      <c r="AN1654" s="7"/>
    </row>
    <row r="1655" spans="1:40" x14ac:dyDescent="0.25">
      <c r="A1655" s="77" t="s">
        <v>554</v>
      </c>
      <c r="B1655" s="64" t="s">
        <v>0</v>
      </c>
      <c r="C1655" s="64" t="s">
        <v>10</v>
      </c>
      <c r="D1655" s="64" t="s">
        <v>1</v>
      </c>
      <c r="E1655" s="64" t="s">
        <v>11</v>
      </c>
      <c r="F1655" s="65" t="s">
        <v>12</v>
      </c>
      <c r="G1655" s="66"/>
      <c r="H1655" s="64"/>
      <c r="I1655" s="65" t="s">
        <v>13</v>
      </c>
      <c r="J1655" s="66"/>
      <c r="K1655" s="64"/>
      <c r="L1655" s="67" t="s">
        <v>14</v>
      </c>
      <c r="O1655" s="2"/>
      <c r="R1655" s="7"/>
      <c r="T1655" s="7"/>
      <c r="AC1655" s="7"/>
      <c r="AD1655" s="7"/>
      <c r="AE1655" s="7"/>
      <c r="AF1655" s="7"/>
      <c r="AG1655" s="7"/>
      <c r="AH1655" s="7"/>
      <c r="AI1655" s="7"/>
      <c r="AJ1655" s="7"/>
      <c r="AK1655" s="7"/>
      <c r="AN1655" s="7"/>
    </row>
    <row r="1656" spans="1:40" x14ac:dyDescent="0.25">
      <c r="A1656" s="68" t="s">
        <v>16</v>
      </c>
      <c r="B1656" s="69">
        <f>PRODUCT(B6774)</f>
        <v>2</v>
      </c>
      <c r="C1656" s="69">
        <f t="shared" ref="C1656:L1659" si="1064">PRODUCT(C6774)</f>
        <v>1</v>
      </c>
      <c r="D1656" s="69">
        <f t="shared" si="1064"/>
        <v>0</v>
      </c>
      <c r="E1656" s="69">
        <f t="shared" si="1064"/>
        <v>1</v>
      </c>
      <c r="F1656" s="69">
        <f t="shared" si="1064"/>
        <v>11</v>
      </c>
      <c r="G1656" s="70" t="s">
        <v>6</v>
      </c>
      <c r="H1656" s="69">
        <f t="shared" si="1064"/>
        <v>12</v>
      </c>
      <c r="I1656" s="69">
        <f t="shared" si="1064"/>
        <v>2</v>
      </c>
      <c r="J1656" s="70" t="s">
        <v>6</v>
      </c>
      <c r="K1656" s="69">
        <f t="shared" si="1064"/>
        <v>3</v>
      </c>
      <c r="L1656" s="71">
        <f t="shared" si="1064"/>
        <v>775</v>
      </c>
      <c r="M1656" s="8"/>
      <c r="N1656" s="38"/>
      <c r="O1656" s="2"/>
      <c r="R1656" s="7"/>
      <c r="T1656" s="7"/>
      <c r="AC1656" s="7"/>
      <c r="AD1656" s="7"/>
      <c r="AE1656" s="7"/>
      <c r="AF1656" s="7"/>
      <c r="AG1656" s="7"/>
      <c r="AH1656" s="7"/>
      <c r="AI1656" s="7"/>
      <c r="AJ1656" s="7"/>
      <c r="AK1656" s="7"/>
      <c r="AN1656" s="7"/>
    </row>
    <row r="1657" spans="1:40" x14ac:dyDescent="0.25">
      <c r="A1657" s="68" t="s">
        <v>439</v>
      </c>
      <c r="B1657" s="69">
        <f>PRODUCT(B6775)</f>
        <v>0</v>
      </c>
      <c r="C1657" s="69">
        <f t="shared" si="1064"/>
        <v>0</v>
      </c>
      <c r="D1657" s="69">
        <f t="shared" si="1064"/>
        <v>0</v>
      </c>
      <c r="E1657" s="69">
        <f t="shared" si="1064"/>
        <v>0</v>
      </c>
      <c r="F1657" s="69">
        <f t="shared" si="1064"/>
        <v>0</v>
      </c>
      <c r="G1657" s="70" t="s">
        <v>6</v>
      </c>
      <c r="H1657" s="69">
        <f t="shared" si="1064"/>
        <v>0</v>
      </c>
      <c r="I1657" s="69">
        <v>0</v>
      </c>
      <c r="J1657" s="70" t="s">
        <v>6</v>
      </c>
      <c r="K1657" s="69">
        <f t="shared" si="1064"/>
        <v>0</v>
      </c>
      <c r="L1657" s="71">
        <f t="shared" si="1064"/>
        <v>0</v>
      </c>
      <c r="M1657" s="8"/>
      <c r="N1657" s="38"/>
      <c r="O1657" s="2"/>
      <c r="R1657" s="7"/>
      <c r="T1657" s="7"/>
      <c r="AC1657" s="7"/>
      <c r="AD1657" s="7"/>
      <c r="AE1657" s="7"/>
      <c r="AF1657" s="7"/>
      <c r="AG1657" s="7"/>
      <c r="AH1657" s="7"/>
      <c r="AI1657" s="7"/>
      <c r="AJ1657" s="7"/>
      <c r="AK1657" s="7"/>
      <c r="AN1657" s="7"/>
    </row>
    <row r="1658" spans="1:40" x14ac:dyDescent="0.25">
      <c r="A1658" s="68" t="s">
        <v>440</v>
      </c>
      <c r="B1658" s="69">
        <f>PRODUCT(B6776)</f>
        <v>0</v>
      </c>
      <c r="C1658" s="69">
        <f t="shared" si="1064"/>
        <v>0</v>
      </c>
      <c r="D1658" s="69">
        <f t="shared" si="1064"/>
        <v>0</v>
      </c>
      <c r="E1658" s="69">
        <f t="shared" si="1064"/>
        <v>0</v>
      </c>
      <c r="F1658" s="69">
        <f t="shared" si="1064"/>
        <v>0</v>
      </c>
      <c r="G1658" s="70" t="s">
        <v>6</v>
      </c>
      <c r="H1658" s="69">
        <f t="shared" si="1064"/>
        <v>0</v>
      </c>
      <c r="I1658" s="69">
        <f t="shared" si="1064"/>
        <v>0</v>
      </c>
      <c r="J1658" s="70" t="s">
        <v>6</v>
      </c>
      <c r="K1658" s="69">
        <f t="shared" si="1064"/>
        <v>0</v>
      </c>
      <c r="L1658" s="71">
        <f t="shared" si="1064"/>
        <v>0</v>
      </c>
      <c r="M1658" s="8"/>
      <c r="N1658" s="38"/>
      <c r="O1658" s="2"/>
      <c r="R1658" s="7"/>
      <c r="T1658" s="7"/>
      <c r="AC1658" s="7"/>
      <c r="AD1658" s="7"/>
      <c r="AE1658" s="7"/>
      <c r="AF1658" s="7"/>
      <c r="AG1658" s="7"/>
      <c r="AH1658" s="7"/>
      <c r="AI1658" s="7"/>
      <c r="AJ1658" s="7"/>
      <c r="AK1658" s="7"/>
      <c r="AN1658" s="7"/>
    </row>
    <row r="1659" spans="1:40" x14ac:dyDescent="0.25">
      <c r="A1659" s="68" t="s">
        <v>17</v>
      </c>
      <c r="B1659" s="69">
        <f>PRODUCT(B6777)</f>
        <v>2</v>
      </c>
      <c r="C1659" s="69">
        <f t="shared" si="1064"/>
        <v>1</v>
      </c>
      <c r="D1659" s="69">
        <f t="shared" si="1064"/>
        <v>0</v>
      </c>
      <c r="E1659" s="69">
        <f t="shared" si="1064"/>
        <v>1</v>
      </c>
      <c r="F1659" s="69">
        <f t="shared" si="1064"/>
        <v>11</v>
      </c>
      <c r="G1659" s="70" t="s">
        <v>6</v>
      </c>
      <c r="H1659" s="69">
        <f t="shared" si="1064"/>
        <v>12</v>
      </c>
      <c r="I1659" s="69">
        <v>0</v>
      </c>
      <c r="J1659" s="70" t="s">
        <v>6</v>
      </c>
      <c r="K1659" s="69">
        <f t="shared" si="1064"/>
        <v>3</v>
      </c>
      <c r="L1659" s="71">
        <f t="shared" si="1064"/>
        <v>387.5</v>
      </c>
      <c r="M1659" s="8"/>
      <c r="N1659" s="38"/>
      <c r="O1659" s="2"/>
      <c r="R1659" s="7"/>
      <c r="T1659" s="7"/>
      <c r="AC1659" s="7"/>
      <c r="AD1659" s="7"/>
      <c r="AE1659" s="7"/>
      <c r="AF1659" s="7"/>
      <c r="AG1659" s="7"/>
      <c r="AH1659" s="7"/>
      <c r="AI1659" s="7"/>
      <c r="AJ1659" s="7"/>
      <c r="AK1659" s="7"/>
      <c r="AN1659" s="7"/>
    </row>
    <row r="1660" spans="1:40" x14ac:dyDescent="0.25">
      <c r="A1660" s="72" t="s">
        <v>18</v>
      </c>
      <c r="B1660" s="73"/>
      <c r="C1660" s="73"/>
      <c r="D1660" s="73"/>
      <c r="E1660" s="73"/>
      <c r="F1660" s="74">
        <f>PRODUCT(F1659/B1659)</f>
        <v>5.5</v>
      </c>
      <c r="G1660" s="74" t="s">
        <v>6</v>
      </c>
      <c r="H1660" s="74">
        <f>PRODUCT(H1659/B1659)</f>
        <v>6</v>
      </c>
      <c r="I1660" s="73"/>
      <c r="J1660" s="73"/>
      <c r="K1660" s="73"/>
      <c r="L1660" s="76"/>
      <c r="M1660" s="55"/>
      <c r="N1660" s="40"/>
      <c r="O1660" s="2"/>
      <c r="R1660" s="7"/>
      <c r="T1660" s="7"/>
      <c r="AC1660" s="7"/>
      <c r="AD1660" s="7"/>
      <c r="AE1660" s="7"/>
      <c r="AF1660" s="7"/>
      <c r="AG1660" s="7"/>
      <c r="AH1660" s="7"/>
      <c r="AI1660" s="7"/>
      <c r="AJ1660" s="7"/>
      <c r="AK1660" s="7"/>
      <c r="AN1660" s="7"/>
    </row>
    <row r="1661" spans="1:40" x14ac:dyDescent="0.25">
      <c r="B1661" s="10"/>
      <c r="C1661" s="10"/>
      <c r="D1661" s="10"/>
      <c r="E1661" s="10"/>
      <c r="G1661" s="11"/>
      <c r="I1661" s="10"/>
      <c r="J1661" s="10"/>
      <c r="K1661" s="10"/>
      <c r="L1661" s="8"/>
      <c r="M1661" s="55"/>
      <c r="N1661" s="40"/>
      <c r="O1661" s="2"/>
      <c r="R1661" s="7"/>
      <c r="T1661" s="7"/>
      <c r="AC1661" s="7"/>
      <c r="AD1661" s="7"/>
      <c r="AE1661" s="7"/>
      <c r="AF1661" s="7"/>
      <c r="AG1661" s="7"/>
      <c r="AH1661" s="7"/>
      <c r="AI1661" s="7"/>
      <c r="AJ1661" s="7"/>
      <c r="AK1661" s="7"/>
      <c r="AN1661" s="7"/>
    </row>
    <row r="1662" spans="1:40" x14ac:dyDescent="0.25">
      <c r="A1662" s="63" t="s">
        <v>555</v>
      </c>
      <c r="B1662" s="87"/>
      <c r="C1662" s="87"/>
      <c r="D1662" s="87"/>
      <c r="E1662" s="87"/>
      <c r="F1662" s="64"/>
      <c r="G1662" s="66"/>
      <c r="H1662" s="64"/>
      <c r="I1662" s="87"/>
      <c r="J1662" s="87"/>
      <c r="K1662" s="87"/>
      <c r="L1662" s="67"/>
      <c r="M1662" s="55"/>
      <c r="N1662" s="40"/>
      <c r="O1662" s="2"/>
      <c r="R1662" s="7"/>
      <c r="T1662" s="7"/>
      <c r="AC1662" s="7"/>
      <c r="AD1662" s="7"/>
      <c r="AE1662" s="7"/>
      <c r="AF1662" s="7"/>
      <c r="AG1662" s="7"/>
      <c r="AH1662" s="7"/>
      <c r="AI1662" s="7"/>
      <c r="AJ1662" s="7"/>
      <c r="AK1662" s="7"/>
      <c r="AN1662" s="7"/>
    </row>
    <row r="1663" spans="1:40" x14ac:dyDescent="0.25">
      <c r="A1663" s="68" t="s">
        <v>24</v>
      </c>
      <c r="B1663" s="69" t="s">
        <v>0</v>
      </c>
      <c r="C1663" s="69" t="s">
        <v>10</v>
      </c>
      <c r="D1663" s="69" t="s">
        <v>1</v>
      </c>
      <c r="E1663" s="69" t="s">
        <v>11</v>
      </c>
      <c r="F1663" s="78" t="s">
        <v>12</v>
      </c>
      <c r="G1663" s="70"/>
      <c r="H1663" s="69"/>
      <c r="I1663" s="78" t="s">
        <v>13</v>
      </c>
      <c r="J1663" s="70"/>
      <c r="K1663" s="69"/>
      <c r="L1663" s="71" t="s">
        <v>14</v>
      </c>
      <c r="O1663" s="2"/>
      <c r="R1663" s="7"/>
      <c r="T1663" s="7"/>
      <c r="AC1663" s="7"/>
      <c r="AD1663" s="7"/>
      <c r="AE1663" s="7"/>
      <c r="AF1663" s="7"/>
      <c r="AG1663" s="7"/>
      <c r="AH1663" s="7"/>
      <c r="AI1663" s="7"/>
      <c r="AJ1663" s="7"/>
      <c r="AK1663" s="7"/>
      <c r="AN1663" s="7"/>
    </row>
    <row r="1664" spans="1:40" x14ac:dyDescent="0.25">
      <c r="A1664" s="68" t="s">
        <v>16</v>
      </c>
      <c r="B1664" s="69">
        <f>PRODUCT(B1649+B1656)</f>
        <v>4</v>
      </c>
      <c r="C1664" s="69">
        <f>PRODUCT(C1649+E1656)</f>
        <v>3</v>
      </c>
      <c r="D1664" s="69">
        <f>PRODUCT(D1649+D1656)</f>
        <v>0</v>
      </c>
      <c r="E1664" s="69">
        <f>PRODUCT(E1649+C1656)</f>
        <v>1</v>
      </c>
      <c r="F1664" s="69">
        <f>PRODUCT(F1649+H1656)</f>
        <v>31</v>
      </c>
      <c r="G1664" s="70" t="s">
        <v>6</v>
      </c>
      <c r="H1664" s="69">
        <f>PRODUCT(H1649+F1656)</f>
        <v>22</v>
      </c>
      <c r="I1664" s="69">
        <f>PRODUCT(I1649+K1656)</f>
        <v>8</v>
      </c>
      <c r="J1664" s="70" t="s">
        <v>6</v>
      </c>
      <c r="K1664" s="69">
        <f>PRODUCT(K1649+I1656)</f>
        <v>3</v>
      </c>
      <c r="L1664" s="71">
        <f>PRODUCT(((B1649*L1649)+B1656*L1656))/B1664</f>
        <v>575.25</v>
      </c>
      <c r="M1664" s="8"/>
      <c r="N1664" s="38"/>
      <c r="O1664" s="2"/>
      <c r="R1664" s="7"/>
      <c r="T1664" s="7"/>
      <c r="AC1664" s="7"/>
      <c r="AD1664" s="7"/>
      <c r="AE1664" s="7"/>
      <c r="AF1664" s="7"/>
      <c r="AG1664" s="7"/>
      <c r="AH1664" s="7"/>
      <c r="AI1664" s="7"/>
      <c r="AJ1664" s="7"/>
      <c r="AK1664" s="7"/>
      <c r="AN1664" s="7"/>
    </row>
    <row r="1665" spans="1:40" x14ac:dyDescent="0.25">
      <c r="A1665" s="68" t="s">
        <v>439</v>
      </c>
      <c r="B1665" s="69">
        <f>PRODUCT(B1650+B1657)</f>
        <v>0</v>
      </c>
      <c r="C1665" s="69">
        <f>PRODUCT(C1650+E1657)</f>
        <v>0</v>
      </c>
      <c r="D1665" s="69">
        <f>PRODUCT(D1650+D1657)</f>
        <v>0</v>
      </c>
      <c r="E1665" s="69">
        <f>PRODUCT(E1650+C1657)</f>
        <v>0</v>
      </c>
      <c r="F1665" s="69">
        <f>PRODUCT(F1650+H1657)</f>
        <v>0</v>
      </c>
      <c r="G1665" s="70" t="s">
        <v>6</v>
      </c>
      <c r="H1665" s="69">
        <f>PRODUCT(H1650+F1657)</f>
        <v>0</v>
      </c>
      <c r="I1665" s="69">
        <f>PRODUCT(I1650+K1657)</f>
        <v>0</v>
      </c>
      <c r="J1665" s="70" t="s">
        <v>6</v>
      </c>
      <c r="K1665" s="69">
        <f>PRODUCT(K1650+I1657)</f>
        <v>0</v>
      </c>
      <c r="L1665" s="71">
        <v>0</v>
      </c>
      <c r="M1665" s="8"/>
      <c r="N1665" s="38"/>
      <c r="O1665" s="2"/>
      <c r="R1665" s="7"/>
      <c r="T1665" s="7"/>
      <c r="AC1665" s="7"/>
      <c r="AD1665" s="7"/>
      <c r="AE1665" s="7"/>
      <c r="AF1665" s="7"/>
      <c r="AG1665" s="7"/>
      <c r="AH1665" s="7"/>
      <c r="AI1665" s="7"/>
      <c r="AJ1665" s="7"/>
      <c r="AK1665" s="7"/>
      <c r="AN1665" s="7"/>
    </row>
    <row r="1666" spans="1:40" x14ac:dyDescent="0.25">
      <c r="A1666" s="68" t="s">
        <v>440</v>
      </c>
      <c r="B1666" s="69">
        <f>PRODUCT(B1651+B1658)</f>
        <v>0</v>
      </c>
      <c r="C1666" s="69">
        <f>PRODUCT(C1651+E1658)</f>
        <v>0</v>
      </c>
      <c r="D1666" s="69">
        <f>PRODUCT(D1651+D1658)</f>
        <v>0</v>
      </c>
      <c r="E1666" s="69">
        <f>PRODUCT(E1651+C1658)</f>
        <v>0</v>
      </c>
      <c r="F1666" s="69">
        <f>PRODUCT(F1651+H1658)</f>
        <v>0</v>
      </c>
      <c r="G1666" s="70" t="s">
        <v>6</v>
      </c>
      <c r="H1666" s="69">
        <f>PRODUCT(H1651+F1658)</f>
        <v>0</v>
      </c>
      <c r="I1666" s="69">
        <f>PRODUCT(I1651+K1658)</f>
        <v>0</v>
      </c>
      <c r="J1666" s="70" t="s">
        <v>6</v>
      </c>
      <c r="K1666" s="69">
        <f>PRODUCT(K1651+I1658)</f>
        <v>0</v>
      </c>
      <c r="L1666" s="71">
        <v>0</v>
      </c>
      <c r="M1666" s="8"/>
      <c r="N1666" s="38"/>
      <c r="O1666" s="2"/>
      <c r="R1666" s="7"/>
      <c r="T1666" s="7"/>
      <c r="AC1666" s="7"/>
      <c r="AD1666" s="7"/>
      <c r="AE1666" s="7"/>
      <c r="AF1666" s="7"/>
      <c r="AG1666" s="7"/>
      <c r="AH1666" s="7"/>
      <c r="AI1666" s="7"/>
      <c r="AJ1666" s="7"/>
      <c r="AK1666" s="7"/>
      <c r="AN1666" s="7"/>
    </row>
    <row r="1667" spans="1:40" x14ac:dyDescent="0.25">
      <c r="A1667" s="68" t="s">
        <v>17</v>
      </c>
      <c r="B1667" s="69">
        <f>PRODUCT(B1652+B1659)</f>
        <v>4</v>
      </c>
      <c r="C1667" s="69">
        <f>PRODUCT(C1652+E1659)</f>
        <v>3</v>
      </c>
      <c r="D1667" s="69">
        <f>PRODUCT(D1652+D1659)</f>
        <v>0</v>
      </c>
      <c r="E1667" s="69">
        <f>PRODUCT(E1652+C1659)</f>
        <v>1</v>
      </c>
      <c r="F1667" s="69">
        <f>PRODUCT(F1652+H1659)</f>
        <v>31</v>
      </c>
      <c r="G1667" s="70" t="s">
        <v>6</v>
      </c>
      <c r="H1667" s="69">
        <f>PRODUCT(H1652+F1659)</f>
        <v>22</v>
      </c>
      <c r="I1667" s="69">
        <f>PRODUCT(I1652+K1659)</f>
        <v>8</v>
      </c>
      <c r="J1667" s="70" t="s">
        <v>6</v>
      </c>
      <c r="K1667" s="69">
        <f>PRODUCT(K1652+I1659)</f>
        <v>1</v>
      </c>
      <c r="L1667" s="71">
        <f>PRODUCT(((B1652*L1652)+B1659*L1659))/B1667</f>
        <v>381.5</v>
      </c>
      <c r="M1667" s="8"/>
      <c r="N1667" s="38"/>
      <c r="O1667" s="2"/>
      <c r="R1667" s="7"/>
      <c r="T1667" s="7"/>
      <c r="AC1667" s="7"/>
      <c r="AD1667" s="7"/>
      <c r="AE1667" s="7"/>
      <c r="AF1667" s="7"/>
      <c r="AG1667" s="7"/>
      <c r="AH1667" s="7"/>
      <c r="AI1667" s="7"/>
      <c r="AJ1667" s="7"/>
      <c r="AK1667" s="7"/>
      <c r="AN1667" s="7"/>
    </row>
    <row r="1668" spans="1:40" x14ac:dyDescent="0.25">
      <c r="A1668" s="72" t="s">
        <v>18</v>
      </c>
      <c r="B1668" s="73"/>
      <c r="C1668" s="73"/>
      <c r="D1668" s="73"/>
      <c r="E1668" s="73"/>
      <c r="F1668" s="74">
        <f>PRODUCT(F1667/B1667)</f>
        <v>7.75</v>
      </c>
      <c r="G1668" s="74" t="s">
        <v>6</v>
      </c>
      <c r="H1668" s="74">
        <f>PRODUCT(H1667/B1667)</f>
        <v>5.5</v>
      </c>
      <c r="I1668" s="73"/>
      <c r="J1668" s="73"/>
      <c r="K1668" s="73"/>
      <c r="L1668" s="76"/>
      <c r="M1668" s="55"/>
      <c r="N1668" s="40"/>
      <c r="R1668" s="7"/>
      <c r="AC1668" s="10"/>
      <c r="AD1668" s="3"/>
      <c r="AE1668" s="3"/>
      <c r="AF1668" s="3"/>
      <c r="AG1668" s="3"/>
      <c r="AH1668" s="3"/>
      <c r="AJ1668" s="3"/>
      <c r="AK1668" s="3"/>
      <c r="AL1668" s="10"/>
    </row>
    <row r="1669" spans="1:40" x14ac:dyDescent="0.25">
      <c r="A1669" s="7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54"/>
      <c r="R1669" s="7"/>
      <c r="AC1669" s="10"/>
      <c r="AD1669" s="3"/>
      <c r="AE1669" s="3"/>
      <c r="AF1669" s="3"/>
      <c r="AG1669" s="3"/>
      <c r="AH1669" s="3"/>
      <c r="AJ1669" s="3"/>
      <c r="AK1669" s="3"/>
      <c r="AL1669" s="10"/>
      <c r="AN1669" s="3"/>
    </row>
    <row r="1670" spans="1:40" x14ac:dyDescent="0.25">
      <c r="A1670" s="7"/>
      <c r="B1670" s="10"/>
      <c r="C1670" s="10"/>
      <c r="D1670" s="10"/>
      <c r="E1670" s="10"/>
      <c r="F1670" s="10" t="s">
        <v>437</v>
      </c>
      <c r="G1670" s="10"/>
      <c r="H1670" s="10"/>
      <c r="I1670" s="10"/>
      <c r="J1670" s="10"/>
      <c r="K1670" s="10"/>
      <c r="L1670" s="10"/>
      <c r="O1670" s="2"/>
      <c r="R1670" s="7"/>
      <c r="T1670" s="7"/>
      <c r="AC1670" s="7"/>
      <c r="AD1670" s="7"/>
      <c r="AE1670" s="7"/>
      <c r="AF1670" s="7"/>
      <c r="AG1670" s="7"/>
      <c r="AH1670" s="7"/>
      <c r="AI1670" s="7"/>
      <c r="AJ1670" s="7"/>
      <c r="AK1670" s="7"/>
      <c r="AN1670" s="7"/>
    </row>
    <row r="1671" spans="1:40" x14ac:dyDescent="0.25">
      <c r="B1671" s="10"/>
      <c r="C1671" s="10"/>
      <c r="D1671" s="10"/>
      <c r="E1671" s="10"/>
      <c r="F1671" s="10" t="s">
        <v>433</v>
      </c>
      <c r="G1671" s="10"/>
      <c r="H1671" s="10"/>
      <c r="I1671" s="10"/>
      <c r="J1671" s="10"/>
      <c r="K1671" s="10"/>
      <c r="L1671" s="57">
        <f>PRODUCT(C1652/B1652)</f>
        <v>1</v>
      </c>
      <c r="R1671" s="10" t="s">
        <v>25</v>
      </c>
      <c r="AC1671" s="10" t="s">
        <v>3</v>
      </c>
      <c r="AD1671" s="3">
        <f>SUM(AD1672:AD1676)</f>
        <v>0</v>
      </c>
      <c r="AE1671" s="3">
        <f>SUM(AE1672:AE1676)</f>
        <v>0</v>
      </c>
      <c r="AF1671" s="3">
        <f>SUM(AF1672:AF1676)</f>
        <v>0</v>
      </c>
      <c r="AG1671" s="3">
        <f>SUM(AG1672:AG1676)</f>
        <v>0</v>
      </c>
      <c r="AH1671" s="3">
        <f>SUM(AH1672:AH1676)</f>
        <v>0</v>
      </c>
      <c r="AJ1671" s="3">
        <f>SUM(AJ1672:AJ1676)</f>
        <v>0</v>
      </c>
      <c r="AK1671" s="3">
        <f>SUM(AK1672:AK1676)</f>
        <v>0</v>
      </c>
      <c r="AL1671" s="3">
        <f>SUM(AL1672:AL1676)</f>
        <v>0</v>
      </c>
      <c r="AN1671" s="3">
        <f>SUM(AN1672:AN1676)</f>
        <v>0</v>
      </c>
    </row>
    <row r="1672" spans="1:40" x14ac:dyDescent="0.25">
      <c r="B1672" s="10"/>
      <c r="C1672" s="10"/>
      <c r="D1672" s="10"/>
      <c r="E1672" s="10"/>
      <c r="F1672" s="10" t="s">
        <v>434</v>
      </c>
      <c r="G1672" s="10"/>
      <c r="H1672" s="10"/>
      <c r="I1672" s="10"/>
      <c r="J1672" s="10"/>
      <c r="K1672" s="10"/>
      <c r="L1672" s="57">
        <f>PRODUCT(E1659/B1659)</f>
        <v>0.5</v>
      </c>
      <c r="O1672" s="2"/>
      <c r="S1672" s="48"/>
      <c r="V1672" s="36"/>
      <c r="Y1672" s="33"/>
      <c r="AA1672" s="39"/>
      <c r="AI1672" s="30"/>
      <c r="AL1672" s="2"/>
    </row>
    <row r="1673" spans="1:40" x14ac:dyDescent="0.25">
      <c r="B1673" s="10"/>
      <c r="C1673" s="10"/>
      <c r="D1673" s="10"/>
      <c r="E1673" s="10"/>
      <c r="F1673" s="10" t="s">
        <v>435</v>
      </c>
      <c r="G1673" s="10"/>
      <c r="H1673" s="10"/>
      <c r="I1673" s="10"/>
      <c r="J1673" s="10"/>
      <c r="K1673" s="10"/>
      <c r="L1673" s="57">
        <f>PRODUCT(C1667/B1667)</f>
        <v>0.75</v>
      </c>
      <c r="O1673" s="2"/>
      <c r="S1673" s="48"/>
      <c r="V1673" s="36"/>
      <c r="Y1673" s="33"/>
      <c r="AA1673" s="39"/>
      <c r="AI1673" s="30"/>
      <c r="AL1673" s="2"/>
    </row>
    <row r="1674" spans="1:40" x14ac:dyDescent="0.25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8"/>
      <c r="O1674" s="2"/>
      <c r="S1674" s="48"/>
      <c r="V1674" s="36"/>
      <c r="Y1674" s="33"/>
      <c r="AA1674" s="39"/>
      <c r="AI1674" s="30"/>
      <c r="AL1674" s="2"/>
    </row>
    <row r="1675" spans="1:40" x14ac:dyDescent="0.25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8"/>
      <c r="O1675" s="2"/>
      <c r="R1675" s="7"/>
      <c r="T1675" s="7"/>
      <c r="AC1675" s="7"/>
      <c r="AD1675" s="7"/>
      <c r="AE1675" s="7"/>
      <c r="AF1675" s="7"/>
      <c r="AG1675" s="7"/>
      <c r="AH1675" s="7"/>
      <c r="AI1675" s="7"/>
      <c r="AJ1675" s="7"/>
      <c r="AK1675" s="7"/>
      <c r="AN1675" s="7"/>
    </row>
    <row r="1676" spans="1:40" x14ac:dyDescent="0.25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8"/>
      <c r="O1676" s="2"/>
      <c r="R1676" s="7"/>
      <c r="T1676" s="7"/>
      <c r="AC1676" s="7"/>
      <c r="AD1676" s="7"/>
      <c r="AE1676" s="7"/>
      <c r="AF1676" s="7"/>
      <c r="AG1676" s="7"/>
      <c r="AH1676" s="7"/>
      <c r="AI1676" s="7"/>
      <c r="AJ1676" s="7"/>
      <c r="AK1676" s="7"/>
      <c r="AN1676" s="7"/>
    </row>
    <row r="1677" spans="1:40" x14ac:dyDescent="0.25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8"/>
      <c r="O1677" s="2"/>
      <c r="R1677" s="10" t="s">
        <v>32</v>
      </c>
      <c r="T1677" s="7"/>
      <c r="AC1677" s="10" t="s">
        <v>4</v>
      </c>
      <c r="AD1677" s="3">
        <f>SUM(AD1678:AD1680)</f>
        <v>0</v>
      </c>
      <c r="AE1677" s="3">
        <f>SUM(AE1678:AE1680)</f>
        <v>0</v>
      </c>
      <c r="AF1677" s="3">
        <f>SUM(AF1678:AF1680)</f>
        <v>0</v>
      </c>
      <c r="AG1677" s="3">
        <f>SUM(AG1678:AG1680)</f>
        <v>0</v>
      </c>
      <c r="AH1677" s="3">
        <f>SUM(AH1678:AH1680)</f>
        <v>0</v>
      </c>
      <c r="AI1677" s="7"/>
      <c r="AJ1677" s="3">
        <f>SUM(AJ1678:AJ1680)</f>
        <v>0</v>
      </c>
      <c r="AK1677" s="3">
        <f>SUM(AK1678:AK1680)</f>
        <v>0</v>
      </c>
      <c r="AL1677" s="3">
        <f>SUM(AL1678:AL1680)</f>
        <v>0</v>
      </c>
      <c r="AN1677" s="3">
        <f>SUM(AN1678:AN1680)</f>
        <v>0</v>
      </c>
    </row>
    <row r="1678" spans="1:40" x14ac:dyDescent="0.25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8"/>
      <c r="O1678" s="2"/>
      <c r="R1678" s="7"/>
      <c r="T1678" s="7"/>
      <c r="AC1678" s="7"/>
      <c r="AD1678" s="7"/>
      <c r="AE1678" s="7"/>
      <c r="AF1678" s="7"/>
      <c r="AG1678" s="7"/>
      <c r="AH1678" s="7"/>
      <c r="AI1678" s="7"/>
      <c r="AJ1678" s="7"/>
      <c r="AK1678" s="7"/>
      <c r="AN1678" s="7"/>
    </row>
    <row r="1679" spans="1:40" x14ac:dyDescent="0.25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8"/>
      <c r="O1679" s="2"/>
      <c r="R1679" s="7"/>
      <c r="T1679" s="7"/>
      <c r="AC1679" s="7"/>
      <c r="AD1679" s="7"/>
      <c r="AE1679" s="7"/>
      <c r="AF1679" s="7"/>
      <c r="AG1679" s="7"/>
      <c r="AH1679" s="7"/>
      <c r="AI1679" s="7"/>
      <c r="AJ1679" s="7"/>
      <c r="AK1679" s="7"/>
      <c r="AN1679" s="7"/>
    </row>
    <row r="1680" spans="1:40" x14ac:dyDescent="0.25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8"/>
      <c r="O1680" s="2"/>
      <c r="R1680" s="7"/>
      <c r="T1680" s="7"/>
      <c r="AC1680" s="7"/>
      <c r="AD1680" s="7"/>
      <c r="AE1680" s="7"/>
      <c r="AF1680" s="7"/>
      <c r="AG1680" s="7"/>
      <c r="AH1680" s="7"/>
      <c r="AI1680" s="7"/>
      <c r="AJ1680" s="7"/>
      <c r="AK1680" s="7"/>
      <c r="AN1680" s="7"/>
    </row>
    <row r="1681" spans="1:40" x14ac:dyDescent="0.25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8"/>
      <c r="O1681" s="2"/>
      <c r="R1681" s="7"/>
      <c r="T1681" s="7"/>
      <c r="AC1681" s="7"/>
      <c r="AD1681" s="7"/>
      <c r="AE1681" s="7"/>
      <c r="AF1681" s="7"/>
      <c r="AG1681" s="7"/>
      <c r="AH1681" s="7"/>
      <c r="AI1681" s="7"/>
      <c r="AJ1681" s="7"/>
      <c r="AK1681" s="7"/>
      <c r="AN1681" s="7"/>
    </row>
    <row r="1682" spans="1:40" x14ac:dyDescent="0.25">
      <c r="G1682" s="11"/>
      <c r="L1682" s="8"/>
      <c r="M1682" s="3" t="s">
        <v>7</v>
      </c>
      <c r="R1682" s="6" t="s">
        <v>8</v>
      </c>
      <c r="AC1682" s="10" t="s">
        <v>2</v>
      </c>
      <c r="AD1682" s="3">
        <f>SUM(AD1683:AD1708)</f>
        <v>3</v>
      </c>
      <c r="AE1682" s="3">
        <f>SUM(AE1683:AE1708)</f>
        <v>2</v>
      </c>
      <c r="AF1682" s="3">
        <f>SUM(AF1683:AF1708)</f>
        <v>0</v>
      </c>
      <c r="AG1682" s="3">
        <f>SUM(AG1683:AG1708)</f>
        <v>1</v>
      </c>
      <c r="AH1682" s="3">
        <f>SUM(AH1683:AH1708)</f>
        <v>42</v>
      </c>
      <c r="AJ1682" s="3">
        <f>SUM(AJ1683:AJ1708)</f>
        <v>28</v>
      </c>
      <c r="AK1682" s="3">
        <f>SUM(AK1683:AK1708)</f>
        <v>6</v>
      </c>
      <c r="AL1682" s="3">
        <f>SUM(AL1683:AL1708)</f>
        <v>960</v>
      </c>
      <c r="AM1682" s="3">
        <f>PRODUCT(AL1682+AL1709+AL1713)</f>
        <v>960</v>
      </c>
      <c r="AN1682" s="3">
        <f>SUM(AN1683:AN1708)</f>
        <v>3</v>
      </c>
    </row>
    <row r="1683" spans="1:40" x14ac:dyDescent="0.25">
      <c r="A1683" s="63" t="s">
        <v>490</v>
      </c>
      <c r="B1683" s="64" t="s">
        <v>0</v>
      </c>
      <c r="C1683" s="64" t="s">
        <v>10</v>
      </c>
      <c r="D1683" s="64" t="s">
        <v>1</v>
      </c>
      <c r="E1683" s="64" t="s">
        <v>11</v>
      </c>
      <c r="F1683" s="65" t="s">
        <v>12</v>
      </c>
      <c r="G1683" s="66"/>
      <c r="H1683" s="64"/>
      <c r="I1683" s="65" t="s">
        <v>13</v>
      </c>
      <c r="J1683" s="66"/>
      <c r="K1683" s="64"/>
      <c r="L1683" s="67" t="s">
        <v>14</v>
      </c>
      <c r="M1683" s="3">
        <f>MAX(Y1683:Y1717)</f>
        <v>435</v>
      </c>
      <c r="O1683" s="2">
        <v>14</v>
      </c>
      <c r="P1683" s="2">
        <v>6</v>
      </c>
      <c r="Q1683" s="2">
        <v>2020</v>
      </c>
      <c r="R1683" s="16" t="s">
        <v>1771</v>
      </c>
      <c r="S1683" s="104" t="s">
        <v>6</v>
      </c>
      <c r="T1683" s="16" t="s">
        <v>779</v>
      </c>
      <c r="U1683" s="2">
        <v>1</v>
      </c>
      <c r="V1683" s="30" t="s">
        <v>6</v>
      </c>
      <c r="W1683" s="2">
        <v>2</v>
      </c>
      <c r="X1683" s="44" t="s">
        <v>1774</v>
      </c>
      <c r="Y1683" s="2">
        <v>435</v>
      </c>
      <c r="Z1683" s="2">
        <v>7</v>
      </c>
      <c r="AA1683" s="30" t="s">
        <v>6</v>
      </c>
      <c r="AB1683" s="2">
        <v>9</v>
      </c>
      <c r="AD1683" s="2">
        <f>IF(Q1683&gt;100,1,0)</f>
        <v>1</v>
      </c>
      <c r="AE1683" s="2">
        <f t="shared" ref="AE1683:AE1684" si="1065">IF(U1683&gt;W1683,1,0)</f>
        <v>0</v>
      </c>
      <c r="AF1683" s="2">
        <f>IF(U1683=W1683,1,0)*IF(Q1683=0,0,1)</f>
        <v>0</v>
      </c>
      <c r="AG1683" s="2">
        <f t="shared" ref="AG1683:AG1684" si="1066">IF(W1683&gt;U1683,1,0)</f>
        <v>1</v>
      </c>
      <c r="AH1683" s="2">
        <f t="shared" ref="AH1683:AH1684" si="1067">PRODUCT(Z1683)</f>
        <v>7</v>
      </c>
      <c r="AI1683" s="30" t="s">
        <v>6</v>
      </c>
      <c r="AJ1683" s="2">
        <f t="shared" ref="AJ1683:AJ1684" si="1068">PRODUCT(AB1683)</f>
        <v>9</v>
      </c>
      <c r="AK1683" s="2">
        <v>1</v>
      </c>
      <c r="AL1683" s="2">
        <f t="shared" ref="AL1683:AL1684" si="1069">PRODUCT(Y1683)</f>
        <v>435</v>
      </c>
      <c r="AN1683" s="2">
        <v>2</v>
      </c>
    </row>
    <row r="1684" spans="1:40" x14ac:dyDescent="0.25">
      <c r="A1684" s="68" t="s">
        <v>16</v>
      </c>
      <c r="B1684" s="69">
        <f>PRODUCT(AD1682)</f>
        <v>3</v>
      </c>
      <c r="C1684" s="69">
        <f>PRODUCT(AE1682)</f>
        <v>2</v>
      </c>
      <c r="D1684" s="69">
        <f>PRODUCT(AF1682)</f>
        <v>0</v>
      </c>
      <c r="E1684" s="69">
        <f>PRODUCT(AG1682)</f>
        <v>1</v>
      </c>
      <c r="F1684" s="69">
        <f>PRODUCT(AH1682)</f>
        <v>42</v>
      </c>
      <c r="G1684" s="70" t="s">
        <v>6</v>
      </c>
      <c r="H1684" s="69">
        <f>PRODUCT(AJ1682)</f>
        <v>28</v>
      </c>
      <c r="I1684" s="69">
        <f>PRODUCT(AK1682)</f>
        <v>6</v>
      </c>
      <c r="J1684" s="70" t="s">
        <v>6</v>
      </c>
      <c r="K1684" s="69">
        <f>PRODUCT(AN1682)</f>
        <v>3</v>
      </c>
      <c r="L1684" s="71">
        <f>PRODUCT(AL1682/B1684)</f>
        <v>320</v>
      </c>
      <c r="M1684" s="8"/>
      <c r="N1684" s="38"/>
      <c r="O1684" s="2">
        <v>19</v>
      </c>
      <c r="P1684" s="2">
        <v>8</v>
      </c>
      <c r="Q1684" s="2">
        <v>2020</v>
      </c>
      <c r="R1684" s="16" t="s">
        <v>1771</v>
      </c>
      <c r="S1684" s="104" t="s">
        <v>6</v>
      </c>
      <c r="T1684" s="16" t="s">
        <v>779</v>
      </c>
      <c r="U1684" s="2">
        <v>2</v>
      </c>
      <c r="V1684" s="30" t="s">
        <v>6</v>
      </c>
      <c r="W1684" s="2">
        <v>1</v>
      </c>
      <c r="X1684" s="44" t="s">
        <v>1833</v>
      </c>
      <c r="Y1684" s="2">
        <v>239</v>
      </c>
      <c r="Z1684" s="2">
        <v>13</v>
      </c>
      <c r="AA1684" s="30" t="s">
        <v>6</v>
      </c>
      <c r="AB1684" s="2">
        <v>12</v>
      </c>
      <c r="AD1684" s="2">
        <f>IF(Q1684&gt;100,1,0)</f>
        <v>1</v>
      </c>
      <c r="AE1684" s="2">
        <f t="shared" si="1065"/>
        <v>1</v>
      </c>
      <c r="AF1684" s="2">
        <f>IF(U1684=W1684,1,0)*IF(Q1684=0,0,1)</f>
        <v>0</v>
      </c>
      <c r="AG1684" s="2">
        <f t="shared" si="1066"/>
        <v>0</v>
      </c>
      <c r="AH1684" s="2">
        <f t="shared" si="1067"/>
        <v>13</v>
      </c>
      <c r="AI1684" s="30" t="s">
        <v>6</v>
      </c>
      <c r="AJ1684" s="2">
        <f t="shared" si="1068"/>
        <v>12</v>
      </c>
      <c r="AK1684" s="2">
        <v>2</v>
      </c>
      <c r="AL1684" s="2">
        <f t="shared" si="1069"/>
        <v>239</v>
      </c>
      <c r="AN1684" s="2">
        <v>1</v>
      </c>
    </row>
    <row r="1685" spans="1:40" x14ac:dyDescent="0.25">
      <c r="A1685" s="68" t="s">
        <v>439</v>
      </c>
      <c r="B1685" s="69">
        <f>PRODUCT(AD1709)</f>
        <v>0</v>
      </c>
      <c r="C1685" s="69">
        <f>PRODUCT(AE1709)</f>
        <v>0</v>
      </c>
      <c r="D1685" s="69">
        <f>PRODUCT(AF1709)</f>
        <v>0</v>
      </c>
      <c r="E1685" s="69">
        <f>PRODUCT(AG1709)</f>
        <v>0</v>
      </c>
      <c r="F1685" s="69">
        <f>PRODUCT(AH1709)</f>
        <v>0</v>
      </c>
      <c r="G1685" s="70" t="s">
        <v>6</v>
      </c>
      <c r="H1685" s="69">
        <f>PRODUCT(AJ1709)</f>
        <v>0</v>
      </c>
      <c r="I1685" s="69">
        <f>PRODUCT(AK1709)</f>
        <v>0</v>
      </c>
      <c r="J1685" s="70" t="s">
        <v>6</v>
      </c>
      <c r="K1685" s="69">
        <f>PRODUCT(AN1709)</f>
        <v>0</v>
      </c>
      <c r="L1685" s="71">
        <v>0</v>
      </c>
      <c r="M1685" s="8"/>
      <c r="N1685" s="38"/>
      <c r="O1685" s="2">
        <v>21</v>
      </c>
      <c r="P1685" s="2">
        <v>7</v>
      </c>
      <c r="Q1685" s="2">
        <v>2021</v>
      </c>
      <c r="R1685" s="16" t="s">
        <v>1884</v>
      </c>
      <c r="S1685" s="30" t="s">
        <v>6</v>
      </c>
      <c r="T1685" s="44" t="s">
        <v>779</v>
      </c>
      <c r="U1685" s="2">
        <v>2</v>
      </c>
      <c r="V1685" s="30" t="s">
        <v>6</v>
      </c>
      <c r="W1685" s="2">
        <v>0</v>
      </c>
      <c r="X1685" s="44" t="s">
        <v>1936</v>
      </c>
      <c r="Y1685" s="2">
        <v>286</v>
      </c>
      <c r="Z1685" s="2">
        <v>22</v>
      </c>
      <c r="AA1685" s="30" t="s">
        <v>6</v>
      </c>
      <c r="AB1685" s="2">
        <v>7</v>
      </c>
      <c r="AC1685" s="7"/>
      <c r="AD1685" s="2">
        <f>IF(Q1685&gt;100,1,0)</f>
        <v>1</v>
      </c>
      <c r="AE1685" s="2">
        <f t="shared" ref="AE1685" si="1070">IF(U1685&gt;W1685,1,0)</f>
        <v>1</v>
      </c>
      <c r="AF1685" s="2">
        <f>IF(U1685=W1685,1,0)*IF(Q1685=0,0,1)</f>
        <v>0</v>
      </c>
      <c r="AG1685" s="2">
        <f t="shared" ref="AG1685" si="1071">IF(W1685&gt;U1685,1,0)</f>
        <v>0</v>
      </c>
      <c r="AH1685" s="2">
        <f t="shared" ref="AH1685" si="1072">PRODUCT(Z1685)</f>
        <v>22</v>
      </c>
      <c r="AI1685" s="30" t="s">
        <v>6</v>
      </c>
      <c r="AJ1685" s="2">
        <f t="shared" ref="AJ1685" si="1073">PRODUCT(AB1685)</f>
        <v>7</v>
      </c>
      <c r="AK1685" s="2">
        <v>3</v>
      </c>
      <c r="AL1685" s="2">
        <f t="shared" ref="AL1685" si="1074">PRODUCT(Y1685)</f>
        <v>286</v>
      </c>
      <c r="AN1685" s="2">
        <v>0</v>
      </c>
    </row>
    <row r="1686" spans="1:40" x14ac:dyDescent="0.25">
      <c r="A1686" s="68" t="s">
        <v>440</v>
      </c>
      <c r="B1686" s="69">
        <f>PRODUCT(AD1713)</f>
        <v>0</v>
      </c>
      <c r="C1686" s="69">
        <f>PRODUCT(AE1713)</f>
        <v>0</v>
      </c>
      <c r="D1686" s="69">
        <f>PRODUCT(AF1713)</f>
        <v>0</v>
      </c>
      <c r="E1686" s="69">
        <f>PRODUCT(AG1713)</f>
        <v>0</v>
      </c>
      <c r="F1686" s="69">
        <f>PRODUCT(AH1713)</f>
        <v>0</v>
      </c>
      <c r="G1686" s="70" t="s">
        <v>6</v>
      </c>
      <c r="H1686" s="69">
        <f>PRODUCT(AJ1713)</f>
        <v>0</v>
      </c>
      <c r="I1686" s="69">
        <f>PRODUCT(AK1713)</f>
        <v>0</v>
      </c>
      <c r="J1686" s="70" t="s">
        <v>6</v>
      </c>
      <c r="K1686" s="69">
        <f>PRODUCT(AN1713)</f>
        <v>0</v>
      </c>
      <c r="L1686" s="71">
        <v>0</v>
      </c>
      <c r="M1686" s="8"/>
      <c r="N1686" s="38"/>
      <c r="O1686" s="2"/>
      <c r="R1686" s="7"/>
      <c r="T1686" s="7"/>
      <c r="AC1686" s="7"/>
      <c r="AD1686" s="7"/>
      <c r="AE1686" s="7"/>
      <c r="AF1686" s="7"/>
      <c r="AG1686" s="7"/>
      <c r="AH1686" s="7"/>
      <c r="AI1686" s="7"/>
      <c r="AJ1686" s="7"/>
      <c r="AK1686" s="7"/>
      <c r="AN1686" s="7"/>
    </row>
    <row r="1687" spans="1:40" x14ac:dyDescent="0.25">
      <c r="A1687" s="68" t="s">
        <v>17</v>
      </c>
      <c r="B1687" s="69">
        <f>SUM(B1684:B1686)</f>
        <v>3</v>
      </c>
      <c r="C1687" s="69">
        <f>SUM(C1684:C1686)</f>
        <v>2</v>
      </c>
      <c r="D1687" s="69">
        <f>SUM(D1684:D1686)</f>
        <v>0</v>
      </c>
      <c r="E1687" s="69">
        <f>SUM(E1684:E1686)</f>
        <v>1</v>
      </c>
      <c r="F1687" s="69">
        <f>SUM(F1684:F1686)</f>
        <v>42</v>
      </c>
      <c r="G1687" s="70" t="s">
        <v>6</v>
      </c>
      <c r="H1687" s="69">
        <f>SUM(H1684:H1686)</f>
        <v>28</v>
      </c>
      <c r="I1687" s="69">
        <f>SUM(I1684:I1686)</f>
        <v>6</v>
      </c>
      <c r="J1687" s="70" t="s">
        <v>6</v>
      </c>
      <c r="K1687" s="69">
        <f>SUM(K1684:K1686)</f>
        <v>3</v>
      </c>
      <c r="L1687" s="71">
        <f>PRODUCT(AM1682/B1687)</f>
        <v>320</v>
      </c>
      <c r="M1687" s="8"/>
      <c r="N1687" s="38"/>
      <c r="O1687" s="2"/>
      <c r="R1687" s="7"/>
      <c r="T1687" s="7"/>
      <c r="AC1687" s="7"/>
      <c r="AD1687" s="7"/>
      <c r="AE1687" s="7"/>
      <c r="AF1687" s="7"/>
      <c r="AG1687" s="7"/>
      <c r="AH1687" s="7"/>
      <c r="AI1687" s="7"/>
      <c r="AJ1687" s="7"/>
      <c r="AK1687" s="7"/>
      <c r="AN1687" s="7"/>
    </row>
    <row r="1688" spans="1:40" x14ac:dyDescent="0.25">
      <c r="A1688" s="72" t="s">
        <v>18</v>
      </c>
      <c r="B1688" s="73"/>
      <c r="C1688" s="73"/>
      <c r="D1688" s="73"/>
      <c r="E1688" s="73"/>
      <c r="F1688" s="74">
        <f>PRODUCT(F1687/B1687)</f>
        <v>14</v>
      </c>
      <c r="G1688" s="75" t="s">
        <v>6</v>
      </c>
      <c r="H1688" s="74">
        <f>PRODUCT(H1687/B1687)</f>
        <v>9.3333333333333339</v>
      </c>
      <c r="I1688" s="73"/>
      <c r="J1688" s="73"/>
      <c r="K1688" s="73"/>
      <c r="L1688" s="76"/>
      <c r="M1688" s="55"/>
      <c r="N1688" s="40"/>
      <c r="O1688" s="2"/>
      <c r="R1688" s="7"/>
      <c r="T1688" s="7"/>
      <c r="AC1688" s="7"/>
      <c r="AD1688" s="7"/>
      <c r="AE1688" s="7"/>
      <c r="AF1688" s="7"/>
      <c r="AG1688" s="7"/>
      <c r="AH1688" s="7"/>
      <c r="AI1688" s="7"/>
      <c r="AJ1688" s="7"/>
      <c r="AK1688" s="7"/>
      <c r="AN1688" s="7"/>
    </row>
    <row r="1689" spans="1:40" x14ac:dyDescent="0.25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8"/>
      <c r="O1689" s="2"/>
      <c r="R1689" s="7"/>
      <c r="T1689" s="7"/>
      <c r="AC1689" s="7"/>
      <c r="AD1689" s="7"/>
      <c r="AE1689" s="7"/>
      <c r="AF1689" s="7"/>
      <c r="AG1689" s="7"/>
      <c r="AH1689" s="7"/>
      <c r="AI1689" s="7"/>
      <c r="AJ1689" s="7"/>
      <c r="AK1689" s="7"/>
      <c r="AN1689" s="7"/>
    </row>
    <row r="1690" spans="1:40" x14ac:dyDescent="0.25">
      <c r="A1690" s="77" t="s">
        <v>491</v>
      </c>
      <c r="B1690" s="64" t="s">
        <v>0</v>
      </c>
      <c r="C1690" s="64" t="s">
        <v>10</v>
      </c>
      <c r="D1690" s="64" t="s">
        <v>1</v>
      </c>
      <c r="E1690" s="64" t="s">
        <v>11</v>
      </c>
      <c r="F1690" s="65" t="s">
        <v>12</v>
      </c>
      <c r="G1690" s="66"/>
      <c r="H1690" s="64"/>
      <c r="I1690" s="65" t="s">
        <v>13</v>
      </c>
      <c r="J1690" s="66"/>
      <c r="K1690" s="64"/>
      <c r="L1690" s="67" t="s">
        <v>14</v>
      </c>
      <c r="O1690" s="2"/>
      <c r="R1690" s="7"/>
      <c r="T1690" s="7"/>
      <c r="AC1690" s="7"/>
      <c r="AD1690" s="7"/>
      <c r="AE1690" s="7"/>
      <c r="AF1690" s="7"/>
      <c r="AG1690" s="7"/>
      <c r="AH1690" s="7"/>
      <c r="AI1690" s="7"/>
      <c r="AJ1690" s="7"/>
      <c r="AK1690" s="7"/>
      <c r="AN1690" s="7"/>
    </row>
    <row r="1691" spans="1:40" x14ac:dyDescent="0.25">
      <c r="A1691" s="68" t="s">
        <v>16</v>
      </c>
      <c r="B1691" s="69">
        <f>PRODUCT(B7767)</f>
        <v>3</v>
      </c>
      <c r="C1691" s="69">
        <f t="shared" ref="C1691:L1694" si="1075">PRODUCT(C7767)</f>
        <v>1</v>
      </c>
      <c r="D1691" s="69">
        <f t="shared" si="1075"/>
        <v>0</v>
      </c>
      <c r="E1691" s="69">
        <f t="shared" si="1075"/>
        <v>2</v>
      </c>
      <c r="F1691" s="69">
        <f t="shared" si="1075"/>
        <v>14</v>
      </c>
      <c r="G1691" s="70" t="s">
        <v>6</v>
      </c>
      <c r="H1691" s="69">
        <f t="shared" si="1075"/>
        <v>28</v>
      </c>
      <c r="I1691" s="69">
        <f t="shared" si="1075"/>
        <v>2</v>
      </c>
      <c r="J1691" s="70" t="s">
        <v>6</v>
      </c>
      <c r="K1691" s="69">
        <f t="shared" si="1075"/>
        <v>7</v>
      </c>
      <c r="L1691" s="71">
        <f t="shared" si="1075"/>
        <v>264.66666666666669</v>
      </c>
      <c r="M1691" s="8"/>
      <c r="N1691" s="38"/>
      <c r="O1691" s="2"/>
      <c r="R1691" s="7"/>
      <c r="T1691" s="7"/>
      <c r="AC1691" s="7"/>
      <c r="AD1691" s="7"/>
      <c r="AE1691" s="7"/>
      <c r="AF1691" s="7"/>
      <c r="AG1691" s="7"/>
      <c r="AH1691" s="7"/>
      <c r="AI1691" s="7"/>
      <c r="AJ1691" s="7"/>
      <c r="AK1691" s="7"/>
      <c r="AN1691" s="7"/>
    </row>
    <row r="1692" spans="1:40" x14ac:dyDescent="0.25">
      <c r="A1692" s="68" t="s">
        <v>439</v>
      </c>
      <c r="B1692" s="69">
        <f>PRODUCT(B7768)</f>
        <v>0</v>
      </c>
      <c r="C1692" s="69">
        <f t="shared" si="1075"/>
        <v>0</v>
      </c>
      <c r="D1692" s="69">
        <f t="shared" si="1075"/>
        <v>0</v>
      </c>
      <c r="E1692" s="69">
        <f t="shared" si="1075"/>
        <v>0</v>
      </c>
      <c r="F1692" s="69">
        <f t="shared" si="1075"/>
        <v>0</v>
      </c>
      <c r="G1692" s="70" t="s">
        <v>6</v>
      </c>
      <c r="H1692" s="69">
        <f t="shared" si="1075"/>
        <v>0</v>
      </c>
      <c r="I1692" s="69">
        <f t="shared" si="1075"/>
        <v>0</v>
      </c>
      <c r="J1692" s="70" t="s">
        <v>6</v>
      </c>
      <c r="K1692" s="69">
        <f t="shared" si="1075"/>
        <v>0</v>
      </c>
      <c r="L1692" s="71">
        <f t="shared" si="1075"/>
        <v>0</v>
      </c>
      <c r="M1692" s="8"/>
      <c r="N1692" s="38"/>
      <c r="O1692" s="2"/>
      <c r="R1692" s="7"/>
      <c r="T1692" s="7"/>
      <c r="AC1692" s="7"/>
      <c r="AD1692" s="7"/>
      <c r="AE1692" s="7"/>
      <c r="AF1692" s="7"/>
      <c r="AG1692" s="7"/>
      <c r="AH1692" s="7"/>
      <c r="AI1692" s="7"/>
      <c r="AJ1692" s="7"/>
      <c r="AK1692" s="7"/>
      <c r="AN1692" s="7"/>
    </row>
    <row r="1693" spans="1:40" x14ac:dyDescent="0.25">
      <c r="A1693" s="68" t="s">
        <v>440</v>
      </c>
      <c r="B1693" s="69">
        <f>PRODUCT(B7769)</f>
        <v>0</v>
      </c>
      <c r="C1693" s="69">
        <f t="shared" si="1075"/>
        <v>0</v>
      </c>
      <c r="D1693" s="69">
        <f t="shared" si="1075"/>
        <v>0</v>
      </c>
      <c r="E1693" s="69">
        <f t="shared" si="1075"/>
        <v>0</v>
      </c>
      <c r="F1693" s="69">
        <f t="shared" si="1075"/>
        <v>0</v>
      </c>
      <c r="G1693" s="70" t="s">
        <v>6</v>
      </c>
      <c r="H1693" s="69">
        <f t="shared" si="1075"/>
        <v>0</v>
      </c>
      <c r="I1693" s="69">
        <f t="shared" si="1075"/>
        <v>2</v>
      </c>
      <c r="J1693" s="70" t="s">
        <v>6</v>
      </c>
      <c r="K1693" s="69">
        <f t="shared" si="1075"/>
        <v>0</v>
      </c>
      <c r="L1693" s="71">
        <f t="shared" si="1075"/>
        <v>0</v>
      </c>
      <c r="M1693" s="8"/>
      <c r="N1693" s="38"/>
      <c r="O1693" s="2"/>
      <c r="R1693" s="7"/>
      <c r="T1693" s="7"/>
      <c r="AC1693" s="7"/>
      <c r="AD1693" s="7"/>
      <c r="AE1693" s="7"/>
      <c r="AF1693" s="7"/>
      <c r="AG1693" s="7"/>
      <c r="AH1693" s="7"/>
      <c r="AI1693" s="7"/>
      <c r="AJ1693" s="7"/>
      <c r="AK1693" s="7"/>
      <c r="AN1693" s="7"/>
    </row>
    <row r="1694" spans="1:40" x14ac:dyDescent="0.25">
      <c r="A1694" s="68" t="s">
        <v>17</v>
      </c>
      <c r="B1694" s="69">
        <f>PRODUCT(B7770)</f>
        <v>3</v>
      </c>
      <c r="C1694" s="69">
        <f t="shared" si="1075"/>
        <v>1</v>
      </c>
      <c r="D1694" s="69">
        <f t="shared" si="1075"/>
        <v>0</v>
      </c>
      <c r="E1694" s="69">
        <f t="shared" si="1075"/>
        <v>2</v>
      </c>
      <c r="F1694" s="69">
        <f t="shared" si="1075"/>
        <v>14</v>
      </c>
      <c r="G1694" s="70" t="s">
        <v>6</v>
      </c>
      <c r="H1694" s="69">
        <f t="shared" si="1075"/>
        <v>28</v>
      </c>
      <c r="I1694" s="69">
        <f t="shared" si="1075"/>
        <v>4</v>
      </c>
      <c r="J1694" s="70" t="s">
        <v>6</v>
      </c>
      <c r="K1694" s="69">
        <f t="shared" si="1075"/>
        <v>7</v>
      </c>
      <c r="L1694" s="71">
        <f t="shared" si="1075"/>
        <v>264.66666666666669</v>
      </c>
      <c r="M1694" s="8"/>
      <c r="N1694" s="38"/>
      <c r="O1694" s="2"/>
      <c r="R1694" s="7"/>
      <c r="T1694" s="7"/>
      <c r="AC1694" s="7"/>
      <c r="AD1694" s="7"/>
      <c r="AE1694" s="7"/>
      <c r="AF1694" s="7"/>
      <c r="AG1694" s="7"/>
      <c r="AH1694" s="7"/>
      <c r="AI1694" s="7"/>
      <c r="AJ1694" s="7"/>
      <c r="AK1694" s="7"/>
      <c r="AN1694" s="7"/>
    </row>
    <row r="1695" spans="1:40" x14ac:dyDescent="0.25">
      <c r="A1695" s="72" t="s">
        <v>18</v>
      </c>
      <c r="B1695" s="73"/>
      <c r="C1695" s="73"/>
      <c r="D1695" s="73"/>
      <c r="E1695" s="73"/>
      <c r="F1695" s="74">
        <f>PRODUCT(F1694/B1694)</f>
        <v>4.666666666666667</v>
      </c>
      <c r="G1695" s="75" t="s">
        <v>6</v>
      </c>
      <c r="H1695" s="74">
        <f>PRODUCT(H1694/B1694)</f>
        <v>9.3333333333333339</v>
      </c>
      <c r="I1695" s="73"/>
      <c r="J1695" s="73"/>
      <c r="K1695" s="73"/>
      <c r="L1695" s="76"/>
      <c r="M1695" s="55"/>
      <c r="N1695" s="40"/>
      <c r="O1695" s="2"/>
      <c r="R1695" s="7"/>
      <c r="T1695" s="7"/>
      <c r="AC1695" s="7"/>
      <c r="AD1695" s="7"/>
      <c r="AE1695" s="7"/>
      <c r="AF1695" s="7"/>
      <c r="AG1695" s="7"/>
      <c r="AH1695" s="7"/>
      <c r="AI1695" s="7"/>
      <c r="AJ1695" s="7"/>
      <c r="AK1695" s="7"/>
      <c r="AN1695" s="7"/>
    </row>
    <row r="1696" spans="1:40" x14ac:dyDescent="0.25">
      <c r="B1696" s="10"/>
      <c r="C1696" s="10"/>
      <c r="D1696" s="10"/>
      <c r="E1696" s="10"/>
      <c r="G1696" s="11"/>
      <c r="I1696" s="10"/>
      <c r="J1696" s="10"/>
      <c r="K1696" s="10"/>
      <c r="L1696" s="8"/>
      <c r="M1696" s="55"/>
      <c r="N1696" s="40"/>
      <c r="O1696" s="2"/>
      <c r="R1696" s="7"/>
      <c r="T1696" s="7"/>
      <c r="AC1696" s="7"/>
      <c r="AD1696" s="7"/>
      <c r="AE1696" s="7"/>
      <c r="AF1696" s="7"/>
      <c r="AG1696" s="7"/>
      <c r="AH1696" s="7"/>
      <c r="AI1696" s="7"/>
      <c r="AJ1696" s="7"/>
      <c r="AK1696" s="7"/>
      <c r="AN1696" s="7"/>
    </row>
    <row r="1697" spans="1:40" x14ac:dyDescent="0.25">
      <c r="A1697" s="63" t="s">
        <v>490</v>
      </c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7"/>
      <c r="O1697" s="2"/>
      <c r="R1697" s="7"/>
      <c r="T1697" s="7"/>
      <c r="AC1697" s="7"/>
      <c r="AD1697" s="7"/>
      <c r="AE1697" s="7"/>
      <c r="AF1697" s="7"/>
      <c r="AG1697" s="7"/>
      <c r="AH1697" s="7"/>
      <c r="AI1697" s="7"/>
      <c r="AJ1697" s="7"/>
      <c r="AK1697" s="7"/>
      <c r="AN1697" s="7"/>
    </row>
    <row r="1698" spans="1:40" x14ac:dyDescent="0.25">
      <c r="A1698" s="68" t="s">
        <v>24</v>
      </c>
      <c r="B1698" s="69" t="s">
        <v>0</v>
      </c>
      <c r="C1698" s="69" t="s">
        <v>10</v>
      </c>
      <c r="D1698" s="69" t="s">
        <v>1</v>
      </c>
      <c r="E1698" s="69" t="s">
        <v>11</v>
      </c>
      <c r="F1698" s="78" t="s">
        <v>12</v>
      </c>
      <c r="G1698" s="70"/>
      <c r="H1698" s="69"/>
      <c r="I1698" s="78" t="s">
        <v>13</v>
      </c>
      <c r="J1698" s="70"/>
      <c r="K1698" s="69"/>
      <c r="L1698" s="71" t="s">
        <v>14</v>
      </c>
      <c r="O1698" s="2"/>
      <c r="R1698" s="7"/>
      <c r="T1698" s="7"/>
      <c r="AC1698" s="7"/>
      <c r="AD1698" s="7"/>
      <c r="AE1698" s="7"/>
      <c r="AF1698" s="7"/>
      <c r="AG1698" s="7"/>
      <c r="AH1698" s="7"/>
      <c r="AI1698" s="7"/>
      <c r="AJ1698" s="7"/>
      <c r="AK1698" s="7"/>
      <c r="AN1698" s="7"/>
    </row>
    <row r="1699" spans="1:40" x14ac:dyDescent="0.25">
      <c r="A1699" s="68" t="s">
        <v>16</v>
      </c>
      <c r="B1699" s="69">
        <f>PRODUCT(B1684+B1691)</f>
        <v>6</v>
      </c>
      <c r="C1699" s="69">
        <f>PRODUCT(C1684+E1691)</f>
        <v>4</v>
      </c>
      <c r="D1699" s="69">
        <f>PRODUCT(D1684+D1691)</f>
        <v>0</v>
      </c>
      <c r="E1699" s="69">
        <f>PRODUCT(E1684+C1691)</f>
        <v>2</v>
      </c>
      <c r="F1699" s="69">
        <f>PRODUCT(F1684+H1691)</f>
        <v>70</v>
      </c>
      <c r="G1699" s="70" t="s">
        <v>6</v>
      </c>
      <c r="H1699" s="69">
        <f>PRODUCT(H1684+F1691)</f>
        <v>42</v>
      </c>
      <c r="I1699" s="69">
        <f>PRODUCT(I1684+K1691)</f>
        <v>13</v>
      </c>
      <c r="J1699" s="70" t="s">
        <v>6</v>
      </c>
      <c r="K1699" s="69">
        <f>PRODUCT(K1684+I1691)</f>
        <v>5</v>
      </c>
      <c r="L1699" s="71">
        <f>PRODUCT(((B1684*L1684)+B1691*L1691))/B1699</f>
        <v>292.33333333333331</v>
      </c>
      <c r="M1699" s="8"/>
      <c r="N1699" s="38"/>
      <c r="O1699" s="2"/>
      <c r="R1699" s="7"/>
      <c r="T1699" s="7"/>
      <c r="AC1699" s="7"/>
      <c r="AD1699" s="7"/>
      <c r="AE1699" s="7"/>
      <c r="AF1699" s="7"/>
      <c r="AG1699" s="7"/>
      <c r="AH1699" s="7"/>
      <c r="AI1699" s="7"/>
      <c r="AJ1699" s="7"/>
      <c r="AK1699" s="7"/>
      <c r="AN1699" s="7"/>
    </row>
    <row r="1700" spans="1:40" x14ac:dyDescent="0.25">
      <c r="A1700" s="68" t="s">
        <v>439</v>
      </c>
      <c r="B1700" s="69">
        <f>PRODUCT(B1685+B1692)</f>
        <v>0</v>
      </c>
      <c r="C1700" s="69">
        <f>PRODUCT(C1685+E1692)</f>
        <v>0</v>
      </c>
      <c r="D1700" s="69">
        <f>PRODUCT(D1685+D1692)</f>
        <v>0</v>
      </c>
      <c r="E1700" s="69">
        <f>PRODUCT(E1685+C1692)</f>
        <v>0</v>
      </c>
      <c r="F1700" s="69">
        <f>PRODUCT(F1685+H1692)</f>
        <v>0</v>
      </c>
      <c r="G1700" s="70" t="s">
        <v>6</v>
      </c>
      <c r="H1700" s="69">
        <f>PRODUCT(H1685+F1692)</f>
        <v>0</v>
      </c>
      <c r="I1700" s="69">
        <f>PRODUCT(I1685+K1692)</f>
        <v>0</v>
      </c>
      <c r="J1700" s="70" t="s">
        <v>6</v>
      </c>
      <c r="K1700" s="69">
        <f>PRODUCT(K1685+I1692)</f>
        <v>0</v>
      </c>
      <c r="L1700" s="71">
        <v>0</v>
      </c>
      <c r="M1700" s="8"/>
      <c r="N1700" s="38"/>
      <c r="O1700" s="2"/>
      <c r="R1700" s="7"/>
      <c r="T1700" s="7"/>
      <c r="AC1700" s="7"/>
      <c r="AD1700" s="7"/>
      <c r="AE1700" s="7"/>
      <c r="AF1700" s="7"/>
      <c r="AG1700" s="7"/>
      <c r="AH1700" s="7"/>
      <c r="AI1700" s="7"/>
      <c r="AJ1700" s="7"/>
      <c r="AK1700" s="7"/>
      <c r="AN1700" s="7"/>
    </row>
    <row r="1701" spans="1:40" x14ac:dyDescent="0.25">
      <c r="A1701" s="68" t="s">
        <v>440</v>
      </c>
      <c r="B1701" s="69">
        <f>PRODUCT(B1686+B1693)</f>
        <v>0</v>
      </c>
      <c r="C1701" s="69">
        <f>PRODUCT(C1686+E1693)</f>
        <v>0</v>
      </c>
      <c r="D1701" s="69">
        <f>PRODUCT(D1686+D1693)</f>
        <v>0</v>
      </c>
      <c r="E1701" s="69">
        <f>PRODUCT(E1686+C1693)</f>
        <v>0</v>
      </c>
      <c r="F1701" s="69">
        <f>PRODUCT(F1686+H1693)</f>
        <v>0</v>
      </c>
      <c r="G1701" s="70" t="s">
        <v>6</v>
      </c>
      <c r="H1701" s="69">
        <f>PRODUCT(H1686+F1693)</f>
        <v>0</v>
      </c>
      <c r="I1701" s="69">
        <f>PRODUCT(I1686+K1693)</f>
        <v>0</v>
      </c>
      <c r="J1701" s="70" t="s">
        <v>6</v>
      </c>
      <c r="K1701" s="69">
        <f>PRODUCT(K1686+I1693)</f>
        <v>2</v>
      </c>
      <c r="L1701" s="71">
        <v>0</v>
      </c>
      <c r="M1701" s="8"/>
      <c r="N1701" s="38"/>
      <c r="O1701" s="2"/>
      <c r="R1701" s="7"/>
      <c r="T1701" s="7"/>
      <c r="AC1701" s="7"/>
      <c r="AD1701" s="7"/>
      <c r="AE1701" s="7"/>
      <c r="AF1701" s="7"/>
      <c r="AG1701" s="7"/>
      <c r="AH1701" s="7"/>
      <c r="AI1701" s="7"/>
      <c r="AJ1701" s="7"/>
      <c r="AK1701" s="7"/>
      <c r="AN1701" s="7"/>
    </row>
    <row r="1702" spans="1:40" x14ac:dyDescent="0.25">
      <c r="A1702" s="68" t="s">
        <v>17</v>
      </c>
      <c r="B1702" s="69">
        <f>PRODUCT(B1687+B1694)</f>
        <v>6</v>
      </c>
      <c r="C1702" s="69">
        <f>PRODUCT(C1687+E1694)</f>
        <v>4</v>
      </c>
      <c r="D1702" s="69">
        <f>PRODUCT(D1687+D1694)</f>
        <v>0</v>
      </c>
      <c r="E1702" s="69">
        <f>PRODUCT(E1687+C1694)</f>
        <v>2</v>
      </c>
      <c r="F1702" s="69">
        <f>PRODUCT(F1687+H1694)</f>
        <v>70</v>
      </c>
      <c r="G1702" s="70" t="s">
        <v>6</v>
      </c>
      <c r="H1702" s="69">
        <f>PRODUCT(H1687+F1694)</f>
        <v>42</v>
      </c>
      <c r="I1702" s="69">
        <f>PRODUCT(I1687+K1694)</f>
        <v>13</v>
      </c>
      <c r="J1702" s="70" t="s">
        <v>6</v>
      </c>
      <c r="K1702" s="69">
        <f>PRODUCT(K1687+I1694)</f>
        <v>7</v>
      </c>
      <c r="L1702" s="71">
        <f>PRODUCT(((B1687*L1687)+B1694*L1694))/B1702</f>
        <v>292.33333333333331</v>
      </c>
      <c r="M1702" s="8"/>
      <c r="N1702" s="38"/>
      <c r="O1702" s="2"/>
      <c r="R1702" s="7"/>
      <c r="T1702" s="7"/>
      <c r="AC1702" s="7"/>
      <c r="AD1702" s="7"/>
      <c r="AE1702" s="7"/>
      <c r="AF1702" s="7"/>
      <c r="AG1702" s="7"/>
      <c r="AH1702" s="7"/>
      <c r="AI1702" s="7"/>
      <c r="AJ1702" s="7"/>
      <c r="AK1702" s="7"/>
      <c r="AN1702" s="7"/>
    </row>
    <row r="1703" spans="1:40" x14ac:dyDescent="0.25">
      <c r="A1703" s="72" t="s">
        <v>18</v>
      </c>
      <c r="B1703" s="73"/>
      <c r="C1703" s="73"/>
      <c r="D1703" s="73"/>
      <c r="E1703" s="73"/>
      <c r="F1703" s="74">
        <f>PRODUCT(F1702/B1702)</f>
        <v>11.666666666666666</v>
      </c>
      <c r="G1703" s="75" t="s">
        <v>6</v>
      </c>
      <c r="H1703" s="74">
        <f>PRODUCT(H1702/B1702)</f>
        <v>7</v>
      </c>
      <c r="I1703" s="73"/>
      <c r="J1703" s="73"/>
      <c r="K1703" s="73"/>
      <c r="L1703" s="76"/>
      <c r="M1703" s="55"/>
      <c r="N1703" s="40"/>
      <c r="O1703" s="2"/>
      <c r="R1703" s="7"/>
      <c r="T1703" s="7"/>
      <c r="AC1703" s="7"/>
      <c r="AD1703" s="7"/>
      <c r="AE1703" s="7"/>
      <c r="AF1703" s="7"/>
      <c r="AG1703" s="7"/>
      <c r="AH1703" s="7"/>
      <c r="AI1703" s="7"/>
      <c r="AJ1703" s="7"/>
      <c r="AK1703" s="7"/>
      <c r="AN1703" s="7"/>
    </row>
    <row r="1704" spans="1:40" x14ac:dyDescent="0.25">
      <c r="A1704" s="7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54"/>
      <c r="O1704" s="2"/>
      <c r="R1704" s="7"/>
      <c r="T1704" s="7"/>
      <c r="AC1704" s="7"/>
      <c r="AD1704" s="7"/>
      <c r="AE1704" s="7"/>
      <c r="AF1704" s="7"/>
      <c r="AG1704" s="7"/>
      <c r="AH1704" s="7"/>
      <c r="AI1704" s="7"/>
      <c r="AJ1704" s="7"/>
      <c r="AK1704" s="7"/>
      <c r="AN1704" s="7"/>
    </row>
    <row r="1705" spans="1:40" x14ac:dyDescent="0.25">
      <c r="A1705" s="7"/>
      <c r="B1705" s="10"/>
      <c r="C1705" s="10"/>
      <c r="D1705" s="10"/>
      <c r="E1705" s="10"/>
      <c r="F1705" s="10" t="s">
        <v>437</v>
      </c>
      <c r="G1705" s="10"/>
      <c r="H1705" s="10"/>
      <c r="I1705" s="10"/>
      <c r="J1705" s="10"/>
      <c r="K1705" s="10"/>
      <c r="L1705" s="10"/>
      <c r="O1705" s="2"/>
      <c r="R1705" s="7"/>
      <c r="T1705" s="7"/>
      <c r="AC1705" s="7"/>
      <c r="AD1705" s="7"/>
      <c r="AE1705" s="7"/>
      <c r="AF1705" s="7"/>
      <c r="AG1705" s="7"/>
      <c r="AH1705" s="7"/>
      <c r="AI1705" s="7"/>
      <c r="AJ1705" s="7"/>
      <c r="AK1705" s="7"/>
      <c r="AN1705" s="7"/>
    </row>
    <row r="1706" spans="1:40" x14ac:dyDescent="0.25">
      <c r="A1706" s="1"/>
      <c r="B1706" s="1"/>
      <c r="C1706" s="1"/>
      <c r="D1706" s="1"/>
      <c r="E1706" s="1"/>
      <c r="F1706" s="10" t="s">
        <v>433</v>
      </c>
      <c r="G1706" s="10"/>
      <c r="H1706" s="10"/>
      <c r="I1706" s="10"/>
      <c r="J1706" s="10"/>
      <c r="K1706" s="10"/>
      <c r="L1706" s="57">
        <f>PRODUCT(C1687/B1687)</f>
        <v>0.66666666666666663</v>
      </c>
      <c r="O1706" s="2"/>
      <c r="R1706" s="7"/>
      <c r="T1706" s="7"/>
      <c r="AC1706" s="7"/>
      <c r="AD1706" s="7"/>
      <c r="AE1706" s="7"/>
      <c r="AF1706" s="7"/>
      <c r="AG1706" s="7"/>
      <c r="AH1706" s="7"/>
      <c r="AI1706" s="7"/>
      <c r="AJ1706" s="7"/>
      <c r="AK1706" s="7"/>
      <c r="AN1706" s="7"/>
    </row>
    <row r="1707" spans="1:40" x14ac:dyDescent="0.25">
      <c r="A1707" s="1"/>
      <c r="B1707" s="1"/>
      <c r="C1707" s="1"/>
      <c r="D1707" s="1"/>
      <c r="E1707" s="1"/>
      <c r="F1707" s="10" t="s">
        <v>434</v>
      </c>
      <c r="G1707" s="10"/>
      <c r="H1707" s="10"/>
      <c r="I1707" s="10"/>
      <c r="J1707" s="10"/>
      <c r="K1707" s="10"/>
      <c r="L1707" s="57">
        <f>PRODUCT(E1694/B1694)</f>
        <v>0.66666666666666663</v>
      </c>
      <c r="O1707" s="2"/>
      <c r="R1707" s="7"/>
      <c r="T1707" s="7"/>
      <c r="AC1707" s="7"/>
      <c r="AD1707" s="7"/>
      <c r="AE1707" s="7"/>
      <c r="AF1707" s="7"/>
      <c r="AG1707" s="7"/>
      <c r="AH1707" s="7"/>
      <c r="AI1707" s="7"/>
      <c r="AJ1707" s="7"/>
      <c r="AK1707" s="7"/>
      <c r="AN1707" s="7"/>
    </row>
    <row r="1708" spans="1:40" x14ac:dyDescent="0.25">
      <c r="A1708" s="1"/>
      <c r="B1708" s="1"/>
      <c r="C1708" s="1"/>
      <c r="D1708" s="1"/>
      <c r="E1708" s="1"/>
      <c r="F1708" s="10" t="s">
        <v>435</v>
      </c>
      <c r="G1708" s="10"/>
      <c r="H1708" s="10"/>
      <c r="I1708" s="10"/>
      <c r="J1708" s="10"/>
      <c r="K1708" s="10"/>
      <c r="L1708" s="57">
        <f>PRODUCT(C1702/B1702)</f>
        <v>0.66666666666666663</v>
      </c>
      <c r="O1708" s="2"/>
      <c r="R1708" s="7"/>
      <c r="T1708" s="7"/>
      <c r="AC1708" s="7"/>
      <c r="AD1708" s="7"/>
      <c r="AE1708" s="7"/>
      <c r="AF1708" s="7"/>
      <c r="AG1708" s="7"/>
      <c r="AH1708" s="7"/>
      <c r="AI1708" s="7"/>
      <c r="AJ1708" s="7"/>
      <c r="AK1708" s="7"/>
      <c r="AN1708" s="7"/>
    </row>
    <row r="1709" spans="1:40" x14ac:dyDescent="0.25">
      <c r="A1709" s="1"/>
      <c r="B1709" s="1"/>
      <c r="C1709" s="1"/>
      <c r="D1709" s="1"/>
      <c r="E1709" s="1"/>
      <c r="L1709" s="8"/>
      <c r="R1709" s="10" t="s">
        <v>25</v>
      </c>
      <c r="AC1709" s="10" t="s">
        <v>3</v>
      </c>
      <c r="AD1709" s="3">
        <f>SUM(AD1710:AD1712)</f>
        <v>0</v>
      </c>
      <c r="AE1709" s="3">
        <f>SUM(AE1710:AE1712)</f>
        <v>0</v>
      </c>
      <c r="AF1709" s="3">
        <f>SUM(AF1710:AF1712)</f>
        <v>0</v>
      </c>
      <c r="AG1709" s="3">
        <f>SUM(AG1710:AG1712)</f>
        <v>0</v>
      </c>
      <c r="AH1709" s="3">
        <f>SUM(AH1710:AH1712)</f>
        <v>0</v>
      </c>
      <c r="AJ1709" s="3">
        <f>SUM(AJ1710:AJ1712)</f>
        <v>0</v>
      </c>
      <c r="AK1709" s="3">
        <f>SUM(AK1710:AK1712)</f>
        <v>0</v>
      </c>
      <c r="AL1709" s="3">
        <f>SUM(AL1710:AL1712)</f>
        <v>0</v>
      </c>
      <c r="AN1709" s="3">
        <f>SUM(AN1710:AN1712)</f>
        <v>0</v>
      </c>
    </row>
    <row r="1710" spans="1:40" x14ac:dyDescent="0.25">
      <c r="A1710" s="1"/>
      <c r="B1710" s="1"/>
      <c r="C1710" s="1"/>
      <c r="D1710" s="1"/>
      <c r="E1710" s="1"/>
      <c r="L1710" s="8"/>
      <c r="O1710" s="2"/>
      <c r="R1710" s="7"/>
      <c r="T1710" s="7"/>
      <c r="AC1710" s="7"/>
      <c r="AD1710" s="7"/>
      <c r="AE1710" s="7"/>
      <c r="AF1710" s="7"/>
      <c r="AG1710" s="7"/>
      <c r="AH1710" s="7"/>
      <c r="AI1710" s="7"/>
      <c r="AJ1710" s="7"/>
      <c r="AK1710" s="7"/>
      <c r="AN1710" s="7"/>
    </row>
    <row r="1711" spans="1:40" x14ac:dyDescent="0.25">
      <c r="A1711" s="1"/>
      <c r="B1711" s="1"/>
      <c r="C1711" s="1"/>
      <c r="D1711" s="1"/>
      <c r="E1711" s="1"/>
      <c r="L1711" s="8"/>
      <c r="O1711" s="2"/>
      <c r="R1711" s="7"/>
      <c r="T1711" s="7"/>
      <c r="AC1711" s="7"/>
      <c r="AD1711" s="7"/>
      <c r="AE1711" s="7"/>
      <c r="AF1711" s="7"/>
      <c r="AG1711" s="7"/>
      <c r="AH1711" s="7"/>
      <c r="AI1711" s="7"/>
      <c r="AJ1711" s="7"/>
      <c r="AK1711" s="7"/>
      <c r="AN1711" s="7"/>
    </row>
    <row r="1712" spans="1:40" x14ac:dyDescent="0.25">
      <c r="L1712" s="8"/>
      <c r="O1712" s="2"/>
      <c r="R1712" s="7"/>
      <c r="T1712" s="7"/>
      <c r="AC1712" s="7"/>
      <c r="AD1712" s="7"/>
      <c r="AE1712" s="7"/>
      <c r="AF1712" s="7"/>
      <c r="AG1712" s="7"/>
      <c r="AH1712" s="7"/>
      <c r="AI1712" s="7"/>
      <c r="AJ1712" s="7"/>
      <c r="AK1712" s="7"/>
      <c r="AN1712" s="7"/>
    </row>
    <row r="1713" spans="1:40" x14ac:dyDescent="0.25">
      <c r="G1713" s="10"/>
      <c r="H1713" s="10"/>
      <c r="L1713" s="8"/>
      <c r="O1713" s="2"/>
      <c r="R1713" s="10" t="s">
        <v>32</v>
      </c>
      <c r="T1713" s="7"/>
      <c r="AC1713" s="10" t="s">
        <v>4</v>
      </c>
      <c r="AD1713" s="3">
        <f>SUM(AD1714:AD1717)</f>
        <v>0</v>
      </c>
      <c r="AE1713" s="3">
        <f>SUM(AE1714:AE1717)</f>
        <v>0</v>
      </c>
      <c r="AF1713" s="3">
        <f>SUM(AF1714:AF1717)</f>
        <v>0</v>
      </c>
      <c r="AG1713" s="3">
        <f>SUM(AG1714:AG1717)</f>
        <v>0</v>
      </c>
      <c r="AH1713" s="3">
        <f>SUM(AH1714:AH1717)</f>
        <v>0</v>
      </c>
      <c r="AI1713" s="7"/>
      <c r="AJ1713" s="3">
        <f>SUM(AJ1714:AJ1717)</f>
        <v>0</v>
      </c>
      <c r="AK1713" s="3">
        <f>SUM(AK1714:AK1717)</f>
        <v>0</v>
      </c>
      <c r="AL1713" s="3">
        <f>SUM(AL1714:AL1717)</f>
        <v>0</v>
      </c>
      <c r="AN1713" s="3">
        <f>SUM(AN1714:AN1717)</f>
        <v>0</v>
      </c>
    </row>
    <row r="1714" spans="1:40" x14ac:dyDescent="0.25">
      <c r="G1714" s="10"/>
      <c r="H1714" s="10"/>
      <c r="L1714" s="8"/>
      <c r="O1714" s="2"/>
      <c r="S1714" s="48"/>
      <c r="V1714" s="30"/>
      <c r="AA1714" s="30"/>
      <c r="AC1714" s="7"/>
      <c r="AD1714" s="7"/>
      <c r="AE1714" s="7"/>
      <c r="AF1714" s="7"/>
      <c r="AG1714" s="7"/>
      <c r="AH1714" s="7"/>
      <c r="AI1714" s="30"/>
      <c r="AJ1714" s="7"/>
      <c r="AK1714" s="7"/>
      <c r="AN1714" s="7"/>
    </row>
    <row r="1715" spans="1:40" x14ac:dyDescent="0.25">
      <c r="G1715" s="10"/>
      <c r="H1715" s="10"/>
      <c r="L1715" s="8"/>
      <c r="O1715" s="2"/>
      <c r="S1715" s="48"/>
      <c r="V1715" s="30"/>
      <c r="AA1715" s="30"/>
      <c r="AC1715" s="7"/>
      <c r="AD1715" s="7"/>
      <c r="AE1715" s="7"/>
      <c r="AF1715" s="7"/>
      <c r="AG1715" s="7"/>
      <c r="AH1715" s="7"/>
      <c r="AI1715" s="30"/>
      <c r="AJ1715" s="7"/>
      <c r="AK1715" s="7"/>
      <c r="AN1715" s="7"/>
    </row>
    <row r="1716" spans="1:40" x14ac:dyDescent="0.25">
      <c r="G1716" s="10"/>
      <c r="H1716" s="10"/>
      <c r="L1716" s="8"/>
      <c r="O1716" s="2"/>
      <c r="S1716" s="48"/>
      <c r="V1716" s="30"/>
      <c r="AA1716" s="30"/>
      <c r="AC1716" s="7"/>
      <c r="AD1716" s="7"/>
      <c r="AE1716" s="7"/>
      <c r="AF1716" s="7"/>
      <c r="AG1716" s="7"/>
      <c r="AH1716" s="7"/>
      <c r="AI1716" s="30"/>
      <c r="AJ1716" s="7"/>
      <c r="AK1716" s="7"/>
      <c r="AN1716" s="7"/>
    </row>
    <row r="1717" spans="1:40" x14ac:dyDescent="0.25">
      <c r="G1717" s="10"/>
      <c r="H1717" s="10"/>
      <c r="L1717" s="8"/>
      <c r="O1717" s="2"/>
      <c r="S1717" s="48"/>
      <c r="V1717" s="30"/>
      <c r="AA1717" s="30"/>
      <c r="AC1717" s="7"/>
      <c r="AD1717" s="7"/>
      <c r="AE1717" s="7"/>
      <c r="AF1717" s="7"/>
      <c r="AG1717" s="7"/>
      <c r="AH1717" s="7"/>
      <c r="AI1717" s="30"/>
      <c r="AJ1717" s="7"/>
      <c r="AK1717" s="7"/>
      <c r="AN1717" s="7"/>
    </row>
    <row r="1718" spans="1:40" x14ac:dyDescent="0.25">
      <c r="G1718" s="10"/>
      <c r="H1718" s="10"/>
      <c r="L1718" s="8"/>
      <c r="M1718" s="3" t="s">
        <v>7</v>
      </c>
      <c r="R1718" s="6" t="s">
        <v>8</v>
      </c>
      <c r="AC1718" s="10" t="s">
        <v>2</v>
      </c>
      <c r="AD1718" s="3">
        <f>SUM(AD1719:AD1754)</f>
        <v>2</v>
      </c>
      <c r="AE1718" s="3">
        <f>SUM(AE1719:AE1754)</f>
        <v>1</v>
      </c>
      <c r="AF1718" s="3">
        <f>SUM(AF1719:AF1754)</f>
        <v>0</v>
      </c>
      <c r="AG1718" s="3">
        <f>SUM(AG1719:AG1754)</f>
        <v>1</v>
      </c>
      <c r="AH1718" s="3">
        <f>SUM(AH1719:AH1754)</f>
        <v>7</v>
      </c>
      <c r="AJ1718" s="3">
        <f>SUM(AJ1719:AJ1754)</f>
        <v>8</v>
      </c>
      <c r="AK1718" s="3">
        <f>SUM(AK1719:AK1754)</f>
        <v>3</v>
      </c>
      <c r="AL1718" s="3">
        <f>SUM(AL1719:AL1754)</f>
        <v>490</v>
      </c>
      <c r="AM1718" s="3">
        <f>PRODUCT(AL1718+AL1755+AL1758)</f>
        <v>490</v>
      </c>
      <c r="AN1718" s="3">
        <f>SUM(AN1719:AN1754)</f>
        <v>2</v>
      </c>
    </row>
    <row r="1719" spans="1:40" x14ac:dyDescent="0.25">
      <c r="A1719" s="63" t="s">
        <v>118</v>
      </c>
      <c r="B1719" s="64" t="s">
        <v>0</v>
      </c>
      <c r="C1719" s="64" t="s">
        <v>10</v>
      </c>
      <c r="D1719" s="64" t="s">
        <v>1</v>
      </c>
      <c r="E1719" s="64" t="s">
        <v>11</v>
      </c>
      <c r="F1719" s="65" t="s">
        <v>12</v>
      </c>
      <c r="G1719" s="66"/>
      <c r="H1719" s="64"/>
      <c r="I1719" s="65" t="s">
        <v>13</v>
      </c>
      <c r="J1719" s="66"/>
      <c r="K1719" s="64"/>
      <c r="L1719" s="67" t="s">
        <v>14</v>
      </c>
      <c r="M1719" s="3">
        <f>MAX(Y1719:Y1761)</f>
        <v>277</v>
      </c>
      <c r="O1719" s="2">
        <v>14</v>
      </c>
      <c r="P1719" s="2">
        <v>8</v>
      </c>
      <c r="Q1719" s="2">
        <v>2021</v>
      </c>
      <c r="R1719" s="16" t="s">
        <v>1884</v>
      </c>
      <c r="S1719" s="30" t="s">
        <v>6</v>
      </c>
      <c r="T1719" s="44" t="s">
        <v>775</v>
      </c>
      <c r="U1719" s="2">
        <v>1</v>
      </c>
      <c r="V1719" s="30" t="s">
        <v>6</v>
      </c>
      <c r="W1719" s="2">
        <v>2</v>
      </c>
      <c r="X1719" s="44" t="s">
        <v>1987</v>
      </c>
      <c r="Y1719" s="2">
        <v>277</v>
      </c>
      <c r="Z1719" s="2">
        <v>5</v>
      </c>
      <c r="AA1719" s="30" t="s">
        <v>6</v>
      </c>
      <c r="AB1719" s="2">
        <v>7</v>
      </c>
      <c r="AC1719" s="7"/>
      <c r="AD1719" s="2">
        <f t="shared" ref="AD1719" si="1076">IF(Q1719&gt;100,1,0)</f>
        <v>1</v>
      </c>
      <c r="AE1719" s="2">
        <f t="shared" ref="AE1719" si="1077">IF(U1719&gt;W1719,1,0)</f>
        <v>0</v>
      </c>
      <c r="AF1719" s="2">
        <f t="shared" ref="AF1719" si="1078">IF(U1719=W1719,1,0)*IF(Q1719=0,0,1)</f>
        <v>0</v>
      </c>
      <c r="AG1719" s="2">
        <f t="shared" ref="AG1719" si="1079">IF(W1719&gt;U1719,1,0)</f>
        <v>1</v>
      </c>
      <c r="AH1719" s="2">
        <f t="shared" ref="AH1719" si="1080">PRODUCT(Z1719)</f>
        <v>5</v>
      </c>
      <c r="AI1719" s="39" t="s">
        <v>6</v>
      </c>
      <c r="AJ1719" s="2">
        <f t="shared" ref="AJ1719" si="1081">PRODUCT(AB1719)</f>
        <v>7</v>
      </c>
      <c r="AK1719" s="2">
        <v>1</v>
      </c>
      <c r="AL1719" s="2">
        <f t="shared" ref="AL1719" si="1082">PRODUCT(Y1719)</f>
        <v>277</v>
      </c>
      <c r="AN1719" s="2">
        <v>2</v>
      </c>
    </row>
    <row r="1720" spans="1:40" x14ac:dyDescent="0.25">
      <c r="A1720" s="68" t="s">
        <v>16</v>
      </c>
      <c r="B1720" s="69">
        <f>PRODUCT(AD1718)</f>
        <v>2</v>
      </c>
      <c r="C1720" s="69">
        <f>PRODUCT(AE1718)</f>
        <v>1</v>
      </c>
      <c r="D1720" s="69">
        <f>PRODUCT(AF1718)</f>
        <v>0</v>
      </c>
      <c r="E1720" s="69">
        <f>PRODUCT(AG1718)</f>
        <v>1</v>
      </c>
      <c r="F1720" s="69">
        <f>PRODUCT(AH1718)</f>
        <v>7</v>
      </c>
      <c r="G1720" s="70" t="s">
        <v>6</v>
      </c>
      <c r="H1720" s="69">
        <f>PRODUCT(AJ1719)</f>
        <v>7</v>
      </c>
      <c r="I1720" s="69">
        <f>PRODUCT(AK1718)</f>
        <v>3</v>
      </c>
      <c r="J1720" s="70" t="s">
        <v>6</v>
      </c>
      <c r="K1720" s="69">
        <f>PRODUCT(AN1718)</f>
        <v>2</v>
      </c>
      <c r="L1720" s="71">
        <f>PRODUCT(AL1718/B1720)</f>
        <v>245</v>
      </c>
      <c r="M1720" s="8"/>
      <c r="N1720" s="38"/>
      <c r="O1720" s="2">
        <v>7</v>
      </c>
      <c r="P1720" s="2">
        <v>6</v>
      </c>
      <c r="Q1720" s="2">
        <v>2022</v>
      </c>
      <c r="R1720" s="16" t="s">
        <v>1771</v>
      </c>
      <c r="S1720" s="30" t="s">
        <v>6</v>
      </c>
      <c r="T1720" s="44" t="s">
        <v>775</v>
      </c>
      <c r="U1720" s="2">
        <v>1</v>
      </c>
      <c r="V1720" s="30" t="s">
        <v>6</v>
      </c>
      <c r="W1720" s="2">
        <v>0</v>
      </c>
      <c r="X1720" s="44" t="s">
        <v>376</v>
      </c>
      <c r="Y1720" s="2">
        <v>213</v>
      </c>
      <c r="Z1720" s="2">
        <v>2</v>
      </c>
      <c r="AA1720" s="30" t="s">
        <v>6</v>
      </c>
      <c r="AB1720" s="2">
        <v>1</v>
      </c>
      <c r="AC1720" s="7"/>
      <c r="AD1720" s="2">
        <f t="shared" ref="AD1720" si="1083">IF(Q1720&gt;100,1,0)</f>
        <v>1</v>
      </c>
      <c r="AE1720" s="2">
        <f t="shared" ref="AE1720" si="1084">IF(U1720&gt;W1720,1,0)</f>
        <v>1</v>
      </c>
      <c r="AF1720" s="2">
        <f t="shared" ref="AF1720" si="1085">IF(U1720=W1720,1,0)*IF(Q1720=0,0,1)</f>
        <v>0</v>
      </c>
      <c r="AG1720" s="2">
        <f t="shared" ref="AG1720" si="1086">IF(W1720&gt;U1720,1,0)</f>
        <v>0</v>
      </c>
      <c r="AH1720" s="2">
        <f t="shared" ref="AH1720" si="1087">PRODUCT(Z1720)</f>
        <v>2</v>
      </c>
      <c r="AI1720" s="39" t="s">
        <v>6</v>
      </c>
      <c r="AJ1720" s="2">
        <f t="shared" ref="AJ1720" si="1088">PRODUCT(AB1720)</f>
        <v>1</v>
      </c>
      <c r="AK1720" s="2">
        <v>2</v>
      </c>
      <c r="AL1720" s="2">
        <f t="shared" ref="AL1720" si="1089">PRODUCT(Y1720)</f>
        <v>213</v>
      </c>
      <c r="AN1720" s="2">
        <v>0</v>
      </c>
    </row>
    <row r="1721" spans="1:40" x14ac:dyDescent="0.25">
      <c r="A1721" s="68" t="s">
        <v>439</v>
      </c>
      <c r="B1721" s="69">
        <f>PRODUCT(AD1755)</f>
        <v>0</v>
      </c>
      <c r="C1721" s="69">
        <f>PRODUCT(AE1755)</f>
        <v>0</v>
      </c>
      <c r="D1721" s="69">
        <f>PRODUCT(AF1755)</f>
        <v>0</v>
      </c>
      <c r="E1721" s="69">
        <f>PRODUCT(AG1755)</f>
        <v>0</v>
      </c>
      <c r="F1721" s="69">
        <f>PRODUCT(AH1755)</f>
        <v>0</v>
      </c>
      <c r="G1721" s="70" t="s">
        <v>6</v>
      </c>
      <c r="H1721" s="69">
        <f>PRODUCT(AJ1755)</f>
        <v>0</v>
      </c>
      <c r="I1721" s="69">
        <f>PRODUCT(AK1755)</f>
        <v>0</v>
      </c>
      <c r="J1721" s="70" t="s">
        <v>6</v>
      </c>
      <c r="K1721" s="69">
        <f>PRODUCT(AN1755)</f>
        <v>0</v>
      </c>
      <c r="L1721" s="71">
        <v>0</v>
      </c>
      <c r="M1721" s="8"/>
      <c r="N1721" s="38"/>
      <c r="O1721" s="2"/>
      <c r="R1721" s="7"/>
      <c r="S1721" s="48"/>
      <c r="T1721" s="7"/>
      <c r="V1721" s="27"/>
      <c r="X1721" s="44"/>
      <c r="AA1721" s="27"/>
      <c r="AC1721" s="7"/>
      <c r="AI1721" s="39"/>
      <c r="AL1721" s="2"/>
    </row>
    <row r="1722" spans="1:40" x14ac:dyDescent="0.25">
      <c r="A1722" s="68" t="s">
        <v>440</v>
      </c>
      <c r="B1722" s="69">
        <v>0</v>
      </c>
      <c r="C1722" s="69">
        <v>0</v>
      </c>
      <c r="D1722" s="69">
        <v>0</v>
      </c>
      <c r="E1722" s="69">
        <v>0</v>
      </c>
      <c r="F1722" s="69">
        <v>0</v>
      </c>
      <c r="G1722" s="70" t="s">
        <v>6</v>
      </c>
      <c r="H1722" s="69">
        <v>0</v>
      </c>
      <c r="I1722" s="69">
        <v>0</v>
      </c>
      <c r="J1722" s="70" t="s">
        <v>6</v>
      </c>
      <c r="K1722" s="69">
        <v>0</v>
      </c>
      <c r="L1722" s="71">
        <v>0</v>
      </c>
      <c r="M1722" s="8"/>
      <c r="N1722" s="38"/>
      <c r="O1722" s="2"/>
      <c r="R1722" s="7"/>
      <c r="S1722" s="48"/>
      <c r="T1722" s="7"/>
      <c r="V1722" s="27"/>
      <c r="X1722" s="44"/>
      <c r="AA1722" s="27"/>
      <c r="AC1722" s="7"/>
      <c r="AI1722" s="39"/>
      <c r="AL1722" s="2"/>
    </row>
    <row r="1723" spans="1:40" x14ac:dyDescent="0.25">
      <c r="A1723" s="68" t="s">
        <v>17</v>
      </c>
      <c r="B1723" s="69">
        <f>SUM(B1720:B1722)</f>
        <v>2</v>
      </c>
      <c r="C1723" s="69">
        <f>SUM(C1720:C1722)</f>
        <v>1</v>
      </c>
      <c r="D1723" s="69">
        <f>SUM(D1720:D1722)</f>
        <v>0</v>
      </c>
      <c r="E1723" s="69">
        <f>SUM(E1720:E1722)</f>
        <v>1</v>
      </c>
      <c r="F1723" s="69">
        <f>SUM(F1720:F1722)</f>
        <v>7</v>
      </c>
      <c r="G1723" s="70" t="s">
        <v>6</v>
      </c>
      <c r="H1723" s="69">
        <f>SUM(H1720:H1722)</f>
        <v>7</v>
      </c>
      <c r="I1723" s="69">
        <f>SUM(I1720:I1722)</f>
        <v>3</v>
      </c>
      <c r="J1723" s="70" t="s">
        <v>6</v>
      </c>
      <c r="K1723" s="69">
        <f>SUM(K1720:K1722)</f>
        <v>2</v>
      </c>
      <c r="L1723" s="71">
        <f>PRODUCT(AM1718/B1723)</f>
        <v>245</v>
      </c>
      <c r="M1723" s="8"/>
      <c r="N1723" s="38"/>
      <c r="O1723" s="2"/>
      <c r="R1723" s="7"/>
      <c r="S1723" s="48"/>
      <c r="T1723" s="7"/>
      <c r="V1723" s="27"/>
      <c r="X1723" s="44"/>
      <c r="AA1723" s="27"/>
      <c r="AC1723" s="7"/>
      <c r="AI1723" s="39"/>
      <c r="AL1723" s="2"/>
    </row>
    <row r="1724" spans="1:40" x14ac:dyDescent="0.25">
      <c r="A1724" s="72" t="s">
        <v>18</v>
      </c>
      <c r="B1724" s="73"/>
      <c r="C1724" s="73"/>
      <c r="D1724" s="73"/>
      <c r="E1724" s="73"/>
      <c r="F1724" s="74">
        <f>PRODUCT(F1723/B1723)</f>
        <v>3.5</v>
      </c>
      <c r="G1724" s="75" t="s">
        <v>6</v>
      </c>
      <c r="H1724" s="74">
        <f>PRODUCT(H1723/B1723)</f>
        <v>3.5</v>
      </c>
      <c r="I1724" s="73"/>
      <c r="J1724" s="73"/>
      <c r="K1724" s="73"/>
      <c r="L1724" s="76"/>
      <c r="M1724" s="55"/>
      <c r="N1724" s="40"/>
      <c r="O1724" s="2"/>
      <c r="R1724" s="7"/>
      <c r="S1724" s="48"/>
      <c r="T1724" s="7"/>
      <c r="V1724" s="27"/>
      <c r="X1724" s="44"/>
      <c r="AA1724" s="27"/>
      <c r="AC1724" s="7"/>
      <c r="AI1724" s="39"/>
      <c r="AL1724" s="2"/>
    </row>
    <row r="1725" spans="1:40" x14ac:dyDescent="0.25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8"/>
      <c r="O1725" s="2"/>
      <c r="R1725" s="7"/>
      <c r="S1725" s="48"/>
      <c r="T1725" s="7"/>
      <c r="V1725" s="27"/>
      <c r="X1725" s="44"/>
      <c r="AA1725" s="27"/>
      <c r="AC1725" s="7"/>
      <c r="AI1725" s="39"/>
      <c r="AL1725" s="2"/>
    </row>
    <row r="1726" spans="1:40" x14ac:dyDescent="0.25">
      <c r="A1726" s="77" t="s">
        <v>119</v>
      </c>
      <c r="B1726" s="64" t="s">
        <v>0</v>
      </c>
      <c r="C1726" s="64" t="s">
        <v>10</v>
      </c>
      <c r="D1726" s="64" t="s">
        <v>1</v>
      </c>
      <c r="E1726" s="64" t="s">
        <v>11</v>
      </c>
      <c r="F1726" s="65" t="s">
        <v>12</v>
      </c>
      <c r="G1726" s="66"/>
      <c r="H1726" s="64"/>
      <c r="I1726" s="65" t="s">
        <v>13</v>
      </c>
      <c r="J1726" s="66"/>
      <c r="K1726" s="64"/>
      <c r="L1726" s="67" t="s">
        <v>14</v>
      </c>
      <c r="O1726" s="2"/>
      <c r="R1726" s="7"/>
      <c r="S1726" s="48"/>
      <c r="T1726" s="7"/>
      <c r="V1726" s="27"/>
      <c r="X1726" s="44"/>
      <c r="AA1726" s="27"/>
      <c r="AC1726" s="7"/>
      <c r="AI1726" s="39"/>
      <c r="AL1726" s="2"/>
    </row>
    <row r="1727" spans="1:40" x14ac:dyDescent="0.25">
      <c r="A1727" s="68" t="s">
        <v>16</v>
      </c>
      <c r="B1727" s="69">
        <f>PRODUCT(B7262)</f>
        <v>3</v>
      </c>
      <c r="C1727" s="69">
        <f t="shared" ref="C1727:L1727" si="1090">PRODUCT(C7262)</f>
        <v>3</v>
      </c>
      <c r="D1727" s="69">
        <f t="shared" si="1090"/>
        <v>0</v>
      </c>
      <c r="E1727" s="69">
        <f t="shared" si="1090"/>
        <v>0</v>
      </c>
      <c r="F1727" s="69">
        <f t="shared" si="1090"/>
        <v>30</v>
      </c>
      <c r="G1727" s="70" t="s">
        <v>6</v>
      </c>
      <c r="H1727" s="69">
        <f t="shared" si="1090"/>
        <v>10</v>
      </c>
      <c r="I1727" s="69">
        <f t="shared" si="1090"/>
        <v>8</v>
      </c>
      <c r="J1727" s="70" t="s">
        <v>6</v>
      </c>
      <c r="K1727" s="69">
        <f t="shared" si="1090"/>
        <v>1</v>
      </c>
      <c r="L1727" s="71">
        <f t="shared" si="1090"/>
        <v>323.66666666666669</v>
      </c>
      <c r="M1727" s="8"/>
      <c r="N1727" s="38"/>
      <c r="O1727" s="2"/>
      <c r="R1727" s="7"/>
      <c r="S1727" s="48"/>
      <c r="T1727" s="7"/>
      <c r="V1727" s="27"/>
      <c r="X1727" s="44"/>
      <c r="AA1727" s="27"/>
      <c r="AC1727" s="7"/>
      <c r="AI1727" s="39"/>
      <c r="AL1727" s="2"/>
    </row>
    <row r="1728" spans="1:40" x14ac:dyDescent="0.25">
      <c r="A1728" s="68" t="s">
        <v>439</v>
      </c>
      <c r="B1728" s="69">
        <f t="shared" ref="B1728:F1728" si="1091">PRODUCT(B7263)</f>
        <v>0</v>
      </c>
      <c r="C1728" s="69">
        <f t="shared" si="1091"/>
        <v>0</v>
      </c>
      <c r="D1728" s="69">
        <f t="shared" si="1091"/>
        <v>0</v>
      </c>
      <c r="E1728" s="69">
        <f t="shared" si="1091"/>
        <v>0</v>
      </c>
      <c r="F1728" s="69">
        <f t="shared" si="1091"/>
        <v>0</v>
      </c>
      <c r="G1728" s="70" t="s">
        <v>6</v>
      </c>
      <c r="H1728" s="69">
        <f t="shared" ref="H1728:I1728" si="1092">PRODUCT(H7263)</f>
        <v>0</v>
      </c>
      <c r="I1728" s="69">
        <f t="shared" si="1092"/>
        <v>0</v>
      </c>
      <c r="J1728" s="70" t="s">
        <v>6</v>
      </c>
      <c r="K1728" s="69">
        <f t="shared" ref="K1728:L1728" si="1093">PRODUCT(K7263)</f>
        <v>0</v>
      </c>
      <c r="L1728" s="71">
        <f t="shared" si="1093"/>
        <v>0</v>
      </c>
      <c r="M1728" s="8"/>
      <c r="N1728" s="38"/>
      <c r="O1728" s="2"/>
      <c r="R1728" s="7"/>
      <c r="S1728" s="48"/>
      <c r="T1728" s="7"/>
      <c r="V1728" s="27"/>
      <c r="X1728" s="44"/>
      <c r="AA1728" s="27"/>
      <c r="AC1728" s="7"/>
      <c r="AI1728" s="39"/>
      <c r="AL1728" s="2"/>
    </row>
    <row r="1729" spans="1:38" x14ac:dyDescent="0.25">
      <c r="A1729" s="68" t="s">
        <v>440</v>
      </c>
      <c r="B1729" s="69">
        <f t="shared" ref="B1729:F1729" si="1094">PRODUCT(B7264)</f>
        <v>0</v>
      </c>
      <c r="C1729" s="69">
        <f t="shared" si="1094"/>
        <v>0</v>
      </c>
      <c r="D1729" s="69">
        <f t="shared" si="1094"/>
        <v>0</v>
      </c>
      <c r="E1729" s="69">
        <f t="shared" si="1094"/>
        <v>0</v>
      </c>
      <c r="F1729" s="69">
        <f t="shared" si="1094"/>
        <v>0</v>
      </c>
      <c r="G1729" s="70" t="s">
        <v>6</v>
      </c>
      <c r="H1729" s="69">
        <f t="shared" ref="H1729:I1729" si="1095">PRODUCT(H7264)</f>
        <v>0</v>
      </c>
      <c r="I1729" s="69">
        <f t="shared" si="1095"/>
        <v>0</v>
      </c>
      <c r="J1729" s="70" t="s">
        <v>6</v>
      </c>
      <c r="K1729" s="69">
        <f t="shared" ref="K1729:L1729" si="1096">PRODUCT(K7264)</f>
        <v>0</v>
      </c>
      <c r="L1729" s="71">
        <f t="shared" si="1096"/>
        <v>0</v>
      </c>
      <c r="M1729" s="8"/>
      <c r="N1729" s="38"/>
      <c r="O1729" s="2"/>
      <c r="R1729" s="7"/>
      <c r="S1729" s="48"/>
      <c r="T1729" s="7"/>
      <c r="V1729" s="27"/>
      <c r="X1729" s="44"/>
      <c r="AA1729" s="27"/>
      <c r="AC1729" s="7"/>
      <c r="AI1729" s="39"/>
      <c r="AL1729" s="2"/>
    </row>
    <row r="1730" spans="1:38" x14ac:dyDescent="0.25">
      <c r="A1730" s="68" t="s">
        <v>17</v>
      </c>
      <c r="B1730" s="69">
        <f t="shared" ref="B1730:F1730" si="1097">PRODUCT(B7265)</f>
        <v>3</v>
      </c>
      <c r="C1730" s="69">
        <f t="shared" si="1097"/>
        <v>3</v>
      </c>
      <c r="D1730" s="69">
        <f t="shared" si="1097"/>
        <v>0</v>
      </c>
      <c r="E1730" s="69">
        <f t="shared" si="1097"/>
        <v>0</v>
      </c>
      <c r="F1730" s="69">
        <f t="shared" si="1097"/>
        <v>30</v>
      </c>
      <c r="G1730" s="70" t="s">
        <v>6</v>
      </c>
      <c r="H1730" s="69">
        <f t="shared" ref="H1730:I1730" si="1098">PRODUCT(H7265)</f>
        <v>10</v>
      </c>
      <c r="I1730" s="69">
        <f t="shared" si="1098"/>
        <v>8</v>
      </c>
      <c r="J1730" s="70" t="s">
        <v>6</v>
      </c>
      <c r="K1730" s="69">
        <f t="shared" ref="K1730:L1730" si="1099">PRODUCT(K7265)</f>
        <v>1</v>
      </c>
      <c r="L1730" s="71">
        <f t="shared" si="1099"/>
        <v>323.66666666666669</v>
      </c>
      <c r="M1730" s="8"/>
      <c r="N1730" s="38"/>
      <c r="O1730" s="2"/>
      <c r="R1730" s="7"/>
      <c r="S1730" s="48"/>
      <c r="T1730" s="7"/>
      <c r="V1730" s="27"/>
      <c r="X1730" s="44"/>
      <c r="AA1730" s="27"/>
      <c r="AC1730" s="7"/>
      <c r="AI1730" s="39"/>
      <c r="AL1730" s="2"/>
    </row>
    <row r="1731" spans="1:38" x14ac:dyDescent="0.25">
      <c r="A1731" s="72" t="s">
        <v>18</v>
      </c>
      <c r="B1731" s="73"/>
      <c r="C1731" s="73"/>
      <c r="D1731" s="73"/>
      <c r="E1731" s="73"/>
      <c r="F1731" s="74">
        <f>PRODUCT(F1730/B1730)</f>
        <v>10</v>
      </c>
      <c r="G1731" s="75" t="s">
        <v>6</v>
      </c>
      <c r="H1731" s="74">
        <f>PRODUCT(H1730/B1730)</f>
        <v>3.3333333333333335</v>
      </c>
      <c r="I1731" s="73"/>
      <c r="J1731" s="73"/>
      <c r="K1731" s="73"/>
      <c r="L1731" s="76"/>
      <c r="M1731" s="55"/>
      <c r="N1731" s="40"/>
      <c r="O1731" s="2"/>
      <c r="R1731" s="7"/>
      <c r="S1731" s="48"/>
      <c r="T1731" s="7"/>
      <c r="V1731" s="27"/>
      <c r="X1731" s="44"/>
      <c r="AA1731" s="27"/>
      <c r="AC1731" s="7"/>
      <c r="AI1731" s="39"/>
      <c r="AL1731" s="2"/>
    </row>
    <row r="1732" spans="1:38" x14ac:dyDescent="0.25">
      <c r="B1732" s="10"/>
      <c r="C1732" s="10"/>
      <c r="D1732" s="10"/>
      <c r="E1732" s="10"/>
      <c r="G1732" s="11"/>
      <c r="I1732" s="10"/>
      <c r="J1732" s="10"/>
      <c r="K1732" s="10"/>
      <c r="L1732" s="8"/>
      <c r="M1732" s="55"/>
      <c r="N1732" s="40"/>
      <c r="O1732" s="2"/>
      <c r="R1732" s="7"/>
      <c r="S1732" s="48"/>
      <c r="T1732" s="7"/>
      <c r="V1732" s="27"/>
      <c r="X1732" s="44"/>
      <c r="AA1732" s="27"/>
      <c r="AC1732" s="7"/>
      <c r="AI1732" s="39"/>
      <c r="AL1732" s="2"/>
    </row>
    <row r="1733" spans="1:38" x14ac:dyDescent="0.25">
      <c r="A1733" s="63" t="s">
        <v>118</v>
      </c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7"/>
      <c r="O1733" s="2"/>
      <c r="R1733" s="7"/>
      <c r="S1733" s="48"/>
      <c r="T1733" s="7"/>
      <c r="V1733" s="27"/>
      <c r="X1733" s="44"/>
      <c r="AA1733" s="27"/>
      <c r="AC1733" s="7"/>
      <c r="AI1733" s="39"/>
      <c r="AL1733" s="2"/>
    </row>
    <row r="1734" spans="1:38" x14ac:dyDescent="0.25">
      <c r="A1734" s="68" t="s">
        <v>24</v>
      </c>
      <c r="B1734" s="69" t="s">
        <v>0</v>
      </c>
      <c r="C1734" s="69" t="s">
        <v>10</v>
      </c>
      <c r="D1734" s="69" t="s">
        <v>1</v>
      </c>
      <c r="E1734" s="69" t="s">
        <v>11</v>
      </c>
      <c r="F1734" s="78" t="s">
        <v>12</v>
      </c>
      <c r="G1734" s="70"/>
      <c r="H1734" s="69"/>
      <c r="I1734" s="78" t="s">
        <v>13</v>
      </c>
      <c r="J1734" s="70"/>
      <c r="K1734" s="69"/>
      <c r="L1734" s="71" t="s">
        <v>14</v>
      </c>
      <c r="O1734" s="2"/>
      <c r="R1734" s="7"/>
      <c r="S1734" s="48"/>
      <c r="T1734" s="7"/>
      <c r="V1734" s="27"/>
      <c r="X1734" s="44"/>
      <c r="AA1734" s="27"/>
      <c r="AC1734" s="7"/>
      <c r="AI1734" s="39"/>
      <c r="AL1734" s="2"/>
    </row>
    <row r="1735" spans="1:38" x14ac:dyDescent="0.25">
      <c r="A1735" s="68" t="s">
        <v>16</v>
      </c>
      <c r="B1735" s="69">
        <f>PRODUCT(B1720+B1727)</f>
        <v>5</v>
      </c>
      <c r="C1735" s="69">
        <f>PRODUCT(C1720+E1727)</f>
        <v>1</v>
      </c>
      <c r="D1735" s="69">
        <f>PRODUCT(D1720+D1727)</f>
        <v>0</v>
      </c>
      <c r="E1735" s="69">
        <f>PRODUCT(E1720+C1727)</f>
        <v>4</v>
      </c>
      <c r="F1735" s="69">
        <f>PRODUCT(F1720+H1727)</f>
        <v>17</v>
      </c>
      <c r="G1735" s="70" t="s">
        <v>6</v>
      </c>
      <c r="H1735" s="69">
        <f>PRODUCT(H1720+F1727)</f>
        <v>37</v>
      </c>
      <c r="I1735" s="69">
        <f>PRODUCT(I1720+K1727)</f>
        <v>4</v>
      </c>
      <c r="J1735" s="70" t="s">
        <v>6</v>
      </c>
      <c r="K1735" s="69">
        <f>PRODUCT(K1720+I1727)</f>
        <v>10</v>
      </c>
      <c r="L1735" s="71">
        <f>PRODUCT(((B1720*L1720)+B1727*L1727))/B1735</f>
        <v>292.2</v>
      </c>
      <c r="M1735" s="8"/>
      <c r="N1735" s="38"/>
      <c r="O1735" s="2"/>
      <c r="R1735" s="7"/>
      <c r="S1735" s="48"/>
      <c r="T1735" s="7"/>
      <c r="V1735" s="27"/>
      <c r="X1735" s="44"/>
      <c r="AA1735" s="27"/>
      <c r="AC1735" s="7"/>
      <c r="AI1735" s="39"/>
      <c r="AL1735" s="2"/>
    </row>
    <row r="1736" spans="1:38" x14ac:dyDescent="0.25">
      <c r="A1736" s="68" t="s">
        <v>439</v>
      </c>
      <c r="B1736" s="69">
        <f>PRODUCT(B1721+B1728)</f>
        <v>0</v>
      </c>
      <c r="C1736" s="69">
        <f>PRODUCT(C1721+E1728)</f>
        <v>0</v>
      </c>
      <c r="D1736" s="69">
        <f>PRODUCT(D1721+D1728)</f>
        <v>0</v>
      </c>
      <c r="E1736" s="69">
        <f>PRODUCT(E1721+C1728)</f>
        <v>0</v>
      </c>
      <c r="F1736" s="69">
        <f>PRODUCT(F1721+H1728)</f>
        <v>0</v>
      </c>
      <c r="G1736" s="70" t="s">
        <v>6</v>
      </c>
      <c r="H1736" s="69">
        <f>PRODUCT(H1721+F1728)</f>
        <v>0</v>
      </c>
      <c r="I1736" s="69">
        <f>PRODUCT(I1721+K1728)</f>
        <v>0</v>
      </c>
      <c r="J1736" s="70" t="s">
        <v>6</v>
      </c>
      <c r="K1736" s="69">
        <f>PRODUCT(K1721+I1728)</f>
        <v>0</v>
      </c>
      <c r="L1736" s="71">
        <v>0</v>
      </c>
      <c r="M1736" s="8"/>
      <c r="N1736" s="38"/>
      <c r="O1736" s="2"/>
      <c r="R1736" s="7"/>
      <c r="S1736" s="48"/>
      <c r="T1736" s="7"/>
      <c r="V1736" s="27"/>
      <c r="X1736" s="44"/>
      <c r="AA1736" s="27"/>
      <c r="AC1736" s="7"/>
      <c r="AI1736" s="39"/>
      <c r="AL1736" s="2"/>
    </row>
    <row r="1737" spans="1:38" x14ac:dyDescent="0.25">
      <c r="A1737" s="68" t="s">
        <v>440</v>
      </c>
      <c r="B1737" s="69">
        <f>PRODUCT(B1722+B1729)</f>
        <v>0</v>
      </c>
      <c r="C1737" s="69">
        <f>PRODUCT(C1722+E1729)</f>
        <v>0</v>
      </c>
      <c r="D1737" s="69">
        <f>PRODUCT(D1722+D1729)</f>
        <v>0</v>
      </c>
      <c r="E1737" s="69">
        <f>PRODUCT(E1722+C1729)</f>
        <v>0</v>
      </c>
      <c r="F1737" s="69">
        <f>PRODUCT(F1722+H1729)</f>
        <v>0</v>
      </c>
      <c r="G1737" s="70" t="s">
        <v>6</v>
      </c>
      <c r="H1737" s="69">
        <f>PRODUCT(H1722+F1729)</f>
        <v>0</v>
      </c>
      <c r="I1737" s="69">
        <f>PRODUCT(I1722+K1729)</f>
        <v>0</v>
      </c>
      <c r="J1737" s="70" t="s">
        <v>6</v>
      </c>
      <c r="K1737" s="69">
        <f>PRODUCT(K1722+I1729)</f>
        <v>0</v>
      </c>
      <c r="L1737" s="71">
        <v>0</v>
      </c>
      <c r="M1737" s="8"/>
      <c r="N1737" s="38"/>
      <c r="O1737" s="2"/>
      <c r="R1737" s="7"/>
      <c r="S1737" s="48"/>
      <c r="T1737" s="7"/>
      <c r="V1737" s="27"/>
      <c r="X1737" s="44"/>
      <c r="AA1737" s="27"/>
      <c r="AC1737" s="7"/>
      <c r="AI1737" s="39"/>
      <c r="AL1737" s="2"/>
    </row>
    <row r="1738" spans="1:38" x14ac:dyDescent="0.25">
      <c r="A1738" s="68" t="s">
        <v>17</v>
      </c>
      <c r="B1738" s="69">
        <f>PRODUCT(B1723+B1730)</f>
        <v>5</v>
      </c>
      <c r="C1738" s="69">
        <f>PRODUCT(C1723+E1730)</f>
        <v>1</v>
      </c>
      <c r="D1738" s="69">
        <f>PRODUCT(D1723+D1730)</f>
        <v>0</v>
      </c>
      <c r="E1738" s="69">
        <f>PRODUCT(E1723+C1730)</f>
        <v>4</v>
      </c>
      <c r="F1738" s="69">
        <f>PRODUCT(F1723+H1730)</f>
        <v>17</v>
      </c>
      <c r="G1738" s="70" t="s">
        <v>6</v>
      </c>
      <c r="H1738" s="69">
        <f>PRODUCT(H1723+F1730)</f>
        <v>37</v>
      </c>
      <c r="I1738" s="69">
        <f>PRODUCT(I1723+K1730)</f>
        <v>4</v>
      </c>
      <c r="J1738" s="70" t="s">
        <v>6</v>
      </c>
      <c r="K1738" s="69">
        <f>PRODUCT(K1723+I1730)</f>
        <v>10</v>
      </c>
      <c r="L1738" s="71">
        <f>PRODUCT(((B1723*L1723)+B1730*L1730))/B1738</f>
        <v>292.2</v>
      </c>
      <c r="M1738" s="8"/>
      <c r="N1738" s="38"/>
      <c r="O1738" s="2"/>
      <c r="R1738" s="7"/>
      <c r="S1738" s="48"/>
      <c r="T1738" s="7"/>
      <c r="V1738" s="27"/>
      <c r="X1738" s="44"/>
      <c r="AA1738" s="27"/>
      <c r="AC1738" s="7"/>
      <c r="AI1738" s="39"/>
      <c r="AL1738" s="2"/>
    </row>
    <row r="1739" spans="1:38" x14ac:dyDescent="0.25">
      <c r="A1739" s="72" t="s">
        <v>18</v>
      </c>
      <c r="B1739" s="73"/>
      <c r="C1739" s="73"/>
      <c r="D1739" s="73"/>
      <c r="E1739" s="73"/>
      <c r="F1739" s="74">
        <f>PRODUCT(F1738/B1738)</f>
        <v>3.4</v>
      </c>
      <c r="G1739" s="75" t="s">
        <v>6</v>
      </c>
      <c r="H1739" s="74">
        <f>PRODUCT(H1738/B1738)</f>
        <v>7.4</v>
      </c>
      <c r="I1739" s="73"/>
      <c r="J1739" s="73"/>
      <c r="K1739" s="73"/>
      <c r="L1739" s="76"/>
      <c r="M1739" s="55"/>
      <c r="N1739" s="40"/>
      <c r="O1739" s="2"/>
      <c r="R1739" s="7"/>
      <c r="S1739" s="48"/>
      <c r="T1739" s="7"/>
      <c r="V1739" s="27"/>
      <c r="X1739" s="44"/>
      <c r="AA1739" s="27"/>
      <c r="AC1739" s="7"/>
      <c r="AI1739" s="39"/>
      <c r="AL1739" s="2"/>
    </row>
    <row r="1740" spans="1:38" x14ac:dyDescent="0.25">
      <c r="A1740" s="7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54"/>
      <c r="O1740" s="2"/>
      <c r="R1740" s="7"/>
      <c r="S1740" s="48"/>
      <c r="T1740" s="7"/>
      <c r="V1740" s="27"/>
      <c r="X1740" s="44"/>
      <c r="AA1740" s="27"/>
      <c r="AC1740" s="7"/>
      <c r="AI1740" s="39"/>
      <c r="AL1740" s="2"/>
    </row>
    <row r="1741" spans="1:38" x14ac:dyDescent="0.25">
      <c r="A1741" s="7"/>
      <c r="B1741" s="10"/>
      <c r="C1741" s="10"/>
      <c r="D1741" s="10"/>
      <c r="E1741" s="10"/>
      <c r="F1741" s="10" t="s">
        <v>437</v>
      </c>
      <c r="G1741" s="10"/>
      <c r="H1741" s="10"/>
      <c r="I1741" s="10"/>
      <c r="J1741" s="10"/>
      <c r="K1741" s="10"/>
      <c r="L1741" s="10"/>
      <c r="O1741" s="2"/>
      <c r="R1741" s="7"/>
      <c r="S1741" s="48"/>
      <c r="T1741" s="7"/>
      <c r="V1741" s="27"/>
      <c r="X1741" s="44"/>
      <c r="AA1741" s="27"/>
      <c r="AC1741" s="7"/>
      <c r="AI1741" s="39"/>
      <c r="AL1741" s="2"/>
    </row>
    <row r="1742" spans="1:38" x14ac:dyDescent="0.25">
      <c r="A1742" s="7"/>
      <c r="B1742" s="10"/>
      <c r="C1742" s="10"/>
      <c r="D1742" s="10"/>
      <c r="E1742" s="10"/>
      <c r="F1742" s="10" t="s">
        <v>433</v>
      </c>
      <c r="G1742" s="10"/>
      <c r="H1742" s="10"/>
      <c r="I1742" s="10"/>
      <c r="J1742" s="10"/>
      <c r="K1742" s="10"/>
      <c r="L1742" s="57">
        <f>PRODUCT(C1723/B1723)</f>
        <v>0.5</v>
      </c>
      <c r="O1742" s="2"/>
      <c r="R1742" s="7"/>
      <c r="S1742" s="48"/>
      <c r="T1742" s="7"/>
      <c r="V1742" s="27"/>
      <c r="X1742" s="44"/>
      <c r="AA1742" s="27"/>
      <c r="AC1742" s="7"/>
      <c r="AI1742" s="39"/>
      <c r="AL1742" s="2"/>
    </row>
    <row r="1743" spans="1:38" x14ac:dyDescent="0.25">
      <c r="A1743" s="7"/>
      <c r="B1743" s="10"/>
      <c r="C1743" s="10"/>
      <c r="D1743" s="10"/>
      <c r="E1743" s="10"/>
      <c r="F1743" s="10" t="s">
        <v>434</v>
      </c>
      <c r="G1743" s="10"/>
      <c r="H1743" s="10"/>
      <c r="I1743" s="10"/>
      <c r="J1743" s="10"/>
      <c r="K1743" s="10"/>
      <c r="L1743" s="57">
        <f>PRODUCT(E1730/B1730)</f>
        <v>0</v>
      </c>
      <c r="O1743" s="2"/>
      <c r="R1743" s="7"/>
      <c r="S1743" s="48"/>
      <c r="T1743" s="7"/>
      <c r="V1743" s="27"/>
      <c r="X1743" s="44"/>
      <c r="AA1743" s="27"/>
      <c r="AC1743" s="7"/>
      <c r="AI1743" s="39"/>
      <c r="AL1743" s="2"/>
    </row>
    <row r="1744" spans="1:38" x14ac:dyDescent="0.25">
      <c r="A1744" s="7"/>
      <c r="B1744" s="10"/>
      <c r="C1744" s="10"/>
      <c r="D1744" s="10"/>
      <c r="E1744" s="10"/>
      <c r="F1744" s="10" t="s">
        <v>435</v>
      </c>
      <c r="G1744" s="10"/>
      <c r="H1744" s="10"/>
      <c r="I1744" s="10"/>
      <c r="J1744" s="10"/>
      <c r="K1744" s="10"/>
      <c r="L1744" s="57">
        <f>PRODUCT(C1738/B1738)</f>
        <v>0.2</v>
      </c>
      <c r="O1744" s="2"/>
      <c r="R1744" s="7"/>
      <c r="S1744" s="48"/>
      <c r="T1744" s="7"/>
      <c r="V1744" s="27"/>
      <c r="X1744" s="44"/>
      <c r="AA1744" s="27"/>
      <c r="AC1744" s="7"/>
      <c r="AI1744" s="39"/>
      <c r="AL1744" s="2"/>
    </row>
    <row r="1745" spans="1:40" x14ac:dyDescent="0.25">
      <c r="A1745" s="7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54"/>
      <c r="O1745" s="2"/>
      <c r="R1745" s="7"/>
      <c r="S1745" s="48"/>
      <c r="T1745" s="7"/>
      <c r="V1745" s="27"/>
      <c r="X1745" s="44"/>
      <c r="AA1745" s="27"/>
      <c r="AC1745" s="7"/>
      <c r="AI1745" s="39"/>
      <c r="AL1745" s="2"/>
    </row>
    <row r="1746" spans="1:40" x14ac:dyDescent="0.25">
      <c r="A1746" s="7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54"/>
      <c r="O1746" s="2"/>
      <c r="R1746" s="7"/>
      <c r="S1746" s="48"/>
      <c r="T1746" s="7"/>
      <c r="V1746" s="27"/>
      <c r="X1746" s="44"/>
      <c r="AA1746" s="27"/>
      <c r="AC1746" s="7"/>
      <c r="AI1746" s="39"/>
      <c r="AL1746" s="2"/>
    </row>
    <row r="1747" spans="1:40" x14ac:dyDescent="0.25">
      <c r="A1747" s="7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54"/>
      <c r="O1747" s="2"/>
      <c r="R1747" s="7"/>
      <c r="S1747" s="48"/>
      <c r="T1747" s="7"/>
      <c r="V1747" s="27"/>
      <c r="X1747" s="44"/>
      <c r="AA1747" s="27"/>
      <c r="AC1747" s="7"/>
      <c r="AI1747" s="39"/>
      <c r="AL1747" s="2"/>
    </row>
    <row r="1748" spans="1:40" x14ac:dyDescent="0.25">
      <c r="A1748" s="7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54"/>
      <c r="O1748" s="2"/>
      <c r="R1748" s="7"/>
      <c r="S1748" s="48"/>
      <c r="T1748" s="7"/>
      <c r="V1748" s="27"/>
      <c r="X1748" s="44"/>
      <c r="AA1748" s="27"/>
      <c r="AC1748" s="7"/>
      <c r="AI1748" s="39"/>
      <c r="AL1748" s="2"/>
    </row>
    <row r="1749" spans="1:40" x14ac:dyDescent="0.25">
      <c r="A1749" s="7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54"/>
      <c r="O1749" s="2"/>
      <c r="R1749" s="7"/>
      <c r="S1749" s="48"/>
      <c r="T1749" s="7"/>
      <c r="V1749" s="27"/>
      <c r="X1749" s="44"/>
      <c r="AA1749" s="27"/>
      <c r="AC1749" s="7"/>
      <c r="AI1749" s="39"/>
      <c r="AL1749" s="2"/>
    </row>
    <row r="1750" spans="1:40" x14ac:dyDescent="0.25">
      <c r="A1750" s="7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54"/>
      <c r="O1750" s="2"/>
      <c r="R1750" s="7"/>
      <c r="S1750" s="48"/>
      <c r="T1750" s="7"/>
      <c r="V1750" s="27"/>
      <c r="X1750" s="44"/>
      <c r="AA1750" s="27"/>
      <c r="AC1750" s="7"/>
      <c r="AI1750" s="39"/>
      <c r="AL1750" s="2"/>
    </row>
    <row r="1751" spans="1:40" x14ac:dyDescent="0.25">
      <c r="A1751" s="7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54"/>
      <c r="O1751" s="2"/>
      <c r="R1751" s="7"/>
      <c r="S1751" s="48"/>
      <c r="T1751" s="7"/>
      <c r="V1751" s="27"/>
      <c r="X1751" s="44"/>
      <c r="AA1751" s="27"/>
      <c r="AC1751" s="7"/>
      <c r="AI1751" s="39"/>
      <c r="AL1751" s="2"/>
    </row>
    <row r="1752" spans="1:40" x14ac:dyDescent="0.25">
      <c r="A1752" s="7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54"/>
      <c r="O1752" s="2"/>
      <c r="R1752" s="7"/>
      <c r="S1752" s="48"/>
      <c r="T1752" s="7"/>
      <c r="V1752" s="27"/>
      <c r="X1752" s="44"/>
      <c r="AA1752" s="27"/>
      <c r="AC1752" s="7"/>
      <c r="AI1752" s="39"/>
      <c r="AL1752" s="2"/>
    </row>
    <row r="1753" spans="1:40" x14ac:dyDescent="0.25">
      <c r="A1753" s="7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54"/>
      <c r="O1753" s="2"/>
      <c r="R1753" s="7"/>
      <c r="S1753" s="48"/>
      <c r="T1753" s="7"/>
      <c r="V1753" s="27"/>
      <c r="X1753" s="44"/>
      <c r="AA1753" s="27"/>
      <c r="AC1753" s="7"/>
      <c r="AI1753" s="39"/>
      <c r="AL1753" s="2"/>
    </row>
    <row r="1754" spans="1:40" x14ac:dyDescent="0.25">
      <c r="A1754" s="7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54"/>
      <c r="O1754" s="2"/>
      <c r="R1754" s="7"/>
      <c r="T1754" s="7"/>
      <c r="AC1754" s="7"/>
      <c r="AD1754" s="7"/>
      <c r="AE1754" s="7"/>
      <c r="AF1754" s="7"/>
      <c r="AG1754" s="7"/>
      <c r="AH1754" s="7"/>
      <c r="AI1754" s="7"/>
      <c r="AJ1754" s="7"/>
      <c r="AK1754" s="7"/>
      <c r="AN1754" s="7"/>
    </row>
    <row r="1755" spans="1:40" x14ac:dyDescent="0.25">
      <c r="A1755" s="7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54"/>
      <c r="R1755" s="10" t="s">
        <v>25</v>
      </c>
      <c r="AC1755" s="10" t="s">
        <v>3</v>
      </c>
      <c r="AD1755" s="3">
        <f>SUM(AD1756:AD1757)</f>
        <v>0</v>
      </c>
      <c r="AE1755" s="3">
        <f>SUM(AE1756:AE1757)</f>
        <v>0</v>
      </c>
      <c r="AF1755" s="3">
        <f>SUM(AF1756:AF1757)</f>
        <v>0</v>
      </c>
      <c r="AG1755" s="3">
        <f>SUM(AG1756:AG1757)</f>
        <v>0</v>
      </c>
      <c r="AH1755" s="3">
        <f>SUM(AH1756:AH1757)</f>
        <v>0</v>
      </c>
      <c r="AJ1755" s="3">
        <f>SUM(AJ1756:AJ1757)</f>
        <v>0</v>
      </c>
      <c r="AK1755" s="3">
        <f>SUM(AK1756:AK1757)</f>
        <v>0</v>
      </c>
      <c r="AL1755" s="3">
        <f>SUM(AL1756:AL1757)</f>
        <v>0</v>
      </c>
      <c r="AN1755" s="3">
        <f>SUM(AN1756:AN1757)</f>
        <v>0</v>
      </c>
    </row>
    <row r="1756" spans="1:40" x14ac:dyDescent="0.25">
      <c r="A1756" s="7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54"/>
      <c r="O1756" s="2"/>
      <c r="S1756" s="49"/>
      <c r="V1756" s="36"/>
      <c r="AC1756" s="7"/>
      <c r="AD1756" s="7"/>
      <c r="AE1756" s="7"/>
      <c r="AF1756" s="7"/>
      <c r="AG1756" s="7"/>
      <c r="AH1756" s="7"/>
      <c r="AI1756" s="7"/>
      <c r="AJ1756" s="7"/>
      <c r="AK1756" s="7"/>
      <c r="AN1756" s="7"/>
    </row>
    <row r="1757" spans="1:40" x14ac:dyDescent="0.25">
      <c r="A1757" s="7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54"/>
      <c r="O1757" s="2"/>
      <c r="R1757" s="7"/>
      <c r="T1757" s="7"/>
      <c r="AC1757" s="7"/>
      <c r="AD1757" s="7"/>
      <c r="AE1757" s="7"/>
      <c r="AF1757" s="7"/>
      <c r="AG1757" s="7"/>
      <c r="AH1757" s="7"/>
      <c r="AI1757" s="7"/>
      <c r="AJ1757" s="7"/>
      <c r="AK1757" s="7"/>
      <c r="AN1757" s="7"/>
    </row>
    <row r="1758" spans="1:40" x14ac:dyDescent="0.25">
      <c r="A1758" s="7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54"/>
      <c r="O1758" s="2"/>
      <c r="R1758" s="10" t="s">
        <v>32</v>
      </c>
      <c r="T1758" s="7"/>
      <c r="AC1758" s="10" t="s">
        <v>4</v>
      </c>
      <c r="AD1758" s="3">
        <f>SUM(AD1759:AD1762)</f>
        <v>0</v>
      </c>
      <c r="AE1758" s="3">
        <f>SUM(AE1759:AE1762)</f>
        <v>0</v>
      </c>
      <c r="AF1758" s="3">
        <f>SUM(AF1759:AF1762)</f>
        <v>0</v>
      </c>
      <c r="AG1758" s="3">
        <f>SUM(AG1759:AG1762)</f>
        <v>0</v>
      </c>
      <c r="AH1758" s="3">
        <f>SUM(AH1759:AH1762)</f>
        <v>0</v>
      </c>
      <c r="AI1758" s="7"/>
      <c r="AJ1758" s="3">
        <f>SUM(AJ1759:AJ1762)</f>
        <v>0</v>
      </c>
      <c r="AK1758" s="3">
        <f>SUM(AK1759:AK1762)</f>
        <v>0</v>
      </c>
      <c r="AL1758" s="3">
        <f>SUM(AL1759:AL1762)</f>
        <v>0</v>
      </c>
      <c r="AN1758" s="3">
        <f>SUM(AN1759:AN1762)</f>
        <v>0</v>
      </c>
    </row>
    <row r="1759" spans="1:40" x14ac:dyDescent="0.25">
      <c r="A1759" s="7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54"/>
      <c r="O1759" s="2"/>
      <c r="R1759" s="7"/>
      <c r="T1759" s="7"/>
      <c r="AC1759" s="7"/>
      <c r="AD1759" s="7"/>
      <c r="AE1759" s="7"/>
      <c r="AF1759" s="7"/>
      <c r="AG1759" s="7"/>
      <c r="AH1759" s="7"/>
      <c r="AI1759" s="7"/>
      <c r="AJ1759" s="7"/>
      <c r="AK1759" s="7"/>
      <c r="AN1759" s="7"/>
    </row>
    <row r="1760" spans="1:40" x14ac:dyDescent="0.25">
      <c r="G1760" s="11"/>
      <c r="L1760" s="8"/>
      <c r="O1760" s="2"/>
      <c r="R1760" s="7"/>
      <c r="T1760" s="7"/>
      <c r="AC1760" s="7"/>
      <c r="AD1760" s="7"/>
      <c r="AE1760" s="7"/>
      <c r="AF1760" s="7"/>
      <c r="AG1760" s="7"/>
      <c r="AH1760" s="7"/>
      <c r="AI1760" s="7"/>
      <c r="AJ1760" s="7"/>
      <c r="AK1760" s="7"/>
      <c r="AN1760" s="7"/>
    </row>
    <row r="1761" spans="1:40" x14ac:dyDescent="0.25">
      <c r="B1761" s="11"/>
      <c r="C1761" s="10"/>
      <c r="L1761" s="8"/>
      <c r="R1761" s="7"/>
      <c r="T1761" s="7"/>
      <c r="AC1761" s="7"/>
      <c r="AD1761" s="7"/>
      <c r="AE1761" s="7"/>
      <c r="AF1761" s="7"/>
      <c r="AG1761" s="7"/>
      <c r="AH1761" s="7"/>
      <c r="AI1761" s="7"/>
      <c r="AJ1761" s="7"/>
      <c r="AK1761" s="7"/>
      <c r="AN1761" s="7"/>
    </row>
    <row r="1762" spans="1:40" x14ac:dyDescent="0.25">
      <c r="B1762" s="11"/>
      <c r="C1762" s="10"/>
      <c r="L1762" s="8"/>
      <c r="R1762" s="7"/>
      <c r="T1762" s="7"/>
      <c r="AC1762" s="7"/>
      <c r="AD1762" s="7"/>
      <c r="AE1762" s="7"/>
      <c r="AF1762" s="7"/>
      <c r="AG1762" s="7"/>
      <c r="AH1762" s="7"/>
      <c r="AI1762" s="7"/>
      <c r="AJ1762" s="7"/>
      <c r="AK1762" s="7"/>
      <c r="AN1762" s="7"/>
    </row>
    <row r="1763" spans="1:40" x14ac:dyDescent="0.25">
      <c r="A1763" s="91" t="s">
        <v>1944</v>
      </c>
      <c r="B1763" s="93"/>
      <c r="C1763" s="93"/>
      <c r="L1763" s="8"/>
      <c r="M1763" s="3" t="s">
        <v>7</v>
      </c>
      <c r="R1763" s="6" t="s">
        <v>8</v>
      </c>
      <c r="AC1763" s="10" t="s">
        <v>2</v>
      </c>
      <c r="AD1763" s="3">
        <f>SUM(AD1764:AD1789)</f>
        <v>17</v>
      </c>
      <c r="AE1763" s="3">
        <f>SUM(AE1764:AE1789)</f>
        <v>16</v>
      </c>
      <c r="AF1763" s="3">
        <f>SUM(AF1764:AF1789)</f>
        <v>0</v>
      </c>
      <c r="AG1763" s="3">
        <f>SUM(AG1764:AG1789)</f>
        <v>1</v>
      </c>
      <c r="AH1763" s="3">
        <f>SUM(AH1764:AH1789)</f>
        <v>168</v>
      </c>
      <c r="AJ1763" s="3">
        <f>SUM(AJ1764:AJ1789)</f>
        <v>62</v>
      </c>
      <c r="AK1763" s="3">
        <f>SUM(AK1764:AK1789)</f>
        <v>43</v>
      </c>
      <c r="AL1763" s="3">
        <f>SUM(AL1764:AL1789)</f>
        <v>10638</v>
      </c>
      <c r="AM1763" s="3">
        <f>PRODUCT(AL1763+AL1790+AL1805)</f>
        <v>15762</v>
      </c>
      <c r="AN1763" s="3">
        <f>SUM(AN1764:AN1789)</f>
        <v>8</v>
      </c>
    </row>
    <row r="1764" spans="1:40" x14ac:dyDescent="0.25">
      <c r="A1764" s="63" t="s">
        <v>737</v>
      </c>
      <c r="B1764" s="64" t="s">
        <v>0</v>
      </c>
      <c r="C1764" s="64" t="s">
        <v>10</v>
      </c>
      <c r="D1764" s="64" t="s">
        <v>1</v>
      </c>
      <c r="E1764" s="64" t="s">
        <v>11</v>
      </c>
      <c r="F1764" s="65" t="s">
        <v>12</v>
      </c>
      <c r="G1764" s="66"/>
      <c r="H1764" s="64"/>
      <c r="I1764" s="65" t="s">
        <v>13</v>
      </c>
      <c r="J1764" s="66"/>
      <c r="K1764" s="64"/>
      <c r="L1764" s="67" t="s">
        <v>14</v>
      </c>
      <c r="M1764" s="3">
        <f>MAX(Y1764:Y1810)</f>
        <v>1371</v>
      </c>
      <c r="N1764" s="1"/>
      <c r="O1764" s="2">
        <v>6</v>
      </c>
      <c r="P1764" s="2">
        <v>7</v>
      </c>
      <c r="Q1764" s="2">
        <v>2005</v>
      </c>
      <c r="R1764" s="5" t="s">
        <v>1872</v>
      </c>
      <c r="S1764" s="30" t="s">
        <v>6</v>
      </c>
      <c r="T1764" s="5" t="s">
        <v>1969</v>
      </c>
      <c r="U1764" s="2">
        <v>2</v>
      </c>
      <c r="V1764" s="30" t="s">
        <v>6</v>
      </c>
      <c r="W1764" s="2">
        <v>0</v>
      </c>
      <c r="X1764" s="7" t="s">
        <v>291</v>
      </c>
      <c r="Y1764" s="2">
        <v>587</v>
      </c>
      <c r="Z1764" s="2">
        <v>7</v>
      </c>
      <c r="AA1764" s="30" t="s">
        <v>6</v>
      </c>
      <c r="AB1764" s="2">
        <v>1</v>
      </c>
      <c r="AD1764" s="2">
        <f t="shared" ref="AD1764:AD1778" si="1100">IF(Q1764&gt;100,1,0)</f>
        <v>1</v>
      </c>
      <c r="AE1764" s="2">
        <f t="shared" ref="AE1764" si="1101">IF(U1764&gt;W1764,1,0)</f>
        <v>1</v>
      </c>
      <c r="AF1764" s="2">
        <f t="shared" ref="AF1764:AF1778" si="1102">IF(U1764=W1764,1,0)*IF(Q1764=0,0,1)</f>
        <v>0</v>
      </c>
      <c r="AG1764" s="2">
        <f t="shared" ref="AG1764" si="1103">IF(W1764&gt;U1764,1,0)</f>
        <v>0</v>
      </c>
      <c r="AH1764" s="2">
        <f t="shared" ref="AH1764" si="1104">PRODUCT(Z1764)</f>
        <v>7</v>
      </c>
      <c r="AI1764" s="39" t="s">
        <v>6</v>
      </c>
      <c r="AJ1764" s="2">
        <f t="shared" ref="AJ1764" si="1105">PRODUCT(AB1764)</f>
        <v>1</v>
      </c>
      <c r="AK1764" s="2">
        <v>3</v>
      </c>
      <c r="AL1764" s="2">
        <f t="shared" ref="AL1764" si="1106">PRODUCT(Y1764)</f>
        <v>587</v>
      </c>
      <c r="AN1764" s="2">
        <v>0</v>
      </c>
    </row>
    <row r="1765" spans="1:40" x14ac:dyDescent="0.25">
      <c r="A1765" s="68" t="s">
        <v>16</v>
      </c>
      <c r="B1765" s="69">
        <f>PRODUCT(AD1763)</f>
        <v>17</v>
      </c>
      <c r="C1765" s="69">
        <f>PRODUCT(AE1763)</f>
        <v>16</v>
      </c>
      <c r="D1765" s="69">
        <f>PRODUCT(AF1763)</f>
        <v>0</v>
      </c>
      <c r="E1765" s="69">
        <f>PRODUCT(AG1763)</f>
        <v>1</v>
      </c>
      <c r="F1765" s="69">
        <f>PRODUCT(AH1763)</f>
        <v>168</v>
      </c>
      <c r="G1765" s="70" t="s">
        <v>6</v>
      </c>
      <c r="H1765" s="69">
        <f>PRODUCT(AJ1763)</f>
        <v>62</v>
      </c>
      <c r="I1765" s="69">
        <f>PRODUCT(AK1763)</f>
        <v>43</v>
      </c>
      <c r="J1765" s="70" t="s">
        <v>6</v>
      </c>
      <c r="K1765" s="69">
        <f>PRODUCT(AN1763)</f>
        <v>8</v>
      </c>
      <c r="L1765" s="71">
        <f>PRODUCT(AL1763/B1765)</f>
        <v>625.76470588235293</v>
      </c>
      <c r="M1765" s="8"/>
      <c r="N1765" s="1"/>
      <c r="O1765" s="2">
        <v>19</v>
      </c>
      <c r="P1765" s="2">
        <v>7</v>
      </c>
      <c r="Q1765" s="2">
        <v>2006</v>
      </c>
      <c r="R1765" s="5" t="s">
        <v>1872</v>
      </c>
      <c r="S1765" s="30" t="s">
        <v>6</v>
      </c>
      <c r="T1765" s="5" t="s">
        <v>1969</v>
      </c>
      <c r="U1765" s="2">
        <v>2</v>
      </c>
      <c r="V1765" s="30" t="s">
        <v>6</v>
      </c>
      <c r="W1765" s="2">
        <v>0</v>
      </c>
      <c r="X1765" s="7" t="s">
        <v>135</v>
      </c>
      <c r="Y1765" s="2">
        <v>541</v>
      </c>
      <c r="Z1765" s="2">
        <v>10</v>
      </c>
      <c r="AA1765" s="30" t="s">
        <v>6</v>
      </c>
      <c r="AB1765" s="2">
        <v>3</v>
      </c>
      <c r="AC1765" s="7"/>
      <c r="AD1765" s="2">
        <f t="shared" si="1100"/>
        <v>1</v>
      </c>
      <c r="AE1765" s="2">
        <f t="shared" ref="AE1765:AE1769" si="1107">IF(U1765&gt;W1765,1,0)</f>
        <v>1</v>
      </c>
      <c r="AF1765" s="2">
        <f t="shared" si="1102"/>
        <v>0</v>
      </c>
      <c r="AG1765" s="2">
        <f t="shared" ref="AG1765:AG1769" si="1108">IF(W1765&gt;U1765,1,0)</f>
        <v>0</v>
      </c>
      <c r="AH1765" s="2">
        <f t="shared" ref="AH1765:AH1769" si="1109">PRODUCT(Z1765)</f>
        <v>10</v>
      </c>
      <c r="AI1765" s="39" t="s">
        <v>6</v>
      </c>
      <c r="AJ1765" s="2">
        <f t="shared" ref="AJ1765:AJ1769" si="1110">PRODUCT(AB1765)</f>
        <v>3</v>
      </c>
      <c r="AK1765" s="2">
        <v>3</v>
      </c>
      <c r="AL1765" s="2">
        <f t="shared" ref="AL1765:AL1769" si="1111">PRODUCT(Y1765)</f>
        <v>541</v>
      </c>
      <c r="AN1765" s="2">
        <v>0</v>
      </c>
    </row>
    <row r="1766" spans="1:40" x14ac:dyDescent="0.25">
      <c r="A1766" s="68" t="s">
        <v>439</v>
      </c>
      <c r="B1766" s="69">
        <f>PRODUCT(AD1790)</f>
        <v>12</v>
      </c>
      <c r="C1766" s="69">
        <f>PRODUCT(AE1790)</f>
        <v>12</v>
      </c>
      <c r="D1766" s="69">
        <f>PRODUCT(AF1790)</f>
        <v>0</v>
      </c>
      <c r="E1766" s="69">
        <f>PRODUCT(AG1790)</f>
        <v>0</v>
      </c>
      <c r="F1766" s="69">
        <f>PRODUCT(AH1790)</f>
        <v>124</v>
      </c>
      <c r="G1766" s="70" t="s">
        <v>6</v>
      </c>
      <c r="H1766" s="69">
        <f>PRODUCT(AJ1790)</f>
        <v>26</v>
      </c>
      <c r="I1766" s="69">
        <f>PRODUCT(AK1790)</f>
        <v>34</v>
      </c>
      <c r="J1766" s="70" t="s">
        <v>6</v>
      </c>
      <c r="K1766" s="69">
        <f>PRODUCT(AN1790)</f>
        <v>2</v>
      </c>
      <c r="L1766" s="71">
        <f>PRODUCT(AL1790/B1766)</f>
        <v>427</v>
      </c>
      <c r="M1766" s="8"/>
      <c r="N1766" s="1"/>
      <c r="O1766" s="2">
        <v>31</v>
      </c>
      <c r="P1766" s="2">
        <v>7</v>
      </c>
      <c r="Q1766" s="2">
        <v>2007</v>
      </c>
      <c r="R1766" s="94" t="s">
        <v>1872</v>
      </c>
      <c r="S1766" s="30" t="s">
        <v>6</v>
      </c>
      <c r="T1766" s="94" t="s">
        <v>1969</v>
      </c>
      <c r="U1766" s="2">
        <v>2</v>
      </c>
      <c r="V1766" s="30" t="s">
        <v>6</v>
      </c>
      <c r="W1766" s="2">
        <v>0</v>
      </c>
      <c r="X1766" s="7" t="s">
        <v>1154</v>
      </c>
      <c r="Y1766" s="2">
        <v>236</v>
      </c>
      <c r="Z1766" s="2">
        <v>11</v>
      </c>
      <c r="AA1766" s="30" t="s">
        <v>6</v>
      </c>
      <c r="AB1766" s="2">
        <v>2</v>
      </c>
      <c r="AC1766" s="7"/>
      <c r="AD1766" s="2">
        <f t="shared" si="1100"/>
        <v>1</v>
      </c>
      <c r="AE1766" s="2">
        <f t="shared" si="1107"/>
        <v>1</v>
      </c>
      <c r="AF1766" s="2">
        <f t="shared" si="1102"/>
        <v>0</v>
      </c>
      <c r="AG1766" s="2">
        <f t="shared" si="1108"/>
        <v>0</v>
      </c>
      <c r="AH1766" s="2">
        <f t="shared" si="1109"/>
        <v>11</v>
      </c>
      <c r="AI1766" s="39" t="s">
        <v>6</v>
      </c>
      <c r="AJ1766" s="2">
        <f t="shared" si="1110"/>
        <v>2</v>
      </c>
      <c r="AK1766" s="2">
        <v>3</v>
      </c>
      <c r="AL1766" s="2">
        <f t="shared" si="1111"/>
        <v>236</v>
      </c>
      <c r="AN1766" s="2">
        <v>0</v>
      </c>
    </row>
    <row r="1767" spans="1:40" x14ac:dyDescent="0.25">
      <c r="A1767" s="68" t="s">
        <v>440</v>
      </c>
      <c r="B1767" s="69">
        <f>PRODUCT(AD1805)</f>
        <v>0</v>
      </c>
      <c r="C1767" s="69">
        <f>PRODUCT(AE1805)</f>
        <v>0</v>
      </c>
      <c r="D1767" s="69">
        <f>PRODUCT(AF1805)</f>
        <v>0</v>
      </c>
      <c r="E1767" s="69">
        <f>PRODUCT(AG1805)</f>
        <v>0</v>
      </c>
      <c r="F1767" s="69">
        <f>PRODUCT(AH1805)</f>
        <v>0</v>
      </c>
      <c r="G1767" s="70" t="s">
        <v>6</v>
      </c>
      <c r="H1767" s="69">
        <f>PRODUCT(AJ1805)</f>
        <v>0</v>
      </c>
      <c r="I1767" s="69">
        <f>PRODUCT(AK1805)</f>
        <v>0</v>
      </c>
      <c r="J1767" s="70" t="s">
        <v>6</v>
      </c>
      <c r="K1767" s="69">
        <f>PRODUCT(AN1805)</f>
        <v>0</v>
      </c>
      <c r="L1767" s="71">
        <v>0</v>
      </c>
      <c r="M1767" s="8"/>
      <c r="N1767" s="1"/>
      <c r="O1767" s="2">
        <v>24</v>
      </c>
      <c r="P1767" s="2">
        <v>7</v>
      </c>
      <c r="Q1767" s="2">
        <v>2008</v>
      </c>
      <c r="R1767" s="5" t="s">
        <v>1872</v>
      </c>
      <c r="S1767" s="30" t="s">
        <v>6</v>
      </c>
      <c r="T1767" s="5" t="s">
        <v>1969</v>
      </c>
      <c r="U1767" s="2">
        <v>2</v>
      </c>
      <c r="V1767" s="30" t="s">
        <v>6</v>
      </c>
      <c r="W1767" s="2">
        <v>1</v>
      </c>
      <c r="X1767" s="7" t="s">
        <v>812</v>
      </c>
      <c r="Y1767" s="2">
        <v>711</v>
      </c>
      <c r="Z1767" s="2">
        <v>9</v>
      </c>
      <c r="AA1767" s="30" t="s">
        <v>6</v>
      </c>
      <c r="AB1767" s="2">
        <v>5</v>
      </c>
      <c r="AC1767" s="7"/>
      <c r="AD1767" s="2">
        <f t="shared" si="1100"/>
        <v>1</v>
      </c>
      <c r="AE1767" s="2">
        <f t="shared" si="1107"/>
        <v>1</v>
      </c>
      <c r="AF1767" s="2">
        <f t="shared" si="1102"/>
        <v>0</v>
      </c>
      <c r="AG1767" s="2">
        <f t="shared" si="1108"/>
        <v>0</v>
      </c>
      <c r="AH1767" s="2">
        <f t="shared" si="1109"/>
        <v>9</v>
      </c>
      <c r="AI1767" s="39" t="s">
        <v>6</v>
      </c>
      <c r="AJ1767" s="2">
        <f t="shared" si="1110"/>
        <v>5</v>
      </c>
      <c r="AK1767" s="2">
        <v>2</v>
      </c>
      <c r="AL1767" s="2">
        <f t="shared" si="1111"/>
        <v>711</v>
      </c>
      <c r="AN1767" s="2">
        <v>1</v>
      </c>
    </row>
    <row r="1768" spans="1:40" x14ac:dyDescent="0.25">
      <c r="A1768" s="68" t="s">
        <v>17</v>
      </c>
      <c r="B1768" s="69">
        <f>SUM(B1765:B1767)</f>
        <v>29</v>
      </c>
      <c r="C1768" s="69">
        <f>SUM(C1765:C1767)</f>
        <v>28</v>
      </c>
      <c r="D1768" s="69">
        <f>SUM(D1765:D1767)</f>
        <v>0</v>
      </c>
      <c r="E1768" s="69">
        <f>SUM(E1765:E1767)</f>
        <v>1</v>
      </c>
      <c r="F1768" s="69">
        <f>SUM(F1765:F1767)</f>
        <v>292</v>
      </c>
      <c r="G1768" s="70" t="s">
        <v>6</v>
      </c>
      <c r="H1768" s="69">
        <f>SUM(H1765:H1767)</f>
        <v>88</v>
      </c>
      <c r="I1768" s="69">
        <f>SUM(I1765:I1767)</f>
        <v>77</v>
      </c>
      <c r="J1768" s="70" t="s">
        <v>6</v>
      </c>
      <c r="K1768" s="69">
        <f>SUM(K1765:K1767)</f>
        <v>10</v>
      </c>
      <c r="L1768" s="71">
        <f>PRODUCT(AM1763/B1768)</f>
        <v>543.51724137931035</v>
      </c>
      <c r="M1768" s="8"/>
      <c r="N1768" s="1"/>
      <c r="O1768" s="2">
        <v>26</v>
      </c>
      <c r="P1768" s="2">
        <v>5</v>
      </c>
      <c r="Q1768" s="2">
        <v>2009</v>
      </c>
      <c r="R1768" s="5" t="s">
        <v>1872</v>
      </c>
      <c r="S1768" s="2"/>
      <c r="T1768" s="5" t="s">
        <v>1969</v>
      </c>
      <c r="U1768" s="2">
        <v>2</v>
      </c>
      <c r="V1768" s="30" t="s">
        <v>6</v>
      </c>
      <c r="W1768" s="2">
        <v>0</v>
      </c>
      <c r="X1768" s="7" t="s">
        <v>1204</v>
      </c>
      <c r="Y1768" s="2">
        <v>486</v>
      </c>
      <c r="Z1768" s="2">
        <v>11</v>
      </c>
      <c r="AA1768" s="30" t="s">
        <v>6</v>
      </c>
      <c r="AB1768" s="2">
        <v>2</v>
      </c>
      <c r="AC1768" s="7"/>
      <c r="AD1768" s="2">
        <f t="shared" si="1100"/>
        <v>1</v>
      </c>
      <c r="AE1768" s="2">
        <f t="shared" si="1107"/>
        <v>1</v>
      </c>
      <c r="AF1768" s="2">
        <f t="shared" si="1102"/>
        <v>0</v>
      </c>
      <c r="AG1768" s="2">
        <f t="shared" si="1108"/>
        <v>0</v>
      </c>
      <c r="AH1768" s="2">
        <f t="shared" si="1109"/>
        <v>11</v>
      </c>
      <c r="AI1768" s="39" t="s">
        <v>6</v>
      </c>
      <c r="AJ1768" s="2">
        <f t="shared" si="1110"/>
        <v>2</v>
      </c>
      <c r="AK1768" s="2">
        <v>3</v>
      </c>
      <c r="AL1768" s="2">
        <f t="shared" si="1111"/>
        <v>486</v>
      </c>
      <c r="AN1768" s="2">
        <v>0</v>
      </c>
    </row>
    <row r="1769" spans="1:40" x14ac:dyDescent="0.25">
      <c r="A1769" s="72" t="s">
        <v>18</v>
      </c>
      <c r="B1769" s="73"/>
      <c r="C1769" s="73"/>
      <c r="D1769" s="73"/>
      <c r="E1769" s="73"/>
      <c r="F1769" s="74">
        <f>PRODUCT(F1768/B1768)</f>
        <v>10.068965517241379</v>
      </c>
      <c r="G1769" s="75" t="s">
        <v>6</v>
      </c>
      <c r="H1769" s="74">
        <f>PRODUCT(H1768/B1768)</f>
        <v>3.0344827586206895</v>
      </c>
      <c r="I1769" s="73"/>
      <c r="J1769" s="73"/>
      <c r="K1769" s="73"/>
      <c r="L1769" s="76"/>
      <c r="M1769" s="55"/>
      <c r="N1769" s="1"/>
      <c r="O1769" s="2">
        <v>28</v>
      </c>
      <c r="P1769" s="2">
        <v>7</v>
      </c>
      <c r="Q1769" s="2">
        <v>2010</v>
      </c>
      <c r="R1769" s="5" t="s">
        <v>1872</v>
      </c>
      <c r="S1769" s="30" t="s">
        <v>6</v>
      </c>
      <c r="T1769" s="5" t="s">
        <v>1969</v>
      </c>
      <c r="U1769" s="2">
        <v>2</v>
      </c>
      <c r="V1769" s="30" t="s">
        <v>6</v>
      </c>
      <c r="W1769" s="2">
        <v>0</v>
      </c>
      <c r="X1769" s="7" t="s">
        <v>1264</v>
      </c>
      <c r="Y1769" s="2">
        <v>409</v>
      </c>
      <c r="Z1769" s="2">
        <v>16</v>
      </c>
      <c r="AA1769" s="30" t="s">
        <v>6</v>
      </c>
      <c r="AB1769" s="2">
        <v>6</v>
      </c>
      <c r="AC1769" s="7"/>
      <c r="AD1769" s="2">
        <f t="shared" si="1100"/>
        <v>1</v>
      </c>
      <c r="AE1769" s="2">
        <f t="shared" si="1107"/>
        <v>1</v>
      </c>
      <c r="AF1769" s="2">
        <f t="shared" si="1102"/>
        <v>0</v>
      </c>
      <c r="AG1769" s="2">
        <f t="shared" si="1108"/>
        <v>0</v>
      </c>
      <c r="AH1769" s="2">
        <f t="shared" si="1109"/>
        <v>16</v>
      </c>
      <c r="AI1769" s="39" t="s">
        <v>6</v>
      </c>
      <c r="AJ1769" s="2">
        <f t="shared" si="1110"/>
        <v>6</v>
      </c>
      <c r="AK1769" s="2">
        <v>3</v>
      </c>
      <c r="AL1769" s="2">
        <f t="shared" si="1111"/>
        <v>409</v>
      </c>
      <c r="AN1769" s="2">
        <v>0</v>
      </c>
    </row>
    <row r="1770" spans="1:40" x14ac:dyDescent="0.25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8"/>
      <c r="N1770" s="1"/>
      <c r="O1770" s="2">
        <v>22</v>
      </c>
      <c r="P1770" s="2">
        <v>5</v>
      </c>
      <c r="Q1770" s="2">
        <v>2011</v>
      </c>
      <c r="R1770" s="5" t="s">
        <v>1872</v>
      </c>
      <c r="S1770" s="30" t="s">
        <v>6</v>
      </c>
      <c r="T1770" s="5" t="s">
        <v>1969</v>
      </c>
      <c r="U1770" s="2">
        <v>2</v>
      </c>
      <c r="V1770" s="30" t="s">
        <v>6</v>
      </c>
      <c r="W1770" s="2">
        <v>1</v>
      </c>
      <c r="X1770" s="7" t="s">
        <v>1281</v>
      </c>
      <c r="Y1770" s="2">
        <v>621</v>
      </c>
      <c r="Z1770" s="2">
        <v>6</v>
      </c>
      <c r="AA1770" s="30" t="s">
        <v>6</v>
      </c>
      <c r="AB1770" s="2">
        <v>4</v>
      </c>
      <c r="AC1770" s="7"/>
      <c r="AD1770" s="2">
        <f t="shared" si="1100"/>
        <v>1</v>
      </c>
      <c r="AE1770" s="2">
        <f t="shared" ref="AE1770:AE1772" si="1112">IF(U1770&gt;W1770,1,0)</f>
        <v>1</v>
      </c>
      <c r="AF1770" s="2">
        <f t="shared" si="1102"/>
        <v>0</v>
      </c>
      <c r="AG1770" s="2">
        <f t="shared" ref="AG1770:AG1772" si="1113">IF(W1770&gt;U1770,1,0)</f>
        <v>0</v>
      </c>
      <c r="AH1770" s="2">
        <f t="shared" ref="AH1770:AH1772" si="1114">PRODUCT(Z1770)</f>
        <v>6</v>
      </c>
      <c r="AI1770" s="39" t="s">
        <v>6</v>
      </c>
      <c r="AJ1770" s="2">
        <f t="shared" ref="AJ1770:AJ1772" si="1115">PRODUCT(AB1770)</f>
        <v>4</v>
      </c>
      <c r="AK1770" s="2">
        <v>2</v>
      </c>
      <c r="AL1770" s="2">
        <f t="shared" ref="AL1770:AL1772" si="1116">PRODUCT(Y1770)</f>
        <v>621</v>
      </c>
      <c r="AN1770" s="2">
        <v>1</v>
      </c>
    </row>
    <row r="1771" spans="1:40" x14ac:dyDescent="0.25">
      <c r="A1771" s="77" t="s">
        <v>738</v>
      </c>
      <c r="B1771" s="64" t="s">
        <v>0</v>
      </c>
      <c r="C1771" s="64" t="s">
        <v>10</v>
      </c>
      <c r="D1771" s="64" t="s">
        <v>1</v>
      </c>
      <c r="E1771" s="64" t="s">
        <v>11</v>
      </c>
      <c r="F1771" s="65" t="s">
        <v>12</v>
      </c>
      <c r="G1771" s="66"/>
      <c r="H1771" s="64"/>
      <c r="I1771" s="65" t="s">
        <v>13</v>
      </c>
      <c r="J1771" s="66"/>
      <c r="K1771" s="64"/>
      <c r="L1771" s="67" t="s">
        <v>14</v>
      </c>
      <c r="N1771" s="1"/>
      <c r="O1771" s="2">
        <v>30</v>
      </c>
      <c r="P1771" s="2">
        <v>5</v>
      </c>
      <c r="Q1771" s="2">
        <v>2012</v>
      </c>
      <c r="R1771" s="5" t="s">
        <v>1872</v>
      </c>
      <c r="S1771" s="30" t="s">
        <v>6</v>
      </c>
      <c r="T1771" s="5" t="s">
        <v>1969</v>
      </c>
      <c r="U1771" s="2">
        <v>2</v>
      </c>
      <c r="V1771" s="30" t="s">
        <v>6</v>
      </c>
      <c r="W1771" s="2">
        <v>0</v>
      </c>
      <c r="X1771" s="7" t="s">
        <v>483</v>
      </c>
      <c r="Y1771" s="2">
        <v>1371</v>
      </c>
      <c r="Z1771" s="2">
        <v>8</v>
      </c>
      <c r="AA1771" s="30" t="s">
        <v>6</v>
      </c>
      <c r="AB1771" s="2">
        <v>2</v>
      </c>
      <c r="AC1771" s="7"/>
      <c r="AD1771" s="2">
        <f t="shared" si="1100"/>
        <v>1</v>
      </c>
      <c r="AE1771" s="2">
        <f t="shared" si="1112"/>
        <v>1</v>
      </c>
      <c r="AF1771" s="2">
        <f t="shared" si="1102"/>
        <v>0</v>
      </c>
      <c r="AG1771" s="2">
        <f t="shared" si="1113"/>
        <v>0</v>
      </c>
      <c r="AH1771" s="2">
        <f t="shared" si="1114"/>
        <v>8</v>
      </c>
      <c r="AI1771" s="39" t="s">
        <v>6</v>
      </c>
      <c r="AJ1771" s="2">
        <f t="shared" si="1115"/>
        <v>2</v>
      </c>
      <c r="AK1771" s="2">
        <v>3</v>
      </c>
      <c r="AL1771" s="2">
        <f t="shared" si="1116"/>
        <v>1371</v>
      </c>
      <c r="AN1771" s="2">
        <v>0</v>
      </c>
    </row>
    <row r="1772" spans="1:40" x14ac:dyDescent="0.25">
      <c r="A1772" s="68" t="s">
        <v>16</v>
      </c>
      <c r="B1772" s="69">
        <f t="shared" ref="B1772:F1775" si="1117">PRODUCT(B262)</f>
        <v>20</v>
      </c>
      <c r="C1772" s="88">
        <f t="shared" si="1117"/>
        <v>3</v>
      </c>
      <c r="D1772" s="88">
        <f t="shared" si="1117"/>
        <v>0</v>
      </c>
      <c r="E1772" s="88">
        <f t="shared" si="1117"/>
        <v>17</v>
      </c>
      <c r="F1772" s="88">
        <f t="shared" si="1117"/>
        <v>54</v>
      </c>
      <c r="G1772" s="88" t="s">
        <v>6</v>
      </c>
      <c r="H1772" s="88">
        <f t="shared" ref="H1772:I1775" si="1118">PRODUCT(H262)</f>
        <v>155</v>
      </c>
      <c r="I1772" s="88">
        <f t="shared" si="1118"/>
        <v>7</v>
      </c>
      <c r="J1772" s="88" t="s">
        <v>6</v>
      </c>
      <c r="K1772" s="88">
        <f t="shared" ref="K1772:L1775" si="1119">PRODUCT(K262)</f>
        <v>51</v>
      </c>
      <c r="L1772" s="71">
        <f t="shared" si="1119"/>
        <v>529.35</v>
      </c>
      <c r="M1772" s="8"/>
      <c r="N1772" s="1"/>
      <c r="O1772" s="2">
        <v>11</v>
      </c>
      <c r="P1772" s="2">
        <v>8</v>
      </c>
      <c r="Q1772" s="2">
        <v>2013</v>
      </c>
      <c r="R1772" s="5" t="s">
        <v>1872</v>
      </c>
      <c r="S1772" s="30" t="s">
        <v>6</v>
      </c>
      <c r="T1772" s="5" t="s">
        <v>1969</v>
      </c>
      <c r="U1772" s="2">
        <v>2</v>
      </c>
      <c r="V1772" s="30" t="s">
        <v>6</v>
      </c>
      <c r="W1772" s="2">
        <v>0</v>
      </c>
      <c r="X1772" s="98" t="s">
        <v>1315</v>
      </c>
      <c r="Y1772" s="2">
        <v>455</v>
      </c>
      <c r="Z1772" s="2">
        <v>7</v>
      </c>
      <c r="AA1772" s="30" t="s">
        <v>6</v>
      </c>
      <c r="AB1772" s="2">
        <v>2</v>
      </c>
      <c r="AC1772" s="7"/>
      <c r="AD1772" s="2">
        <f t="shared" si="1100"/>
        <v>1</v>
      </c>
      <c r="AE1772" s="2">
        <f t="shared" si="1112"/>
        <v>1</v>
      </c>
      <c r="AF1772" s="2">
        <f t="shared" si="1102"/>
        <v>0</v>
      </c>
      <c r="AG1772" s="2">
        <f t="shared" si="1113"/>
        <v>0</v>
      </c>
      <c r="AH1772" s="2">
        <f t="shared" si="1114"/>
        <v>7</v>
      </c>
      <c r="AI1772" s="39" t="s">
        <v>6</v>
      </c>
      <c r="AJ1772" s="2">
        <f t="shared" si="1115"/>
        <v>2</v>
      </c>
      <c r="AK1772" s="2">
        <v>3</v>
      </c>
      <c r="AL1772" s="2">
        <f t="shared" si="1116"/>
        <v>455</v>
      </c>
      <c r="AN1772" s="2">
        <v>0</v>
      </c>
    </row>
    <row r="1773" spans="1:40" x14ac:dyDescent="0.25">
      <c r="A1773" s="68" t="s">
        <v>439</v>
      </c>
      <c r="B1773" s="88">
        <f t="shared" si="1117"/>
        <v>8</v>
      </c>
      <c r="C1773" s="88">
        <f t="shared" si="1117"/>
        <v>0</v>
      </c>
      <c r="D1773" s="88">
        <f t="shared" si="1117"/>
        <v>0</v>
      </c>
      <c r="E1773" s="88">
        <f t="shared" si="1117"/>
        <v>8</v>
      </c>
      <c r="F1773" s="88">
        <f t="shared" si="1117"/>
        <v>32</v>
      </c>
      <c r="G1773" s="88" t="s">
        <v>6</v>
      </c>
      <c r="H1773" s="88">
        <f t="shared" si="1118"/>
        <v>69</v>
      </c>
      <c r="I1773" s="88">
        <f t="shared" si="1118"/>
        <v>2</v>
      </c>
      <c r="J1773" s="88" t="s">
        <v>6</v>
      </c>
      <c r="K1773" s="88">
        <f t="shared" si="1119"/>
        <v>20</v>
      </c>
      <c r="L1773" s="71">
        <f t="shared" si="1119"/>
        <v>371.5</v>
      </c>
      <c r="M1773" s="8"/>
      <c r="N1773" s="1"/>
      <c r="O1773" s="2">
        <v>28</v>
      </c>
      <c r="P1773" s="2">
        <v>5</v>
      </c>
      <c r="Q1773" s="2">
        <v>2014</v>
      </c>
      <c r="R1773" s="5" t="s">
        <v>1872</v>
      </c>
      <c r="S1773" s="30" t="s">
        <v>6</v>
      </c>
      <c r="T1773" s="5" t="s">
        <v>1969</v>
      </c>
      <c r="U1773" s="2">
        <v>2</v>
      </c>
      <c r="V1773" s="30" t="s">
        <v>6</v>
      </c>
      <c r="W1773" s="2">
        <v>1</v>
      </c>
      <c r="X1773" s="7" t="s">
        <v>1412</v>
      </c>
      <c r="Y1773" s="2">
        <v>527</v>
      </c>
      <c r="Z1773" s="2">
        <v>3</v>
      </c>
      <c r="AA1773" s="30" t="s">
        <v>6</v>
      </c>
      <c r="AB1773" s="2">
        <v>3</v>
      </c>
      <c r="AC1773" s="7"/>
      <c r="AD1773" s="2">
        <f t="shared" si="1100"/>
        <v>1</v>
      </c>
      <c r="AE1773" s="2">
        <f t="shared" ref="AE1773:AE1778" si="1120">IF(U1773&gt;W1773,1,0)</f>
        <v>1</v>
      </c>
      <c r="AF1773" s="2">
        <f t="shared" si="1102"/>
        <v>0</v>
      </c>
      <c r="AG1773" s="2">
        <f t="shared" ref="AG1773:AG1778" si="1121">IF(W1773&gt;U1773,1,0)</f>
        <v>0</v>
      </c>
      <c r="AH1773" s="2">
        <f t="shared" ref="AH1773:AH1778" si="1122">PRODUCT(Z1773)</f>
        <v>3</v>
      </c>
      <c r="AI1773" s="39" t="s">
        <v>6</v>
      </c>
      <c r="AJ1773" s="2">
        <f t="shared" ref="AJ1773:AJ1778" si="1123">PRODUCT(AB1773)</f>
        <v>3</v>
      </c>
      <c r="AK1773" s="2">
        <v>2</v>
      </c>
      <c r="AL1773" s="2">
        <f t="shared" ref="AL1773:AL1778" si="1124">PRODUCT(Y1773)</f>
        <v>527</v>
      </c>
      <c r="AN1773" s="2">
        <v>1</v>
      </c>
    </row>
    <row r="1774" spans="1:40" x14ac:dyDescent="0.25">
      <c r="A1774" s="68" t="s">
        <v>440</v>
      </c>
      <c r="B1774" s="88">
        <f t="shared" si="1117"/>
        <v>0</v>
      </c>
      <c r="C1774" s="88">
        <f t="shared" si="1117"/>
        <v>0</v>
      </c>
      <c r="D1774" s="88">
        <f t="shared" si="1117"/>
        <v>0</v>
      </c>
      <c r="E1774" s="88">
        <f t="shared" si="1117"/>
        <v>0</v>
      </c>
      <c r="F1774" s="88">
        <f t="shared" si="1117"/>
        <v>0</v>
      </c>
      <c r="G1774" s="88" t="s">
        <v>6</v>
      </c>
      <c r="H1774" s="88">
        <f t="shared" si="1118"/>
        <v>0</v>
      </c>
      <c r="I1774" s="88">
        <f t="shared" si="1118"/>
        <v>0</v>
      </c>
      <c r="J1774" s="88" t="s">
        <v>6</v>
      </c>
      <c r="K1774" s="88">
        <f t="shared" si="1119"/>
        <v>0</v>
      </c>
      <c r="L1774" s="71">
        <f t="shared" si="1119"/>
        <v>0</v>
      </c>
      <c r="M1774" s="8"/>
      <c r="N1774" s="1"/>
      <c r="O1774" s="2">
        <v>21</v>
      </c>
      <c r="P1774" s="2">
        <v>7</v>
      </c>
      <c r="Q1774" s="2">
        <v>2015</v>
      </c>
      <c r="R1774" s="5" t="s">
        <v>1872</v>
      </c>
      <c r="S1774" s="30" t="s">
        <v>6</v>
      </c>
      <c r="T1774" s="5" t="s">
        <v>1969</v>
      </c>
      <c r="U1774" s="2">
        <v>2</v>
      </c>
      <c r="V1774" s="30" t="s">
        <v>6</v>
      </c>
      <c r="W1774" s="2">
        <v>0</v>
      </c>
      <c r="X1774" s="7" t="s">
        <v>1471</v>
      </c>
      <c r="Y1774" s="2">
        <v>940</v>
      </c>
      <c r="Z1774" s="2">
        <v>20</v>
      </c>
      <c r="AA1774" s="30" t="s">
        <v>6</v>
      </c>
      <c r="AB1774" s="2">
        <v>1</v>
      </c>
      <c r="AC1774" s="7"/>
      <c r="AD1774" s="2">
        <f t="shared" si="1100"/>
        <v>1</v>
      </c>
      <c r="AE1774" s="2">
        <f t="shared" si="1120"/>
        <v>1</v>
      </c>
      <c r="AF1774" s="2">
        <f t="shared" si="1102"/>
        <v>0</v>
      </c>
      <c r="AG1774" s="2">
        <f t="shared" si="1121"/>
        <v>0</v>
      </c>
      <c r="AH1774" s="2">
        <f t="shared" si="1122"/>
        <v>20</v>
      </c>
      <c r="AI1774" s="39" t="s">
        <v>6</v>
      </c>
      <c r="AJ1774" s="2">
        <f t="shared" si="1123"/>
        <v>1</v>
      </c>
      <c r="AK1774" s="2">
        <v>3</v>
      </c>
      <c r="AL1774" s="2">
        <f t="shared" si="1124"/>
        <v>940</v>
      </c>
      <c r="AN1774" s="2">
        <v>0</v>
      </c>
    </row>
    <row r="1775" spans="1:40" x14ac:dyDescent="0.25">
      <c r="A1775" s="68" t="s">
        <v>17</v>
      </c>
      <c r="B1775" s="88">
        <f t="shared" si="1117"/>
        <v>28</v>
      </c>
      <c r="C1775" s="88">
        <f t="shared" si="1117"/>
        <v>3</v>
      </c>
      <c r="D1775" s="88">
        <f t="shared" si="1117"/>
        <v>0</v>
      </c>
      <c r="E1775" s="88">
        <f t="shared" si="1117"/>
        <v>25</v>
      </c>
      <c r="F1775" s="88">
        <f t="shared" si="1117"/>
        <v>86</v>
      </c>
      <c r="G1775" s="88" t="s">
        <v>6</v>
      </c>
      <c r="H1775" s="88">
        <f t="shared" si="1118"/>
        <v>224</v>
      </c>
      <c r="I1775" s="88">
        <f t="shared" si="1118"/>
        <v>9</v>
      </c>
      <c r="J1775" s="88" t="s">
        <v>6</v>
      </c>
      <c r="K1775" s="88">
        <f t="shared" si="1119"/>
        <v>71</v>
      </c>
      <c r="L1775" s="71">
        <f t="shared" si="1119"/>
        <v>484.25</v>
      </c>
      <c r="M1775" s="8"/>
      <c r="N1775" s="1"/>
      <c r="O1775" s="15">
        <v>17</v>
      </c>
      <c r="P1775" s="15">
        <v>7</v>
      </c>
      <c r="Q1775" s="15">
        <v>2016</v>
      </c>
      <c r="R1775" s="82" t="s">
        <v>1872</v>
      </c>
      <c r="S1775" s="90" t="s">
        <v>6</v>
      </c>
      <c r="T1775" s="82" t="s">
        <v>1969</v>
      </c>
      <c r="U1775" s="15">
        <v>2</v>
      </c>
      <c r="V1775" s="90" t="s">
        <v>6</v>
      </c>
      <c r="W1775" s="15">
        <v>0</v>
      </c>
      <c r="X1775" s="102" t="s">
        <v>1519</v>
      </c>
      <c r="Y1775" s="15">
        <v>684</v>
      </c>
      <c r="Z1775" s="15">
        <v>13</v>
      </c>
      <c r="AA1775" s="90" t="s">
        <v>6</v>
      </c>
      <c r="AB1775" s="15">
        <v>0</v>
      </c>
      <c r="AC1775" s="7"/>
      <c r="AD1775" s="2">
        <f t="shared" si="1100"/>
        <v>1</v>
      </c>
      <c r="AE1775" s="2">
        <f t="shared" si="1120"/>
        <v>1</v>
      </c>
      <c r="AF1775" s="2">
        <f t="shared" si="1102"/>
        <v>0</v>
      </c>
      <c r="AG1775" s="2">
        <f t="shared" si="1121"/>
        <v>0</v>
      </c>
      <c r="AH1775" s="2">
        <f t="shared" si="1122"/>
        <v>13</v>
      </c>
      <c r="AI1775" s="39" t="s">
        <v>6</v>
      </c>
      <c r="AJ1775" s="2">
        <f t="shared" si="1123"/>
        <v>0</v>
      </c>
      <c r="AK1775" s="2">
        <v>3</v>
      </c>
      <c r="AL1775" s="2">
        <f t="shared" si="1124"/>
        <v>684</v>
      </c>
      <c r="AN1775" s="2">
        <v>0</v>
      </c>
    </row>
    <row r="1776" spans="1:40" x14ac:dyDescent="0.25">
      <c r="A1776" s="72" t="s">
        <v>18</v>
      </c>
      <c r="B1776" s="73"/>
      <c r="C1776" s="73"/>
      <c r="D1776" s="73"/>
      <c r="E1776" s="73"/>
      <c r="F1776" s="74">
        <f>PRODUCT(F1775/B1775)</f>
        <v>3.0714285714285716</v>
      </c>
      <c r="G1776" s="75" t="s">
        <v>6</v>
      </c>
      <c r="H1776" s="74">
        <f>PRODUCT(H1775/B1775)</f>
        <v>8</v>
      </c>
      <c r="I1776" s="73"/>
      <c r="J1776" s="73"/>
      <c r="K1776" s="73"/>
      <c r="L1776" s="76"/>
      <c r="M1776" s="55"/>
      <c r="N1776" s="1"/>
      <c r="O1776" s="2">
        <v>16</v>
      </c>
      <c r="P1776" s="2">
        <v>7</v>
      </c>
      <c r="Q1776" s="2">
        <v>2017</v>
      </c>
      <c r="R1776" s="5" t="s">
        <v>1872</v>
      </c>
      <c r="S1776" s="2" t="s">
        <v>6</v>
      </c>
      <c r="T1776" s="5" t="s">
        <v>1969</v>
      </c>
      <c r="U1776" s="2">
        <v>2</v>
      </c>
      <c r="V1776" s="30" t="s">
        <v>6</v>
      </c>
      <c r="W1776" s="2">
        <v>1</v>
      </c>
      <c r="X1776" s="44" t="s">
        <v>1580</v>
      </c>
      <c r="Y1776" s="2">
        <v>628</v>
      </c>
      <c r="Z1776" s="2">
        <v>7</v>
      </c>
      <c r="AA1776" s="30" t="s">
        <v>6</v>
      </c>
      <c r="AB1776" s="2">
        <v>12</v>
      </c>
      <c r="AC1776" s="7"/>
      <c r="AD1776" s="2">
        <f t="shared" si="1100"/>
        <v>1</v>
      </c>
      <c r="AE1776" s="2">
        <f t="shared" si="1120"/>
        <v>1</v>
      </c>
      <c r="AF1776" s="2">
        <f t="shared" si="1102"/>
        <v>0</v>
      </c>
      <c r="AG1776" s="2">
        <f t="shared" si="1121"/>
        <v>0</v>
      </c>
      <c r="AH1776" s="2">
        <f t="shared" si="1122"/>
        <v>7</v>
      </c>
      <c r="AI1776" s="39" t="s">
        <v>6</v>
      </c>
      <c r="AJ1776" s="2">
        <f t="shared" si="1123"/>
        <v>12</v>
      </c>
      <c r="AK1776" s="2">
        <v>2</v>
      </c>
      <c r="AL1776" s="2">
        <f t="shared" si="1124"/>
        <v>628</v>
      </c>
      <c r="AN1776" s="2">
        <v>1</v>
      </c>
    </row>
    <row r="1777" spans="1:40" x14ac:dyDescent="0.25">
      <c r="B1777" s="10"/>
      <c r="C1777" s="10"/>
      <c r="D1777" s="10"/>
      <c r="E1777" s="10"/>
      <c r="F1777" s="55"/>
      <c r="G1777" s="11"/>
      <c r="H1777" s="55"/>
      <c r="I1777" s="10"/>
      <c r="J1777" s="10"/>
      <c r="K1777" s="10"/>
      <c r="L1777" s="8"/>
      <c r="M1777" s="55"/>
      <c r="N1777" s="1"/>
      <c r="O1777" s="2">
        <v>28</v>
      </c>
      <c r="P1777" s="2">
        <v>6</v>
      </c>
      <c r="Q1777" s="2">
        <v>2018</v>
      </c>
      <c r="R1777" s="5" t="s">
        <v>1872</v>
      </c>
      <c r="S1777" s="2" t="s">
        <v>6</v>
      </c>
      <c r="T1777" s="5" t="s">
        <v>1969</v>
      </c>
      <c r="U1777" s="2">
        <v>0</v>
      </c>
      <c r="V1777" s="30" t="s">
        <v>6</v>
      </c>
      <c r="W1777" s="2">
        <v>2</v>
      </c>
      <c r="X1777" s="44" t="s">
        <v>1638</v>
      </c>
      <c r="Y1777" s="2">
        <v>677</v>
      </c>
      <c r="Z1777" s="2">
        <v>5</v>
      </c>
      <c r="AA1777" s="30" t="s">
        <v>6</v>
      </c>
      <c r="AB1777" s="2">
        <v>7</v>
      </c>
      <c r="AC1777" s="7"/>
      <c r="AD1777" s="2">
        <f t="shared" si="1100"/>
        <v>1</v>
      </c>
      <c r="AE1777" s="2">
        <f t="shared" si="1120"/>
        <v>0</v>
      </c>
      <c r="AF1777" s="2">
        <f t="shared" si="1102"/>
        <v>0</v>
      </c>
      <c r="AG1777" s="2">
        <f t="shared" si="1121"/>
        <v>1</v>
      </c>
      <c r="AH1777" s="2">
        <f t="shared" si="1122"/>
        <v>5</v>
      </c>
      <c r="AI1777" s="39" t="s">
        <v>6</v>
      </c>
      <c r="AJ1777" s="2">
        <f t="shared" si="1123"/>
        <v>7</v>
      </c>
      <c r="AK1777" s="2">
        <v>0</v>
      </c>
      <c r="AL1777" s="2">
        <f t="shared" si="1124"/>
        <v>677</v>
      </c>
      <c r="AN1777" s="2">
        <v>3</v>
      </c>
    </row>
    <row r="1778" spans="1:40" x14ac:dyDescent="0.25">
      <c r="A1778" s="63" t="s">
        <v>737</v>
      </c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7"/>
      <c r="N1778" s="1"/>
      <c r="O1778" s="2">
        <v>24</v>
      </c>
      <c r="P1778" s="2">
        <v>7</v>
      </c>
      <c r="Q1778" s="2">
        <v>2019</v>
      </c>
      <c r="R1778" s="5" t="s">
        <v>1872</v>
      </c>
      <c r="S1778" s="2" t="s">
        <v>6</v>
      </c>
      <c r="T1778" s="5" t="s">
        <v>1969</v>
      </c>
      <c r="U1778" s="2">
        <v>2</v>
      </c>
      <c r="V1778" s="30" t="s">
        <v>6</v>
      </c>
      <c r="W1778" s="2">
        <v>0</v>
      </c>
      <c r="X1778" s="44" t="s">
        <v>121</v>
      </c>
      <c r="Y1778" s="2">
        <v>711</v>
      </c>
      <c r="Z1778" s="2">
        <v>12</v>
      </c>
      <c r="AA1778" s="30" t="s">
        <v>6</v>
      </c>
      <c r="AB1778" s="2">
        <v>1</v>
      </c>
      <c r="AC1778" s="7"/>
      <c r="AD1778" s="2">
        <f t="shared" si="1100"/>
        <v>1</v>
      </c>
      <c r="AE1778" s="2">
        <f t="shared" si="1120"/>
        <v>1</v>
      </c>
      <c r="AF1778" s="2">
        <f t="shared" si="1102"/>
        <v>0</v>
      </c>
      <c r="AG1778" s="2">
        <f t="shared" si="1121"/>
        <v>0</v>
      </c>
      <c r="AH1778" s="2">
        <f t="shared" si="1122"/>
        <v>12</v>
      </c>
      <c r="AI1778" s="39" t="s">
        <v>6</v>
      </c>
      <c r="AJ1778" s="2">
        <f t="shared" si="1123"/>
        <v>1</v>
      </c>
      <c r="AK1778" s="2">
        <v>3</v>
      </c>
      <c r="AL1778" s="2">
        <f t="shared" si="1124"/>
        <v>711</v>
      </c>
      <c r="AN1778" s="2">
        <v>0</v>
      </c>
    </row>
    <row r="1779" spans="1:40" x14ac:dyDescent="0.25">
      <c r="A1779" s="68" t="s">
        <v>24</v>
      </c>
      <c r="B1779" s="69" t="s">
        <v>0</v>
      </c>
      <c r="C1779" s="69" t="s">
        <v>10</v>
      </c>
      <c r="D1779" s="69" t="s">
        <v>1</v>
      </c>
      <c r="E1779" s="69" t="s">
        <v>11</v>
      </c>
      <c r="F1779" s="78" t="s">
        <v>12</v>
      </c>
      <c r="G1779" s="70"/>
      <c r="H1779" s="69"/>
      <c r="I1779" s="78" t="s">
        <v>13</v>
      </c>
      <c r="J1779" s="70"/>
      <c r="K1779" s="69"/>
      <c r="L1779" s="71" t="s">
        <v>14</v>
      </c>
      <c r="O1779" s="2">
        <v>25</v>
      </c>
      <c r="P1779" s="2">
        <v>7</v>
      </c>
      <c r="Q1779" s="2">
        <v>2021</v>
      </c>
      <c r="R1779" s="16" t="s">
        <v>1870</v>
      </c>
      <c r="S1779" s="30" t="s">
        <v>6</v>
      </c>
      <c r="T1779" s="44" t="s">
        <v>1969</v>
      </c>
      <c r="U1779" s="2">
        <v>2</v>
      </c>
      <c r="V1779" s="30" t="s">
        <v>6</v>
      </c>
      <c r="W1779" s="2">
        <v>0</v>
      </c>
      <c r="X1779" s="44" t="s">
        <v>1950</v>
      </c>
      <c r="Y1779" s="2">
        <v>552</v>
      </c>
      <c r="Z1779" s="2">
        <v>13</v>
      </c>
      <c r="AA1779" s="30" t="s">
        <v>6</v>
      </c>
      <c r="AB1779" s="2">
        <v>2</v>
      </c>
      <c r="AC1779" s="7"/>
      <c r="AD1779" s="2">
        <f t="shared" ref="AD1779:AD1780" si="1125">IF(Q1779&gt;100,1,0)</f>
        <v>1</v>
      </c>
      <c r="AE1779" s="2">
        <f t="shared" ref="AE1779:AE1780" si="1126">IF(U1779&gt;W1779,1,0)</f>
        <v>1</v>
      </c>
      <c r="AF1779" s="2">
        <f t="shared" ref="AF1779:AF1780" si="1127">IF(U1779=W1779,1,0)*IF(Q1779=0,0,1)</f>
        <v>0</v>
      </c>
      <c r="AG1779" s="2">
        <f t="shared" ref="AG1779:AG1780" si="1128">IF(W1779&gt;U1779,1,0)</f>
        <v>0</v>
      </c>
      <c r="AH1779" s="2">
        <f t="shared" ref="AH1779:AH1780" si="1129">PRODUCT(Z1779)</f>
        <v>13</v>
      </c>
      <c r="AI1779" s="39" t="s">
        <v>6</v>
      </c>
      <c r="AJ1779" s="2">
        <f t="shared" ref="AJ1779:AJ1780" si="1130">PRODUCT(AB1779)</f>
        <v>2</v>
      </c>
      <c r="AK1779" s="2">
        <v>3</v>
      </c>
      <c r="AL1779" s="2">
        <f t="shared" ref="AL1779:AL1780" si="1131">PRODUCT(Y1779)</f>
        <v>552</v>
      </c>
      <c r="AN1779" s="2">
        <v>0</v>
      </c>
    </row>
    <row r="1780" spans="1:40" x14ac:dyDescent="0.25">
      <c r="A1780" s="68" t="s">
        <v>16</v>
      </c>
      <c r="B1780" s="69">
        <f>PRODUCT(B1765+B1772)</f>
        <v>37</v>
      </c>
      <c r="C1780" s="69">
        <f>PRODUCT(C1765+E1772)</f>
        <v>33</v>
      </c>
      <c r="D1780" s="69">
        <f>PRODUCT(D1765+D1772)</f>
        <v>0</v>
      </c>
      <c r="E1780" s="69">
        <f>PRODUCT(E1765+C1772)</f>
        <v>4</v>
      </c>
      <c r="F1780" s="69">
        <f>PRODUCT(F1765+H1772)</f>
        <v>323</v>
      </c>
      <c r="G1780" s="70" t="s">
        <v>6</v>
      </c>
      <c r="H1780" s="69">
        <f>PRODUCT(H1765+F1772)</f>
        <v>116</v>
      </c>
      <c r="I1780" s="69">
        <f>PRODUCT(I1765+K1772)</f>
        <v>94</v>
      </c>
      <c r="J1780" s="70" t="s">
        <v>6</v>
      </c>
      <c r="K1780" s="69">
        <f>PRODUCT(K1765+I1772)</f>
        <v>15</v>
      </c>
      <c r="L1780" s="71">
        <f>PRODUCT(((B1765*L1765)+B1772*L1772))/B1780</f>
        <v>573.64864864864865</v>
      </c>
      <c r="M1780" s="8"/>
      <c r="O1780" s="2">
        <v>17</v>
      </c>
      <c r="P1780" s="2">
        <v>6</v>
      </c>
      <c r="Q1780" s="2">
        <v>2022</v>
      </c>
      <c r="R1780" s="16" t="s">
        <v>1872</v>
      </c>
      <c r="S1780" s="30" t="s">
        <v>6</v>
      </c>
      <c r="T1780" s="44" t="s">
        <v>1969</v>
      </c>
      <c r="U1780" s="2">
        <v>2</v>
      </c>
      <c r="V1780" s="30" t="s">
        <v>6</v>
      </c>
      <c r="W1780" s="2">
        <v>1</v>
      </c>
      <c r="X1780" s="44" t="s">
        <v>2188</v>
      </c>
      <c r="Y1780" s="2">
        <v>502</v>
      </c>
      <c r="Z1780" s="2">
        <v>10</v>
      </c>
      <c r="AA1780" s="30" t="s">
        <v>6</v>
      </c>
      <c r="AB1780" s="2">
        <v>9</v>
      </c>
      <c r="AC1780" s="7"/>
      <c r="AD1780" s="2">
        <f t="shared" si="1125"/>
        <v>1</v>
      </c>
      <c r="AE1780" s="2">
        <f t="shared" si="1126"/>
        <v>1</v>
      </c>
      <c r="AF1780" s="2">
        <f t="shared" si="1127"/>
        <v>0</v>
      </c>
      <c r="AG1780" s="2">
        <f t="shared" si="1128"/>
        <v>0</v>
      </c>
      <c r="AH1780" s="2">
        <f t="shared" si="1129"/>
        <v>10</v>
      </c>
      <c r="AI1780" s="39" t="s">
        <v>6</v>
      </c>
      <c r="AJ1780" s="2">
        <f t="shared" si="1130"/>
        <v>9</v>
      </c>
      <c r="AK1780" s="2">
        <v>2</v>
      </c>
      <c r="AL1780" s="2">
        <f t="shared" si="1131"/>
        <v>502</v>
      </c>
      <c r="AN1780" s="2">
        <v>1</v>
      </c>
    </row>
    <row r="1781" spans="1:40" x14ac:dyDescent="0.25">
      <c r="A1781" s="68" t="s">
        <v>439</v>
      </c>
      <c r="B1781" s="69">
        <f>PRODUCT(B1766+B1773)</f>
        <v>20</v>
      </c>
      <c r="C1781" s="69">
        <f>PRODUCT(C1766+E1773)</f>
        <v>20</v>
      </c>
      <c r="D1781" s="69">
        <f>PRODUCT(D1766+D1773)</f>
        <v>0</v>
      </c>
      <c r="E1781" s="69">
        <f>PRODUCT(E1766+C1773)</f>
        <v>0</v>
      </c>
      <c r="F1781" s="69">
        <f>PRODUCT(F1766+H1773)</f>
        <v>193</v>
      </c>
      <c r="G1781" s="70" t="s">
        <v>6</v>
      </c>
      <c r="H1781" s="69">
        <f>PRODUCT(H1766+F1773)</f>
        <v>58</v>
      </c>
      <c r="I1781" s="69">
        <f>PRODUCT(I1766+K1773)</f>
        <v>54</v>
      </c>
      <c r="J1781" s="70" t="s">
        <v>6</v>
      </c>
      <c r="K1781" s="69">
        <f>PRODUCT(K1766+I1773)</f>
        <v>4</v>
      </c>
      <c r="L1781" s="71">
        <f>PRODUCT(((B1766*L1766)+B1773*L1773))/B1781</f>
        <v>404.8</v>
      </c>
      <c r="M1781" s="8"/>
      <c r="O1781" s="2"/>
      <c r="S1781" s="49"/>
      <c r="X1781" s="44"/>
      <c r="AC1781" s="7"/>
      <c r="AI1781" s="39"/>
      <c r="AL1781" s="2"/>
    </row>
    <row r="1782" spans="1:40" x14ac:dyDescent="0.25">
      <c r="A1782" s="68" t="s">
        <v>440</v>
      </c>
      <c r="B1782" s="69">
        <f>PRODUCT(B1767+B1774)</f>
        <v>0</v>
      </c>
      <c r="C1782" s="69">
        <f>PRODUCT(C1767+E1774)</f>
        <v>0</v>
      </c>
      <c r="D1782" s="69">
        <f>PRODUCT(D1767+D1774)</f>
        <v>0</v>
      </c>
      <c r="E1782" s="69">
        <f>PRODUCT(E1767+C1774)</f>
        <v>0</v>
      </c>
      <c r="F1782" s="69">
        <f>PRODUCT(F1767+H1774)</f>
        <v>0</v>
      </c>
      <c r="G1782" s="70" t="s">
        <v>6</v>
      </c>
      <c r="H1782" s="69">
        <f>PRODUCT(H1767+F1774)</f>
        <v>0</v>
      </c>
      <c r="I1782" s="69">
        <f>PRODUCT(I1767+K1774)</f>
        <v>0</v>
      </c>
      <c r="J1782" s="70" t="s">
        <v>6</v>
      </c>
      <c r="K1782" s="69">
        <f>PRODUCT(K1767+I1774)</f>
        <v>0</v>
      </c>
      <c r="L1782" s="71">
        <v>0</v>
      </c>
      <c r="M1782" s="8"/>
      <c r="O1782" s="2"/>
      <c r="S1782" s="49"/>
      <c r="X1782" s="44"/>
      <c r="AC1782" s="7"/>
      <c r="AI1782" s="39"/>
      <c r="AL1782" s="2"/>
    </row>
    <row r="1783" spans="1:40" x14ac:dyDescent="0.25">
      <c r="A1783" s="68" t="s">
        <v>17</v>
      </c>
      <c r="B1783" s="69">
        <f>PRODUCT(B1768+B1775)</f>
        <v>57</v>
      </c>
      <c r="C1783" s="69">
        <f>PRODUCT(C1768+E1775)</f>
        <v>53</v>
      </c>
      <c r="D1783" s="69">
        <f>PRODUCT(D1768+D1775)</f>
        <v>0</v>
      </c>
      <c r="E1783" s="69">
        <f>PRODUCT(E1768+C1775)</f>
        <v>4</v>
      </c>
      <c r="F1783" s="69">
        <f>PRODUCT(F1768+H1775)</f>
        <v>516</v>
      </c>
      <c r="G1783" s="70" t="s">
        <v>6</v>
      </c>
      <c r="H1783" s="69">
        <f>PRODUCT(H1768+F1775)</f>
        <v>174</v>
      </c>
      <c r="I1783" s="69">
        <f>PRODUCT(I1768+K1775)</f>
        <v>148</v>
      </c>
      <c r="J1783" s="70" t="s">
        <v>6</v>
      </c>
      <c r="K1783" s="69">
        <f>PRODUCT(K1768+I1775)</f>
        <v>19</v>
      </c>
      <c r="L1783" s="71">
        <f>PRODUCT(((B1768*L1768)+B1775*L1775))/B1783</f>
        <v>514.40350877192986</v>
      </c>
      <c r="M1783" s="8"/>
      <c r="O1783" s="2"/>
      <c r="S1783" s="49"/>
      <c r="X1783" s="44"/>
      <c r="AC1783" s="7"/>
      <c r="AI1783" s="39"/>
      <c r="AL1783" s="2"/>
    </row>
    <row r="1784" spans="1:40" x14ac:dyDescent="0.25">
      <c r="A1784" s="72" t="s">
        <v>18</v>
      </c>
      <c r="B1784" s="73"/>
      <c r="C1784" s="73"/>
      <c r="D1784" s="73"/>
      <c r="E1784" s="73"/>
      <c r="F1784" s="74">
        <f>PRODUCT(F1783/B1783)</f>
        <v>9.0526315789473681</v>
      </c>
      <c r="G1784" s="75" t="s">
        <v>6</v>
      </c>
      <c r="H1784" s="74">
        <f>PRODUCT(H1783/B1783)</f>
        <v>3.0526315789473686</v>
      </c>
      <c r="I1784" s="73"/>
      <c r="J1784" s="73"/>
      <c r="K1784" s="73"/>
      <c r="L1784" s="76"/>
      <c r="M1784" s="55"/>
      <c r="O1784" s="2"/>
      <c r="S1784" s="49"/>
      <c r="X1784" s="44"/>
      <c r="AC1784" s="7"/>
      <c r="AI1784" s="39"/>
      <c r="AL1784" s="2"/>
    </row>
    <row r="1785" spans="1:40" x14ac:dyDescent="0.25">
      <c r="A1785" s="7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54"/>
      <c r="M1785" s="55"/>
      <c r="O1785" s="2"/>
      <c r="S1785" s="49"/>
      <c r="X1785" s="44"/>
      <c r="AC1785" s="7"/>
      <c r="AI1785" s="39"/>
      <c r="AL1785" s="2"/>
    </row>
    <row r="1786" spans="1:40" x14ac:dyDescent="0.25">
      <c r="A1786" s="7"/>
      <c r="B1786" s="10"/>
      <c r="C1786" s="10"/>
      <c r="D1786" s="10"/>
      <c r="E1786" s="10"/>
      <c r="F1786" s="10" t="s">
        <v>1960</v>
      </c>
      <c r="G1786" s="10"/>
      <c r="H1786" s="10"/>
      <c r="I1786" s="10"/>
      <c r="J1786" s="10"/>
      <c r="K1786" s="10"/>
      <c r="L1786" s="10"/>
      <c r="M1786" s="55"/>
      <c r="O1786" s="2"/>
      <c r="S1786" s="49"/>
      <c r="X1786" s="44"/>
      <c r="AC1786" s="7"/>
      <c r="AI1786" s="39"/>
      <c r="AL1786" s="2"/>
    </row>
    <row r="1787" spans="1:40" x14ac:dyDescent="0.25">
      <c r="A1787" s="7"/>
      <c r="B1787" s="10"/>
      <c r="C1787" s="10"/>
      <c r="D1787" s="10"/>
      <c r="E1787" s="10"/>
      <c r="F1787" s="10" t="s">
        <v>433</v>
      </c>
      <c r="G1787" s="10"/>
      <c r="H1787" s="10"/>
      <c r="I1787" s="10"/>
      <c r="J1787" s="10"/>
      <c r="K1787" s="10"/>
      <c r="L1787" s="57">
        <f>PRODUCT(C1768/B1768)</f>
        <v>0.96551724137931039</v>
      </c>
      <c r="M1787" s="55"/>
      <c r="O1787" s="2"/>
      <c r="S1787" s="49"/>
      <c r="X1787" s="44"/>
      <c r="AC1787" s="7"/>
      <c r="AI1787" s="39"/>
      <c r="AL1787" s="2"/>
    </row>
    <row r="1788" spans="1:40" x14ac:dyDescent="0.25">
      <c r="A1788" s="7"/>
      <c r="B1788" s="10"/>
      <c r="C1788" s="10"/>
      <c r="D1788" s="10"/>
      <c r="E1788" s="10"/>
      <c r="F1788" s="10" t="s">
        <v>434</v>
      </c>
      <c r="G1788" s="10"/>
      <c r="H1788" s="10"/>
      <c r="I1788" s="10"/>
      <c r="J1788" s="10"/>
      <c r="K1788" s="10"/>
      <c r="L1788" s="57">
        <f>PRODUCT(E1775/B1775)</f>
        <v>0.8928571428571429</v>
      </c>
      <c r="M1788" s="55"/>
      <c r="O1788" s="2"/>
      <c r="S1788" s="49"/>
      <c r="X1788" s="44"/>
      <c r="AC1788" s="7"/>
      <c r="AI1788" s="39"/>
      <c r="AL1788" s="2"/>
    </row>
    <row r="1789" spans="1:40" x14ac:dyDescent="0.25">
      <c r="A1789" s="7"/>
      <c r="B1789" s="10"/>
      <c r="C1789" s="10"/>
      <c r="D1789" s="10"/>
      <c r="E1789" s="10"/>
      <c r="F1789" s="10" t="s">
        <v>435</v>
      </c>
      <c r="G1789" s="10"/>
      <c r="H1789" s="10"/>
      <c r="I1789" s="10"/>
      <c r="J1789" s="10"/>
      <c r="K1789" s="10"/>
      <c r="L1789" s="57">
        <f>PRODUCT(C1783/B1783)</f>
        <v>0.92982456140350878</v>
      </c>
      <c r="M1789" s="55"/>
      <c r="O1789" s="2"/>
      <c r="S1789" s="49"/>
      <c r="X1789" s="44"/>
      <c r="AC1789" s="7"/>
      <c r="AI1789" s="39"/>
      <c r="AL1789" s="2"/>
    </row>
    <row r="1790" spans="1:40" x14ac:dyDescent="0.25">
      <c r="A1790" s="7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54"/>
      <c r="R1790" s="10" t="s">
        <v>25</v>
      </c>
      <c r="AC1790" s="10" t="s">
        <v>3</v>
      </c>
      <c r="AD1790" s="3">
        <f>SUM(AD1791:AD1804)</f>
        <v>12</v>
      </c>
      <c r="AE1790" s="3">
        <f>SUM(AE1791:AE1804)</f>
        <v>12</v>
      </c>
      <c r="AF1790" s="3">
        <f>SUM(AF1791:AF1804)</f>
        <v>0</v>
      </c>
      <c r="AG1790" s="3">
        <f>SUM(AG1791:AG1804)</f>
        <v>0</v>
      </c>
      <c r="AH1790" s="3">
        <f>SUM(AH1791:AH1804)</f>
        <v>124</v>
      </c>
      <c r="AJ1790" s="3">
        <f>SUM(AJ1791:AJ1804)</f>
        <v>26</v>
      </c>
      <c r="AK1790" s="3">
        <f>SUM(AK1791:AK1804)</f>
        <v>34</v>
      </c>
      <c r="AL1790" s="3">
        <f>SUM(AL1791:AL1804)</f>
        <v>5124</v>
      </c>
      <c r="AN1790" s="3">
        <f>SUM(AN1791:AN1804)</f>
        <v>2</v>
      </c>
    </row>
    <row r="1791" spans="1:40" x14ac:dyDescent="0.25">
      <c r="A1791" s="7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54"/>
      <c r="N1791" s="1" t="s">
        <v>59</v>
      </c>
      <c r="O1791" s="2">
        <v>24</v>
      </c>
      <c r="P1791" s="2">
        <v>8</v>
      </c>
      <c r="Q1791" s="2">
        <v>2005</v>
      </c>
      <c r="R1791" s="5" t="s">
        <v>1872</v>
      </c>
      <c r="S1791" s="30" t="s">
        <v>6</v>
      </c>
      <c r="T1791" s="21" t="s">
        <v>1969</v>
      </c>
      <c r="U1791" s="2">
        <v>2</v>
      </c>
      <c r="V1791" s="30" t="s">
        <v>6</v>
      </c>
      <c r="W1791" s="2">
        <v>0</v>
      </c>
      <c r="X1791" s="7" t="s">
        <v>423</v>
      </c>
      <c r="Y1791" s="2">
        <v>417</v>
      </c>
      <c r="Z1791" s="2">
        <v>10</v>
      </c>
      <c r="AA1791" s="30" t="s">
        <v>6</v>
      </c>
      <c r="AB1791" s="2">
        <v>1</v>
      </c>
      <c r="AD1791" s="2">
        <f t="shared" ref="AD1791:AD1798" si="1132">IF(Q1791&gt;100,1,0)</f>
        <v>1</v>
      </c>
      <c r="AE1791" s="2">
        <f t="shared" ref="AE1791:AE1798" si="1133">IF(U1791&gt;W1791,1,0)</f>
        <v>1</v>
      </c>
      <c r="AF1791" s="2">
        <f t="shared" ref="AF1791:AF1798" si="1134">IF(U1791=W1791,1,0)*IF(Q1791=0,0,1)</f>
        <v>0</v>
      </c>
      <c r="AG1791" s="2">
        <f t="shared" ref="AG1791:AG1798" si="1135">IF(W1791&gt;U1791,1,0)</f>
        <v>0</v>
      </c>
      <c r="AH1791" s="2">
        <f t="shared" ref="AH1791:AH1798" si="1136">PRODUCT(Z1791)</f>
        <v>10</v>
      </c>
      <c r="AI1791" s="39" t="s">
        <v>6</v>
      </c>
      <c r="AJ1791" s="2">
        <f t="shared" ref="AJ1791:AJ1798" si="1137">PRODUCT(AB1791)</f>
        <v>1</v>
      </c>
      <c r="AK1791" s="2">
        <v>3</v>
      </c>
      <c r="AL1791" s="2">
        <f t="shared" ref="AL1791" si="1138">PRODUCT(Y1791)</f>
        <v>417</v>
      </c>
      <c r="AN1791" s="2">
        <v>0</v>
      </c>
    </row>
    <row r="1792" spans="1:40" x14ac:dyDescent="0.25">
      <c r="A1792" s="7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54"/>
      <c r="N1792" s="1" t="s">
        <v>40</v>
      </c>
      <c r="O1792" s="2">
        <v>12</v>
      </c>
      <c r="P1792" s="100">
        <v>8</v>
      </c>
      <c r="Q1792" s="2">
        <v>2009</v>
      </c>
      <c r="R1792" s="5" t="s">
        <v>1872</v>
      </c>
      <c r="S1792" s="30" t="s">
        <v>6</v>
      </c>
      <c r="T1792" s="5" t="s">
        <v>1969</v>
      </c>
      <c r="U1792" s="100">
        <v>2</v>
      </c>
      <c r="V1792" s="30" t="s">
        <v>6</v>
      </c>
      <c r="W1792" s="100">
        <v>0</v>
      </c>
      <c r="X1792" s="7" t="s">
        <v>1225</v>
      </c>
      <c r="Y1792" s="100">
        <v>258</v>
      </c>
      <c r="Z1792" s="100">
        <v>14</v>
      </c>
      <c r="AA1792" s="30" t="s">
        <v>6</v>
      </c>
      <c r="AB1792" s="100">
        <v>0</v>
      </c>
      <c r="AC1792" s="7"/>
      <c r="AD1792" s="2">
        <f t="shared" si="1132"/>
        <v>1</v>
      </c>
      <c r="AE1792" s="2">
        <f t="shared" si="1133"/>
        <v>1</v>
      </c>
      <c r="AF1792" s="2">
        <f t="shared" si="1134"/>
        <v>0</v>
      </c>
      <c r="AG1792" s="2">
        <f t="shared" si="1135"/>
        <v>0</v>
      </c>
      <c r="AH1792" s="2">
        <f t="shared" si="1136"/>
        <v>14</v>
      </c>
      <c r="AI1792" s="39" t="s">
        <v>6</v>
      </c>
      <c r="AJ1792" s="2">
        <f t="shared" si="1137"/>
        <v>0</v>
      </c>
      <c r="AK1792" s="2">
        <v>3</v>
      </c>
      <c r="AL1792" s="2">
        <f t="shared" ref="AL1792" si="1139">PRODUCT(Y1792)</f>
        <v>258</v>
      </c>
      <c r="AN1792" s="2">
        <v>0</v>
      </c>
    </row>
    <row r="1793" spans="1:40" x14ac:dyDescent="0.25">
      <c r="A1793" s="7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54"/>
      <c r="N1793" s="1" t="s">
        <v>41</v>
      </c>
      <c r="O1793" s="2">
        <v>16</v>
      </c>
      <c r="P1793" s="100">
        <v>8</v>
      </c>
      <c r="Q1793" s="2">
        <v>2009</v>
      </c>
      <c r="R1793" s="81" t="s">
        <v>1872</v>
      </c>
      <c r="S1793" s="30" t="s">
        <v>6</v>
      </c>
      <c r="T1793" s="81" t="s">
        <v>1969</v>
      </c>
      <c r="U1793" s="100">
        <v>2</v>
      </c>
      <c r="V1793" s="30" t="s">
        <v>6</v>
      </c>
      <c r="W1793" s="100">
        <v>0</v>
      </c>
      <c r="X1793" s="7" t="s">
        <v>1226</v>
      </c>
      <c r="Y1793" s="100">
        <v>270</v>
      </c>
      <c r="Z1793" s="100">
        <v>11</v>
      </c>
      <c r="AA1793" s="30" t="s">
        <v>6</v>
      </c>
      <c r="AB1793" s="100">
        <v>3</v>
      </c>
      <c r="AC1793" s="7"/>
      <c r="AD1793" s="2">
        <f t="shared" si="1132"/>
        <v>1</v>
      </c>
      <c r="AE1793" s="2">
        <f t="shared" si="1133"/>
        <v>1</v>
      </c>
      <c r="AF1793" s="2">
        <f t="shared" si="1134"/>
        <v>0</v>
      </c>
      <c r="AG1793" s="2">
        <f t="shared" si="1135"/>
        <v>0</v>
      </c>
      <c r="AH1793" s="2">
        <f t="shared" si="1136"/>
        <v>11</v>
      </c>
      <c r="AI1793" s="39" t="s">
        <v>6</v>
      </c>
      <c r="AJ1793" s="2">
        <f t="shared" si="1137"/>
        <v>3</v>
      </c>
      <c r="AK1793" s="2">
        <v>3</v>
      </c>
      <c r="AL1793" s="2">
        <f t="shared" ref="AL1793:AL1798" si="1140">PRODUCT(Y1793)</f>
        <v>270</v>
      </c>
      <c r="AN1793" s="2">
        <v>0</v>
      </c>
    </row>
    <row r="1794" spans="1:40" x14ac:dyDescent="0.25">
      <c r="A1794" s="7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54"/>
      <c r="N1794" s="1" t="s">
        <v>40</v>
      </c>
      <c r="O1794" s="2">
        <v>11</v>
      </c>
      <c r="P1794" s="100">
        <v>8</v>
      </c>
      <c r="Q1794" s="2">
        <v>2010</v>
      </c>
      <c r="R1794" s="5" t="s">
        <v>1872</v>
      </c>
      <c r="S1794" s="30" t="s">
        <v>6</v>
      </c>
      <c r="T1794" s="81" t="s">
        <v>1969</v>
      </c>
      <c r="U1794" s="100">
        <v>2</v>
      </c>
      <c r="V1794" s="30" t="s">
        <v>6</v>
      </c>
      <c r="W1794" s="100">
        <v>0</v>
      </c>
      <c r="X1794" s="7" t="s">
        <v>1270</v>
      </c>
      <c r="Y1794" s="100">
        <v>519</v>
      </c>
      <c r="Z1794" s="100">
        <v>10</v>
      </c>
      <c r="AA1794" s="30" t="s">
        <v>6</v>
      </c>
      <c r="AB1794" s="100">
        <v>3</v>
      </c>
      <c r="AC1794" s="7"/>
      <c r="AD1794" s="2">
        <f t="shared" si="1132"/>
        <v>1</v>
      </c>
      <c r="AE1794" s="2">
        <f t="shared" si="1133"/>
        <v>1</v>
      </c>
      <c r="AF1794" s="2">
        <f t="shared" si="1134"/>
        <v>0</v>
      </c>
      <c r="AG1794" s="2">
        <f t="shared" si="1135"/>
        <v>0</v>
      </c>
      <c r="AH1794" s="2">
        <f t="shared" si="1136"/>
        <v>10</v>
      </c>
      <c r="AI1794" s="39" t="s">
        <v>6</v>
      </c>
      <c r="AJ1794" s="2">
        <f t="shared" si="1137"/>
        <v>3</v>
      </c>
      <c r="AK1794" s="2">
        <v>3</v>
      </c>
      <c r="AL1794" s="2">
        <f t="shared" si="1140"/>
        <v>519</v>
      </c>
      <c r="AN1794" s="2">
        <v>0</v>
      </c>
    </row>
    <row r="1795" spans="1:40" x14ac:dyDescent="0.25">
      <c r="A1795" s="7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54"/>
      <c r="N1795" s="1" t="s">
        <v>41</v>
      </c>
      <c r="O1795" s="2">
        <v>15</v>
      </c>
      <c r="P1795" s="100">
        <v>8</v>
      </c>
      <c r="Q1795" s="2">
        <v>2010</v>
      </c>
      <c r="R1795" s="5" t="s">
        <v>1872</v>
      </c>
      <c r="S1795" s="30" t="s">
        <v>6</v>
      </c>
      <c r="T1795" s="81" t="s">
        <v>1969</v>
      </c>
      <c r="U1795" s="100">
        <v>2</v>
      </c>
      <c r="V1795" s="30" t="s">
        <v>6</v>
      </c>
      <c r="W1795" s="100">
        <v>0</v>
      </c>
      <c r="X1795" s="7" t="s">
        <v>1271</v>
      </c>
      <c r="Y1795" s="100">
        <v>536</v>
      </c>
      <c r="Z1795" s="100">
        <v>20</v>
      </c>
      <c r="AA1795" s="30" t="s">
        <v>6</v>
      </c>
      <c r="AB1795" s="100">
        <v>1</v>
      </c>
      <c r="AC1795" s="7"/>
      <c r="AD1795" s="2">
        <f t="shared" si="1132"/>
        <v>1</v>
      </c>
      <c r="AE1795" s="2">
        <f t="shared" si="1133"/>
        <v>1</v>
      </c>
      <c r="AF1795" s="2">
        <f t="shared" si="1134"/>
        <v>0</v>
      </c>
      <c r="AG1795" s="2">
        <f t="shared" si="1135"/>
        <v>0</v>
      </c>
      <c r="AH1795" s="2">
        <f t="shared" si="1136"/>
        <v>20</v>
      </c>
      <c r="AI1795" s="39" t="s">
        <v>6</v>
      </c>
      <c r="AJ1795" s="2">
        <f t="shared" si="1137"/>
        <v>1</v>
      </c>
      <c r="AK1795" s="2">
        <v>3</v>
      </c>
      <c r="AL1795" s="2">
        <f t="shared" si="1140"/>
        <v>536</v>
      </c>
      <c r="AN1795" s="2">
        <v>0</v>
      </c>
    </row>
    <row r="1796" spans="1:40" x14ac:dyDescent="0.25">
      <c r="A1796" s="7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54"/>
      <c r="N1796" s="1" t="s">
        <v>40</v>
      </c>
      <c r="O1796" s="2">
        <v>15</v>
      </c>
      <c r="P1796" s="100">
        <v>8</v>
      </c>
      <c r="Q1796" s="2">
        <v>2013</v>
      </c>
      <c r="R1796" s="5" t="s">
        <v>1872</v>
      </c>
      <c r="S1796" s="30" t="s">
        <v>6</v>
      </c>
      <c r="T1796" s="5" t="s">
        <v>1969</v>
      </c>
      <c r="U1796" s="100">
        <v>2</v>
      </c>
      <c r="V1796" s="30" t="s">
        <v>6</v>
      </c>
      <c r="W1796" s="100">
        <v>1</v>
      </c>
      <c r="X1796" s="98" t="s">
        <v>1391</v>
      </c>
      <c r="Y1796" s="100">
        <v>344</v>
      </c>
      <c r="Z1796" s="100">
        <v>3</v>
      </c>
      <c r="AA1796" s="30" t="s">
        <v>6</v>
      </c>
      <c r="AB1796" s="100">
        <v>5</v>
      </c>
      <c r="AC1796" s="7"/>
      <c r="AD1796" s="2">
        <f t="shared" si="1132"/>
        <v>1</v>
      </c>
      <c r="AE1796" s="2">
        <f t="shared" si="1133"/>
        <v>1</v>
      </c>
      <c r="AF1796" s="2">
        <f t="shared" si="1134"/>
        <v>0</v>
      </c>
      <c r="AG1796" s="2">
        <f t="shared" si="1135"/>
        <v>0</v>
      </c>
      <c r="AH1796" s="2">
        <f t="shared" si="1136"/>
        <v>3</v>
      </c>
      <c r="AI1796" s="39" t="s">
        <v>6</v>
      </c>
      <c r="AJ1796" s="2">
        <f t="shared" si="1137"/>
        <v>5</v>
      </c>
      <c r="AK1796" s="2">
        <v>2</v>
      </c>
      <c r="AL1796" s="2">
        <f t="shared" si="1140"/>
        <v>344</v>
      </c>
      <c r="AN1796" s="2">
        <v>1</v>
      </c>
    </row>
    <row r="1797" spans="1:40" x14ac:dyDescent="0.25">
      <c r="A1797" s="7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54"/>
      <c r="N1797" s="1" t="s">
        <v>41</v>
      </c>
      <c r="O1797" s="2">
        <v>18</v>
      </c>
      <c r="P1797" s="100">
        <v>8</v>
      </c>
      <c r="Q1797" s="2">
        <v>2013</v>
      </c>
      <c r="R1797" s="5" t="s">
        <v>1872</v>
      </c>
      <c r="S1797" s="30" t="s">
        <v>6</v>
      </c>
      <c r="T1797" s="5" t="s">
        <v>1969</v>
      </c>
      <c r="U1797" s="100">
        <v>2</v>
      </c>
      <c r="V1797" s="30" t="s">
        <v>6</v>
      </c>
      <c r="W1797" s="100">
        <v>1</v>
      </c>
      <c r="X1797" s="98" t="s">
        <v>1101</v>
      </c>
      <c r="Y1797" s="100">
        <v>563</v>
      </c>
      <c r="Z1797" s="100">
        <v>5</v>
      </c>
      <c r="AA1797" s="30" t="s">
        <v>6</v>
      </c>
      <c r="AB1797" s="100">
        <v>5</v>
      </c>
      <c r="AC1797" s="7"/>
      <c r="AD1797" s="2">
        <f t="shared" si="1132"/>
        <v>1</v>
      </c>
      <c r="AE1797" s="2">
        <f t="shared" si="1133"/>
        <v>1</v>
      </c>
      <c r="AF1797" s="2">
        <f t="shared" si="1134"/>
        <v>0</v>
      </c>
      <c r="AG1797" s="2">
        <f t="shared" si="1135"/>
        <v>0</v>
      </c>
      <c r="AH1797" s="2">
        <f t="shared" si="1136"/>
        <v>5</v>
      </c>
      <c r="AI1797" s="39" t="s">
        <v>6</v>
      </c>
      <c r="AJ1797" s="2">
        <f t="shared" si="1137"/>
        <v>5</v>
      </c>
      <c r="AK1797" s="2">
        <v>2</v>
      </c>
      <c r="AL1797" s="2">
        <f t="shared" si="1140"/>
        <v>563</v>
      </c>
      <c r="AN1797" s="2">
        <v>1</v>
      </c>
    </row>
    <row r="1798" spans="1:40" x14ac:dyDescent="0.25">
      <c r="A1798" s="7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54"/>
      <c r="N1798" s="1" t="s">
        <v>271</v>
      </c>
      <c r="O1798" s="2">
        <v>28</v>
      </c>
      <c r="P1798" s="2">
        <v>8</v>
      </c>
      <c r="Q1798" s="2">
        <v>2020</v>
      </c>
      <c r="R1798" s="16" t="s">
        <v>1872</v>
      </c>
      <c r="S1798" s="17" t="s">
        <v>6</v>
      </c>
      <c r="T1798" s="16" t="s">
        <v>1969</v>
      </c>
      <c r="U1798" s="2">
        <v>2</v>
      </c>
      <c r="V1798" s="30" t="s">
        <v>6</v>
      </c>
      <c r="W1798" s="2">
        <v>0</v>
      </c>
      <c r="X1798" s="44" t="s">
        <v>1840</v>
      </c>
      <c r="Y1798" s="2">
        <v>555</v>
      </c>
      <c r="Z1798" s="2">
        <v>13</v>
      </c>
      <c r="AA1798" s="30" t="s">
        <v>6</v>
      </c>
      <c r="AB1798" s="2">
        <v>2</v>
      </c>
      <c r="AC1798" s="7"/>
      <c r="AD1798" s="2">
        <f t="shared" si="1132"/>
        <v>1</v>
      </c>
      <c r="AE1798" s="2">
        <f t="shared" si="1133"/>
        <v>1</v>
      </c>
      <c r="AF1798" s="2">
        <f t="shared" si="1134"/>
        <v>0</v>
      </c>
      <c r="AG1798" s="2">
        <f t="shared" si="1135"/>
        <v>0</v>
      </c>
      <c r="AH1798" s="2">
        <f t="shared" si="1136"/>
        <v>13</v>
      </c>
      <c r="AI1798" s="39" t="s">
        <v>6</v>
      </c>
      <c r="AJ1798" s="2">
        <f t="shared" si="1137"/>
        <v>2</v>
      </c>
      <c r="AK1798" s="2">
        <v>3</v>
      </c>
      <c r="AL1798" s="2">
        <f t="shared" si="1140"/>
        <v>555</v>
      </c>
      <c r="AN1798" s="2">
        <v>0</v>
      </c>
    </row>
    <row r="1799" spans="1:40" x14ac:dyDescent="0.25">
      <c r="A1799" s="7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54"/>
      <c r="N1799" s="1" t="s">
        <v>40</v>
      </c>
      <c r="O1799" s="2">
        <v>25</v>
      </c>
      <c r="P1799" s="2">
        <v>8</v>
      </c>
      <c r="Q1799" s="2">
        <v>2021</v>
      </c>
      <c r="R1799" s="16" t="s">
        <v>1870</v>
      </c>
      <c r="S1799" s="27" t="s">
        <v>6</v>
      </c>
      <c r="T1799" s="44" t="s">
        <v>1969</v>
      </c>
      <c r="U1799" s="2">
        <v>2</v>
      </c>
      <c r="V1799" s="27" t="s">
        <v>6</v>
      </c>
      <c r="W1799" s="2">
        <v>0</v>
      </c>
      <c r="X1799" s="7" t="s">
        <v>2170</v>
      </c>
      <c r="Y1799" s="26">
        <v>170</v>
      </c>
      <c r="Z1799" s="26">
        <v>9</v>
      </c>
      <c r="AA1799" s="36" t="s">
        <v>6</v>
      </c>
      <c r="AB1799" s="2">
        <v>4</v>
      </c>
      <c r="AC1799" s="7"/>
      <c r="AD1799" s="2">
        <f t="shared" ref="AD1799:AD1800" si="1141">IF(Q1799&gt;100,1,0)</f>
        <v>1</v>
      </c>
      <c r="AE1799" s="2">
        <f t="shared" ref="AE1799:AE1800" si="1142">IF(U1799&gt;W1799,1,0)</f>
        <v>1</v>
      </c>
      <c r="AF1799" s="2">
        <f t="shared" ref="AF1799:AF1800" si="1143">IF(U1799=W1799,1,0)*IF(Q1799=0,0,1)</f>
        <v>0</v>
      </c>
      <c r="AG1799" s="2">
        <f t="shared" ref="AG1799:AG1800" si="1144">IF(W1799&gt;U1799,1,0)</f>
        <v>0</v>
      </c>
      <c r="AH1799" s="2">
        <f t="shared" ref="AH1799:AH1800" si="1145">PRODUCT(Z1799)</f>
        <v>9</v>
      </c>
      <c r="AI1799" s="39" t="s">
        <v>6</v>
      </c>
      <c r="AJ1799" s="2">
        <f t="shared" ref="AJ1799:AJ1800" si="1146">PRODUCT(AB1799)</f>
        <v>4</v>
      </c>
      <c r="AK1799" s="2">
        <v>3</v>
      </c>
      <c r="AL1799" s="2">
        <f t="shared" ref="AL1799:AL1800" si="1147">PRODUCT(Y1799)</f>
        <v>170</v>
      </c>
      <c r="AN1799" s="2">
        <v>0</v>
      </c>
    </row>
    <row r="1800" spans="1:40" x14ac:dyDescent="0.25">
      <c r="A1800" s="7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54"/>
      <c r="N1800" s="1" t="s">
        <v>41</v>
      </c>
      <c r="O1800" s="2">
        <v>28</v>
      </c>
      <c r="P1800" s="2">
        <v>8</v>
      </c>
      <c r="Q1800" s="2">
        <v>2021</v>
      </c>
      <c r="R1800" s="16" t="s">
        <v>1870</v>
      </c>
      <c r="S1800" s="27" t="s">
        <v>6</v>
      </c>
      <c r="T1800" s="5" t="s">
        <v>1969</v>
      </c>
      <c r="U1800" s="2">
        <v>2</v>
      </c>
      <c r="V1800" s="27" t="s">
        <v>6</v>
      </c>
      <c r="W1800" s="2">
        <v>0</v>
      </c>
      <c r="X1800" s="7" t="s">
        <v>2171</v>
      </c>
      <c r="Y1800" s="26">
        <v>476</v>
      </c>
      <c r="Z1800" s="26">
        <v>16</v>
      </c>
      <c r="AA1800" s="36" t="s">
        <v>6</v>
      </c>
      <c r="AB1800" s="2">
        <v>2</v>
      </c>
      <c r="AC1800" s="7"/>
      <c r="AD1800" s="2">
        <f t="shared" si="1141"/>
        <v>1</v>
      </c>
      <c r="AE1800" s="2">
        <f t="shared" si="1142"/>
        <v>1</v>
      </c>
      <c r="AF1800" s="2">
        <f t="shared" si="1143"/>
        <v>0</v>
      </c>
      <c r="AG1800" s="2">
        <f t="shared" si="1144"/>
        <v>0</v>
      </c>
      <c r="AH1800" s="2">
        <f t="shared" si="1145"/>
        <v>16</v>
      </c>
      <c r="AI1800" s="39" t="s">
        <v>6</v>
      </c>
      <c r="AJ1800" s="2">
        <f t="shared" si="1146"/>
        <v>2</v>
      </c>
      <c r="AK1800" s="2">
        <v>3</v>
      </c>
      <c r="AL1800" s="2">
        <f t="shared" si="1147"/>
        <v>476</v>
      </c>
      <c r="AN1800" s="2">
        <v>0</v>
      </c>
    </row>
    <row r="1801" spans="1:40" x14ac:dyDescent="0.25">
      <c r="A1801" s="7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54"/>
      <c r="N1801" s="1" t="s">
        <v>40</v>
      </c>
      <c r="O1801" s="2">
        <v>17</v>
      </c>
      <c r="P1801" s="2">
        <v>8</v>
      </c>
      <c r="Q1801" s="2">
        <v>2022</v>
      </c>
      <c r="R1801" s="16" t="s">
        <v>1872</v>
      </c>
      <c r="S1801" s="27" t="s">
        <v>6</v>
      </c>
      <c r="T1801" s="5" t="s">
        <v>1969</v>
      </c>
      <c r="U1801" s="2">
        <v>2</v>
      </c>
      <c r="V1801" s="27" t="s">
        <v>6</v>
      </c>
      <c r="W1801" s="2">
        <v>0</v>
      </c>
      <c r="X1801" s="7" t="s">
        <v>2276</v>
      </c>
      <c r="Y1801" s="26">
        <v>342</v>
      </c>
      <c r="Z1801" s="26">
        <v>11</v>
      </c>
      <c r="AA1801" s="36" t="s">
        <v>6</v>
      </c>
      <c r="AB1801" s="2">
        <v>0</v>
      </c>
      <c r="AC1801" s="7"/>
      <c r="AD1801" s="2">
        <f t="shared" ref="AD1801:AD1802" si="1148">IF(Q1801&gt;100,1,0)</f>
        <v>1</v>
      </c>
      <c r="AE1801" s="2">
        <f t="shared" ref="AE1801:AE1802" si="1149">IF(U1801&gt;W1801,1,0)</f>
        <v>1</v>
      </c>
      <c r="AF1801" s="2">
        <f t="shared" ref="AF1801:AF1802" si="1150">IF(U1801=W1801,1,0)*IF(Q1801=0,0,1)</f>
        <v>0</v>
      </c>
      <c r="AG1801" s="2">
        <f t="shared" ref="AG1801:AG1802" si="1151">IF(W1801&gt;U1801,1,0)</f>
        <v>0</v>
      </c>
      <c r="AH1801" s="2">
        <f t="shared" ref="AH1801:AH1802" si="1152">PRODUCT(Z1801)</f>
        <v>11</v>
      </c>
      <c r="AI1801" s="39" t="s">
        <v>6</v>
      </c>
      <c r="AJ1801" s="2">
        <f t="shared" ref="AJ1801:AJ1802" si="1153">PRODUCT(AB1801)</f>
        <v>0</v>
      </c>
      <c r="AK1801" s="2">
        <v>3</v>
      </c>
      <c r="AL1801" s="2">
        <f t="shared" ref="AL1801:AL1802" si="1154">PRODUCT(Y1801)</f>
        <v>342</v>
      </c>
      <c r="AN1801" s="2">
        <v>0</v>
      </c>
    </row>
    <row r="1802" spans="1:40" x14ac:dyDescent="0.25">
      <c r="A1802" s="7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54"/>
      <c r="N1802" s="1" t="s">
        <v>41</v>
      </c>
      <c r="O1802" s="2">
        <v>21</v>
      </c>
      <c r="P1802" s="2">
        <v>8</v>
      </c>
      <c r="Q1802" s="2">
        <v>2022</v>
      </c>
      <c r="R1802" s="16" t="s">
        <v>1872</v>
      </c>
      <c r="S1802" s="27" t="s">
        <v>6</v>
      </c>
      <c r="T1802" s="5" t="s">
        <v>1969</v>
      </c>
      <c r="U1802" s="2">
        <v>2</v>
      </c>
      <c r="V1802" s="27" t="s">
        <v>6</v>
      </c>
      <c r="W1802" s="2">
        <v>0</v>
      </c>
      <c r="X1802" s="7" t="s">
        <v>497</v>
      </c>
      <c r="Y1802" s="26">
        <v>674</v>
      </c>
      <c r="Z1802" s="26">
        <v>2</v>
      </c>
      <c r="AA1802" s="36" t="s">
        <v>6</v>
      </c>
      <c r="AB1802" s="2">
        <v>0</v>
      </c>
      <c r="AC1802" s="7"/>
      <c r="AD1802" s="2">
        <f t="shared" si="1148"/>
        <v>1</v>
      </c>
      <c r="AE1802" s="2">
        <f t="shared" si="1149"/>
        <v>1</v>
      </c>
      <c r="AF1802" s="2">
        <f t="shared" si="1150"/>
        <v>0</v>
      </c>
      <c r="AG1802" s="2">
        <f t="shared" si="1151"/>
        <v>0</v>
      </c>
      <c r="AH1802" s="2">
        <f t="shared" si="1152"/>
        <v>2</v>
      </c>
      <c r="AI1802" s="39" t="s">
        <v>6</v>
      </c>
      <c r="AJ1802" s="2">
        <f t="shared" si="1153"/>
        <v>0</v>
      </c>
      <c r="AK1802" s="2">
        <v>3</v>
      </c>
      <c r="AL1802" s="2">
        <f t="shared" si="1154"/>
        <v>674</v>
      </c>
      <c r="AN1802" s="2">
        <v>0</v>
      </c>
    </row>
    <row r="1803" spans="1:40" x14ac:dyDescent="0.25">
      <c r="A1803" s="7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54"/>
      <c r="O1803" s="2"/>
      <c r="R1803" s="7"/>
      <c r="T1803" s="7"/>
      <c r="AC1803" s="7"/>
      <c r="AD1803" s="7"/>
      <c r="AE1803" s="7"/>
      <c r="AF1803" s="7"/>
      <c r="AG1803" s="7"/>
      <c r="AH1803" s="7"/>
      <c r="AI1803" s="7"/>
      <c r="AJ1803" s="7"/>
      <c r="AK1803" s="7"/>
      <c r="AN1803" s="7"/>
    </row>
    <row r="1804" spans="1:40" x14ac:dyDescent="0.25">
      <c r="A1804" s="7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54"/>
      <c r="O1804" s="2"/>
      <c r="R1804" s="7"/>
      <c r="T1804" s="7"/>
      <c r="AC1804" s="7"/>
      <c r="AD1804" s="7"/>
      <c r="AE1804" s="7"/>
      <c r="AF1804" s="7"/>
      <c r="AG1804" s="7"/>
      <c r="AH1804" s="7"/>
      <c r="AI1804" s="7"/>
      <c r="AJ1804" s="7"/>
      <c r="AK1804" s="7"/>
      <c r="AN1804" s="7"/>
    </row>
    <row r="1805" spans="1:40" x14ac:dyDescent="0.25">
      <c r="A1805" s="7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54"/>
      <c r="O1805" s="2"/>
      <c r="R1805" s="10" t="s">
        <v>32</v>
      </c>
      <c r="T1805" s="7"/>
      <c r="AC1805" s="10" t="s">
        <v>4</v>
      </c>
      <c r="AD1805" s="3">
        <f>SUM(AD1809:AD1809)</f>
        <v>0</v>
      </c>
      <c r="AE1805" s="3">
        <f t="shared" ref="AE1805:AN1805" si="1155">SUM(AE1809:AE1809)</f>
        <v>0</v>
      </c>
      <c r="AF1805" s="3">
        <f t="shared" si="1155"/>
        <v>0</v>
      </c>
      <c r="AG1805" s="3">
        <f t="shared" si="1155"/>
        <v>0</v>
      </c>
      <c r="AH1805" s="3">
        <f t="shared" si="1155"/>
        <v>0</v>
      </c>
      <c r="AI1805" s="3">
        <f t="shared" si="1155"/>
        <v>0</v>
      </c>
      <c r="AJ1805" s="3">
        <f t="shared" si="1155"/>
        <v>0</v>
      </c>
      <c r="AK1805" s="3">
        <f t="shared" si="1155"/>
        <v>0</v>
      </c>
      <c r="AL1805" s="3">
        <f t="shared" si="1155"/>
        <v>0</v>
      </c>
      <c r="AM1805" s="3">
        <f t="shared" si="1155"/>
        <v>0</v>
      </c>
      <c r="AN1805" s="3">
        <f t="shared" si="1155"/>
        <v>0</v>
      </c>
    </row>
    <row r="1806" spans="1:40" x14ac:dyDescent="0.25">
      <c r="A1806" s="7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54"/>
      <c r="O1806" s="2"/>
      <c r="R1806" s="29"/>
      <c r="S1806" s="18"/>
      <c r="T1806" s="29"/>
      <c r="V1806" s="17"/>
      <c r="AA1806" s="43"/>
      <c r="AC1806" s="7"/>
      <c r="AI1806" s="39"/>
      <c r="AL1806" s="2"/>
    </row>
    <row r="1807" spans="1:40" x14ac:dyDescent="0.25">
      <c r="A1807" s="7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54"/>
      <c r="O1807" s="2"/>
      <c r="R1807" s="29"/>
      <c r="S1807" s="18"/>
      <c r="T1807" s="29"/>
      <c r="V1807" s="17"/>
      <c r="AA1807" s="43"/>
      <c r="AC1807" s="7"/>
      <c r="AI1807" s="39"/>
      <c r="AL1807" s="2"/>
    </row>
    <row r="1808" spans="1:40" x14ac:dyDescent="0.25">
      <c r="A1808" s="7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54"/>
      <c r="O1808" s="2"/>
      <c r="R1808" s="29"/>
      <c r="S1808" s="18"/>
      <c r="T1808" s="29"/>
      <c r="V1808" s="17"/>
      <c r="AA1808" s="43"/>
      <c r="AC1808" s="7"/>
      <c r="AI1808" s="39"/>
      <c r="AL1808" s="2"/>
    </row>
    <row r="1809" spans="1:40" x14ac:dyDescent="0.25">
      <c r="A1809" s="7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54"/>
      <c r="O1809" s="2"/>
      <c r="R1809" s="29"/>
      <c r="S1809" s="18"/>
      <c r="T1809" s="29"/>
      <c r="V1809" s="17"/>
      <c r="AA1809" s="43"/>
      <c r="AC1809" s="7"/>
      <c r="AI1809" s="39"/>
      <c r="AL1809" s="2"/>
    </row>
    <row r="1810" spans="1:40" x14ac:dyDescent="0.25">
      <c r="A1810" s="6"/>
      <c r="L1810" s="8"/>
      <c r="M1810" s="3" t="s">
        <v>7</v>
      </c>
      <c r="R1810" s="6" t="s">
        <v>8</v>
      </c>
      <c r="AC1810" s="10" t="s">
        <v>2</v>
      </c>
      <c r="AD1810" s="3">
        <f>SUM(AD1811:AD1836)</f>
        <v>5</v>
      </c>
      <c r="AE1810" s="3">
        <f>SUM(AE1811:AE1836)</f>
        <v>5</v>
      </c>
      <c r="AF1810" s="3">
        <f>SUM(AF1811:AF1836)</f>
        <v>0</v>
      </c>
      <c r="AG1810" s="3">
        <f>SUM(AG1811:AG1836)</f>
        <v>0</v>
      </c>
      <c r="AH1810" s="3">
        <f>SUM(AH1811:AH1836)</f>
        <v>65</v>
      </c>
      <c r="AJ1810" s="3">
        <f>SUM(AJ1811:AJ1836)</f>
        <v>9</v>
      </c>
      <c r="AK1810" s="3">
        <f>SUM(AK1811:AK1836)</f>
        <v>15</v>
      </c>
      <c r="AL1810" s="3">
        <f>SUM(AL1811:AL1836)</f>
        <v>3502</v>
      </c>
      <c r="AM1810" s="3">
        <f>PRODUCT(AL1810+AL1837+AL1842)</f>
        <v>4690</v>
      </c>
      <c r="AN1810" s="3">
        <f>SUM(AN1811:AN1836)</f>
        <v>0</v>
      </c>
    </row>
    <row r="1811" spans="1:40" x14ac:dyDescent="0.25">
      <c r="A1811" s="63" t="s">
        <v>581</v>
      </c>
      <c r="B1811" s="64" t="s">
        <v>0</v>
      </c>
      <c r="C1811" s="64" t="s">
        <v>10</v>
      </c>
      <c r="D1811" s="64" t="s">
        <v>1</v>
      </c>
      <c r="E1811" s="64" t="s">
        <v>11</v>
      </c>
      <c r="F1811" s="65" t="s">
        <v>12</v>
      </c>
      <c r="G1811" s="66"/>
      <c r="H1811" s="64"/>
      <c r="I1811" s="65" t="s">
        <v>13</v>
      </c>
      <c r="J1811" s="66"/>
      <c r="K1811" s="64"/>
      <c r="L1811" s="67" t="s">
        <v>14</v>
      </c>
      <c r="M1811" s="3">
        <f>MAX(Y1811:Y1844)</f>
        <v>1002</v>
      </c>
      <c r="N1811" s="1"/>
      <c r="O1811" s="2">
        <v>10</v>
      </c>
      <c r="P1811" s="2">
        <v>6</v>
      </c>
      <c r="Q1811" s="2">
        <v>2018</v>
      </c>
      <c r="R1811" s="5" t="s">
        <v>1872</v>
      </c>
      <c r="S1811" s="2" t="s">
        <v>6</v>
      </c>
      <c r="T1811" s="5" t="s">
        <v>776</v>
      </c>
      <c r="U1811" s="2">
        <v>2</v>
      </c>
      <c r="V1811" s="30" t="s">
        <v>6</v>
      </c>
      <c r="W1811" s="2">
        <v>0</v>
      </c>
      <c r="X1811" s="44" t="s">
        <v>1628</v>
      </c>
      <c r="Y1811" s="2">
        <v>1002</v>
      </c>
      <c r="Z1811" s="2">
        <v>17</v>
      </c>
      <c r="AA1811" s="30" t="s">
        <v>6</v>
      </c>
      <c r="AB1811" s="2">
        <v>0</v>
      </c>
      <c r="AD1811" s="2">
        <f>IF(Q1811&gt;100,1,0)</f>
        <v>1</v>
      </c>
      <c r="AE1811" s="2">
        <f>IF(U1811&gt;W1811,1,0)</f>
        <v>1</v>
      </c>
      <c r="AF1811" s="2">
        <f>IF(U1811=W1811,1,0)*IF(Q1811=0,0,1)</f>
        <v>0</v>
      </c>
      <c r="AG1811" s="2">
        <f>IF(W1811&gt;U1811,1,0)</f>
        <v>0</v>
      </c>
      <c r="AH1811" s="2">
        <f>PRODUCT(Z1811)</f>
        <v>17</v>
      </c>
      <c r="AI1811" s="30" t="s">
        <v>6</v>
      </c>
      <c r="AJ1811" s="2">
        <f>PRODUCT(AB1811)</f>
        <v>0</v>
      </c>
      <c r="AK1811" s="2">
        <v>3</v>
      </c>
      <c r="AL1811" s="2">
        <f>PRODUCT(Y1811)</f>
        <v>1002</v>
      </c>
      <c r="AN1811" s="2">
        <v>0</v>
      </c>
    </row>
    <row r="1812" spans="1:40" x14ac:dyDescent="0.25">
      <c r="A1812" s="68" t="s">
        <v>16</v>
      </c>
      <c r="B1812" s="69">
        <f>PRODUCT(AD1810)</f>
        <v>5</v>
      </c>
      <c r="C1812" s="69">
        <f>PRODUCT(AE1810)</f>
        <v>5</v>
      </c>
      <c r="D1812" s="69">
        <f>PRODUCT(AF1810)</f>
        <v>0</v>
      </c>
      <c r="E1812" s="69">
        <f>PRODUCT(AG1810)</f>
        <v>0</v>
      </c>
      <c r="F1812" s="69">
        <f>PRODUCT(AH1810)</f>
        <v>65</v>
      </c>
      <c r="G1812" s="70" t="s">
        <v>6</v>
      </c>
      <c r="H1812" s="69">
        <f>PRODUCT(AJ1810)</f>
        <v>9</v>
      </c>
      <c r="I1812" s="69">
        <f>PRODUCT(AK1810)</f>
        <v>15</v>
      </c>
      <c r="J1812" s="70" t="s">
        <v>6</v>
      </c>
      <c r="K1812" s="69">
        <f>PRODUCT(AN1810)</f>
        <v>0</v>
      </c>
      <c r="L1812" s="71">
        <f>PRODUCT(AL1810/B1812)</f>
        <v>700.4</v>
      </c>
      <c r="M1812" s="8"/>
      <c r="N1812" s="1"/>
      <c r="O1812" s="2">
        <v>16</v>
      </c>
      <c r="P1812" s="2">
        <v>6</v>
      </c>
      <c r="Q1812" s="2">
        <v>2019</v>
      </c>
      <c r="R1812" s="5" t="s">
        <v>1872</v>
      </c>
      <c r="S1812" s="2" t="s">
        <v>6</v>
      </c>
      <c r="T1812" s="5" t="s">
        <v>776</v>
      </c>
      <c r="U1812" s="2">
        <v>2</v>
      </c>
      <c r="V1812" s="30" t="s">
        <v>6</v>
      </c>
      <c r="W1812" s="2">
        <v>0</v>
      </c>
      <c r="X1812" s="44" t="s">
        <v>1712</v>
      </c>
      <c r="Y1812" s="2">
        <v>701</v>
      </c>
      <c r="Z1812" s="2">
        <v>21</v>
      </c>
      <c r="AA1812" s="30" t="s">
        <v>6</v>
      </c>
      <c r="AB1812" s="2">
        <v>0</v>
      </c>
      <c r="AD1812" s="2">
        <f>IF(Q1812&gt;100,1,0)</f>
        <v>1</v>
      </c>
      <c r="AE1812" s="2">
        <f t="shared" ref="AE1812" si="1156">IF(U1812&gt;W1812,1,0)</f>
        <v>1</v>
      </c>
      <c r="AF1812" s="2">
        <f>IF(U1812=W1812,1,0)*IF(Q1812=0,0,1)</f>
        <v>0</v>
      </c>
      <c r="AG1812" s="2">
        <f t="shared" ref="AG1812" si="1157">IF(W1812&gt;U1812,1,0)</f>
        <v>0</v>
      </c>
      <c r="AH1812" s="2">
        <f t="shared" ref="AH1812" si="1158">PRODUCT(Z1812)</f>
        <v>21</v>
      </c>
      <c r="AI1812" s="30" t="s">
        <v>6</v>
      </c>
      <c r="AJ1812" s="2">
        <f t="shared" ref="AJ1812" si="1159">PRODUCT(AB1812)</f>
        <v>0</v>
      </c>
      <c r="AK1812" s="2">
        <v>3</v>
      </c>
      <c r="AL1812" s="2">
        <f t="shared" ref="AL1812" si="1160">PRODUCT(Y1812)</f>
        <v>701</v>
      </c>
      <c r="AN1812" s="2">
        <v>0</v>
      </c>
    </row>
    <row r="1813" spans="1:40" x14ac:dyDescent="0.25">
      <c r="A1813" s="68" t="s">
        <v>439</v>
      </c>
      <c r="B1813" s="69">
        <f>PRODUCT(AD1837)</f>
        <v>2</v>
      </c>
      <c r="C1813" s="69">
        <f>PRODUCT(AE1837)</f>
        <v>2</v>
      </c>
      <c r="D1813" s="69">
        <f>PRODUCT(AF1837)</f>
        <v>0</v>
      </c>
      <c r="E1813" s="69">
        <f>PRODUCT(AG1837)</f>
        <v>0</v>
      </c>
      <c r="F1813" s="69">
        <f>PRODUCT(AH1837)</f>
        <v>26</v>
      </c>
      <c r="G1813" s="70" t="s">
        <v>6</v>
      </c>
      <c r="H1813" s="69">
        <f>PRODUCT(AJ1837)</f>
        <v>8</v>
      </c>
      <c r="I1813" s="69">
        <f>PRODUCT(AK1837)</f>
        <v>6</v>
      </c>
      <c r="J1813" s="70" t="s">
        <v>6</v>
      </c>
      <c r="K1813" s="69">
        <f>PRODUCT(AN1837)</f>
        <v>0</v>
      </c>
      <c r="L1813" s="71">
        <f>PRODUCT(AL1837/B1813)</f>
        <v>594</v>
      </c>
      <c r="M1813" s="8"/>
      <c r="N1813" s="1"/>
      <c r="O1813" s="2">
        <v>23</v>
      </c>
      <c r="P1813" s="2">
        <v>8</v>
      </c>
      <c r="Q1813" s="2">
        <v>2020</v>
      </c>
      <c r="R1813" s="16" t="s">
        <v>1872</v>
      </c>
      <c r="S1813" s="104" t="s">
        <v>6</v>
      </c>
      <c r="T1813" s="16" t="s">
        <v>776</v>
      </c>
      <c r="U1813" s="2">
        <v>2</v>
      </c>
      <c r="V1813" s="30" t="s">
        <v>6</v>
      </c>
      <c r="W1813" s="2">
        <v>0</v>
      </c>
      <c r="X1813" s="44" t="s">
        <v>449</v>
      </c>
      <c r="Y1813" s="2">
        <v>668</v>
      </c>
      <c r="Z1813" s="2">
        <v>7</v>
      </c>
      <c r="AA1813" s="30" t="s">
        <v>6</v>
      </c>
      <c r="AB1813" s="2">
        <v>1</v>
      </c>
      <c r="AC1813" s="7"/>
      <c r="AD1813" s="2">
        <f>IF(Q1813&gt;100,1,0)</f>
        <v>1</v>
      </c>
      <c r="AE1813" s="2">
        <f t="shared" ref="AE1813" si="1161">IF(U1813&gt;W1813,1,0)</f>
        <v>1</v>
      </c>
      <c r="AF1813" s="2">
        <f>IF(U1813=W1813,1,0)*IF(Q1813=0,0,1)</f>
        <v>0</v>
      </c>
      <c r="AG1813" s="2">
        <f t="shared" ref="AG1813" si="1162">IF(W1813&gt;U1813,1,0)</f>
        <v>0</v>
      </c>
      <c r="AH1813" s="2">
        <f t="shared" ref="AH1813" si="1163">PRODUCT(Z1813)</f>
        <v>7</v>
      </c>
      <c r="AI1813" s="30" t="s">
        <v>6</v>
      </c>
      <c r="AJ1813" s="2">
        <f t="shared" ref="AJ1813" si="1164">PRODUCT(AB1813)</f>
        <v>1</v>
      </c>
      <c r="AK1813" s="2">
        <v>3</v>
      </c>
      <c r="AL1813" s="2">
        <f t="shared" ref="AL1813" si="1165">PRODUCT(Y1813)</f>
        <v>668</v>
      </c>
      <c r="AN1813" s="2">
        <v>0</v>
      </c>
    </row>
    <row r="1814" spans="1:40" x14ac:dyDescent="0.25">
      <c r="A1814" s="68" t="s">
        <v>440</v>
      </c>
      <c r="B1814" s="69">
        <v>0</v>
      </c>
      <c r="C1814" s="69">
        <v>0</v>
      </c>
      <c r="D1814" s="69">
        <v>0</v>
      </c>
      <c r="E1814" s="69">
        <v>0</v>
      </c>
      <c r="F1814" s="69">
        <v>0</v>
      </c>
      <c r="G1814" s="70" t="s">
        <v>6</v>
      </c>
      <c r="H1814" s="69">
        <v>0</v>
      </c>
      <c r="I1814" s="69">
        <v>0</v>
      </c>
      <c r="J1814" s="70" t="s">
        <v>6</v>
      </c>
      <c r="K1814" s="69">
        <v>0</v>
      </c>
      <c r="L1814" s="71">
        <v>0</v>
      </c>
      <c r="M1814" s="8"/>
      <c r="N1814" s="38"/>
      <c r="O1814" s="2">
        <v>12</v>
      </c>
      <c r="P1814" s="2">
        <v>7</v>
      </c>
      <c r="Q1814" s="2">
        <v>2021</v>
      </c>
      <c r="R1814" s="16" t="s">
        <v>1870</v>
      </c>
      <c r="S1814" s="30" t="s">
        <v>6</v>
      </c>
      <c r="T1814" s="44" t="s">
        <v>776</v>
      </c>
      <c r="U1814" s="2">
        <v>2</v>
      </c>
      <c r="V1814" s="30" t="s">
        <v>6</v>
      </c>
      <c r="W1814" s="2">
        <v>0</v>
      </c>
      <c r="X1814" s="44" t="s">
        <v>1917</v>
      </c>
      <c r="Y1814" s="2">
        <v>613</v>
      </c>
      <c r="Z1814" s="2">
        <v>9</v>
      </c>
      <c r="AA1814" s="30" t="s">
        <v>6</v>
      </c>
      <c r="AB1814" s="2">
        <v>6</v>
      </c>
      <c r="AD1814" s="2">
        <f>IF(Q1814&gt;100,1,0)</f>
        <v>1</v>
      </c>
      <c r="AE1814" s="2">
        <f t="shared" ref="AE1814" si="1166">IF(U1814&gt;W1814,1,0)</f>
        <v>1</v>
      </c>
      <c r="AF1814" s="2">
        <f>IF(U1814=W1814,1,0)*IF(Q1814=0,0,1)</f>
        <v>0</v>
      </c>
      <c r="AG1814" s="2">
        <f t="shared" ref="AG1814" si="1167">IF(W1814&gt;U1814,1,0)</f>
        <v>0</v>
      </c>
      <c r="AH1814" s="2">
        <f t="shared" ref="AH1814" si="1168">PRODUCT(Z1814)</f>
        <v>9</v>
      </c>
      <c r="AI1814" s="30" t="s">
        <v>6</v>
      </c>
      <c r="AJ1814" s="2">
        <f t="shared" ref="AJ1814" si="1169">PRODUCT(AB1814)</f>
        <v>6</v>
      </c>
      <c r="AK1814" s="2">
        <v>3</v>
      </c>
      <c r="AL1814" s="2">
        <f t="shared" ref="AL1814" si="1170">PRODUCT(Y1814)</f>
        <v>613</v>
      </c>
      <c r="AN1814" s="2">
        <v>0</v>
      </c>
    </row>
    <row r="1815" spans="1:40" x14ac:dyDescent="0.25">
      <c r="A1815" s="68" t="s">
        <v>17</v>
      </c>
      <c r="B1815" s="69">
        <f>SUM(B1812:B1814)</f>
        <v>7</v>
      </c>
      <c r="C1815" s="69">
        <f>SUM(C1812:C1814)</f>
        <v>7</v>
      </c>
      <c r="D1815" s="69">
        <f>SUM(D1812:D1814)</f>
        <v>0</v>
      </c>
      <c r="E1815" s="69">
        <f>SUM(E1812:E1814)</f>
        <v>0</v>
      </c>
      <c r="F1815" s="69">
        <f>SUM(F1812:F1814)</f>
        <v>91</v>
      </c>
      <c r="G1815" s="70" t="s">
        <v>6</v>
      </c>
      <c r="H1815" s="69">
        <f>SUM(H1812:H1814)</f>
        <v>17</v>
      </c>
      <c r="I1815" s="69">
        <f>SUM(I1812:I1814)</f>
        <v>21</v>
      </c>
      <c r="J1815" s="70" t="s">
        <v>6</v>
      </c>
      <c r="K1815" s="69">
        <f>SUM(K1812:K1814)</f>
        <v>0</v>
      </c>
      <c r="L1815" s="71">
        <f>PRODUCT(AM1810/B1815)</f>
        <v>670</v>
      </c>
      <c r="M1815" s="8"/>
      <c r="N1815" s="38"/>
      <c r="O1815" s="2">
        <v>10</v>
      </c>
      <c r="P1815" s="2">
        <v>6</v>
      </c>
      <c r="Q1815" s="2">
        <v>2022</v>
      </c>
      <c r="R1815" s="16" t="s">
        <v>1872</v>
      </c>
      <c r="S1815" s="30" t="s">
        <v>6</v>
      </c>
      <c r="T1815" s="44" t="s">
        <v>776</v>
      </c>
      <c r="U1815" s="2">
        <v>2</v>
      </c>
      <c r="V1815" s="30" t="s">
        <v>6</v>
      </c>
      <c r="W1815" s="2">
        <v>0</v>
      </c>
      <c r="X1815" s="44" t="s">
        <v>2194</v>
      </c>
      <c r="Y1815" s="2">
        <v>518</v>
      </c>
      <c r="Z1815" s="2">
        <v>11</v>
      </c>
      <c r="AA1815" s="30" t="s">
        <v>6</v>
      </c>
      <c r="AB1815" s="2">
        <v>2</v>
      </c>
      <c r="AD1815" s="2">
        <f>IF(Q1815&gt;100,1,0)</f>
        <v>1</v>
      </c>
      <c r="AE1815" s="2">
        <f t="shared" ref="AE1815" si="1171">IF(U1815&gt;W1815,1,0)</f>
        <v>1</v>
      </c>
      <c r="AF1815" s="2">
        <f>IF(U1815=W1815,1,0)*IF(Q1815=0,0,1)</f>
        <v>0</v>
      </c>
      <c r="AG1815" s="2">
        <f t="shared" ref="AG1815" si="1172">IF(W1815&gt;U1815,1,0)</f>
        <v>0</v>
      </c>
      <c r="AH1815" s="2">
        <f t="shared" ref="AH1815" si="1173">PRODUCT(Z1815)</f>
        <v>11</v>
      </c>
      <c r="AI1815" s="30" t="s">
        <v>6</v>
      </c>
      <c r="AJ1815" s="2">
        <f t="shared" ref="AJ1815" si="1174">PRODUCT(AB1815)</f>
        <v>2</v>
      </c>
      <c r="AK1815" s="2">
        <v>3</v>
      </c>
      <c r="AL1815" s="2">
        <f t="shared" ref="AL1815" si="1175">PRODUCT(Y1815)</f>
        <v>518</v>
      </c>
      <c r="AN1815" s="2">
        <v>0</v>
      </c>
    </row>
    <row r="1816" spans="1:40" x14ac:dyDescent="0.25">
      <c r="A1816" s="72" t="s">
        <v>18</v>
      </c>
      <c r="B1816" s="73"/>
      <c r="C1816" s="73"/>
      <c r="D1816" s="73"/>
      <c r="E1816" s="73"/>
      <c r="F1816" s="74">
        <f>PRODUCT(F1815/B1815)</f>
        <v>13</v>
      </c>
      <c r="G1816" s="75" t="s">
        <v>6</v>
      </c>
      <c r="H1816" s="74">
        <f>PRODUCT(H1815/B1815)</f>
        <v>2.4285714285714284</v>
      </c>
      <c r="I1816" s="73"/>
      <c r="J1816" s="73"/>
      <c r="K1816" s="73"/>
      <c r="L1816" s="76"/>
      <c r="M1816" s="55"/>
      <c r="N1816" s="38"/>
      <c r="O1816" s="2"/>
      <c r="R1816" s="7"/>
      <c r="S1816" s="48"/>
      <c r="T1816" s="7"/>
      <c r="V1816" s="30"/>
      <c r="Y1816" s="33"/>
      <c r="AA1816" s="30"/>
      <c r="AI1816" s="30"/>
      <c r="AL1816" s="2"/>
    </row>
    <row r="1817" spans="1:40" x14ac:dyDescent="0.25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8"/>
      <c r="N1817" s="38"/>
      <c r="O1817" s="2"/>
      <c r="R1817" s="7"/>
      <c r="S1817" s="48"/>
      <c r="T1817" s="7"/>
      <c r="V1817" s="30"/>
      <c r="Y1817" s="33"/>
      <c r="AA1817" s="30"/>
      <c r="AI1817" s="30"/>
      <c r="AL1817" s="2"/>
    </row>
    <row r="1818" spans="1:40" x14ac:dyDescent="0.25">
      <c r="A1818" s="77" t="s">
        <v>580</v>
      </c>
      <c r="B1818" s="64" t="s">
        <v>0</v>
      </c>
      <c r="C1818" s="64" t="s">
        <v>10</v>
      </c>
      <c r="D1818" s="64" t="s">
        <v>1</v>
      </c>
      <c r="E1818" s="64" t="s">
        <v>11</v>
      </c>
      <c r="F1818" s="65" t="s">
        <v>12</v>
      </c>
      <c r="G1818" s="66"/>
      <c r="H1818" s="64"/>
      <c r="I1818" s="65" t="s">
        <v>13</v>
      </c>
      <c r="J1818" s="66"/>
      <c r="K1818" s="64"/>
      <c r="L1818" s="67" t="s">
        <v>14</v>
      </c>
      <c r="N1818" s="38"/>
      <c r="O1818" s="2"/>
      <c r="R1818" s="7"/>
      <c r="S1818" s="48"/>
      <c r="T1818" s="7"/>
      <c r="V1818" s="30"/>
      <c r="Y1818" s="33"/>
      <c r="AA1818" s="30"/>
      <c r="AI1818" s="30"/>
      <c r="AL1818" s="2"/>
    </row>
    <row r="1819" spans="1:40" x14ac:dyDescent="0.25">
      <c r="A1819" s="68" t="s">
        <v>16</v>
      </c>
      <c r="B1819" s="88">
        <f t="shared" ref="B1819:L1819" si="1176">PRODUCT(B804)</f>
        <v>5</v>
      </c>
      <c r="C1819" s="88">
        <f t="shared" si="1176"/>
        <v>1</v>
      </c>
      <c r="D1819" s="88">
        <f t="shared" si="1176"/>
        <v>0</v>
      </c>
      <c r="E1819" s="88">
        <f t="shared" si="1176"/>
        <v>4</v>
      </c>
      <c r="F1819" s="88">
        <f t="shared" si="1176"/>
        <v>20</v>
      </c>
      <c r="G1819" s="88">
        <f t="shared" si="1176"/>
        <v>0</v>
      </c>
      <c r="H1819" s="88">
        <f t="shared" si="1176"/>
        <v>52</v>
      </c>
      <c r="I1819" s="88">
        <f t="shared" si="1176"/>
        <v>2</v>
      </c>
      <c r="J1819" s="88">
        <f t="shared" si="1176"/>
        <v>0</v>
      </c>
      <c r="K1819" s="88">
        <f t="shared" si="1176"/>
        <v>12</v>
      </c>
      <c r="L1819" s="71">
        <f t="shared" si="1176"/>
        <v>516.20000000000005</v>
      </c>
      <c r="M1819" s="8"/>
      <c r="N1819" s="38"/>
      <c r="O1819" s="2"/>
      <c r="R1819" s="7"/>
      <c r="S1819" s="48"/>
      <c r="T1819" s="7"/>
      <c r="V1819" s="30"/>
      <c r="Y1819" s="33"/>
      <c r="AA1819" s="30"/>
      <c r="AI1819" s="30"/>
      <c r="AL1819" s="2"/>
    </row>
    <row r="1820" spans="1:40" x14ac:dyDescent="0.25">
      <c r="A1820" s="68" t="s">
        <v>439</v>
      </c>
      <c r="B1820" s="88">
        <f t="shared" ref="B1820:L1820" si="1177">PRODUCT(B805)</f>
        <v>1</v>
      </c>
      <c r="C1820" s="88">
        <f t="shared" si="1177"/>
        <v>0</v>
      </c>
      <c r="D1820" s="88">
        <f t="shared" si="1177"/>
        <v>0</v>
      </c>
      <c r="E1820" s="88">
        <f t="shared" si="1177"/>
        <v>1</v>
      </c>
      <c r="F1820" s="88">
        <f t="shared" si="1177"/>
        <v>2</v>
      </c>
      <c r="G1820" s="88">
        <f t="shared" si="1177"/>
        <v>0</v>
      </c>
      <c r="H1820" s="88">
        <f t="shared" si="1177"/>
        <v>19</v>
      </c>
      <c r="I1820" s="88">
        <f t="shared" si="1177"/>
        <v>0</v>
      </c>
      <c r="J1820" s="88">
        <f t="shared" si="1177"/>
        <v>0</v>
      </c>
      <c r="K1820" s="88">
        <f t="shared" si="1177"/>
        <v>3</v>
      </c>
      <c r="L1820" s="71">
        <f t="shared" si="1177"/>
        <v>392</v>
      </c>
      <c r="M1820" s="8"/>
      <c r="N1820" s="38"/>
      <c r="O1820" s="2"/>
      <c r="R1820" s="7"/>
      <c r="S1820" s="48"/>
      <c r="T1820" s="7"/>
      <c r="V1820" s="30"/>
      <c r="Y1820" s="33"/>
      <c r="AA1820" s="30"/>
      <c r="AI1820" s="30"/>
      <c r="AL1820" s="2"/>
    </row>
    <row r="1821" spans="1:40" x14ac:dyDescent="0.25">
      <c r="A1821" s="68" t="s">
        <v>440</v>
      </c>
      <c r="B1821" s="88">
        <f t="shared" ref="B1821:L1821" si="1178">PRODUCT(B806)</f>
        <v>0</v>
      </c>
      <c r="C1821" s="88">
        <f t="shared" si="1178"/>
        <v>0</v>
      </c>
      <c r="D1821" s="88">
        <f t="shared" si="1178"/>
        <v>0</v>
      </c>
      <c r="E1821" s="88">
        <f t="shared" si="1178"/>
        <v>0</v>
      </c>
      <c r="F1821" s="88">
        <f t="shared" si="1178"/>
        <v>0</v>
      </c>
      <c r="G1821" s="88">
        <f t="shared" si="1178"/>
        <v>0</v>
      </c>
      <c r="H1821" s="88">
        <f t="shared" si="1178"/>
        <v>0</v>
      </c>
      <c r="I1821" s="88">
        <f t="shared" si="1178"/>
        <v>0</v>
      </c>
      <c r="J1821" s="88">
        <f t="shared" si="1178"/>
        <v>0</v>
      </c>
      <c r="K1821" s="88">
        <f t="shared" si="1178"/>
        <v>0</v>
      </c>
      <c r="L1821" s="71">
        <f t="shared" si="1178"/>
        <v>0</v>
      </c>
      <c r="M1821" s="8"/>
      <c r="N1821" s="38"/>
      <c r="O1821" s="2"/>
      <c r="R1821" s="7"/>
      <c r="S1821" s="48"/>
      <c r="T1821" s="7"/>
      <c r="V1821" s="30"/>
      <c r="Y1821" s="33"/>
      <c r="AA1821" s="30"/>
      <c r="AI1821" s="30"/>
      <c r="AL1821" s="2"/>
    </row>
    <row r="1822" spans="1:40" x14ac:dyDescent="0.25">
      <c r="A1822" s="68" t="s">
        <v>17</v>
      </c>
      <c r="B1822" s="88">
        <f t="shared" ref="B1822:L1822" si="1179">PRODUCT(B807)</f>
        <v>6</v>
      </c>
      <c r="C1822" s="88">
        <f t="shared" si="1179"/>
        <v>1</v>
      </c>
      <c r="D1822" s="88">
        <f t="shared" si="1179"/>
        <v>0</v>
      </c>
      <c r="E1822" s="88">
        <f t="shared" si="1179"/>
        <v>5</v>
      </c>
      <c r="F1822" s="88">
        <f t="shared" si="1179"/>
        <v>22</v>
      </c>
      <c r="G1822" s="88">
        <f t="shared" si="1179"/>
        <v>0</v>
      </c>
      <c r="H1822" s="88">
        <f t="shared" si="1179"/>
        <v>71</v>
      </c>
      <c r="I1822" s="88">
        <f t="shared" si="1179"/>
        <v>2</v>
      </c>
      <c r="J1822" s="88">
        <f t="shared" si="1179"/>
        <v>0</v>
      </c>
      <c r="K1822" s="88">
        <f t="shared" si="1179"/>
        <v>15</v>
      </c>
      <c r="L1822" s="71">
        <f t="shared" si="1179"/>
        <v>495.5</v>
      </c>
      <c r="M1822" s="8"/>
      <c r="N1822" s="38"/>
      <c r="O1822" s="2"/>
      <c r="R1822" s="7"/>
      <c r="S1822" s="48"/>
      <c r="T1822" s="7"/>
      <c r="V1822" s="30"/>
      <c r="Y1822" s="33"/>
      <c r="AA1822" s="30"/>
      <c r="AI1822" s="30"/>
      <c r="AL1822" s="2"/>
    </row>
    <row r="1823" spans="1:40" x14ac:dyDescent="0.25">
      <c r="A1823" s="72" t="s">
        <v>18</v>
      </c>
      <c r="B1823" s="73"/>
      <c r="C1823" s="73"/>
      <c r="D1823" s="73"/>
      <c r="E1823" s="73"/>
      <c r="F1823" s="74">
        <f>PRODUCT(F1822/B1822)</f>
        <v>3.6666666666666665</v>
      </c>
      <c r="G1823" s="75" t="s">
        <v>6</v>
      </c>
      <c r="H1823" s="74">
        <f>PRODUCT(H1822/B1822)</f>
        <v>11.833333333333334</v>
      </c>
      <c r="I1823" s="73"/>
      <c r="J1823" s="73"/>
      <c r="K1823" s="73"/>
      <c r="L1823" s="76"/>
      <c r="M1823" s="55"/>
      <c r="N1823" s="38"/>
      <c r="O1823" s="2"/>
      <c r="R1823" s="7"/>
      <c r="S1823" s="48"/>
      <c r="T1823" s="7"/>
      <c r="V1823" s="30"/>
      <c r="Y1823" s="33"/>
      <c r="AA1823" s="30"/>
      <c r="AI1823" s="30"/>
      <c r="AL1823" s="2"/>
    </row>
    <row r="1824" spans="1:40" x14ac:dyDescent="0.25">
      <c r="B1824" s="10"/>
      <c r="C1824" s="10"/>
      <c r="D1824" s="10"/>
      <c r="E1824" s="10"/>
      <c r="F1824" s="55"/>
      <c r="G1824" s="11"/>
      <c r="H1824" s="55"/>
      <c r="I1824" s="10"/>
      <c r="J1824" s="10"/>
      <c r="K1824" s="10"/>
      <c r="L1824" s="8"/>
      <c r="M1824" s="55"/>
      <c r="N1824" s="38"/>
      <c r="O1824" s="2"/>
      <c r="R1824" s="7"/>
      <c r="S1824" s="48"/>
      <c r="T1824" s="7"/>
      <c r="V1824" s="30"/>
      <c r="Y1824" s="33"/>
      <c r="AA1824" s="30"/>
      <c r="AI1824" s="30"/>
      <c r="AL1824" s="2"/>
    </row>
    <row r="1825" spans="1:40" x14ac:dyDescent="0.25">
      <c r="A1825" s="63" t="s">
        <v>581</v>
      </c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7"/>
      <c r="N1825" s="38"/>
      <c r="O1825" s="2"/>
      <c r="R1825" s="7"/>
      <c r="S1825" s="48"/>
      <c r="T1825" s="7"/>
      <c r="V1825" s="30"/>
      <c r="Y1825" s="33"/>
      <c r="AA1825" s="30"/>
      <c r="AI1825" s="30"/>
      <c r="AL1825" s="2"/>
    </row>
    <row r="1826" spans="1:40" x14ac:dyDescent="0.25">
      <c r="A1826" s="68" t="s">
        <v>24</v>
      </c>
      <c r="B1826" s="69" t="s">
        <v>0</v>
      </c>
      <c r="C1826" s="69" t="s">
        <v>10</v>
      </c>
      <c r="D1826" s="69" t="s">
        <v>1</v>
      </c>
      <c r="E1826" s="69" t="s">
        <v>11</v>
      </c>
      <c r="F1826" s="78" t="s">
        <v>12</v>
      </c>
      <c r="G1826" s="70"/>
      <c r="H1826" s="69"/>
      <c r="I1826" s="78" t="s">
        <v>13</v>
      </c>
      <c r="J1826" s="70"/>
      <c r="K1826" s="69"/>
      <c r="L1826" s="71" t="s">
        <v>14</v>
      </c>
      <c r="N1826" s="38"/>
      <c r="O1826" s="2"/>
      <c r="R1826" s="7"/>
      <c r="S1826" s="48"/>
      <c r="T1826" s="7"/>
      <c r="V1826" s="30"/>
      <c r="Y1826" s="33"/>
      <c r="AA1826" s="30"/>
      <c r="AI1826" s="30"/>
      <c r="AL1826" s="2"/>
    </row>
    <row r="1827" spans="1:40" x14ac:dyDescent="0.25">
      <c r="A1827" s="68" t="s">
        <v>16</v>
      </c>
      <c r="B1827" s="69">
        <f>PRODUCT(B1812+B1819)</f>
        <v>10</v>
      </c>
      <c r="C1827" s="69">
        <f>PRODUCT(C1812+E1819)</f>
        <v>9</v>
      </c>
      <c r="D1827" s="69">
        <f>PRODUCT(D1812+D1819)</f>
        <v>0</v>
      </c>
      <c r="E1827" s="69">
        <f>PRODUCT(E1812+C1819)</f>
        <v>1</v>
      </c>
      <c r="F1827" s="69">
        <f>PRODUCT(F1812+H1819)</f>
        <v>117</v>
      </c>
      <c r="G1827" s="70" t="s">
        <v>6</v>
      </c>
      <c r="H1827" s="69">
        <f>PRODUCT(H1812+F1819)</f>
        <v>29</v>
      </c>
      <c r="I1827" s="69">
        <f>PRODUCT(I1812+K1819)</f>
        <v>27</v>
      </c>
      <c r="J1827" s="70" t="s">
        <v>6</v>
      </c>
      <c r="K1827" s="69">
        <f>PRODUCT(K1812+I1819)</f>
        <v>2</v>
      </c>
      <c r="L1827" s="71">
        <f>PRODUCT(((B1812*L1812)+B1819*L1819))/B1827</f>
        <v>608.29999999999995</v>
      </c>
      <c r="M1827" s="8"/>
      <c r="N1827" s="38"/>
      <c r="O1827" s="2"/>
      <c r="R1827" s="7"/>
      <c r="S1827" s="48"/>
      <c r="T1827" s="7"/>
      <c r="V1827" s="30"/>
      <c r="Y1827" s="33"/>
      <c r="AA1827" s="30"/>
      <c r="AI1827" s="30"/>
      <c r="AL1827" s="2"/>
    </row>
    <row r="1828" spans="1:40" x14ac:dyDescent="0.25">
      <c r="A1828" s="68" t="s">
        <v>439</v>
      </c>
      <c r="B1828" s="69">
        <f>PRODUCT(B1813+B1820)</f>
        <v>3</v>
      </c>
      <c r="C1828" s="69">
        <f>PRODUCT(C1813+E1820)</f>
        <v>3</v>
      </c>
      <c r="D1828" s="69">
        <f>PRODUCT(D1813+D1820)</f>
        <v>0</v>
      </c>
      <c r="E1828" s="69">
        <f>PRODUCT(E1813+C1820)</f>
        <v>0</v>
      </c>
      <c r="F1828" s="69">
        <f>PRODUCT(F1813+H1820)</f>
        <v>45</v>
      </c>
      <c r="G1828" s="70" t="s">
        <v>6</v>
      </c>
      <c r="H1828" s="69">
        <f>PRODUCT(H1813+F1820)</f>
        <v>10</v>
      </c>
      <c r="I1828" s="69">
        <f>PRODUCT(I1813+K1820)</f>
        <v>9</v>
      </c>
      <c r="J1828" s="70" t="s">
        <v>6</v>
      </c>
      <c r="K1828" s="69">
        <f>PRODUCT(K1813+I1820)</f>
        <v>0</v>
      </c>
      <c r="L1828" s="71">
        <f>PRODUCT(((B1813*L1813)+B1820*L1820))/B1828</f>
        <v>526.66666666666663</v>
      </c>
      <c r="M1828" s="8"/>
      <c r="N1828" s="38"/>
      <c r="O1828" s="2"/>
      <c r="R1828" s="7"/>
      <c r="S1828" s="48"/>
      <c r="T1828" s="7"/>
      <c r="V1828" s="30"/>
      <c r="Y1828" s="33"/>
      <c r="AA1828" s="30"/>
      <c r="AI1828" s="30"/>
      <c r="AL1828" s="2"/>
    </row>
    <row r="1829" spans="1:40" x14ac:dyDescent="0.25">
      <c r="A1829" s="68" t="s">
        <v>440</v>
      </c>
      <c r="B1829" s="69">
        <f>PRODUCT(B1814+B1821)</f>
        <v>0</v>
      </c>
      <c r="C1829" s="69">
        <f>PRODUCT(C1814+E1821)</f>
        <v>0</v>
      </c>
      <c r="D1829" s="69">
        <f>PRODUCT(D1814+D1821)</f>
        <v>0</v>
      </c>
      <c r="E1829" s="69">
        <f>PRODUCT(E1814+C1821)</f>
        <v>0</v>
      </c>
      <c r="F1829" s="69">
        <f>PRODUCT(F1814+H1821)</f>
        <v>0</v>
      </c>
      <c r="G1829" s="70" t="s">
        <v>6</v>
      </c>
      <c r="H1829" s="69">
        <f>PRODUCT(H1814+F1821)</f>
        <v>0</v>
      </c>
      <c r="I1829" s="69">
        <f>PRODUCT(I1814+K1821)</f>
        <v>0</v>
      </c>
      <c r="J1829" s="70" t="s">
        <v>6</v>
      </c>
      <c r="K1829" s="69">
        <f>PRODUCT(K1814+I1821)</f>
        <v>0</v>
      </c>
      <c r="L1829" s="71">
        <v>0</v>
      </c>
      <c r="M1829" s="8"/>
      <c r="N1829" s="38"/>
      <c r="O1829" s="2"/>
      <c r="R1829" s="7"/>
      <c r="S1829" s="48"/>
      <c r="T1829" s="7"/>
      <c r="V1829" s="30"/>
      <c r="Y1829" s="33"/>
      <c r="AA1829" s="30"/>
      <c r="AI1829" s="30"/>
      <c r="AL1829" s="2"/>
    </row>
    <row r="1830" spans="1:40" x14ac:dyDescent="0.25">
      <c r="A1830" s="68" t="s">
        <v>17</v>
      </c>
      <c r="B1830" s="69">
        <f>PRODUCT(B1815+B1822)</f>
        <v>13</v>
      </c>
      <c r="C1830" s="69">
        <f>PRODUCT(C1815+E1822)</f>
        <v>12</v>
      </c>
      <c r="D1830" s="69">
        <f>PRODUCT(D1815+D1822)</f>
        <v>0</v>
      </c>
      <c r="E1830" s="69">
        <f>PRODUCT(E1815+C1822)</f>
        <v>1</v>
      </c>
      <c r="F1830" s="69">
        <f>PRODUCT(F1815+H1822)</f>
        <v>162</v>
      </c>
      <c r="G1830" s="70" t="s">
        <v>6</v>
      </c>
      <c r="H1830" s="69">
        <f>PRODUCT(H1815+F1822)</f>
        <v>39</v>
      </c>
      <c r="I1830" s="69">
        <f>PRODUCT(I1815+K1822)</f>
        <v>36</v>
      </c>
      <c r="J1830" s="70" t="s">
        <v>6</v>
      </c>
      <c r="K1830" s="69">
        <f>PRODUCT(K1815+I1822)</f>
        <v>2</v>
      </c>
      <c r="L1830" s="71">
        <f>PRODUCT(((B1815*L1815)+B1822*L1822))/B1830</f>
        <v>589.46153846153845</v>
      </c>
      <c r="M1830" s="8"/>
      <c r="N1830" s="38"/>
      <c r="O1830" s="2"/>
      <c r="R1830" s="7"/>
      <c r="S1830" s="48"/>
      <c r="T1830" s="7"/>
      <c r="V1830" s="30"/>
      <c r="Y1830" s="33"/>
      <c r="AA1830" s="30"/>
      <c r="AI1830" s="30"/>
      <c r="AL1830" s="2"/>
    </row>
    <row r="1831" spans="1:40" x14ac:dyDescent="0.25">
      <c r="A1831" s="72" t="s">
        <v>18</v>
      </c>
      <c r="B1831" s="73"/>
      <c r="C1831" s="73"/>
      <c r="D1831" s="73"/>
      <c r="E1831" s="73"/>
      <c r="F1831" s="74">
        <f>PRODUCT(F1830/B1830)</f>
        <v>12.461538461538462</v>
      </c>
      <c r="G1831" s="75" t="s">
        <v>6</v>
      </c>
      <c r="H1831" s="74">
        <f>PRODUCT(H1830/B1830)</f>
        <v>3</v>
      </c>
      <c r="I1831" s="73"/>
      <c r="J1831" s="73"/>
      <c r="K1831" s="73"/>
      <c r="L1831" s="76"/>
      <c r="M1831" s="55"/>
      <c r="N1831" s="38"/>
      <c r="O1831" s="2"/>
      <c r="R1831" s="7"/>
      <c r="S1831" s="48"/>
      <c r="T1831" s="7"/>
      <c r="V1831" s="30"/>
      <c r="Y1831" s="33"/>
      <c r="AA1831" s="30"/>
      <c r="AI1831" s="30"/>
      <c r="AL1831" s="2"/>
    </row>
    <row r="1832" spans="1:40" x14ac:dyDescent="0.25">
      <c r="A1832" s="7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54"/>
      <c r="N1832" s="38"/>
      <c r="O1832" s="2"/>
      <c r="R1832" s="7"/>
      <c r="S1832" s="48"/>
      <c r="T1832" s="7"/>
      <c r="V1832" s="30"/>
      <c r="Y1832" s="33"/>
      <c r="AA1832" s="30"/>
      <c r="AI1832" s="30"/>
      <c r="AL1832" s="2"/>
    </row>
    <row r="1833" spans="1:40" x14ac:dyDescent="0.25">
      <c r="A1833" s="7"/>
      <c r="B1833" s="10"/>
      <c r="C1833" s="10"/>
      <c r="D1833" s="10"/>
      <c r="E1833" s="10"/>
      <c r="F1833" s="10" t="s">
        <v>1960</v>
      </c>
      <c r="G1833" s="10"/>
      <c r="H1833" s="10"/>
      <c r="I1833" s="10"/>
      <c r="J1833" s="10"/>
      <c r="K1833" s="10"/>
      <c r="L1833" s="10"/>
      <c r="N1833" s="38"/>
      <c r="O1833" s="2"/>
      <c r="R1833" s="7"/>
      <c r="S1833" s="48"/>
      <c r="T1833" s="7"/>
      <c r="V1833" s="30"/>
      <c r="Y1833" s="33"/>
      <c r="AA1833" s="30"/>
      <c r="AI1833" s="30"/>
      <c r="AL1833" s="2"/>
    </row>
    <row r="1834" spans="1:40" x14ac:dyDescent="0.25">
      <c r="A1834" s="7"/>
      <c r="B1834" s="10"/>
      <c r="C1834" s="10"/>
      <c r="D1834" s="10"/>
      <c r="E1834" s="10"/>
      <c r="F1834" s="10" t="s">
        <v>433</v>
      </c>
      <c r="G1834" s="10"/>
      <c r="H1834" s="10"/>
      <c r="I1834" s="10"/>
      <c r="J1834" s="10"/>
      <c r="K1834" s="10"/>
      <c r="L1834" s="57">
        <f>PRODUCT(C1815/B1815)</f>
        <v>1</v>
      </c>
      <c r="N1834" s="38"/>
      <c r="O1834" s="2"/>
      <c r="R1834" s="7"/>
      <c r="S1834" s="48"/>
      <c r="T1834" s="7"/>
      <c r="V1834" s="30"/>
      <c r="Y1834" s="33"/>
      <c r="AA1834" s="30"/>
      <c r="AI1834" s="30"/>
      <c r="AL1834" s="2"/>
    </row>
    <row r="1835" spans="1:40" x14ac:dyDescent="0.25">
      <c r="A1835" s="7"/>
      <c r="B1835" s="10"/>
      <c r="C1835" s="10"/>
      <c r="D1835" s="10"/>
      <c r="E1835" s="10"/>
      <c r="F1835" s="10" t="s">
        <v>434</v>
      </c>
      <c r="G1835" s="10"/>
      <c r="H1835" s="10"/>
      <c r="I1835" s="10"/>
      <c r="J1835" s="10"/>
      <c r="K1835" s="10"/>
      <c r="L1835" s="57">
        <f>PRODUCT(E1822/B1822)</f>
        <v>0.83333333333333337</v>
      </c>
      <c r="N1835" s="38"/>
      <c r="O1835" s="2"/>
      <c r="R1835" s="7"/>
      <c r="S1835" s="48"/>
      <c r="T1835" s="7"/>
      <c r="V1835" s="30"/>
      <c r="Y1835" s="33"/>
      <c r="AA1835" s="30"/>
      <c r="AI1835" s="30"/>
      <c r="AL1835" s="2"/>
    </row>
    <row r="1836" spans="1:40" x14ac:dyDescent="0.25">
      <c r="A1836" s="7"/>
      <c r="B1836" s="10"/>
      <c r="C1836" s="10"/>
      <c r="D1836" s="10"/>
      <c r="E1836" s="10"/>
      <c r="F1836" s="10" t="s">
        <v>435</v>
      </c>
      <c r="G1836" s="10"/>
      <c r="H1836" s="10"/>
      <c r="I1836" s="10"/>
      <c r="J1836" s="10"/>
      <c r="K1836" s="10"/>
      <c r="L1836" s="57">
        <f>PRODUCT(C1830/B1830)</f>
        <v>0.92307692307692313</v>
      </c>
      <c r="N1836" s="38"/>
      <c r="O1836" s="2"/>
      <c r="R1836" s="7"/>
      <c r="S1836" s="48"/>
      <c r="T1836" s="7"/>
      <c r="V1836" s="30"/>
      <c r="Y1836" s="33"/>
      <c r="AA1836" s="30"/>
      <c r="AI1836" s="30"/>
      <c r="AL1836" s="2"/>
    </row>
    <row r="1837" spans="1:40" x14ac:dyDescent="0.25">
      <c r="L1837" s="8"/>
      <c r="R1837" s="10" t="s">
        <v>25</v>
      </c>
      <c r="AC1837" s="10" t="s">
        <v>3</v>
      </c>
      <c r="AD1837" s="3">
        <f>SUM(AD1838:AD1841)</f>
        <v>2</v>
      </c>
      <c r="AE1837" s="3">
        <f>SUM(AE1838:AE1841)</f>
        <v>2</v>
      </c>
      <c r="AF1837" s="3">
        <f>SUM(AF1838:AF1841)</f>
        <v>0</v>
      </c>
      <c r="AG1837" s="3">
        <f>SUM(AG1838:AG1841)</f>
        <v>0</v>
      </c>
      <c r="AH1837" s="3">
        <f>SUM(AH1838:AH1841)</f>
        <v>26</v>
      </c>
      <c r="AJ1837" s="3">
        <f>SUM(AJ1838:AJ1841)</f>
        <v>8</v>
      </c>
      <c r="AK1837" s="3">
        <f>SUM(AK1838:AK1841)</f>
        <v>6</v>
      </c>
      <c r="AL1837" s="3">
        <f>SUM(AL1838:AL1841)</f>
        <v>1188</v>
      </c>
      <c r="AM1837" s="3"/>
      <c r="AN1837" s="3">
        <f>SUM(AN1838:AN1841)</f>
        <v>0</v>
      </c>
    </row>
    <row r="1838" spans="1:40" x14ac:dyDescent="0.25">
      <c r="L1838" s="8"/>
      <c r="N1838" s="1" t="s">
        <v>40</v>
      </c>
      <c r="O1838" s="2">
        <v>11</v>
      </c>
      <c r="P1838" s="2">
        <v>8</v>
      </c>
      <c r="Q1838" s="2">
        <v>2019</v>
      </c>
      <c r="R1838" s="5" t="s">
        <v>1872</v>
      </c>
      <c r="S1838" s="17" t="s">
        <v>6</v>
      </c>
      <c r="T1838" s="5" t="s">
        <v>776</v>
      </c>
      <c r="U1838" s="2">
        <v>2</v>
      </c>
      <c r="V1838" s="30" t="s">
        <v>6</v>
      </c>
      <c r="W1838" s="2">
        <v>0</v>
      </c>
      <c r="X1838" s="44" t="s">
        <v>1759</v>
      </c>
      <c r="Y1838" s="2">
        <v>518</v>
      </c>
      <c r="Z1838" s="2">
        <v>17</v>
      </c>
      <c r="AA1838" s="30" t="s">
        <v>6</v>
      </c>
      <c r="AB1838" s="2">
        <v>3</v>
      </c>
      <c r="AC1838" s="7"/>
      <c r="AD1838" s="2">
        <f>IF(Q1838&gt;100,1,0)</f>
        <v>1</v>
      </c>
      <c r="AE1838" s="2">
        <f t="shared" ref="AE1838:AE1839" si="1180">IF(U1838&gt;W1838,1,0)</f>
        <v>1</v>
      </c>
      <c r="AF1838" s="2">
        <f>IF(U1838=W1838,1,0)*IF(Q1838=0,0,1)</f>
        <v>0</v>
      </c>
      <c r="AG1838" s="2">
        <f t="shared" ref="AG1838:AG1839" si="1181">IF(W1838&gt;U1838,1,0)</f>
        <v>0</v>
      </c>
      <c r="AH1838" s="2">
        <f t="shared" ref="AH1838:AH1839" si="1182">PRODUCT(Z1838)</f>
        <v>17</v>
      </c>
      <c r="AI1838" s="30" t="s">
        <v>6</v>
      </c>
      <c r="AJ1838" s="2">
        <f t="shared" ref="AJ1838:AJ1839" si="1183">PRODUCT(AB1838)</f>
        <v>3</v>
      </c>
      <c r="AK1838" s="2">
        <v>3</v>
      </c>
      <c r="AL1838" s="2">
        <f t="shared" ref="AL1838:AL1839" si="1184">PRODUCT(Y1838)</f>
        <v>518</v>
      </c>
      <c r="AN1838" s="2">
        <v>0</v>
      </c>
    </row>
    <row r="1839" spans="1:40" x14ac:dyDescent="0.25">
      <c r="L1839" s="8"/>
      <c r="N1839" s="1" t="s">
        <v>41</v>
      </c>
      <c r="O1839" s="2">
        <v>17</v>
      </c>
      <c r="P1839" s="2">
        <v>8</v>
      </c>
      <c r="Q1839" s="2">
        <v>2019</v>
      </c>
      <c r="R1839" s="5" t="s">
        <v>1872</v>
      </c>
      <c r="S1839" s="17" t="s">
        <v>6</v>
      </c>
      <c r="T1839" s="5" t="s">
        <v>776</v>
      </c>
      <c r="U1839" s="2">
        <v>2</v>
      </c>
      <c r="V1839" s="30" t="s">
        <v>6</v>
      </c>
      <c r="W1839" s="2">
        <v>0</v>
      </c>
      <c r="X1839" s="44" t="s">
        <v>1761</v>
      </c>
      <c r="Y1839" s="2">
        <v>670</v>
      </c>
      <c r="Z1839" s="2">
        <v>9</v>
      </c>
      <c r="AA1839" s="30" t="s">
        <v>6</v>
      </c>
      <c r="AB1839" s="2">
        <v>5</v>
      </c>
      <c r="AC1839" s="7"/>
      <c r="AD1839" s="2">
        <f>IF(Q1839&gt;100,1,0)</f>
        <v>1</v>
      </c>
      <c r="AE1839" s="2">
        <f t="shared" si="1180"/>
        <v>1</v>
      </c>
      <c r="AF1839" s="2">
        <f>IF(U1839=W1839,1,0)*IF(Q1839=0,0,1)</f>
        <v>0</v>
      </c>
      <c r="AG1839" s="2">
        <f t="shared" si="1181"/>
        <v>0</v>
      </c>
      <c r="AH1839" s="2">
        <f t="shared" si="1182"/>
        <v>9</v>
      </c>
      <c r="AI1839" s="30" t="s">
        <v>6</v>
      </c>
      <c r="AJ1839" s="2">
        <f t="shared" si="1183"/>
        <v>5</v>
      </c>
      <c r="AK1839" s="2">
        <v>3</v>
      </c>
      <c r="AL1839" s="2">
        <f t="shared" si="1184"/>
        <v>670</v>
      </c>
      <c r="AN1839" s="2">
        <v>0</v>
      </c>
    </row>
    <row r="1840" spans="1:40" x14ac:dyDescent="0.25">
      <c r="L1840" s="8"/>
      <c r="O1840" s="2"/>
      <c r="R1840" s="2"/>
      <c r="S1840" s="7"/>
      <c r="T1840" s="9"/>
      <c r="U1840" s="7"/>
      <c r="X1840" s="2"/>
      <c r="Z1840" s="7"/>
      <c r="AC1840" s="2"/>
      <c r="AD1840" s="7"/>
      <c r="AE1840" s="7"/>
      <c r="AF1840" s="7"/>
      <c r="AG1840" s="7"/>
      <c r="AH1840" s="7"/>
      <c r="AI1840" s="7"/>
      <c r="AJ1840" s="7"/>
      <c r="AK1840" s="7"/>
      <c r="AN1840" s="7"/>
    </row>
    <row r="1841" spans="1:40" x14ac:dyDescent="0.25">
      <c r="L1841" s="8"/>
      <c r="O1841" s="2"/>
      <c r="R1841" s="2"/>
      <c r="S1841" s="7"/>
      <c r="T1841" s="9"/>
      <c r="U1841" s="7"/>
      <c r="X1841" s="2"/>
      <c r="Z1841" s="7"/>
      <c r="AC1841" s="2"/>
      <c r="AD1841" s="7"/>
      <c r="AE1841" s="7"/>
      <c r="AF1841" s="7"/>
      <c r="AG1841" s="7"/>
      <c r="AH1841" s="7"/>
      <c r="AI1841" s="7"/>
      <c r="AJ1841" s="7"/>
      <c r="AK1841" s="7"/>
      <c r="AN1841" s="7"/>
    </row>
    <row r="1842" spans="1:40" x14ac:dyDescent="0.25">
      <c r="L1842" s="8"/>
      <c r="O1842" s="2"/>
      <c r="R1842" s="10" t="s">
        <v>32</v>
      </c>
      <c r="T1842" s="7"/>
      <c r="AC1842" s="10" t="s">
        <v>4</v>
      </c>
      <c r="AD1842" s="3">
        <f>SUM(AD1843:AD1844)</f>
        <v>0</v>
      </c>
      <c r="AE1842" s="3">
        <f>SUM(AE1843:AE1844)</f>
        <v>0</v>
      </c>
      <c r="AF1842" s="3">
        <f>SUM(AF1843:AF1844)</f>
        <v>0</v>
      </c>
      <c r="AG1842" s="3">
        <f>SUM(AG1843:AG1844)</f>
        <v>0</v>
      </c>
      <c r="AH1842" s="3">
        <f>SUM(AH1843:AH1844)</f>
        <v>0</v>
      </c>
      <c r="AI1842" s="7"/>
      <c r="AJ1842" s="3">
        <f>SUM(AJ1843:AJ1844)</f>
        <v>0</v>
      </c>
      <c r="AK1842" s="3">
        <v>0</v>
      </c>
      <c r="AL1842" s="3">
        <f>SUM(AL1843:AL1844)</f>
        <v>0</v>
      </c>
      <c r="AN1842" s="3">
        <v>0</v>
      </c>
    </row>
    <row r="1843" spans="1:40" x14ac:dyDescent="0.25">
      <c r="L1843" s="8"/>
      <c r="O1843" s="2"/>
      <c r="R1843" s="7"/>
      <c r="T1843" s="7"/>
      <c r="AC1843" s="7"/>
      <c r="AD1843" s="7"/>
      <c r="AE1843" s="7"/>
      <c r="AF1843" s="7"/>
      <c r="AG1843" s="7"/>
      <c r="AH1843" s="7"/>
      <c r="AI1843" s="7"/>
      <c r="AJ1843" s="7"/>
      <c r="AK1843" s="7"/>
      <c r="AN1843" s="7"/>
    </row>
    <row r="1844" spans="1:40" x14ac:dyDescent="0.25">
      <c r="A1844" s="7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54"/>
      <c r="O1844" s="2"/>
      <c r="R1844" s="7"/>
      <c r="T1844" s="7"/>
      <c r="AC1844" s="7"/>
      <c r="AD1844" s="7"/>
      <c r="AE1844" s="7"/>
      <c r="AF1844" s="7"/>
      <c r="AG1844" s="7"/>
      <c r="AH1844" s="7"/>
      <c r="AI1844" s="7"/>
      <c r="AJ1844" s="7"/>
      <c r="AK1844" s="7"/>
      <c r="AN1844" s="7"/>
    </row>
    <row r="1845" spans="1:40" x14ac:dyDescent="0.25">
      <c r="A1845" s="7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54"/>
      <c r="O1845" s="2"/>
      <c r="R1845" s="7"/>
      <c r="T1845" s="7"/>
      <c r="AC1845" s="7"/>
      <c r="AD1845" s="7"/>
      <c r="AE1845" s="7"/>
      <c r="AF1845" s="7"/>
      <c r="AG1845" s="7"/>
      <c r="AH1845" s="7"/>
      <c r="AI1845" s="7"/>
      <c r="AJ1845" s="7"/>
      <c r="AK1845" s="7"/>
      <c r="AN1845" s="7"/>
    </row>
    <row r="1846" spans="1:40" x14ac:dyDescent="0.25">
      <c r="A1846" s="7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54"/>
      <c r="O1846" s="2"/>
      <c r="R1846" s="7"/>
      <c r="T1846" s="7"/>
      <c r="AC1846" s="7"/>
      <c r="AD1846" s="7"/>
      <c r="AE1846" s="7"/>
      <c r="AF1846" s="7"/>
      <c r="AG1846" s="7"/>
      <c r="AH1846" s="7"/>
      <c r="AI1846" s="7"/>
      <c r="AJ1846" s="7"/>
      <c r="AK1846" s="7"/>
      <c r="AN1846" s="7"/>
    </row>
    <row r="1847" spans="1:40" x14ac:dyDescent="0.25">
      <c r="A1847" s="6"/>
      <c r="L1847" s="8"/>
      <c r="M1847" s="3" t="s">
        <v>7</v>
      </c>
      <c r="R1847" s="6" t="s">
        <v>8</v>
      </c>
      <c r="AC1847" s="10" t="s">
        <v>2</v>
      </c>
      <c r="AD1847" s="3">
        <f>SUM(AD1848:AD1873)</f>
        <v>5</v>
      </c>
      <c r="AE1847" s="3">
        <f>SUM(AE1848:AE1873)</f>
        <v>5</v>
      </c>
      <c r="AF1847" s="3">
        <f>SUM(AF1848:AF1873)</f>
        <v>0</v>
      </c>
      <c r="AG1847" s="3">
        <f>SUM(AG1848:AG1873)</f>
        <v>0</v>
      </c>
      <c r="AH1847" s="3">
        <f>SUM(AH1848:AH1873)</f>
        <v>87</v>
      </c>
      <c r="AJ1847" s="3">
        <f>SUM(AJ1848:AJ1873)</f>
        <v>15</v>
      </c>
      <c r="AK1847" s="3">
        <f>SUM(AK1848:AK1873)</f>
        <v>14</v>
      </c>
      <c r="AL1847" s="3">
        <f>SUM(AL1848:AL1873)</f>
        <v>2256</v>
      </c>
      <c r="AM1847" s="3">
        <f>PRODUCT(AL1847+AL1874+AL1880)</f>
        <v>2256</v>
      </c>
      <c r="AN1847" s="3">
        <f>SUM(AN1848:AN1873)</f>
        <v>0</v>
      </c>
    </row>
    <row r="1848" spans="1:40" x14ac:dyDescent="0.25">
      <c r="A1848" s="63" t="s">
        <v>583</v>
      </c>
      <c r="B1848" s="64" t="s">
        <v>0</v>
      </c>
      <c r="C1848" s="64" t="s">
        <v>10</v>
      </c>
      <c r="D1848" s="64" t="s">
        <v>1</v>
      </c>
      <c r="E1848" s="64" t="s">
        <v>11</v>
      </c>
      <c r="F1848" s="65" t="s">
        <v>12</v>
      </c>
      <c r="G1848" s="66"/>
      <c r="H1848" s="64"/>
      <c r="I1848" s="65" t="s">
        <v>13</v>
      </c>
      <c r="J1848" s="66"/>
      <c r="K1848" s="64"/>
      <c r="L1848" s="67" t="s">
        <v>14</v>
      </c>
      <c r="M1848" s="3">
        <f>MAX(Y1848:Y1882)</f>
        <v>602</v>
      </c>
      <c r="N1848" s="1"/>
      <c r="O1848" s="2">
        <v>12</v>
      </c>
      <c r="P1848" s="2">
        <v>6</v>
      </c>
      <c r="Q1848" s="2">
        <v>2020</v>
      </c>
      <c r="R1848" s="16" t="s">
        <v>1872</v>
      </c>
      <c r="S1848" s="104" t="s">
        <v>6</v>
      </c>
      <c r="T1848" s="16" t="s">
        <v>1771</v>
      </c>
      <c r="U1848" s="2">
        <v>2</v>
      </c>
      <c r="V1848" s="30" t="s">
        <v>6</v>
      </c>
      <c r="W1848" s="2">
        <v>0</v>
      </c>
      <c r="X1848" s="44" t="s">
        <v>1001</v>
      </c>
      <c r="Y1848" s="2">
        <v>470</v>
      </c>
      <c r="Z1848" s="2">
        <v>12</v>
      </c>
      <c r="AA1848" s="30" t="s">
        <v>6</v>
      </c>
      <c r="AB1848" s="2">
        <v>4</v>
      </c>
      <c r="AD1848" s="2">
        <f>IF(Q1848&gt;100,1,0)</f>
        <v>1</v>
      </c>
      <c r="AE1848" s="2">
        <f>IF(U1848&gt;W1848,1,0)</f>
        <v>1</v>
      </c>
      <c r="AF1848" s="2">
        <f>IF(U1848=W1848,1,0)*IF(Q1848=0,0,1)</f>
        <v>0</v>
      </c>
      <c r="AG1848" s="2">
        <f>IF(W1848&gt;U1848,1,0)</f>
        <v>0</v>
      </c>
      <c r="AH1848" s="2">
        <f>PRODUCT(Z1848)</f>
        <v>12</v>
      </c>
      <c r="AI1848" s="30" t="s">
        <v>6</v>
      </c>
      <c r="AJ1848" s="2">
        <f>PRODUCT(AB1848)</f>
        <v>4</v>
      </c>
      <c r="AK1848" s="2">
        <v>3</v>
      </c>
      <c r="AL1848" s="2">
        <f>PRODUCT(Y1848)</f>
        <v>470</v>
      </c>
      <c r="AN1848" s="2">
        <v>0</v>
      </c>
    </row>
    <row r="1849" spans="1:40" x14ac:dyDescent="0.25">
      <c r="A1849" s="68" t="s">
        <v>16</v>
      </c>
      <c r="B1849" s="69">
        <f>PRODUCT(AD1847)</f>
        <v>5</v>
      </c>
      <c r="C1849" s="69">
        <f>PRODUCT(AE1847)</f>
        <v>5</v>
      </c>
      <c r="D1849" s="69">
        <f>PRODUCT(AF1847)</f>
        <v>0</v>
      </c>
      <c r="E1849" s="69">
        <f>PRODUCT(AG1847)</f>
        <v>0</v>
      </c>
      <c r="F1849" s="69">
        <f>PRODUCT(AH1847)</f>
        <v>87</v>
      </c>
      <c r="G1849" s="70" t="s">
        <v>6</v>
      </c>
      <c r="H1849" s="69">
        <f>PRODUCT(AJ1847)</f>
        <v>15</v>
      </c>
      <c r="I1849" s="69">
        <f>PRODUCT(AK1847)</f>
        <v>14</v>
      </c>
      <c r="J1849" s="70" t="s">
        <v>6</v>
      </c>
      <c r="K1849" s="69">
        <f>PRODUCT(AN1847)</f>
        <v>0</v>
      </c>
      <c r="L1849" s="71">
        <f>PRODUCT(AL1847/B1849)</f>
        <v>451.2</v>
      </c>
      <c r="M1849" s="8"/>
      <c r="N1849" s="1"/>
      <c r="O1849" s="2">
        <v>14</v>
      </c>
      <c r="P1849" s="2">
        <v>8</v>
      </c>
      <c r="Q1849" s="2">
        <v>2020</v>
      </c>
      <c r="R1849" s="16" t="s">
        <v>1872</v>
      </c>
      <c r="S1849" s="104" t="s">
        <v>6</v>
      </c>
      <c r="T1849" s="16" t="s">
        <v>1771</v>
      </c>
      <c r="U1849" s="2">
        <v>2</v>
      </c>
      <c r="V1849" s="30" t="s">
        <v>6</v>
      </c>
      <c r="W1849" s="2">
        <v>0</v>
      </c>
      <c r="X1849" s="44" t="s">
        <v>1825</v>
      </c>
      <c r="Y1849" s="2">
        <v>333</v>
      </c>
      <c r="Z1849" s="2">
        <v>36</v>
      </c>
      <c r="AA1849" s="30" t="s">
        <v>6</v>
      </c>
      <c r="AB1849" s="2">
        <v>1</v>
      </c>
      <c r="AD1849" s="2">
        <f>IF(Q1849&gt;100,1,0)</f>
        <v>1</v>
      </c>
      <c r="AE1849" s="2">
        <f t="shared" ref="AE1849" si="1185">IF(U1849&gt;W1849,1,0)</f>
        <v>1</v>
      </c>
      <c r="AF1849" s="2">
        <f>IF(U1849=W1849,1,0)*IF(Q1849=0,0,1)</f>
        <v>0</v>
      </c>
      <c r="AG1849" s="2">
        <f t="shared" ref="AG1849" si="1186">IF(W1849&gt;U1849,1,0)</f>
        <v>0</v>
      </c>
      <c r="AH1849" s="2">
        <f t="shared" ref="AH1849" si="1187">PRODUCT(Z1849)</f>
        <v>36</v>
      </c>
      <c r="AI1849" s="30" t="s">
        <v>6</v>
      </c>
      <c r="AJ1849" s="2">
        <f t="shared" ref="AJ1849" si="1188">PRODUCT(AB1849)</f>
        <v>1</v>
      </c>
      <c r="AK1849" s="2">
        <v>3</v>
      </c>
      <c r="AL1849" s="2">
        <f t="shared" ref="AL1849" si="1189">PRODUCT(Y1849)</f>
        <v>333</v>
      </c>
      <c r="AN1849" s="2">
        <v>0</v>
      </c>
    </row>
    <row r="1850" spans="1:40" x14ac:dyDescent="0.25">
      <c r="A1850" s="68" t="s">
        <v>439</v>
      </c>
      <c r="B1850" s="69">
        <f>PRODUCT(AD1874)</f>
        <v>0</v>
      </c>
      <c r="C1850" s="69">
        <f>PRODUCT(AE1874)</f>
        <v>0</v>
      </c>
      <c r="D1850" s="69">
        <f>PRODUCT(AF1874)</f>
        <v>0</v>
      </c>
      <c r="E1850" s="69">
        <f>PRODUCT(AG1874)</f>
        <v>0</v>
      </c>
      <c r="F1850" s="69">
        <f>PRODUCT(AH1874)</f>
        <v>0</v>
      </c>
      <c r="G1850" s="70" t="s">
        <v>6</v>
      </c>
      <c r="H1850" s="69">
        <f>PRODUCT(AJ1874)</f>
        <v>0</v>
      </c>
      <c r="I1850" s="69">
        <f>PRODUCT(AK1874)</f>
        <v>0</v>
      </c>
      <c r="J1850" s="70" t="s">
        <v>6</v>
      </c>
      <c r="K1850" s="69">
        <f>PRODUCT(AN1874)</f>
        <v>0</v>
      </c>
      <c r="L1850" s="71">
        <v>0</v>
      </c>
      <c r="M1850" s="8"/>
      <c r="O1850" s="2">
        <v>2</v>
      </c>
      <c r="P1850" s="2">
        <v>7</v>
      </c>
      <c r="Q1850" s="2">
        <v>2021</v>
      </c>
      <c r="R1850" s="16" t="s">
        <v>1870</v>
      </c>
      <c r="S1850" s="30" t="s">
        <v>6</v>
      </c>
      <c r="T1850" s="44" t="s">
        <v>1771</v>
      </c>
      <c r="U1850" s="2">
        <v>2</v>
      </c>
      <c r="V1850" s="30" t="s">
        <v>6</v>
      </c>
      <c r="W1850" s="2">
        <v>0</v>
      </c>
      <c r="X1850" s="44" t="s">
        <v>1871</v>
      </c>
      <c r="Y1850" s="2">
        <v>539</v>
      </c>
      <c r="Z1850" s="2">
        <v>23</v>
      </c>
      <c r="AA1850" s="30" t="s">
        <v>6</v>
      </c>
      <c r="AB1850" s="2">
        <v>1</v>
      </c>
      <c r="AD1850" s="2">
        <f>IF(Q1850&gt;100,1,0)</f>
        <v>1</v>
      </c>
      <c r="AE1850" s="2">
        <f t="shared" ref="AE1850" si="1190">IF(U1850&gt;W1850,1,0)</f>
        <v>1</v>
      </c>
      <c r="AF1850" s="2">
        <f>IF(U1850=W1850,1,0)*IF(Q1850=0,0,1)</f>
        <v>0</v>
      </c>
      <c r="AG1850" s="2">
        <f t="shared" ref="AG1850" si="1191">IF(W1850&gt;U1850,1,0)</f>
        <v>0</v>
      </c>
      <c r="AH1850" s="2">
        <f t="shared" ref="AH1850" si="1192">PRODUCT(Z1850)</f>
        <v>23</v>
      </c>
      <c r="AI1850" s="30" t="s">
        <v>6</v>
      </c>
      <c r="AJ1850" s="2">
        <f t="shared" ref="AJ1850" si="1193">PRODUCT(AB1850)</f>
        <v>1</v>
      </c>
      <c r="AK1850" s="2">
        <v>3</v>
      </c>
      <c r="AL1850" s="2">
        <f t="shared" ref="AL1850" si="1194">PRODUCT(Y1850)</f>
        <v>539</v>
      </c>
      <c r="AN1850" s="2">
        <v>0</v>
      </c>
    </row>
    <row r="1851" spans="1:40" x14ac:dyDescent="0.25">
      <c r="A1851" s="68" t="s">
        <v>440</v>
      </c>
      <c r="B1851" s="69">
        <v>0</v>
      </c>
      <c r="C1851" s="69">
        <v>0</v>
      </c>
      <c r="D1851" s="69">
        <v>0</v>
      </c>
      <c r="E1851" s="69">
        <v>0</v>
      </c>
      <c r="F1851" s="69">
        <v>0</v>
      </c>
      <c r="G1851" s="70" t="s">
        <v>6</v>
      </c>
      <c r="H1851" s="69">
        <v>0</v>
      </c>
      <c r="I1851" s="69">
        <v>0</v>
      </c>
      <c r="J1851" s="70" t="s">
        <v>6</v>
      </c>
      <c r="K1851" s="69">
        <v>0</v>
      </c>
      <c r="L1851" s="71">
        <v>0</v>
      </c>
      <c r="M1851" s="8"/>
      <c r="O1851" s="2">
        <v>27</v>
      </c>
      <c r="P1851" s="2">
        <v>5</v>
      </c>
      <c r="Q1851" s="2">
        <v>2022</v>
      </c>
      <c r="R1851" s="16" t="s">
        <v>1872</v>
      </c>
      <c r="S1851" s="30" t="s">
        <v>6</v>
      </c>
      <c r="T1851" s="44" t="s">
        <v>1771</v>
      </c>
      <c r="U1851" s="2">
        <v>2</v>
      </c>
      <c r="V1851" s="30" t="s">
        <v>6</v>
      </c>
      <c r="W1851" s="2">
        <v>0</v>
      </c>
      <c r="X1851" s="44" t="s">
        <v>362</v>
      </c>
      <c r="Y1851" s="2">
        <v>312</v>
      </c>
      <c r="Z1851" s="2">
        <v>7</v>
      </c>
      <c r="AA1851" s="30" t="s">
        <v>6</v>
      </c>
      <c r="AB1851" s="2">
        <v>5</v>
      </c>
      <c r="AD1851" s="2">
        <f>IF(Q1851&gt;100,1,0)</f>
        <v>1</v>
      </c>
      <c r="AE1851" s="2">
        <f t="shared" ref="AE1851" si="1195">IF(U1851&gt;W1851,1,0)</f>
        <v>1</v>
      </c>
      <c r="AF1851" s="2">
        <f>IF(U1851=W1851,1,0)*IF(Q1851=0,0,1)</f>
        <v>0</v>
      </c>
      <c r="AG1851" s="2">
        <f t="shared" ref="AG1851" si="1196">IF(W1851&gt;U1851,1,0)</f>
        <v>0</v>
      </c>
      <c r="AH1851" s="2">
        <f t="shared" ref="AH1851" si="1197">PRODUCT(Z1851)</f>
        <v>7</v>
      </c>
      <c r="AI1851" s="30" t="s">
        <v>6</v>
      </c>
      <c r="AJ1851" s="2">
        <f t="shared" ref="AJ1851" si="1198">PRODUCT(AB1851)</f>
        <v>5</v>
      </c>
      <c r="AK1851" s="2">
        <v>3</v>
      </c>
      <c r="AL1851" s="2">
        <f t="shared" ref="AL1851" si="1199">PRODUCT(Y1851)</f>
        <v>312</v>
      </c>
      <c r="AN1851" s="2">
        <v>0</v>
      </c>
    </row>
    <row r="1852" spans="1:40" x14ac:dyDescent="0.25">
      <c r="A1852" s="68" t="s">
        <v>17</v>
      </c>
      <c r="B1852" s="69">
        <f>SUM(B1849:B1851)</f>
        <v>5</v>
      </c>
      <c r="C1852" s="69">
        <f>SUM(C1849:C1851)</f>
        <v>5</v>
      </c>
      <c r="D1852" s="69">
        <f>SUM(D1849:D1851)</f>
        <v>0</v>
      </c>
      <c r="E1852" s="69">
        <f>SUM(E1849:E1851)</f>
        <v>0</v>
      </c>
      <c r="F1852" s="69">
        <f>SUM(F1849:F1851)</f>
        <v>87</v>
      </c>
      <c r="G1852" s="70" t="s">
        <v>6</v>
      </c>
      <c r="H1852" s="69">
        <f>SUM(H1849:H1851)</f>
        <v>15</v>
      </c>
      <c r="I1852" s="69">
        <f>SUM(I1849:I1851)</f>
        <v>14</v>
      </c>
      <c r="J1852" s="70" t="s">
        <v>6</v>
      </c>
      <c r="K1852" s="69">
        <f>SUM(K1849:K1851)</f>
        <v>0</v>
      </c>
      <c r="L1852" s="71">
        <f>PRODUCT(AM1847/B1852)</f>
        <v>451.2</v>
      </c>
      <c r="M1852" s="8"/>
      <c r="O1852" s="2">
        <v>17</v>
      </c>
      <c r="P1852" s="2">
        <v>7</v>
      </c>
      <c r="Q1852" s="2">
        <v>2022</v>
      </c>
      <c r="R1852" s="16" t="s">
        <v>1872</v>
      </c>
      <c r="S1852" s="30" t="s">
        <v>6</v>
      </c>
      <c r="T1852" s="44" t="s">
        <v>1771</v>
      </c>
      <c r="U1852" s="2">
        <v>1</v>
      </c>
      <c r="V1852" s="30" t="s">
        <v>6</v>
      </c>
      <c r="W1852" s="2">
        <v>0</v>
      </c>
      <c r="X1852" s="44" t="s">
        <v>2234</v>
      </c>
      <c r="Y1852" s="2">
        <v>602</v>
      </c>
      <c r="Z1852" s="2">
        <v>9</v>
      </c>
      <c r="AA1852" s="30" t="s">
        <v>6</v>
      </c>
      <c r="AB1852" s="2">
        <v>4</v>
      </c>
      <c r="AD1852" s="2">
        <f>IF(Q1852&gt;100,1,0)</f>
        <v>1</v>
      </c>
      <c r="AE1852" s="2">
        <f t="shared" ref="AE1852" si="1200">IF(U1852&gt;W1852,1,0)</f>
        <v>1</v>
      </c>
      <c r="AF1852" s="2">
        <f>IF(U1852=W1852,1,0)*IF(Q1852=0,0,1)</f>
        <v>0</v>
      </c>
      <c r="AG1852" s="2">
        <f t="shared" ref="AG1852" si="1201">IF(W1852&gt;U1852,1,0)</f>
        <v>0</v>
      </c>
      <c r="AH1852" s="2">
        <f t="shared" ref="AH1852" si="1202">PRODUCT(Z1852)</f>
        <v>9</v>
      </c>
      <c r="AI1852" s="30" t="s">
        <v>6</v>
      </c>
      <c r="AJ1852" s="2">
        <f t="shared" ref="AJ1852" si="1203">PRODUCT(AB1852)</f>
        <v>4</v>
      </c>
      <c r="AK1852" s="2">
        <v>2</v>
      </c>
      <c r="AL1852" s="2">
        <f t="shared" ref="AL1852" si="1204">PRODUCT(Y1852)</f>
        <v>602</v>
      </c>
      <c r="AN1852" s="2">
        <v>0</v>
      </c>
    </row>
    <row r="1853" spans="1:40" x14ac:dyDescent="0.25">
      <c r="A1853" s="72" t="s">
        <v>18</v>
      </c>
      <c r="B1853" s="73"/>
      <c r="C1853" s="73"/>
      <c r="D1853" s="73"/>
      <c r="E1853" s="73"/>
      <c r="F1853" s="74">
        <f>PRODUCT(F1852/B1852)</f>
        <v>17.399999999999999</v>
      </c>
      <c r="G1853" s="75" t="s">
        <v>6</v>
      </c>
      <c r="H1853" s="74">
        <f>PRODUCT(H1852/B1852)</f>
        <v>3</v>
      </c>
      <c r="I1853" s="73"/>
      <c r="J1853" s="73"/>
      <c r="K1853" s="73"/>
      <c r="L1853" s="76"/>
      <c r="M1853" s="55"/>
      <c r="O1853" s="2"/>
      <c r="S1853" s="48"/>
      <c r="V1853" s="30"/>
      <c r="Y1853" s="33"/>
      <c r="AA1853" s="30"/>
      <c r="AI1853" s="30"/>
      <c r="AL1853" s="2"/>
    </row>
    <row r="1854" spans="1:40" x14ac:dyDescent="0.25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8"/>
      <c r="O1854" s="2"/>
      <c r="S1854" s="48"/>
      <c r="V1854" s="30"/>
      <c r="Y1854" s="33"/>
      <c r="AA1854" s="30"/>
      <c r="AI1854" s="30"/>
      <c r="AL1854" s="2"/>
    </row>
    <row r="1855" spans="1:40" x14ac:dyDescent="0.25">
      <c r="A1855" s="77" t="s">
        <v>582</v>
      </c>
      <c r="B1855" s="64" t="s">
        <v>0</v>
      </c>
      <c r="C1855" s="64" t="s">
        <v>10</v>
      </c>
      <c r="D1855" s="64" t="s">
        <v>1</v>
      </c>
      <c r="E1855" s="64" t="s">
        <v>11</v>
      </c>
      <c r="F1855" s="65" t="s">
        <v>12</v>
      </c>
      <c r="G1855" s="66"/>
      <c r="H1855" s="64"/>
      <c r="I1855" s="65" t="s">
        <v>13</v>
      </c>
      <c r="J1855" s="66"/>
      <c r="K1855" s="64"/>
      <c r="L1855" s="67" t="s">
        <v>14</v>
      </c>
      <c r="O1855" s="2"/>
      <c r="S1855" s="48"/>
      <c r="V1855" s="30"/>
      <c r="Y1855" s="33"/>
      <c r="AA1855" s="30"/>
      <c r="AI1855" s="30"/>
      <c r="AL1855" s="2"/>
    </row>
    <row r="1856" spans="1:40" x14ac:dyDescent="0.25">
      <c r="A1856" s="68" t="s">
        <v>16</v>
      </c>
      <c r="B1856" s="88">
        <f t="shared" ref="B1856:F1859" si="1205">PRODUCT(B1334)</f>
        <v>5</v>
      </c>
      <c r="C1856" s="88">
        <f t="shared" si="1205"/>
        <v>2</v>
      </c>
      <c r="D1856" s="88">
        <f t="shared" si="1205"/>
        <v>0</v>
      </c>
      <c r="E1856" s="88">
        <f t="shared" si="1205"/>
        <v>3</v>
      </c>
      <c r="F1856" s="88">
        <f t="shared" si="1205"/>
        <v>25</v>
      </c>
      <c r="G1856" s="88" t="s">
        <v>6</v>
      </c>
      <c r="H1856" s="88">
        <f t="shared" ref="H1856:I1859" si="1206">PRODUCT(H1334)</f>
        <v>46</v>
      </c>
      <c r="I1856" s="88">
        <f t="shared" si="1206"/>
        <v>5</v>
      </c>
      <c r="J1856" s="88" t="s">
        <v>6</v>
      </c>
      <c r="K1856" s="88">
        <f t="shared" ref="K1856:L1859" si="1207">PRODUCT(K1334)</f>
        <v>8</v>
      </c>
      <c r="L1856" s="71">
        <f t="shared" si="1207"/>
        <v>314.39999999999998</v>
      </c>
      <c r="M1856" s="8"/>
      <c r="O1856" s="2"/>
      <c r="S1856" s="48"/>
      <c r="V1856" s="30"/>
      <c r="Y1856" s="33"/>
      <c r="AA1856" s="30"/>
      <c r="AI1856" s="30"/>
      <c r="AL1856" s="2"/>
    </row>
    <row r="1857" spans="1:38" x14ac:dyDescent="0.25">
      <c r="A1857" s="68" t="s">
        <v>439</v>
      </c>
      <c r="B1857" s="88">
        <f t="shared" si="1205"/>
        <v>0</v>
      </c>
      <c r="C1857" s="88">
        <f t="shared" si="1205"/>
        <v>0</v>
      </c>
      <c r="D1857" s="88">
        <f t="shared" si="1205"/>
        <v>0</v>
      </c>
      <c r="E1857" s="88">
        <f t="shared" si="1205"/>
        <v>0</v>
      </c>
      <c r="F1857" s="88">
        <f t="shared" si="1205"/>
        <v>0</v>
      </c>
      <c r="G1857" s="88" t="s">
        <v>6</v>
      </c>
      <c r="H1857" s="88">
        <f t="shared" si="1206"/>
        <v>0</v>
      </c>
      <c r="I1857" s="88">
        <f t="shared" si="1206"/>
        <v>0</v>
      </c>
      <c r="J1857" s="88" t="s">
        <v>6</v>
      </c>
      <c r="K1857" s="88">
        <f t="shared" si="1207"/>
        <v>0</v>
      </c>
      <c r="L1857" s="71">
        <f t="shared" si="1207"/>
        <v>0</v>
      </c>
      <c r="M1857" s="8"/>
      <c r="O1857" s="2"/>
      <c r="S1857" s="48"/>
      <c r="V1857" s="30"/>
      <c r="Y1857" s="33"/>
      <c r="AA1857" s="30"/>
      <c r="AI1857" s="30"/>
      <c r="AL1857" s="2"/>
    </row>
    <row r="1858" spans="1:38" x14ac:dyDescent="0.25">
      <c r="A1858" s="68" t="s">
        <v>440</v>
      </c>
      <c r="B1858" s="88">
        <f t="shared" si="1205"/>
        <v>0</v>
      </c>
      <c r="C1858" s="88">
        <f t="shared" si="1205"/>
        <v>0</v>
      </c>
      <c r="D1858" s="88">
        <f t="shared" si="1205"/>
        <v>0</v>
      </c>
      <c r="E1858" s="88">
        <f t="shared" si="1205"/>
        <v>0</v>
      </c>
      <c r="F1858" s="88">
        <f t="shared" si="1205"/>
        <v>0</v>
      </c>
      <c r="G1858" s="88" t="s">
        <v>6</v>
      </c>
      <c r="H1858" s="88">
        <f t="shared" si="1206"/>
        <v>0</v>
      </c>
      <c r="I1858" s="88">
        <f t="shared" si="1206"/>
        <v>0</v>
      </c>
      <c r="J1858" s="88" t="s">
        <v>6</v>
      </c>
      <c r="K1858" s="88">
        <f t="shared" si="1207"/>
        <v>0</v>
      </c>
      <c r="L1858" s="71">
        <f t="shared" si="1207"/>
        <v>0</v>
      </c>
      <c r="M1858" s="8"/>
      <c r="O1858" s="2"/>
      <c r="S1858" s="48"/>
      <c r="V1858" s="30"/>
      <c r="Y1858" s="33"/>
      <c r="AA1858" s="30"/>
      <c r="AI1858" s="30"/>
      <c r="AL1858" s="2"/>
    </row>
    <row r="1859" spans="1:38" x14ac:dyDescent="0.25">
      <c r="A1859" s="68" t="s">
        <v>17</v>
      </c>
      <c r="B1859" s="88">
        <f t="shared" si="1205"/>
        <v>5</v>
      </c>
      <c r="C1859" s="88">
        <f t="shared" si="1205"/>
        <v>2</v>
      </c>
      <c r="D1859" s="88">
        <f t="shared" si="1205"/>
        <v>0</v>
      </c>
      <c r="E1859" s="88">
        <f t="shared" si="1205"/>
        <v>3</v>
      </c>
      <c r="F1859" s="88">
        <f t="shared" si="1205"/>
        <v>25</v>
      </c>
      <c r="G1859" s="88" t="s">
        <v>6</v>
      </c>
      <c r="H1859" s="88">
        <f t="shared" si="1206"/>
        <v>46</v>
      </c>
      <c r="I1859" s="88">
        <f t="shared" si="1206"/>
        <v>5</v>
      </c>
      <c r="J1859" s="88" t="s">
        <v>6</v>
      </c>
      <c r="K1859" s="88">
        <f t="shared" si="1207"/>
        <v>8</v>
      </c>
      <c r="L1859" s="71">
        <f t="shared" si="1207"/>
        <v>314.39999999999998</v>
      </c>
      <c r="M1859" s="8"/>
      <c r="O1859" s="2"/>
      <c r="S1859" s="48"/>
      <c r="V1859" s="30"/>
      <c r="Y1859" s="33"/>
      <c r="AA1859" s="30"/>
      <c r="AI1859" s="30"/>
      <c r="AL1859" s="2"/>
    </row>
    <row r="1860" spans="1:38" x14ac:dyDescent="0.25">
      <c r="A1860" s="72" t="s">
        <v>18</v>
      </c>
      <c r="B1860" s="73"/>
      <c r="C1860" s="73"/>
      <c r="D1860" s="73"/>
      <c r="E1860" s="73"/>
      <c r="F1860" s="74">
        <f>PRODUCT(F1859/B1859)</f>
        <v>5</v>
      </c>
      <c r="G1860" s="75" t="s">
        <v>6</v>
      </c>
      <c r="H1860" s="74">
        <f>PRODUCT(H1859/B1859)</f>
        <v>9.1999999999999993</v>
      </c>
      <c r="I1860" s="73"/>
      <c r="J1860" s="73"/>
      <c r="K1860" s="73"/>
      <c r="L1860" s="76"/>
      <c r="M1860" s="55"/>
      <c r="O1860" s="2"/>
      <c r="S1860" s="48"/>
      <c r="V1860" s="30"/>
      <c r="Y1860" s="33"/>
      <c r="AA1860" s="30"/>
      <c r="AI1860" s="30"/>
      <c r="AL1860" s="2"/>
    </row>
    <row r="1861" spans="1:38" x14ac:dyDescent="0.25">
      <c r="B1861" s="10"/>
      <c r="C1861" s="10"/>
      <c r="D1861" s="10"/>
      <c r="E1861" s="10"/>
      <c r="F1861" s="55"/>
      <c r="G1861" s="11"/>
      <c r="H1861" s="55"/>
      <c r="I1861" s="10"/>
      <c r="J1861" s="10"/>
      <c r="K1861" s="10"/>
      <c r="L1861" s="8"/>
      <c r="M1861" s="55"/>
      <c r="O1861" s="2"/>
      <c r="S1861" s="48"/>
      <c r="V1861" s="30"/>
      <c r="Y1861" s="33"/>
      <c r="AA1861" s="30"/>
      <c r="AI1861" s="30"/>
      <c r="AL1861" s="2"/>
    </row>
    <row r="1862" spans="1:38" x14ac:dyDescent="0.25">
      <c r="A1862" s="63" t="s">
        <v>583</v>
      </c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7"/>
      <c r="O1862" s="2"/>
      <c r="S1862" s="48"/>
      <c r="V1862" s="30"/>
      <c r="Y1862" s="33"/>
      <c r="AA1862" s="30"/>
      <c r="AI1862" s="30"/>
      <c r="AL1862" s="2"/>
    </row>
    <row r="1863" spans="1:38" x14ac:dyDescent="0.25">
      <c r="A1863" s="68" t="s">
        <v>24</v>
      </c>
      <c r="B1863" s="69" t="s">
        <v>0</v>
      </c>
      <c r="C1863" s="69" t="s">
        <v>10</v>
      </c>
      <c r="D1863" s="69" t="s">
        <v>1</v>
      </c>
      <c r="E1863" s="69" t="s">
        <v>11</v>
      </c>
      <c r="F1863" s="78" t="s">
        <v>12</v>
      </c>
      <c r="G1863" s="70"/>
      <c r="H1863" s="69"/>
      <c r="I1863" s="78" t="s">
        <v>13</v>
      </c>
      <c r="J1863" s="70"/>
      <c r="K1863" s="69"/>
      <c r="L1863" s="71" t="s">
        <v>14</v>
      </c>
      <c r="O1863" s="2"/>
      <c r="S1863" s="48"/>
      <c r="V1863" s="30"/>
      <c r="Y1863" s="33"/>
      <c r="AA1863" s="30"/>
      <c r="AI1863" s="30"/>
      <c r="AL1863" s="2"/>
    </row>
    <row r="1864" spans="1:38" x14ac:dyDescent="0.25">
      <c r="A1864" s="68" t="s">
        <v>16</v>
      </c>
      <c r="B1864" s="69">
        <f>PRODUCT(B1849+B1856)</f>
        <v>10</v>
      </c>
      <c r="C1864" s="69">
        <f>PRODUCT(C1849+E1856)</f>
        <v>8</v>
      </c>
      <c r="D1864" s="69">
        <f>PRODUCT(D1849+D1856)</f>
        <v>0</v>
      </c>
      <c r="E1864" s="69">
        <f>PRODUCT(E1849+C1856)</f>
        <v>2</v>
      </c>
      <c r="F1864" s="69">
        <f>PRODUCT(F1849+H1856)</f>
        <v>133</v>
      </c>
      <c r="G1864" s="70" t="s">
        <v>6</v>
      </c>
      <c r="H1864" s="69">
        <f>PRODUCT(H1849+F1856)</f>
        <v>40</v>
      </c>
      <c r="I1864" s="69">
        <f>PRODUCT(I1849+K1856)</f>
        <v>22</v>
      </c>
      <c r="J1864" s="70" t="s">
        <v>6</v>
      </c>
      <c r="K1864" s="69">
        <f>PRODUCT(K1849+I1856)</f>
        <v>5</v>
      </c>
      <c r="L1864" s="71">
        <f>PRODUCT(((B1849*L1849)+B1856*L1856))/B1864</f>
        <v>382.8</v>
      </c>
      <c r="M1864" s="8"/>
      <c r="O1864" s="2"/>
      <c r="S1864" s="48"/>
      <c r="V1864" s="30"/>
      <c r="Y1864" s="33"/>
      <c r="AA1864" s="30"/>
      <c r="AI1864" s="30"/>
      <c r="AL1864" s="2"/>
    </row>
    <row r="1865" spans="1:38" x14ac:dyDescent="0.25">
      <c r="A1865" s="68" t="s">
        <v>439</v>
      </c>
      <c r="B1865" s="69">
        <f>PRODUCT(B1850+B1857)</f>
        <v>0</v>
      </c>
      <c r="C1865" s="69">
        <f>PRODUCT(C1850+E1857)</f>
        <v>0</v>
      </c>
      <c r="D1865" s="69">
        <f>PRODUCT(D1850+D1857)</f>
        <v>0</v>
      </c>
      <c r="E1865" s="69">
        <f>PRODUCT(E1850+C1857)</f>
        <v>0</v>
      </c>
      <c r="F1865" s="69">
        <f>PRODUCT(F1850+H1857)</f>
        <v>0</v>
      </c>
      <c r="G1865" s="70" t="s">
        <v>6</v>
      </c>
      <c r="H1865" s="69">
        <f>PRODUCT(H1850+F1857)</f>
        <v>0</v>
      </c>
      <c r="I1865" s="69">
        <f>PRODUCT(I1850+K1857)</f>
        <v>0</v>
      </c>
      <c r="J1865" s="70" t="s">
        <v>6</v>
      </c>
      <c r="K1865" s="69">
        <f>PRODUCT(K1850+I1857)</f>
        <v>0</v>
      </c>
      <c r="L1865" s="71">
        <v>0</v>
      </c>
      <c r="M1865" s="8"/>
      <c r="O1865" s="2"/>
      <c r="S1865" s="48"/>
      <c r="V1865" s="30"/>
      <c r="Y1865" s="33"/>
      <c r="AA1865" s="30"/>
      <c r="AI1865" s="30"/>
      <c r="AL1865" s="2"/>
    </row>
    <row r="1866" spans="1:38" x14ac:dyDescent="0.25">
      <c r="A1866" s="68" t="s">
        <v>440</v>
      </c>
      <c r="B1866" s="69">
        <f>PRODUCT(B1851+B1858)</f>
        <v>0</v>
      </c>
      <c r="C1866" s="69">
        <f>PRODUCT(C1851+E1858)</f>
        <v>0</v>
      </c>
      <c r="D1866" s="69">
        <f>PRODUCT(D1851+D1858)</f>
        <v>0</v>
      </c>
      <c r="E1866" s="69">
        <f>PRODUCT(E1851+C1858)</f>
        <v>0</v>
      </c>
      <c r="F1866" s="69">
        <f>PRODUCT(F1851+H1858)</f>
        <v>0</v>
      </c>
      <c r="G1866" s="70" t="s">
        <v>6</v>
      </c>
      <c r="H1866" s="69">
        <f>PRODUCT(H1851+F1858)</f>
        <v>0</v>
      </c>
      <c r="I1866" s="69">
        <f>PRODUCT(I1851+K1858)</f>
        <v>0</v>
      </c>
      <c r="J1866" s="70" t="s">
        <v>6</v>
      </c>
      <c r="K1866" s="69">
        <f>PRODUCT(K1851+I1858)</f>
        <v>0</v>
      </c>
      <c r="L1866" s="71">
        <v>0</v>
      </c>
      <c r="M1866" s="8"/>
      <c r="O1866" s="2"/>
      <c r="S1866" s="48"/>
      <c r="V1866" s="30"/>
      <c r="Y1866" s="33"/>
      <c r="AA1866" s="30"/>
      <c r="AI1866" s="30"/>
      <c r="AL1866" s="2"/>
    </row>
    <row r="1867" spans="1:38" x14ac:dyDescent="0.25">
      <c r="A1867" s="68" t="s">
        <v>17</v>
      </c>
      <c r="B1867" s="69">
        <f>PRODUCT(B1852+B1859)</f>
        <v>10</v>
      </c>
      <c r="C1867" s="69">
        <f>PRODUCT(C1852+E1859)</f>
        <v>8</v>
      </c>
      <c r="D1867" s="69">
        <f>PRODUCT(D1852+D1859)</f>
        <v>0</v>
      </c>
      <c r="E1867" s="69">
        <f>PRODUCT(E1852+C1859)</f>
        <v>2</v>
      </c>
      <c r="F1867" s="69">
        <f>PRODUCT(F1852+H1859)</f>
        <v>133</v>
      </c>
      <c r="G1867" s="70" t="s">
        <v>6</v>
      </c>
      <c r="H1867" s="69">
        <f>PRODUCT(H1852+F1859)</f>
        <v>40</v>
      </c>
      <c r="I1867" s="69">
        <f>PRODUCT(I1852+K1859)</f>
        <v>22</v>
      </c>
      <c r="J1867" s="70" t="s">
        <v>6</v>
      </c>
      <c r="K1867" s="69">
        <f>PRODUCT(K1852+I1859)</f>
        <v>5</v>
      </c>
      <c r="L1867" s="71">
        <f>PRODUCT(((B1852*L1852)+B1859*L1859))/B1867</f>
        <v>382.8</v>
      </c>
      <c r="M1867" s="8"/>
      <c r="O1867" s="2"/>
      <c r="S1867" s="48"/>
      <c r="V1867" s="30"/>
      <c r="Y1867" s="33"/>
      <c r="AA1867" s="30"/>
      <c r="AI1867" s="30"/>
      <c r="AL1867" s="2"/>
    </row>
    <row r="1868" spans="1:38" x14ac:dyDescent="0.25">
      <c r="A1868" s="72" t="s">
        <v>18</v>
      </c>
      <c r="B1868" s="73"/>
      <c r="C1868" s="73"/>
      <c r="D1868" s="73"/>
      <c r="E1868" s="73"/>
      <c r="F1868" s="74">
        <f>PRODUCT(F1867/B1867)</f>
        <v>13.3</v>
      </c>
      <c r="G1868" s="75" t="s">
        <v>6</v>
      </c>
      <c r="H1868" s="74">
        <f>PRODUCT(H1867/B1867)</f>
        <v>4</v>
      </c>
      <c r="I1868" s="73"/>
      <c r="J1868" s="73"/>
      <c r="K1868" s="73"/>
      <c r="L1868" s="76"/>
      <c r="M1868" s="55"/>
      <c r="O1868" s="2"/>
      <c r="S1868" s="48"/>
      <c r="V1868" s="30"/>
      <c r="Y1868" s="33"/>
      <c r="AA1868" s="30"/>
      <c r="AI1868" s="30"/>
      <c r="AL1868" s="2"/>
    </row>
    <row r="1869" spans="1:38" x14ac:dyDescent="0.25">
      <c r="A1869" s="7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54"/>
      <c r="O1869" s="2"/>
      <c r="S1869" s="48"/>
      <c r="V1869" s="30"/>
      <c r="Y1869" s="33"/>
      <c r="AA1869" s="30"/>
      <c r="AI1869" s="30"/>
      <c r="AL1869" s="2"/>
    </row>
    <row r="1870" spans="1:38" x14ac:dyDescent="0.25">
      <c r="A1870" s="7"/>
      <c r="B1870" s="10"/>
      <c r="C1870" s="10"/>
      <c r="D1870" s="10"/>
      <c r="E1870" s="10"/>
      <c r="F1870" s="10" t="s">
        <v>1960</v>
      </c>
      <c r="G1870" s="10"/>
      <c r="H1870" s="10"/>
      <c r="I1870" s="10"/>
      <c r="J1870" s="10"/>
      <c r="K1870" s="10"/>
      <c r="L1870" s="10"/>
      <c r="O1870" s="2"/>
      <c r="S1870" s="48"/>
      <c r="V1870" s="30"/>
      <c r="Y1870" s="33"/>
      <c r="AA1870" s="30"/>
      <c r="AI1870" s="30"/>
      <c r="AL1870" s="2"/>
    </row>
    <row r="1871" spans="1:38" x14ac:dyDescent="0.25">
      <c r="A1871" s="7"/>
      <c r="B1871" s="10"/>
      <c r="C1871" s="10"/>
      <c r="D1871" s="10"/>
      <c r="E1871" s="10"/>
      <c r="F1871" s="10" t="s">
        <v>433</v>
      </c>
      <c r="G1871" s="10"/>
      <c r="H1871" s="10"/>
      <c r="I1871" s="10"/>
      <c r="J1871" s="10"/>
      <c r="K1871" s="10"/>
      <c r="L1871" s="57">
        <f>PRODUCT(C1852/B1852)</f>
        <v>1</v>
      </c>
      <c r="O1871" s="2"/>
      <c r="S1871" s="48"/>
      <c r="V1871" s="30"/>
      <c r="Y1871" s="33"/>
      <c r="AA1871" s="30"/>
      <c r="AI1871" s="30"/>
      <c r="AL1871" s="2"/>
    </row>
    <row r="1872" spans="1:38" x14ac:dyDescent="0.25">
      <c r="A1872" s="7"/>
      <c r="B1872" s="10"/>
      <c r="C1872" s="10"/>
      <c r="D1872" s="10"/>
      <c r="E1872" s="10"/>
      <c r="F1872" s="10" t="s">
        <v>434</v>
      </c>
      <c r="G1872" s="10"/>
      <c r="H1872" s="10"/>
      <c r="I1872" s="10"/>
      <c r="J1872" s="10"/>
      <c r="K1872" s="10"/>
      <c r="L1872" s="57">
        <f>PRODUCT(E1859/B1859)</f>
        <v>0.6</v>
      </c>
      <c r="O1872" s="2"/>
      <c r="S1872" s="48"/>
      <c r="V1872" s="30"/>
      <c r="Y1872" s="33"/>
      <c r="AA1872" s="30"/>
      <c r="AI1872" s="30"/>
      <c r="AL1872" s="2"/>
    </row>
    <row r="1873" spans="1:40" x14ac:dyDescent="0.25">
      <c r="A1873" s="7"/>
      <c r="B1873" s="10"/>
      <c r="C1873" s="10"/>
      <c r="D1873" s="10"/>
      <c r="E1873" s="10"/>
      <c r="F1873" s="10" t="s">
        <v>435</v>
      </c>
      <c r="G1873" s="10"/>
      <c r="H1873" s="10"/>
      <c r="I1873" s="10"/>
      <c r="J1873" s="10"/>
      <c r="K1873" s="10"/>
      <c r="L1873" s="57">
        <f>PRODUCT(C1867/B1867)</f>
        <v>0.8</v>
      </c>
      <c r="O1873" s="2"/>
      <c r="S1873" s="48"/>
      <c r="V1873" s="30"/>
      <c r="Y1873" s="33"/>
      <c r="AA1873" s="30"/>
      <c r="AI1873" s="30"/>
      <c r="AL1873" s="2"/>
    </row>
    <row r="1874" spans="1:40" x14ac:dyDescent="0.25">
      <c r="L1874" s="8"/>
      <c r="R1874" s="10" t="s">
        <v>25</v>
      </c>
      <c r="AC1874" s="10" t="s">
        <v>3</v>
      </c>
      <c r="AD1874" s="3">
        <f>SUM(AD1875:AD1879)</f>
        <v>0</v>
      </c>
      <c r="AE1874" s="3">
        <f>SUM(AE1875:AE1879)</f>
        <v>0</v>
      </c>
      <c r="AF1874" s="3">
        <f>SUM(AF1875:AF1879)</f>
        <v>0</v>
      </c>
      <c r="AG1874" s="3">
        <f>SUM(AG1875:AG1879)</f>
        <v>0</v>
      </c>
      <c r="AH1874" s="3">
        <f>SUM(AH1875:AH1879)</f>
        <v>0</v>
      </c>
      <c r="AJ1874" s="3">
        <f>SUM(AJ1875:AJ1879)</f>
        <v>0</v>
      </c>
      <c r="AK1874" s="3">
        <f>SUM(AK1875:AK1879)</f>
        <v>0</v>
      </c>
      <c r="AL1874" s="3">
        <f>SUM(AL1875:AL1879)</f>
        <v>0</v>
      </c>
      <c r="AM1874" s="3"/>
      <c r="AN1874" s="3">
        <f>SUM(AN1875:AN1879)</f>
        <v>0</v>
      </c>
    </row>
    <row r="1875" spans="1:40" x14ac:dyDescent="0.25">
      <c r="L1875" s="8"/>
      <c r="O1875" s="2"/>
      <c r="R1875" s="2"/>
      <c r="S1875" s="7"/>
      <c r="T1875" s="9"/>
      <c r="U1875" s="7"/>
      <c r="X1875" s="2"/>
      <c r="Z1875" s="7"/>
      <c r="AC1875" s="2"/>
      <c r="AD1875" s="7"/>
      <c r="AE1875" s="7"/>
      <c r="AF1875" s="7"/>
      <c r="AG1875" s="7"/>
      <c r="AH1875" s="7"/>
      <c r="AI1875" s="7"/>
      <c r="AJ1875" s="7"/>
      <c r="AK1875" s="7"/>
      <c r="AN1875" s="7"/>
    </row>
    <row r="1876" spans="1:40" x14ac:dyDescent="0.25">
      <c r="L1876" s="8"/>
      <c r="O1876" s="2"/>
      <c r="R1876" s="2"/>
      <c r="S1876" s="7"/>
      <c r="T1876" s="9"/>
      <c r="U1876" s="7"/>
      <c r="X1876" s="2"/>
      <c r="Z1876" s="7"/>
      <c r="AC1876" s="2"/>
      <c r="AD1876" s="7"/>
      <c r="AE1876" s="7"/>
      <c r="AF1876" s="7"/>
      <c r="AG1876" s="7"/>
      <c r="AH1876" s="7"/>
      <c r="AI1876" s="7"/>
      <c r="AJ1876" s="7"/>
      <c r="AK1876" s="7"/>
      <c r="AN1876" s="7"/>
    </row>
    <row r="1877" spans="1:40" x14ac:dyDescent="0.25">
      <c r="L1877" s="8"/>
      <c r="O1877" s="2"/>
      <c r="R1877" s="2"/>
      <c r="S1877" s="7"/>
      <c r="T1877" s="9"/>
      <c r="U1877" s="7"/>
      <c r="X1877" s="2"/>
      <c r="Z1877" s="7"/>
      <c r="AC1877" s="2"/>
      <c r="AD1877" s="7"/>
      <c r="AE1877" s="7"/>
      <c r="AF1877" s="7"/>
      <c r="AG1877" s="7"/>
      <c r="AH1877" s="7"/>
      <c r="AI1877" s="7"/>
      <c r="AJ1877" s="7"/>
      <c r="AK1877" s="7"/>
      <c r="AN1877" s="7"/>
    </row>
    <row r="1878" spans="1:40" x14ac:dyDescent="0.25">
      <c r="L1878" s="8"/>
      <c r="O1878" s="2"/>
      <c r="R1878" s="2"/>
      <c r="S1878" s="7"/>
      <c r="T1878" s="9"/>
      <c r="U1878" s="7"/>
      <c r="X1878" s="2"/>
      <c r="Z1878" s="7"/>
      <c r="AC1878" s="2"/>
      <c r="AD1878" s="7"/>
      <c r="AE1878" s="7"/>
      <c r="AF1878" s="7"/>
      <c r="AG1878" s="7"/>
      <c r="AH1878" s="7"/>
      <c r="AI1878" s="7"/>
      <c r="AJ1878" s="7"/>
      <c r="AK1878" s="7"/>
      <c r="AN1878" s="7"/>
    </row>
    <row r="1879" spans="1:40" x14ac:dyDescent="0.25">
      <c r="L1879" s="8"/>
      <c r="O1879" s="2"/>
      <c r="R1879" s="2"/>
      <c r="S1879" s="7"/>
      <c r="T1879" s="9"/>
      <c r="U1879" s="7"/>
      <c r="X1879" s="2"/>
      <c r="Z1879" s="7"/>
      <c r="AC1879" s="2"/>
      <c r="AD1879" s="7"/>
      <c r="AE1879" s="7"/>
      <c r="AF1879" s="7"/>
      <c r="AG1879" s="7"/>
      <c r="AH1879" s="7"/>
      <c r="AI1879" s="7"/>
      <c r="AJ1879" s="7"/>
      <c r="AK1879" s="7"/>
      <c r="AN1879" s="7"/>
    </row>
    <row r="1880" spans="1:40" x14ac:dyDescent="0.25">
      <c r="L1880" s="8"/>
      <c r="O1880" s="2"/>
      <c r="R1880" s="10" t="s">
        <v>32</v>
      </c>
      <c r="T1880" s="7"/>
      <c r="AC1880" s="10" t="s">
        <v>4</v>
      </c>
      <c r="AD1880" s="3">
        <f>SUM(AD1881:AD1882)</f>
        <v>0</v>
      </c>
      <c r="AE1880" s="3">
        <f>SUM(AE1881:AE1882)</f>
        <v>0</v>
      </c>
      <c r="AF1880" s="3">
        <f>SUM(AF1881:AF1882)</f>
        <v>0</v>
      </c>
      <c r="AG1880" s="3">
        <f>SUM(AG1881:AG1882)</f>
        <v>0</v>
      </c>
      <c r="AH1880" s="3">
        <f>SUM(AH1881:AH1882)</f>
        <v>0</v>
      </c>
      <c r="AI1880" s="7"/>
      <c r="AJ1880" s="3">
        <f>SUM(AJ1881:AJ1882)</f>
        <v>0</v>
      </c>
      <c r="AK1880" s="3">
        <v>0</v>
      </c>
      <c r="AL1880" s="3">
        <f>SUM(AL1881:AL1882)</f>
        <v>0</v>
      </c>
      <c r="AN1880" s="3">
        <v>0</v>
      </c>
    </row>
    <row r="1881" spans="1:40" x14ac:dyDescent="0.25">
      <c r="L1881" s="8"/>
      <c r="O1881" s="2"/>
      <c r="R1881" s="7"/>
      <c r="T1881" s="7"/>
      <c r="AC1881" s="7"/>
      <c r="AD1881" s="7"/>
      <c r="AE1881" s="7"/>
      <c r="AF1881" s="7"/>
      <c r="AG1881" s="7"/>
      <c r="AH1881" s="7"/>
      <c r="AI1881" s="7"/>
      <c r="AJ1881" s="7"/>
      <c r="AK1881" s="7"/>
      <c r="AN1881" s="7"/>
    </row>
    <row r="1882" spans="1:40" x14ac:dyDescent="0.25">
      <c r="L1882" s="8"/>
      <c r="O1882" s="2"/>
      <c r="R1882" s="7"/>
      <c r="T1882" s="7"/>
      <c r="AC1882" s="7"/>
      <c r="AD1882" s="7"/>
      <c r="AE1882" s="7"/>
      <c r="AF1882" s="7"/>
      <c r="AG1882" s="7"/>
      <c r="AH1882" s="7"/>
      <c r="AI1882" s="7"/>
      <c r="AJ1882" s="7"/>
      <c r="AK1882" s="7"/>
      <c r="AN1882" s="7"/>
    </row>
    <row r="1883" spans="1:40" x14ac:dyDescent="0.25">
      <c r="L1883" s="8"/>
      <c r="O1883" s="2"/>
      <c r="R1883" s="7"/>
      <c r="T1883" s="7"/>
      <c r="AC1883" s="7"/>
      <c r="AD1883" s="7"/>
      <c r="AE1883" s="7"/>
      <c r="AF1883" s="7"/>
      <c r="AG1883" s="7"/>
      <c r="AH1883" s="7"/>
      <c r="AI1883" s="7"/>
      <c r="AJ1883" s="7"/>
      <c r="AK1883" s="7"/>
      <c r="AN1883" s="7"/>
    </row>
    <row r="1884" spans="1:40" x14ac:dyDescent="0.25">
      <c r="L1884" s="8"/>
      <c r="O1884" s="2"/>
      <c r="R1884" s="7"/>
      <c r="T1884" s="7"/>
      <c r="AC1884" s="7"/>
      <c r="AD1884" s="7"/>
      <c r="AE1884" s="7"/>
      <c r="AF1884" s="7"/>
      <c r="AG1884" s="7"/>
      <c r="AH1884" s="7"/>
      <c r="AI1884" s="7"/>
      <c r="AJ1884" s="7"/>
      <c r="AK1884" s="7"/>
      <c r="AN1884" s="7"/>
    </row>
    <row r="1885" spans="1:40" x14ac:dyDescent="0.25">
      <c r="L1885" s="8"/>
      <c r="M1885" s="3" t="s">
        <v>7</v>
      </c>
      <c r="R1885" s="6" t="s">
        <v>8</v>
      </c>
      <c r="AC1885" s="10" t="s">
        <v>2</v>
      </c>
      <c r="AD1885" s="3">
        <f>SUM(AD1886:AD1907)</f>
        <v>2</v>
      </c>
      <c r="AE1885" s="3">
        <f>SUM(AE1886:AE1907)</f>
        <v>1</v>
      </c>
      <c r="AF1885" s="3">
        <f>SUM(AF1886:AF1907)</f>
        <v>0</v>
      </c>
      <c r="AG1885" s="3">
        <f>SUM(AG1886:AG1907)</f>
        <v>1</v>
      </c>
      <c r="AH1885" s="3">
        <f>SUM(AH1886:AH1907)</f>
        <v>14</v>
      </c>
      <c r="AJ1885" s="3">
        <f>SUM(AJ1886:AJ1907)</f>
        <v>7</v>
      </c>
      <c r="AK1885" s="3">
        <f>SUM(AK1886:AK1907)</f>
        <v>4</v>
      </c>
      <c r="AL1885" s="3">
        <f>SUM(AL1886:AL1907)</f>
        <v>1580</v>
      </c>
      <c r="AM1885" s="3">
        <f>PRODUCT(AL1885+AL1908+AL1912)</f>
        <v>1580</v>
      </c>
      <c r="AN1885" s="3">
        <f>SUM(AN1886:AN1907)</f>
        <v>2</v>
      </c>
    </row>
    <row r="1886" spans="1:40" x14ac:dyDescent="0.25">
      <c r="A1886" s="63" t="s">
        <v>584</v>
      </c>
      <c r="B1886" s="64" t="s">
        <v>0</v>
      </c>
      <c r="C1886" s="64" t="s">
        <v>10</v>
      </c>
      <c r="D1886" s="64" t="s">
        <v>1</v>
      </c>
      <c r="E1886" s="64" t="s">
        <v>11</v>
      </c>
      <c r="F1886" s="65" t="s">
        <v>12</v>
      </c>
      <c r="G1886" s="66"/>
      <c r="H1886" s="64"/>
      <c r="I1886" s="65" t="s">
        <v>13</v>
      </c>
      <c r="J1886" s="66"/>
      <c r="K1886" s="64"/>
      <c r="L1886" s="67" t="s">
        <v>14</v>
      </c>
      <c r="M1886" s="3">
        <f>MAX(Y1886:Y1914)</f>
        <v>1158</v>
      </c>
      <c r="N1886" s="1"/>
      <c r="O1886" s="15">
        <v>7</v>
      </c>
      <c r="P1886" s="15">
        <v>8</v>
      </c>
      <c r="Q1886" s="15">
        <v>2016</v>
      </c>
      <c r="R1886" s="82" t="s">
        <v>1872</v>
      </c>
      <c r="S1886" s="90" t="s">
        <v>6</v>
      </c>
      <c r="T1886" s="82" t="s">
        <v>1491</v>
      </c>
      <c r="U1886" s="15">
        <v>2</v>
      </c>
      <c r="V1886" s="90" t="s">
        <v>6</v>
      </c>
      <c r="W1886" s="15">
        <v>0</v>
      </c>
      <c r="X1886" s="102" t="s">
        <v>180</v>
      </c>
      <c r="Y1886" s="15">
        <v>1158</v>
      </c>
      <c r="Z1886" s="15">
        <v>6</v>
      </c>
      <c r="AA1886" s="90" t="s">
        <v>6</v>
      </c>
      <c r="AB1886" s="15">
        <v>1</v>
      </c>
      <c r="AC1886" s="7"/>
      <c r="AD1886" s="2">
        <f>IF(Q1886&gt;100,1,0)</f>
        <v>1</v>
      </c>
      <c r="AE1886" s="2">
        <f t="shared" ref="AE1886" si="1208">IF(U1886&gt;W1886,1,0)</f>
        <v>1</v>
      </c>
      <c r="AF1886" s="2">
        <f>IF(U1886=W1886,1,0)*IF(Q1886=0,0,1)</f>
        <v>0</v>
      </c>
      <c r="AG1886" s="2">
        <f t="shared" ref="AG1886" si="1209">IF(W1886&gt;U1886,1,0)</f>
        <v>0</v>
      </c>
      <c r="AH1886" s="2">
        <f t="shared" ref="AH1886" si="1210">PRODUCT(Z1886)</f>
        <v>6</v>
      </c>
      <c r="AI1886" s="43" t="s">
        <v>6</v>
      </c>
      <c r="AJ1886" s="2">
        <f t="shared" ref="AJ1886" si="1211">PRODUCT(AB1886)</f>
        <v>1</v>
      </c>
      <c r="AK1886" s="2">
        <v>3</v>
      </c>
      <c r="AL1886" s="2">
        <f t="shared" ref="AL1886" si="1212">PRODUCT(Y1886)</f>
        <v>1158</v>
      </c>
      <c r="AN1886" s="2">
        <v>0</v>
      </c>
    </row>
    <row r="1887" spans="1:40" x14ac:dyDescent="0.25">
      <c r="A1887" s="68" t="s">
        <v>16</v>
      </c>
      <c r="B1887" s="69">
        <f>PRODUCT(AD1885)</f>
        <v>2</v>
      </c>
      <c r="C1887" s="69">
        <f>PRODUCT(AE1885)</f>
        <v>1</v>
      </c>
      <c r="D1887" s="69">
        <f>PRODUCT(AF1885)</f>
        <v>0</v>
      </c>
      <c r="E1887" s="69">
        <f>PRODUCT(AG1885)</f>
        <v>1</v>
      </c>
      <c r="F1887" s="69">
        <f>PRODUCT(AH1885)</f>
        <v>14</v>
      </c>
      <c r="G1887" s="70" t="s">
        <v>6</v>
      </c>
      <c r="H1887" s="69">
        <f>PRODUCT(AJ1885)</f>
        <v>7</v>
      </c>
      <c r="I1887" s="69">
        <f>PRODUCT(AK1885)</f>
        <v>4</v>
      </c>
      <c r="J1887" s="70" t="s">
        <v>6</v>
      </c>
      <c r="K1887" s="69">
        <f>PRODUCT(AN1885)</f>
        <v>2</v>
      </c>
      <c r="L1887" s="71">
        <f>PRODUCT(AL1885/B1887)</f>
        <v>790</v>
      </c>
      <c r="M1887" s="8"/>
      <c r="N1887" s="1"/>
      <c r="O1887" s="2">
        <v>21</v>
      </c>
      <c r="P1887" s="2">
        <v>6</v>
      </c>
      <c r="Q1887" s="2">
        <v>2017</v>
      </c>
      <c r="R1887" s="5" t="s">
        <v>1872</v>
      </c>
      <c r="S1887" s="2" t="s">
        <v>6</v>
      </c>
      <c r="T1887" s="5" t="s">
        <v>1491</v>
      </c>
      <c r="U1887" s="2">
        <v>1</v>
      </c>
      <c r="V1887" s="30" t="s">
        <v>6</v>
      </c>
      <c r="W1887" s="2">
        <v>2</v>
      </c>
      <c r="X1887" s="44" t="s">
        <v>1572</v>
      </c>
      <c r="Y1887" s="2">
        <v>422</v>
      </c>
      <c r="Z1887" s="2">
        <v>8</v>
      </c>
      <c r="AA1887" s="30" t="s">
        <v>6</v>
      </c>
      <c r="AB1887" s="2">
        <v>6</v>
      </c>
      <c r="AC1887" s="2"/>
      <c r="AD1887" s="2">
        <f>IF(Q1887&gt;100,1,0)</f>
        <v>1</v>
      </c>
      <c r="AE1887" s="2">
        <f t="shared" ref="AE1887" si="1213">IF(U1887&gt;W1887,1,0)</f>
        <v>0</v>
      </c>
      <c r="AF1887" s="2">
        <f>IF(U1887=W1887,1,0)*IF(Q1887=0,0,1)</f>
        <v>0</v>
      </c>
      <c r="AG1887" s="2">
        <f t="shared" ref="AG1887" si="1214">IF(W1887&gt;U1887,1,0)</f>
        <v>1</v>
      </c>
      <c r="AH1887" s="2">
        <f t="shared" ref="AH1887" si="1215">PRODUCT(Z1887)</f>
        <v>8</v>
      </c>
      <c r="AI1887" s="43" t="s">
        <v>6</v>
      </c>
      <c r="AJ1887" s="2">
        <f t="shared" ref="AJ1887" si="1216">PRODUCT(AB1887)</f>
        <v>6</v>
      </c>
      <c r="AK1887" s="2">
        <v>1</v>
      </c>
      <c r="AL1887" s="2">
        <f t="shared" ref="AL1887" si="1217">PRODUCT(Y1887)</f>
        <v>422</v>
      </c>
      <c r="AN1887" s="2">
        <v>2</v>
      </c>
    </row>
    <row r="1888" spans="1:40" x14ac:dyDescent="0.25">
      <c r="A1888" s="68" t="s">
        <v>439</v>
      </c>
      <c r="B1888" s="69">
        <f>PRODUCT(AD1908)</f>
        <v>0</v>
      </c>
      <c r="C1888" s="69">
        <f t="shared" ref="C1888:F1888" si="1218">PRODUCT(AE1908)</f>
        <v>0</v>
      </c>
      <c r="D1888" s="69">
        <f t="shared" si="1218"/>
        <v>0</v>
      </c>
      <c r="E1888" s="69">
        <f t="shared" si="1218"/>
        <v>0</v>
      </c>
      <c r="F1888" s="69">
        <f t="shared" si="1218"/>
        <v>0</v>
      </c>
      <c r="G1888" s="70" t="s">
        <v>6</v>
      </c>
      <c r="H1888" s="69">
        <f t="shared" ref="H1888:I1888" si="1219">PRODUCT(AJ1908)</f>
        <v>0</v>
      </c>
      <c r="I1888" s="69">
        <f t="shared" si="1219"/>
        <v>0</v>
      </c>
      <c r="J1888" s="70" t="s">
        <v>6</v>
      </c>
      <c r="K1888" s="69">
        <f t="shared" ref="K1888" si="1220">PRODUCT(AM1908)</f>
        <v>0</v>
      </c>
      <c r="L1888" s="71">
        <v>0</v>
      </c>
      <c r="M1888" s="8"/>
      <c r="N1888" s="38"/>
      <c r="O1888" s="2"/>
      <c r="R1888" s="2"/>
      <c r="S1888" s="2"/>
      <c r="T1888" s="2"/>
      <c r="X1888" s="2"/>
      <c r="AC1888" s="2"/>
      <c r="AL1888" s="2"/>
      <c r="AM1888" s="2"/>
    </row>
    <row r="1889" spans="1:40" x14ac:dyDescent="0.25">
      <c r="A1889" s="68" t="s">
        <v>440</v>
      </c>
      <c r="B1889" s="69">
        <f>PRODUCT(AD1912)</f>
        <v>0</v>
      </c>
      <c r="C1889" s="69">
        <f>PRODUCT(AE1912)</f>
        <v>0</v>
      </c>
      <c r="D1889" s="69">
        <f>PRODUCT(AF1912)</f>
        <v>0</v>
      </c>
      <c r="E1889" s="69">
        <f>PRODUCT(AG1912)</f>
        <v>0</v>
      </c>
      <c r="F1889" s="69">
        <f>PRODUCT(AH1912)</f>
        <v>0</v>
      </c>
      <c r="G1889" s="70" t="s">
        <v>6</v>
      </c>
      <c r="H1889" s="69">
        <f>PRODUCT(AJ1912)</f>
        <v>0</v>
      </c>
      <c r="I1889" s="69">
        <f>PRODUCT(AK1912)</f>
        <v>0</v>
      </c>
      <c r="J1889" s="70" t="s">
        <v>6</v>
      </c>
      <c r="K1889" s="69">
        <f>PRODUCT(AN1912)</f>
        <v>0</v>
      </c>
      <c r="L1889" s="71">
        <v>0</v>
      </c>
      <c r="M1889" s="8"/>
      <c r="N1889" s="38"/>
      <c r="O1889" s="2"/>
      <c r="R1889" s="2"/>
      <c r="S1889" s="2"/>
      <c r="T1889" s="2"/>
      <c r="X1889" s="2"/>
      <c r="AC1889" s="2"/>
      <c r="AL1889" s="2"/>
      <c r="AM1889" s="2"/>
    </row>
    <row r="1890" spans="1:40" x14ac:dyDescent="0.25">
      <c r="A1890" s="68" t="s">
        <v>17</v>
      </c>
      <c r="B1890" s="69">
        <f>SUM(B1887:B1889)</f>
        <v>2</v>
      </c>
      <c r="C1890" s="69">
        <f>SUM(C1887:C1889)</f>
        <v>1</v>
      </c>
      <c r="D1890" s="69">
        <f>SUM(D1887:D1889)</f>
        <v>0</v>
      </c>
      <c r="E1890" s="69">
        <f>SUM(E1887:E1889)</f>
        <v>1</v>
      </c>
      <c r="F1890" s="69">
        <f>SUM(F1887:F1889)</f>
        <v>14</v>
      </c>
      <c r="G1890" s="70" t="s">
        <v>6</v>
      </c>
      <c r="H1890" s="69">
        <f>SUM(H1887:H1889)</f>
        <v>7</v>
      </c>
      <c r="I1890" s="69">
        <f>SUM(I1887:I1889)</f>
        <v>4</v>
      </c>
      <c r="J1890" s="70" t="s">
        <v>6</v>
      </c>
      <c r="K1890" s="69">
        <f>SUM(K1887:K1889)</f>
        <v>2</v>
      </c>
      <c r="L1890" s="71">
        <f>PRODUCT(AM1885/B1890)</f>
        <v>790</v>
      </c>
      <c r="M1890" s="8"/>
      <c r="N1890" s="38"/>
      <c r="O1890" s="2"/>
      <c r="R1890" s="2"/>
      <c r="S1890" s="2"/>
      <c r="T1890" s="2"/>
      <c r="X1890" s="2"/>
      <c r="AC1890" s="2"/>
      <c r="AL1890" s="2"/>
      <c r="AM1890" s="2"/>
    </row>
    <row r="1891" spans="1:40" x14ac:dyDescent="0.25">
      <c r="A1891" s="72" t="s">
        <v>18</v>
      </c>
      <c r="B1891" s="73"/>
      <c r="C1891" s="73"/>
      <c r="D1891" s="73"/>
      <c r="E1891" s="73"/>
      <c r="F1891" s="74">
        <f>PRODUCT(F1890/B1890)</f>
        <v>7</v>
      </c>
      <c r="G1891" s="75" t="s">
        <v>6</v>
      </c>
      <c r="H1891" s="74">
        <f>PRODUCT(H1890/B1890)</f>
        <v>3.5</v>
      </c>
      <c r="I1891" s="73"/>
      <c r="J1891" s="73"/>
      <c r="K1891" s="73"/>
      <c r="L1891" s="76"/>
      <c r="M1891" s="55"/>
      <c r="N1891" s="40"/>
      <c r="O1891" s="2"/>
      <c r="R1891" s="2"/>
      <c r="S1891" s="2"/>
      <c r="T1891" s="2"/>
      <c r="X1891" s="2"/>
      <c r="AC1891" s="2"/>
      <c r="AL1891" s="2"/>
      <c r="AM1891" s="2"/>
    </row>
    <row r="1892" spans="1:40" x14ac:dyDescent="0.25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8"/>
      <c r="O1892" s="2"/>
      <c r="R1892" s="2"/>
      <c r="S1892" s="2"/>
      <c r="T1892" s="2"/>
      <c r="X1892" s="2"/>
      <c r="AC1892" s="2"/>
      <c r="AL1892" s="2"/>
      <c r="AM1892" s="2"/>
    </row>
    <row r="1893" spans="1:40" x14ac:dyDescent="0.25">
      <c r="A1893" s="77" t="s">
        <v>585</v>
      </c>
      <c r="B1893" s="64" t="s">
        <v>0</v>
      </c>
      <c r="C1893" s="64" t="s">
        <v>10</v>
      </c>
      <c r="D1893" s="64" t="s">
        <v>1</v>
      </c>
      <c r="E1893" s="64" t="s">
        <v>11</v>
      </c>
      <c r="F1893" s="65" t="s">
        <v>12</v>
      </c>
      <c r="G1893" s="66"/>
      <c r="H1893" s="64"/>
      <c r="I1893" s="65" t="s">
        <v>13</v>
      </c>
      <c r="J1893" s="66"/>
      <c r="K1893" s="64"/>
      <c r="L1893" s="67" t="s">
        <v>14</v>
      </c>
      <c r="O1893" s="2"/>
      <c r="R1893" s="2"/>
      <c r="S1893" s="2"/>
      <c r="T1893" s="2"/>
      <c r="X1893" s="2"/>
      <c r="AC1893" s="2"/>
      <c r="AL1893" s="2"/>
      <c r="AM1893" s="2"/>
    </row>
    <row r="1894" spans="1:40" x14ac:dyDescent="0.25">
      <c r="A1894" s="68" t="s">
        <v>16</v>
      </c>
      <c r="B1894" s="88">
        <f>PRODUCT(B2468)</f>
        <v>2</v>
      </c>
      <c r="C1894" s="88">
        <f t="shared" ref="C1894:H1897" si="1221">PRODUCT(C2468)</f>
        <v>0</v>
      </c>
      <c r="D1894" s="88">
        <f t="shared" si="1221"/>
        <v>0</v>
      </c>
      <c r="E1894" s="88">
        <f t="shared" si="1221"/>
        <v>2</v>
      </c>
      <c r="F1894" s="88">
        <f t="shared" si="1221"/>
        <v>9</v>
      </c>
      <c r="G1894" s="88">
        <f t="shared" si="1221"/>
        <v>0</v>
      </c>
      <c r="H1894" s="88">
        <f t="shared" si="1221"/>
        <v>28</v>
      </c>
      <c r="I1894" s="88">
        <f>PRODUCT(I2468)</f>
        <v>0</v>
      </c>
      <c r="J1894" s="70" t="s">
        <v>6</v>
      </c>
      <c r="K1894" s="88">
        <f t="shared" ref="K1894:L1897" si="1222">PRODUCT(K2468)</f>
        <v>6</v>
      </c>
      <c r="L1894" s="71">
        <f t="shared" si="1222"/>
        <v>285</v>
      </c>
      <c r="M1894" s="8"/>
      <c r="N1894" s="38"/>
      <c r="O1894" s="2"/>
      <c r="R1894" s="2"/>
      <c r="S1894" s="2"/>
      <c r="T1894" s="2"/>
      <c r="X1894" s="2"/>
      <c r="AC1894" s="2"/>
      <c r="AL1894" s="2"/>
      <c r="AM1894" s="2"/>
    </row>
    <row r="1895" spans="1:40" x14ac:dyDescent="0.25">
      <c r="A1895" s="68" t="s">
        <v>439</v>
      </c>
      <c r="B1895" s="88">
        <f>PRODUCT(B2469)</f>
        <v>0</v>
      </c>
      <c r="C1895" s="88">
        <f t="shared" si="1221"/>
        <v>0</v>
      </c>
      <c r="D1895" s="88">
        <f t="shared" si="1221"/>
        <v>0</v>
      </c>
      <c r="E1895" s="88">
        <f t="shared" si="1221"/>
        <v>0</v>
      </c>
      <c r="F1895" s="88">
        <f t="shared" si="1221"/>
        <v>0</v>
      </c>
      <c r="G1895" s="88">
        <f t="shared" si="1221"/>
        <v>0</v>
      </c>
      <c r="H1895" s="88">
        <f t="shared" si="1221"/>
        <v>0</v>
      </c>
      <c r="I1895" s="88">
        <f>PRODUCT(I2469)</f>
        <v>0</v>
      </c>
      <c r="J1895" s="70" t="s">
        <v>6</v>
      </c>
      <c r="K1895" s="88">
        <f t="shared" si="1222"/>
        <v>0</v>
      </c>
      <c r="L1895" s="71">
        <f t="shared" si="1222"/>
        <v>0</v>
      </c>
      <c r="M1895" s="8"/>
      <c r="N1895" s="38"/>
      <c r="O1895" s="2"/>
      <c r="R1895" s="2"/>
      <c r="S1895" s="2"/>
      <c r="T1895" s="2"/>
      <c r="X1895" s="2"/>
      <c r="AC1895" s="2"/>
      <c r="AL1895" s="2"/>
      <c r="AM1895" s="2"/>
    </row>
    <row r="1896" spans="1:40" x14ac:dyDescent="0.25">
      <c r="A1896" s="68" t="s">
        <v>440</v>
      </c>
      <c r="B1896" s="88">
        <f>PRODUCT(B2470)</f>
        <v>0</v>
      </c>
      <c r="C1896" s="88">
        <f t="shared" si="1221"/>
        <v>0</v>
      </c>
      <c r="D1896" s="88">
        <f t="shared" si="1221"/>
        <v>0</v>
      </c>
      <c r="E1896" s="88">
        <f t="shared" si="1221"/>
        <v>0</v>
      </c>
      <c r="F1896" s="88">
        <f t="shared" si="1221"/>
        <v>0</v>
      </c>
      <c r="G1896" s="88">
        <f t="shared" si="1221"/>
        <v>0</v>
      </c>
      <c r="H1896" s="88">
        <f t="shared" si="1221"/>
        <v>0</v>
      </c>
      <c r="I1896" s="88">
        <f>PRODUCT(I2470)</f>
        <v>0</v>
      </c>
      <c r="J1896" s="70" t="s">
        <v>6</v>
      </c>
      <c r="K1896" s="88">
        <f t="shared" si="1222"/>
        <v>0</v>
      </c>
      <c r="L1896" s="71">
        <f t="shared" si="1222"/>
        <v>0</v>
      </c>
      <c r="M1896" s="8"/>
      <c r="N1896" s="38"/>
      <c r="O1896" s="2"/>
      <c r="R1896" s="7"/>
      <c r="T1896" s="7"/>
      <c r="AC1896" s="7"/>
      <c r="AD1896" s="7"/>
      <c r="AE1896" s="7"/>
      <c r="AF1896" s="7"/>
      <c r="AG1896" s="7"/>
      <c r="AH1896" s="7"/>
      <c r="AI1896" s="7"/>
      <c r="AJ1896" s="7"/>
      <c r="AK1896" s="7"/>
      <c r="AN1896" s="7"/>
    </row>
    <row r="1897" spans="1:40" x14ac:dyDescent="0.25">
      <c r="A1897" s="68" t="s">
        <v>17</v>
      </c>
      <c r="B1897" s="88">
        <f>PRODUCT(B2471)</f>
        <v>2</v>
      </c>
      <c r="C1897" s="88">
        <f t="shared" si="1221"/>
        <v>0</v>
      </c>
      <c r="D1897" s="88">
        <f t="shared" si="1221"/>
        <v>0</v>
      </c>
      <c r="E1897" s="88">
        <f t="shared" si="1221"/>
        <v>2</v>
      </c>
      <c r="F1897" s="88">
        <f t="shared" si="1221"/>
        <v>9</v>
      </c>
      <c r="G1897" s="88">
        <f t="shared" si="1221"/>
        <v>0</v>
      </c>
      <c r="H1897" s="88">
        <f t="shared" si="1221"/>
        <v>28</v>
      </c>
      <c r="I1897" s="88">
        <f>PRODUCT(I2471)</f>
        <v>0</v>
      </c>
      <c r="J1897" s="70" t="s">
        <v>6</v>
      </c>
      <c r="K1897" s="88">
        <f t="shared" si="1222"/>
        <v>6</v>
      </c>
      <c r="L1897" s="71">
        <f t="shared" si="1222"/>
        <v>285</v>
      </c>
      <c r="M1897" s="8"/>
      <c r="N1897" s="38"/>
      <c r="O1897" s="2"/>
      <c r="R1897" s="7"/>
      <c r="T1897" s="7"/>
      <c r="AC1897" s="7"/>
      <c r="AD1897" s="7"/>
      <c r="AE1897" s="7"/>
      <c r="AF1897" s="7"/>
      <c r="AG1897" s="7"/>
      <c r="AH1897" s="7"/>
      <c r="AI1897" s="7"/>
      <c r="AJ1897" s="7"/>
      <c r="AK1897" s="7"/>
      <c r="AN1897" s="7"/>
    </row>
    <row r="1898" spans="1:40" x14ac:dyDescent="0.25">
      <c r="A1898" s="72" t="s">
        <v>18</v>
      </c>
      <c r="B1898" s="73"/>
      <c r="C1898" s="73"/>
      <c r="D1898" s="73"/>
      <c r="E1898" s="73"/>
      <c r="F1898" s="74">
        <f>PRODUCT(F1897/B1897)</f>
        <v>4.5</v>
      </c>
      <c r="G1898" s="75" t="s">
        <v>6</v>
      </c>
      <c r="H1898" s="74">
        <f>PRODUCT(H1897/B1897)</f>
        <v>14</v>
      </c>
      <c r="I1898" s="73"/>
      <c r="J1898" s="73"/>
      <c r="K1898" s="73"/>
      <c r="L1898" s="76"/>
      <c r="M1898" s="55"/>
      <c r="N1898" s="40"/>
      <c r="O1898" s="2"/>
      <c r="R1898" s="7"/>
      <c r="T1898" s="7"/>
      <c r="AC1898" s="7"/>
      <c r="AD1898" s="7"/>
      <c r="AE1898" s="7"/>
      <c r="AF1898" s="7"/>
      <c r="AG1898" s="7"/>
      <c r="AH1898" s="7"/>
      <c r="AI1898" s="7"/>
      <c r="AJ1898" s="7"/>
      <c r="AK1898" s="7"/>
      <c r="AN1898" s="7"/>
    </row>
    <row r="1899" spans="1:40" x14ac:dyDescent="0.25">
      <c r="B1899" s="10"/>
      <c r="C1899" s="10"/>
      <c r="D1899" s="10"/>
      <c r="E1899" s="10"/>
      <c r="F1899" s="55"/>
      <c r="G1899" s="11"/>
      <c r="H1899" s="55"/>
      <c r="I1899" s="10"/>
      <c r="J1899" s="10"/>
      <c r="K1899" s="10"/>
      <c r="L1899" s="8"/>
      <c r="M1899" s="55"/>
      <c r="N1899" s="40"/>
      <c r="O1899" s="2"/>
      <c r="R1899" s="7"/>
      <c r="T1899" s="7"/>
      <c r="AC1899" s="7"/>
      <c r="AD1899" s="7"/>
      <c r="AE1899" s="7"/>
      <c r="AF1899" s="7"/>
      <c r="AG1899" s="7"/>
      <c r="AH1899" s="7"/>
      <c r="AI1899" s="7"/>
      <c r="AJ1899" s="7"/>
      <c r="AK1899" s="7"/>
      <c r="AN1899" s="7"/>
    </row>
    <row r="1900" spans="1:40" x14ac:dyDescent="0.25">
      <c r="A1900" s="63" t="s">
        <v>584</v>
      </c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7"/>
      <c r="O1900" s="2"/>
      <c r="R1900" s="7"/>
      <c r="T1900" s="7"/>
      <c r="AC1900" s="7"/>
      <c r="AD1900" s="7"/>
      <c r="AE1900" s="7"/>
      <c r="AF1900" s="7"/>
      <c r="AG1900" s="7"/>
      <c r="AH1900" s="7"/>
      <c r="AI1900" s="7"/>
      <c r="AJ1900" s="7"/>
      <c r="AK1900" s="7"/>
      <c r="AN1900" s="7"/>
    </row>
    <row r="1901" spans="1:40" x14ac:dyDescent="0.25">
      <c r="A1901" s="68" t="s">
        <v>24</v>
      </c>
      <c r="B1901" s="69" t="s">
        <v>0</v>
      </c>
      <c r="C1901" s="69" t="s">
        <v>10</v>
      </c>
      <c r="D1901" s="69" t="s">
        <v>1</v>
      </c>
      <c r="E1901" s="69" t="s">
        <v>11</v>
      </c>
      <c r="F1901" s="78" t="s">
        <v>12</v>
      </c>
      <c r="G1901" s="70"/>
      <c r="H1901" s="69"/>
      <c r="I1901" s="78" t="s">
        <v>13</v>
      </c>
      <c r="J1901" s="70"/>
      <c r="K1901" s="69"/>
      <c r="L1901" s="71" t="s">
        <v>14</v>
      </c>
      <c r="O1901" s="2"/>
      <c r="R1901" s="7"/>
      <c r="T1901" s="7"/>
      <c r="AC1901" s="7"/>
      <c r="AD1901" s="7"/>
      <c r="AE1901" s="7"/>
      <c r="AF1901" s="7"/>
      <c r="AG1901" s="7"/>
      <c r="AH1901" s="7"/>
      <c r="AI1901" s="7"/>
      <c r="AJ1901" s="7"/>
      <c r="AK1901" s="7"/>
      <c r="AN1901" s="7"/>
    </row>
    <row r="1902" spans="1:40" x14ac:dyDescent="0.25">
      <c r="A1902" s="68" t="s">
        <v>16</v>
      </c>
      <c r="B1902" s="69">
        <f>PRODUCT(B1887+B1894)</f>
        <v>4</v>
      </c>
      <c r="C1902" s="69">
        <f>PRODUCT(C1887+E1894)</f>
        <v>3</v>
      </c>
      <c r="D1902" s="69">
        <f>PRODUCT(D1887+D1894)</f>
        <v>0</v>
      </c>
      <c r="E1902" s="69">
        <f>PRODUCT(E1887+C1894)</f>
        <v>1</v>
      </c>
      <c r="F1902" s="69">
        <f>PRODUCT(F1887+H1894)</f>
        <v>42</v>
      </c>
      <c r="G1902" s="70" t="s">
        <v>6</v>
      </c>
      <c r="H1902" s="69">
        <f>PRODUCT(H1887+F1894)</f>
        <v>16</v>
      </c>
      <c r="I1902" s="69">
        <f>PRODUCT(I1887+K1894)</f>
        <v>10</v>
      </c>
      <c r="J1902" s="70" t="s">
        <v>6</v>
      </c>
      <c r="K1902" s="69">
        <f>PRODUCT(K1887+I1894)</f>
        <v>2</v>
      </c>
      <c r="L1902" s="71">
        <f>PRODUCT(((B1887*L1887)+B1894*L1894))/B1902</f>
        <v>537.5</v>
      </c>
      <c r="M1902" s="8"/>
      <c r="N1902" s="38"/>
      <c r="O1902" s="2"/>
      <c r="R1902" s="7"/>
      <c r="T1902" s="7"/>
      <c r="AC1902" s="7"/>
      <c r="AD1902" s="7"/>
      <c r="AE1902" s="7"/>
      <c r="AF1902" s="7"/>
      <c r="AG1902" s="7"/>
      <c r="AH1902" s="7"/>
      <c r="AI1902" s="7"/>
      <c r="AJ1902" s="7"/>
      <c r="AK1902" s="7"/>
      <c r="AN1902" s="7"/>
    </row>
    <row r="1903" spans="1:40" x14ac:dyDescent="0.25">
      <c r="A1903" s="68" t="s">
        <v>439</v>
      </c>
      <c r="B1903" s="69">
        <f>PRODUCT(B1888+B1895)</f>
        <v>0</v>
      </c>
      <c r="C1903" s="69">
        <f>PRODUCT(C1888+E1895)</f>
        <v>0</v>
      </c>
      <c r="D1903" s="69">
        <f>PRODUCT(D1888+D1895)</f>
        <v>0</v>
      </c>
      <c r="E1903" s="69">
        <f>PRODUCT(E1888+C1895)</f>
        <v>0</v>
      </c>
      <c r="F1903" s="69">
        <f>PRODUCT(F1888+H1895)</f>
        <v>0</v>
      </c>
      <c r="G1903" s="70" t="s">
        <v>6</v>
      </c>
      <c r="H1903" s="69">
        <f>PRODUCT(H1888+F1895)</f>
        <v>0</v>
      </c>
      <c r="I1903" s="69">
        <f>PRODUCT(I1888+K1895)</f>
        <v>0</v>
      </c>
      <c r="J1903" s="70" t="s">
        <v>6</v>
      </c>
      <c r="K1903" s="69">
        <f>PRODUCT(K1888+I1895)</f>
        <v>0</v>
      </c>
      <c r="L1903" s="71">
        <v>0</v>
      </c>
      <c r="M1903" s="8"/>
      <c r="N1903" s="38"/>
      <c r="O1903" s="2"/>
      <c r="R1903" s="7"/>
      <c r="T1903" s="7"/>
      <c r="AC1903" s="7"/>
      <c r="AD1903" s="7"/>
      <c r="AE1903" s="7"/>
      <c r="AF1903" s="7"/>
      <c r="AG1903" s="7"/>
      <c r="AH1903" s="7"/>
      <c r="AI1903" s="7"/>
      <c r="AJ1903" s="7"/>
      <c r="AK1903" s="7"/>
      <c r="AN1903" s="7"/>
    </row>
    <row r="1904" spans="1:40" x14ac:dyDescent="0.25">
      <c r="A1904" s="68" t="s">
        <v>440</v>
      </c>
      <c r="B1904" s="69">
        <f>PRODUCT(B1889+B1896)</f>
        <v>0</v>
      </c>
      <c r="C1904" s="69">
        <f>PRODUCT(C1889+E1896)</f>
        <v>0</v>
      </c>
      <c r="D1904" s="69">
        <f>PRODUCT(D1889+D1896)</f>
        <v>0</v>
      </c>
      <c r="E1904" s="69">
        <f>PRODUCT(E1889+C1896)</f>
        <v>0</v>
      </c>
      <c r="F1904" s="69">
        <f>PRODUCT(F1889+H1896)</f>
        <v>0</v>
      </c>
      <c r="G1904" s="70" t="s">
        <v>6</v>
      </c>
      <c r="H1904" s="69">
        <f>PRODUCT(H1889+F1896)</f>
        <v>0</v>
      </c>
      <c r="I1904" s="69">
        <f>PRODUCT(I1889+K1896)</f>
        <v>0</v>
      </c>
      <c r="J1904" s="70" t="s">
        <v>6</v>
      </c>
      <c r="K1904" s="69">
        <f>PRODUCT(K1889+I1896)</f>
        <v>0</v>
      </c>
      <c r="L1904" s="71">
        <v>0</v>
      </c>
      <c r="M1904" s="8"/>
      <c r="N1904" s="38"/>
      <c r="O1904" s="2"/>
      <c r="R1904" s="7"/>
      <c r="T1904" s="7"/>
      <c r="AC1904" s="7"/>
      <c r="AD1904" s="7"/>
      <c r="AE1904" s="7"/>
      <c r="AF1904" s="7"/>
      <c r="AG1904" s="7"/>
      <c r="AH1904" s="7"/>
      <c r="AI1904" s="7"/>
      <c r="AJ1904" s="7"/>
      <c r="AK1904" s="7"/>
      <c r="AN1904" s="7"/>
    </row>
    <row r="1905" spans="1:40" x14ac:dyDescent="0.25">
      <c r="A1905" s="68" t="s">
        <v>17</v>
      </c>
      <c r="B1905" s="69">
        <f>PRODUCT(B1890+B1897)</f>
        <v>4</v>
      </c>
      <c r="C1905" s="69">
        <f>PRODUCT(C1890+E1897)</f>
        <v>3</v>
      </c>
      <c r="D1905" s="69">
        <f>PRODUCT(D1890+D1897)</f>
        <v>0</v>
      </c>
      <c r="E1905" s="69">
        <f>PRODUCT(E1890+C1897)</f>
        <v>1</v>
      </c>
      <c r="F1905" s="69">
        <f>PRODUCT(F1890+H1897)</f>
        <v>42</v>
      </c>
      <c r="G1905" s="70" t="s">
        <v>6</v>
      </c>
      <c r="H1905" s="69">
        <f>PRODUCT(H1890+F1897)</f>
        <v>16</v>
      </c>
      <c r="I1905" s="69">
        <f>PRODUCT(I1890+K1897)</f>
        <v>10</v>
      </c>
      <c r="J1905" s="70" t="s">
        <v>6</v>
      </c>
      <c r="K1905" s="69">
        <f>PRODUCT(K1890+I1897)</f>
        <v>2</v>
      </c>
      <c r="L1905" s="71">
        <f>PRODUCT(((B1890*L1890)+B1897*L1897))/B1905</f>
        <v>537.5</v>
      </c>
      <c r="M1905" s="8"/>
      <c r="N1905" s="38"/>
      <c r="O1905" s="2"/>
      <c r="R1905" s="7"/>
      <c r="T1905" s="7"/>
      <c r="AC1905" s="7"/>
      <c r="AD1905" s="7"/>
      <c r="AE1905" s="7"/>
      <c r="AF1905" s="7"/>
      <c r="AG1905" s="7"/>
      <c r="AH1905" s="7"/>
      <c r="AI1905" s="7"/>
      <c r="AJ1905" s="7"/>
      <c r="AK1905" s="7"/>
      <c r="AN1905" s="7"/>
    </row>
    <row r="1906" spans="1:40" x14ac:dyDescent="0.25">
      <c r="A1906" s="72" t="s">
        <v>18</v>
      </c>
      <c r="B1906" s="73"/>
      <c r="C1906" s="73"/>
      <c r="D1906" s="73"/>
      <c r="E1906" s="73"/>
      <c r="F1906" s="74">
        <f>PRODUCT(F1905/B1905)</f>
        <v>10.5</v>
      </c>
      <c r="G1906" s="75" t="s">
        <v>6</v>
      </c>
      <c r="H1906" s="74">
        <f>PRODUCT(H1905/B1905)</f>
        <v>4</v>
      </c>
      <c r="I1906" s="73"/>
      <c r="J1906" s="73"/>
      <c r="K1906" s="73"/>
      <c r="L1906" s="76"/>
      <c r="M1906" s="55"/>
      <c r="N1906" s="40"/>
      <c r="O1906" s="2"/>
      <c r="R1906" s="7"/>
      <c r="T1906" s="7"/>
      <c r="AC1906" s="7"/>
      <c r="AD1906" s="7"/>
      <c r="AE1906" s="7"/>
      <c r="AF1906" s="7"/>
      <c r="AG1906" s="7"/>
      <c r="AH1906" s="7"/>
      <c r="AI1906" s="7"/>
      <c r="AJ1906" s="7"/>
      <c r="AK1906" s="7"/>
      <c r="AN1906" s="7"/>
    </row>
    <row r="1907" spans="1:40" x14ac:dyDescent="0.25">
      <c r="A1907" s="7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54"/>
      <c r="O1907" s="2"/>
      <c r="R1907" s="7"/>
      <c r="T1907" s="7"/>
      <c r="AC1907" s="7"/>
      <c r="AD1907" s="7"/>
      <c r="AE1907" s="7"/>
      <c r="AF1907" s="7"/>
      <c r="AG1907" s="7"/>
      <c r="AH1907" s="7"/>
      <c r="AI1907" s="7"/>
      <c r="AJ1907" s="7"/>
      <c r="AK1907" s="7"/>
      <c r="AN1907" s="7"/>
    </row>
    <row r="1908" spans="1:40" x14ac:dyDescent="0.25">
      <c r="A1908" s="7"/>
      <c r="B1908" s="10"/>
      <c r="C1908" s="10"/>
      <c r="D1908" s="10"/>
      <c r="E1908" s="10"/>
      <c r="F1908" s="10" t="s">
        <v>1960</v>
      </c>
      <c r="G1908" s="10"/>
      <c r="H1908" s="10"/>
      <c r="I1908" s="10"/>
      <c r="J1908" s="10"/>
      <c r="K1908" s="10"/>
      <c r="L1908" s="10"/>
      <c r="R1908" s="10" t="s">
        <v>25</v>
      </c>
      <c r="AC1908" s="10" t="s">
        <v>3</v>
      </c>
      <c r="AD1908" s="3">
        <f>SUM(AD1909:AD1911)</f>
        <v>0</v>
      </c>
      <c r="AE1908" s="3">
        <f>SUM(AE1909:AE1911)</f>
        <v>0</v>
      </c>
      <c r="AF1908" s="3">
        <f>SUM(AF1909:AF1911)</f>
        <v>0</v>
      </c>
      <c r="AG1908" s="3">
        <f>SUM(AG1909:AG1911)</f>
        <v>0</v>
      </c>
      <c r="AH1908" s="3">
        <f>SUM(AH1909:AH1911)</f>
        <v>0</v>
      </c>
      <c r="AJ1908" s="3">
        <f>SUM(AJ1909:AJ1911)</f>
        <v>0</v>
      </c>
      <c r="AK1908" s="3">
        <f>SUM(AK1909:AK1911)</f>
        <v>0</v>
      </c>
      <c r="AL1908" s="3">
        <f>SUM(AL1909:AL1911)</f>
        <v>0</v>
      </c>
      <c r="AN1908" s="3">
        <f>SUM(AN1909:AN1911)</f>
        <v>0</v>
      </c>
    </row>
    <row r="1909" spans="1:40" x14ac:dyDescent="0.25">
      <c r="A1909" s="7"/>
      <c r="B1909" s="10"/>
      <c r="C1909" s="10"/>
      <c r="D1909" s="10"/>
      <c r="E1909" s="10"/>
      <c r="F1909" s="10" t="s">
        <v>433</v>
      </c>
      <c r="G1909" s="10"/>
      <c r="H1909" s="10"/>
      <c r="I1909" s="10"/>
      <c r="J1909" s="10"/>
      <c r="K1909" s="10"/>
      <c r="L1909" s="57">
        <f>PRODUCT(C1890/B1890)</f>
        <v>0.5</v>
      </c>
      <c r="O1909" s="2"/>
      <c r="R1909" s="25"/>
      <c r="S1909" s="51"/>
      <c r="T1909" s="25"/>
      <c r="V1909" s="27"/>
      <c r="AA1909" s="36"/>
      <c r="AC1909" s="7"/>
      <c r="AI1909" s="43"/>
      <c r="AL1909" s="2"/>
    </row>
    <row r="1910" spans="1:40" x14ac:dyDescent="0.25">
      <c r="A1910" s="7"/>
      <c r="B1910" s="10"/>
      <c r="C1910" s="10"/>
      <c r="D1910" s="10"/>
      <c r="E1910" s="10"/>
      <c r="F1910" s="10" t="s">
        <v>434</v>
      </c>
      <c r="G1910" s="10"/>
      <c r="H1910" s="10"/>
      <c r="I1910" s="10"/>
      <c r="J1910" s="10"/>
      <c r="K1910" s="10"/>
      <c r="L1910" s="57">
        <f>PRODUCT(E1897/B1897)</f>
        <v>1</v>
      </c>
      <c r="O1910" s="2"/>
      <c r="R1910" s="7"/>
      <c r="T1910" s="7"/>
      <c r="AC1910" s="7"/>
      <c r="AD1910" s="7"/>
      <c r="AE1910" s="7"/>
      <c r="AF1910" s="7"/>
      <c r="AG1910" s="7"/>
      <c r="AH1910" s="7"/>
      <c r="AI1910" s="7"/>
      <c r="AJ1910" s="7"/>
      <c r="AK1910" s="7"/>
      <c r="AN1910" s="7"/>
    </row>
    <row r="1911" spans="1:40" x14ac:dyDescent="0.25">
      <c r="A1911" s="7"/>
      <c r="B1911" s="10"/>
      <c r="C1911" s="10"/>
      <c r="D1911" s="10"/>
      <c r="E1911" s="10"/>
      <c r="F1911" s="10" t="s">
        <v>435</v>
      </c>
      <c r="G1911" s="10"/>
      <c r="H1911" s="10"/>
      <c r="I1911" s="10"/>
      <c r="J1911" s="10"/>
      <c r="K1911" s="10"/>
      <c r="L1911" s="57">
        <f>PRODUCT(C1905/B1905)</f>
        <v>0.75</v>
      </c>
      <c r="O1911" s="2"/>
      <c r="R1911" s="7"/>
      <c r="T1911" s="7"/>
      <c r="AC1911" s="7"/>
      <c r="AD1911" s="7"/>
      <c r="AE1911" s="7"/>
      <c r="AF1911" s="7"/>
      <c r="AG1911" s="7"/>
      <c r="AH1911" s="7"/>
      <c r="AI1911" s="7"/>
      <c r="AJ1911" s="7"/>
      <c r="AK1911" s="7"/>
      <c r="AN1911" s="7"/>
    </row>
    <row r="1912" spans="1:40" x14ac:dyDescent="0.25">
      <c r="A1912" s="7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54"/>
      <c r="O1912" s="2"/>
      <c r="R1912" s="10" t="s">
        <v>32</v>
      </c>
      <c r="T1912" s="7"/>
      <c r="AC1912" s="10" t="s">
        <v>4</v>
      </c>
      <c r="AD1912" s="3">
        <f>SUM(AD1913:AD1916)</f>
        <v>0</v>
      </c>
      <c r="AE1912" s="3">
        <f>SUM(AE1913:AE1916)</f>
        <v>0</v>
      </c>
      <c r="AF1912" s="3">
        <f>SUM(AF1913:AF1916)</f>
        <v>0</v>
      </c>
      <c r="AG1912" s="3">
        <f>SUM(AG1913:AG1916)</f>
        <v>0</v>
      </c>
      <c r="AH1912" s="3">
        <f>SUM(AH1913:AH1916)</f>
        <v>0</v>
      </c>
      <c r="AI1912" s="7"/>
      <c r="AJ1912" s="3">
        <f>SUM(AJ1913:AJ1916)</f>
        <v>0</v>
      </c>
      <c r="AK1912" s="3">
        <f>SUM(AK1913:AK1916)</f>
        <v>0</v>
      </c>
      <c r="AL1912" s="3">
        <f>SUM(AL1913:AL1916)</f>
        <v>0</v>
      </c>
      <c r="AM1912" s="3"/>
      <c r="AN1912" s="3">
        <f>SUM(AN1913:AN1916)</f>
        <v>0</v>
      </c>
    </row>
    <row r="1913" spans="1:40" x14ac:dyDescent="0.25">
      <c r="A1913" s="7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54"/>
      <c r="O1913" s="2"/>
      <c r="R1913" s="7"/>
      <c r="T1913" s="7"/>
      <c r="AC1913" s="7"/>
      <c r="AD1913" s="7"/>
      <c r="AE1913" s="7"/>
      <c r="AF1913" s="7"/>
      <c r="AG1913" s="7"/>
      <c r="AH1913" s="7"/>
      <c r="AI1913" s="7"/>
      <c r="AJ1913" s="7"/>
      <c r="AK1913" s="7"/>
      <c r="AN1913" s="7"/>
    </row>
    <row r="1914" spans="1:40" x14ac:dyDescent="0.25">
      <c r="A1914" s="7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54"/>
      <c r="O1914" s="2"/>
      <c r="R1914" s="7"/>
      <c r="T1914" s="7"/>
      <c r="AC1914" s="7"/>
      <c r="AD1914" s="7"/>
      <c r="AE1914" s="7"/>
      <c r="AF1914" s="7"/>
      <c r="AG1914" s="7"/>
      <c r="AH1914" s="7"/>
      <c r="AI1914" s="7"/>
      <c r="AJ1914" s="7"/>
      <c r="AK1914" s="7"/>
      <c r="AN1914" s="7"/>
    </row>
    <row r="1915" spans="1:40" x14ac:dyDescent="0.25">
      <c r="A1915" s="7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54"/>
      <c r="O1915" s="2"/>
      <c r="R1915" s="7"/>
      <c r="T1915" s="7"/>
      <c r="AC1915" s="7"/>
      <c r="AD1915" s="7"/>
      <c r="AE1915" s="7"/>
      <c r="AF1915" s="7"/>
      <c r="AG1915" s="7"/>
      <c r="AH1915" s="7"/>
      <c r="AI1915" s="7"/>
      <c r="AJ1915" s="7"/>
      <c r="AK1915" s="7"/>
      <c r="AN1915" s="7"/>
    </row>
    <row r="1916" spans="1:40" x14ac:dyDescent="0.25">
      <c r="A1916" s="7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54"/>
      <c r="O1916" s="2"/>
      <c r="R1916" s="7"/>
      <c r="T1916" s="7"/>
      <c r="AC1916" s="7"/>
      <c r="AD1916" s="7"/>
      <c r="AE1916" s="7"/>
      <c r="AF1916" s="7"/>
      <c r="AG1916" s="7"/>
      <c r="AH1916" s="7"/>
      <c r="AI1916" s="7"/>
      <c r="AJ1916" s="7"/>
      <c r="AK1916" s="7"/>
      <c r="AN1916" s="7"/>
    </row>
    <row r="1917" spans="1:40" x14ac:dyDescent="0.25">
      <c r="L1917" s="8"/>
      <c r="M1917" s="3" t="s">
        <v>7</v>
      </c>
      <c r="R1917" s="6" t="s">
        <v>8</v>
      </c>
      <c r="AC1917" s="10" t="s">
        <v>2</v>
      </c>
      <c r="AD1917" s="3">
        <f>SUM(AD1918:AD1943)</f>
        <v>15</v>
      </c>
      <c r="AE1917" s="3">
        <f>SUM(AE1918:AE1943)</f>
        <v>12</v>
      </c>
      <c r="AF1917" s="3">
        <f>SUM(AF1918:AF1943)</f>
        <v>0</v>
      </c>
      <c r="AG1917" s="3">
        <f>SUM(AG1918:AG1943)</f>
        <v>3</v>
      </c>
      <c r="AH1917" s="3">
        <f>SUM(AH1918:AH1943)</f>
        <v>152</v>
      </c>
      <c r="AJ1917" s="3">
        <f>SUM(AJ1918:AJ1943)</f>
        <v>49</v>
      </c>
      <c r="AK1917" s="3">
        <f>SUM(AK1918:AK1943)</f>
        <v>36</v>
      </c>
      <c r="AL1917" s="3">
        <f>SUM(AL1918:AL1943)</f>
        <v>8083</v>
      </c>
      <c r="AM1917" s="3">
        <f>PRODUCT(AL1917+AL1944+AL1951)</f>
        <v>10352</v>
      </c>
      <c r="AN1917" s="3">
        <f>SUM(AN1918:AN1943)</f>
        <v>7</v>
      </c>
    </row>
    <row r="1918" spans="1:40" x14ac:dyDescent="0.25">
      <c r="A1918" s="63" t="s">
        <v>586</v>
      </c>
      <c r="B1918" s="64" t="s">
        <v>0</v>
      </c>
      <c r="C1918" s="64" t="s">
        <v>10</v>
      </c>
      <c r="D1918" s="64" t="s">
        <v>1</v>
      </c>
      <c r="E1918" s="64" t="s">
        <v>11</v>
      </c>
      <c r="F1918" s="65" t="s">
        <v>12</v>
      </c>
      <c r="G1918" s="66"/>
      <c r="H1918" s="64"/>
      <c r="I1918" s="65" t="s">
        <v>13</v>
      </c>
      <c r="J1918" s="66"/>
      <c r="K1918" s="64"/>
      <c r="L1918" s="67" t="s">
        <v>14</v>
      </c>
      <c r="M1918" s="3">
        <f>MAX(Y1918:Y1950)</f>
        <v>928</v>
      </c>
      <c r="N1918" s="1"/>
      <c r="O1918" s="2">
        <v>6</v>
      </c>
      <c r="P1918" s="2">
        <v>7</v>
      </c>
      <c r="Q1918" s="2">
        <v>2012</v>
      </c>
      <c r="R1918" s="5" t="s">
        <v>1872</v>
      </c>
      <c r="S1918" s="30" t="s">
        <v>6</v>
      </c>
      <c r="T1918" s="5" t="s">
        <v>1325</v>
      </c>
      <c r="U1918" s="2">
        <v>2</v>
      </c>
      <c r="V1918" s="30" t="s">
        <v>6</v>
      </c>
      <c r="W1918" s="2">
        <v>0</v>
      </c>
      <c r="X1918" s="7" t="s">
        <v>1341</v>
      </c>
      <c r="Y1918" s="2">
        <v>597</v>
      </c>
      <c r="Z1918" s="2">
        <v>18</v>
      </c>
      <c r="AA1918" s="30" t="s">
        <v>6</v>
      </c>
      <c r="AB1918" s="2">
        <v>2</v>
      </c>
      <c r="AD1918" s="2">
        <f t="shared" ref="AD1918:AD1930" si="1223">IF(Q1918&gt;100,1,0)</f>
        <v>1</v>
      </c>
      <c r="AE1918" s="2">
        <f>IF(U1918&gt;W1918,1,0)</f>
        <v>1</v>
      </c>
      <c r="AF1918" s="2">
        <f t="shared" ref="AF1918:AF1930" si="1224">IF(U1918=W1918,1,0)*IF(Q1918=0,0,1)</f>
        <v>0</v>
      </c>
      <c r="AG1918" s="2">
        <f>IF(W1918&gt;U1918,1,0)</f>
        <v>0</v>
      </c>
      <c r="AH1918" s="2">
        <f>PRODUCT(Z1918)</f>
        <v>18</v>
      </c>
      <c r="AI1918" s="30" t="s">
        <v>6</v>
      </c>
      <c r="AJ1918" s="2">
        <f>PRODUCT(AB1918)</f>
        <v>2</v>
      </c>
      <c r="AK1918" s="2">
        <v>3</v>
      </c>
      <c r="AL1918" s="2">
        <f>PRODUCT(Y1918)</f>
        <v>597</v>
      </c>
      <c r="AN1918" s="2">
        <v>0</v>
      </c>
    </row>
    <row r="1919" spans="1:40" x14ac:dyDescent="0.25">
      <c r="A1919" s="68" t="s">
        <v>16</v>
      </c>
      <c r="B1919" s="69">
        <f>PRODUCT(AD1917)</f>
        <v>15</v>
      </c>
      <c r="C1919" s="69">
        <f>PRODUCT(AE1917)</f>
        <v>12</v>
      </c>
      <c r="D1919" s="69">
        <f>PRODUCT(AF1917)</f>
        <v>0</v>
      </c>
      <c r="E1919" s="69">
        <f>PRODUCT(AG1917)</f>
        <v>3</v>
      </c>
      <c r="F1919" s="69">
        <f>PRODUCT(AH1917)</f>
        <v>152</v>
      </c>
      <c r="G1919" s="70" t="s">
        <v>6</v>
      </c>
      <c r="H1919" s="69">
        <f>PRODUCT(AJ1917)</f>
        <v>49</v>
      </c>
      <c r="I1919" s="69">
        <f>PRODUCT(AK1917)</f>
        <v>36</v>
      </c>
      <c r="J1919" s="70" t="s">
        <v>6</v>
      </c>
      <c r="K1919" s="69">
        <f>PRODUCT(AN1917)</f>
        <v>7</v>
      </c>
      <c r="L1919" s="71">
        <f>PRODUCT(AL1917/B1919)</f>
        <v>538.86666666666667</v>
      </c>
      <c r="M1919" s="8"/>
      <c r="N1919" s="1"/>
      <c r="O1919" s="2">
        <v>29</v>
      </c>
      <c r="P1919" s="2">
        <v>7</v>
      </c>
      <c r="Q1919" s="2">
        <v>2012</v>
      </c>
      <c r="R1919" s="5" t="s">
        <v>1872</v>
      </c>
      <c r="S1919" s="30" t="s">
        <v>6</v>
      </c>
      <c r="T1919" s="5" t="s">
        <v>1325</v>
      </c>
      <c r="U1919" s="2">
        <v>2</v>
      </c>
      <c r="V1919" s="30" t="s">
        <v>6</v>
      </c>
      <c r="W1919" s="2">
        <v>0</v>
      </c>
      <c r="X1919" s="7" t="s">
        <v>1347</v>
      </c>
      <c r="Y1919" s="2">
        <v>489</v>
      </c>
      <c r="Z1919" s="2">
        <v>11</v>
      </c>
      <c r="AA1919" s="30" t="s">
        <v>6</v>
      </c>
      <c r="AB1919" s="2">
        <v>4</v>
      </c>
      <c r="AD1919" s="2">
        <f t="shared" si="1223"/>
        <v>1</v>
      </c>
      <c r="AE1919" s="2">
        <f t="shared" ref="AE1919:AE1922" si="1225">IF(U1919&gt;W1919,1,0)</f>
        <v>1</v>
      </c>
      <c r="AF1919" s="2">
        <f t="shared" si="1224"/>
        <v>0</v>
      </c>
      <c r="AG1919" s="2">
        <f t="shared" ref="AG1919:AG1922" si="1226">IF(W1919&gt;U1919,1,0)</f>
        <v>0</v>
      </c>
      <c r="AH1919" s="2">
        <f t="shared" ref="AH1919:AH1922" si="1227">PRODUCT(Z1919)</f>
        <v>11</v>
      </c>
      <c r="AI1919" s="30" t="s">
        <v>6</v>
      </c>
      <c r="AJ1919" s="2">
        <f t="shared" ref="AJ1919:AJ1922" si="1228">PRODUCT(AB1919)</f>
        <v>4</v>
      </c>
      <c r="AK1919" s="2">
        <v>3</v>
      </c>
      <c r="AL1919" s="2">
        <f t="shared" ref="AL1919:AL1930" si="1229">PRODUCT(Y1919)</f>
        <v>489</v>
      </c>
      <c r="AN1919" s="2">
        <v>0</v>
      </c>
    </row>
    <row r="1920" spans="1:40" x14ac:dyDescent="0.25">
      <c r="A1920" s="68" t="s">
        <v>439</v>
      </c>
      <c r="B1920" s="69">
        <f>PRODUCT(AD1944)</f>
        <v>4</v>
      </c>
      <c r="C1920" s="69">
        <f>PRODUCT(AE1944)</f>
        <v>3</v>
      </c>
      <c r="D1920" s="69">
        <f>PRODUCT(AF1944)</f>
        <v>0</v>
      </c>
      <c r="E1920" s="69">
        <f>PRODUCT(AG1944)</f>
        <v>1</v>
      </c>
      <c r="F1920" s="69">
        <f>PRODUCT(AH1944)</f>
        <v>22</v>
      </c>
      <c r="G1920" s="70" t="s">
        <v>6</v>
      </c>
      <c r="H1920" s="69">
        <f>PRODUCT(AJ1944)</f>
        <v>15</v>
      </c>
      <c r="I1920" s="69">
        <f>PRODUCT(AK1944)</f>
        <v>8</v>
      </c>
      <c r="J1920" s="70" t="s">
        <v>6</v>
      </c>
      <c r="K1920" s="69">
        <f>PRODUCT(AN1944)</f>
        <v>3</v>
      </c>
      <c r="L1920" s="71">
        <f>PRODUCT(AL1944/B1920)</f>
        <v>567.25</v>
      </c>
      <c r="M1920" s="8"/>
      <c r="N1920" s="1"/>
      <c r="O1920" s="2">
        <v>30</v>
      </c>
      <c r="P1920" s="2">
        <v>5</v>
      </c>
      <c r="Q1920" s="2">
        <v>2013</v>
      </c>
      <c r="R1920" s="5" t="s">
        <v>1872</v>
      </c>
      <c r="S1920" s="30" t="s">
        <v>6</v>
      </c>
      <c r="T1920" s="5" t="s">
        <v>1325</v>
      </c>
      <c r="U1920" s="2">
        <v>0</v>
      </c>
      <c r="V1920" s="30" t="s">
        <v>6</v>
      </c>
      <c r="W1920" s="2">
        <v>2</v>
      </c>
      <c r="X1920" s="7" t="s">
        <v>262</v>
      </c>
      <c r="Y1920" s="2">
        <v>426</v>
      </c>
      <c r="Z1920" s="2">
        <v>3</v>
      </c>
      <c r="AA1920" s="30" t="s">
        <v>6</v>
      </c>
      <c r="AB1920" s="2">
        <v>8</v>
      </c>
      <c r="AC1920" s="7"/>
      <c r="AD1920" s="2">
        <f t="shared" si="1223"/>
        <v>1</v>
      </c>
      <c r="AE1920" s="2">
        <f t="shared" si="1225"/>
        <v>0</v>
      </c>
      <c r="AF1920" s="2">
        <f t="shared" si="1224"/>
        <v>0</v>
      </c>
      <c r="AG1920" s="2">
        <f t="shared" si="1226"/>
        <v>1</v>
      </c>
      <c r="AH1920" s="2">
        <f t="shared" si="1227"/>
        <v>3</v>
      </c>
      <c r="AI1920" s="30" t="s">
        <v>6</v>
      </c>
      <c r="AJ1920" s="2">
        <f t="shared" si="1228"/>
        <v>8</v>
      </c>
      <c r="AK1920" s="2">
        <v>0</v>
      </c>
      <c r="AL1920" s="2">
        <f t="shared" si="1229"/>
        <v>426</v>
      </c>
      <c r="AN1920" s="2">
        <v>3</v>
      </c>
    </row>
    <row r="1921" spans="1:40" x14ac:dyDescent="0.25">
      <c r="A1921" s="68" t="s">
        <v>440</v>
      </c>
      <c r="B1921" s="69">
        <f>PRODUCT(AD1951)</f>
        <v>0</v>
      </c>
      <c r="C1921" s="69">
        <f>PRODUCT(AE1951)</f>
        <v>0</v>
      </c>
      <c r="D1921" s="69">
        <f>PRODUCT(AF1951)</f>
        <v>0</v>
      </c>
      <c r="E1921" s="69">
        <f>PRODUCT(AG1951)</f>
        <v>0</v>
      </c>
      <c r="F1921" s="69">
        <f>PRODUCT(AH1951)</f>
        <v>0</v>
      </c>
      <c r="G1921" s="70" t="s">
        <v>6</v>
      </c>
      <c r="H1921" s="69">
        <f>PRODUCT(AJ1951)</f>
        <v>0</v>
      </c>
      <c r="I1921" s="69">
        <f>PRODUCT(AK1951)</f>
        <v>0</v>
      </c>
      <c r="J1921" s="70" t="s">
        <v>6</v>
      </c>
      <c r="K1921" s="69">
        <f>PRODUCT(AN1951)</f>
        <v>0</v>
      </c>
      <c r="L1921" s="71">
        <v>0</v>
      </c>
      <c r="M1921" s="8"/>
      <c r="N1921" s="1"/>
      <c r="O1921" s="2">
        <v>28</v>
      </c>
      <c r="P1921" s="2">
        <v>6</v>
      </c>
      <c r="Q1921" s="2">
        <v>2013</v>
      </c>
      <c r="R1921" s="5" t="s">
        <v>1872</v>
      </c>
      <c r="S1921" s="30" t="s">
        <v>6</v>
      </c>
      <c r="T1921" s="5" t="s">
        <v>1325</v>
      </c>
      <c r="U1921" s="2">
        <v>2</v>
      </c>
      <c r="V1921" s="30" t="s">
        <v>6</v>
      </c>
      <c r="W1921" s="2">
        <v>0</v>
      </c>
      <c r="X1921" s="98" t="s">
        <v>308</v>
      </c>
      <c r="Y1921" s="2">
        <v>928</v>
      </c>
      <c r="Z1921" s="2">
        <v>10</v>
      </c>
      <c r="AA1921" s="30" t="s">
        <v>6</v>
      </c>
      <c r="AB1921" s="2">
        <v>7</v>
      </c>
      <c r="AC1921" s="7"/>
      <c r="AD1921" s="2">
        <f t="shared" si="1223"/>
        <v>1</v>
      </c>
      <c r="AE1921" s="2">
        <f t="shared" si="1225"/>
        <v>1</v>
      </c>
      <c r="AF1921" s="2">
        <f t="shared" si="1224"/>
        <v>0</v>
      </c>
      <c r="AG1921" s="2">
        <f t="shared" si="1226"/>
        <v>0</v>
      </c>
      <c r="AH1921" s="2">
        <f t="shared" si="1227"/>
        <v>10</v>
      </c>
      <c r="AI1921" s="30" t="s">
        <v>6</v>
      </c>
      <c r="AJ1921" s="2">
        <f t="shared" si="1228"/>
        <v>7</v>
      </c>
      <c r="AK1921" s="2">
        <v>3</v>
      </c>
      <c r="AL1921" s="2">
        <f t="shared" si="1229"/>
        <v>928</v>
      </c>
      <c r="AN1921" s="2">
        <v>0</v>
      </c>
    </row>
    <row r="1922" spans="1:40" x14ac:dyDescent="0.25">
      <c r="A1922" s="68" t="s">
        <v>17</v>
      </c>
      <c r="B1922" s="69">
        <f>SUM(B1919:B1921)</f>
        <v>19</v>
      </c>
      <c r="C1922" s="69">
        <f>SUM(C1919:C1921)</f>
        <v>15</v>
      </c>
      <c r="D1922" s="69">
        <f>SUM(D1919:D1921)</f>
        <v>0</v>
      </c>
      <c r="E1922" s="69">
        <f>SUM(E1919:E1921)</f>
        <v>4</v>
      </c>
      <c r="F1922" s="69">
        <f>SUM(F1919:F1921)</f>
        <v>174</v>
      </c>
      <c r="G1922" s="70" t="s">
        <v>6</v>
      </c>
      <c r="H1922" s="69">
        <f>SUM(H1919:H1921)</f>
        <v>64</v>
      </c>
      <c r="I1922" s="69">
        <f>SUM(I1919:I1921)</f>
        <v>44</v>
      </c>
      <c r="J1922" s="70" t="s">
        <v>6</v>
      </c>
      <c r="K1922" s="69">
        <f>SUM(K1919:K1921)</f>
        <v>10</v>
      </c>
      <c r="L1922" s="71">
        <f>PRODUCT(AM1917/B1922)</f>
        <v>544.84210526315792</v>
      </c>
      <c r="M1922" s="8"/>
      <c r="N1922" s="1"/>
      <c r="O1922" s="2">
        <v>21</v>
      </c>
      <c r="P1922" s="2">
        <v>5</v>
      </c>
      <c r="Q1922" s="2">
        <v>2014</v>
      </c>
      <c r="R1922" s="5" t="s">
        <v>1872</v>
      </c>
      <c r="S1922" s="30" t="s">
        <v>6</v>
      </c>
      <c r="T1922" s="5" t="s">
        <v>1325</v>
      </c>
      <c r="U1922" s="2">
        <v>1</v>
      </c>
      <c r="V1922" s="30" t="s">
        <v>6</v>
      </c>
      <c r="W1922" s="2">
        <v>2</v>
      </c>
      <c r="X1922" s="7" t="s">
        <v>1409</v>
      </c>
      <c r="Y1922" s="2">
        <v>604</v>
      </c>
      <c r="Z1922" s="2">
        <v>14</v>
      </c>
      <c r="AA1922" s="30" t="s">
        <v>6</v>
      </c>
      <c r="AB1922" s="2">
        <v>5</v>
      </c>
      <c r="AC1922" s="7"/>
      <c r="AD1922" s="2">
        <f t="shared" si="1223"/>
        <v>1</v>
      </c>
      <c r="AE1922" s="2">
        <f t="shared" si="1225"/>
        <v>0</v>
      </c>
      <c r="AF1922" s="2">
        <f t="shared" si="1224"/>
        <v>0</v>
      </c>
      <c r="AG1922" s="2">
        <f t="shared" si="1226"/>
        <v>1</v>
      </c>
      <c r="AH1922" s="2">
        <f t="shared" si="1227"/>
        <v>14</v>
      </c>
      <c r="AI1922" s="30" t="s">
        <v>6</v>
      </c>
      <c r="AJ1922" s="2">
        <f t="shared" si="1228"/>
        <v>5</v>
      </c>
      <c r="AK1922" s="2">
        <v>1</v>
      </c>
      <c r="AL1922" s="2">
        <f t="shared" si="1229"/>
        <v>604</v>
      </c>
      <c r="AN1922" s="2">
        <v>2</v>
      </c>
    </row>
    <row r="1923" spans="1:40" x14ac:dyDescent="0.25">
      <c r="A1923" s="72" t="s">
        <v>18</v>
      </c>
      <c r="B1923" s="73"/>
      <c r="C1923" s="73"/>
      <c r="D1923" s="73"/>
      <c r="E1923" s="73"/>
      <c r="F1923" s="74">
        <f>PRODUCT(F1922/B1922)</f>
        <v>9.1578947368421044</v>
      </c>
      <c r="G1923" s="75" t="s">
        <v>6</v>
      </c>
      <c r="H1923" s="74">
        <f>PRODUCT(H1922/B1922)</f>
        <v>3.3684210526315788</v>
      </c>
      <c r="I1923" s="73"/>
      <c r="J1923" s="73"/>
      <c r="K1923" s="73"/>
      <c r="L1923" s="76"/>
      <c r="M1923" s="55"/>
      <c r="N1923" s="1"/>
      <c r="O1923" s="2">
        <v>12</v>
      </c>
      <c r="P1923" s="2">
        <v>7</v>
      </c>
      <c r="Q1923" s="2">
        <v>2015</v>
      </c>
      <c r="R1923" s="5" t="s">
        <v>1872</v>
      </c>
      <c r="S1923" s="30" t="s">
        <v>6</v>
      </c>
      <c r="T1923" s="5" t="s">
        <v>1325</v>
      </c>
      <c r="U1923" s="2">
        <v>2</v>
      </c>
      <c r="V1923" s="30" t="s">
        <v>6</v>
      </c>
      <c r="W1923" s="2">
        <v>0</v>
      </c>
      <c r="X1923" s="7" t="s">
        <v>405</v>
      </c>
      <c r="Y1923" s="2">
        <v>603</v>
      </c>
      <c r="Z1923" s="2">
        <v>5</v>
      </c>
      <c r="AA1923" s="30" t="s">
        <v>6</v>
      </c>
      <c r="AB1923" s="2">
        <v>1</v>
      </c>
      <c r="AD1923" s="2">
        <f t="shared" si="1223"/>
        <v>1</v>
      </c>
      <c r="AE1923" s="2">
        <f t="shared" ref="AE1923:AE1930" si="1230">IF(U1923&gt;W1923,1,0)</f>
        <v>1</v>
      </c>
      <c r="AF1923" s="2">
        <f t="shared" si="1224"/>
        <v>0</v>
      </c>
      <c r="AG1923" s="2">
        <f t="shared" ref="AG1923:AG1930" si="1231">IF(W1923&gt;U1923,1,0)</f>
        <v>0</v>
      </c>
      <c r="AH1923" s="2">
        <f t="shared" ref="AH1923:AH1930" si="1232">PRODUCT(Z1923)</f>
        <v>5</v>
      </c>
      <c r="AI1923" s="30" t="s">
        <v>6</v>
      </c>
      <c r="AJ1923" s="2">
        <f t="shared" ref="AJ1923:AJ1930" si="1233">PRODUCT(AB1923)</f>
        <v>1</v>
      </c>
      <c r="AK1923" s="2">
        <v>3</v>
      </c>
      <c r="AL1923" s="2">
        <f t="shared" si="1229"/>
        <v>603</v>
      </c>
      <c r="AN1923" s="2">
        <v>0</v>
      </c>
    </row>
    <row r="1924" spans="1:40" x14ac:dyDescent="0.25">
      <c r="A1924" s="7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54"/>
      <c r="N1924" s="1"/>
      <c r="O1924" s="15">
        <v>25</v>
      </c>
      <c r="P1924" s="15">
        <v>5</v>
      </c>
      <c r="Q1924" s="15">
        <v>2016</v>
      </c>
      <c r="R1924" s="82" t="s">
        <v>1872</v>
      </c>
      <c r="S1924" s="90" t="s">
        <v>6</v>
      </c>
      <c r="T1924" s="82" t="s">
        <v>1325</v>
      </c>
      <c r="U1924" s="15">
        <v>2</v>
      </c>
      <c r="V1924" s="90" t="s">
        <v>6</v>
      </c>
      <c r="W1924" s="15">
        <v>0</v>
      </c>
      <c r="X1924" s="102" t="s">
        <v>377</v>
      </c>
      <c r="Y1924" s="15">
        <v>433</v>
      </c>
      <c r="Z1924" s="15">
        <v>6</v>
      </c>
      <c r="AA1924" s="90" t="s">
        <v>6</v>
      </c>
      <c r="AB1924" s="15">
        <v>1</v>
      </c>
      <c r="AD1924" s="2">
        <f t="shared" si="1223"/>
        <v>1</v>
      </c>
      <c r="AE1924" s="2">
        <f t="shared" si="1230"/>
        <v>1</v>
      </c>
      <c r="AF1924" s="2">
        <f t="shared" si="1224"/>
        <v>0</v>
      </c>
      <c r="AG1924" s="2">
        <f t="shared" si="1231"/>
        <v>0</v>
      </c>
      <c r="AH1924" s="2">
        <f t="shared" si="1232"/>
        <v>6</v>
      </c>
      <c r="AI1924" s="30" t="s">
        <v>6</v>
      </c>
      <c r="AJ1924" s="2">
        <f t="shared" si="1233"/>
        <v>1</v>
      </c>
      <c r="AK1924" s="2">
        <v>3</v>
      </c>
      <c r="AL1924" s="2">
        <f t="shared" si="1229"/>
        <v>433</v>
      </c>
      <c r="AN1924" s="2">
        <v>0</v>
      </c>
    </row>
    <row r="1925" spans="1:40" x14ac:dyDescent="0.25">
      <c r="A1925" s="77" t="s">
        <v>587</v>
      </c>
      <c r="B1925" s="64" t="s">
        <v>0</v>
      </c>
      <c r="C1925" s="64" t="s">
        <v>10</v>
      </c>
      <c r="D1925" s="64" t="s">
        <v>1</v>
      </c>
      <c r="E1925" s="64" t="s">
        <v>11</v>
      </c>
      <c r="F1925" s="65" t="s">
        <v>12</v>
      </c>
      <c r="G1925" s="66"/>
      <c r="H1925" s="64"/>
      <c r="I1925" s="65" t="s">
        <v>13</v>
      </c>
      <c r="J1925" s="66"/>
      <c r="K1925" s="64"/>
      <c r="L1925" s="67" t="s">
        <v>14</v>
      </c>
      <c r="N1925" s="1"/>
      <c r="O1925" s="2">
        <v>28</v>
      </c>
      <c r="P1925" s="2">
        <v>5</v>
      </c>
      <c r="Q1925" s="2">
        <v>2017</v>
      </c>
      <c r="R1925" s="5" t="s">
        <v>1872</v>
      </c>
      <c r="S1925" s="2" t="s">
        <v>6</v>
      </c>
      <c r="T1925" s="5" t="s">
        <v>1325</v>
      </c>
      <c r="U1925" s="2">
        <v>1</v>
      </c>
      <c r="V1925" s="30" t="s">
        <v>6</v>
      </c>
      <c r="W1925" s="2">
        <v>0</v>
      </c>
      <c r="X1925" s="44" t="s">
        <v>1364</v>
      </c>
      <c r="Y1925" s="2">
        <v>372</v>
      </c>
      <c r="Z1925" s="2">
        <v>10</v>
      </c>
      <c r="AA1925" s="30" t="s">
        <v>6</v>
      </c>
      <c r="AB1925" s="2">
        <v>6</v>
      </c>
      <c r="AD1925" s="2">
        <f t="shared" si="1223"/>
        <v>1</v>
      </c>
      <c r="AE1925" s="2">
        <f t="shared" si="1230"/>
        <v>1</v>
      </c>
      <c r="AF1925" s="2">
        <f t="shared" si="1224"/>
        <v>0</v>
      </c>
      <c r="AG1925" s="2">
        <f t="shared" si="1231"/>
        <v>0</v>
      </c>
      <c r="AH1925" s="2">
        <f t="shared" si="1232"/>
        <v>10</v>
      </c>
      <c r="AI1925" s="30" t="s">
        <v>6</v>
      </c>
      <c r="AJ1925" s="2">
        <f t="shared" si="1233"/>
        <v>6</v>
      </c>
      <c r="AK1925" s="2">
        <v>2</v>
      </c>
      <c r="AL1925" s="2">
        <f t="shared" si="1229"/>
        <v>372</v>
      </c>
      <c r="AN1925" s="2">
        <v>0</v>
      </c>
    </row>
    <row r="1926" spans="1:40" x14ac:dyDescent="0.25">
      <c r="A1926" s="68" t="s">
        <v>16</v>
      </c>
      <c r="B1926" s="88">
        <f t="shared" ref="B1926:F1929" si="1234">PRODUCT(B2977)</f>
        <v>13</v>
      </c>
      <c r="C1926" s="88">
        <f t="shared" si="1234"/>
        <v>0</v>
      </c>
      <c r="D1926" s="88">
        <f t="shared" si="1234"/>
        <v>0</v>
      </c>
      <c r="E1926" s="88">
        <f t="shared" si="1234"/>
        <v>13</v>
      </c>
      <c r="F1926" s="88">
        <f t="shared" si="1234"/>
        <v>34</v>
      </c>
      <c r="G1926" s="70" t="s">
        <v>6</v>
      </c>
      <c r="H1926" s="88">
        <f t="shared" ref="H1926:I1929" si="1235">PRODUCT(H2977)</f>
        <v>109</v>
      </c>
      <c r="I1926" s="88">
        <f t="shared" si="1235"/>
        <v>1</v>
      </c>
      <c r="J1926" s="70" t="s">
        <v>6</v>
      </c>
      <c r="K1926" s="88">
        <f t="shared" ref="K1926:L1929" si="1236">PRODUCT(K2977)</f>
        <v>38</v>
      </c>
      <c r="L1926" s="71">
        <f t="shared" si="1236"/>
        <v>506.92307692307691</v>
      </c>
      <c r="M1926" s="8"/>
      <c r="N1926" s="1"/>
      <c r="O1926" s="2">
        <v>3</v>
      </c>
      <c r="P1926" s="2">
        <v>8</v>
      </c>
      <c r="Q1926" s="2">
        <v>2017</v>
      </c>
      <c r="R1926" s="5" t="s">
        <v>1872</v>
      </c>
      <c r="S1926" s="2" t="s">
        <v>6</v>
      </c>
      <c r="T1926" s="5" t="s">
        <v>1325</v>
      </c>
      <c r="U1926" s="2">
        <v>1</v>
      </c>
      <c r="V1926" s="2" t="s">
        <v>6</v>
      </c>
      <c r="W1926" s="2">
        <v>2</v>
      </c>
      <c r="X1926" s="44" t="s">
        <v>1589</v>
      </c>
      <c r="Y1926" s="2">
        <v>460</v>
      </c>
      <c r="Z1926" s="2">
        <v>7</v>
      </c>
      <c r="AA1926" s="2" t="s">
        <v>6</v>
      </c>
      <c r="AB1926" s="2">
        <v>5</v>
      </c>
      <c r="AD1926" s="2">
        <f t="shared" si="1223"/>
        <v>1</v>
      </c>
      <c r="AE1926" s="2">
        <f t="shared" si="1230"/>
        <v>0</v>
      </c>
      <c r="AF1926" s="2">
        <f t="shared" si="1224"/>
        <v>0</v>
      </c>
      <c r="AG1926" s="2">
        <f t="shared" si="1231"/>
        <v>1</v>
      </c>
      <c r="AH1926" s="2">
        <f t="shared" si="1232"/>
        <v>7</v>
      </c>
      <c r="AI1926" s="30" t="s">
        <v>6</v>
      </c>
      <c r="AJ1926" s="2">
        <f t="shared" si="1233"/>
        <v>5</v>
      </c>
      <c r="AK1926" s="2">
        <v>1</v>
      </c>
      <c r="AL1926" s="2">
        <f t="shared" si="1229"/>
        <v>460</v>
      </c>
      <c r="AN1926" s="2">
        <v>2</v>
      </c>
    </row>
    <row r="1927" spans="1:40" x14ac:dyDescent="0.25">
      <c r="A1927" s="68" t="s">
        <v>439</v>
      </c>
      <c r="B1927" s="88">
        <f t="shared" si="1234"/>
        <v>3</v>
      </c>
      <c r="C1927" s="88">
        <f t="shared" si="1234"/>
        <v>2</v>
      </c>
      <c r="D1927" s="88">
        <f t="shared" si="1234"/>
        <v>0</v>
      </c>
      <c r="E1927" s="88">
        <f t="shared" si="1234"/>
        <v>1</v>
      </c>
      <c r="F1927" s="88">
        <f t="shared" si="1234"/>
        <v>15</v>
      </c>
      <c r="G1927" s="70" t="s">
        <v>6</v>
      </c>
      <c r="H1927" s="88">
        <f t="shared" si="1235"/>
        <v>17</v>
      </c>
      <c r="I1927" s="88">
        <f t="shared" si="1235"/>
        <v>5</v>
      </c>
      <c r="J1927" s="70" t="s">
        <v>6</v>
      </c>
      <c r="K1927" s="88">
        <f t="shared" si="1236"/>
        <v>4</v>
      </c>
      <c r="L1927" s="71">
        <f t="shared" si="1236"/>
        <v>431.33333333333331</v>
      </c>
      <c r="M1927" s="8"/>
      <c r="N1927" s="1"/>
      <c r="O1927" s="2">
        <v>10</v>
      </c>
      <c r="P1927" s="2">
        <v>7</v>
      </c>
      <c r="Q1927" s="2">
        <v>2018</v>
      </c>
      <c r="R1927" s="5" t="s">
        <v>1872</v>
      </c>
      <c r="S1927" s="2" t="s">
        <v>6</v>
      </c>
      <c r="T1927" s="5" t="s">
        <v>1325</v>
      </c>
      <c r="U1927" s="2">
        <v>2</v>
      </c>
      <c r="V1927" s="30" t="s">
        <v>6</v>
      </c>
      <c r="W1927" s="2">
        <v>0</v>
      </c>
      <c r="X1927" s="44" t="s">
        <v>375</v>
      </c>
      <c r="Y1927" s="2">
        <v>703</v>
      </c>
      <c r="Z1927" s="2">
        <v>10</v>
      </c>
      <c r="AA1927" s="30" t="s">
        <v>6</v>
      </c>
      <c r="AB1927" s="2">
        <v>0</v>
      </c>
      <c r="AC1927" s="7"/>
      <c r="AD1927" s="2">
        <f t="shared" si="1223"/>
        <v>1</v>
      </c>
      <c r="AE1927" s="2">
        <f t="shared" si="1230"/>
        <v>1</v>
      </c>
      <c r="AF1927" s="2">
        <f t="shared" si="1224"/>
        <v>0</v>
      </c>
      <c r="AG1927" s="2">
        <f t="shared" si="1231"/>
        <v>0</v>
      </c>
      <c r="AH1927" s="2">
        <f t="shared" si="1232"/>
        <v>10</v>
      </c>
      <c r="AI1927" s="30" t="s">
        <v>6</v>
      </c>
      <c r="AJ1927" s="2">
        <f t="shared" si="1233"/>
        <v>0</v>
      </c>
      <c r="AK1927" s="2">
        <v>3</v>
      </c>
      <c r="AL1927" s="2">
        <f t="shared" si="1229"/>
        <v>703</v>
      </c>
      <c r="AN1927" s="2">
        <v>0</v>
      </c>
    </row>
    <row r="1928" spans="1:40" x14ac:dyDescent="0.25">
      <c r="A1928" s="68" t="s">
        <v>440</v>
      </c>
      <c r="B1928" s="88">
        <f t="shared" si="1234"/>
        <v>0</v>
      </c>
      <c r="C1928" s="88">
        <f t="shared" si="1234"/>
        <v>0</v>
      </c>
      <c r="D1928" s="88">
        <f t="shared" si="1234"/>
        <v>0</v>
      </c>
      <c r="E1928" s="88">
        <f t="shared" si="1234"/>
        <v>0</v>
      </c>
      <c r="F1928" s="88">
        <f t="shared" si="1234"/>
        <v>0</v>
      </c>
      <c r="G1928" s="70" t="s">
        <v>6</v>
      </c>
      <c r="H1928" s="88">
        <f t="shared" si="1235"/>
        <v>0</v>
      </c>
      <c r="I1928" s="88">
        <f t="shared" si="1235"/>
        <v>0</v>
      </c>
      <c r="J1928" s="70" t="s">
        <v>6</v>
      </c>
      <c r="K1928" s="88">
        <f t="shared" si="1236"/>
        <v>0</v>
      </c>
      <c r="L1928" s="71">
        <f t="shared" si="1236"/>
        <v>0</v>
      </c>
      <c r="M1928" s="8"/>
      <c r="N1928" s="1"/>
      <c r="O1928" s="2">
        <v>25</v>
      </c>
      <c r="P1928" s="2">
        <v>7</v>
      </c>
      <c r="Q1928" s="2">
        <v>2018</v>
      </c>
      <c r="R1928" s="5" t="s">
        <v>1872</v>
      </c>
      <c r="S1928" s="2" t="s">
        <v>6</v>
      </c>
      <c r="T1928" s="5" t="s">
        <v>1325</v>
      </c>
      <c r="U1928" s="2">
        <v>2</v>
      </c>
      <c r="V1928" s="30" t="s">
        <v>6</v>
      </c>
      <c r="W1928" s="2">
        <v>0</v>
      </c>
      <c r="X1928" s="44" t="s">
        <v>1659</v>
      </c>
      <c r="Y1928" s="2">
        <v>532</v>
      </c>
      <c r="Z1928" s="2">
        <v>17</v>
      </c>
      <c r="AA1928" s="30" t="s">
        <v>6</v>
      </c>
      <c r="AB1928" s="2">
        <v>3</v>
      </c>
      <c r="AD1928" s="2">
        <f t="shared" si="1223"/>
        <v>1</v>
      </c>
      <c r="AE1928" s="2">
        <f t="shared" si="1230"/>
        <v>1</v>
      </c>
      <c r="AF1928" s="2">
        <f t="shared" si="1224"/>
        <v>0</v>
      </c>
      <c r="AG1928" s="2">
        <f t="shared" si="1231"/>
        <v>0</v>
      </c>
      <c r="AH1928" s="2">
        <f t="shared" si="1232"/>
        <v>17</v>
      </c>
      <c r="AI1928" s="30" t="s">
        <v>6</v>
      </c>
      <c r="AJ1928" s="2">
        <f t="shared" si="1233"/>
        <v>3</v>
      </c>
      <c r="AK1928" s="2">
        <v>3</v>
      </c>
      <c r="AL1928" s="2">
        <f t="shared" si="1229"/>
        <v>532</v>
      </c>
      <c r="AN1928" s="2">
        <v>0</v>
      </c>
    </row>
    <row r="1929" spans="1:40" x14ac:dyDescent="0.25">
      <c r="A1929" s="68" t="s">
        <v>17</v>
      </c>
      <c r="B1929" s="88">
        <f t="shared" si="1234"/>
        <v>16</v>
      </c>
      <c r="C1929" s="88">
        <f t="shared" si="1234"/>
        <v>2</v>
      </c>
      <c r="D1929" s="88">
        <f t="shared" si="1234"/>
        <v>0</v>
      </c>
      <c r="E1929" s="88">
        <f t="shared" si="1234"/>
        <v>14</v>
      </c>
      <c r="F1929" s="88">
        <f t="shared" si="1234"/>
        <v>49</v>
      </c>
      <c r="G1929" s="70" t="s">
        <v>6</v>
      </c>
      <c r="H1929" s="88">
        <f t="shared" si="1235"/>
        <v>126</v>
      </c>
      <c r="I1929" s="88">
        <f t="shared" si="1235"/>
        <v>6</v>
      </c>
      <c r="J1929" s="70" t="s">
        <v>6</v>
      </c>
      <c r="K1929" s="88">
        <f t="shared" si="1236"/>
        <v>42</v>
      </c>
      <c r="L1929" s="71">
        <f t="shared" si="1236"/>
        <v>492.75</v>
      </c>
      <c r="M1929" s="8"/>
      <c r="N1929" s="1"/>
      <c r="O1929" s="2">
        <v>29</v>
      </c>
      <c r="P1929" s="2">
        <v>5</v>
      </c>
      <c r="Q1929" s="2">
        <v>2019</v>
      </c>
      <c r="R1929" s="5" t="s">
        <v>1872</v>
      </c>
      <c r="S1929" s="2" t="s">
        <v>6</v>
      </c>
      <c r="T1929" s="5" t="s">
        <v>1325</v>
      </c>
      <c r="U1929" s="2">
        <v>1</v>
      </c>
      <c r="V1929" s="30" t="s">
        <v>6</v>
      </c>
      <c r="W1929" s="2">
        <v>0</v>
      </c>
      <c r="X1929" s="44" t="s">
        <v>1696</v>
      </c>
      <c r="Y1929" s="2">
        <v>431</v>
      </c>
      <c r="Z1929" s="2">
        <v>10</v>
      </c>
      <c r="AA1929" s="30" t="s">
        <v>6</v>
      </c>
      <c r="AB1929" s="2">
        <v>3</v>
      </c>
      <c r="AD1929" s="2">
        <f t="shared" si="1223"/>
        <v>1</v>
      </c>
      <c r="AE1929" s="2">
        <f t="shared" si="1230"/>
        <v>1</v>
      </c>
      <c r="AF1929" s="2">
        <f t="shared" si="1224"/>
        <v>0</v>
      </c>
      <c r="AG1929" s="2">
        <f t="shared" si="1231"/>
        <v>0</v>
      </c>
      <c r="AH1929" s="2">
        <f t="shared" si="1232"/>
        <v>10</v>
      </c>
      <c r="AI1929" s="30" t="s">
        <v>6</v>
      </c>
      <c r="AJ1929" s="2">
        <f t="shared" si="1233"/>
        <v>3</v>
      </c>
      <c r="AK1929" s="2">
        <v>2</v>
      </c>
      <c r="AL1929" s="2">
        <f t="shared" si="1229"/>
        <v>431</v>
      </c>
      <c r="AN1929" s="2">
        <v>0</v>
      </c>
    </row>
    <row r="1930" spans="1:40" x14ac:dyDescent="0.25">
      <c r="A1930" s="72" t="s">
        <v>18</v>
      </c>
      <c r="B1930" s="73"/>
      <c r="C1930" s="73"/>
      <c r="D1930" s="73"/>
      <c r="E1930" s="73"/>
      <c r="F1930" s="74">
        <f>PRODUCT(F1929/B1929)</f>
        <v>3.0625</v>
      </c>
      <c r="G1930" s="75" t="s">
        <v>6</v>
      </c>
      <c r="H1930" s="74">
        <f>PRODUCT(H1929/B1929)</f>
        <v>7.875</v>
      </c>
      <c r="I1930" s="73"/>
      <c r="J1930" s="73"/>
      <c r="K1930" s="73"/>
      <c r="L1930" s="76"/>
      <c r="M1930" s="55"/>
      <c r="N1930" s="1"/>
      <c r="O1930" s="2">
        <v>16</v>
      </c>
      <c r="P1930" s="2">
        <v>8</v>
      </c>
      <c r="Q1930" s="2">
        <v>2020</v>
      </c>
      <c r="R1930" s="105" t="s">
        <v>1872</v>
      </c>
      <c r="S1930" s="106" t="s">
        <v>6</v>
      </c>
      <c r="T1930" s="105" t="s">
        <v>1325</v>
      </c>
      <c r="U1930" s="2">
        <v>2</v>
      </c>
      <c r="V1930" s="30" t="s">
        <v>6</v>
      </c>
      <c r="W1930" s="2">
        <v>0</v>
      </c>
      <c r="X1930" s="44" t="s">
        <v>1827</v>
      </c>
      <c r="Y1930" s="2">
        <v>439</v>
      </c>
      <c r="Z1930" s="2">
        <v>16</v>
      </c>
      <c r="AA1930" s="30" t="s">
        <v>6</v>
      </c>
      <c r="AB1930" s="2">
        <v>2</v>
      </c>
      <c r="AD1930" s="2">
        <f t="shared" si="1223"/>
        <v>1</v>
      </c>
      <c r="AE1930" s="2">
        <f t="shared" si="1230"/>
        <v>1</v>
      </c>
      <c r="AF1930" s="2">
        <f t="shared" si="1224"/>
        <v>0</v>
      </c>
      <c r="AG1930" s="2">
        <f t="shared" si="1231"/>
        <v>0</v>
      </c>
      <c r="AH1930" s="2">
        <f t="shared" si="1232"/>
        <v>16</v>
      </c>
      <c r="AI1930" s="30" t="s">
        <v>6</v>
      </c>
      <c r="AJ1930" s="2">
        <f t="shared" si="1233"/>
        <v>2</v>
      </c>
      <c r="AK1930" s="2">
        <v>3</v>
      </c>
      <c r="AL1930" s="2">
        <f t="shared" si="1229"/>
        <v>439</v>
      </c>
      <c r="AN1930" s="2">
        <v>0</v>
      </c>
    </row>
    <row r="1931" spans="1:40" x14ac:dyDescent="0.25">
      <c r="A1931" s="7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54"/>
      <c r="M1931" s="55"/>
      <c r="N1931" s="38"/>
      <c r="O1931" s="2">
        <v>17</v>
      </c>
      <c r="P1931" s="2">
        <v>6</v>
      </c>
      <c r="Q1931" s="2">
        <v>2021</v>
      </c>
      <c r="R1931" s="16" t="s">
        <v>1870</v>
      </c>
      <c r="S1931" s="30" t="s">
        <v>6</v>
      </c>
      <c r="T1931" s="44" t="s">
        <v>1325</v>
      </c>
      <c r="U1931" s="2">
        <v>2</v>
      </c>
      <c r="V1931" s="30" t="s">
        <v>6</v>
      </c>
      <c r="W1931" s="2">
        <v>0</v>
      </c>
      <c r="X1931" s="44" t="s">
        <v>58</v>
      </c>
      <c r="Y1931" s="2">
        <v>428</v>
      </c>
      <c r="Z1931" s="2">
        <v>8</v>
      </c>
      <c r="AA1931" s="30" t="s">
        <v>6</v>
      </c>
      <c r="AB1931" s="2">
        <v>1</v>
      </c>
      <c r="AC1931" s="7"/>
      <c r="AD1931" s="2">
        <f t="shared" ref="AD1931" si="1237">IF(Q1931&gt;100,1,0)</f>
        <v>1</v>
      </c>
      <c r="AE1931" s="2">
        <f t="shared" ref="AE1931" si="1238">IF(U1931&gt;W1931,1,0)</f>
        <v>1</v>
      </c>
      <c r="AF1931" s="2">
        <f t="shared" ref="AF1931" si="1239">IF(U1931=W1931,1,0)*IF(Q1931=0,0,1)</f>
        <v>0</v>
      </c>
      <c r="AG1931" s="2">
        <f t="shared" ref="AG1931" si="1240">IF(W1931&gt;U1931,1,0)</f>
        <v>0</v>
      </c>
      <c r="AH1931" s="2">
        <f t="shared" ref="AH1931" si="1241">PRODUCT(Z1931)</f>
        <v>8</v>
      </c>
      <c r="AI1931" s="30" t="s">
        <v>6</v>
      </c>
      <c r="AJ1931" s="2">
        <f t="shared" ref="AJ1931" si="1242">PRODUCT(AB1931)</f>
        <v>1</v>
      </c>
      <c r="AK1931" s="2">
        <v>3</v>
      </c>
      <c r="AL1931" s="2">
        <f t="shared" ref="AL1931" si="1243">PRODUCT(Y1931)</f>
        <v>428</v>
      </c>
      <c r="AN1931" s="2">
        <v>0</v>
      </c>
    </row>
    <row r="1932" spans="1:40" x14ac:dyDescent="0.25">
      <c r="A1932" s="63" t="s">
        <v>586</v>
      </c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7"/>
      <c r="N1932" s="38"/>
      <c r="O1932" s="2">
        <v>10</v>
      </c>
      <c r="P1932" s="2">
        <v>8</v>
      </c>
      <c r="Q1932" s="2">
        <v>2022</v>
      </c>
      <c r="R1932" s="16" t="s">
        <v>1872</v>
      </c>
      <c r="S1932" s="30" t="s">
        <v>6</v>
      </c>
      <c r="T1932" s="44" t="s">
        <v>1325</v>
      </c>
      <c r="U1932" s="2">
        <v>2</v>
      </c>
      <c r="V1932" s="30" t="s">
        <v>6</v>
      </c>
      <c r="W1932" s="2">
        <v>0</v>
      </c>
      <c r="X1932" s="44" t="s">
        <v>415</v>
      </c>
      <c r="Y1932" s="2">
        <v>638</v>
      </c>
      <c r="Z1932" s="2">
        <v>7</v>
      </c>
      <c r="AA1932" s="30" t="s">
        <v>6</v>
      </c>
      <c r="AB1932" s="2">
        <v>1</v>
      </c>
      <c r="AC1932" s="7"/>
      <c r="AD1932" s="2">
        <f t="shared" ref="AD1932" si="1244">IF(Q1932&gt;100,1,0)</f>
        <v>1</v>
      </c>
      <c r="AE1932" s="2">
        <f t="shared" ref="AE1932" si="1245">IF(U1932&gt;W1932,1,0)</f>
        <v>1</v>
      </c>
      <c r="AF1932" s="2">
        <f t="shared" ref="AF1932" si="1246">IF(U1932=W1932,1,0)*IF(Q1932=0,0,1)</f>
        <v>0</v>
      </c>
      <c r="AG1932" s="2">
        <f t="shared" ref="AG1932" si="1247">IF(W1932&gt;U1932,1,0)</f>
        <v>0</v>
      </c>
      <c r="AH1932" s="2">
        <f t="shared" ref="AH1932" si="1248">PRODUCT(Z1932)</f>
        <v>7</v>
      </c>
      <c r="AI1932" s="30" t="s">
        <v>6</v>
      </c>
      <c r="AJ1932" s="2">
        <f t="shared" ref="AJ1932" si="1249">PRODUCT(AB1932)</f>
        <v>1</v>
      </c>
      <c r="AK1932" s="2">
        <v>3</v>
      </c>
      <c r="AL1932" s="2">
        <f t="shared" ref="AL1932" si="1250">PRODUCT(Y1932)</f>
        <v>638</v>
      </c>
      <c r="AN1932" s="2">
        <v>0</v>
      </c>
    </row>
    <row r="1933" spans="1:40" x14ac:dyDescent="0.25">
      <c r="A1933" s="68" t="s">
        <v>24</v>
      </c>
      <c r="B1933" s="69" t="s">
        <v>0</v>
      </c>
      <c r="C1933" s="69" t="s">
        <v>10</v>
      </c>
      <c r="D1933" s="69" t="s">
        <v>1</v>
      </c>
      <c r="E1933" s="69" t="s">
        <v>11</v>
      </c>
      <c r="F1933" s="78" t="s">
        <v>12</v>
      </c>
      <c r="G1933" s="70"/>
      <c r="H1933" s="69"/>
      <c r="I1933" s="78" t="s">
        <v>13</v>
      </c>
      <c r="J1933" s="70"/>
      <c r="K1933" s="69"/>
      <c r="L1933" s="71" t="s">
        <v>14</v>
      </c>
      <c r="N1933" s="38"/>
      <c r="O1933" s="2"/>
      <c r="S1933" s="48"/>
      <c r="V1933" s="27"/>
      <c r="X1933" s="44"/>
      <c r="AA1933" s="27"/>
      <c r="AC1933" s="7"/>
      <c r="AI1933" s="30"/>
      <c r="AL1933" s="2"/>
    </row>
    <row r="1934" spans="1:40" x14ac:dyDescent="0.25">
      <c r="A1934" s="68" t="s">
        <v>16</v>
      </c>
      <c r="B1934" s="69">
        <f>PRODUCT(B1919+B1926)</f>
        <v>28</v>
      </c>
      <c r="C1934" s="69">
        <f>PRODUCT(C1919+E1926)</f>
        <v>25</v>
      </c>
      <c r="D1934" s="69">
        <f>PRODUCT(D1919+D1926)</f>
        <v>0</v>
      </c>
      <c r="E1934" s="69">
        <f>PRODUCT(E1919+C1926)</f>
        <v>3</v>
      </c>
      <c r="F1934" s="69">
        <f>PRODUCT(F1919+H1926)</f>
        <v>261</v>
      </c>
      <c r="G1934" s="70" t="s">
        <v>6</v>
      </c>
      <c r="H1934" s="69">
        <f>PRODUCT(H1919+F1926)</f>
        <v>83</v>
      </c>
      <c r="I1934" s="69">
        <f>PRODUCT(I1919+K1926)</f>
        <v>74</v>
      </c>
      <c r="J1934" s="70" t="s">
        <v>6</v>
      </c>
      <c r="K1934" s="69">
        <f>PRODUCT(K1919+I1926)</f>
        <v>8</v>
      </c>
      <c r="L1934" s="71">
        <f>PRODUCT(((B1919*L1919)+B1926*L1926))/B1934</f>
        <v>524.03571428571433</v>
      </c>
      <c r="M1934" s="8"/>
      <c r="N1934" s="40"/>
      <c r="O1934" s="2"/>
      <c r="S1934" s="48"/>
      <c r="V1934" s="27"/>
      <c r="X1934" s="44"/>
      <c r="AA1934" s="27"/>
      <c r="AC1934" s="7"/>
      <c r="AI1934" s="30"/>
      <c r="AL1934" s="2"/>
    </row>
    <row r="1935" spans="1:40" x14ac:dyDescent="0.25">
      <c r="A1935" s="68" t="s">
        <v>439</v>
      </c>
      <c r="B1935" s="69">
        <f>PRODUCT(B1920+B1927)</f>
        <v>7</v>
      </c>
      <c r="C1935" s="69">
        <f>PRODUCT(C1920+E1927)</f>
        <v>4</v>
      </c>
      <c r="D1935" s="69">
        <f>PRODUCT(D1920+D1927)</f>
        <v>0</v>
      </c>
      <c r="E1935" s="69">
        <f>PRODUCT(E1920+C1927)</f>
        <v>3</v>
      </c>
      <c r="F1935" s="69">
        <f>PRODUCT(F1920+H1927)</f>
        <v>39</v>
      </c>
      <c r="G1935" s="70" t="s">
        <v>6</v>
      </c>
      <c r="H1935" s="69">
        <f>PRODUCT(H1920+F1927)</f>
        <v>30</v>
      </c>
      <c r="I1935" s="69">
        <f>PRODUCT(I1920+K1927)</f>
        <v>12</v>
      </c>
      <c r="J1935" s="70" t="s">
        <v>6</v>
      </c>
      <c r="K1935" s="69">
        <f>PRODUCT(K1920+I1927)</f>
        <v>8</v>
      </c>
      <c r="L1935" s="71">
        <f>PRODUCT(((B1920*L1920)+B1927*L1927))/B1935</f>
        <v>509</v>
      </c>
      <c r="M1935" s="8"/>
      <c r="N1935" s="38"/>
      <c r="O1935" s="2"/>
      <c r="S1935" s="48"/>
      <c r="V1935" s="27"/>
      <c r="X1935" s="44"/>
      <c r="AA1935" s="27"/>
      <c r="AC1935" s="7"/>
      <c r="AI1935" s="30"/>
      <c r="AL1935" s="2"/>
    </row>
    <row r="1936" spans="1:40" x14ac:dyDescent="0.25">
      <c r="A1936" s="68" t="s">
        <v>440</v>
      </c>
      <c r="B1936" s="69">
        <f>PRODUCT(B1921+B1928)</f>
        <v>0</v>
      </c>
      <c r="C1936" s="69">
        <f>PRODUCT(C1921+E1928)</f>
        <v>0</v>
      </c>
      <c r="D1936" s="69">
        <f>PRODUCT(D1921+D1928)</f>
        <v>0</v>
      </c>
      <c r="E1936" s="69">
        <f>PRODUCT(E1921+C1928)</f>
        <v>0</v>
      </c>
      <c r="F1936" s="69">
        <f>PRODUCT(F1921+H1928)</f>
        <v>0</v>
      </c>
      <c r="G1936" s="70" t="s">
        <v>6</v>
      </c>
      <c r="H1936" s="69">
        <f>PRODUCT(H1921+F1928)</f>
        <v>0</v>
      </c>
      <c r="I1936" s="69">
        <f>PRODUCT(I1921+K1928)</f>
        <v>0</v>
      </c>
      <c r="J1936" s="70" t="s">
        <v>6</v>
      </c>
      <c r="K1936" s="69">
        <f>PRODUCT(K1921+I1928)</f>
        <v>0</v>
      </c>
      <c r="L1936" s="71">
        <v>0</v>
      </c>
      <c r="M1936" s="8"/>
      <c r="N1936" s="40"/>
      <c r="O1936" s="2"/>
      <c r="S1936" s="48"/>
      <c r="V1936" s="27"/>
      <c r="X1936" s="44"/>
      <c r="AA1936" s="27"/>
      <c r="AC1936" s="7"/>
      <c r="AI1936" s="30"/>
      <c r="AL1936" s="2"/>
    </row>
    <row r="1937" spans="1:40" x14ac:dyDescent="0.25">
      <c r="A1937" s="68" t="s">
        <v>17</v>
      </c>
      <c r="B1937" s="69">
        <f>PRODUCT(B1922+B1929)</f>
        <v>35</v>
      </c>
      <c r="C1937" s="69">
        <f>PRODUCT(C1922+E1929)</f>
        <v>29</v>
      </c>
      <c r="D1937" s="69">
        <f>PRODUCT(D1922+D1929)</f>
        <v>0</v>
      </c>
      <c r="E1937" s="69">
        <f>PRODUCT(E1922+C1929)</f>
        <v>6</v>
      </c>
      <c r="F1937" s="69">
        <f>PRODUCT(F1922+H1929)</f>
        <v>300</v>
      </c>
      <c r="G1937" s="70" t="s">
        <v>6</v>
      </c>
      <c r="H1937" s="69">
        <f>PRODUCT(H1922+F1929)</f>
        <v>113</v>
      </c>
      <c r="I1937" s="69">
        <f>PRODUCT(I1922+K1929)</f>
        <v>86</v>
      </c>
      <c r="J1937" s="70" t="s">
        <v>6</v>
      </c>
      <c r="K1937" s="69">
        <f>PRODUCT(K1922+I1929)</f>
        <v>16</v>
      </c>
      <c r="L1937" s="71">
        <f>PRODUCT(((B1922*L1922)+B1929*L1929))/B1937</f>
        <v>521.02857142857147</v>
      </c>
      <c r="M1937" s="8"/>
      <c r="N1937" s="38"/>
      <c r="O1937" s="2"/>
      <c r="S1937" s="48"/>
      <c r="V1937" s="27"/>
      <c r="X1937" s="44"/>
      <c r="AA1937" s="27"/>
      <c r="AC1937" s="7"/>
      <c r="AI1937" s="30"/>
      <c r="AL1937" s="2"/>
    </row>
    <row r="1938" spans="1:40" x14ac:dyDescent="0.25">
      <c r="A1938" s="72" t="s">
        <v>18</v>
      </c>
      <c r="B1938" s="73"/>
      <c r="C1938" s="73"/>
      <c r="D1938" s="73"/>
      <c r="E1938" s="73"/>
      <c r="F1938" s="74">
        <f>PRODUCT(F1937/B1937)</f>
        <v>8.5714285714285712</v>
      </c>
      <c r="G1938" s="75" t="s">
        <v>6</v>
      </c>
      <c r="H1938" s="74">
        <f>PRODUCT(H1937/B1937)</f>
        <v>3.2285714285714286</v>
      </c>
      <c r="I1938" s="73"/>
      <c r="J1938" s="73"/>
      <c r="K1938" s="73"/>
      <c r="L1938" s="76"/>
      <c r="M1938" s="55"/>
      <c r="N1938" s="40"/>
      <c r="O1938" s="2"/>
      <c r="S1938" s="48"/>
      <c r="V1938" s="27"/>
      <c r="X1938" s="44"/>
      <c r="AA1938" s="27"/>
      <c r="AC1938" s="7"/>
      <c r="AI1938" s="30"/>
      <c r="AL1938" s="2"/>
    </row>
    <row r="1939" spans="1:40" x14ac:dyDescent="0.25">
      <c r="A1939" s="7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54"/>
      <c r="O1939" s="2"/>
      <c r="S1939" s="48"/>
      <c r="V1939" s="27"/>
      <c r="X1939" s="44"/>
      <c r="AA1939" s="27"/>
      <c r="AC1939" s="7"/>
      <c r="AI1939" s="30"/>
      <c r="AL1939" s="2"/>
    </row>
    <row r="1940" spans="1:40" x14ac:dyDescent="0.25">
      <c r="A1940" s="7"/>
      <c r="B1940" s="10"/>
      <c r="C1940" s="10"/>
      <c r="D1940" s="10"/>
      <c r="E1940" s="10"/>
      <c r="F1940" s="10" t="s">
        <v>1960</v>
      </c>
      <c r="G1940" s="10"/>
      <c r="H1940" s="10"/>
      <c r="I1940" s="10"/>
      <c r="J1940" s="10"/>
      <c r="K1940" s="10"/>
      <c r="L1940" s="10"/>
      <c r="O1940" s="2"/>
      <c r="S1940" s="48"/>
      <c r="V1940" s="27"/>
      <c r="X1940" s="44"/>
      <c r="AA1940" s="27"/>
      <c r="AC1940" s="7"/>
      <c r="AI1940" s="30"/>
      <c r="AL1940" s="2"/>
    </row>
    <row r="1941" spans="1:40" x14ac:dyDescent="0.25">
      <c r="A1941" s="7"/>
      <c r="B1941" s="10"/>
      <c r="C1941" s="10"/>
      <c r="D1941" s="10"/>
      <c r="E1941" s="10"/>
      <c r="F1941" s="10" t="s">
        <v>433</v>
      </c>
      <c r="G1941" s="10"/>
      <c r="H1941" s="10"/>
      <c r="I1941" s="10"/>
      <c r="J1941" s="10"/>
      <c r="K1941" s="10"/>
      <c r="L1941" s="57">
        <f>PRODUCT(C1922/B1922)</f>
        <v>0.78947368421052633</v>
      </c>
      <c r="O1941" s="2"/>
      <c r="S1941" s="48"/>
      <c r="V1941" s="27"/>
      <c r="X1941" s="44"/>
      <c r="AA1941" s="27"/>
      <c r="AC1941" s="7"/>
      <c r="AI1941" s="30"/>
      <c r="AL1941" s="2"/>
    </row>
    <row r="1942" spans="1:40" x14ac:dyDescent="0.25">
      <c r="A1942" s="7"/>
      <c r="B1942" s="10"/>
      <c r="C1942" s="10"/>
      <c r="D1942" s="10"/>
      <c r="E1942" s="10"/>
      <c r="F1942" s="10" t="s">
        <v>434</v>
      </c>
      <c r="G1942" s="10"/>
      <c r="H1942" s="10"/>
      <c r="I1942" s="10"/>
      <c r="J1942" s="10"/>
      <c r="K1942" s="10"/>
      <c r="L1942" s="57">
        <f>PRODUCT(E1929/B1929)</f>
        <v>0.875</v>
      </c>
      <c r="O1942" s="2"/>
      <c r="S1942" s="48"/>
      <c r="V1942" s="27"/>
      <c r="X1942" s="44"/>
      <c r="AA1942" s="27"/>
      <c r="AC1942" s="7"/>
      <c r="AI1942" s="30"/>
      <c r="AL1942" s="2"/>
    </row>
    <row r="1943" spans="1:40" x14ac:dyDescent="0.25">
      <c r="A1943" s="7"/>
      <c r="B1943" s="10"/>
      <c r="C1943" s="10"/>
      <c r="D1943" s="10"/>
      <c r="E1943" s="10"/>
      <c r="F1943" s="10" t="s">
        <v>435</v>
      </c>
      <c r="G1943" s="10"/>
      <c r="H1943" s="10"/>
      <c r="I1943" s="10"/>
      <c r="J1943" s="10"/>
      <c r="K1943" s="10"/>
      <c r="L1943" s="57">
        <f>PRODUCT(C1937/B1937)</f>
        <v>0.82857142857142863</v>
      </c>
      <c r="O1943" s="2"/>
      <c r="S1943" s="48"/>
      <c r="V1943" s="27"/>
      <c r="X1943" s="44"/>
      <c r="AA1943" s="27"/>
      <c r="AC1943" s="7"/>
      <c r="AI1943" s="30"/>
      <c r="AL1943" s="2"/>
    </row>
    <row r="1944" spans="1:40" x14ac:dyDescent="0.25">
      <c r="A1944" s="7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54"/>
      <c r="R1944" s="10" t="s">
        <v>25</v>
      </c>
      <c r="AC1944" s="10" t="s">
        <v>3</v>
      </c>
      <c r="AD1944" s="3">
        <f>SUM(AD1945:AD1950)</f>
        <v>4</v>
      </c>
      <c r="AE1944" s="3">
        <f>SUM(AE1945:AE1950)</f>
        <v>3</v>
      </c>
      <c r="AF1944" s="3">
        <f>SUM(AF1945:AF1950)</f>
        <v>0</v>
      </c>
      <c r="AG1944" s="3">
        <f>SUM(AG1945:AG1950)</f>
        <v>1</v>
      </c>
      <c r="AH1944" s="3">
        <f>SUM(AH1945:AH1950)</f>
        <v>22</v>
      </c>
      <c r="AJ1944" s="3">
        <f>SUM(AJ1945:AJ1950)</f>
        <v>15</v>
      </c>
      <c r="AK1944" s="3">
        <f>SUM(AK1945:AK1950)</f>
        <v>8</v>
      </c>
      <c r="AL1944" s="3">
        <f>SUM(AL1945:AL1950)</f>
        <v>2269</v>
      </c>
      <c r="AM1944" s="3"/>
      <c r="AN1944" s="3">
        <f>SUM(AN1945:AN1950)</f>
        <v>3</v>
      </c>
    </row>
    <row r="1945" spans="1:40" x14ac:dyDescent="0.25">
      <c r="L1945" s="8"/>
      <c r="N1945" s="1" t="s">
        <v>46</v>
      </c>
      <c r="O1945" s="2">
        <v>27</v>
      </c>
      <c r="P1945" s="100">
        <v>8</v>
      </c>
      <c r="Q1945" s="2">
        <v>2014</v>
      </c>
      <c r="R1945" s="5" t="s">
        <v>1872</v>
      </c>
      <c r="S1945" s="30" t="s">
        <v>6</v>
      </c>
      <c r="T1945" s="5" t="s">
        <v>1325</v>
      </c>
      <c r="U1945" s="100">
        <v>1</v>
      </c>
      <c r="V1945" s="30" t="s">
        <v>6</v>
      </c>
      <c r="W1945" s="100">
        <v>0</v>
      </c>
      <c r="X1945" s="98" t="s">
        <v>39</v>
      </c>
      <c r="Y1945" s="100">
        <v>422</v>
      </c>
      <c r="Z1945" s="100">
        <v>3</v>
      </c>
      <c r="AA1945" s="30" t="s">
        <v>6</v>
      </c>
      <c r="AB1945" s="100">
        <v>1</v>
      </c>
      <c r="AD1945" s="2">
        <f>IF(Q1945&gt;100,1,0)</f>
        <v>1</v>
      </c>
      <c r="AE1945" s="2">
        <f t="shared" ref="AE1945:AE1948" si="1251">IF(U1945&gt;W1945,1,0)</f>
        <v>1</v>
      </c>
      <c r="AF1945" s="2">
        <f>IF(U1945=W1945,1,0)*IF(Q1945=0,0,1)</f>
        <v>0</v>
      </c>
      <c r="AG1945" s="2">
        <f t="shared" ref="AG1945:AG1948" si="1252">IF(W1945&gt;U1945,1,0)</f>
        <v>0</v>
      </c>
      <c r="AH1945" s="2">
        <f t="shared" ref="AH1945:AH1948" si="1253">PRODUCT(Z1945)</f>
        <v>3</v>
      </c>
      <c r="AI1945" s="30" t="s">
        <v>6</v>
      </c>
      <c r="AJ1945" s="2">
        <f t="shared" ref="AJ1945:AJ1948" si="1254">PRODUCT(AB1945)</f>
        <v>1</v>
      </c>
      <c r="AK1945" s="2">
        <v>2</v>
      </c>
      <c r="AL1945" s="2">
        <f t="shared" ref="AL1945:AL1948" si="1255">PRODUCT(Y1945)</f>
        <v>422</v>
      </c>
      <c r="AN1945" s="2">
        <v>0</v>
      </c>
    </row>
    <row r="1946" spans="1:40" x14ac:dyDescent="0.25">
      <c r="L1946" s="8"/>
      <c r="N1946" s="1" t="s">
        <v>47</v>
      </c>
      <c r="O1946" s="2">
        <v>31</v>
      </c>
      <c r="P1946" s="100">
        <v>8</v>
      </c>
      <c r="Q1946" s="2">
        <v>2014</v>
      </c>
      <c r="R1946" s="5" t="s">
        <v>1872</v>
      </c>
      <c r="S1946" s="30" t="s">
        <v>6</v>
      </c>
      <c r="T1946" s="5" t="s">
        <v>1325</v>
      </c>
      <c r="U1946" s="100">
        <v>2</v>
      </c>
      <c r="V1946" s="30" t="s">
        <v>6</v>
      </c>
      <c r="W1946" s="100">
        <v>0</v>
      </c>
      <c r="X1946" s="98" t="s">
        <v>364</v>
      </c>
      <c r="Y1946" s="100">
        <v>544</v>
      </c>
      <c r="Z1946" s="100">
        <v>4</v>
      </c>
      <c r="AA1946" s="30" t="s">
        <v>6</v>
      </c>
      <c r="AB1946" s="100">
        <v>0</v>
      </c>
      <c r="AD1946" s="2">
        <f>IF(Q1946&gt;100,1,0)</f>
        <v>1</v>
      </c>
      <c r="AE1946" s="2">
        <f t="shared" si="1251"/>
        <v>1</v>
      </c>
      <c r="AF1946" s="2">
        <f>IF(U1946=W1946,1,0)*IF(Q1946=0,0,1)</f>
        <v>0</v>
      </c>
      <c r="AG1946" s="2">
        <f t="shared" si="1252"/>
        <v>0</v>
      </c>
      <c r="AH1946" s="2">
        <f t="shared" si="1253"/>
        <v>4</v>
      </c>
      <c r="AI1946" s="30" t="s">
        <v>6</v>
      </c>
      <c r="AJ1946" s="2">
        <f t="shared" si="1254"/>
        <v>0</v>
      </c>
      <c r="AK1946" s="2">
        <v>3</v>
      </c>
      <c r="AL1946" s="2">
        <f t="shared" si="1255"/>
        <v>544</v>
      </c>
      <c r="AN1946" s="2">
        <v>0</v>
      </c>
    </row>
    <row r="1947" spans="1:40" x14ac:dyDescent="0.25">
      <c r="L1947" s="8"/>
      <c r="N1947" s="1" t="s">
        <v>172</v>
      </c>
      <c r="O1947" s="2">
        <v>16</v>
      </c>
      <c r="P1947" s="2">
        <v>8</v>
      </c>
      <c r="Q1947" s="2">
        <v>2017</v>
      </c>
      <c r="R1947" s="5" t="s">
        <v>1872</v>
      </c>
      <c r="S1947" s="17" t="s">
        <v>6</v>
      </c>
      <c r="T1947" s="5" t="s">
        <v>1325</v>
      </c>
      <c r="U1947" s="2">
        <v>2</v>
      </c>
      <c r="V1947" s="27" t="s">
        <v>6</v>
      </c>
      <c r="W1947" s="2">
        <v>0</v>
      </c>
      <c r="X1947" s="5" t="s">
        <v>1600</v>
      </c>
      <c r="Y1947" s="2">
        <v>582</v>
      </c>
      <c r="Z1947" s="2">
        <v>11</v>
      </c>
      <c r="AA1947" s="36" t="s">
        <v>6</v>
      </c>
      <c r="AB1947" s="2">
        <v>5</v>
      </c>
      <c r="AC1947" s="7"/>
      <c r="AD1947" s="2">
        <f>IF(Q1947&gt;100,1,0)</f>
        <v>1</v>
      </c>
      <c r="AE1947" s="2">
        <f t="shared" si="1251"/>
        <v>1</v>
      </c>
      <c r="AF1947" s="2">
        <f>IF(U1947=W1947,1,0)*IF(Q1947=0,0,1)</f>
        <v>0</v>
      </c>
      <c r="AG1947" s="2">
        <f t="shared" si="1252"/>
        <v>0</v>
      </c>
      <c r="AH1947" s="2">
        <f t="shared" si="1253"/>
        <v>11</v>
      </c>
      <c r="AI1947" s="30" t="s">
        <v>6</v>
      </c>
      <c r="AJ1947" s="2">
        <f t="shared" si="1254"/>
        <v>5</v>
      </c>
      <c r="AK1947" s="2">
        <v>3</v>
      </c>
      <c r="AL1947" s="2">
        <f t="shared" si="1255"/>
        <v>582</v>
      </c>
      <c r="AN1947" s="2">
        <v>0</v>
      </c>
    </row>
    <row r="1948" spans="1:40" x14ac:dyDescent="0.25">
      <c r="L1948" s="8"/>
      <c r="N1948" s="1" t="s">
        <v>173</v>
      </c>
      <c r="O1948" s="2">
        <v>20</v>
      </c>
      <c r="P1948" s="2">
        <v>8</v>
      </c>
      <c r="Q1948" s="2">
        <v>2017</v>
      </c>
      <c r="R1948" s="5" t="s">
        <v>1872</v>
      </c>
      <c r="S1948" s="17" t="s">
        <v>6</v>
      </c>
      <c r="T1948" s="5" t="s">
        <v>1325</v>
      </c>
      <c r="U1948" s="2">
        <v>0</v>
      </c>
      <c r="V1948" s="27" t="s">
        <v>6</v>
      </c>
      <c r="W1948" s="2">
        <v>2</v>
      </c>
      <c r="X1948" s="5" t="s">
        <v>533</v>
      </c>
      <c r="Y1948" s="2">
        <v>721</v>
      </c>
      <c r="Z1948" s="2">
        <v>4</v>
      </c>
      <c r="AA1948" s="36" t="s">
        <v>6</v>
      </c>
      <c r="AB1948" s="2">
        <v>9</v>
      </c>
      <c r="AC1948" s="7"/>
      <c r="AD1948" s="2">
        <f>IF(Q1948&gt;100,1,0)</f>
        <v>1</v>
      </c>
      <c r="AE1948" s="2">
        <f t="shared" si="1251"/>
        <v>0</v>
      </c>
      <c r="AF1948" s="2">
        <f>IF(U1948=W1948,1,0)*IF(Q1948=0,0,1)</f>
        <v>0</v>
      </c>
      <c r="AG1948" s="2">
        <f t="shared" si="1252"/>
        <v>1</v>
      </c>
      <c r="AH1948" s="2">
        <f t="shared" si="1253"/>
        <v>4</v>
      </c>
      <c r="AI1948" s="30" t="s">
        <v>6</v>
      </c>
      <c r="AJ1948" s="2">
        <f t="shared" si="1254"/>
        <v>9</v>
      </c>
      <c r="AK1948" s="2">
        <v>0</v>
      </c>
      <c r="AL1948" s="2">
        <f t="shared" si="1255"/>
        <v>721</v>
      </c>
      <c r="AN1948" s="2">
        <v>3</v>
      </c>
    </row>
    <row r="1949" spans="1:40" x14ac:dyDescent="0.25">
      <c r="L1949" s="8"/>
      <c r="O1949" s="2"/>
      <c r="S1949" s="30"/>
      <c r="V1949" s="30"/>
      <c r="X1949" s="2"/>
      <c r="AA1949" s="30"/>
      <c r="AC1949" s="7"/>
      <c r="AI1949" s="43"/>
      <c r="AL1949" s="2"/>
    </row>
    <row r="1950" spans="1:40" x14ac:dyDescent="0.25">
      <c r="L1950" s="8"/>
      <c r="O1950" s="2"/>
      <c r="S1950" s="49"/>
      <c r="V1950" s="36"/>
      <c r="Y1950" s="15"/>
      <c r="Z1950" s="15"/>
      <c r="AA1950" s="39"/>
      <c r="AB1950" s="15"/>
      <c r="AC1950" s="7"/>
      <c r="AI1950" s="39"/>
      <c r="AL1950" s="2"/>
    </row>
    <row r="1951" spans="1:40" x14ac:dyDescent="0.25">
      <c r="L1951" s="8"/>
      <c r="O1951" s="2"/>
      <c r="R1951" s="10" t="s">
        <v>32</v>
      </c>
      <c r="T1951" s="7"/>
      <c r="AC1951" s="10" t="s">
        <v>4</v>
      </c>
      <c r="AD1951" s="3">
        <f>SUM(AD1952:AD1955)</f>
        <v>0</v>
      </c>
      <c r="AE1951" s="3">
        <f>SUM(AE1952:AE1955)</f>
        <v>0</v>
      </c>
      <c r="AF1951" s="3">
        <f>SUM(AF1952:AF1955)</f>
        <v>0</v>
      </c>
      <c r="AG1951" s="3">
        <f>SUM(AG1952:AG1955)</f>
        <v>0</v>
      </c>
      <c r="AH1951" s="3">
        <f>SUM(AH1952:AH1955)</f>
        <v>0</v>
      </c>
      <c r="AI1951" s="7"/>
      <c r="AJ1951" s="3">
        <f>SUM(AJ1952:AJ1955)</f>
        <v>0</v>
      </c>
      <c r="AK1951" s="3">
        <f>SUM(AK1952:AK1955)</f>
        <v>0</v>
      </c>
      <c r="AL1951" s="3">
        <f>SUM(AL1952:AL1955)</f>
        <v>0</v>
      </c>
      <c r="AM1951" s="3"/>
      <c r="AN1951" s="3">
        <f>SUM(AN1952:AN1955)</f>
        <v>0</v>
      </c>
    </row>
    <row r="1952" spans="1:40" x14ac:dyDescent="0.25">
      <c r="L1952" s="8"/>
      <c r="O1952" s="2"/>
      <c r="S1952" s="18"/>
      <c r="V1952" s="36"/>
      <c r="Y1952" s="33"/>
      <c r="AA1952" s="39"/>
      <c r="AC1952" s="7"/>
      <c r="AI1952" s="43"/>
      <c r="AL1952" s="2"/>
    </row>
    <row r="1953" spans="1:40" x14ac:dyDescent="0.25">
      <c r="L1953" s="8"/>
      <c r="O1953" s="2"/>
      <c r="S1953" s="18"/>
      <c r="V1953" s="36"/>
      <c r="Y1953" s="33"/>
      <c r="AA1953" s="39"/>
      <c r="AC1953" s="7"/>
      <c r="AI1953" s="43"/>
      <c r="AL1953" s="2"/>
    </row>
    <row r="1954" spans="1:40" x14ac:dyDescent="0.25">
      <c r="L1954" s="8"/>
      <c r="O1954" s="2"/>
      <c r="S1954" s="18"/>
      <c r="V1954" s="36"/>
      <c r="Y1954" s="33"/>
      <c r="AA1954" s="39"/>
      <c r="AC1954" s="7"/>
      <c r="AI1954" s="43"/>
      <c r="AL1954" s="2"/>
    </row>
    <row r="1955" spans="1:40" x14ac:dyDescent="0.25">
      <c r="L1955" s="8"/>
      <c r="O1955" s="2"/>
      <c r="S1955" s="18"/>
      <c r="V1955" s="36"/>
      <c r="Y1955" s="33"/>
      <c r="AA1955" s="39"/>
      <c r="AC1955" s="7"/>
      <c r="AI1955" s="43"/>
      <c r="AL1955" s="2"/>
    </row>
    <row r="1956" spans="1:40" x14ac:dyDescent="0.25">
      <c r="L1956" s="8"/>
      <c r="M1956" s="3" t="s">
        <v>7</v>
      </c>
      <c r="R1956" s="6" t="s">
        <v>8</v>
      </c>
      <c r="AC1956" s="10" t="s">
        <v>2</v>
      </c>
      <c r="AD1956" s="3">
        <f>SUM(AD1957:AD1978)</f>
        <v>3</v>
      </c>
      <c r="AE1956" s="3">
        <f>SUM(AE1957:AE1978)</f>
        <v>3</v>
      </c>
      <c r="AF1956" s="3">
        <f>SUM(AF1957:AF1978)</f>
        <v>0</v>
      </c>
      <c r="AG1956" s="3">
        <f>SUM(AG1957:AG1978)</f>
        <v>0</v>
      </c>
      <c r="AH1956" s="3">
        <f>SUM(AH1957:AH1978)</f>
        <v>57</v>
      </c>
      <c r="AJ1956" s="3">
        <f>SUM(AJ1957:AJ1978)</f>
        <v>3</v>
      </c>
      <c r="AK1956" s="3">
        <f>SUM(AK1957:AK1978)</f>
        <v>9</v>
      </c>
      <c r="AL1956" s="3">
        <f>SUM(AL1957:AL1978)</f>
        <v>1451</v>
      </c>
      <c r="AM1956" s="3">
        <f>PRODUCT(AL1956+AL1979+AL1983)</f>
        <v>1451</v>
      </c>
      <c r="AN1956" s="3">
        <f>SUM(AN1957:AN1978)</f>
        <v>0</v>
      </c>
    </row>
    <row r="1957" spans="1:40" x14ac:dyDescent="0.25">
      <c r="A1957" s="63" t="s">
        <v>600</v>
      </c>
      <c r="B1957" s="64" t="s">
        <v>0</v>
      </c>
      <c r="C1957" s="64" t="s">
        <v>10</v>
      </c>
      <c r="D1957" s="64" t="s">
        <v>1</v>
      </c>
      <c r="E1957" s="64" t="s">
        <v>11</v>
      </c>
      <c r="F1957" s="65" t="s">
        <v>12</v>
      </c>
      <c r="G1957" s="66"/>
      <c r="H1957" s="64"/>
      <c r="I1957" s="65" t="s">
        <v>13</v>
      </c>
      <c r="J1957" s="66"/>
      <c r="K1957" s="64"/>
      <c r="L1957" s="67" t="s">
        <v>14</v>
      </c>
      <c r="M1957" s="3">
        <f>MAX(Y1957:Y1987)</f>
        <v>572</v>
      </c>
      <c r="N1957" s="1"/>
      <c r="O1957" s="2">
        <v>4</v>
      </c>
      <c r="P1957" s="2">
        <v>6</v>
      </c>
      <c r="Q1957" s="2">
        <v>2017</v>
      </c>
      <c r="R1957" s="5" t="s">
        <v>1872</v>
      </c>
      <c r="S1957" s="2" t="s">
        <v>6</v>
      </c>
      <c r="T1957" s="5" t="s">
        <v>1545</v>
      </c>
      <c r="U1957" s="2">
        <v>2</v>
      </c>
      <c r="V1957" s="30" t="s">
        <v>6</v>
      </c>
      <c r="W1957" s="2">
        <v>0</v>
      </c>
      <c r="X1957" s="44" t="s">
        <v>1561</v>
      </c>
      <c r="Y1957" s="2">
        <v>507</v>
      </c>
      <c r="Z1957" s="2">
        <v>16</v>
      </c>
      <c r="AA1957" s="30" t="s">
        <v>6</v>
      </c>
      <c r="AB1957" s="2">
        <v>0</v>
      </c>
      <c r="AD1957" s="2">
        <f>IF(Q1957&gt;100,1,0)</f>
        <v>1</v>
      </c>
      <c r="AE1957" s="2">
        <f>IF(U1957&gt;W1957,1,0)</f>
        <v>1</v>
      </c>
      <c r="AF1957" s="2">
        <f>IF(U1957=W1957,1,0)*IF(Q1957=0,0,1)</f>
        <v>0</v>
      </c>
      <c r="AG1957" s="2">
        <f>IF(W1957&gt;U1957,1,0)</f>
        <v>0</v>
      </c>
      <c r="AH1957" s="2">
        <f>PRODUCT(Z1957)</f>
        <v>16</v>
      </c>
      <c r="AJ1957" s="2">
        <f>PRODUCT(AB1957)</f>
        <v>0</v>
      </c>
      <c r="AK1957" s="2">
        <v>3</v>
      </c>
      <c r="AL1957" s="2">
        <f>PRODUCT(Y1957)</f>
        <v>507</v>
      </c>
      <c r="AN1957" s="2">
        <v>0</v>
      </c>
    </row>
    <row r="1958" spans="1:40" x14ac:dyDescent="0.25">
      <c r="A1958" s="68" t="s">
        <v>16</v>
      </c>
      <c r="B1958" s="69">
        <f>PRODUCT(AD1956)</f>
        <v>3</v>
      </c>
      <c r="C1958" s="69">
        <f>PRODUCT(AE1956)</f>
        <v>3</v>
      </c>
      <c r="D1958" s="69">
        <f>PRODUCT(AF1956)</f>
        <v>0</v>
      </c>
      <c r="E1958" s="69">
        <f>PRODUCT(AG1956)</f>
        <v>0</v>
      </c>
      <c r="F1958" s="69">
        <f>PRODUCT(AH1956)</f>
        <v>57</v>
      </c>
      <c r="G1958" s="70" t="s">
        <v>6</v>
      </c>
      <c r="H1958" s="69">
        <f>PRODUCT(AJ1956)</f>
        <v>3</v>
      </c>
      <c r="I1958" s="69">
        <f>PRODUCT(AK1956)</f>
        <v>9</v>
      </c>
      <c r="J1958" s="70" t="s">
        <v>6</v>
      </c>
      <c r="K1958" s="69">
        <f>PRODUCT(AN1956)</f>
        <v>0</v>
      </c>
      <c r="L1958" s="71">
        <f>PRODUCT(AL1956/B1958)</f>
        <v>483.66666666666669</v>
      </c>
      <c r="M1958" s="8"/>
      <c r="N1958" s="1"/>
      <c r="O1958" s="2">
        <v>13</v>
      </c>
      <c r="P1958" s="2">
        <v>6</v>
      </c>
      <c r="Q1958" s="2">
        <v>2018</v>
      </c>
      <c r="R1958" s="5" t="s">
        <v>1872</v>
      </c>
      <c r="S1958" s="2" t="s">
        <v>6</v>
      </c>
      <c r="T1958" s="5" t="s">
        <v>1545</v>
      </c>
      <c r="U1958" s="2">
        <v>2</v>
      </c>
      <c r="V1958" s="30" t="s">
        <v>6</v>
      </c>
      <c r="W1958" s="2">
        <v>0</v>
      </c>
      <c r="X1958" s="44" t="s">
        <v>178</v>
      </c>
      <c r="Y1958" s="2">
        <v>372</v>
      </c>
      <c r="Z1958" s="2">
        <v>14</v>
      </c>
      <c r="AA1958" s="30" t="s">
        <v>6</v>
      </c>
      <c r="AB1958" s="2">
        <v>2</v>
      </c>
      <c r="AC1958" s="7"/>
      <c r="AD1958" s="2">
        <f>IF(Q1958&gt;100,1,0)</f>
        <v>1</v>
      </c>
      <c r="AE1958" s="2">
        <f>IF(U1958&gt;W1958,1,0)</f>
        <v>1</v>
      </c>
      <c r="AF1958" s="2">
        <f>IF(U1958=W1958,1,0)*IF(Q1958=0,0,1)</f>
        <v>0</v>
      </c>
      <c r="AG1958" s="2">
        <f>IF(W1958&gt;U1958,1,0)</f>
        <v>0</v>
      </c>
      <c r="AH1958" s="2">
        <f>PRODUCT(Z1958)</f>
        <v>14</v>
      </c>
      <c r="AJ1958" s="2">
        <f>PRODUCT(AB1958)</f>
        <v>2</v>
      </c>
      <c r="AK1958" s="2">
        <v>3</v>
      </c>
      <c r="AL1958" s="2">
        <f>PRODUCT(Y1958)</f>
        <v>372</v>
      </c>
      <c r="AN1958" s="2">
        <v>0</v>
      </c>
    </row>
    <row r="1959" spans="1:40" x14ac:dyDescent="0.25">
      <c r="A1959" s="68" t="s">
        <v>439</v>
      </c>
      <c r="B1959" s="69">
        <f>PRODUCT(AD1979)</f>
        <v>0</v>
      </c>
      <c r="C1959" s="69">
        <f>PRODUCT(AE1979)</f>
        <v>0</v>
      </c>
      <c r="D1959" s="69">
        <f>PRODUCT(AF1979)</f>
        <v>0</v>
      </c>
      <c r="E1959" s="69">
        <f>PRODUCT(AG1979)</f>
        <v>0</v>
      </c>
      <c r="F1959" s="69">
        <f>PRODUCT(AH1979)</f>
        <v>0</v>
      </c>
      <c r="G1959" s="70" t="s">
        <v>6</v>
      </c>
      <c r="H1959" s="69">
        <f>PRODUCT(AJ1979)</f>
        <v>0</v>
      </c>
      <c r="I1959" s="69">
        <f>PRODUCT(AK1979)</f>
        <v>0</v>
      </c>
      <c r="J1959" s="70" t="s">
        <v>6</v>
      </c>
      <c r="K1959" s="69">
        <f>PRODUCT(AN1979)</f>
        <v>0</v>
      </c>
      <c r="L1959" s="71">
        <v>0</v>
      </c>
      <c r="M1959" s="8"/>
      <c r="N1959" s="1"/>
      <c r="O1959" s="2">
        <v>15</v>
      </c>
      <c r="P1959" s="2">
        <v>5</v>
      </c>
      <c r="Q1959" s="2">
        <v>2019</v>
      </c>
      <c r="R1959" s="5" t="s">
        <v>1872</v>
      </c>
      <c r="S1959" s="2" t="s">
        <v>6</v>
      </c>
      <c r="T1959" s="5" t="s">
        <v>1545</v>
      </c>
      <c r="U1959" s="2">
        <v>2</v>
      </c>
      <c r="V1959" s="30" t="s">
        <v>6</v>
      </c>
      <c r="W1959" s="2">
        <v>0</v>
      </c>
      <c r="X1959" s="44" t="s">
        <v>1686</v>
      </c>
      <c r="Y1959" s="2">
        <v>572</v>
      </c>
      <c r="Z1959" s="2">
        <v>27</v>
      </c>
      <c r="AA1959" s="30" t="s">
        <v>6</v>
      </c>
      <c r="AB1959" s="2">
        <v>1</v>
      </c>
      <c r="AC1959" s="7"/>
      <c r="AD1959" s="2">
        <f>IF(Q1959&gt;100,1,0)</f>
        <v>1</v>
      </c>
      <c r="AE1959" s="2">
        <f>IF(U1959&gt;W1959,1,0)</f>
        <v>1</v>
      </c>
      <c r="AF1959" s="2">
        <f>IF(U1959=W1959,1,0)*IF(Q1959=0,0,1)</f>
        <v>0</v>
      </c>
      <c r="AG1959" s="2">
        <f>IF(W1959&gt;U1959,1,0)</f>
        <v>0</v>
      </c>
      <c r="AH1959" s="2">
        <f>PRODUCT(Z1959)</f>
        <v>27</v>
      </c>
      <c r="AJ1959" s="2">
        <f>PRODUCT(AB1959)</f>
        <v>1</v>
      </c>
      <c r="AK1959" s="2">
        <v>3</v>
      </c>
      <c r="AL1959" s="2">
        <f>PRODUCT(Y1959)</f>
        <v>572</v>
      </c>
      <c r="AN1959" s="2">
        <v>0</v>
      </c>
    </row>
    <row r="1960" spans="1:40" x14ac:dyDescent="0.25">
      <c r="A1960" s="68" t="s">
        <v>440</v>
      </c>
      <c r="B1960" s="69">
        <f>PRODUCT(AD1983)</f>
        <v>0</v>
      </c>
      <c r="C1960" s="69">
        <f t="shared" ref="C1960:F1960" si="1256">PRODUCT(AE1983)</f>
        <v>0</v>
      </c>
      <c r="D1960" s="69">
        <f t="shared" si="1256"/>
        <v>0</v>
      </c>
      <c r="E1960" s="69">
        <f t="shared" si="1256"/>
        <v>0</v>
      </c>
      <c r="F1960" s="69">
        <f t="shared" si="1256"/>
        <v>0</v>
      </c>
      <c r="G1960" s="70" t="s">
        <v>6</v>
      </c>
      <c r="H1960" s="69">
        <f t="shared" ref="H1960" si="1257">PRODUCT(AJ1983)</f>
        <v>0</v>
      </c>
      <c r="I1960" s="69">
        <f>PRODUCT(AK1983)</f>
        <v>0</v>
      </c>
      <c r="J1960" s="70" t="s">
        <v>6</v>
      </c>
      <c r="K1960" s="69">
        <f>PRODUCT(AM1983)</f>
        <v>0</v>
      </c>
      <c r="L1960" s="71">
        <v>0</v>
      </c>
      <c r="M1960" s="8"/>
      <c r="N1960" s="38"/>
      <c r="O1960" s="2"/>
      <c r="AC1960" s="7"/>
      <c r="AD1960" s="7"/>
      <c r="AE1960" s="7"/>
      <c r="AF1960" s="7"/>
      <c r="AG1960" s="7"/>
      <c r="AH1960" s="7"/>
      <c r="AI1960" s="7"/>
      <c r="AJ1960" s="7"/>
      <c r="AK1960" s="7"/>
      <c r="AN1960" s="7"/>
    </row>
    <row r="1961" spans="1:40" x14ac:dyDescent="0.25">
      <c r="A1961" s="68" t="s">
        <v>17</v>
      </c>
      <c r="B1961" s="69">
        <f>SUM(B1958:B1960)</f>
        <v>3</v>
      </c>
      <c r="C1961" s="69">
        <f>SUM(C1958:C1960)</f>
        <v>3</v>
      </c>
      <c r="D1961" s="69">
        <f>SUM(D1958:D1960)</f>
        <v>0</v>
      </c>
      <c r="E1961" s="69">
        <f>SUM(E1958:E1960)</f>
        <v>0</v>
      </c>
      <c r="F1961" s="69">
        <f>SUM(F1958:F1960)</f>
        <v>57</v>
      </c>
      <c r="G1961" s="70" t="s">
        <v>6</v>
      </c>
      <c r="H1961" s="69">
        <f>SUM(H1958:H1960)</f>
        <v>3</v>
      </c>
      <c r="I1961" s="69">
        <f>SUM(I1958:I1960)</f>
        <v>9</v>
      </c>
      <c r="J1961" s="70" t="s">
        <v>6</v>
      </c>
      <c r="K1961" s="69">
        <f>SUM(K1958:K1960)</f>
        <v>0</v>
      </c>
      <c r="L1961" s="71">
        <f>PRODUCT(AM1956/B1961)</f>
        <v>483.66666666666669</v>
      </c>
      <c r="M1961" s="8"/>
      <c r="N1961" s="38"/>
      <c r="O1961" s="2"/>
      <c r="AC1961" s="7"/>
      <c r="AD1961" s="7"/>
      <c r="AE1961" s="7"/>
      <c r="AF1961" s="7"/>
      <c r="AG1961" s="7"/>
      <c r="AH1961" s="7"/>
      <c r="AI1961" s="7"/>
      <c r="AJ1961" s="7"/>
      <c r="AK1961" s="7"/>
      <c r="AN1961" s="7"/>
    </row>
    <row r="1962" spans="1:40" x14ac:dyDescent="0.25">
      <c r="A1962" s="72" t="s">
        <v>18</v>
      </c>
      <c r="B1962" s="73"/>
      <c r="C1962" s="73"/>
      <c r="D1962" s="73"/>
      <c r="E1962" s="73"/>
      <c r="F1962" s="74">
        <f>PRODUCT(F1961/B1961)</f>
        <v>19</v>
      </c>
      <c r="G1962" s="75" t="s">
        <v>6</v>
      </c>
      <c r="H1962" s="74">
        <f>PRODUCT(H1961/B1961)</f>
        <v>1</v>
      </c>
      <c r="I1962" s="73"/>
      <c r="J1962" s="73"/>
      <c r="K1962" s="73"/>
      <c r="L1962" s="76"/>
      <c r="M1962" s="55"/>
      <c r="N1962" s="40"/>
      <c r="O1962" s="2"/>
      <c r="AC1962" s="7"/>
      <c r="AD1962" s="7"/>
      <c r="AE1962" s="7"/>
      <c r="AF1962" s="7"/>
      <c r="AG1962" s="7"/>
      <c r="AH1962" s="7"/>
      <c r="AI1962" s="7"/>
      <c r="AJ1962" s="7"/>
      <c r="AK1962" s="7"/>
      <c r="AN1962" s="7"/>
    </row>
    <row r="1963" spans="1:40" x14ac:dyDescent="0.25"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8"/>
      <c r="O1963" s="2"/>
      <c r="AC1963" s="7"/>
      <c r="AD1963" s="7"/>
      <c r="AE1963" s="7"/>
      <c r="AF1963" s="7"/>
      <c r="AG1963" s="7"/>
      <c r="AH1963" s="7"/>
      <c r="AI1963" s="7"/>
      <c r="AJ1963" s="7"/>
      <c r="AK1963" s="7"/>
      <c r="AN1963" s="7"/>
    </row>
    <row r="1964" spans="1:40" x14ac:dyDescent="0.25">
      <c r="A1964" s="63" t="s">
        <v>601</v>
      </c>
      <c r="B1964" s="64" t="s">
        <v>0</v>
      </c>
      <c r="C1964" s="64" t="s">
        <v>10</v>
      </c>
      <c r="D1964" s="64" t="s">
        <v>1</v>
      </c>
      <c r="E1964" s="64" t="s">
        <v>11</v>
      </c>
      <c r="F1964" s="65" t="s">
        <v>12</v>
      </c>
      <c r="G1964" s="66"/>
      <c r="H1964" s="64"/>
      <c r="I1964" s="65" t="s">
        <v>13</v>
      </c>
      <c r="J1964" s="66"/>
      <c r="K1964" s="64"/>
      <c r="L1964" s="67" t="s">
        <v>14</v>
      </c>
      <c r="O1964" s="2"/>
      <c r="AC1964" s="7"/>
      <c r="AD1964" s="7"/>
      <c r="AE1964" s="7"/>
      <c r="AF1964" s="7"/>
      <c r="AG1964" s="7"/>
      <c r="AH1964" s="7"/>
      <c r="AI1964" s="7"/>
      <c r="AJ1964" s="7"/>
      <c r="AK1964" s="7"/>
      <c r="AN1964" s="7"/>
    </row>
    <row r="1965" spans="1:40" x14ac:dyDescent="0.25">
      <c r="A1965" s="68" t="s">
        <v>16</v>
      </c>
      <c r="B1965" s="88">
        <f>PRODUCT(B3492)</f>
        <v>3</v>
      </c>
      <c r="C1965" s="88">
        <f>PRODUCT(C3492)</f>
        <v>0</v>
      </c>
      <c r="D1965" s="88">
        <f>PRODUCT(D3492)</f>
        <v>0</v>
      </c>
      <c r="E1965" s="88">
        <f>PRODUCT(E3492)</f>
        <v>3</v>
      </c>
      <c r="F1965" s="88">
        <f>PRODUCT(F3492)</f>
        <v>14</v>
      </c>
      <c r="G1965" s="70" t="s">
        <v>6</v>
      </c>
      <c r="H1965" s="88">
        <f>PRODUCT(H3492)</f>
        <v>69</v>
      </c>
      <c r="I1965" s="88">
        <f>PRODUCT(I3492)</f>
        <v>0</v>
      </c>
      <c r="J1965" s="70" t="s">
        <v>6</v>
      </c>
      <c r="K1965" s="88">
        <f>PRODUCT(K3492)</f>
        <v>9</v>
      </c>
      <c r="L1965" s="71">
        <f>PRODUCT(L3492)</f>
        <v>196.33333333333334</v>
      </c>
      <c r="M1965" s="8"/>
      <c r="N1965" s="38"/>
      <c r="O1965" s="2"/>
      <c r="AC1965" s="7"/>
      <c r="AD1965" s="7"/>
      <c r="AE1965" s="7"/>
      <c r="AF1965" s="7"/>
      <c r="AG1965" s="7"/>
      <c r="AH1965" s="7"/>
      <c r="AI1965" s="7"/>
      <c r="AJ1965" s="7"/>
      <c r="AK1965" s="7"/>
      <c r="AN1965" s="7"/>
    </row>
    <row r="1966" spans="1:40" x14ac:dyDescent="0.25">
      <c r="A1966" s="68" t="s">
        <v>439</v>
      </c>
      <c r="B1966" s="88">
        <f t="shared" ref="B1966:F1968" si="1258">PRODUCT(B3493)</f>
        <v>0</v>
      </c>
      <c r="C1966" s="88">
        <f t="shared" si="1258"/>
        <v>0</v>
      </c>
      <c r="D1966" s="88">
        <f t="shared" si="1258"/>
        <v>0</v>
      </c>
      <c r="E1966" s="88">
        <f t="shared" si="1258"/>
        <v>0</v>
      </c>
      <c r="F1966" s="88">
        <f t="shared" si="1258"/>
        <v>0</v>
      </c>
      <c r="G1966" s="70" t="s">
        <v>6</v>
      </c>
      <c r="H1966" s="88">
        <f t="shared" ref="H1966:I1968" si="1259">PRODUCT(H3493)</f>
        <v>0</v>
      </c>
      <c r="I1966" s="88">
        <f t="shared" si="1259"/>
        <v>0</v>
      </c>
      <c r="J1966" s="70" t="s">
        <v>6</v>
      </c>
      <c r="K1966" s="88">
        <f t="shared" ref="K1966:L1968" si="1260">PRODUCT(K3493)</f>
        <v>0</v>
      </c>
      <c r="L1966" s="71">
        <f t="shared" si="1260"/>
        <v>0</v>
      </c>
      <c r="M1966" s="8"/>
      <c r="N1966" s="38"/>
      <c r="O1966" s="2"/>
      <c r="AC1966" s="7"/>
      <c r="AD1966" s="7"/>
      <c r="AE1966" s="7"/>
      <c r="AF1966" s="7"/>
      <c r="AG1966" s="7"/>
      <c r="AH1966" s="7"/>
      <c r="AI1966" s="7"/>
      <c r="AJ1966" s="7"/>
      <c r="AK1966" s="7"/>
      <c r="AN1966" s="7"/>
    </row>
    <row r="1967" spans="1:40" x14ac:dyDescent="0.25">
      <c r="A1967" s="68" t="s">
        <v>440</v>
      </c>
      <c r="B1967" s="88">
        <f t="shared" si="1258"/>
        <v>0</v>
      </c>
      <c r="C1967" s="88">
        <f t="shared" si="1258"/>
        <v>0</v>
      </c>
      <c r="D1967" s="88">
        <f t="shared" si="1258"/>
        <v>0</v>
      </c>
      <c r="E1967" s="88">
        <f t="shared" si="1258"/>
        <v>0</v>
      </c>
      <c r="F1967" s="88">
        <f t="shared" si="1258"/>
        <v>0</v>
      </c>
      <c r="G1967" s="70" t="s">
        <v>6</v>
      </c>
      <c r="H1967" s="88">
        <f t="shared" si="1259"/>
        <v>0</v>
      </c>
      <c r="I1967" s="88">
        <f t="shared" si="1259"/>
        <v>0</v>
      </c>
      <c r="J1967" s="70" t="s">
        <v>6</v>
      </c>
      <c r="K1967" s="88">
        <f t="shared" si="1260"/>
        <v>0</v>
      </c>
      <c r="L1967" s="71">
        <f t="shared" si="1260"/>
        <v>0</v>
      </c>
      <c r="M1967" s="8"/>
      <c r="N1967" s="38"/>
      <c r="O1967" s="2"/>
      <c r="AC1967" s="7"/>
      <c r="AD1967" s="7"/>
      <c r="AE1967" s="7"/>
      <c r="AF1967" s="7"/>
      <c r="AG1967" s="7"/>
      <c r="AH1967" s="7"/>
      <c r="AI1967" s="7"/>
      <c r="AJ1967" s="7"/>
      <c r="AK1967" s="7"/>
      <c r="AN1967" s="7"/>
    </row>
    <row r="1968" spans="1:40" x14ac:dyDescent="0.25">
      <c r="A1968" s="68" t="s">
        <v>17</v>
      </c>
      <c r="B1968" s="88">
        <f t="shared" si="1258"/>
        <v>3</v>
      </c>
      <c r="C1968" s="88">
        <f t="shared" si="1258"/>
        <v>0</v>
      </c>
      <c r="D1968" s="88">
        <f t="shared" si="1258"/>
        <v>0</v>
      </c>
      <c r="E1968" s="88">
        <f t="shared" si="1258"/>
        <v>3</v>
      </c>
      <c r="F1968" s="88">
        <f t="shared" si="1258"/>
        <v>14</v>
      </c>
      <c r="G1968" s="70" t="s">
        <v>6</v>
      </c>
      <c r="H1968" s="88">
        <f t="shared" si="1259"/>
        <v>69</v>
      </c>
      <c r="I1968" s="88">
        <f t="shared" si="1259"/>
        <v>0</v>
      </c>
      <c r="J1968" s="70" t="s">
        <v>6</v>
      </c>
      <c r="K1968" s="88">
        <f t="shared" si="1260"/>
        <v>9</v>
      </c>
      <c r="L1968" s="71">
        <f t="shared" si="1260"/>
        <v>196.33333333333334</v>
      </c>
      <c r="M1968" s="8"/>
      <c r="N1968" s="38"/>
      <c r="O1968" s="2"/>
      <c r="AC1968" s="7"/>
      <c r="AD1968" s="7"/>
      <c r="AE1968" s="7"/>
      <c r="AF1968" s="7"/>
      <c r="AG1968" s="7"/>
      <c r="AH1968" s="7"/>
      <c r="AI1968" s="7"/>
      <c r="AJ1968" s="7"/>
      <c r="AK1968" s="7"/>
      <c r="AN1968" s="7"/>
    </row>
    <row r="1969" spans="1:40" x14ac:dyDescent="0.25">
      <c r="A1969" s="72" t="s">
        <v>18</v>
      </c>
      <c r="B1969" s="73"/>
      <c r="C1969" s="73"/>
      <c r="D1969" s="73"/>
      <c r="E1969" s="73"/>
      <c r="F1969" s="74">
        <f>PRODUCT(F1968/B1968)</f>
        <v>4.666666666666667</v>
      </c>
      <c r="G1969" s="75" t="s">
        <v>6</v>
      </c>
      <c r="H1969" s="74">
        <f>PRODUCT(H1968/B1968)</f>
        <v>23</v>
      </c>
      <c r="I1969" s="73"/>
      <c r="J1969" s="73"/>
      <c r="K1969" s="73"/>
      <c r="L1969" s="76"/>
      <c r="M1969" s="55"/>
      <c r="N1969" s="40"/>
      <c r="O1969" s="2"/>
      <c r="AC1969" s="7"/>
      <c r="AD1969" s="7"/>
      <c r="AE1969" s="7"/>
      <c r="AF1969" s="7"/>
      <c r="AG1969" s="7"/>
      <c r="AH1969" s="7"/>
      <c r="AI1969" s="7"/>
      <c r="AJ1969" s="7"/>
      <c r="AK1969" s="7"/>
      <c r="AN1969" s="7"/>
    </row>
    <row r="1970" spans="1:40" x14ac:dyDescent="0.25">
      <c r="B1970" s="10"/>
      <c r="C1970" s="10"/>
      <c r="D1970" s="10"/>
      <c r="E1970" s="10"/>
      <c r="F1970" s="55"/>
      <c r="G1970" s="11"/>
      <c r="H1970" s="55"/>
      <c r="I1970" s="10"/>
      <c r="J1970" s="10"/>
      <c r="K1970" s="10"/>
      <c r="L1970" s="8"/>
      <c r="M1970" s="55"/>
      <c r="N1970" s="40"/>
      <c r="O1970" s="2"/>
      <c r="AC1970" s="7"/>
      <c r="AD1970" s="7"/>
      <c r="AE1970" s="7"/>
      <c r="AF1970" s="7"/>
      <c r="AG1970" s="7"/>
      <c r="AH1970" s="7"/>
      <c r="AI1970" s="7"/>
      <c r="AJ1970" s="7"/>
      <c r="AK1970" s="7"/>
      <c r="AN1970" s="7"/>
    </row>
    <row r="1971" spans="1:40" x14ac:dyDescent="0.25">
      <c r="A1971" s="63" t="s">
        <v>600</v>
      </c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7"/>
      <c r="O1971" s="2"/>
      <c r="AC1971" s="7"/>
      <c r="AD1971" s="7"/>
      <c r="AE1971" s="7"/>
      <c r="AF1971" s="7"/>
      <c r="AG1971" s="7"/>
      <c r="AH1971" s="7"/>
      <c r="AI1971" s="7"/>
      <c r="AJ1971" s="7"/>
      <c r="AK1971" s="7"/>
      <c r="AN1971" s="7"/>
    </row>
    <row r="1972" spans="1:40" x14ac:dyDescent="0.25">
      <c r="A1972" s="68" t="s">
        <v>24</v>
      </c>
      <c r="B1972" s="69" t="s">
        <v>0</v>
      </c>
      <c r="C1972" s="69" t="s">
        <v>10</v>
      </c>
      <c r="D1972" s="69" t="s">
        <v>1</v>
      </c>
      <c r="E1972" s="69" t="s">
        <v>11</v>
      </c>
      <c r="F1972" s="78" t="s">
        <v>12</v>
      </c>
      <c r="G1972" s="70"/>
      <c r="H1972" s="69"/>
      <c r="I1972" s="78" t="s">
        <v>13</v>
      </c>
      <c r="J1972" s="70"/>
      <c r="K1972" s="69"/>
      <c r="L1972" s="71" t="s">
        <v>14</v>
      </c>
      <c r="O1972" s="2"/>
      <c r="AC1972" s="7"/>
      <c r="AD1972" s="7"/>
      <c r="AE1972" s="7"/>
      <c r="AF1972" s="7"/>
      <c r="AG1972" s="7"/>
      <c r="AH1972" s="7"/>
      <c r="AI1972" s="7"/>
      <c r="AJ1972" s="7"/>
      <c r="AK1972" s="7"/>
      <c r="AN1972" s="7"/>
    </row>
    <row r="1973" spans="1:40" x14ac:dyDescent="0.25">
      <c r="A1973" s="68" t="s">
        <v>16</v>
      </c>
      <c r="B1973" s="69">
        <f>PRODUCT(B1958+B1965)</f>
        <v>6</v>
      </c>
      <c r="C1973" s="69">
        <f>PRODUCT(C1958+E1965)</f>
        <v>6</v>
      </c>
      <c r="D1973" s="69">
        <f>PRODUCT(D1958+D1965)</f>
        <v>0</v>
      </c>
      <c r="E1973" s="69">
        <f>PRODUCT(E1958+C1965)</f>
        <v>0</v>
      </c>
      <c r="F1973" s="69">
        <f>PRODUCT(F1958+H1965)</f>
        <v>126</v>
      </c>
      <c r="G1973" s="70" t="s">
        <v>6</v>
      </c>
      <c r="H1973" s="69">
        <f>PRODUCT(H1958+F1965)</f>
        <v>17</v>
      </c>
      <c r="I1973" s="69">
        <f>PRODUCT(I1958+K1965)</f>
        <v>18</v>
      </c>
      <c r="J1973" s="70" t="s">
        <v>6</v>
      </c>
      <c r="K1973" s="69">
        <f>PRODUCT(K1958+I1965)</f>
        <v>0</v>
      </c>
      <c r="L1973" s="71">
        <f>PRODUCT(((B1958*L1958)+B1965*L1965))/B1973</f>
        <v>340</v>
      </c>
      <c r="M1973" s="8"/>
      <c r="N1973" s="38"/>
      <c r="O1973" s="2"/>
      <c r="AC1973" s="7"/>
      <c r="AD1973" s="7"/>
      <c r="AE1973" s="7"/>
      <c r="AF1973" s="7"/>
      <c r="AG1973" s="7"/>
      <c r="AH1973" s="7"/>
      <c r="AI1973" s="7"/>
      <c r="AJ1973" s="7"/>
      <c r="AK1973" s="7"/>
      <c r="AN1973" s="7"/>
    </row>
    <row r="1974" spans="1:40" x14ac:dyDescent="0.25">
      <c r="A1974" s="68" t="s">
        <v>439</v>
      </c>
      <c r="B1974" s="69">
        <f>PRODUCT(B1959+B1966)</f>
        <v>0</v>
      </c>
      <c r="C1974" s="69">
        <f>PRODUCT(C1959+E1966)</f>
        <v>0</v>
      </c>
      <c r="D1974" s="69">
        <f>PRODUCT(D1959+D1966)</f>
        <v>0</v>
      </c>
      <c r="E1974" s="69">
        <f>PRODUCT(E1959+C1966)</f>
        <v>0</v>
      </c>
      <c r="F1974" s="69">
        <f>PRODUCT(F1959+H1966)</f>
        <v>0</v>
      </c>
      <c r="G1974" s="70" t="s">
        <v>6</v>
      </c>
      <c r="H1974" s="69">
        <f>PRODUCT(H1959+F1966)</f>
        <v>0</v>
      </c>
      <c r="I1974" s="69">
        <f>PRODUCT(I1959+K1966)</f>
        <v>0</v>
      </c>
      <c r="J1974" s="70" t="s">
        <v>6</v>
      </c>
      <c r="K1974" s="69">
        <f>PRODUCT(K1959+I1966)</f>
        <v>0</v>
      </c>
      <c r="L1974" s="71">
        <v>0</v>
      </c>
      <c r="M1974" s="8"/>
      <c r="N1974" s="38"/>
      <c r="O1974" s="2"/>
      <c r="AC1974" s="7"/>
      <c r="AD1974" s="7"/>
      <c r="AE1974" s="7"/>
      <c r="AF1974" s="7"/>
      <c r="AG1974" s="7"/>
      <c r="AH1974" s="7"/>
      <c r="AI1974" s="7"/>
      <c r="AJ1974" s="7"/>
      <c r="AK1974" s="7"/>
      <c r="AN1974" s="7"/>
    </row>
    <row r="1975" spans="1:40" x14ac:dyDescent="0.25">
      <c r="A1975" s="68" t="s">
        <v>440</v>
      </c>
      <c r="B1975" s="69">
        <f>PRODUCT(B1960+B1967)</f>
        <v>0</v>
      </c>
      <c r="C1975" s="69">
        <f>PRODUCT(C1960+E1967)</f>
        <v>0</v>
      </c>
      <c r="D1975" s="69">
        <f>PRODUCT(D1960+D1967)</f>
        <v>0</v>
      </c>
      <c r="E1975" s="69">
        <f>PRODUCT(E1960+C1967)</f>
        <v>0</v>
      </c>
      <c r="F1975" s="69">
        <f>PRODUCT(F1960+H1967)</f>
        <v>0</v>
      </c>
      <c r="G1975" s="70" t="s">
        <v>6</v>
      </c>
      <c r="H1975" s="69">
        <f>PRODUCT(H1960+F1967)</f>
        <v>0</v>
      </c>
      <c r="I1975" s="69">
        <f>PRODUCT(I1960+K1967)</f>
        <v>0</v>
      </c>
      <c r="J1975" s="70" t="s">
        <v>6</v>
      </c>
      <c r="K1975" s="69">
        <f>PRODUCT(K1960+I1967)</f>
        <v>0</v>
      </c>
      <c r="L1975" s="71">
        <v>0</v>
      </c>
      <c r="M1975" s="8"/>
      <c r="N1975" s="38"/>
      <c r="O1975" s="2"/>
      <c r="AC1975" s="7"/>
      <c r="AD1975" s="7"/>
      <c r="AE1975" s="7"/>
      <c r="AF1975" s="7"/>
      <c r="AG1975" s="7"/>
      <c r="AH1975" s="7"/>
      <c r="AI1975" s="7"/>
      <c r="AJ1975" s="7"/>
      <c r="AK1975" s="7"/>
      <c r="AN1975" s="7"/>
    </row>
    <row r="1976" spans="1:40" x14ac:dyDescent="0.25">
      <c r="A1976" s="68" t="s">
        <v>17</v>
      </c>
      <c r="B1976" s="69">
        <f>PRODUCT(B1961+B1968)</f>
        <v>6</v>
      </c>
      <c r="C1976" s="69">
        <f>PRODUCT(C1961+E1968)</f>
        <v>6</v>
      </c>
      <c r="D1976" s="69">
        <f>PRODUCT(D1961+D1968)</f>
        <v>0</v>
      </c>
      <c r="E1976" s="69">
        <f>PRODUCT(E1961+C1968)</f>
        <v>0</v>
      </c>
      <c r="F1976" s="69">
        <f>PRODUCT(F1961+H1968)</f>
        <v>126</v>
      </c>
      <c r="G1976" s="70" t="s">
        <v>6</v>
      </c>
      <c r="H1976" s="69">
        <f>PRODUCT(H1961+F1968)</f>
        <v>17</v>
      </c>
      <c r="I1976" s="69">
        <f>PRODUCT(I1961+K1968)</f>
        <v>18</v>
      </c>
      <c r="J1976" s="70" t="s">
        <v>6</v>
      </c>
      <c r="K1976" s="69">
        <f>PRODUCT(K1961+I1968)</f>
        <v>0</v>
      </c>
      <c r="L1976" s="71">
        <f>PRODUCT(((B1961*L1961)+B1968*L1968))/B1976</f>
        <v>340</v>
      </c>
      <c r="M1976" s="8"/>
      <c r="N1976" s="38"/>
      <c r="O1976" s="2"/>
      <c r="AC1976" s="7"/>
      <c r="AD1976" s="7"/>
      <c r="AE1976" s="7"/>
      <c r="AF1976" s="7"/>
      <c r="AG1976" s="7"/>
      <c r="AH1976" s="7"/>
      <c r="AI1976" s="7"/>
      <c r="AJ1976" s="7"/>
      <c r="AK1976" s="7"/>
      <c r="AN1976" s="7"/>
    </row>
    <row r="1977" spans="1:40" x14ac:dyDescent="0.25">
      <c r="A1977" s="72" t="s">
        <v>18</v>
      </c>
      <c r="B1977" s="73"/>
      <c r="C1977" s="73"/>
      <c r="D1977" s="73"/>
      <c r="E1977" s="73"/>
      <c r="F1977" s="74">
        <f>PRODUCT(F1976/B1976)</f>
        <v>21</v>
      </c>
      <c r="G1977" s="75" t="s">
        <v>6</v>
      </c>
      <c r="H1977" s="74">
        <f>PRODUCT(H1976/B1976)</f>
        <v>2.8333333333333335</v>
      </c>
      <c r="I1977" s="73"/>
      <c r="J1977" s="73"/>
      <c r="K1977" s="73"/>
      <c r="L1977" s="76"/>
      <c r="M1977" s="55"/>
      <c r="N1977" s="40"/>
      <c r="O1977" s="2"/>
      <c r="AC1977" s="7"/>
      <c r="AD1977" s="7"/>
      <c r="AE1977" s="7"/>
      <c r="AF1977" s="7"/>
      <c r="AG1977" s="7"/>
      <c r="AH1977" s="7"/>
      <c r="AI1977" s="7"/>
      <c r="AJ1977" s="7"/>
      <c r="AK1977" s="7"/>
      <c r="AN1977" s="7"/>
    </row>
    <row r="1978" spans="1:40" x14ac:dyDescent="0.25">
      <c r="A1978" s="7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54"/>
      <c r="O1978" s="2"/>
      <c r="AC1978" s="7"/>
      <c r="AD1978" s="7"/>
      <c r="AE1978" s="7"/>
      <c r="AF1978" s="7"/>
      <c r="AG1978" s="7"/>
      <c r="AH1978" s="7"/>
      <c r="AI1978" s="7"/>
      <c r="AJ1978" s="7"/>
      <c r="AK1978" s="7"/>
      <c r="AN1978" s="7"/>
    </row>
    <row r="1979" spans="1:40" x14ac:dyDescent="0.25">
      <c r="A1979" s="7"/>
      <c r="B1979" s="10"/>
      <c r="C1979" s="10"/>
      <c r="D1979" s="10"/>
      <c r="E1979" s="10"/>
      <c r="F1979" s="10" t="s">
        <v>1960</v>
      </c>
      <c r="G1979" s="10"/>
      <c r="H1979" s="10"/>
      <c r="I1979" s="10"/>
      <c r="J1979" s="10"/>
      <c r="K1979" s="10"/>
      <c r="L1979" s="10"/>
      <c r="R1979" s="10" t="s">
        <v>25</v>
      </c>
      <c r="AC1979" s="10" t="s">
        <v>3</v>
      </c>
      <c r="AD1979" s="3">
        <f>SUM(AD1980:AD1982)</f>
        <v>0</v>
      </c>
      <c r="AE1979" s="3">
        <f>SUM(AE1980:AE1982)</f>
        <v>0</v>
      </c>
      <c r="AF1979" s="3">
        <f>SUM(AF1980:AF1982)</f>
        <v>0</v>
      </c>
      <c r="AG1979" s="3">
        <f>SUM(AG1980:AG1982)</f>
        <v>0</v>
      </c>
      <c r="AH1979" s="3">
        <f>SUM(AH1980:AH1982)</f>
        <v>0</v>
      </c>
      <c r="AJ1979" s="3">
        <f>SUM(AJ1980:AJ1982)</f>
        <v>0</v>
      </c>
      <c r="AK1979" s="3">
        <f>SUM(AK1980:AK1982)</f>
        <v>0</v>
      </c>
      <c r="AL1979" s="3">
        <f>SUM(AL1980:AL1982)</f>
        <v>0</v>
      </c>
      <c r="AM1979" s="3"/>
      <c r="AN1979" s="3">
        <f>SUM(AN1980:AN1982)</f>
        <v>0</v>
      </c>
    </row>
    <row r="1980" spans="1:40" x14ac:dyDescent="0.25">
      <c r="A1980" s="7"/>
      <c r="B1980" s="10"/>
      <c r="C1980" s="10"/>
      <c r="D1980" s="10"/>
      <c r="E1980" s="10"/>
      <c r="F1980" s="10" t="s">
        <v>433</v>
      </c>
      <c r="G1980" s="10"/>
      <c r="H1980" s="10"/>
      <c r="I1980" s="10"/>
      <c r="J1980" s="10"/>
      <c r="K1980" s="10"/>
      <c r="L1980" s="57">
        <f>PRODUCT(C1961/B1961)</f>
        <v>1</v>
      </c>
      <c r="O1980" s="2"/>
      <c r="R1980" s="7"/>
      <c r="T1980" s="7"/>
      <c r="AC1980" s="7"/>
      <c r="AD1980" s="7"/>
      <c r="AE1980" s="7"/>
      <c r="AF1980" s="7"/>
      <c r="AG1980" s="7"/>
      <c r="AH1980" s="7"/>
      <c r="AI1980" s="7"/>
      <c r="AJ1980" s="7"/>
      <c r="AK1980" s="7"/>
      <c r="AN1980" s="7"/>
    </row>
    <row r="1981" spans="1:40" x14ac:dyDescent="0.25">
      <c r="A1981" s="7"/>
      <c r="B1981" s="10"/>
      <c r="C1981" s="10"/>
      <c r="D1981" s="10"/>
      <c r="E1981" s="10"/>
      <c r="F1981" s="10" t="s">
        <v>434</v>
      </c>
      <c r="G1981" s="10"/>
      <c r="H1981" s="10"/>
      <c r="I1981" s="10"/>
      <c r="J1981" s="10"/>
      <c r="K1981" s="10"/>
      <c r="L1981" s="57">
        <f>PRODUCT(E1968/B1968)</f>
        <v>1</v>
      </c>
      <c r="O1981" s="2"/>
      <c r="R1981" s="7"/>
      <c r="T1981" s="7"/>
      <c r="AC1981" s="7"/>
      <c r="AD1981" s="7"/>
      <c r="AE1981" s="7"/>
      <c r="AF1981" s="7"/>
      <c r="AG1981" s="7"/>
      <c r="AH1981" s="7"/>
      <c r="AI1981" s="7"/>
      <c r="AJ1981" s="7"/>
      <c r="AK1981" s="7"/>
      <c r="AN1981" s="7"/>
    </row>
    <row r="1982" spans="1:40" x14ac:dyDescent="0.25">
      <c r="A1982" s="7"/>
      <c r="B1982" s="10"/>
      <c r="C1982" s="10"/>
      <c r="D1982" s="10"/>
      <c r="E1982" s="10"/>
      <c r="F1982" s="10" t="s">
        <v>435</v>
      </c>
      <c r="G1982" s="10"/>
      <c r="H1982" s="10"/>
      <c r="I1982" s="10"/>
      <c r="J1982" s="10"/>
      <c r="K1982" s="10"/>
      <c r="L1982" s="57">
        <f>PRODUCT(C1976/B1976)</f>
        <v>1</v>
      </c>
      <c r="O1982" s="2"/>
      <c r="R1982" s="7"/>
      <c r="T1982" s="7"/>
      <c r="AC1982" s="7"/>
      <c r="AD1982" s="7"/>
      <c r="AE1982" s="7"/>
      <c r="AF1982" s="7"/>
      <c r="AG1982" s="7"/>
      <c r="AH1982" s="7"/>
      <c r="AI1982" s="7"/>
      <c r="AJ1982" s="7"/>
      <c r="AK1982" s="7"/>
      <c r="AN1982" s="7"/>
    </row>
    <row r="1983" spans="1:40" x14ac:dyDescent="0.25">
      <c r="A1983" s="7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54"/>
      <c r="O1983" s="2"/>
      <c r="R1983" s="10" t="s">
        <v>32</v>
      </c>
      <c r="T1983" s="7"/>
      <c r="AC1983" s="10" t="s">
        <v>4</v>
      </c>
      <c r="AD1983" s="3">
        <f t="shared" ref="AD1983:AL1983" si="1261">SUM(AD1984:AD1987)</f>
        <v>0</v>
      </c>
      <c r="AE1983" s="3">
        <f t="shared" si="1261"/>
        <v>0</v>
      </c>
      <c r="AF1983" s="3">
        <f t="shared" si="1261"/>
        <v>0</v>
      </c>
      <c r="AG1983" s="3">
        <f t="shared" si="1261"/>
        <v>0</v>
      </c>
      <c r="AH1983" s="3">
        <f t="shared" si="1261"/>
        <v>0</v>
      </c>
      <c r="AI1983" s="3">
        <f t="shared" si="1261"/>
        <v>0</v>
      </c>
      <c r="AJ1983" s="3">
        <f t="shared" si="1261"/>
        <v>0</v>
      </c>
      <c r="AK1983" s="3">
        <f t="shared" si="1261"/>
        <v>0</v>
      </c>
      <c r="AL1983" s="3">
        <f t="shared" si="1261"/>
        <v>0</v>
      </c>
      <c r="AM1983" s="3"/>
      <c r="AN1983" s="3">
        <f>SUM(AN1984:AN1987)</f>
        <v>0</v>
      </c>
    </row>
    <row r="1984" spans="1:40" x14ac:dyDescent="0.25">
      <c r="A1984" s="7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54"/>
      <c r="O1984" s="2"/>
      <c r="R1984" s="7"/>
      <c r="S1984" s="48"/>
      <c r="T1984" s="7"/>
      <c r="V1984" s="27"/>
      <c r="Y1984" s="33"/>
      <c r="AA1984" s="36"/>
      <c r="AC1984" s="10"/>
      <c r="AI1984" s="43"/>
      <c r="AL1984" s="2"/>
    </row>
    <row r="1985" spans="1:40" x14ac:dyDescent="0.25">
      <c r="A1985" s="7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54"/>
      <c r="O1985" s="2"/>
      <c r="R1985" s="7"/>
      <c r="S1985" s="48"/>
      <c r="T1985" s="7"/>
      <c r="V1985" s="27"/>
      <c r="Y1985" s="33"/>
      <c r="AA1985" s="36"/>
      <c r="AC1985" s="10"/>
      <c r="AI1985" s="43"/>
      <c r="AL1985" s="2"/>
    </row>
    <row r="1986" spans="1:40" x14ac:dyDescent="0.25">
      <c r="A1986" s="7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54"/>
      <c r="O1986" s="2"/>
      <c r="R1986" s="7"/>
      <c r="T1986" s="7"/>
      <c r="AC1986" s="7"/>
      <c r="AI1986" s="30"/>
      <c r="AL1986" s="2"/>
    </row>
    <row r="1987" spans="1:40" x14ac:dyDescent="0.25">
      <c r="A1987" s="7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54"/>
      <c r="O1987" s="2"/>
      <c r="R1987" s="7"/>
      <c r="T1987" s="7"/>
      <c r="AC1987" s="7"/>
      <c r="AD1987" s="7"/>
      <c r="AE1987" s="7"/>
      <c r="AF1987" s="7"/>
      <c r="AG1987" s="7"/>
      <c r="AH1987" s="7"/>
      <c r="AI1987" s="7"/>
      <c r="AJ1987" s="7"/>
      <c r="AK1987" s="7"/>
      <c r="AN1987" s="7"/>
    </row>
    <row r="1988" spans="1:40" x14ac:dyDescent="0.25">
      <c r="L1988" s="8"/>
      <c r="M1988" s="3" t="s">
        <v>7</v>
      </c>
      <c r="R1988" s="6" t="s">
        <v>8</v>
      </c>
      <c r="AC1988" s="10" t="s">
        <v>2</v>
      </c>
      <c r="AD1988" s="3">
        <f>SUM(AD1989:AD2014)</f>
        <v>20</v>
      </c>
      <c r="AE1988" s="3">
        <f>SUM(AE1989:AE2014)</f>
        <v>17</v>
      </c>
      <c r="AF1988" s="3">
        <f>SUM(AF1989:AF2014)</f>
        <v>0</v>
      </c>
      <c r="AG1988" s="3">
        <f>SUM(AG1989:AG2014)</f>
        <v>3</v>
      </c>
      <c r="AH1988" s="3">
        <f>SUM(AH1989:AH2014)</f>
        <v>215</v>
      </c>
      <c r="AJ1988" s="3">
        <f>SUM(AJ1989:AJ2014)</f>
        <v>84</v>
      </c>
      <c r="AK1988" s="3">
        <f>SUM(AK1989:AK2014)</f>
        <v>49</v>
      </c>
      <c r="AL1988" s="3">
        <f>SUM(AL1989:AL2014)</f>
        <v>13938</v>
      </c>
      <c r="AM1988" s="3">
        <f>PRODUCT(AL1988+AL2015+AL2034)</f>
        <v>25950</v>
      </c>
      <c r="AN1988" s="3">
        <f>SUM(AN1989:AN2014)</f>
        <v>12</v>
      </c>
    </row>
    <row r="1989" spans="1:40" x14ac:dyDescent="0.25">
      <c r="A1989" s="63" t="s">
        <v>618</v>
      </c>
      <c r="B1989" s="64" t="s">
        <v>0</v>
      </c>
      <c r="C1989" s="64" t="s">
        <v>10</v>
      </c>
      <c r="D1989" s="64" t="s">
        <v>1</v>
      </c>
      <c r="E1989" s="64" t="s">
        <v>11</v>
      </c>
      <c r="F1989" s="65" t="s">
        <v>12</v>
      </c>
      <c r="G1989" s="66"/>
      <c r="H1989" s="64"/>
      <c r="I1989" s="65" t="s">
        <v>13</v>
      </c>
      <c r="J1989" s="66"/>
      <c r="K1989" s="64"/>
      <c r="L1989" s="67" t="s">
        <v>14</v>
      </c>
      <c r="M1989" s="3">
        <f>MAX(Y1989:Y2038)</f>
        <v>2511</v>
      </c>
      <c r="N1989" s="1"/>
      <c r="O1989" s="2">
        <v>31</v>
      </c>
      <c r="P1989" s="2">
        <v>7</v>
      </c>
      <c r="Q1989" s="2">
        <v>2005</v>
      </c>
      <c r="R1989" s="16" t="s">
        <v>1872</v>
      </c>
      <c r="S1989" s="30" t="s">
        <v>6</v>
      </c>
      <c r="T1989" s="16" t="s">
        <v>1976</v>
      </c>
      <c r="U1989" s="2">
        <v>1</v>
      </c>
      <c r="V1989" s="30" t="s">
        <v>6</v>
      </c>
      <c r="W1989" s="2">
        <v>2</v>
      </c>
      <c r="X1989" s="7" t="s">
        <v>841</v>
      </c>
      <c r="Y1989" s="2">
        <v>559</v>
      </c>
      <c r="Z1989" s="2">
        <v>9</v>
      </c>
      <c r="AA1989" s="30" t="s">
        <v>6</v>
      </c>
      <c r="AB1989" s="2">
        <v>7</v>
      </c>
      <c r="AD1989" s="2">
        <f t="shared" ref="AD1989:AD2007" si="1262">IF(Q1989&gt;100,1,0)</f>
        <v>1</v>
      </c>
      <c r="AE1989" s="2">
        <f t="shared" ref="AE1989:AE2007" si="1263">IF(U1989&gt;W1989,1,0)</f>
        <v>0</v>
      </c>
      <c r="AF1989" s="2">
        <f t="shared" ref="AF1989:AF2007" si="1264">IF(U1989=W1989,1,0)*IF(Q1989=0,0,1)</f>
        <v>0</v>
      </c>
      <c r="AG1989" s="2">
        <f t="shared" ref="AG1989:AG2007" si="1265">IF(W1989&gt;U1989,1,0)</f>
        <v>1</v>
      </c>
      <c r="AH1989" s="2">
        <f>PRODUCT(Z1989)</f>
        <v>9</v>
      </c>
      <c r="AI1989" s="2" t="s">
        <v>6</v>
      </c>
      <c r="AJ1989" s="2">
        <f>PRODUCT(AB1989)</f>
        <v>7</v>
      </c>
      <c r="AK1989" s="2">
        <v>1</v>
      </c>
      <c r="AL1989" s="2">
        <f t="shared" ref="AL1989:AL2007" si="1266">PRODUCT(Y1989)</f>
        <v>559</v>
      </c>
      <c r="AN1989" s="2">
        <v>2</v>
      </c>
    </row>
    <row r="1990" spans="1:40" x14ac:dyDescent="0.25">
      <c r="A1990" s="68" t="s">
        <v>16</v>
      </c>
      <c r="B1990" s="69">
        <f>PRODUCT(AD1988)</f>
        <v>20</v>
      </c>
      <c r="C1990" s="69">
        <f>PRODUCT(AE1988)</f>
        <v>17</v>
      </c>
      <c r="D1990" s="69">
        <f>PRODUCT(AF1988)</f>
        <v>0</v>
      </c>
      <c r="E1990" s="69">
        <f>PRODUCT(AG1988)</f>
        <v>3</v>
      </c>
      <c r="F1990" s="69">
        <f>PRODUCT(AH1988)</f>
        <v>215</v>
      </c>
      <c r="G1990" s="70" t="s">
        <v>6</v>
      </c>
      <c r="H1990" s="69">
        <f>PRODUCT(AJ1988)</f>
        <v>84</v>
      </c>
      <c r="I1990" s="69">
        <f>PRODUCT(AK1988)</f>
        <v>49</v>
      </c>
      <c r="J1990" s="70" t="s">
        <v>6</v>
      </c>
      <c r="K1990" s="69">
        <f>PRODUCT(AN1988)</f>
        <v>12</v>
      </c>
      <c r="L1990" s="71">
        <f>PRODUCT(AL1988/B1990)</f>
        <v>696.9</v>
      </c>
      <c r="M1990" s="8"/>
      <c r="N1990" s="1"/>
      <c r="O1990" s="2">
        <v>14</v>
      </c>
      <c r="P1990" s="2">
        <v>6</v>
      </c>
      <c r="Q1990" s="2">
        <v>2006</v>
      </c>
      <c r="R1990" s="5" t="s">
        <v>1872</v>
      </c>
      <c r="S1990" s="30" t="s">
        <v>6</v>
      </c>
      <c r="T1990" s="5" t="s">
        <v>1976</v>
      </c>
      <c r="U1990" s="2">
        <v>2</v>
      </c>
      <c r="V1990" s="30" t="s">
        <v>6</v>
      </c>
      <c r="W1990" s="2">
        <v>0</v>
      </c>
      <c r="X1990" s="7" t="s">
        <v>1097</v>
      </c>
      <c r="Y1990" s="2">
        <v>403</v>
      </c>
      <c r="Z1990" s="2">
        <v>9</v>
      </c>
      <c r="AA1990" s="30" t="s">
        <v>6</v>
      </c>
      <c r="AB1990" s="2">
        <v>2</v>
      </c>
      <c r="AD1990" s="2">
        <f t="shared" si="1262"/>
        <v>1</v>
      </c>
      <c r="AE1990" s="2">
        <f t="shared" si="1263"/>
        <v>1</v>
      </c>
      <c r="AF1990" s="2">
        <f t="shared" si="1264"/>
        <v>0</v>
      </c>
      <c r="AG1990" s="2">
        <f t="shared" si="1265"/>
        <v>0</v>
      </c>
      <c r="AH1990" s="2">
        <f t="shared" ref="AH1990:AH2008" si="1267">PRODUCT(Z1990)</f>
        <v>9</v>
      </c>
      <c r="AI1990" s="2" t="s">
        <v>6</v>
      </c>
      <c r="AJ1990" s="2">
        <f t="shared" ref="AJ1990:AJ2008" si="1268">PRODUCT(AB1990)</f>
        <v>2</v>
      </c>
      <c r="AK1990" s="2">
        <v>3</v>
      </c>
      <c r="AL1990" s="2">
        <f t="shared" si="1266"/>
        <v>403</v>
      </c>
      <c r="AN1990" s="2">
        <v>0</v>
      </c>
    </row>
    <row r="1991" spans="1:40" x14ac:dyDescent="0.25">
      <c r="A1991" s="68" t="s">
        <v>439</v>
      </c>
      <c r="B1991" s="69">
        <f>PRODUCT(AD2015)</f>
        <v>16</v>
      </c>
      <c r="C1991" s="69">
        <f>PRODUCT(AE2015)</f>
        <v>15</v>
      </c>
      <c r="D1991" s="69">
        <f>PRODUCT(AF2015)</f>
        <v>0</v>
      </c>
      <c r="E1991" s="69">
        <f>PRODUCT(AG2015)</f>
        <v>1</v>
      </c>
      <c r="F1991" s="69">
        <f>PRODUCT(AH2015)</f>
        <v>186</v>
      </c>
      <c r="G1991" s="70" t="s">
        <v>6</v>
      </c>
      <c r="H1991" s="69">
        <f>PRODUCT(AJ2015)</f>
        <v>57</v>
      </c>
      <c r="I1991" s="69">
        <f>PRODUCT(AK2015)</f>
        <v>44</v>
      </c>
      <c r="J1991" s="69" t="s">
        <v>6</v>
      </c>
      <c r="K1991" s="69">
        <f>PRODUCT(AM2015)</f>
        <v>0</v>
      </c>
      <c r="L1991" s="71">
        <f>PRODUCT(AL2015/B1991)</f>
        <v>750.75</v>
      </c>
      <c r="M1991" s="8"/>
      <c r="N1991" s="1"/>
      <c r="O1991" s="2">
        <v>26</v>
      </c>
      <c r="P1991" s="2">
        <v>7</v>
      </c>
      <c r="Q1991" s="2">
        <v>2007</v>
      </c>
      <c r="R1991" s="95" t="s">
        <v>1872</v>
      </c>
      <c r="S1991" s="30" t="s">
        <v>6</v>
      </c>
      <c r="T1991" s="95" t="s">
        <v>1976</v>
      </c>
      <c r="U1991" s="2">
        <v>2</v>
      </c>
      <c r="V1991" s="30" t="s">
        <v>6</v>
      </c>
      <c r="W1991" s="2">
        <v>1</v>
      </c>
      <c r="X1991" s="7" t="s">
        <v>1151</v>
      </c>
      <c r="Y1991" s="2">
        <v>876</v>
      </c>
      <c r="Z1991" s="2">
        <v>5</v>
      </c>
      <c r="AA1991" s="30" t="s">
        <v>6</v>
      </c>
      <c r="AB1991" s="2">
        <v>11</v>
      </c>
      <c r="AD1991" s="2">
        <f t="shared" si="1262"/>
        <v>1</v>
      </c>
      <c r="AE1991" s="2">
        <f t="shared" si="1263"/>
        <v>1</v>
      </c>
      <c r="AF1991" s="2">
        <f t="shared" si="1264"/>
        <v>0</v>
      </c>
      <c r="AG1991" s="2">
        <f t="shared" si="1265"/>
        <v>0</v>
      </c>
      <c r="AH1991" s="2">
        <f t="shared" si="1267"/>
        <v>5</v>
      </c>
      <c r="AI1991" s="2" t="s">
        <v>6</v>
      </c>
      <c r="AJ1991" s="2">
        <f t="shared" si="1268"/>
        <v>11</v>
      </c>
      <c r="AK1991" s="2">
        <v>3</v>
      </c>
      <c r="AL1991" s="2">
        <f t="shared" si="1266"/>
        <v>876</v>
      </c>
      <c r="AN1991" s="2">
        <v>1</v>
      </c>
    </row>
    <row r="1992" spans="1:40" x14ac:dyDescent="0.25">
      <c r="A1992" s="68" t="s">
        <v>440</v>
      </c>
      <c r="B1992" s="69">
        <f>PRODUCT(AD2034)</f>
        <v>0</v>
      </c>
      <c r="C1992" s="69">
        <f>PRODUCT(AE2034)</f>
        <v>0</v>
      </c>
      <c r="D1992" s="69">
        <f>PRODUCT(AF2034)</f>
        <v>0</v>
      </c>
      <c r="E1992" s="69">
        <f>PRODUCT(AG2034)</f>
        <v>0</v>
      </c>
      <c r="F1992" s="69">
        <f>PRODUCT(AH2034)</f>
        <v>0</v>
      </c>
      <c r="G1992" s="70" t="s">
        <v>6</v>
      </c>
      <c r="H1992" s="69">
        <f>PRODUCT(AJ2034)</f>
        <v>0</v>
      </c>
      <c r="I1992" s="69">
        <f>PRODUCT(AK2034)</f>
        <v>0</v>
      </c>
      <c r="J1992" s="70" t="s">
        <v>6</v>
      </c>
      <c r="K1992" s="69">
        <f>PRODUCT(AN2034)</f>
        <v>0</v>
      </c>
      <c r="L1992" s="71">
        <v>0</v>
      </c>
      <c r="M1992" s="8"/>
      <c r="N1992" s="1"/>
      <c r="O1992" s="2">
        <v>28</v>
      </c>
      <c r="P1992" s="2">
        <v>5</v>
      </c>
      <c r="Q1992" s="2">
        <v>2008</v>
      </c>
      <c r="R1992" s="5" t="s">
        <v>1872</v>
      </c>
      <c r="S1992" s="30" t="s">
        <v>6</v>
      </c>
      <c r="T1992" s="5" t="s">
        <v>1976</v>
      </c>
      <c r="U1992" s="2">
        <v>0</v>
      </c>
      <c r="V1992" s="30" t="s">
        <v>6</v>
      </c>
      <c r="W1992" s="2">
        <v>2</v>
      </c>
      <c r="X1992" s="7" t="s">
        <v>90</v>
      </c>
      <c r="Y1992" s="2">
        <v>611</v>
      </c>
      <c r="Z1992" s="2">
        <v>2</v>
      </c>
      <c r="AA1992" s="30" t="s">
        <v>6</v>
      </c>
      <c r="AB1992" s="2">
        <v>4</v>
      </c>
      <c r="AC1992" s="7"/>
      <c r="AD1992" s="2">
        <f t="shared" si="1262"/>
        <v>1</v>
      </c>
      <c r="AE1992" s="2">
        <f t="shared" si="1263"/>
        <v>0</v>
      </c>
      <c r="AF1992" s="2">
        <f t="shared" si="1264"/>
        <v>0</v>
      </c>
      <c r="AG1992" s="2">
        <f t="shared" si="1265"/>
        <v>1</v>
      </c>
      <c r="AH1992" s="2">
        <f t="shared" si="1267"/>
        <v>2</v>
      </c>
      <c r="AI1992" s="2" t="s">
        <v>6</v>
      </c>
      <c r="AJ1992" s="2">
        <f t="shared" si="1268"/>
        <v>4</v>
      </c>
      <c r="AK1992" s="2">
        <v>0</v>
      </c>
      <c r="AL1992" s="2">
        <f t="shared" si="1266"/>
        <v>611</v>
      </c>
      <c r="AN1992" s="2">
        <v>3</v>
      </c>
    </row>
    <row r="1993" spans="1:40" x14ac:dyDescent="0.25">
      <c r="A1993" s="68" t="s">
        <v>17</v>
      </c>
      <c r="B1993" s="69">
        <f>SUM(B1990:B1992)</f>
        <v>36</v>
      </c>
      <c r="C1993" s="69">
        <f>SUM(C1990:C1992)</f>
        <v>32</v>
      </c>
      <c r="D1993" s="69">
        <f>SUM(D1990:D1992)</f>
        <v>0</v>
      </c>
      <c r="E1993" s="69">
        <f>SUM(E1990:E1992)</f>
        <v>4</v>
      </c>
      <c r="F1993" s="69">
        <f>SUM(F1990:F1992)</f>
        <v>401</v>
      </c>
      <c r="G1993" s="70" t="s">
        <v>6</v>
      </c>
      <c r="H1993" s="69">
        <f>SUM(H1990:H1992)</f>
        <v>141</v>
      </c>
      <c r="I1993" s="69">
        <f>SUM(I1990:I1992)</f>
        <v>93</v>
      </c>
      <c r="J1993" s="70" t="s">
        <v>6</v>
      </c>
      <c r="K1993" s="69">
        <f>SUM(K1990:K1992)</f>
        <v>12</v>
      </c>
      <c r="L1993" s="71">
        <f>PRODUCT(AM1988/B1993)</f>
        <v>720.83333333333337</v>
      </c>
      <c r="M1993" s="8"/>
      <c r="N1993" s="1"/>
      <c r="O1993" s="2">
        <v>1</v>
      </c>
      <c r="P1993" s="2">
        <v>7</v>
      </c>
      <c r="Q1993" s="2">
        <v>2009</v>
      </c>
      <c r="R1993" s="5" t="s">
        <v>1872</v>
      </c>
      <c r="S1993" s="2"/>
      <c r="T1993" s="5" t="s">
        <v>1976</v>
      </c>
      <c r="U1993" s="2">
        <v>2</v>
      </c>
      <c r="V1993" s="30" t="s">
        <v>6</v>
      </c>
      <c r="W1993" s="2">
        <v>0</v>
      </c>
      <c r="X1993" s="7" t="s">
        <v>1213</v>
      </c>
      <c r="Y1993" s="2">
        <v>784</v>
      </c>
      <c r="Z1993" s="2">
        <v>11</v>
      </c>
      <c r="AA1993" s="30" t="s">
        <v>6</v>
      </c>
      <c r="AB1993" s="2">
        <v>4</v>
      </c>
      <c r="AC1993" s="7"/>
      <c r="AD1993" s="2">
        <f t="shared" si="1262"/>
        <v>1</v>
      </c>
      <c r="AE1993" s="2">
        <f t="shared" si="1263"/>
        <v>1</v>
      </c>
      <c r="AF1993" s="2">
        <f t="shared" si="1264"/>
        <v>0</v>
      </c>
      <c r="AG1993" s="2">
        <f t="shared" si="1265"/>
        <v>0</v>
      </c>
      <c r="AH1993" s="2">
        <f t="shared" si="1267"/>
        <v>11</v>
      </c>
      <c r="AI1993" s="2" t="s">
        <v>6</v>
      </c>
      <c r="AJ1993" s="2">
        <f t="shared" si="1268"/>
        <v>4</v>
      </c>
      <c r="AK1993" s="2">
        <v>3</v>
      </c>
      <c r="AL1993" s="2">
        <f t="shared" si="1266"/>
        <v>784</v>
      </c>
      <c r="AN1993" s="2">
        <v>0</v>
      </c>
    </row>
    <row r="1994" spans="1:40" x14ac:dyDescent="0.25">
      <c r="A1994" s="72" t="s">
        <v>18</v>
      </c>
      <c r="B1994" s="73"/>
      <c r="C1994" s="73"/>
      <c r="D1994" s="73"/>
      <c r="E1994" s="73"/>
      <c r="F1994" s="74">
        <f>PRODUCT(F1993/B1993)</f>
        <v>11.138888888888889</v>
      </c>
      <c r="G1994" s="75" t="s">
        <v>6</v>
      </c>
      <c r="H1994" s="74">
        <f>PRODUCT(H1993/B1993)</f>
        <v>3.9166666666666665</v>
      </c>
      <c r="I1994" s="73"/>
      <c r="J1994" s="73"/>
      <c r="K1994" s="73"/>
      <c r="L1994" s="76"/>
      <c r="M1994" s="55"/>
      <c r="N1994" s="1"/>
      <c r="O1994" s="2">
        <v>15</v>
      </c>
      <c r="P1994" s="2">
        <v>7</v>
      </c>
      <c r="Q1994" s="2">
        <v>2009</v>
      </c>
      <c r="R1994" s="5" t="s">
        <v>1872</v>
      </c>
      <c r="S1994" s="2"/>
      <c r="T1994" s="5" t="s">
        <v>1976</v>
      </c>
      <c r="U1994" s="2">
        <v>2</v>
      </c>
      <c r="V1994" s="30" t="s">
        <v>6</v>
      </c>
      <c r="W1994" s="2">
        <v>1</v>
      </c>
      <c r="X1994" s="7" t="s">
        <v>1216</v>
      </c>
      <c r="Y1994" s="2">
        <v>782</v>
      </c>
      <c r="Z1994" s="2">
        <v>7</v>
      </c>
      <c r="AA1994" s="30" t="s">
        <v>6</v>
      </c>
      <c r="AB1994" s="2">
        <v>6</v>
      </c>
      <c r="AC1994" s="7"/>
      <c r="AD1994" s="2">
        <f t="shared" si="1262"/>
        <v>1</v>
      </c>
      <c r="AE1994" s="2">
        <f t="shared" si="1263"/>
        <v>1</v>
      </c>
      <c r="AF1994" s="2">
        <f t="shared" si="1264"/>
        <v>0</v>
      </c>
      <c r="AG1994" s="2">
        <f t="shared" si="1265"/>
        <v>0</v>
      </c>
      <c r="AH1994" s="2">
        <f t="shared" si="1267"/>
        <v>7</v>
      </c>
      <c r="AI1994" s="2" t="s">
        <v>6</v>
      </c>
      <c r="AJ1994" s="2">
        <f t="shared" si="1268"/>
        <v>6</v>
      </c>
      <c r="AK1994" s="2">
        <v>2</v>
      </c>
      <c r="AL1994" s="2">
        <f t="shared" si="1266"/>
        <v>782</v>
      </c>
      <c r="AN1994" s="2">
        <v>1</v>
      </c>
    </row>
    <row r="1995" spans="1:40" x14ac:dyDescent="0.25"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8"/>
      <c r="N1995" s="1"/>
      <c r="O1995" s="2">
        <v>16</v>
      </c>
      <c r="P1995" s="2">
        <v>7</v>
      </c>
      <c r="Q1995" s="2">
        <v>2010</v>
      </c>
      <c r="R1995" s="5" t="s">
        <v>1872</v>
      </c>
      <c r="S1995" s="30" t="s">
        <v>6</v>
      </c>
      <c r="T1995" s="5" t="s">
        <v>1976</v>
      </c>
      <c r="U1995" s="2">
        <v>2</v>
      </c>
      <c r="V1995" s="30" t="s">
        <v>6</v>
      </c>
      <c r="W1995" s="2">
        <v>1</v>
      </c>
      <c r="X1995" s="7" t="s">
        <v>1255</v>
      </c>
      <c r="Y1995" s="2">
        <v>659</v>
      </c>
      <c r="Z1995" s="2">
        <v>9</v>
      </c>
      <c r="AA1995" s="30" t="s">
        <v>6</v>
      </c>
      <c r="AB1995" s="2">
        <v>5</v>
      </c>
      <c r="AC1995" s="7"/>
      <c r="AD1995" s="2">
        <f t="shared" si="1262"/>
        <v>1</v>
      </c>
      <c r="AE1995" s="2">
        <f t="shared" si="1263"/>
        <v>1</v>
      </c>
      <c r="AF1995" s="2">
        <f t="shared" si="1264"/>
        <v>0</v>
      </c>
      <c r="AG1995" s="2">
        <f t="shared" si="1265"/>
        <v>0</v>
      </c>
      <c r="AH1995" s="2">
        <f t="shared" si="1267"/>
        <v>9</v>
      </c>
      <c r="AI1995" s="2" t="s">
        <v>6</v>
      </c>
      <c r="AJ1995" s="2">
        <f t="shared" si="1268"/>
        <v>5</v>
      </c>
      <c r="AK1995" s="2">
        <v>2</v>
      </c>
      <c r="AL1995" s="2">
        <f t="shared" si="1266"/>
        <v>659</v>
      </c>
      <c r="AN1995" s="2">
        <v>1</v>
      </c>
    </row>
    <row r="1996" spans="1:40" x14ac:dyDescent="0.25">
      <c r="A1996" s="77" t="s">
        <v>619</v>
      </c>
      <c r="B1996" s="64" t="s">
        <v>0</v>
      </c>
      <c r="C1996" s="64" t="s">
        <v>10</v>
      </c>
      <c r="D1996" s="64" t="s">
        <v>1</v>
      </c>
      <c r="E1996" s="64" t="s">
        <v>11</v>
      </c>
      <c r="F1996" s="65" t="s">
        <v>12</v>
      </c>
      <c r="G1996" s="66"/>
      <c r="H1996" s="64"/>
      <c r="I1996" s="65" t="s">
        <v>13</v>
      </c>
      <c r="J1996" s="66"/>
      <c r="K1996" s="64"/>
      <c r="L1996" s="67" t="s">
        <v>14</v>
      </c>
      <c r="N1996" s="1"/>
      <c r="O1996" s="2">
        <v>27</v>
      </c>
      <c r="P1996" s="2">
        <v>5</v>
      </c>
      <c r="Q1996" s="2">
        <v>2011</v>
      </c>
      <c r="R1996" s="5" t="s">
        <v>1872</v>
      </c>
      <c r="S1996" s="30" t="s">
        <v>6</v>
      </c>
      <c r="T1996" s="5" t="s">
        <v>1976</v>
      </c>
      <c r="U1996" s="2">
        <v>0</v>
      </c>
      <c r="V1996" s="30" t="s">
        <v>6</v>
      </c>
      <c r="W1996" s="2">
        <v>2</v>
      </c>
      <c r="X1996" s="7" t="s">
        <v>474</v>
      </c>
      <c r="Y1996" s="2">
        <v>1789</v>
      </c>
      <c r="Z1996" s="2">
        <v>4</v>
      </c>
      <c r="AA1996" s="30" t="s">
        <v>6</v>
      </c>
      <c r="AB1996" s="2">
        <v>10</v>
      </c>
      <c r="AC1996" s="7"/>
      <c r="AD1996" s="2">
        <f t="shared" si="1262"/>
        <v>1</v>
      </c>
      <c r="AE1996" s="2">
        <f t="shared" si="1263"/>
        <v>0</v>
      </c>
      <c r="AF1996" s="2">
        <f t="shared" si="1264"/>
        <v>0</v>
      </c>
      <c r="AG1996" s="2">
        <f t="shared" si="1265"/>
        <v>1</v>
      </c>
      <c r="AH1996" s="2">
        <f t="shared" si="1267"/>
        <v>4</v>
      </c>
      <c r="AI1996" s="2" t="s">
        <v>6</v>
      </c>
      <c r="AJ1996" s="2">
        <f t="shared" si="1268"/>
        <v>10</v>
      </c>
      <c r="AK1996" s="2">
        <v>0</v>
      </c>
      <c r="AL1996" s="2">
        <f t="shared" si="1266"/>
        <v>1789</v>
      </c>
      <c r="AN1996" s="2">
        <v>3</v>
      </c>
    </row>
    <row r="1997" spans="1:40" x14ac:dyDescent="0.25">
      <c r="A1997" s="68" t="s">
        <v>16</v>
      </c>
      <c r="B1997" s="88">
        <f>PRODUCT(B3986)</f>
        <v>19</v>
      </c>
      <c r="C1997" s="88">
        <f t="shared" ref="C1997:L2000" si="1269">PRODUCT(C3986)</f>
        <v>4</v>
      </c>
      <c r="D1997" s="88">
        <f t="shared" si="1269"/>
        <v>0</v>
      </c>
      <c r="E1997" s="88">
        <f t="shared" si="1269"/>
        <v>15</v>
      </c>
      <c r="F1997" s="88">
        <f t="shared" si="1269"/>
        <v>73</v>
      </c>
      <c r="G1997" s="70" t="s">
        <v>6</v>
      </c>
      <c r="H1997" s="88">
        <f t="shared" si="1269"/>
        <v>173</v>
      </c>
      <c r="I1997" s="88">
        <f t="shared" si="1269"/>
        <v>10</v>
      </c>
      <c r="J1997" s="70" t="s">
        <v>6</v>
      </c>
      <c r="K1997" s="88">
        <f t="shared" si="1269"/>
        <v>42</v>
      </c>
      <c r="L1997" s="71">
        <f t="shared" si="1269"/>
        <v>583.31578947368416</v>
      </c>
      <c r="M1997" s="8"/>
      <c r="N1997" s="1"/>
      <c r="O1997" s="2">
        <v>8</v>
      </c>
      <c r="P1997" s="2">
        <v>6</v>
      </c>
      <c r="Q1997" s="2">
        <v>2011</v>
      </c>
      <c r="R1997" s="5" t="s">
        <v>1872</v>
      </c>
      <c r="S1997" s="30" t="s">
        <v>6</v>
      </c>
      <c r="T1997" s="5" t="s">
        <v>1976</v>
      </c>
      <c r="U1997" s="2">
        <v>2</v>
      </c>
      <c r="V1997" s="30" t="s">
        <v>6</v>
      </c>
      <c r="W1997" s="2">
        <v>1</v>
      </c>
      <c r="X1997" s="7" t="s">
        <v>549</v>
      </c>
      <c r="Y1997" s="2">
        <v>729</v>
      </c>
      <c r="Z1997" s="2">
        <v>9</v>
      </c>
      <c r="AA1997" s="30" t="s">
        <v>6</v>
      </c>
      <c r="AB1997" s="2">
        <v>8</v>
      </c>
      <c r="AC1997" s="7"/>
      <c r="AD1997" s="2">
        <f t="shared" si="1262"/>
        <v>1</v>
      </c>
      <c r="AE1997" s="2">
        <f t="shared" si="1263"/>
        <v>1</v>
      </c>
      <c r="AF1997" s="2">
        <f t="shared" si="1264"/>
        <v>0</v>
      </c>
      <c r="AG1997" s="2">
        <f t="shared" si="1265"/>
        <v>0</v>
      </c>
      <c r="AH1997" s="2">
        <f t="shared" si="1267"/>
        <v>9</v>
      </c>
      <c r="AI1997" s="2" t="s">
        <v>6</v>
      </c>
      <c r="AJ1997" s="2">
        <f t="shared" si="1268"/>
        <v>8</v>
      </c>
      <c r="AK1997" s="2">
        <v>2</v>
      </c>
      <c r="AL1997" s="2">
        <f t="shared" si="1266"/>
        <v>729</v>
      </c>
      <c r="AN1997" s="2">
        <v>1</v>
      </c>
    </row>
    <row r="1998" spans="1:40" x14ac:dyDescent="0.25">
      <c r="A1998" s="68" t="s">
        <v>439</v>
      </c>
      <c r="B1998" s="88">
        <f t="shared" ref="B1998:F2000" si="1270">PRODUCT(B3987)</f>
        <v>8</v>
      </c>
      <c r="C1998" s="88">
        <f t="shared" si="1270"/>
        <v>2</v>
      </c>
      <c r="D1998" s="88">
        <f t="shared" si="1270"/>
        <v>0</v>
      </c>
      <c r="E1998" s="88">
        <f t="shared" si="1270"/>
        <v>6</v>
      </c>
      <c r="F1998" s="88">
        <f t="shared" si="1270"/>
        <v>32</v>
      </c>
      <c r="G1998" s="70" t="s">
        <v>6</v>
      </c>
      <c r="H1998" s="88">
        <f t="shared" si="1269"/>
        <v>70</v>
      </c>
      <c r="I1998" s="88">
        <f t="shared" si="1269"/>
        <v>5</v>
      </c>
      <c r="J1998" s="70" t="s">
        <v>6</v>
      </c>
      <c r="K1998" s="88">
        <f t="shared" si="1269"/>
        <v>16</v>
      </c>
      <c r="L1998" s="71">
        <f t="shared" si="1269"/>
        <v>801.125</v>
      </c>
      <c r="M1998" s="8"/>
      <c r="N1998" s="1"/>
      <c r="O1998" s="2">
        <v>15</v>
      </c>
      <c r="P1998" s="2">
        <v>6</v>
      </c>
      <c r="Q1998" s="2">
        <v>2012</v>
      </c>
      <c r="R1998" s="5" t="s">
        <v>1872</v>
      </c>
      <c r="S1998" s="30" t="s">
        <v>6</v>
      </c>
      <c r="T1998" s="5" t="s">
        <v>1976</v>
      </c>
      <c r="U1998" s="2">
        <v>2</v>
      </c>
      <c r="V1998" s="30" t="s">
        <v>6</v>
      </c>
      <c r="W1998" s="2">
        <v>0</v>
      </c>
      <c r="X1998" s="7" t="s">
        <v>446</v>
      </c>
      <c r="Y1998" s="2">
        <v>1091</v>
      </c>
      <c r="Z1998" s="2">
        <v>10</v>
      </c>
      <c r="AA1998" s="30" t="s">
        <v>6</v>
      </c>
      <c r="AB1998" s="2">
        <v>3</v>
      </c>
      <c r="AC1998" s="7"/>
      <c r="AD1998" s="2">
        <f t="shared" si="1262"/>
        <v>1</v>
      </c>
      <c r="AE1998" s="2">
        <f t="shared" si="1263"/>
        <v>1</v>
      </c>
      <c r="AF1998" s="2">
        <f t="shared" si="1264"/>
        <v>0</v>
      </c>
      <c r="AG1998" s="2">
        <f t="shared" si="1265"/>
        <v>0</v>
      </c>
      <c r="AH1998" s="2">
        <f t="shared" si="1267"/>
        <v>10</v>
      </c>
      <c r="AI1998" s="2" t="s">
        <v>6</v>
      </c>
      <c r="AJ1998" s="2">
        <f t="shared" si="1268"/>
        <v>3</v>
      </c>
      <c r="AK1998" s="2">
        <v>3</v>
      </c>
      <c r="AL1998" s="2">
        <f t="shared" si="1266"/>
        <v>1091</v>
      </c>
      <c r="AN1998" s="2">
        <v>0</v>
      </c>
    </row>
    <row r="1999" spans="1:40" x14ac:dyDescent="0.25">
      <c r="A1999" s="68" t="s">
        <v>440</v>
      </c>
      <c r="B1999" s="88">
        <f t="shared" si="1270"/>
        <v>0</v>
      </c>
      <c r="C1999" s="88">
        <f t="shared" si="1270"/>
        <v>0</v>
      </c>
      <c r="D1999" s="88">
        <f t="shared" si="1270"/>
        <v>0</v>
      </c>
      <c r="E1999" s="88">
        <f t="shared" si="1270"/>
        <v>0</v>
      </c>
      <c r="F1999" s="88">
        <f t="shared" si="1270"/>
        <v>0</v>
      </c>
      <c r="G1999" s="70" t="s">
        <v>6</v>
      </c>
      <c r="H1999" s="88">
        <f t="shared" si="1269"/>
        <v>0</v>
      </c>
      <c r="I1999" s="88">
        <f t="shared" si="1269"/>
        <v>0</v>
      </c>
      <c r="J1999" s="70" t="s">
        <v>6</v>
      </c>
      <c r="K1999" s="88">
        <f t="shared" si="1269"/>
        <v>0</v>
      </c>
      <c r="L1999" s="71">
        <f t="shared" si="1269"/>
        <v>0</v>
      </c>
      <c r="M1999" s="8"/>
      <c r="N1999" s="1"/>
      <c r="O1999" s="2">
        <v>18</v>
      </c>
      <c r="P1999" s="2">
        <v>7</v>
      </c>
      <c r="Q1999" s="2">
        <v>2013</v>
      </c>
      <c r="R1999" s="5" t="s">
        <v>1872</v>
      </c>
      <c r="S1999" s="30" t="s">
        <v>6</v>
      </c>
      <c r="T1999" s="5" t="s">
        <v>1976</v>
      </c>
      <c r="U1999" s="2">
        <v>2</v>
      </c>
      <c r="V1999" s="30" t="s">
        <v>6</v>
      </c>
      <c r="W1999" s="2">
        <v>0</v>
      </c>
      <c r="X1999" s="98" t="s">
        <v>68</v>
      </c>
      <c r="Y1999" s="2">
        <v>403</v>
      </c>
      <c r="Z1999" s="2">
        <v>6</v>
      </c>
      <c r="AA1999" s="30" t="s">
        <v>6</v>
      </c>
      <c r="AB1999" s="2">
        <v>3</v>
      </c>
      <c r="AC1999" s="7"/>
      <c r="AD1999" s="2">
        <f t="shared" si="1262"/>
        <v>1</v>
      </c>
      <c r="AE1999" s="2">
        <f t="shared" si="1263"/>
        <v>1</v>
      </c>
      <c r="AF1999" s="2">
        <f t="shared" si="1264"/>
        <v>0</v>
      </c>
      <c r="AG1999" s="2">
        <f t="shared" si="1265"/>
        <v>0</v>
      </c>
      <c r="AH1999" s="2">
        <f t="shared" si="1267"/>
        <v>6</v>
      </c>
      <c r="AI1999" s="2" t="s">
        <v>6</v>
      </c>
      <c r="AJ1999" s="2">
        <f t="shared" si="1268"/>
        <v>3</v>
      </c>
      <c r="AK1999" s="2">
        <v>3</v>
      </c>
      <c r="AL1999" s="2">
        <f t="shared" si="1266"/>
        <v>403</v>
      </c>
      <c r="AN1999" s="2">
        <v>0</v>
      </c>
    </row>
    <row r="2000" spans="1:40" x14ac:dyDescent="0.25">
      <c r="A2000" s="68" t="s">
        <v>17</v>
      </c>
      <c r="B2000" s="88">
        <f t="shared" si="1270"/>
        <v>27</v>
      </c>
      <c r="C2000" s="88">
        <f t="shared" si="1270"/>
        <v>6</v>
      </c>
      <c r="D2000" s="88">
        <f t="shared" si="1270"/>
        <v>0</v>
      </c>
      <c r="E2000" s="88">
        <f t="shared" si="1270"/>
        <v>21</v>
      </c>
      <c r="F2000" s="88">
        <f t="shared" si="1270"/>
        <v>105</v>
      </c>
      <c r="G2000" s="70" t="s">
        <v>6</v>
      </c>
      <c r="H2000" s="88">
        <f t="shared" si="1269"/>
        <v>243</v>
      </c>
      <c r="I2000" s="88">
        <f t="shared" si="1269"/>
        <v>15</v>
      </c>
      <c r="J2000" s="70" t="s">
        <v>6</v>
      </c>
      <c r="K2000" s="88">
        <f t="shared" si="1269"/>
        <v>58</v>
      </c>
      <c r="L2000" s="71">
        <f t="shared" si="1269"/>
        <v>647.85185185185185</v>
      </c>
      <c r="M2000" s="8"/>
      <c r="N2000" s="1"/>
      <c r="O2000" s="2">
        <v>15</v>
      </c>
      <c r="P2000" s="2">
        <v>6</v>
      </c>
      <c r="Q2000" s="2">
        <v>2014</v>
      </c>
      <c r="R2000" s="5" t="s">
        <v>1872</v>
      </c>
      <c r="S2000" s="30" t="s">
        <v>6</v>
      </c>
      <c r="T2000" s="5" t="s">
        <v>1976</v>
      </c>
      <c r="U2000" s="2">
        <v>2</v>
      </c>
      <c r="V2000" s="30" t="s">
        <v>6</v>
      </c>
      <c r="W2000" s="2">
        <v>0</v>
      </c>
      <c r="X2000" s="7" t="s">
        <v>344</v>
      </c>
      <c r="Y2000" s="2">
        <v>832</v>
      </c>
      <c r="Z2000" s="2">
        <v>8</v>
      </c>
      <c r="AA2000" s="30" t="s">
        <v>6</v>
      </c>
      <c r="AB2000" s="2">
        <v>1</v>
      </c>
      <c r="AC2000" s="7"/>
      <c r="AD2000" s="2">
        <f t="shared" si="1262"/>
        <v>1</v>
      </c>
      <c r="AE2000" s="2">
        <f t="shared" si="1263"/>
        <v>1</v>
      </c>
      <c r="AF2000" s="2">
        <f t="shared" si="1264"/>
        <v>0</v>
      </c>
      <c r="AG2000" s="2">
        <f t="shared" si="1265"/>
        <v>0</v>
      </c>
      <c r="AH2000" s="2">
        <f t="shared" si="1267"/>
        <v>8</v>
      </c>
      <c r="AI2000" s="2" t="s">
        <v>6</v>
      </c>
      <c r="AJ2000" s="2">
        <f t="shared" si="1268"/>
        <v>1</v>
      </c>
      <c r="AK2000" s="2">
        <v>3</v>
      </c>
      <c r="AL2000" s="2">
        <f t="shared" si="1266"/>
        <v>832</v>
      </c>
      <c r="AN2000" s="2">
        <v>0</v>
      </c>
    </row>
    <row r="2001" spans="1:40" x14ac:dyDescent="0.25">
      <c r="A2001" s="72" t="s">
        <v>18</v>
      </c>
      <c r="B2001" s="73"/>
      <c r="C2001" s="73"/>
      <c r="D2001" s="73"/>
      <c r="E2001" s="73"/>
      <c r="F2001" s="74">
        <f>PRODUCT(F2000/B2000)</f>
        <v>3.8888888888888888</v>
      </c>
      <c r="G2001" s="75" t="s">
        <v>6</v>
      </c>
      <c r="H2001" s="74">
        <f>PRODUCT(H2000/B2000)</f>
        <v>9</v>
      </c>
      <c r="I2001" s="73"/>
      <c r="J2001" s="73"/>
      <c r="K2001" s="73"/>
      <c r="L2001" s="76"/>
      <c r="M2001" s="55"/>
      <c r="N2001" s="1"/>
      <c r="O2001" s="2">
        <v>24</v>
      </c>
      <c r="P2001" s="2">
        <v>7</v>
      </c>
      <c r="Q2001" s="2">
        <v>2015</v>
      </c>
      <c r="R2001" s="5" t="s">
        <v>1872</v>
      </c>
      <c r="S2001" s="30" t="s">
        <v>6</v>
      </c>
      <c r="T2001" s="5" t="s">
        <v>1976</v>
      </c>
      <c r="U2001" s="2">
        <v>2</v>
      </c>
      <c r="V2001" s="30" t="s">
        <v>6</v>
      </c>
      <c r="W2001" s="2">
        <v>0</v>
      </c>
      <c r="X2001" s="7" t="s">
        <v>1473</v>
      </c>
      <c r="Y2001" s="2">
        <v>438</v>
      </c>
      <c r="Z2001" s="2">
        <v>10</v>
      </c>
      <c r="AA2001" s="30" t="s">
        <v>6</v>
      </c>
      <c r="AB2001" s="2">
        <v>2</v>
      </c>
      <c r="AC2001" s="7"/>
      <c r="AD2001" s="2">
        <f t="shared" si="1262"/>
        <v>1</v>
      </c>
      <c r="AE2001" s="2">
        <f t="shared" si="1263"/>
        <v>1</v>
      </c>
      <c r="AF2001" s="2">
        <f t="shared" si="1264"/>
        <v>0</v>
      </c>
      <c r="AG2001" s="2">
        <f t="shared" si="1265"/>
        <v>0</v>
      </c>
      <c r="AH2001" s="2">
        <f t="shared" si="1267"/>
        <v>10</v>
      </c>
      <c r="AI2001" s="2" t="s">
        <v>6</v>
      </c>
      <c r="AJ2001" s="2">
        <f t="shared" si="1268"/>
        <v>2</v>
      </c>
      <c r="AK2001" s="2">
        <v>3</v>
      </c>
      <c r="AL2001" s="2">
        <f t="shared" si="1266"/>
        <v>438</v>
      </c>
      <c r="AN2001" s="2">
        <v>0</v>
      </c>
    </row>
    <row r="2002" spans="1:40" x14ac:dyDescent="0.25">
      <c r="B2002" s="10"/>
      <c r="C2002" s="10"/>
      <c r="D2002" s="10"/>
      <c r="E2002" s="10"/>
      <c r="F2002" s="55"/>
      <c r="G2002" s="11"/>
      <c r="H2002" s="55"/>
      <c r="I2002" s="10"/>
      <c r="J2002" s="10"/>
      <c r="K2002" s="10"/>
      <c r="L2002" s="8"/>
      <c r="M2002" s="55"/>
      <c r="N2002" s="1"/>
      <c r="O2002" s="15">
        <v>11</v>
      </c>
      <c r="P2002" s="15">
        <v>5</v>
      </c>
      <c r="Q2002" s="15">
        <v>2016</v>
      </c>
      <c r="R2002" s="82" t="s">
        <v>1872</v>
      </c>
      <c r="S2002" s="90" t="s">
        <v>6</v>
      </c>
      <c r="T2002" s="82" t="s">
        <v>1976</v>
      </c>
      <c r="U2002" s="15">
        <v>2</v>
      </c>
      <c r="V2002" s="90" t="s">
        <v>6</v>
      </c>
      <c r="W2002" s="15">
        <v>0</v>
      </c>
      <c r="X2002" s="102" t="s">
        <v>155</v>
      </c>
      <c r="Y2002" s="15">
        <v>408</v>
      </c>
      <c r="Z2002" s="15">
        <v>5</v>
      </c>
      <c r="AA2002" s="90" t="s">
        <v>6</v>
      </c>
      <c r="AB2002" s="15">
        <v>2</v>
      </c>
      <c r="AC2002" s="7"/>
      <c r="AD2002" s="2">
        <f t="shared" si="1262"/>
        <v>1</v>
      </c>
      <c r="AE2002" s="2">
        <f t="shared" si="1263"/>
        <v>1</v>
      </c>
      <c r="AF2002" s="2">
        <f t="shared" si="1264"/>
        <v>0</v>
      </c>
      <c r="AG2002" s="2">
        <f t="shared" si="1265"/>
        <v>0</v>
      </c>
      <c r="AH2002" s="2">
        <f t="shared" si="1267"/>
        <v>5</v>
      </c>
      <c r="AI2002" s="2" t="s">
        <v>6</v>
      </c>
      <c r="AJ2002" s="2">
        <f t="shared" si="1268"/>
        <v>2</v>
      </c>
      <c r="AK2002" s="2">
        <v>3</v>
      </c>
      <c r="AL2002" s="2">
        <f t="shared" si="1266"/>
        <v>408</v>
      </c>
      <c r="AN2002" s="2">
        <v>0</v>
      </c>
    </row>
    <row r="2003" spans="1:40" x14ac:dyDescent="0.25">
      <c r="A2003" s="63" t="s">
        <v>618</v>
      </c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7"/>
      <c r="N2003" s="1"/>
      <c r="O2003" s="2">
        <v>16</v>
      </c>
      <c r="P2003" s="2">
        <v>6</v>
      </c>
      <c r="Q2003" s="2">
        <v>2017</v>
      </c>
      <c r="R2003" s="5" t="s">
        <v>1872</v>
      </c>
      <c r="S2003" s="2" t="s">
        <v>6</v>
      </c>
      <c r="T2003" s="5" t="s">
        <v>1976</v>
      </c>
      <c r="U2003" s="2">
        <v>2</v>
      </c>
      <c r="V2003" s="30" t="s">
        <v>6</v>
      </c>
      <c r="W2003" s="2">
        <v>0</v>
      </c>
      <c r="X2003" s="44" t="s">
        <v>1567</v>
      </c>
      <c r="Y2003" s="2">
        <v>549</v>
      </c>
      <c r="Z2003" s="2">
        <v>14</v>
      </c>
      <c r="AA2003" s="30" t="s">
        <v>6</v>
      </c>
      <c r="AB2003" s="2">
        <v>4</v>
      </c>
      <c r="AC2003" s="7"/>
      <c r="AD2003" s="2">
        <f t="shared" si="1262"/>
        <v>1</v>
      </c>
      <c r="AE2003" s="2">
        <f t="shared" si="1263"/>
        <v>1</v>
      </c>
      <c r="AF2003" s="2">
        <f t="shared" si="1264"/>
        <v>0</v>
      </c>
      <c r="AG2003" s="2">
        <f t="shared" si="1265"/>
        <v>0</v>
      </c>
      <c r="AH2003" s="2">
        <f t="shared" si="1267"/>
        <v>14</v>
      </c>
      <c r="AI2003" s="2" t="s">
        <v>6</v>
      </c>
      <c r="AJ2003" s="2">
        <f t="shared" si="1268"/>
        <v>4</v>
      </c>
      <c r="AK2003" s="2">
        <v>3</v>
      </c>
      <c r="AL2003" s="2">
        <f t="shared" si="1266"/>
        <v>549</v>
      </c>
      <c r="AN2003" s="2">
        <v>0</v>
      </c>
    </row>
    <row r="2004" spans="1:40" x14ac:dyDescent="0.25">
      <c r="A2004" s="68" t="s">
        <v>24</v>
      </c>
      <c r="B2004" s="69" t="s">
        <v>0</v>
      </c>
      <c r="C2004" s="69" t="s">
        <v>10</v>
      </c>
      <c r="D2004" s="69" t="s">
        <v>1</v>
      </c>
      <c r="E2004" s="69" t="s">
        <v>11</v>
      </c>
      <c r="F2004" s="78" t="s">
        <v>12</v>
      </c>
      <c r="G2004" s="70"/>
      <c r="H2004" s="69"/>
      <c r="I2004" s="78" t="s">
        <v>13</v>
      </c>
      <c r="J2004" s="70"/>
      <c r="K2004" s="69"/>
      <c r="L2004" s="71" t="s">
        <v>14</v>
      </c>
      <c r="N2004" s="1"/>
      <c r="O2004" s="2">
        <v>27</v>
      </c>
      <c r="P2004" s="2">
        <v>5</v>
      </c>
      <c r="Q2004" s="2">
        <v>2018</v>
      </c>
      <c r="R2004" s="5" t="s">
        <v>1872</v>
      </c>
      <c r="S2004" s="2" t="s">
        <v>6</v>
      </c>
      <c r="T2004" s="5" t="s">
        <v>1976</v>
      </c>
      <c r="U2004" s="2">
        <v>2</v>
      </c>
      <c r="V2004" s="30" t="s">
        <v>6</v>
      </c>
      <c r="W2004" s="2">
        <v>0</v>
      </c>
      <c r="X2004" s="44" t="s">
        <v>1148</v>
      </c>
      <c r="Y2004" s="2">
        <v>812</v>
      </c>
      <c r="Z2004" s="2">
        <v>12</v>
      </c>
      <c r="AA2004" s="30" t="s">
        <v>6</v>
      </c>
      <c r="AB2004" s="2">
        <v>2</v>
      </c>
      <c r="AC2004" s="7"/>
      <c r="AD2004" s="2">
        <f t="shared" si="1262"/>
        <v>1</v>
      </c>
      <c r="AE2004" s="2">
        <f t="shared" si="1263"/>
        <v>1</v>
      </c>
      <c r="AF2004" s="2">
        <f t="shared" si="1264"/>
        <v>0</v>
      </c>
      <c r="AG2004" s="2">
        <f t="shared" si="1265"/>
        <v>0</v>
      </c>
      <c r="AH2004" s="2">
        <f t="shared" si="1267"/>
        <v>12</v>
      </c>
      <c r="AI2004" s="2" t="s">
        <v>6</v>
      </c>
      <c r="AJ2004" s="2">
        <f t="shared" si="1268"/>
        <v>2</v>
      </c>
      <c r="AK2004" s="2">
        <v>3</v>
      </c>
      <c r="AL2004" s="2">
        <f t="shared" si="1266"/>
        <v>812</v>
      </c>
      <c r="AN2004" s="2">
        <v>0</v>
      </c>
    </row>
    <row r="2005" spans="1:40" x14ac:dyDescent="0.25">
      <c r="A2005" s="68" t="s">
        <v>16</v>
      </c>
      <c r="B2005" s="69">
        <f>PRODUCT(B1990+B1997)</f>
        <v>39</v>
      </c>
      <c r="C2005" s="69">
        <f>PRODUCT(C1990+E1997)</f>
        <v>32</v>
      </c>
      <c r="D2005" s="69">
        <f>PRODUCT(D1990+D1997)</f>
        <v>0</v>
      </c>
      <c r="E2005" s="69">
        <f>PRODUCT(E1990+C1997)</f>
        <v>7</v>
      </c>
      <c r="F2005" s="69">
        <f>PRODUCT(F1990+H1997)</f>
        <v>388</v>
      </c>
      <c r="G2005" s="70" t="s">
        <v>6</v>
      </c>
      <c r="H2005" s="69">
        <f>PRODUCT(H1990+F1997)</f>
        <v>157</v>
      </c>
      <c r="I2005" s="69">
        <f>PRODUCT(I1990+K1997)</f>
        <v>91</v>
      </c>
      <c r="J2005" s="70" t="s">
        <v>6</v>
      </c>
      <c r="K2005" s="69">
        <f>PRODUCT(K1990+I1997)</f>
        <v>22</v>
      </c>
      <c r="L2005" s="71">
        <f>PRODUCT(((B1990*L1990)+B1997*L1997))/B2005</f>
        <v>641.56410256410254</v>
      </c>
      <c r="M2005" s="8"/>
      <c r="N2005" s="1"/>
      <c r="O2005" s="2">
        <v>7</v>
      </c>
      <c r="P2005" s="2">
        <v>6</v>
      </c>
      <c r="Q2005" s="2">
        <v>2019</v>
      </c>
      <c r="R2005" s="5" t="s">
        <v>1872</v>
      </c>
      <c r="S2005" s="2" t="s">
        <v>6</v>
      </c>
      <c r="T2005" s="5" t="s">
        <v>1976</v>
      </c>
      <c r="U2005" s="2">
        <v>2</v>
      </c>
      <c r="V2005" s="30" t="s">
        <v>6</v>
      </c>
      <c r="W2005" s="2">
        <v>0</v>
      </c>
      <c r="X2005" s="44" t="s">
        <v>1707</v>
      </c>
      <c r="Y2005" s="2">
        <v>556</v>
      </c>
      <c r="Z2005" s="2">
        <v>27</v>
      </c>
      <c r="AA2005" s="30" t="s">
        <v>6</v>
      </c>
      <c r="AB2005" s="2">
        <v>4</v>
      </c>
      <c r="AC2005" s="7"/>
      <c r="AD2005" s="2">
        <f t="shared" si="1262"/>
        <v>1</v>
      </c>
      <c r="AE2005" s="2">
        <f t="shared" si="1263"/>
        <v>1</v>
      </c>
      <c r="AF2005" s="2">
        <f t="shared" si="1264"/>
        <v>0</v>
      </c>
      <c r="AG2005" s="2">
        <f t="shared" si="1265"/>
        <v>0</v>
      </c>
      <c r="AH2005" s="2">
        <f t="shared" si="1267"/>
        <v>27</v>
      </c>
      <c r="AI2005" s="2" t="s">
        <v>6</v>
      </c>
      <c r="AJ2005" s="2">
        <f t="shared" si="1268"/>
        <v>4</v>
      </c>
      <c r="AK2005" s="2">
        <v>3</v>
      </c>
      <c r="AL2005" s="2">
        <f t="shared" si="1266"/>
        <v>556</v>
      </c>
      <c r="AN2005" s="2">
        <v>0</v>
      </c>
    </row>
    <row r="2006" spans="1:40" x14ac:dyDescent="0.25">
      <c r="A2006" s="68" t="s">
        <v>439</v>
      </c>
      <c r="B2006" s="69">
        <f>PRODUCT(B1991+B1998)</f>
        <v>24</v>
      </c>
      <c r="C2006" s="69">
        <f>PRODUCT(C1991+E1998)</f>
        <v>21</v>
      </c>
      <c r="D2006" s="69">
        <f>PRODUCT(D1991+D1998)</f>
        <v>0</v>
      </c>
      <c r="E2006" s="69">
        <f>PRODUCT(E1991+C1998)</f>
        <v>3</v>
      </c>
      <c r="F2006" s="69">
        <f>PRODUCT(F1991+H1998)</f>
        <v>256</v>
      </c>
      <c r="G2006" s="70" t="s">
        <v>6</v>
      </c>
      <c r="H2006" s="69">
        <f>PRODUCT(H1991+F1998)</f>
        <v>89</v>
      </c>
      <c r="I2006" s="69">
        <f>PRODUCT(I1991+K1998)</f>
        <v>60</v>
      </c>
      <c r="J2006" s="70" t="s">
        <v>6</v>
      </c>
      <c r="K2006" s="69">
        <f>PRODUCT(K1991+I1998)</f>
        <v>5</v>
      </c>
      <c r="L2006" s="71">
        <f>PRODUCT(((B1991*L1991)+B1998*L1998))/B2006</f>
        <v>767.54166666666663</v>
      </c>
      <c r="M2006" s="8"/>
      <c r="N2006" s="1"/>
      <c r="O2006" s="2">
        <v>27</v>
      </c>
      <c r="P2006" s="2">
        <v>6</v>
      </c>
      <c r="Q2006" s="2">
        <v>2019</v>
      </c>
      <c r="R2006" s="5" t="s">
        <v>1872</v>
      </c>
      <c r="S2006" s="2" t="s">
        <v>6</v>
      </c>
      <c r="T2006" s="5" t="s">
        <v>1976</v>
      </c>
      <c r="U2006" s="2">
        <v>2</v>
      </c>
      <c r="V2006" s="30" t="s">
        <v>6</v>
      </c>
      <c r="W2006" s="2">
        <v>0</v>
      </c>
      <c r="X2006" s="44" t="s">
        <v>1719</v>
      </c>
      <c r="Y2006" s="2">
        <v>495</v>
      </c>
      <c r="Z2006" s="2">
        <v>12</v>
      </c>
      <c r="AA2006" s="30" t="s">
        <v>6</v>
      </c>
      <c r="AB2006" s="2">
        <v>1</v>
      </c>
      <c r="AC2006" s="7"/>
      <c r="AD2006" s="2">
        <f t="shared" si="1262"/>
        <v>1</v>
      </c>
      <c r="AE2006" s="2">
        <f t="shared" si="1263"/>
        <v>1</v>
      </c>
      <c r="AF2006" s="2">
        <f t="shared" si="1264"/>
        <v>0</v>
      </c>
      <c r="AG2006" s="2">
        <f t="shared" si="1265"/>
        <v>0</v>
      </c>
      <c r="AH2006" s="2">
        <f t="shared" si="1267"/>
        <v>12</v>
      </c>
      <c r="AI2006" s="2" t="s">
        <v>6</v>
      </c>
      <c r="AJ2006" s="2">
        <f t="shared" si="1268"/>
        <v>1</v>
      </c>
      <c r="AK2006" s="2">
        <v>3</v>
      </c>
      <c r="AL2006" s="2">
        <f t="shared" si="1266"/>
        <v>495</v>
      </c>
      <c r="AN2006" s="2">
        <v>0</v>
      </c>
    </row>
    <row r="2007" spans="1:40" x14ac:dyDescent="0.25">
      <c r="A2007" s="68" t="s">
        <v>440</v>
      </c>
      <c r="B2007" s="69">
        <f>PRODUCT(B1992+B1999)</f>
        <v>0</v>
      </c>
      <c r="C2007" s="69">
        <f>PRODUCT(C1992+E1999)</f>
        <v>0</v>
      </c>
      <c r="D2007" s="69">
        <f>PRODUCT(D1992+D1999)</f>
        <v>0</v>
      </c>
      <c r="E2007" s="69">
        <f>PRODUCT(E1992+C1999)</f>
        <v>0</v>
      </c>
      <c r="F2007" s="69">
        <f>PRODUCT(F1992+H1999)</f>
        <v>0</v>
      </c>
      <c r="G2007" s="70" t="s">
        <v>6</v>
      </c>
      <c r="H2007" s="69">
        <f>PRODUCT(H1992+F1999)</f>
        <v>0</v>
      </c>
      <c r="I2007" s="69">
        <f>PRODUCT(I1992+K1999)</f>
        <v>0</v>
      </c>
      <c r="J2007" s="70" t="s">
        <v>6</v>
      </c>
      <c r="K2007" s="69">
        <f>PRODUCT(K1992+I1999)</f>
        <v>0</v>
      </c>
      <c r="L2007" s="71">
        <v>0</v>
      </c>
      <c r="M2007" s="8"/>
      <c r="N2007" s="1"/>
      <c r="O2007" s="2">
        <v>3</v>
      </c>
      <c r="P2007" s="2">
        <v>7</v>
      </c>
      <c r="Q2007" s="2">
        <v>2020</v>
      </c>
      <c r="R2007" s="16" t="s">
        <v>1872</v>
      </c>
      <c r="S2007" s="104" t="s">
        <v>6</v>
      </c>
      <c r="T2007" s="16" t="s">
        <v>1976</v>
      </c>
      <c r="U2007" s="2">
        <v>2</v>
      </c>
      <c r="V2007" s="30" t="s">
        <v>6</v>
      </c>
      <c r="W2007" s="2">
        <v>0</v>
      </c>
      <c r="X2007" s="44" t="s">
        <v>1787</v>
      </c>
      <c r="Y2007" s="2">
        <v>674</v>
      </c>
      <c r="Z2007" s="2">
        <v>21</v>
      </c>
      <c r="AA2007" s="30" t="s">
        <v>6</v>
      </c>
      <c r="AB2007" s="2">
        <v>4</v>
      </c>
      <c r="AC2007" s="7"/>
      <c r="AD2007" s="2">
        <f t="shared" si="1262"/>
        <v>1</v>
      </c>
      <c r="AE2007" s="2">
        <f t="shared" si="1263"/>
        <v>1</v>
      </c>
      <c r="AF2007" s="2">
        <f t="shared" si="1264"/>
        <v>0</v>
      </c>
      <c r="AG2007" s="2">
        <f t="shared" si="1265"/>
        <v>0</v>
      </c>
      <c r="AH2007" s="2">
        <f t="shared" si="1267"/>
        <v>21</v>
      </c>
      <c r="AI2007" s="2" t="s">
        <v>6</v>
      </c>
      <c r="AJ2007" s="2">
        <f t="shared" si="1268"/>
        <v>4</v>
      </c>
      <c r="AK2007" s="2">
        <v>3</v>
      </c>
      <c r="AL2007" s="2">
        <f t="shared" si="1266"/>
        <v>674</v>
      </c>
      <c r="AN2007" s="2">
        <v>0</v>
      </c>
    </row>
    <row r="2008" spans="1:40" x14ac:dyDescent="0.25">
      <c r="A2008" s="68" t="s">
        <v>17</v>
      </c>
      <c r="B2008" s="69">
        <f>PRODUCT(B1993+B2000)</f>
        <v>63</v>
      </c>
      <c r="C2008" s="69">
        <f>PRODUCT(C1993+E2000)</f>
        <v>53</v>
      </c>
      <c r="D2008" s="69">
        <f>PRODUCT(D1993+D2000)</f>
        <v>0</v>
      </c>
      <c r="E2008" s="69">
        <f>PRODUCT(E1993+C2000)</f>
        <v>10</v>
      </c>
      <c r="F2008" s="69">
        <f>PRODUCT(F1993+H2000)</f>
        <v>644</v>
      </c>
      <c r="G2008" s="70" t="s">
        <v>6</v>
      </c>
      <c r="H2008" s="69">
        <f>PRODUCT(H1993+F2000)</f>
        <v>246</v>
      </c>
      <c r="I2008" s="69">
        <f>PRODUCT(I1993+K2000)</f>
        <v>151</v>
      </c>
      <c r="J2008" s="70" t="s">
        <v>6</v>
      </c>
      <c r="K2008" s="69">
        <f>PRODUCT(K1993+I2000)</f>
        <v>27</v>
      </c>
      <c r="L2008" s="71">
        <f>PRODUCT(((B1993*L1993)+B2000*L2000))/B2008</f>
        <v>689.55555555555554</v>
      </c>
      <c r="M2008" s="8"/>
      <c r="O2008" s="2">
        <v>15</v>
      </c>
      <c r="P2008" s="2">
        <v>7</v>
      </c>
      <c r="Q2008" s="2">
        <v>2021</v>
      </c>
      <c r="R2008" s="16" t="s">
        <v>1870</v>
      </c>
      <c r="S2008" s="30" t="s">
        <v>6</v>
      </c>
      <c r="T2008" s="44" t="s">
        <v>1976</v>
      </c>
      <c r="U2008" s="2">
        <v>2</v>
      </c>
      <c r="V2008" s="30" t="s">
        <v>6</v>
      </c>
      <c r="W2008" s="2">
        <v>0</v>
      </c>
      <c r="X2008" s="44" t="s">
        <v>1927</v>
      </c>
      <c r="Y2008" s="2">
        <v>488</v>
      </c>
      <c r="Z2008" s="2">
        <v>25</v>
      </c>
      <c r="AA2008" s="30" t="s">
        <v>6</v>
      </c>
      <c r="AB2008" s="2">
        <v>1</v>
      </c>
      <c r="AC2008" s="7"/>
      <c r="AD2008" s="2">
        <f t="shared" ref="AD2008" si="1271">IF(Q2008&gt;100,1,0)</f>
        <v>1</v>
      </c>
      <c r="AE2008" s="2">
        <f t="shared" ref="AE2008" si="1272">IF(U2008&gt;W2008,1,0)</f>
        <v>1</v>
      </c>
      <c r="AF2008" s="2">
        <f t="shared" ref="AF2008" si="1273">IF(U2008=W2008,1,0)*IF(Q2008=0,0,1)</f>
        <v>0</v>
      </c>
      <c r="AG2008" s="2">
        <f t="shared" ref="AG2008" si="1274">IF(W2008&gt;U2008,1,0)</f>
        <v>0</v>
      </c>
      <c r="AH2008" s="2">
        <f t="shared" si="1267"/>
        <v>25</v>
      </c>
      <c r="AI2008" s="2" t="s">
        <v>6</v>
      </c>
      <c r="AJ2008" s="2">
        <f t="shared" si="1268"/>
        <v>1</v>
      </c>
      <c r="AK2008" s="2">
        <v>3</v>
      </c>
      <c r="AL2008" s="2">
        <f t="shared" ref="AL2008" si="1275">PRODUCT(Y2008)</f>
        <v>488</v>
      </c>
      <c r="AN2008" s="2">
        <v>0</v>
      </c>
    </row>
    <row r="2009" spans="1:40" x14ac:dyDescent="0.25">
      <c r="A2009" s="72" t="s">
        <v>18</v>
      </c>
      <c r="B2009" s="73"/>
      <c r="C2009" s="73"/>
      <c r="D2009" s="73"/>
      <c r="E2009" s="73"/>
      <c r="F2009" s="74">
        <f>PRODUCT(F2008/B2008)</f>
        <v>10.222222222222221</v>
      </c>
      <c r="G2009" s="75" t="s">
        <v>6</v>
      </c>
      <c r="H2009" s="74">
        <f>PRODUCT(H2008/B2008)</f>
        <v>3.9047619047619047</v>
      </c>
      <c r="I2009" s="73"/>
      <c r="J2009" s="73"/>
      <c r="K2009" s="73"/>
      <c r="L2009" s="76"/>
      <c r="M2009" s="55"/>
      <c r="O2009" s="2"/>
      <c r="S2009" s="49"/>
      <c r="V2009" s="36"/>
      <c r="Y2009" s="15"/>
      <c r="AA2009" s="39"/>
      <c r="AC2009" s="7"/>
      <c r="AI2009" s="39"/>
      <c r="AL2009" s="2"/>
    </row>
    <row r="2010" spans="1:40" x14ac:dyDescent="0.25">
      <c r="A2010" s="7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54"/>
      <c r="M2010" s="55"/>
      <c r="O2010" s="2"/>
      <c r="S2010" s="49"/>
      <c r="V2010" s="36"/>
      <c r="Y2010" s="15"/>
      <c r="AA2010" s="39"/>
      <c r="AC2010" s="7"/>
      <c r="AI2010" s="39"/>
      <c r="AL2010" s="2"/>
    </row>
    <row r="2011" spans="1:40" x14ac:dyDescent="0.25">
      <c r="A2011" s="7"/>
      <c r="B2011" s="10"/>
      <c r="C2011" s="10"/>
      <c r="D2011" s="10"/>
      <c r="E2011" s="10"/>
      <c r="F2011" s="10" t="s">
        <v>1960</v>
      </c>
      <c r="G2011" s="10"/>
      <c r="H2011" s="10"/>
      <c r="I2011" s="10"/>
      <c r="J2011" s="10"/>
      <c r="K2011" s="10"/>
      <c r="L2011" s="10"/>
      <c r="M2011" s="55"/>
      <c r="O2011" s="2"/>
      <c r="S2011" s="49"/>
      <c r="V2011" s="36"/>
      <c r="Y2011" s="15"/>
      <c r="AA2011" s="39"/>
      <c r="AC2011" s="7"/>
      <c r="AI2011" s="39"/>
      <c r="AL2011" s="2"/>
    </row>
    <row r="2012" spans="1:40" x14ac:dyDescent="0.25">
      <c r="A2012" s="7"/>
      <c r="B2012" s="10"/>
      <c r="C2012" s="10"/>
      <c r="D2012" s="10"/>
      <c r="E2012" s="10"/>
      <c r="F2012" s="10" t="s">
        <v>433</v>
      </c>
      <c r="G2012" s="10"/>
      <c r="H2012" s="10"/>
      <c r="I2012" s="10"/>
      <c r="J2012" s="10"/>
      <c r="K2012" s="10"/>
      <c r="L2012" s="57">
        <f>PRODUCT(C1993/B1993)</f>
        <v>0.88888888888888884</v>
      </c>
      <c r="M2012" s="55"/>
      <c r="O2012" s="2"/>
      <c r="S2012" s="49"/>
      <c r="V2012" s="36"/>
      <c r="Y2012" s="15"/>
      <c r="AA2012" s="39"/>
      <c r="AC2012" s="7"/>
      <c r="AI2012" s="39"/>
      <c r="AL2012" s="2"/>
    </row>
    <row r="2013" spans="1:40" x14ac:dyDescent="0.25">
      <c r="A2013" s="7"/>
      <c r="B2013" s="10"/>
      <c r="C2013" s="10"/>
      <c r="D2013" s="10"/>
      <c r="E2013" s="10"/>
      <c r="F2013" s="10" t="s">
        <v>434</v>
      </c>
      <c r="G2013" s="10"/>
      <c r="H2013" s="10"/>
      <c r="I2013" s="10"/>
      <c r="J2013" s="10"/>
      <c r="K2013" s="10"/>
      <c r="L2013" s="57">
        <f>PRODUCT(E2000/B2000)</f>
        <v>0.77777777777777779</v>
      </c>
      <c r="M2013" s="55"/>
      <c r="O2013" s="2"/>
      <c r="S2013" s="49"/>
      <c r="V2013" s="36"/>
      <c r="Y2013" s="15"/>
      <c r="AA2013" s="39"/>
      <c r="AC2013" s="7"/>
      <c r="AI2013" s="39"/>
      <c r="AL2013" s="2"/>
    </row>
    <row r="2014" spans="1:40" x14ac:dyDescent="0.25">
      <c r="A2014" s="7"/>
      <c r="B2014" s="10"/>
      <c r="C2014" s="10"/>
      <c r="D2014" s="10"/>
      <c r="E2014" s="10"/>
      <c r="F2014" s="10" t="s">
        <v>435</v>
      </c>
      <c r="G2014" s="10"/>
      <c r="H2014" s="10"/>
      <c r="I2014" s="10"/>
      <c r="J2014" s="10"/>
      <c r="K2014" s="10"/>
      <c r="L2014" s="57">
        <f>PRODUCT(C2008/B2008)</f>
        <v>0.84126984126984128</v>
      </c>
      <c r="O2014" s="2"/>
      <c r="S2014" s="49"/>
      <c r="V2014" s="36"/>
      <c r="Y2014" s="15"/>
      <c r="AA2014" s="39"/>
      <c r="AC2014" s="7"/>
      <c r="AI2014" s="39"/>
      <c r="AL2014" s="2"/>
    </row>
    <row r="2015" spans="1:40" x14ac:dyDescent="0.25">
      <c r="A2015" s="7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54"/>
      <c r="R2015" s="10" t="s">
        <v>25</v>
      </c>
      <c r="AC2015" s="10" t="s">
        <v>3</v>
      </c>
      <c r="AD2015" s="3">
        <f>SUM(AD2016:AD2033)</f>
        <v>16</v>
      </c>
      <c r="AE2015" s="3">
        <f>SUM(AE2016:AE2033)</f>
        <v>15</v>
      </c>
      <c r="AF2015" s="3">
        <f>SUM(AF2016:AF2033)</f>
        <v>0</v>
      </c>
      <c r="AG2015" s="3">
        <f>SUM(AG2016:AG2033)</f>
        <v>1</v>
      </c>
      <c r="AH2015" s="3">
        <f>SUM(AH2016:AH2033)</f>
        <v>186</v>
      </c>
      <c r="AJ2015" s="3">
        <f>SUM(AJ2016:AJ2033)</f>
        <v>57</v>
      </c>
      <c r="AK2015" s="3">
        <f>SUM(AK2016:AK2033)</f>
        <v>44</v>
      </c>
      <c r="AL2015" s="3">
        <f>SUM(AL2016:AL2033)</f>
        <v>12012</v>
      </c>
      <c r="AN2015" s="3">
        <f>SUM(AN2016:AN2033)</f>
        <v>2</v>
      </c>
    </row>
    <row r="2016" spans="1:40" x14ac:dyDescent="0.25">
      <c r="A2016" s="7"/>
      <c r="B2016" s="10"/>
      <c r="C2016" s="10"/>
      <c r="D2016" s="10"/>
      <c r="E2016" s="10"/>
      <c r="F2016" s="1"/>
      <c r="G2016" s="1"/>
      <c r="H2016" s="1"/>
      <c r="I2016" s="1"/>
      <c r="J2016" s="1"/>
      <c r="K2016" s="1"/>
      <c r="L2016" s="1"/>
      <c r="N2016" s="1" t="s">
        <v>59</v>
      </c>
      <c r="O2016" s="2">
        <v>18</v>
      </c>
      <c r="P2016" s="2">
        <v>8</v>
      </c>
      <c r="Q2016" s="2">
        <v>2005</v>
      </c>
      <c r="R2016" s="95" t="s">
        <v>1872</v>
      </c>
      <c r="S2016" s="30" t="s">
        <v>6</v>
      </c>
      <c r="T2016" s="5" t="s">
        <v>1976</v>
      </c>
      <c r="U2016" s="2">
        <v>2</v>
      </c>
      <c r="V2016" s="30" t="s">
        <v>6</v>
      </c>
      <c r="W2016" s="2">
        <v>0</v>
      </c>
      <c r="X2016" s="7" t="s">
        <v>1074</v>
      </c>
      <c r="Y2016" s="2">
        <v>665</v>
      </c>
      <c r="Z2016" s="2">
        <v>16</v>
      </c>
      <c r="AA2016" s="30" t="s">
        <v>6</v>
      </c>
      <c r="AB2016" s="2">
        <v>2</v>
      </c>
      <c r="AD2016" s="2">
        <f t="shared" ref="AD2016:AD2031" si="1276">IF(Q2016&gt;100,1,0)</f>
        <v>1</v>
      </c>
      <c r="AE2016" s="2">
        <f t="shared" ref="AE2016:AE2031" si="1277">IF(U2016&gt;W2016,1,0)</f>
        <v>1</v>
      </c>
      <c r="AF2016" s="2">
        <f t="shared" ref="AF2016:AF2031" si="1278">IF(U2016=W2016,1,0)*IF(Q2016=0,0,1)</f>
        <v>0</v>
      </c>
      <c r="AG2016" s="2">
        <f t="shared" ref="AG2016:AG2031" si="1279">IF(W2016&gt;U2016,1,0)</f>
        <v>0</v>
      </c>
      <c r="AH2016" s="2">
        <f t="shared" ref="AH2016:AH2031" si="1280">PRODUCT(Z2016)</f>
        <v>16</v>
      </c>
      <c r="AI2016" s="2" t="s">
        <v>6</v>
      </c>
      <c r="AJ2016" s="2">
        <f t="shared" ref="AJ2016:AJ2031" si="1281">PRODUCT(AB2016)</f>
        <v>2</v>
      </c>
      <c r="AK2016" s="2">
        <v>3</v>
      </c>
      <c r="AL2016" s="2">
        <f t="shared" ref="AL2016:AL2031" si="1282">PRODUCT(Y2016)</f>
        <v>665</v>
      </c>
      <c r="AN2016" s="2">
        <v>0</v>
      </c>
    </row>
    <row r="2017" spans="1:40" x14ac:dyDescent="0.25">
      <c r="A2017" s="7"/>
      <c r="B2017" s="10"/>
      <c r="C2017" s="10"/>
      <c r="D2017" s="10"/>
      <c r="E2017" s="10"/>
      <c r="F2017" s="1"/>
      <c r="G2017" s="1"/>
      <c r="H2017" s="1"/>
      <c r="I2017" s="1"/>
      <c r="J2017" s="1"/>
      <c r="K2017" s="1"/>
      <c r="L2017" s="1"/>
      <c r="N2017" s="1" t="s">
        <v>46</v>
      </c>
      <c r="O2017" s="2">
        <v>27</v>
      </c>
      <c r="P2017" s="2">
        <v>8</v>
      </c>
      <c r="Q2017" s="2">
        <v>2005</v>
      </c>
      <c r="R2017" s="5" t="s">
        <v>1872</v>
      </c>
      <c r="S2017" s="30" t="s">
        <v>6</v>
      </c>
      <c r="T2017" s="5" t="s">
        <v>1976</v>
      </c>
      <c r="U2017" s="2">
        <v>2</v>
      </c>
      <c r="V2017" s="30" t="s">
        <v>6</v>
      </c>
      <c r="W2017" s="2">
        <v>0</v>
      </c>
      <c r="X2017" s="7" t="s">
        <v>1082</v>
      </c>
      <c r="Y2017" s="33">
        <v>511</v>
      </c>
      <c r="Z2017" s="2">
        <v>21</v>
      </c>
      <c r="AA2017" s="30" t="s">
        <v>6</v>
      </c>
      <c r="AB2017" s="2">
        <v>4</v>
      </c>
      <c r="AC2017" s="7"/>
      <c r="AD2017" s="2">
        <f t="shared" si="1276"/>
        <v>1</v>
      </c>
      <c r="AE2017" s="2">
        <f t="shared" si="1277"/>
        <v>1</v>
      </c>
      <c r="AF2017" s="2">
        <f t="shared" si="1278"/>
        <v>0</v>
      </c>
      <c r="AG2017" s="2">
        <f t="shared" si="1279"/>
        <v>0</v>
      </c>
      <c r="AH2017" s="2">
        <f t="shared" si="1280"/>
        <v>21</v>
      </c>
      <c r="AI2017" s="2" t="s">
        <v>6</v>
      </c>
      <c r="AJ2017" s="2">
        <f t="shared" si="1281"/>
        <v>4</v>
      </c>
      <c r="AK2017" s="2">
        <v>3</v>
      </c>
      <c r="AL2017" s="2">
        <f t="shared" si="1282"/>
        <v>511</v>
      </c>
      <c r="AN2017" s="2">
        <v>0</v>
      </c>
    </row>
    <row r="2018" spans="1:40" x14ac:dyDescent="0.25">
      <c r="A2018" s="7"/>
      <c r="B2018" s="10"/>
      <c r="C2018" s="10"/>
      <c r="D2018" s="10"/>
      <c r="E2018" s="10"/>
      <c r="F2018" s="1"/>
      <c r="G2018" s="1"/>
      <c r="H2018" s="1"/>
      <c r="I2018" s="1"/>
      <c r="J2018" s="1"/>
      <c r="K2018" s="1"/>
      <c r="L2018" s="1"/>
      <c r="N2018" s="1" t="s">
        <v>47</v>
      </c>
      <c r="O2018" s="2">
        <v>1</v>
      </c>
      <c r="P2018" s="2">
        <v>9</v>
      </c>
      <c r="Q2018" s="2">
        <v>2005</v>
      </c>
      <c r="R2018" s="5" t="s">
        <v>1872</v>
      </c>
      <c r="S2018" s="30" t="s">
        <v>6</v>
      </c>
      <c r="T2018" s="5" t="s">
        <v>1976</v>
      </c>
      <c r="U2018" s="2">
        <v>2</v>
      </c>
      <c r="V2018" s="30" t="s">
        <v>6</v>
      </c>
      <c r="W2018" s="2">
        <v>0</v>
      </c>
      <c r="X2018" s="7" t="s">
        <v>799</v>
      </c>
      <c r="Y2018" s="33">
        <v>796</v>
      </c>
      <c r="Z2018" s="2">
        <v>11</v>
      </c>
      <c r="AA2018" s="30" t="s">
        <v>6</v>
      </c>
      <c r="AB2018" s="2">
        <v>1</v>
      </c>
      <c r="AC2018" s="7"/>
      <c r="AD2018" s="2">
        <f t="shared" si="1276"/>
        <v>1</v>
      </c>
      <c r="AE2018" s="2">
        <f t="shared" si="1277"/>
        <v>1</v>
      </c>
      <c r="AF2018" s="2">
        <f t="shared" si="1278"/>
        <v>0</v>
      </c>
      <c r="AG2018" s="2">
        <f t="shared" si="1279"/>
        <v>0</v>
      </c>
      <c r="AH2018" s="2">
        <f t="shared" si="1280"/>
        <v>11</v>
      </c>
      <c r="AI2018" s="2" t="s">
        <v>6</v>
      </c>
      <c r="AJ2018" s="2">
        <f t="shared" si="1281"/>
        <v>1</v>
      </c>
      <c r="AK2018" s="2">
        <v>3</v>
      </c>
      <c r="AL2018" s="2">
        <f t="shared" si="1282"/>
        <v>796</v>
      </c>
      <c r="AN2018" s="2">
        <v>0</v>
      </c>
    </row>
    <row r="2019" spans="1:40" x14ac:dyDescent="0.25">
      <c r="A2019" s="7"/>
      <c r="B2019" s="10"/>
      <c r="C2019" s="10"/>
      <c r="D2019" s="10"/>
      <c r="E2019" s="10"/>
      <c r="F2019" s="1"/>
      <c r="G2019" s="1"/>
      <c r="H2019" s="1"/>
      <c r="I2019" s="1"/>
      <c r="J2019" s="1"/>
      <c r="K2019" s="1"/>
      <c r="L2019" s="1"/>
      <c r="N2019" s="1" t="s">
        <v>59</v>
      </c>
      <c r="O2019" s="2">
        <v>22</v>
      </c>
      <c r="P2019" s="2">
        <v>8</v>
      </c>
      <c r="Q2019" s="2">
        <v>2006</v>
      </c>
      <c r="R2019" s="21" t="s">
        <v>1872</v>
      </c>
      <c r="S2019" s="30" t="s">
        <v>6</v>
      </c>
      <c r="T2019" s="21" t="s">
        <v>1976</v>
      </c>
      <c r="U2019" s="2">
        <v>2</v>
      </c>
      <c r="V2019" s="30" t="s">
        <v>6</v>
      </c>
      <c r="W2019" s="2">
        <v>0</v>
      </c>
      <c r="X2019" s="7" t="s">
        <v>1120</v>
      </c>
      <c r="Y2019" s="2">
        <v>541</v>
      </c>
      <c r="Z2019" s="2">
        <v>16</v>
      </c>
      <c r="AA2019" s="30" t="s">
        <v>6</v>
      </c>
      <c r="AB2019" s="2">
        <v>5</v>
      </c>
      <c r="AC2019" s="7"/>
      <c r="AD2019" s="2">
        <f t="shared" si="1276"/>
        <v>1</v>
      </c>
      <c r="AE2019" s="2">
        <f t="shared" si="1277"/>
        <v>1</v>
      </c>
      <c r="AF2019" s="2">
        <f t="shared" si="1278"/>
        <v>0</v>
      </c>
      <c r="AG2019" s="2">
        <f t="shared" si="1279"/>
        <v>0</v>
      </c>
      <c r="AH2019" s="2">
        <f t="shared" si="1280"/>
        <v>16</v>
      </c>
      <c r="AI2019" s="2" t="s">
        <v>6</v>
      </c>
      <c r="AJ2019" s="2">
        <f t="shared" si="1281"/>
        <v>5</v>
      </c>
      <c r="AK2019" s="2">
        <v>3</v>
      </c>
      <c r="AL2019" s="2">
        <f t="shared" si="1282"/>
        <v>541</v>
      </c>
      <c r="AN2019" s="2">
        <v>0</v>
      </c>
    </row>
    <row r="2020" spans="1:40" x14ac:dyDescent="0.25">
      <c r="A2020" s="7"/>
      <c r="B2020" s="10"/>
      <c r="C2020" s="10"/>
      <c r="D2020" s="10"/>
      <c r="E2020" s="10"/>
      <c r="F2020" s="1"/>
      <c r="G2020" s="1"/>
      <c r="H2020" s="1"/>
      <c r="I2020" s="1"/>
      <c r="J2020" s="1"/>
      <c r="K2020" s="1"/>
      <c r="L2020" s="1"/>
      <c r="N2020" s="1" t="s">
        <v>368</v>
      </c>
      <c r="O2020" s="2">
        <v>3</v>
      </c>
      <c r="P2020" s="2">
        <v>9</v>
      </c>
      <c r="Q2020" s="2">
        <v>2006</v>
      </c>
      <c r="R2020" s="5" t="s">
        <v>1872</v>
      </c>
      <c r="S2020" s="30" t="s">
        <v>6</v>
      </c>
      <c r="T2020" s="5" t="s">
        <v>1976</v>
      </c>
      <c r="U2020" s="2">
        <v>1</v>
      </c>
      <c r="V2020" s="30" t="s">
        <v>6</v>
      </c>
      <c r="W2020" s="2">
        <v>2</v>
      </c>
      <c r="X2020" s="7" t="s">
        <v>1123</v>
      </c>
      <c r="Y2020" s="33">
        <v>1411</v>
      </c>
      <c r="Z2020" s="33">
        <v>6</v>
      </c>
      <c r="AA2020" s="30" t="s">
        <v>6</v>
      </c>
      <c r="AB2020" s="33">
        <v>4</v>
      </c>
      <c r="AD2020" s="2">
        <f t="shared" si="1276"/>
        <v>1</v>
      </c>
      <c r="AE2020" s="2">
        <f t="shared" si="1277"/>
        <v>0</v>
      </c>
      <c r="AF2020" s="2">
        <f t="shared" si="1278"/>
        <v>0</v>
      </c>
      <c r="AG2020" s="2">
        <f t="shared" si="1279"/>
        <v>1</v>
      </c>
      <c r="AH2020" s="2">
        <f t="shared" si="1280"/>
        <v>6</v>
      </c>
      <c r="AI2020" s="2" t="s">
        <v>6</v>
      </c>
      <c r="AJ2020" s="2">
        <f t="shared" si="1281"/>
        <v>4</v>
      </c>
      <c r="AK2020" s="2">
        <v>1</v>
      </c>
      <c r="AL2020" s="2">
        <f t="shared" si="1282"/>
        <v>1411</v>
      </c>
      <c r="AN2020" s="2">
        <v>2</v>
      </c>
    </row>
    <row r="2021" spans="1:40" x14ac:dyDescent="0.25">
      <c r="A2021" s="7"/>
      <c r="B2021" s="10"/>
      <c r="C2021" s="10"/>
      <c r="D2021" s="10"/>
      <c r="E2021" s="10"/>
      <c r="F2021" s="1"/>
      <c r="G2021" s="1"/>
      <c r="H2021" s="1"/>
      <c r="I2021" s="1"/>
      <c r="J2021" s="1"/>
      <c r="K2021" s="1"/>
      <c r="L2021" s="1"/>
      <c r="N2021" s="1" t="s">
        <v>369</v>
      </c>
      <c r="O2021" s="2">
        <v>9</v>
      </c>
      <c r="P2021" s="2">
        <v>9</v>
      </c>
      <c r="Q2021" s="2">
        <v>2006</v>
      </c>
      <c r="R2021" s="5" t="s">
        <v>1872</v>
      </c>
      <c r="S2021" s="30" t="s">
        <v>6</v>
      </c>
      <c r="T2021" s="5" t="s">
        <v>1976</v>
      </c>
      <c r="U2021" s="2">
        <v>1</v>
      </c>
      <c r="V2021" s="30" t="s">
        <v>6</v>
      </c>
      <c r="W2021" s="2">
        <v>0</v>
      </c>
      <c r="X2021" s="7" t="s">
        <v>476</v>
      </c>
      <c r="Y2021" s="33">
        <v>796</v>
      </c>
      <c r="Z2021" s="33">
        <v>7</v>
      </c>
      <c r="AA2021" s="30" t="s">
        <v>6</v>
      </c>
      <c r="AB2021" s="33">
        <v>2</v>
      </c>
      <c r="AD2021" s="2">
        <f t="shared" si="1276"/>
        <v>1</v>
      </c>
      <c r="AE2021" s="2">
        <f t="shared" si="1277"/>
        <v>1</v>
      </c>
      <c r="AF2021" s="2">
        <f t="shared" si="1278"/>
        <v>0</v>
      </c>
      <c r="AG2021" s="2">
        <f t="shared" si="1279"/>
        <v>0</v>
      </c>
      <c r="AH2021" s="2">
        <f t="shared" si="1280"/>
        <v>7</v>
      </c>
      <c r="AI2021" s="2" t="s">
        <v>6</v>
      </c>
      <c r="AJ2021" s="2">
        <f t="shared" si="1281"/>
        <v>2</v>
      </c>
      <c r="AK2021" s="2">
        <v>2</v>
      </c>
      <c r="AL2021" s="2">
        <f t="shared" si="1282"/>
        <v>796</v>
      </c>
      <c r="AN2021" s="2">
        <v>0</v>
      </c>
    </row>
    <row r="2022" spans="1:40" x14ac:dyDescent="0.25">
      <c r="A2022" s="7"/>
      <c r="B2022" s="10"/>
      <c r="C2022" s="10"/>
      <c r="D2022" s="10"/>
      <c r="E2022" s="10"/>
      <c r="F2022" s="1"/>
      <c r="G2022" s="1"/>
      <c r="H2022" s="1"/>
      <c r="I2022" s="1"/>
      <c r="J2022" s="1"/>
      <c r="K2022" s="1"/>
      <c r="L2022" s="1"/>
      <c r="N2022" s="1" t="s">
        <v>370</v>
      </c>
      <c r="O2022" s="2">
        <v>16</v>
      </c>
      <c r="P2022" s="2">
        <v>9</v>
      </c>
      <c r="Q2022" s="2">
        <v>2006</v>
      </c>
      <c r="R2022" s="5" t="s">
        <v>1872</v>
      </c>
      <c r="S2022" s="30" t="s">
        <v>6</v>
      </c>
      <c r="T2022" s="5" t="s">
        <v>1976</v>
      </c>
      <c r="U2022" s="2">
        <v>2</v>
      </c>
      <c r="V2022" s="30" t="s">
        <v>6</v>
      </c>
      <c r="W2022" s="2">
        <v>0</v>
      </c>
      <c r="X2022" s="7" t="s">
        <v>1124</v>
      </c>
      <c r="Y2022" s="33">
        <v>2511</v>
      </c>
      <c r="Z2022" s="33">
        <v>14</v>
      </c>
      <c r="AA2022" s="30" t="s">
        <v>6</v>
      </c>
      <c r="AB2022" s="33">
        <v>7</v>
      </c>
      <c r="AD2022" s="2">
        <f t="shared" si="1276"/>
        <v>1</v>
      </c>
      <c r="AE2022" s="2">
        <f t="shared" si="1277"/>
        <v>1</v>
      </c>
      <c r="AF2022" s="2">
        <f t="shared" si="1278"/>
        <v>0</v>
      </c>
      <c r="AG2022" s="2">
        <f t="shared" si="1279"/>
        <v>0</v>
      </c>
      <c r="AH2022" s="2">
        <f t="shared" si="1280"/>
        <v>14</v>
      </c>
      <c r="AI2022" s="2" t="s">
        <v>6</v>
      </c>
      <c r="AJ2022" s="2">
        <f t="shared" si="1281"/>
        <v>7</v>
      </c>
      <c r="AK2022" s="2">
        <v>3</v>
      </c>
      <c r="AL2022" s="2">
        <f t="shared" si="1282"/>
        <v>2511</v>
      </c>
      <c r="AN2022" s="2">
        <v>0</v>
      </c>
    </row>
    <row r="2023" spans="1:40" x14ac:dyDescent="0.25">
      <c r="A2023" s="7"/>
      <c r="B2023" s="10"/>
      <c r="C2023" s="10"/>
      <c r="D2023" s="10"/>
      <c r="E2023" s="10"/>
      <c r="F2023" s="1"/>
      <c r="G2023" s="1"/>
      <c r="H2023" s="1"/>
      <c r="I2023" s="1"/>
      <c r="J2023" s="1"/>
      <c r="K2023" s="1"/>
      <c r="L2023" s="1"/>
      <c r="N2023" s="1" t="s">
        <v>59</v>
      </c>
      <c r="O2023" s="2">
        <v>8</v>
      </c>
      <c r="P2023" s="2">
        <v>8</v>
      </c>
      <c r="Q2023" s="2">
        <v>2007</v>
      </c>
      <c r="R2023" s="5" t="s">
        <v>1872</v>
      </c>
      <c r="S2023" s="30" t="s">
        <v>6</v>
      </c>
      <c r="T2023" s="5" t="s">
        <v>1976</v>
      </c>
      <c r="U2023" s="2">
        <v>2</v>
      </c>
      <c r="V2023" s="30" t="s">
        <v>6</v>
      </c>
      <c r="W2023" s="2">
        <v>0</v>
      </c>
      <c r="X2023" s="7" t="s">
        <v>1155</v>
      </c>
      <c r="Y2023" s="2">
        <v>497</v>
      </c>
      <c r="Z2023" s="2">
        <v>20</v>
      </c>
      <c r="AA2023" s="30" t="s">
        <v>6</v>
      </c>
      <c r="AB2023" s="2">
        <v>13</v>
      </c>
      <c r="AD2023" s="2">
        <f t="shared" si="1276"/>
        <v>1</v>
      </c>
      <c r="AE2023" s="2">
        <f t="shared" si="1277"/>
        <v>1</v>
      </c>
      <c r="AF2023" s="2">
        <f t="shared" si="1278"/>
        <v>0</v>
      </c>
      <c r="AG2023" s="2">
        <f t="shared" si="1279"/>
        <v>0</v>
      </c>
      <c r="AH2023" s="2">
        <f t="shared" si="1280"/>
        <v>20</v>
      </c>
      <c r="AI2023" s="2" t="s">
        <v>6</v>
      </c>
      <c r="AJ2023" s="2">
        <f t="shared" si="1281"/>
        <v>13</v>
      </c>
      <c r="AK2023" s="2">
        <v>3</v>
      </c>
      <c r="AL2023" s="2">
        <f t="shared" si="1282"/>
        <v>497</v>
      </c>
      <c r="AN2023" s="2">
        <v>0</v>
      </c>
    </row>
    <row r="2024" spans="1:40" x14ac:dyDescent="0.25">
      <c r="A2024" s="7"/>
      <c r="B2024" s="10"/>
      <c r="C2024" s="10"/>
      <c r="D2024" s="10"/>
      <c r="E2024" s="10"/>
      <c r="F2024" s="1"/>
      <c r="G2024" s="1"/>
      <c r="H2024" s="1"/>
      <c r="I2024" s="1"/>
      <c r="J2024" s="1"/>
      <c r="K2024" s="1"/>
      <c r="L2024" s="1"/>
      <c r="N2024" s="1" t="s">
        <v>46</v>
      </c>
      <c r="O2024" s="2">
        <v>2</v>
      </c>
      <c r="P2024" s="2">
        <v>9</v>
      </c>
      <c r="Q2024" s="2">
        <v>2007</v>
      </c>
      <c r="R2024" s="5" t="s">
        <v>1872</v>
      </c>
      <c r="S2024" s="30" t="s">
        <v>6</v>
      </c>
      <c r="T2024" s="5" t="s">
        <v>1976</v>
      </c>
      <c r="U2024" s="2">
        <v>2</v>
      </c>
      <c r="V2024" s="30" t="s">
        <v>6</v>
      </c>
      <c r="W2024" s="2">
        <v>0</v>
      </c>
      <c r="X2024" s="7" t="s">
        <v>296</v>
      </c>
      <c r="Y2024" s="33">
        <v>402</v>
      </c>
      <c r="Z2024" s="2">
        <v>5</v>
      </c>
      <c r="AA2024" s="30" t="s">
        <v>6</v>
      </c>
      <c r="AB2024" s="2">
        <v>1</v>
      </c>
      <c r="AC2024" s="7"/>
      <c r="AD2024" s="2">
        <f t="shared" si="1276"/>
        <v>1</v>
      </c>
      <c r="AE2024" s="2">
        <f t="shared" si="1277"/>
        <v>1</v>
      </c>
      <c r="AF2024" s="2">
        <f t="shared" si="1278"/>
        <v>0</v>
      </c>
      <c r="AG2024" s="2">
        <f t="shared" si="1279"/>
        <v>0</v>
      </c>
      <c r="AH2024" s="2">
        <f t="shared" si="1280"/>
        <v>5</v>
      </c>
      <c r="AI2024" s="2" t="s">
        <v>6</v>
      </c>
      <c r="AJ2024" s="2">
        <f t="shared" si="1281"/>
        <v>1</v>
      </c>
      <c r="AK2024" s="2">
        <v>3</v>
      </c>
      <c r="AL2024" s="2">
        <f t="shared" si="1282"/>
        <v>402</v>
      </c>
      <c r="AN2024" s="2">
        <v>0</v>
      </c>
    </row>
    <row r="2025" spans="1:40" x14ac:dyDescent="0.25">
      <c r="A2025" s="7"/>
      <c r="B2025" s="10"/>
      <c r="C2025" s="10"/>
      <c r="D2025" s="10"/>
      <c r="E2025" s="10"/>
      <c r="F2025" s="1"/>
      <c r="G2025" s="1"/>
      <c r="H2025" s="1"/>
      <c r="I2025" s="1"/>
      <c r="J2025" s="1"/>
      <c r="K2025" s="1"/>
      <c r="L2025" s="1"/>
      <c r="N2025" s="1" t="s">
        <v>47</v>
      </c>
      <c r="O2025" s="2">
        <v>8</v>
      </c>
      <c r="P2025" s="2">
        <v>9</v>
      </c>
      <c r="Q2025" s="2">
        <v>2007</v>
      </c>
      <c r="R2025" s="5" t="s">
        <v>1872</v>
      </c>
      <c r="S2025" s="30" t="s">
        <v>6</v>
      </c>
      <c r="T2025" s="5" t="s">
        <v>1976</v>
      </c>
      <c r="U2025" s="2">
        <v>2</v>
      </c>
      <c r="V2025" s="30" t="s">
        <v>6</v>
      </c>
      <c r="W2025" s="2">
        <v>0</v>
      </c>
      <c r="X2025" s="7" t="s">
        <v>465</v>
      </c>
      <c r="Y2025" s="33">
        <v>571</v>
      </c>
      <c r="Z2025" s="2">
        <v>7</v>
      </c>
      <c r="AA2025" s="30" t="s">
        <v>6</v>
      </c>
      <c r="AB2025" s="2">
        <v>0</v>
      </c>
      <c r="AC2025" s="7"/>
      <c r="AD2025" s="2">
        <f t="shared" si="1276"/>
        <v>1</v>
      </c>
      <c r="AE2025" s="2">
        <f t="shared" si="1277"/>
        <v>1</v>
      </c>
      <c r="AF2025" s="2">
        <f t="shared" si="1278"/>
        <v>0</v>
      </c>
      <c r="AG2025" s="2">
        <f t="shared" si="1279"/>
        <v>0</v>
      </c>
      <c r="AH2025" s="2">
        <f t="shared" si="1280"/>
        <v>7</v>
      </c>
      <c r="AI2025" s="2" t="s">
        <v>6</v>
      </c>
      <c r="AJ2025" s="2">
        <f t="shared" si="1281"/>
        <v>0</v>
      </c>
      <c r="AK2025" s="2">
        <v>3</v>
      </c>
      <c r="AL2025" s="2">
        <f t="shared" si="1282"/>
        <v>571</v>
      </c>
      <c r="AN2025" s="2">
        <v>0</v>
      </c>
    </row>
    <row r="2026" spans="1:40" x14ac:dyDescent="0.25">
      <c r="A2026" s="7"/>
      <c r="B2026" s="10"/>
      <c r="C2026" s="10"/>
      <c r="D2026" s="10"/>
      <c r="E2026" s="10"/>
      <c r="F2026" s="1"/>
      <c r="G2026" s="1"/>
      <c r="H2026" s="1"/>
      <c r="I2026" s="1"/>
      <c r="J2026" s="1"/>
      <c r="K2026" s="1"/>
      <c r="L2026" s="1"/>
      <c r="N2026" s="1" t="s">
        <v>59</v>
      </c>
      <c r="O2026" s="2">
        <v>27</v>
      </c>
      <c r="P2026" s="2">
        <v>8</v>
      </c>
      <c r="Q2026" s="2">
        <v>2008</v>
      </c>
      <c r="R2026" s="5" t="s">
        <v>1872</v>
      </c>
      <c r="S2026" s="30" t="s">
        <v>6</v>
      </c>
      <c r="T2026" s="5" t="s">
        <v>1976</v>
      </c>
      <c r="U2026" s="2">
        <v>1</v>
      </c>
      <c r="V2026" s="30" t="s">
        <v>6</v>
      </c>
      <c r="W2026" s="2">
        <v>0</v>
      </c>
      <c r="X2026" s="7" t="s">
        <v>195</v>
      </c>
      <c r="Y2026" s="2">
        <v>495</v>
      </c>
      <c r="Z2026" s="2">
        <v>5</v>
      </c>
      <c r="AA2026" s="30" t="s">
        <v>6</v>
      </c>
      <c r="AB2026" s="2">
        <v>4</v>
      </c>
      <c r="AD2026" s="2">
        <f t="shared" si="1276"/>
        <v>1</v>
      </c>
      <c r="AE2026" s="2">
        <f t="shared" si="1277"/>
        <v>1</v>
      </c>
      <c r="AF2026" s="2">
        <f t="shared" si="1278"/>
        <v>0</v>
      </c>
      <c r="AG2026" s="2">
        <f t="shared" si="1279"/>
        <v>0</v>
      </c>
      <c r="AH2026" s="2">
        <f t="shared" si="1280"/>
        <v>5</v>
      </c>
      <c r="AI2026" s="2" t="s">
        <v>6</v>
      </c>
      <c r="AJ2026" s="2">
        <f t="shared" si="1281"/>
        <v>4</v>
      </c>
      <c r="AK2026" s="2">
        <v>2</v>
      </c>
      <c r="AL2026" s="2">
        <f t="shared" si="1282"/>
        <v>495</v>
      </c>
      <c r="AN2026" s="2">
        <v>0</v>
      </c>
    </row>
    <row r="2027" spans="1:40" x14ac:dyDescent="0.25">
      <c r="A2027" s="7"/>
      <c r="B2027" s="10"/>
      <c r="C2027" s="10"/>
      <c r="D2027" s="10"/>
      <c r="E2027" s="10"/>
      <c r="F2027" s="1"/>
      <c r="G2027" s="1"/>
      <c r="H2027" s="1"/>
      <c r="I2027" s="1"/>
      <c r="J2027" s="1"/>
      <c r="K2027" s="1"/>
      <c r="L2027" s="1"/>
      <c r="N2027" s="1" t="s">
        <v>57</v>
      </c>
      <c r="O2027" s="2">
        <v>4</v>
      </c>
      <c r="P2027" s="100">
        <v>9</v>
      </c>
      <c r="Q2027" s="2">
        <v>2013</v>
      </c>
      <c r="R2027" s="5" t="s">
        <v>1872</v>
      </c>
      <c r="S2027" s="30" t="s">
        <v>6</v>
      </c>
      <c r="T2027" s="5" t="s">
        <v>1976</v>
      </c>
      <c r="U2027" s="100">
        <v>2</v>
      </c>
      <c r="V2027" s="30" t="s">
        <v>6</v>
      </c>
      <c r="W2027" s="100">
        <v>0</v>
      </c>
      <c r="X2027" s="98" t="s">
        <v>1401</v>
      </c>
      <c r="Y2027" s="100">
        <v>757</v>
      </c>
      <c r="Z2027" s="100">
        <v>14</v>
      </c>
      <c r="AA2027" s="30" t="s">
        <v>6</v>
      </c>
      <c r="AB2027" s="100">
        <v>9</v>
      </c>
      <c r="AC2027" s="7"/>
      <c r="AD2027" s="2">
        <f t="shared" si="1276"/>
        <v>1</v>
      </c>
      <c r="AE2027" s="2">
        <f t="shared" si="1277"/>
        <v>1</v>
      </c>
      <c r="AF2027" s="2">
        <f t="shared" si="1278"/>
        <v>0</v>
      </c>
      <c r="AG2027" s="2">
        <f t="shared" si="1279"/>
        <v>0</v>
      </c>
      <c r="AH2027" s="2">
        <f t="shared" si="1280"/>
        <v>14</v>
      </c>
      <c r="AI2027" s="2" t="s">
        <v>6</v>
      </c>
      <c r="AJ2027" s="2">
        <f t="shared" si="1281"/>
        <v>9</v>
      </c>
      <c r="AK2027" s="2">
        <v>3</v>
      </c>
      <c r="AL2027" s="2">
        <f t="shared" si="1282"/>
        <v>757</v>
      </c>
      <c r="AN2027" s="2">
        <v>0</v>
      </c>
    </row>
    <row r="2028" spans="1:40" x14ac:dyDescent="0.25">
      <c r="A2028" s="7"/>
      <c r="B2028" s="10"/>
      <c r="C2028" s="10"/>
      <c r="D2028" s="10"/>
      <c r="E2028" s="10"/>
      <c r="F2028" s="1"/>
      <c r="G2028" s="1"/>
      <c r="H2028" s="1"/>
      <c r="I2028" s="1"/>
      <c r="J2028" s="1"/>
      <c r="K2028" s="1"/>
      <c r="L2028" s="1"/>
      <c r="N2028" s="1" t="s">
        <v>40</v>
      </c>
      <c r="O2028" s="2">
        <v>14</v>
      </c>
      <c r="P2028" s="100">
        <v>8</v>
      </c>
      <c r="Q2028" s="2">
        <v>2016</v>
      </c>
      <c r="R2028" s="82" t="s">
        <v>1872</v>
      </c>
      <c r="S2028" s="30" t="s">
        <v>6</v>
      </c>
      <c r="T2028" s="82" t="s">
        <v>1976</v>
      </c>
      <c r="U2028" s="100">
        <v>2</v>
      </c>
      <c r="V2028" s="30" t="s">
        <v>6</v>
      </c>
      <c r="W2028" s="100">
        <v>0</v>
      </c>
      <c r="X2028" s="98" t="s">
        <v>180</v>
      </c>
      <c r="Y2028" s="100">
        <v>519</v>
      </c>
      <c r="Z2028" s="100">
        <v>6</v>
      </c>
      <c r="AA2028" s="30" t="s">
        <v>6</v>
      </c>
      <c r="AB2028" s="100">
        <v>1</v>
      </c>
      <c r="AC2028" s="7"/>
      <c r="AD2028" s="2">
        <f t="shared" si="1276"/>
        <v>1</v>
      </c>
      <c r="AE2028" s="2">
        <f t="shared" si="1277"/>
        <v>1</v>
      </c>
      <c r="AF2028" s="2">
        <f t="shared" si="1278"/>
        <v>0</v>
      </c>
      <c r="AG2028" s="2">
        <f t="shared" si="1279"/>
        <v>0</v>
      </c>
      <c r="AH2028" s="2">
        <f t="shared" si="1280"/>
        <v>6</v>
      </c>
      <c r="AI2028" s="2" t="s">
        <v>6</v>
      </c>
      <c r="AJ2028" s="2">
        <f t="shared" si="1281"/>
        <v>1</v>
      </c>
      <c r="AK2028" s="2">
        <v>3</v>
      </c>
      <c r="AL2028" s="2">
        <f t="shared" si="1282"/>
        <v>519</v>
      </c>
      <c r="AN2028" s="2">
        <v>0</v>
      </c>
    </row>
    <row r="2029" spans="1:40" x14ac:dyDescent="0.25">
      <c r="A2029" s="7"/>
      <c r="B2029" s="10"/>
      <c r="C2029" s="10"/>
      <c r="D2029" s="10"/>
      <c r="E2029" s="10"/>
      <c r="F2029" s="1"/>
      <c r="G2029" s="1"/>
      <c r="H2029" s="1"/>
      <c r="I2029" s="1"/>
      <c r="J2029" s="1"/>
      <c r="K2029" s="1"/>
      <c r="L2029" s="1"/>
      <c r="N2029" s="1" t="s">
        <v>41</v>
      </c>
      <c r="O2029" s="2">
        <v>20</v>
      </c>
      <c r="P2029" s="100">
        <v>8</v>
      </c>
      <c r="Q2029" s="2">
        <v>2016</v>
      </c>
      <c r="R2029" s="82" t="s">
        <v>1872</v>
      </c>
      <c r="S2029" s="30" t="s">
        <v>6</v>
      </c>
      <c r="T2029" s="5" t="s">
        <v>1976</v>
      </c>
      <c r="U2029" s="100">
        <v>2</v>
      </c>
      <c r="V2029" s="30" t="s">
        <v>6</v>
      </c>
      <c r="W2029" s="100">
        <v>0</v>
      </c>
      <c r="X2029" s="98" t="s">
        <v>266</v>
      </c>
      <c r="Y2029" s="100">
        <v>473</v>
      </c>
      <c r="Z2029" s="100">
        <v>14</v>
      </c>
      <c r="AA2029" s="30" t="s">
        <v>6</v>
      </c>
      <c r="AB2029" s="100">
        <v>0</v>
      </c>
      <c r="AC2029" s="7"/>
      <c r="AD2029" s="2">
        <f t="shared" si="1276"/>
        <v>1</v>
      </c>
      <c r="AE2029" s="2">
        <f t="shared" si="1277"/>
        <v>1</v>
      </c>
      <c r="AF2029" s="2">
        <f t="shared" si="1278"/>
        <v>0</v>
      </c>
      <c r="AG2029" s="2">
        <f t="shared" si="1279"/>
        <v>0</v>
      </c>
      <c r="AH2029" s="2">
        <f t="shared" si="1280"/>
        <v>14</v>
      </c>
      <c r="AI2029" s="2" t="s">
        <v>6</v>
      </c>
      <c r="AJ2029" s="2">
        <f t="shared" si="1281"/>
        <v>0</v>
      </c>
      <c r="AK2029" s="2">
        <v>3</v>
      </c>
      <c r="AL2029" s="2">
        <f t="shared" si="1282"/>
        <v>473</v>
      </c>
      <c r="AN2029" s="2">
        <v>0</v>
      </c>
    </row>
    <row r="2030" spans="1:40" x14ac:dyDescent="0.25">
      <c r="A2030" s="7"/>
      <c r="B2030" s="10"/>
      <c r="C2030" s="10"/>
      <c r="D2030" s="10"/>
      <c r="E2030" s="10"/>
      <c r="F2030" s="1"/>
      <c r="G2030" s="1"/>
      <c r="H2030" s="1"/>
      <c r="I2030" s="1"/>
      <c r="J2030" s="1"/>
      <c r="K2030" s="1"/>
      <c r="L2030" s="1"/>
      <c r="N2030" s="1" t="s">
        <v>40</v>
      </c>
      <c r="O2030" s="2">
        <v>12</v>
      </c>
      <c r="P2030" s="2">
        <v>8</v>
      </c>
      <c r="Q2030" s="2">
        <v>2018</v>
      </c>
      <c r="R2030" s="5" t="s">
        <v>1872</v>
      </c>
      <c r="S2030" s="17" t="s">
        <v>6</v>
      </c>
      <c r="T2030" s="5" t="s">
        <v>1976</v>
      </c>
      <c r="U2030" s="2">
        <v>2</v>
      </c>
      <c r="V2030" s="27" t="s">
        <v>6</v>
      </c>
      <c r="W2030" s="2">
        <v>0</v>
      </c>
      <c r="X2030" s="5" t="s">
        <v>483</v>
      </c>
      <c r="Y2030" s="2">
        <v>353</v>
      </c>
      <c r="Z2030" s="2">
        <v>8</v>
      </c>
      <c r="AA2030" s="36" t="s">
        <v>6</v>
      </c>
      <c r="AB2030" s="2">
        <v>2</v>
      </c>
      <c r="AC2030" s="7"/>
      <c r="AD2030" s="2">
        <f t="shared" si="1276"/>
        <v>1</v>
      </c>
      <c r="AE2030" s="2">
        <f t="shared" si="1277"/>
        <v>1</v>
      </c>
      <c r="AF2030" s="2">
        <f t="shared" si="1278"/>
        <v>0</v>
      </c>
      <c r="AG2030" s="2">
        <f t="shared" si="1279"/>
        <v>0</v>
      </c>
      <c r="AH2030" s="2">
        <f t="shared" si="1280"/>
        <v>8</v>
      </c>
      <c r="AI2030" s="2" t="s">
        <v>6</v>
      </c>
      <c r="AJ2030" s="2">
        <f t="shared" si="1281"/>
        <v>2</v>
      </c>
      <c r="AK2030" s="2">
        <v>3</v>
      </c>
      <c r="AL2030" s="2">
        <f t="shared" si="1282"/>
        <v>353</v>
      </c>
      <c r="AN2030" s="2">
        <v>0</v>
      </c>
    </row>
    <row r="2031" spans="1:40" x14ac:dyDescent="0.25">
      <c r="A2031" s="7"/>
      <c r="B2031" s="10"/>
      <c r="C2031" s="10"/>
      <c r="D2031" s="10"/>
      <c r="E2031" s="10"/>
      <c r="F2031" s="1"/>
      <c r="G2031" s="1"/>
      <c r="H2031" s="1"/>
      <c r="I2031" s="1"/>
      <c r="J2031" s="1"/>
      <c r="K2031" s="1"/>
      <c r="L2031" s="1"/>
      <c r="N2031" s="1" t="s">
        <v>41</v>
      </c>
      <c r="O2031" s="2">
        <v>18</v>
      </c>
      <c r="P2031" s="2">
        <v>8</v>
      </c>
      <c r="Q2031" s="2">
        <v>2018</v>
      </c>
      <c r="R2031" s="5" t="s">
        <v>1872</v>
      </c>
      <c r="S2031" s="17" t="s">
        <v>6</v>
      </c>
      <c r="T2031" s="5" t="s">
        <v>1976</v>
      </c>
      <c r="U2031" s="2">
        <v>2</v>
      </c>
      <c r="V2031" s="27" t="s">
        <v>6</v>
      </c>
      <c r="W2031" s="2">
        <v>0</v>
      </c>
      <c r="X2031" s="5" t="s">
        <v>1673</v>
      </c>
      <c r="Y2031" s="2">
        <v>714</v>
      </c>
      <c r="Z2031" s="2">
        <v>16</v>
      </c>
      <c r="AA2031" s="36" t="s">
        <v>6</v>
      </c>
      <c r="AB2031" s="2">
        <v>2</v>
      </c>
      <c r="AC2031" s="7"/>
      <c r="AD2031" s="2">
        <f t="shared" si="1276"/>
        <v>1</v>
      </c>
      <c r="AE2031" s="2">
        <f t="shared" si="1277"/>
        <v>1</v>
      </c>
      <c r="AF2031" s="2">
        <f t="shared" si="1278"/>
        <v>0</v>
      </c>
      <c r="AG2031" s="2">
        <f t="shared" si="1279"/>
        <v>0</v>
      </c>
      <c r="AH2031" s="2">
        <f t="shared" si="1280"/>
        <v>16</v>
      </c>
      <c r="AI2031" s="2" t="s">
        <v>6</v>
      </c>
      <c r="AJ2031" s="2">
        <f t="shared" si="1281"/>
        <v>2</v>
      </c>
      <c r="AK2031" s="2">
        <v>3</v>
      </c>
      <c r="AL2031" s="2">
        <f t="shared" si="1282"/>
        <v>714</v>
      </c>
      <c r="AN2031" s="2">
        <v>0</v>
      </c>
    </row>
    <row r="2032" spans="1:40" x14ac:dyDescent="0.25">
      <c r="A2032" s="7"/>
      <c r="B2032" s="10"/>
      <c r="C2032" s="10"/>
      <c r="D2032" s="10"/>
      <c r="E2032" s="10"/>
      <c r="F2032" s="1"/>
      <c r="G2032" s="1"/>
      <c r="H2032" s="1"/>
      <c r="I2032" s="1"/>
      <c r="J2032" s="1"/>
      <c r="K2032" s="1"/>
      <c r="L2032" s="1"/>
      <c r="O2032" s="2"/>
      <c r="S2032" s="49"/>
      <c r="V2032" s="36"/>
      <c r="Y2032" s="15"/>
      <c r="AA2032" s="39"/>
      <c r="AC2032" s="7"/>
      <c r="AI2032" s="39"/>
      <c r="AL2032" s="2"/>
    </row>
    <row r="2033" spans="1:40" x14ac:dyDescent="0.25">
      <c r="A2033" s="7"/>
      <c r="B2033" s="10"/>
      <c r="C2033" s="10"/>
      <c r="D2033" s="10"/>
      <c r="E2033" s="10"/>
      <c r="F2033" s="1"/>
      <c r="G2033" s="1"/>
      <c r="H2033" s="1"/>
      <c r="I2033" s="1"/>
      <c r="J2033" s="1"/>
      <c r="K2033" s="1"/>
      <c r="L2033" s="1"/>
      <c r="O2033" s="2"/>
      <c r="S2033" s="49"/>
      <c r="V2033" s="36"/>
      <c r="Y2033" s="15"/>
      <c r="AA2033" s="39"/>
      <c r="AC2033" s="7"/>
      <c r="AI2033" s="39"/>
      <c r="AL2033" s="2"/>
    </row>
    <row r="2034" spans="1:40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O2034" s="2"/>
      <c r="R2034" s="10" t="s">
        <v>32</v>
      </c>
      <c r="T2034" s="7"/>
      <c r="AC2034" s="10" t="s">
        <v>4</v>
      </c>
      <c r="AD2034" s="3">
        <f>SUM(AD2035:AD2038)</f>
        <v>0</v>
      </c>
      <c r="AE2034" s="3">
        <f>SUM(AE2035:AE2038)</f>
        <v>0</v>
      </c>
      <c r="AF2034" s="3">
        <f>SUM(AF2035:AF2038)</f>
        <v>0</v>
      </c>
      <c r="AG2034" s="3">
        <f>SUM(AG2035:AG2038)</f>
        <v>0</v>
      </c>
      <c r="AH2034" s="3">
        <f>SUM(AH2035:AH2038)</f>
        <v>0</v>
      </c>
      <c r="AI2034" s="7"/>
      <c r="AJ2034" s="3">
        <f>SUM(AJ2035:AJ2038)</f>
        <v>0</v>
      </c>
      <c r="AK2034" s="3">
        <f>SUM(AK2035:AK2038)</f>
        <v>0</v>
      </c>
      <c r="AL2034" s="3">
        <f>SUM(AL2035:AL2038)</f>
        <v>0</v>
      </c>
      <c r="AM2034" s="3"/>
      <c r="AN2034" s="3">
        <f>SUM(AN2035:AN2038)</f>
        <v>0</v>
      </c>
    </row>
    <row r="2035" spans="1:40" x14ac:dyDescent="0.25">
      <c r="L2035" s="8"/>
      <c r="O2035" s="2"/>
      <c r="S2035" s="17"/>
      <c r="U2035" s="23"/>
      <c r="V2035" s="24"/>
      <c r="W2035" s="15"/>
      <c r="X2035" s="22"/>
      <c r="Y2035" s="32"/>
      <c r="AA2035" s="30"/>
      <c r="AC2035" s="7"/>
      <c r="AI2035" s="43"/>
      <c r="AL2035" s="2"/>
    </row>
    <row r="2036" spans="1:40" x14ac:dyDescent="0.25">
      <c r="L2036" s="8"/>
      <c r="O2036" s="2"/>
      <c r="S2036" s="17"/>
      <c r="U2036" s="23"/>
      <c r="V2036" s="24"/>
      <c r="W2036" s="15"/>
      <c r="X2036" s="22"/>
      <c r="Y2036" s="32"/>
      <c r="AA2036" s="30"/>
      <c r="AC2036" s="7"/>
      <c r="AI2036" s="43"/>
      <c r="AL2036" s="2"/>
    </row>
    <row r="2037" spans="1:40" x14ac:dyDescent="0.25">
      <c r="L2037" s="8"/>
      <c r="O2037" s="2"/>
      <c r="S2037" s="17"/>
      <c r="U2037" s="23"/>
      <c r="V2037" s="24"/>
      <c r="W2037" s="15"/>
      <c r="X2037" s="22"/>
      <c r="Y2037" s="32"/>
      <c r="AA2037" s="30"/>
      <c r="AC2037" s="7"/>
      <c r="AI2037" s="43"/>
      <c r="AL2037" s="2"/>
    </row>
    <row r="2038" spans="1:40" x14ac:dyDescent="0.25">
      <c r="L2038" s="8"/>
      <c r="O2038" s="2"/>
      <c r="R2038" s="7"/>
      <c r="T2038" s="7"/>
      <c r="AC2038" s="7"/>
      <c r="AD2038" s="7"/>
      <c r="AE2038" s="7"/>
      <c r="AF2038" s="7"/>
      <c r="AG2038" s="7"/>
      <c r="AH2038" s="7"/>
      <c r="AI2038" s="7"/>
      <c r="AJ2038" s="7"/>
      <c r="AK2038" s="7"/>
      <c r="AN2038" s="7"/>
    </row>
    <row r="2039" spans="1:40" x14ac:dyDescent="0.25">
      <c r="L2039" s="8"/>
      <c r="M2039" s="3" t="s">
        <v>7</v>
      </c>
      <c r="R2039" s="6" t="s">
        <v>8</v>
      </c>
      <c r="AC2039" s="10" t="s">
        <v>2</v>
      </c>
      <c r="AD2039" s="3">
        <f>SUM(AD2040:AD2065)</f>
        <v>24</v>
      </c>
      <c r="AE2039" s="3">
        <f t="shared" ref="AE2039:AN2039" si="1283">SUM(AE2040:AE2065)</f>
        <v>14</v>
      </c>
      <c r="AF2039" s="3">
        <f t="shared" si="1283"/>
        <v>0</v>
      </c>
      <c r="AG2039" s="3">
        <f t="shared" si="1283"/>
        <v>10</v>
      </c>
      <c r="AH2039" s="3">
        <f t="shared" si="1283"/>
        <v>152</v>
      </c>
      <c r="AI2039" s="3">
        <f t="shared" si="1283"/>
        <v>0</v>
      </c>
      <c r="AJ2039" s="3">
        <f t="shared" si="1283"/>
        <v>131</v>
      </c>
      <c r="AK2039" s="3">
        <f t="shared" si="1283"/>
        <v>38</v>
      </c>
      <c r="AL2039" s="3">
        <f t="shared" si="1283"/>
        <v>20037</v>
      </c>
      <c r="AM2039" s="3">
        <f>PRODUCT(AL2039+AL2066+AL2093)</f>
        <v>51457</v>
      </c>
      <c r="AN2039" s="3">
        <f t="shared" si="1283"/>
        <v>30</v>
      </c>
    </row>
    <row r="2040" spans="1:40" x14ac:dyDescent="0.25">
      <c r="A2040" s="63" t="s">
        <v>639</v>
      </c>
      <c r="B2040" s="64" t="s">
        <v>0</v>
      </c>
      <c r="C2040" s="64" t="s">
        <v>10</v>
      </c>
      <c r="D2040" s="64" t="s">
        <v>1</v>
      </c>
      <c r="E2040" s="64" t="s">
        <v>11</v>
      </c>
      <c r="F2040" s="65" t="s">
        <v>12</v>
      </c>
      <c r="G2040" s="66"/>
      <c r="H2040" s="64"/>
      <c r="I2040" s="65" t="s">
        <v>13</v>
      </c>
      <c r="J2040" s="66"/>
      <c r="K2040" s="64"/>
      <c r="L2040" s="67" t="s">
        <v>14</v>
      </c>
      <c r="M2040" s="3">
        <f>MAX(Y2040:Y2097)</f>
        <v>3781</v>
      </c>
      <c r="N2040" s="1"/>
      <c r="O2040" s="2">
        <v>19</v>
      </c>
      <c r="P2040" s="2">
        <v>7</v>
      </c>
      <c r="Q2040" s="2">
        <v>2005</v>
      </c>
      <c r="R2040" s="5" t="s">
        <v>1872</v>
      </c>
      <c r="S2040" s="30" t="s">
        <v>6</v>
      </c>
      <c r="T2040" s="5" t="s">
        <v>774</v>
      </c>
      <c r="U2040" s="2">
        <v>2</v>
      </c>
      <c r="V2040" s="30" t="s">
        <v>6</v>
      </c>
      <c r="W2040" s="2">
        <v>0</v>
      </c>
      <c r="X2040" s="7" t="s">
        <v>215</v>
      </c>
      <c r="Y2040" s="2">
        <v>837</v>
      </c>
      <c r="Z2040" s="2">
        <v>8</v>
      </c>
      <c r="AA2040" s="30" t="s">
        <v>6</v>
      </c>
      <c r="AB2040" s="2">
        <v>5</v>
      </c>
      <c r="AD2040" s="2">
        <f t="shared" ref="AD2040:AD2061" si="1284">IF(Q2040&gt;100,1,0)</f>
        <v>1</v>
      </c>
      <c r="AE2040" s="2">
        <f t="shared" ref="AE2040:AE2061" si="1285">IF(U2040&gt;W2040,1,0)</f>
        <v>1</v>
      </c>
      <c r="AF2040" s="2">
        <f t="shared" ref="AF2040:AF2061" si="1286">IF(U2040=W2040,1,0)*IF(Q2040=0,0,1)</f>
        <v>0</v>
      </c>
      <c r="AG2040" s="2">
        <f t="shared" ref="AG2040:AG2061" si="1287">IF(W2040&gt;U2040,1,0)</f>
        <v>0</v>
      </c>
      <c r="AH2040" s="2">
        <f t="shared" ref="AH2040:AH2061" si="1288">PRODUCT(Z2040)</f>
        <v>8</v>
      </c>
      <c r="AI2040" s="30" t="s">
        <v>6</v>
      </c>
      <c r="AJ2040" s="2">
        <f t="shared" ref="AJ2040:AJ2061" si="1289">PRODUCT(AB2040)</f>
        <v>5</v>
      </c>
      <c r="AK2040" s="2">
        <v>3</v>
      </c>
      <c r="AL2040" s="2">
        <f t="shared" ref="AL2040:AL2061" si="1290">PRODUCT(Y2040)</f>
        <v>837</v>
      </c>
      <c r="AN2040" s="2">
        <v>0</v>
      </c>
    </row>
    <row r="2041" spans="1:40" x14ac:dyDescent="0.25">
      <c r="A2041" s="68" t="s">
        <v>16</v>
      </c>
      <c r="B2041" s="69">
        <f>PRODUCT(AD2039)</f>
        <v>24</v>
      </c>
      <c r="C2041" s="69">
        <f>PRODUCT(AE2039)</f>
        <v>14</v>
      </c>
      <c r="D2041" s="69">
        <f>PRODUCT(AF2039)</f>
        <v>0</v>
      </c>
      <c r="E2041" s="69">
        <f>PRODUCT(AG2039)</f>
        <v>10</v>
      </c>
      <c r="F2041" s="69">
        <f>PRODUCT(AH2039)</f>
        <v>152</v>
      </c>
      <c r="G2041" s="70" t="s">
        <v>6</v>
      </c>
      <c r="H2041" s="69">
        <f>PRODUCT(AJ2039)</f>
        <v>131</v>
      </c>
      <c r="I2041" s="69">
        <f>PRODUCT(AK2039)</f>
        <v>38</v>
      </c>
      <c r="J2041" s="70" t="s">
        <v>6</v>
      </c>
      <c r="K2041" s="69">
        <f>PRODUCT(AN2039)</f>
        <v>30</v>
      </c>
      <c r="L2041" s="71">
        <f>PRODUCT(AL2039/B2041)</f>
        <v>834.875</v>
      </c>
      <c r="M2041" s="8"/>
      <c r="N2041" s="1"/>
      <c r="O2041" s="2">
        <v>5</v>
      </c>
      <c r="P2041" s="2">
        <v>7</v>
      </c>
      <c r="Q2041" s="2">
        <v>2006</v>
      </c>
      <c r="R2041" s="5" t="s">
        <v>1872</v>
      </c>
      <c r="S2041" s="30" t="s">
        <v>6</v>
      </c>
      <c r="T2041" s="5" t="s">
        <v>774</v>
      </c>
      <c r="U2041" s="2">
        <v>2</v>
      </c>
      <c r="V2041" s="30" t="s">
        <v>6</v>
      </c>
      <c r="W2041" s="2">
        <v>0</v>
      </c>
      <c r="X2041" s="7" t="s">
        <v>1100</v>
      </c>
      <c r="Y2041" s="2">
        <v>679</v>
      </c>
      <c r="Z2041" s="2">
        <v>17</v>
      </c>
      <c r="AA2041" s="30" t="s">
        <v>6</v>
      </c>
      <c r="AB2041" s="2">
        <v>4</v>
      </c>
      <c r="AC2041" s="7"/>
      <c r="AD2041" s="2">
        <f t="shared" si="1284"/>
        <v>1</v>
      </c>
      <c r="AE2041" s="2">
        <f t="shared" si="1285"/>
        <v>1</v>
      </c>
      <c r="AF2041" s="2">
        <f t="shared" si="1286"/>
        <v>0</v>
      </c>
      <c r="AG2041" s="2">
        <f t="shared" si="1287"/>
        <v>0</v>
      </c>
      <c r="AH2041" s="2">
        <f t="shared" si="1288"/>
        <v>17</v>
      </c>
      <c r="AI2041" s="30" t="s">
        <v>6</v>
      </c>
      <c r="AJ2041" s="2">
        <f t="shared" si="1289"/>
        <v>4</v>
      </c>
      <c r="AK2041" s="2">
        <v>3</v>
      </c>
      <c r="AL2041" s="2">
        <f t="shared" si="1290"/>
        <v>679</v>
      </c>
      <c r="AN2041" s="2">
        <v>0</v>
      </c>
    </row>
    <row r="2042" spans="1:40" x14ac:dyDescent="0.25">
      <c r="A2042" s="68" t="s">
        <v>439</v>
      </c>
      <c r="B2042" s="69">
        <f>PRODUCT(AD2066)</f>
        <v>24</v>
      </c>
      <c r="C2042" s="69">
        <f>PRODUCT(AE2066)</f>
        <v>15</v>
      </c>
      <c r="D2042" s="69">
        <f>PRODUCT(AF2066)</f>
        <v>0</v>
      </c>
      <c r="E2042" s="69">
        <f>PRODUCT(AG2066)</f>
        <v>9</v>
      </c>
      <c r="F2042" s="69">
        <f>PRODUCT(AH2066)</f>
        <v>159</v>
      </c>
      <c r="G2042" s="70" t="s">
        <v>6</v>
      </c>
      <c r="H2042" s="69">
        <f>PRODUCT(AJ2066)</f>
        <v>117</v>
      </c>
      <c r="I2042" s="69">
        <f>PRODUCT(AK2066)</f>
        <v>42</v>
      </c>
      <c r="J2042" s="70" t="s">
        <v>6</v>
      </c>
      <c r="K2042" s="69">
        <f>PRODUCT(AN2066)</f>
        <v>25</v>
      </c>
      <c r="L2042" s="71">
        <f>PRODUCT(AL2066/B2042)</f>
        <v>1309.1666666666667</v>
      </c>
      <c r="M2042" s="8"/>
      <c r="N2042" s="1"/>
      <c r="O2042" s="2">
        <v>17</v>
      </c>
      <c r="P2042" s="2">
        <v>6</v>
      </c>
      <c r="Q2042" s="2">
        <v>2007</v>
      </c>
      <c r="R2042" s="5" t="s">
        <v>1872</v>
      </c>
      <c r="S2042" s="30" t="s">
        <v>6</v>
      </c>
      <c r="T2042" s="5" t="s">
        <v>774</v>
      </c>
      <c r="U2042" s="2">
        <v>2</v>
      </c>
      <c r="V2042" s="30" t="s">
        <v>6</v>
      </c>
      <c r="W2042" s="2">
        <v>0</v>
      </c>
      <c r="X2042" s="7" t="s">
        <v>1138</v>
      </c>
      <c r="Y2042" s="2">
        <v>797</v>
      </c>
      <c r="Z2042" s="2">
        <v>12</v>
      </c>
      <c r="AA2042" s="30" t="s">
        <v>6</v>
      </c>
      <c r="AB2042" s="2">
        <v>2</v>
      </c>
      <c r="AC2042" s="7"/>
      <c r="AD2042" s="2">
        <f t="shared" si="1284"/>
        <v>1</v>
      </c>
      <c r="AE2042" s="2">
        <f t="shared" si="1285"/>
        <v>1</v>
      </c>
      <c r="AF2042" s="2">
        <f t="shared" si="1286"/>
        <v>0</v>
      </c>
      <c r="AG2042" s="2">
        <f t="shared" si="1287"/>
        <v>0</v>
      </c>
      <c r="AH2042" s="2">
        <f t="shared" si="1288"/>
        <v>12</v>
      </c>
      <c r="AI2042" s="30" t="s">
        <v>6</v>
      </c>
      <c r="AJ2042" s="2">
        <f t="shared" si="1289"/>
        <v>2</v>
      </c>
      <c r="AK2042" s="2">
        <v>3</v>
      </c>
      <c r="AL2042" s="2">
        <f t="shared" si="1290"/>
        <v>797</v>
      </c>
      <c r="AN2042" s="2">
        <v>0</v>
      </c>
    </row>
    <row r="2043" spans="1:40" x14ac:dyDescent="0.25">
      <c r="A2043" s="68" t="s">
        <v>440</v>
      </c>
      <c r="B2043" s="69">
        <f>PRODUCT(AD2093)</f>
        <v>0</v>
      </c>
      <c r="C2043" s="69">
        <f>PRODUCT(AE2093)</f>
        <v>0</v>
      </c>
      <c r="D2043" s="69">
        <f>PRODUCT(AF2093)</f>
        <v>0</v>
      </c>
      <c r="E2043" s="69">
        <f>PRODUCT(AG2093)</f>
        <v>0</v>
      </c>
      <c r="F2043" s="69">
        <f>PRODUCT(AH2093)</f>
        <v>0</v>
      </c>
      <c r="G2043" s="70" t="s">
        <v>6</v>
      </c>
      <c r="H2043" s="69">
        <f>PRODUCT(AJ2093)</f>
        <v>0</v>
      </c>
      <c r="I2043" s="69">
        <f>PRODUCT(AK2093)</f>
        <v>0</v>
      </c>
      <c r="J2043" s="70" t="s">
        <v>6</v>
      </c>
      <c r="K2043" s="69">
        <f>PRODUCT(AN2093)</f>
        <v>0</v>
      </c>
      <c r="L2043" s="71">
        <v>0</v>
      </c>
      <c r="M2043" s="8"/>
      <c r="N2043" s="1"/>
      <c r="O2043" s="2">
        <v>13</v>
      </c>
      <c r="P2043" s="2">
        <v>7</v>
      </c>
      <c r="Q2043" s="2">
        <v>2008</v>
      </c>
      <c r="R2043" s="5" t="s">
        <v>1872</v>
      </c>
      <c r="S2043" s="30" t="s">
        <v>6</v>
      </c>
      <c r="T2043" s="5" t="s">
        <v>774</v>
      </c>
      <c r="U2043" s="2">
        <v>2</v>
      </c>
      <c r="V2043" s="30" t="s">
        <v>6</v>
      </c>
      <c r="W2043" s="2">
        <v>0</v>
      </c>
      <c r="X2043" s="7" t="s">
        <v>233</v>
      </c>
      <c r="Y2043" s="2">
        <v>786</v>
      </c>
      <c r="Z2043" s="2">
        <v>5</v>
      </c>
      <c r="AA2043" s="30" t="s">
        <v>6</v>
      </c>
      <c r="AB2043" s="2">
        <v>3</v>
      </c>
      <c r="AC2043" s="7"/>
      <c r="AD2043" s="2">
        <f t="shared" si="1284"/>
        <v>1</v>
      </c>
      <c r="AE2043" s="2">
        <f t="shared" si="1285"/>
        <v>1</v>
      </c>
      <c r="AF2043" s="2">
        <f t="shared" si="1286"/>
        <v>0</v>
      </c>
      <c r="AG2043" s="2">
        <f t="shared" si="1287"/>
        <v>0</v>
      </c>
      <c r="AH2043" s="2">
        <f t="shared" si="1288"/>
        <v>5</v>
      </c>
      <c r="AI2043" s="30" t="s">
        <v>6</v>
      </c>
      <c r="AJ2043" s="2">
        <f t="shared" si="1289"/>
        <v>3</v>
      </c>
      <c r="AK2043" s="2">
        <v>3</v>
      </c>
      <c r="AL2043" s="2">
        <f t="shared" si="1290"/>
        <v>786</v>
      </c>
      <c r="AN2043" s="2">
        <v>0</v>
      </c>
    </row>
    <row r="2044" spans="1:40" x14ac:dyDescent="0.25">
      <c r="A2044" s="68" t="s">
        <v>17</v>
      </c>
      <c r="B2044" s="69">
        <f>SUM(B2041:B2043)</f>
        <v>48</v>
      </c>
      <c r="C2044" s="69">
        <f>SUM(C2041:C2043)</f>
        <v>29</v>
      </c>
      <c r="D2044" s="69">
        <f>SUM(D2041:D2043)</f>
        <v>0</v>
      </c>
      <c r="E2044" s="69">
        <f>SUM(E2041:E2043)</f>
        <v>19</v>
      </c>
      <c r="F2044" s="69">
        <f>SUM(F2041:F2043)</f>
        <v>311</v>
      </c>
      <c r="G2044" s="70" t="s">
        <v>6</v>
      </c>
      <c r="H2044" s="69">
        <f>SUM(H2041:H2043)</f>
        <v>248</v>
      </c>
      <c r="I2044" s="69">
        <f>SUM(I2041:I2043)</f>
        <v>80</v>
      </c>
      <c r="J2044" s="70" t="s">
        <v>6</v>
      </c>
      <c r="K2044" s="69">
        <f>SUM(K2041:K2043)</f>
        <v>55</v>
      </c>
      <c r="L2044" s="71">
        <f>PRODUCT(AM2039/B2044)</f>
        <v>1072.0208333333333</v>
      </c>
      <c r="M2044" s="8"/>
      <c r="N2044" s="1"/>
      <c r="O2044" s="2">
        <v>19</v>
      </c>
      <c r="P2044" s="2">
        <v>5</v>
      </c>
      <c r="Q2044" s="2">
        <v>2009</v>
      </c>
      <c r="R2044" s="5" t="s">
        <v>1872</v>
      </c>
      <c r="S2044" s="2"/>
      <c r="T2044" s="5" t="s">
        <v>774</v>
      </c>
      <c r="U2044" s="2">
        <v>1</v>
      </c>
      <c r="V2044" s="30" t="s">
        <v>6</v>
      </c>
      <c r="W2044" s="2">
        <v>0</v>
      </c>
      <c r="X2044" s="7" t="s">
        <v>248</v>
      </c>
      <c r="Y2044" s="2">
        <v>513</v>
      </c>
      <c r="Z2044" s="2">
        <v>8</v>
      </c>
      <c r="AA2044" s="30" t="s">
        <v>6</v>
      </c>
      <c r="AB2044" s="2">
        <v>7</v>
      </c>
      <c r="AC2044" s="7"/>
      <c r="AD2044" s="2">
        <f t="shared" si="1284"/>
        <v>1</v>
      </c>
      <c r="AE2044" s="2">
        <f t="shared" si="1285"/>
        <v>1</v>
      </c>
      <c r="AF2044" s="2">
        <f t="shared" si="1286"/>
        <v>0</v>
      </c>
      <c r="AG2044" s="2">
        <f t="shared" si="1287"/>
        <v>0</v>
      </c>
      <c r="AH2044" s="2">
        <f t="shared" si="1288"/>
        <v>8</v>
      </c>
      <c r="AI2044" s="30" t="s">
        <v>6</v>
      </c>
      <c r="AJ2044" s="2">
        <f t="shared" si="1289"/>
        <v>7</v>
      </c>
      <c r="AK2044" s="2">
        <v>2</v>
      </c>
      <c r="AL2044" s="2">
        <f t="shared" si="1290"/>
        <v>513</v>
      </c>
      <c r="AN2044" s="2">
        <v>0</v>
      </c>
    </row>
    <row r="2045" spans="1:40" x14ac:dyDescent="0.25">
      <c r="A2045" s="72" t="s">
        <v>18</v>
      </c>
      <c r="B2045" s="73"/>
      <c r="C2045" s="73"/>
      <c r="D2045" s="73"/>
      <c r="E2045" s="73"/>
      <c r="F2045" s="74">
        <f>PRODUCT(F2044/B2044)</f>
        <v>6.479166666666667</v>
      </c>
      <c r="G2045" s="75" t="s">
        <v>6</v>
      </c>
      <c r="H2045" s="74">
        <f>PRODUCT(H2044/B2044)</f>
        <v>5.166666666666667</v>
      </c>
      <c r="I2045" s="73"/>
      <c r="J2045" s="73"/>
      <c r="K2045" s="73"/>
      <c r="L2045" s="76"/>
      <c r="M2045" s="55"/>
      <c r="N2045" s="1"/>
      <c r="O2045" s="2">
        <v>23</v>
      </c>
      <c r="P2045" s="2">
        <v>7</v>
      </c>
      <c r="Q2045" s="2">
        <v>2010</v>
      </c>
      <c r="R2045" s="5" t="s">
        <v>1872</v>
      </c>
      <c r="S2045" s="30" t="s">
        <v>6</v>
      </c>
      <c r="T2045" s="5" t="s">
        <v>774</v>
      </c>
      <c r="U2045" s="2">
        <v>0</v>
      </c>
      <c r="V2045" s="30" t="s">
        <v>6</v>
      </c>
      <c r="W2045" s="2">
        <v>1</v>
      </c>
      <c r="X2045" s="7" t="s">
        <v>1260</v>
      </c>
      <c r="Y2045" s="2">
        <v>618</v>
      </c>
      <c r="Z2045" s="2">
        <v>1</v>
      </c>
      <c r="AA2045" s="30" t="s">
        <v>6</v>
      </c>
      <c r="AB2045" s="2">
        <v>2</v>
      </c>
      <c r="AC2045" s="7"/>
      <c r="AD2045" s="2">
        <f t="shared" si="1284"/>
        <v>1</v>
      </c>
      <c r="AE2045" s="2">
        <f t="shared" si="1285"/>
        <v>0</v>
      </c>
      <c r="AF2045" s="2">
        <f t="shared" si="1286"/>
        <v>0</v>
      </c>
      <c r="AG2045" s="2">
        <f t="shared" si="1287"/>
        <v>1</v>
      </c>
      <c r="AH2045" s="2">
        <f t="shared" si="1288"/>
        <v>1</v>
      </c>
      <c r="AI2045" s="30" t="s">
        <v>6</v>
      </c>
      <c r="AJ2045" s="2">
        <f t="shared" si="1289"/>
        <v>2</v>
      </c>
      <c r="AK2045" s="2">
        <v>0</v>
      </c>
      <c r="AL2045" s="2">
        <f t="shared" si="1290"/>
        <v>618</v>
      </c>
      <c r="AN2045" s="2">
        <v>2</v>
      </c>
    </row>
    <row r="2046" spans="1:40" x14ac:dyDescent="0.25"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8"/>
      <c r="N2046" s="1"/>
      <c r="O2046" s="2">
        <v>17</v>
      </c>
      <c r="P2046" s="2">
        <v>7</v>
      </c>
      <c r="Q2046" s="2">
        <v>2011</v>
      </c>
      <c r="R2046" s="5" t="s">
        <v>1872</v>
      </c>
      <c r="S2046" s="30" t="s">
        <v>6</v>
      </c>
      <c r="T2046" s="5" t="s">
        <v>774</v>
      </c>
      <c r="U2046" s="2">
        <v>0</v>
      </c>
      <c r="V2046" s="30" t="s">
        <v>6</v>
      </c>
      <c r="W2046" s="2">
        <v>2</v>
      </c>
      <c r="X2046" s="7" t="s">
        <v>35</v>
      </c>
      <c r="Y2046" s="2">
        <v>1593</v>
      </c>
      <c r="Z2046" s="2">
        <v>2</v>
      </c>
      <c r="AA2046" s="30" t="s">
        <v>6</v>
      </c>
      <c r="AB2046" s="2">
        <v>4</v>
      </c>
      <c r="AC2046" s="7"/>
      <c r="AD2046" s="2">
        <f t="shared" si="1284"/>
        <v>1</v>
      </c>
      <c r="AE2046" s="2">
        <f t="shared" si="1285"/>
        <v>0</v>
      </c>
      <c r="AF2046" s="2">
        <f t="shared" si="1286"/>
        <v>0</v>
      </c>
      <c r="AG2046" s="2">
        <f t="shared" si="1287"/>
        <v>1</v>
      </c>
      <c r="AH2046" s="2">
        <f t="shared" si="1288"/>
        <v>2</v>
      </c>
      <c r="AI2046" s="30" t="s">
        <v>6</v>
      </c>
      <c r="AJ2046" s="2">
        <f t="shared" si="1289"/>
        <v>4</v>
      </c>
      <c r="AK2046" s="2">
        <v>0</v>
      </c>
      <c r="AL2046" s="2">
        <f t="shared" si="1290"/>
        <v>1593</v>
      </c>
      <c r="AN2046" s="2">
        <v>3</v>
      </c>
    </row>
    <row r="2047" spans="1:40" x14ac:dyDescent="0.25">
      <c r="A2047" s="77" t="s">
        <v>640</v>
      </c>
      <c r="B2047" s="64" t="s">
        <v>0</v>
      </c>
      <c r="C2047" s="64" t="s">
        <v>10</v>
      </c>
      <c r="D2047" s="64" t="s">
        <v>1</v>
      </c>
      <c r="E2047" s="64" t="s">
        <v>11</v>
      </c>
      <c r="F2047" s="65" t="s">
        <v>12</v>
      </c>
      <c r="G2047" s="66"/>
      <c r="H2047" s="64"/>
      <c r="I2047" s="65" t="s">
        <v>13</v>
      </c>
      <c r="J2047" s="66"/>
      <c r="K2047" s="64"/>
      <c r="L2047" s="67" t="s">
        <v>14</v>
      </c>
      <c r="N2047" s="1"/>
      <c r="O2047" s="2">
        <v>24</v>
      </c>
      <c r="P2047" s="2">
        <v>7</v>
      </c>
      <c r="Q2047" s="2">
        <v>2012</v>
      </c>
      <c r="R2047" s="5" t="s">
        <v>1872</v>
      </c>
      <c r="S2047" s="30" t="s">
        <v>6</v>
      </c>
      <c r="T2047" s="5" t="s">
        <v>774</v>
      </c>
      <c r="U2047" s="2">
        <v>2</v>
      </c>
      <c r="V2047" s="30" t="s">
        <v>6</v>
      </c>
      <c r="W2047" s="2">
        <v>0</v>
      </c>
      <c r="X2047" s="7" t="s">
        <v>50</v>
      </c>
      <c r="Y2047" s="2">
        <v>1675</v>
      </c>
      <c r="Z2047" s="2">
        <v>6</v>
      </c>
      <c r="AA2047" s="30" t="s">
        <v>6</v>
      </c>
      <c r="AB2047" s="2">
        <v>4</v>
      </c>
      <c r="AC2047" s="7"/>
      <c r="AD2047" s="2">
        <f t="shared" si="1284"/>
        <v>1</v>
      </c>
      <c r="AE2047" s="2">
        <f t="shared" si="1285"/>
        <v>1</v>
      </c>
      <c r="AF2047" s="2">
        <f t="shared" si="1286"/>
        <v>0</v>
      </c>
      <c r="AG2047" s="2">
        <f t="shared" si="1287"/>
        <v>0</v>
      </c>
      <c r="AH2047" s="2">
        <f t="shared" si="1288"/>
        <v>6</v>
      </c>
      <c r="AI2047" s="30" t="s">
        <v>6</v>
      </c>
      <c r="AJ2047" s="2">
        <f t="shared" si="1289"/>
        <v>4</v>
      </c>
      <c r="AK2047" s="2">
        <v>3</v>
      </c>
      <c r="AL2047" s="2">
        <f t="shared" si="1290"/>
        <v>1675</v>
      </c>
      <c r="AN2047" s="2">
        <v>0</v>
      </c>
    </row>
    <row r="2048" spans="1:40" x14ac:dyDescent="0.25">
      <c r="A2048" s="68" t="s">
        <v>16</v>
      </c>
      <c r="B2048" s="88">
        <f>PRODUCT(B4557)</f>
        <v>22</v>
      </c>
      <c r="C2048" s="88">
        <f>PRODUCT(C4557)</f>
        <v>13</v>
      </c>
      <c r="D2048" s="88">
        <f>PRODUCT(D4557)</f>
        <v>0</v>
      </c>
      <c r="E2048" s="88">
        <f>PRODUCT(E4557)</f>
        <v>9</v>
      </c>
      <c r="F2048" s="88">
        <f>PRODUCT(F4557)</f>
        <v>132</v>
      </c>
      <c r="G2048" s="70" t="s">
        <v>6</v>
      </c>
      <c r="H2048" s="88">
        <f>PRODUCT(H4557)</f>
        <v>116</v>
      </c>
      <c r="I2048" s="88">
        <f>PRODUCT(I4557)</f>
        <v>33</v>
      </c>
      <c r="J2048" s="70" t="s">
        <v>6</v>
      </c>
      <c r="K2048" s="88">
        <f>PRODUCT(K4557)</f>
        <v>26</v>
      </c>
      <c r="L2048" s="71">
        <f>PRODUCT(L4557)</f>
        <v>613.81818181818187</v>
      </c>
      <c r="M2048" s="8"/>
      <c r="N2048" s="1"/>
      <c r="O2048" s="2">
        <v>12</v>
      </c>
      <c r="P2048" s="2">
        <v>6</v>
      </c>
      <c r="Q2048" s="2">
        <v>2013</v>
      </c>
      <c r="R2048" s="5" t="s">
        <v>1872</v>
      </c>
      <c r="S2048" s="30" t="s">
        <v>6</v>
      </c>
      <c r="T2048" s="5" t="s">
        <v>774</v>
      </c>
      <c r="U2048" s="2">
        <v>0</v>
      </c>
      <c r="V2048" s="30" t="s">
        <v>6</v>
      </c>
      <c r="W2048" s="2">
        <v>1</v>
      </c>
      <c r="X2048" s="7" t="s">
        <v>1374</v>
      </c>
      <c r="Y2048" s="2">
        <v>632</v>
      </c>
      <c r="Z2048" s="2">
        <v>10</v>
      </c>
      <c r="AA2048" s="30" t="s">
        <v>6</v>
      </c>
      <c r="AB2048" s="2">
        <v>14</v>
      </c>
      <c r="AC2048" s="7"/>
      <c r="AD2048" s="2">
        <f t="shared" si="1284"/>
        <v>1</v>
      </c>
      <c r="AE2048" s="2">
        <f t="shared" si="1285"/>
        <v>0</v>
      </c>
      <c r="AF2048" s="2">
        <f t="shared" si="1286"/>
        <v>0</v>
      </c>
      <c r="AG2048" s="2">
        <f t="shared" si="1287"/>
        <v>1</v>
      </c>
      <c r="AH2048" s="2">
        <f t="shared" si="1288"/>
        <v>10</v>
      </c>
      <c r="AI2048" s="30" t="s">
        <v>6</v>
      </c>
      <c r="AJ2048" s="2">
        <f t="shared" si="1289"/>
        <v>14</v>
      </c>
      <c r="AK2048" s="2">
        <v>0</v>
      </c>
      <c r="AL2048" s="2">
        <f t="shared" si="1290"/>
        <v>632</v>
      </c>
      <c r="AN2048" s="2">
        <v>2</v>
      </c>
    </row>
    <row r="2049" spans="1:40" x14ac:dyDescent="0.25">
      <c r="A2049" s="68" t="s">
        <v>439</v>
      </c>
      <c r="B2049" s="88">
        <f t="shared" ref="B2049:F2051" si="1291">PRODUCT(B4558)</f>
        <v>21</v>
      </c>
      <c r="C2049" s="88">
        <f t="shared" si="1291"/>
        <v>7</v>
      </c>
      <c r="D2049" s="88">
        <f t="shared" si="1291"/>
        <v>0</v>
      </c>
      <c r="E2049" s="88">
        <f t="shared" si="1291"/>
        <v>14</v>
      </c>
      <c r="F2049" s="88">
        <f t="shared" si="1291"/>
        <v>110</v>
      </c>
      <c r="G2049" s="70" t="s">
        <v>6</v>
      </c>
      <c r="H2049" s="88">
        <f t="shared" ref="H2049:I2051" si="1292">PRODUCT(H4558)</f>
        <v>126</v>
      </c>
      <c r="I2049" s="88">
        <f t="shared" si="1292"/>
        <v>27</v>
      </c>
      <c r="J2049" s="70" t="s">
        <v>6</v>
      </c>
      <c r="K2049" s="88">
        <f t="shared" ref="K2049:L2051" si="1293">PRODUCT(K4558)</f>
        <v>34</v>
      </c>
      <c r="L2049" s="71">
        <f>PRODUCT(L4558)</f>
        <v>894.61904761904759</v>
      </c>
      <c r="M2049" s="8"/>
      <c r="N2049" s="1"/>
      <c r="O2049" s="2">
        <v>25</v>
      </c>
      <c r="P2049" s="2">
        <v>6</v>
      </c>
      <c r="Q2049" s="2">
        <v>2014</v>
      </c>
      <c r="R2049" s="5" t="s">
        <v>1872</v>
      </c>
      <c r="S2049" s="30" t="s">
        <v>6</v>
      </c>
      <c r="T2049" s="5" t="s">
        <v>774</v>
      </c>
      <c r="U2049" s="2">
        <v>2</v>
      </c>
      <c r="V2049" s="30" t="s">
        <v>6</v>
      </c>
      <c r="W2049" s="2">
        <v>1</v>
      </c>
      <c r="X2049" s="7" t="s">
        <v>1419</v>
      </c>
      <c r="Y2049" s="2">
        <v>796</v>
      </c>
      <c r="Z2049" s="2">
        <v>6</v>
      </c>
      <c r="AA2049" s="30" t="s">
        <v>6</v>
      </c>
      <c r="AB2049" s="2">
        <v>4</v>
      </c>
      <c r="AC2049" s="7"/>
      <c r="AD2049" s="2">
        <f t="shared" si="1284"/>
        <v>1</v>
      </c>
      <c r="AE2049" s="2">
        <f t="shared" si="1285"/>
        <v>1</v>
      </c>
      <c r="AF2049" s="2">
        <f t="shared" si="1286"/>
        <v>0</v>
      </c>
      <c r="AG2049" s="2">
        <f t="shared" si="1287"/>
        <v>0</v>
      </c>
      <c r="AH2049" s="2">
        <f t="shared" si="1288"/>
        <v>6</v>
      </c>
      <c r="AI2049" s="30" t="s">
        <v>6</v>
      </c>
      <c r="AJ2049" s="2">
        <f t="shared" si="1289"/>
        <v>4</v>
      </c>
      <c r="AK2049" s="2">
        <v>2</v>
      </c>
      <c r="AL2049" s="2">
        <f t="shared" si="1290"/>
        <v>796</v>
      </c>
      <c r="AN2049" s="2">
        <v>1</v>
      </c>
    </row>
    <row r="2050" spans="1:40" x14ac:dyDescent="0.25">
      <c r="A2050" s="68" t="s">
        <v>440</v>
      </c>
      <c r="B2050" s="88">
        <f t="shared" si="1291"/>
        <v>0</v>
      </c>
      <c r="C2050" s="88">
        <f t="shared" si="1291"/>
        <v>0</v>
      </c>
      <c r="D2050" s="88">
        <f t="shared" si="1291"/>
        <v>0</v>
      </c>
      <c r="E2050" s="88">
        <f t="shared" si="1291"/>
        <v>0</v>
      </c>
      <c r="F2050" s="88">
        <f t="shared" si="1291"/>
        <v>0</v>
      </c>
      <c r="G2050" s="70" t="s">
        <v>6</v>
      </c>
      <c r="H2050" s="88">
        <f t="shared" si="1292"/>
        <v>0</v>
      </c>
      <c r="I2050" s="88">
        <f t="shared" si="1292"/>
        <v>0</v>
      </c>
      <c r="J2050" s="70" t="s">
        <v>6</v>
      </c>
      <c r="K2050" s="88">
        <f t="shared" si="1293"/>
        <v>0</v>
      </c>
      <c r="L2050" s="71">
        <f t="shared" si="1293"/>
        <v>0</v>
      </c>
      <c r="M2050" s="8"/>
      <c r="N2050" s="1"/>
      <c r="O2050" s="2">
        <v>25</v>
      </c>
      <c r="P2050" s="2">
        <v>7</v>
      </c>
      <c r="Q2050" s="2">
        <v>2014</v>
      </c>
      <c r="R2050" s="5" t="s">
        <v>1872</v>
      </c>
      <c r="S2050" s="30" t="s">
        <v>6</v>
      </c>
      <c r="T2050" s="5" t="s">
        <v>774</v>
      </c>
      <c r="U2050" s="2">
        <v>0</v>
      </c>
      <c r="V2050" s="30" t="s">
        <v>6</v>
      </c>
      <c r="W2050" s="2">
        <v>2</v>
      </c>
      <c r="X2050" s="7" t="s">
        <v>1276</v>
      </c>
      <c r="Y2050" s="2">
        <v>747</v>
      </c>
      <c r="Z2050" s="2">
        <v>5</v>
      </c>
      <c r="AA2050" s="30" t="s">
        <v>6</v>
      </c>
      <c r="AB2050" s="2">
        <v>7</v>
      </c>
      <c r="AC2050" s="7"/>
      <c r="AD2050" s="2">
        <f t="shared" si="1284"/>
        <v>1</v>
      </c>
      <c r="AE2050" s="2">
        <f t="shared" si="1285"/>
        <v>0</v>
      </c>
      <c r="AF2050" s="2">
        <f t="shared" si="1286"/>
        <v>0</v>
      </c>
      <c r="AG2050" s="2">
        <f t="shared" si="1287"/>
        <v>1</v>
      </c>
      <c r="AH2050" s="2">
        <f t="shared" si="1288"/>
        <v>5</v>
      </c>
      <c r="AI2050" s="30" t="s">
        <v>6</v>
      </c>
      <c r="AJ2050" s="2">
        <f t="shared" si="1289"/>
        <v>7</v>
      </c>
      <c r="AK2050" s="2">
        <v>0</v>
      </c>
      <c r="AL2050" s="2">
        <f t="shared" si="1290"/>
        <v>747</v>
      </c>
      <c r="AN2050" s="2">
        <v>3</v>
      </c>
    </row>
    <row r="2051" spans="1:40" x14ac:dyDescent="0.25">
      <c r="A2051" s="68" t="s">
        <v>17</v>
      </c>
      <c r="B2051" s="88">
        <f t="shared" si="1291"/>
        <v>43</v>
      </c>
      <c r="C2051" s="88">
        <f t="shared" si="1291"/>
        <v>20</v>
      </c>
      <c r="D2051" s="88">
        <f t="shared" si="1291"/>
        <v>0</v>
      </c>
      <c r="E2051" s="88">
        <f t="shared" si="1291"/>
        <v>23</v>
      </c>
      <c r="F2051" s="88">
        <f t="shared" si="1291"/>
        <v>242</v>
      </c>
      <c r="G2051" s="70" t="s">
        <v>6</v>
      </c>
      <c r="H2051" s="88">
        <f t="shared" si="1292"/>
        <v>242</v>
      </c>
      <c r="I2051" s="88">
        <f t="shared" si="1292"/>
        <v>60</v>
      </c>
      <c r="J2051" s="70" t="s">
        <v>6</v>
      </c>
      <c r="K2051" s="88">
        <f t="shared" si="1293"/>
        <v>60</v>
      </c>
      <c r="L2051" s="71">
        <f t="shared" si="1293"/>
        <v>750.95348837209303</v>
      </c>
      <c r="M2051" s="8"/>
      <c r="N2051" s="1"/>
      <c r="O2051" s="2">
        <v>24</v>
      </c>
      <c r="P2051" s="2">
        <v>6</v>
      </c>
      <c r="Q2051" s="2">
        <v>2015</v>
      </c>
      <c r="R2051" s="5" t="s">
        <v>1872</v>
      </c>
      <c r="S2051" s="30" t="s">
        <v>6</v>
      </c>
      <c r="T2051" s="5" t="s">
        <v>774</v>
      </c>
      <c r="U2051" s="2">
        <v>0</v>
      </c>
      <c r="V2051" s="30" t="s">
        <v>6</v>
      </c>
      <c r="W2051" s="2">
        <v>2</v>
      </c>
      <c r="X2051" s="7" t="s">
        <v>510</v>
      </c>
      <c r="Y2051" s="2">
        <v>505</v>
      </c>
      <c r="Z2051" s="2">
        <v>1</v>
      </c>
      <c r="AA2051" s="30" t="s">
        <v>6</v>
      </c>
      <c r="AB2051" s="2">
        <v>4</v>
      </c>
      <c r="AC2051" s="7"/>
      <c r="AD2051" s="2">
        <f t="shared" si="1284"/>
        <v>1</v>
      </c>
      <c r="AE2051" s="2">
        <f t="shared" si="1285"/>
        <v>0</v>
      </c>
      <c r="AF2051" s="2">
        <f t="shared" si="1286"/>
        <v>0</v>
      </c>
      <c r="AG2051" s="2">
        <f t="shared" si="1287"/>
        <v>1</v>
      </c>
      <c r="AH2051" s="2">
        <f t="shared" si="1288"/>
        <v>1</v>
      </c>
      <c r="AI2051" s="30" t="s">
        <v>6</v>
      </c>
      <c r="AJ2051" s="2">
        <f t="shared" si="1289"/>
        <v>4</v>
      </c>
      <c r="AK2051" s="2">
        <v>0</v>
      </c>
      <c r="AL2051" s="2">
        <f t="shared" si="1290"/>
        <v>505</v>
      </c>
      <c r="AN2051" s="2">
        <v>3</v>
      </c>
    </row>
    <row r="2052" spans="1:40" x14ac:dyDescent="0.25">
      <c r="A2052" s="72" t="s">
        <v>18</v>
      </c>
      <c r="B2052" s="73"/>
      <c r="C2052" s="73"/>
      <c r="D2052" s="73"/>
      <c r="E2052" s="73"/>
      <c r="F2052" s="74">
        <f>PRODUCT(F2051/B2051)</f>
        <v>5.6279069767441863</v>
      </c>
      <c r="G2052" s="75" t="s">
        <v>6</v>
      </c>
      <c r="H2052" s="74">
        <f>PRODUCT(H2051/B2051)</f>
        <v>5.6279069767441863</v>
      </c>
      <c r="I2052" s="73"/>
      <c r="J2052" s="73"/>
      <c r="K2052" s="73"/>
      <c r="L2052" s="76"/>
      <c r="M2052" s="55"/>
      <c r="N2052" s="1"/>
      <c r="O2052" s="2">
        <v>29</v>
      </c>
      <c r="P2052" s="2">
        <v>7</v>
      </c>
      <c r="Q2052" s="2">
        <v>2015</v>
      </c>
      <c r="R2052" s="5" t="s">
        <v>1872</v>
      </c>
      <c r="S2052" s="30" t="s">
        <v>6</v>
      </c>
      <c r="T2052" s="5" t="s">
        <v>774</v>
      </c>
      <c r="U2052" s="2">
        <v>0</v>
      </c>
      <c r="V2052" s="30" t="s">
        <v>6</v>
      </c>
      <c r="W2052" s="2">
        <v>2</v>
      </c>
      <c r="X2052" s="7" t="s">
        <v>461</v>
      </c>
      <c r="Y2052" s="2">
        <v>1732</v>
      </c>
      <c r="Z2052" s="2">
        <v>2</v>
      </c>
      <c r="AA2052" s="30" t="s">
        <v>6</v>
      </c>
      <c r="AB2052" s="2">
        <v>8</v>
      </c>
      <c r="AC2052" s="7"/>
      <c r="AD2052" s="2">
        <f t="shared" si="1284"/>
        <v>1</v>
      </c>
      <c r="AE2052" s="2">
        <f t="shared" si="1285"/>
        <v>0</v>
      </c>
      <c r="AF2052" s="2">
        <f t="shared" si="1286"/>
        <v>0</v>
      </c>
      <c r="AG2052" s="2">
        <f t="shared" si="1287"/>
        <v>1</v>
      </c>
      <c r="AH2052" s="2">
        <f t="shared" si="1288"/>
        <v>2</v>
      </c>
      <c r="AI2052" s="30" t="s">
        <v>6</v>
      </c>
      <c r="AJ2052" s="2">
        <f t="shared" si="1289"/>
        <v>8</v>
      </c>
      <c r="AK2052" s="2">
        <v>0</v>
      </c>
      <c r="AL2052" s="2">
        <f t="shared" si="1290"/>
        <v>1732</v>
      </c>
      <c r="AN2052" s="2">
        <v>3</v>
      </c>
    </row>
    <row r="2053" spans="1:40" x14ac:dyDescent="0.25">
      <c r="B2053" s="10"/>
      <c r="C2053" s="10"/>
      <c r="D2053" s="10"/>
      <c r="E2053" s="10"/>
      <c r="F2053" s="55"/>
      <c r="G2053" s="11"/>
      <c r="H2053" s="55"/>
      <c r="I2053" s="10"/>
      <c r="J2053" s="10"/>
      <c r="K2053" s="10"/>
      <c r="L2053" s="8"/>
      <c r="M2053" s="55"/>
      <c r="N2053" s="1"/>
      <c r="O2053" s="15">
        <v>28</v>
      </c>
      <c r="P2053" s="15">
        <v>5</v>
      </c>
      <c r="Q2053" s="15">
        <v>2016</v>
      </c>
      <c r="R2053" s="82" t="s">
        <v>1872</v>
      </c>
      <c r="S2053" s="90" t="s">
        <v>6</v>
      </c>
      <c r="T2053" s="82" t="s">
        <v>774</v>
      </c>
      <c r="U2053" s="15">
        <v>2</v>
      </c>
      <c r="V2053" s="90" t="s">
        <v>6</v>
      </c>
      <c r="W2053" s="15">
        <v>1</v>
      </c>
      <c r="X2053" s="102" t="s">
        <v>1040</v>
      </c>
      <c r="Y2053" s="15">
        <v>344</v>
      </c>
      <c r="Z2053" s="15">
        <v>6</v>
      </c>
      <c r="AA2053" s="90" t="s">
        <v>6</v>
      </c>
      <c r="AB2053" s="15">
        <v>5</v>
      </c>
      <c r="AC2053" s="7"/>
      <c r="AD2053" s="2">
        <f t="shared" si="1284"/>
        <v>1</v>
      </c>
      <c r="AE2053" s="2">
        <f t="shared" si="1285"/>
        <v>1</v>
      </c>
      <c r="AF2053" s="2">
        <f t="shared" si="1286"/>
        <v>0</v>
      </c>
      <c r="AG2053" s="2">
        <f t="shared" si="1287"/>
        <v>0</v>
      </c>
      <c r="AH2053" s="2">
        <f t="shared" si="1288"/>
        <v>6</v>
      </c>
      <c r="AI2053" s="30" t="s">
        <v>6</v>
      </c>
      <c r="AJ2053" s="2">
        <f t="shared" si="1289"/>
        <v>5</v>
      </c>
      <c r="AK2053" s="2">
        <v>2</v>
      </c>
      <c r="AL2053" s="2">
        <f t="shared" si="1290"/>
        <v>344</v>
      </c>
      <c r="AN2053" s="2">
        <v>1</v>
      </c>
    </row>
    <row r="2054" spans="1:40" x14ac:dyDescent="0.25">
      <c r="A2054" s="63" t="s">
        <v>639</v>
      </c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7"/>
      <c r="N2054" s="1"/>
      <c r="O2054" s="15">
        <v>29</v>
      </c>
      <c r="P2054" s="15">
        <v>6</v>
      </c>
      <c r="Q2054" s="15">
        <v>2016</v>
      </c>
      <c r="R2054" s="82" t="s">
        <v>1872</v>
      </c>
      <c r="S2054" s="90" t="s">
        <v>6</v>
      </c>
      <c r="T2054" s="82" t="s">
        <v>774</v>
      </c>
      <c r="U2054" s="15">
        <v>1</v>
      </c>
      <c r="V2054" s="90" t="s">
        <v>6</v>
      </c>
      <c r="W2054" s="15">
        <v>2</v>
      </c>
      <c r="X2054" s="102" t="s">
        <v>1513</v>
      </c>
      <c r="Y2054" s="15">
        <v>786</v>
      </c>
      <c r="Z2054" s="15">
        <v>6</v>
      </c>
      <c r="AA2054" s="90" t="s">
        <v>6</v>
      </c>
      <c r="AB2054" s="15">
        <v>6</v>
      </c>
      <c r="AC2054" s="7"/>
      <c r="AD2054" s="2">
        <f t="shared" si="1284"/>
        <v>1</v>
      </c>
      <c r="AE2054" s="2">
        <f t="shared" si="1285"/>
        <v>0</v>
      </c>
      <c r="AF2054" s="2">
        <f t="shared" si="1286"/>
        <v>0</v>
      </c>
      <c r="AG2054" s="2">
        <f t="shared" si="1287"/>
        <v>1</v>
      </c>
      <c r="AH2054" s="2">
        <f t="shared" si="1288"/>
        <v>6</v>
      </c>
      <c r="AI2054" s="30" t="s">
        <v>6</v>
      </c>
      <c r="AJ2054" s="2">
        <f t="shared" si="1289"/>
        <v>6</v>
      </c>
      <c r="AK2054" s="2">
        <v>1</v>
      </c>
      <c r="AL2054" s="2">
        <f t="shared" si="1290"/>
        <v>786</v>
      </c>
      <c r="AN2054" s="2">
        <v>2</v>
      </c>
    </row>
    <row r="2055" spans="1:40" x14ac:dyDescent="0.25">
      <c r="A2055" s="68" t="s">
        <v>24</v>
      </c>
      <c r="B2055" s="69" t="s">
        <v>0</v>
      </c>
      <c r="C2055" s="69" t="s">
        <v>10</v>
      </c>
      <c r="D2055" s="69" t="s">
        <v>1</v>
      </c>
      <c r="E2055" s="69" t="s">
        <v>11</v>
      </c>
      <c r="F2055" s="78" t="s">
        <v>12</v>
      </c>
      <c r="G2055" s="70"/>
      <c r="H2055" s="69"/>
      <c r="I2055" s="78" t="s">
        <v>13</v>
      </c>
      <c r="J2055" s="70"/>
      <c r="K2055" s="69"/>
      <c r="L2055" s="71" t="s">
        <v>14</v>
      </c>
      <c r="N2055" s="1"/>
      <c r="O2055" s="2">
        <v>17</v>
      </c>
      <c r="P2055" s="2">
        <v>5</v>
      </c>
      <c r="Q2055" s="2">
        <v>2017</v>
      </c>
      <c r="R2055" s="5" t="s">
        <v>1872</v>
      </c>
      <c r="S2055" s="2" t="s">
        <v>6</v>
      </c>
      <c r="T2055" s="5" t="s">
        <v>774</v>
      </c>
      <c r="U2055" s="2">
        <v>0</v>
      </c>
      <c r="V2055" s="30" t="s">
        <v>6</v>
      </c>
      <c r="W2055" s="2">
        <v>2</v>
      </c>
      <c r="X2055" s="44" t="s">
        <v>229</v>
      </c>
      <c r="Y2055" s="2">
        <v>485</v>
      </c>
      <c r="Z2055" s="2">
        <v>2</v>
      </c>
      <c r="AA2055" s="30" t="s">
        <v>6</v>
      </c>
      <c r="AB2055" s="2">
        <v>11</v>
      </c>
      <c r="AC2055" s="7"/>
      <c r="AD2055" s="2">
        <f t="shared" si="1284"/>
        <v>1</v>
      </c>
      <c r="AE2055" s="2">
        <f t="shared" si="1285"/>
        <v>0</v>
      </c>
      <c r="AF2055" s="2">
        <f t="shared" si="1286"/>
        <v>0</v>
      </c>
      <c r="AG2055" s="2">
        <f t="shared" si="1287"/>
        <v>1</v>
      </c>
      <c r="AH2055" s="2">
        <f t="shared" si="1288"/>
        <v>2</v>
      </c>
      <c r="AI2055" s="30" t="s">
        <v>6</v>
      </c>
      <c r="AJ2055" s="2">
        <f t="shared" si="1289"/>
        <v>11</v>
      </c>
      <c r="AK2055" s="2">
        <v>0</v>
      </c>
      <c r="AL2055" s="2">
        <f t="shared" si="1290"/>
        <v>485</v>
      </c>
      <c r="AN2055" s="2">
        <v>3</v>
      </c>
    </row>
    <row r="2056" spans="1:40" x14ac:dyDescent="0.25">
      <c r="A2056" s="68" t="s">
        <v>16</v>
      </c>
      <c r="B2056" s="69">
        <f>PRODUCT(B2041+B2048)</f>
        <v>46</v>
      </c>
      <c r="C2056" s="69">
        <f>PRODUCT(C2041+E2048)</f>
        <v>23</v>
      </c>
      <c r="D2056" s="69">
        <f>PRODUCT(D2041+D2048)</f>
        <v>0</v>
      </c>
      <c r="E2056" s="69">
        <f>PRODUCT(E2041+C2048)</f>
        <v>23</v>
      </c>
      <c r="F2056" s="69">
        <f>PRODUCT(F2041+H2048)</f>
        <v>268</v>
      </c>
      <c r="G2056" s="70" t="s">
        <v>6</v>
      </c>
      <c r="H2056" s="69">
        <f>PRODUCT(H2041+F2048)</f>
        <v>263</v>
      </c>
      <c r="I2056" s="69">
        <f>PRODUCT(I2041+K2048)</f>
        <v>64</v>
      </c>
      <c r="J2056" s="70" t="s">
        <v>6</v>
      </c>
      <c r="K2056" s="69">
        <f>PRODUCT(K2041+I2048)</f>
        <v>63</v>
      </c>
      <c r="L2056" s="71">
        <f>PRODUCT(((B2041*L2041)+B2048*L2048))/B2056</f>
        <v>729.1521739130435</v>
      </c>
      <c r="M2056" s="8"/>
      <c r="N2056" s="1"/>
      <c r="O2056" s="2">
        <v>8</v>
      </c>
      <c r="P2056" s="2">
        <v>8</v>
      </c>
      <c r="Q2056" s="2">
        <v>2017</v>
      </c>
      <c r="R2056" s="5" t="s">
        <v>1872</v>
      </c>
      <c r="S2056" s="2" t="s">
        <v>6</v>
      </c>
      <c r="T2056" s="5" t="s">
        <v>774</v>
      </c>
      <c r="U2056" s="2">
        <v>2</v>
      </c>
      <c r="V2056" s="2" t="s">
        <v>6</v>
      </c>
      <c r="W2056" s="2">
        <v>0</v>
      </c>
      <c r="X2056" s="44" t="s">
        <v>242</v>
      </c>
      <c r="Y2056" s="2">
        <v>803</v>
      </c>
      <c r="Z2056" s="2">
        <v>5</v>
      </c>
      <c r="AA2056" s="2" t="s">
        <v>6</v>
      </c>
      <c r="AB2056" s="2">
        <v>2</v>
      </c>
      <c r="AC2056" s="7"/>
      <c r="AD2056" s="2">
        <f t="shared" si="1284"/>
        <v>1</v>
      </c>
      <c r="AE2056" s="2">
        <f t="shared" si="1285"/>
        <v>1</v>
      </c>
      <c r="AF2056" s="2">
        <f t="shared" si="1286"/>
        <v>0</v>
      </c>
      <c r="AG2056" s="2">
        <f t="shared" si="1287"/>
        <v>0</v>
      </c>
      <c r="AH2056" s="2">
        <f t="shared" si="1288"/>
        <v>5</v>
      </c>
      <c r="AI2056" s="30" t="s">
        <v>6</v>
      </c>
      <c r="AJ2056" s="2">
        <f t="shared" si="1289"/>
        <v>2</v>
      </c>
      <c r="AK2056" s="2">
        <v>3</v>
      </c>
      <c r="AL2056" s="2">
        <f t="shared" si="1290"/>
        <v>803</v>
      </c>
      <c r="AN2056" s="2">
        <v>0</v>
      </c>
    </row>
    <row r="2057" spans="1:40" x14ac:dyDescent="0.25">
      <c r="A2057" s="68" t="s">
        <v>439</v>
      </c>
      <c r="B2057" s="69">
        <f>PRODUCT(B2042+B2049)</f>
        <v>45</v>
      </c>
      <c r="C2057" s="69">
        <f>PRODUCT(C2042+E2049)</f>
        <v>29</v>
      </c>
      <c r="D2057" s="69">
        <f>PRODUCT(D2042+D2049)</f>
        <v>0</v>
      </c>
      <c r="E2057" s="69">
        <f>PRODUCT(E2042+C2049)</f>
        <v>16</v>
      </c>
      <c r="F2057" s="69">
        <f>PRODUCT(F2042+H2049)</f>
        <v>285</v>
      </c>
      <c r="G2057" s="70" t="s">
        <v>6</v>
      </c>
      <c r="H2057" s="69">
        <f>PRODUCT(H2042+F2049)</f>
        <v>227</v>
      </c>
      <c r="I2057" s="69">
        <f>PRODUCT(I2042+K2049)</f>
        <v>76</v>
      </c>
      <c r="J2057" s="70" t="s">
        <v>6</v>
      </c>
      <c r="K2057" s="69">
        <f>PRODUCT(K2042+I2049)</f>
        <v>52</v>
      </c>
      <c r="L2057" s="71">
        <f>PRODUCT(((B2042*L2042)+B2049*L2049))/B2057</f>
        <v>1115.7111111111112</v>
      </c>
      <c r="M2057" s="8"/>
      <c r="N2057" s="1"/>
      <c r="O2057" s="2">
        <v>5</v>
      </c>
      <c r="P2057" s="2">
        <v>7</v>
      </c>
      <c r="Q2057" s="2">
        <v>2018</v>
      </c>
      <c r="R2057" s="5" t="s">
        <v>1872</v>
      </c>
      <c r="S2057" s="2" t="s">
        <v>6</v>
      </c>
      <c r="T2057" s="5" t="s">
        <v>774</v>
      </c>
      <c r="U2057" s="2">
        <v>1</v>
      </c>
      <c r="V2057" s="30" t="s">
        <v>6</v>
      </c>
      <c r="W2057" s="2">
        <v>0</v>
      </c>
      <c r="X2057" s="44" t="s">
        <v>1108</v>
      </c>
      <c r="Y2057" s="2">
        <v>474</v>
      </c>
      <c r="Z2057" s="2">
        <v>4</v>
      </c>
      <c r="AA2057" s="30" t="s">
        <v>6</v>
      </c>
      <c r="AB2057" s="2">
        <v>3</v>
      </c>
      <c r="AC2057" s="7"/>
      <c r="AD2057" s="2">
        <f t="shared" si="1284"/>
        <v>1</v>
      </c>
      <c r="AE2057" s="2">
        <f t="shared" si="1285"/>
        <v>1</v>
      </c>
      <c r="AF2057" s="2">
        <f t="shared" si="1286"/>
        <v>0</v>
      </c>
      <c r="AG2057" s="2">
        <f t="shared" si="1287"/>
        <v>0</v>
      </c>
      <c r="AH2057" s="2">
        <f t="shared" si="1288"/>
        <v>4</v>
      </c>
      <c r="AI2057" s="30" t="s">
        <v>6</v>
      </c>
      <c r="AJ2057" s="2">
        <f t="shared" si="1289"/>
        <v>3</v>
      </c>
      <c r="AK2057" s="2">
        <v>2</v>
      </c>
      <c r="AL2057" s="2">
        <f t="shared" si="1290"/>
        <v>474</v>
      </c>
      <c r="AN2057" s="2">
        <v>0</v>
      </c>
    </row>
    <row r="2058" spans="1:40" x14ac:dyDescent="0.25">
      <c r="A2058" s="68" t="s">
        <v>440</v>
      </c>
      <c r="B2058" s="69">
        <f>PRODUCT(B2043+B2050)</f>
        <v>0</v>
      </c>
      <c r="C2058" s="69">
        <f>PRODUCT(C2043+E2050)</f>
        <v>0</v>
      </c>
      <c r="D2058" s="69">
        <f>PRODUCT(D2043+D2050)</f>
        <v>0</v>
      </c>
      <c r="E2058" s="69">
        <f>PRODUCT(E2043+C2050)</f>
        <v>0</v>
      </c>
      <c r="F2058" s="69">
        <f>PRODUCT(F2043+H2050)</f>
        <v>0</v>
      </c>
      <c r="G2058" s="70" t="s">
        <v>6</v>
      </c>
      <c r="H2058" s="69">
        <f>PRODUCT(H2043+F2050)</f>
        <v>0</v>
      </c>
      <c r="I2058" s="69">
        <f>PRODUCT(I2043+K2050)</f>
        <v>0</v>
      </c>
      <c r="J2058" s="70" t="s">
        <v>6</v>
      </c>
      <c r="K2058" s="69">
        <f>PRODUCT(K2043+I2050)</f>
        <v>0</v>
      </c>
      <c r="L2058" s="71">
        <v>0</v>
      </c>
      <c r="M2058" s="8"/>
      <c r="N2058" s="1"/>
      <c r="O2058" s="2">
        <v>5</v>
      </c>
      <c r="P2058" s="2">
        <v>8</v>
      </c>
      <c r="Q2058" s="2">
        <v>2018</v>
      </c>
      <c r="R2058" s="5" t="s">
        <v>1872</v>
      </c>
      <c r="S2058" s="2" t="s">
        <v>6</v>
      </c>
      <c r="T2058" s="5" t="s">
        <v>774</v>
      </c>
      <c r="U2058" s="2">
        <v>2</v>
      </c>
      <c r="V2058" s="30" t="s">
        <v>6</v>
      </c>
      <c r="W2058" s="2">
        <v>1</v>
      </c>
      <c r="X2058" s="44" t="s">
        <v>1670</v>
      </c>
      <c r="Y2058" s="2">
        <v>911</v>
      </c>
      <c r="Z2058" s="2">
        <v>13</v>
      </c>
      <c r="AA2058" s="30" t="s">
        <v>6</v>
      </c>
      <c r="AB2058" s="2">
        <v>7</v>
      </c>
      <c r="AC2058" s="7"/>
      <c r="AD2058" s="2">
        <f t="shared" si="1284"/>
        <v>1</v>
      </c>
      <c r="AE2058" s="2">
        <f t="shared" si="1285"/>
        <v>1</v>
      </c>
      <c r="AF2058" s="2">
        <f t="shared" si="1286"/>
        <v>0</v>
      </c>
      <c r="AG2058" s="2">
        <f t="shared" si="1287"/>
        <v>0</v>
      </c>
      <c r="AH2058" s="2">
        <f t="shared" si="1288"/>
        <v>13</v>
      </c>
      <c r="AI2058" s="30" t="s">
        <v>6</v>
      </c>
      <c r="AJ2058" s="2">
        <f t="shared" si="1289"/>
        <v>7</v>
      </c>
      <c r="AK2058" s="2">
        <v>2</v>
      </c>
      <c r="AL2058" s="2">
        <f t="shared" si="1290"/>
        <v>911</v>
      </c>
      <c r="AN2058" s="2">
        <v>1</v>
      </c>
    </row>
    <row r="2059" spans="1:40" x14ac:dyDescent="0.25">
      <c r="A2059" s="68" t="s">
        <v>17</v>
      </c>
      <c r="B2059" s="69">
        <f>PRODUCT(B2044+B2051)</f>
        <v>91</v>
      </c>
      <c r="C2059" s="69">
        <f>PRODUCT(C2044+E2051)</f>
        <v>52</v>
      </c>
      <c r="D2059" s="69">
        <f>PRODUCT(D2044+D2051)</f>
        <v>0</v>
      </c>
      <c r="E2059" s="69">
        <f>PRODUCT(E2044+C2051)</f>
        <v>39</v>
      </c>
      <c r="F2059" s="69">
        <f>PRODUCT(F2044+H2051)</f>
        <v>553</v>
      </c>
      <c r="G2059" s="70" t="s">
        <v>6</v>
      </c>
      <c r="H2059" s="69">
        <f>PRODUCT(H2044+F2051)</f>
        <v>490</v>
      </c>
      <c r="I2059" s="69">
        <f>PRODUCT(I2044+K2051)</f>
        <v>140</v>
      </c>
      <c r="J2059" s="70" t="s">
        <v>6</v>
      </c>
      <c r="K2059" s="69">
        <f>PRODUCT(K2044+I2051)</f>
        <v>115</v>
      </c>
      <c r="L2059" s="71">
        <f>PRODUCT(((B2044*L2044)+B2051*L2051))/B2059</f>
        <v>920.30769230769226</v>
      </c>
      <c r="M2059" s="8"/>
      <c r="N2059" s="1"/>
      <c r="O2059" s="2">
        <v>22</v>
      </c>
      <c r="P2059" s="2">
        <v>5</v>
      </c>
      <c r="Q2059" s="2">
        <v>2019</v>
      </c>
      <c r="R2059" s="5" t="s">
        <v>1872</v>
      </c>
      <c r="S2059" s="2" t="s">
        <v>6</v>
      </c>
      <c r="T2059" s="5" t="s">
        <v>774</v>
      </c>
      <c r="U2059" s="2">
        <v>0</v>
      </c>
      <c r="V2059" s="30" t="s">
        <v>6</v>
      </c>
      <c r="W2059" s="2">
        <v>2</v>
      </c>
      <c r="X2059" s="44" t="s">
        <v>275</v>
      </c>
      <c r="Y2059" s="2">
        <v>358</v>
      </c>
      <c r="Z2059" s="2">
        <v>0</v>
      </c>
      <c r="AA2059" s="30" t="s">
        <v>6</v>
      </c>
      <c r="AB2059" s="2">
        <v>7</v>
      </c>
      <c r="AC2059" s="7"/>
      <c r="AD2059" s="2">
        <f t="shared" si="1284"/>
        <v>1</v>
      </c>
      <c r="AE2059" s="2">
        <f t="shared" si="1285"/>
        <v>0</v>
      </c>
      <c r="AF2059" s="2">
        <f t="shared" si="1286"/>
        <v>0</v>
      </c>
      <c r="AG2059" s="2">
        <f t="shared" si="1287"/>
        <v>1</v>
      </c>
      <c r="AH2059" s="2">
        <f t="shared" si="1288"/>
        <v>0</v>
      </c>
      <c r="AI2059" s="30" t="s">
        <v>6</v>
      </c>
      <c r="AJ2059" s="2">
        <f t="shared" si="1289"/>
        <v>7</v>
      </c>
      <c r="AK2059" s="2">
        <v>0</v>
      </c>
      <c r="AL2059" s="2">
        <f t="shared" si="1290"/>
        <v>358</v>
      </c>
      <c r="AN2059" s="2">
        <v>3</v>
      </c>
    </row>
    <row r="2060" spans="1:40" x14ac:dyDescent="0.25">
      <c r="A2060" s="72" t="s">
        <v>18</v>
      </c>
      <c r="B2060" s="73"/>
      <c r="C2060" s="73"/>
      <c r="D2060" s="73"/>
      <c r="E2060" s="73"/>
      <c r="F2060" s="74">
        <f>PRODUCT(F2059/B2059)</f>
        <v>6.0769230769230766</v>
      </c>
      <c r="G2060" s="75" t="s">
        <v>6</v>
      </c>
      <c r="H2060" s="74">
        <f>PRODUCT(H2059/B2059)</f>
        <v>5.384615384615385</v>
      </c>
      <c r="I2060" s="73"/>
      <c r="J2060" s="73"/>
      <c r="K2060" s="73"/>
      <c r="L2060" s="76"/>
      <c r="M2060" s="55"/>
      <c r="N2060" s="1"/>
      <c r="O2060" s="2">
        <v>31</v>
      </c>
      <c r="P2060" s="2">
        <v>7</v>
      </c>
      <c r="Q2060" s="2">
        <v>2019</v>
      </c>
      <c r="R2060" s="5" t="s">
        <v>1872</v>
      </c>
      <c r="S2060" s="2" t="s">
        <v>6</v>
      </c>
      <c r="T2060" s="5" t="s">
        <v>774</v>
      </c>
      <c r="U2060" s="2">
        <v>1</v>
      </c>
      <c r="V2060" s="30" t="s">
        <v>6</v>
      </c>
      <c r="W2060" s="2">
        <v>2</v>
      </c>
      <c r="X2060" s="44" t="s">
        <v>1746</v>
      </c>
      <c r="Y2060" s="2">
        <v>1232</v>
      </c>
      <c r="Z2060" s="2">
        <v>10</v>
      </c>
      <c r="AA2060" s="30" t="s">
        <v>6</v>
      </c>
      <c r="AB2060" s="2">
        <v>9</v>
      </c>
      <c r="AC2060" s="7"/>
      <c r="AD2060" s="2">
        <f t="shared" si="1284"/>
        <v>1</v>
      </c>
      <c r="AE2060" s="2">
        <f t="shared" si="1285"/>
        <v>0</v>
      </c>
      <c r="AF2060" s="2">
        <f t="shared" si="1286"/>
        <v>0</v>
      </c>
      <c r="AG2060" s="2">
        <f t="shared" si="1287"/>
        <v>1</v>
      </c>
      <c r="AH2060" s="2">
        <f t="shared" si="1288"/>
        <v>10</v>
      </c>
      <c r="AI2060" s="30" t="s">
        <v>6</v>
      </c>
      <c r="AJ2060" s="2">
        <f t="shared" si="1289"/>
        <v>9</v>
      </c>
      <c r="AK2060" s="2">
        <v>1</v>
      </c>
      <c r="AL2060" s="2">
        <f t="shared" si="1290"/>
        <v>1232</v>
      </c>
      <c r="AN2060" s="2">
        <v>2</v>
      </c>
    </row>
    <row r="2061" spans="1:40" x14ac:dyDescent="0.25">
      <c r="A2061" s="7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54"/>
      <c r="N2061" s="1"/>
      <c r="O2061" s="2">
        <v>17</v>
      </c>
      <c r="P2061" s="2">
        <v>7</v>
      </c>
      <c r="Q2061" s="2">
        <v>2020</v>
      </c>
      <c r="R2061" s="16" t="s">
        <v>1872</v>
      </c>
      <c r="S2061" s="104" t="s">
        <v>6</v>
      </c>
      <c r="T2061" s="16" t="s">
        <v>774</v>
      </c>
      <c r="U2061" s="2">
        <v>2</v>
      </c>
      <c r="V2061" s="30" t="s">
        <v>6</v>
      </c>
      <c r="W2061" s="2">
        <v>1</v>
      </c>
      <c r="X2061" s="44" t="s">
        <v>1800</v>
      </c>
      <c r="Y2061" s="2">
        <v>970</v>
      </c>
      <c r="Z2061" s="2">
        <v>8</v>
      </c>
      <c r="AA2061" s="30" t="s">
        <v>6</v>
      </c>
      <c r="AB2061" s="2">
        <v>5</v>
      </c>
      <c r="AC2061" s="7"/>
      <c r="AD2061" s="2">
        <f t="shared" si="1284"/>
        <v>1</v>
      </c>
      <c r="AE2061" s="2">
        <f t="shared" si="1285"/>
        <v>1</v>
      </c>
      <c r="AF2061" s="2">
        <f t="shared" si="1286"/>
        <v>0</v>
      </c>
      <c r="AG2061" s="2">
        <f t="shared" si="1287"/>
        <v>0</v>
      </c>
      <c r="AH2061" s="2">
        <f t="shared" si="1288"/>
        <v>8</v>
      </c>
      <c r="AI2061" s="30" t="s">
        <v>6</v>
      </c>
      <c r="AJ2061" s="2">
        <f t="shared" si="1289"/>
        <v>5</v>
      </c>
      <c r="AK2061" s="2">
        <v>2</v>
      </c>
      <c r="AL2061" s="2">
        <f t="shared" si="1290"/>
        <v>970</v>
      </c>
      <c r="AN2061" s="2">
        <v>1</v>
      </c>
    </row>
    <row r="2062" spans="1:40" x14ac:dyDescent="0.25">
      <c r="A2062" s="7"/>
      <c r="B2062" s="10"/>
      <c r="C2062" s="10"/>
      <c r="D2062" s="10"/>
      <c r="E2062" s="10"/>
      <c r="F2062" s="10" t="s">
        <v>1960</v>
      </c>
      <c r="G2062" s="10"/>
      <c r="H2062" s="10"/>
      <c r="I2062" s="10"/>
      <c r="J2062" s="10"/>
      <c r="K2062" s="10"/>
      <c r="L2062" s="10"/>
      <c r="O2062" s="2">
        <v>23</v>
      </c>
      <c r="P2062" s="2">
        <v>7</v>
      </c>
      <c r="Q2062" s="2">
        <v>2021</v>
      </c>
      <c r="R2062" s="16" t="s">
        <v>1870</v>
      </c>
      <c r="S2062" s="30" t="s">
        <v>6</v>
      </c>
      <c r="T2062" s="44" t="s">
        <v>774</v>
      </c>
      <c r="U2062" s="2">
        <v>2</v>
      </c>
      <c r="V2062" s="30" t="s">
        <v>6</v>
      </c>
      <c r="W2062" s="2">
        <v>0</v>
      </c>
      <c r="X2062" s="44" t="s">
        <v>1933</v>
      </c>
      <c r="Y2062" s="2">
        <v>1043</v>
      </c>
      <c r="Z2062" s="2">
        <v>9</v>
      </c>
      <c r="AA2062" s="30" t="s">
        <v>6</v>
      </c>
      <c r="AB2062" s="2">
        <v>4</v>
      </c>
      <c r="AC2062" s="7"/>
      <c r="AD2062" s="2">
        <f t="shared" ref="AD2062" si="1294">IF(Q2062&gt;100,1,0)</f>
        <v>1</v>
      </c>
      <c r="AE2062" s="2">
        <f t="shared" ref="AE2062" si="1295">IF(U2062&gt;W2062,1,0)</f>
        <v>1</v>
      </c>
      <c r="AF2062" s="2">
        <f t="shared" ref="AF2062" si="1296">IF(U2062=W2062,1,0)*IF(Q2062=0,0,1)</f>
        <v>0</v>
      </c>
      <c r="AG2062" s="2">
        <f t="shared" ref="AG2062" si="1297">IF(W2062&gt;U2062,1,0)</f>
        <v>0</v>
      </c>
      <c r="AH2062" s="2">
        <f t="shared" ref="AH2062" si="1298">PRODUCT(Z2062)</f>
        <v>9</v>
      </c>
      <c r="AI2062" s="30" t="s">
        <v>6</v>
      </c>
      <c r="AJ2062" s="2">
        <f t="shared" ref="AJ2062" si="1299">PRODUCT(AB2062)</f>
        <v>4</v>
      </c>
      <c r="AK2062" s="2">
        <v>3</v>
      </c>
      <c r="AL2062" s="2">
        <f t="shared" ref="AL2062" si="1300">PRODUCT(Y2062)</f>
        <v>1043</v>
      </c>
      <c r="AN2062" s="2">
        <v>0</v>
      </c>
    </row>
    <row r="2063" spans="1:40" x14ac:dyDescent="0.25">
      <c r="A2063" s="7"/>
      <c r="B2063" s="10"/>
      <c r="C2063" s="10"/>
      <c r="D2063" s="10"/>
      <c r="E2063" s="10"/>
      <c r="F2063" s="10" t="s">
        <v>433</v>
      </c>
      <c r="G2063" s="10"/>
      <c r="H2063" s="10"/>
      <c r="I2063" s="10"/>
      <c r="J2063" s="10"/>
      <c r="K2063" s="10"/>
      <c r="L2063" s="57">
        <f>PRODUCT(C2044/B2044)</f>
        <v>0.60416666666666663</v>
      </c>
      <c r="O2063" s="2">
        <v>8</v>
      </c>
      <c r="P2063" s="2">
        <v>7</v>
      </c>
      <c r="Q2063" s="2">
        <v>2022</v>
      </c>
      <c r="R2063" s="16" t="s">
        <v>1872</v>
      </c>
      <c r="S2063" s="30" t="s">
        <v>6</v>
      </c>
      <c r="T2063" s="44" t="s">
        <v>774</v>
      </c>
      <c r="U2063" s="2">
        <v>2</v>
      </c>
      <c r="V2063" s="30" t="s">
        <v>6</v>
      </c>
      <c r="W2063" s="2">
        <v>0</v>
      </c>
      <c r="X2063" s="44" t="s">
        <v>50</v>
      </c>
      <c r="Y2063" s="2">
        <v>721</v>
      </c>
      <c r="Z2063" s="2">
        <v>6</v>
      </c>
      <c r="AA2063" s="30" t="s">
        <v>6</v>
      </c>
      <c r="AB2063" s="2">
        <v>4</v>
      </c>
      <c r="AC2063" s="7"/>
      <c r="AD2063" s="2">
        <f t="shared" ref="AD2063" si="1301">IF(Q2063&gt;100,1,0)</f>
        <v>1</v>
      </c>
      <c r="AE2063" s="2">
        <f t="shared" ref="AE2063" si="1302">IF(U2063&gt;W2063,1,0)</f>
        <v>1</v>
      </c>
      <c r="AF2063" s="2">
        <f t="shared" ref="AF2063" si="1303">IF(U2063=W2063,1,0)*IF(Q2063=0,0,1)</f>
        <v>0</v>
      </c>
      <c r="AG2063" s="2">
        <f t="shared" ref="AG2063" si="1304">IF(W2063&gt;U2063,1,0)</f>
        <v>0</v>
      </c>
      <c r="AH2063" s="2">
        <f t="shared" ref="AH2063" si="1305">PRODUCT(Z2063)</f>
        <v>6</v>
      </c>
      <c r="AI2063" s="30" t="s">
        <v>6</v>
      </c>
      <c r="AJ2063" s="2">
        <f t="shared" ref="AJ2063" si="1306">PRODUCT(AB2063)</f>
        <v>4</v>
      </c>
      <c r="AK2063" s="2">
        <v>3</v>
      </c>
      <c r="AL2063" s="2">
        <f t="shared" ref="AL2063" si="1307">PRODUCT(Y2063)</f>
        <v>721</v>
      </c>
      <c r="AN2063" s="2">
        <v>0</v>
      </c>
    </row>
    <row r="2064" spans="1:40" x14ac:dyDescent="0.25">
      <c r="A2064" s="7"/>
      <c r="B2064" s="10"/>
      <c r="C2064" s="10"/>
      <c r="D2064" s="10"/>
      <c r="E2064" s="10"/>
      <c r="F2064" s="10" t="s">
        <v>434</v>
      </c>
      <c r="G2064" s="10"/>
      <c r="H2064" s="10"/>
      <c r="I2064" s="10"/>
      <c r="J2064" s="10"/>
      <c r="K2064" s="10"/>
      <c r="L2064" s="57">
        <f>PRODUCT(E2051/B2051)</f>
        <v>0.53488372093023251</v>
      </c>
      <c r="O2064" s="2"/>
      <c r="S2064" s="49"/>
      <c r="V2064" s="36"/>
      <c r="Y2064" s="15"/>
      <c r="Z2064" s="15"/>
      <c r="AA2064" s="39"/>
      <c r="AB2064" s="15"/>
      <c r="AC2064" s="7"/>
      <c r="AI2064" s="39"/>
      <c r="AL2064" s="2"/>
    </row>
    <row r="2065" spans="1:40" x14ac:dyDescent="0.25">
      <c r="A2065" s="7"/>
      <c r="B2065" s="10"/>
      <c r="C2065" s="10"/>
      <c r="D2065" s="10"/>
      <c r="E2065" s="10"/>
      <c r="F2065" s="10" t="s">
        <v>435</v>
      </c>
      <c r="G2065" s="10"/>
      <c r="H2065" s="10"/>
      <c r="I2065" s="10"/>
      <c r="J2065" s="10"/>
      <c r="K2065" s="10"/>
      <c r="L2065" s="57">
        <f>PRODUCT(C2059/B2059)</f>
        <v>0.5714285714285714</v>
      </c>
      <c r="O2065" s="2"/>
      <c r="S2065" s="49"/>
      <c r="V2065" s="36"/>
      <c r="Y2065" s="15"/>
      <c r="Z2065" s="15"/>
      <c r="AA2065" s="39"/>
      <c r="AB2065" s="15"/>
      <c r="AC2065" s="7"/>
      <c r="AI2065" s="39"/>
      <c r="AL2065" s="2"/>
    </row>
    <row r="2066" spans="1:40" x14ac:dyDescent="0.25">
      <c r="A2066" s="7"/>
      <c r="B2066" s="10"/>
      <c r="C2066" s="10"/>
      <c r="D2066" s="10"/>
      <c r="E2066" s="10"/>
      <c r="F2066" s="1"/>
      <c r="G2066" s="1"/>
      <c r="H2066" s="1"/>
      <c r="I2066" s="1"/>
      <c r="J2066" s="1"/>
      <c r="K2066" s="1"/>
      <c r="L2066" s="1"/>
      <c r="R2066" s="10" t="s">
        <v>25</v>
      </c>
      <c r="AC2066" s="10" t="s">
        <v>3</v>
      </c>
      <c r="AD2066" s="3">
        <f>SUM(AD2067:AD2092)</f>
        <v>24</v>
      </c>
      <c r="AE2066" s="3">
        <f>SUM(AE2067:AE2092)</f>
        <v>15</v>
      </c>
      <c r="AF2066" s="3">
        <f>SUM(AF2067:AF2092)</f>
        <v>0</v>
      </c>
      <c r="AG2066" s="3">
        <f>SUM(AG2067:AG2092)</f>
        <v>9</v>
      </c>
      <c r="AH2066" s="3">
        <f>SUM(AH2067:AH2092)</f>
        <v>159</v>
      </c>
      <c r="AJ2066" s="3">
        <f>SUM(AJ2067:AJ2092)</f>
        <v>117</v>
      </c>
      <c r="AK2066" s="3">
        <f>SUM(AK2067:AK2092)</f>
        <v>42</v>
      </c>
      <c r="AL2066" s="3">
        <f>SUM(AL2067:AL2092)</f>
        <v>31420</v>
      </c>
      <c r="AM2066" s="3"/>
      <c r="AN2066" s="3">
        <f>SUM(AN2067:AN2092)</f>
        <v>25</v>
      </c>
    </row>
    <row r="2067" spans="1:40" x14ac:dyDescent="0.25">
      <c r="A2067" s="7"/>
      <c r="B2067" s="10"/>
      <c r="C2067" s="10"/>
      <c r="D2067" s="10"/>
      <c r="E2067" s="10"/>
      <c r="F2067" s="1"/>
      <c r="G2067" s="1"/>
      <c r="H2067" s="1"/>
      <c r="I2067" s="1"/>
      <c r="J2067" s="1"/>
      <c r="K2067" s="1"/>
      <c r="L2067" s="1"/>
      <c r="N2067" s="1" t="s">
        <v>59</v>
      </c>
      <c r="O2067" s="2">
        <v>7</v>
      </c>
      <c r="P2067" s="2">
        <v>8</v>
      </c>
      <c r="Q2067" s="2">
        <v>2005</v>
      </c>
      <c r="R2067" s="5" t="s">
        <v>1872</v>
      </c>
      <c r="S2067" s="30" t="s">
        <v>6</v>
      </c>
      <c r="T2067" s="5" t="s">
        <v>774</v>
      </c>
      <c r="U2067" s="2">
        <v>2</v>
      </c>
      <c r="V2067" s="30" t="s">
        <v>6</v>
      </c>
      <c r="W2067" s="2">
        <v>1</v>
      </c>
      <c r="X2067" s="7" t="s">
        <v>1072</v>
      </c>
      <c r="Y2067" s="2">
        <v>431</v>
      </c>
      <c r="Z2067" s="2">
        <v>5</v>
      </c>
      <c r="AA2067" s="30" t="s">
        <v>6</v>
      </c>
      <c r="AB2067" s="2">
        <v>6</v>
      </c>
      <c r="AD2067" s="2">
        <f t="shared" ref="AD2067:AD2090" si="1308">IF(Q2067&gt;100,1,0)</f>
        <v>1</v>
      </c>
      <c r="AE2067" s="2">
        <f t="shared" ref="AE2067:AE2090" si="1309">IF(U2067&gt;W2067,1,0)</f>
        <v>1</v>
      </c>
      <c r="AF2067" s="2">
        <f t="shared" ref="AF2067:AF2090" si="1310">IF(U2067=W2067,1,0)*IF(Q2067=0,0,1)</f>
        <v>0</v>
      </c>
      <c r="AG2067" s="2">
        <f t="shared" ref="AG2067:AG2090" si="1311">IF(W2067&gt;U2067,1,0)</f>
        <v>0</v>
      </c>
      <c r="AH2067" s="2">
        <f t="shared" ref="AH2067:AH2090" si="1312">PRODUCT(Z2067)</f>
        <v>5</v>
      </c>
      <c r="AI2067" s="30" t="s">
        <v>6</v>
      </c>
      <c r="AJ2067" s="2">
        <f t="shared" ref="AJ2067:AJ2090" si="1313">PRODUCT(AB2067)</f>
        <v>6</v>
      </c>
      <c r="AK2067" s="2">
        <v>2</v>
      </c>
      <c r="AL2067" s="2">
        <f t="shared" ref="AL2067:AL2090" si="1314">PRODUCT(Y2067)</f>
        <v>431</v>
      </c>
      <c r="AN2067" s="2">
        <v>1</v>
      </c>
    </row>
    <row r="2068" spans="1:40" x14ac:dyDescent="0.25">
      <c r="A2068" s="7"/>
      <c r="B2068" s="10"/>
      <c r="C2068" s="10"/>
      <c r="D2068" s="10"/>
      <c r="E2068" s="10"/>
      <c r="F2068" s="1"/>
      <c r="G2068" s="1"/>
      <c r="H2068" s="1"/>
      <c r="I2068" s="1"/>
      <c r="J2068" s="1"/>
      <c r="K2068" s="1"/>
      <c r="L2068" s="1"/>
      <c r="N2068" s="1" t="s">
        <v>59</v>
      </c>
      <c r="O2068" s="2">
        <v>17</v>
      </c>
      <c r="P2068" s="2">
        <v>8</v>
      </c>
      <c r="Q2068" s="2">
        <v>2008</v>
      </c>
      <c r="R2068" s="5" t="s">
        <v>1872</v>
      </c>
      <c r="S2068" s="30" t="s">
        <v>6</v>
      </c>
      <c r="T2068" s="5" t="s">
        <v>774</v>
      </c>
      <c r="U2068" s="2">
        <v>2</v>
      </c>
      <c r="V2068" s="30" t="s">
        <v>6</v>
      </c>
      <c r="W2068" s="2">
        <v>1</v>
      </c>
      <c r="X2068" s="7" t="s">
        <v>1194</v>
      </c>
      <c r="Y2068" s="2">
        <v>382</v>
      </c>
      <c r="Z2068" s="2">
        <v>4</v>
      </c>
      <c r="AA2068" s="30" t="s">
        <v>6</v>
      </c>
      <c r="AB2068" s="2">
        <v>4</v>
      </c>
      <c r="AC2068" s="7"/>
      <c r="AD2068" s="2">
        <f t="shared" si="1308"/>
        <v>1</v>
      </c>
      <c r="AE2068" s="2">
        <f t="shared" si="1309"/>
        <v>1</v>
      </c>
      <c r="AF2068" s="2">
        <f t="shared" si="1310"/>
        <v>0</v>
      </c>
      <c r="AG2068" s="2">
        <f t="shared" si="1311"/>
        <v>0</v>
      </c>
      <c r="AH2068" s="2">
        <f t="shared" si="1312"/>
        <v>4</v>
      </c>
      <c r="AI2068" s="30" t="s">
        <v>6</v>
      </c>
      <c r="AJ2068" s="2">
        <f t="shared" si="1313"/>
        <v>4</v>
      </c>
      <c r="AK2068" s="2">
        <v>2</v>
      </c>
      <c r="AL2068" s="2">
        <f t="shared" si="1314"/>
        <v>382</v>
      </c>
      <c r="AN2068" s="2">
        <v>1</v>
      </c>
    </row>
    <row r="2069" spans="1:40" x14ac:dyDescent="0.25">
      <c r="A2069" s="7"/>
      <c r="B2069" s="10"/>
      <c r="C2069" s="10"/>
      <c r="D2069" s="10"/>
      <c r="E2069" s="10"/>
      <c r="F2069" s="1"/>
      <c r="G2069" s="1"/>
      <c r="H2069" s="1"/>
      <c r="I2069" s="1"/>
      <c r="J2069" s="1"/>
      <c r="K2069" s="1"/>
      <c r="L2069" s="1"/>
      <c r="N2069" s="1" t="s">
        <v>85</v>
      </c>
      <c r="O2069" s="2">
        <v>30</v>
      </c>
      <c r="P2069" s="2">
        <v>8</v>
      </c>
      <c r="Q2069" s="2">
        <v>2008</v>
      </c>
      <c r="R2069" s="5" t="s">
        <v>1872</v>
      </c>
      <c r="S2069" s="30" t="s">
        <v>6</v>
      </c>
      <c r="T2069" s="5" t="s">
        <v>774</v>
      </c>
      <c r="U2069" s="2">
        <v>2</v>
      </c>
      <c r="V2069" s="30" t="s">
        <v>6</v>
      </c>
      <c r="W2069" s="2">
        <v>0</v>
      </c>
      <c r="X2069" s="7" t="s">
        <v>53</v>
      </c>
      <c r="Y2069" s="2">
        <v>519</v>
      </c>
      <c r="Z2069" s="2">
        <v>10</v>
      </c>
      <c r="AA2069" s="30" t="s">
        <v>6</v>
      </c>
      <c r="AB2069" s="2">
        <v>0</v>
      </c>
      <c r="AC2069" s="7"/>
      <c r="AD2069" s="2">
        <f t="shared" si="1308"/>
        <v>1</v>
      </c>
      <c r="AE2069" s="2">
        <f t="shared" si="1309"/>
        <v>1</v>
      </c>
      <c r="AF2069" s="2">
        <f t="shared" si="1310"/>
        <v>0</v>
      </c>
      <c r="AG2069" s="2">
        <f t="shared" si="1311"/>
        <v>0</v>
      </c>
      <c r="AH2069" s="2">
        <f t="shared" si="1312"/>
        <v>10</v>
      </c>
      <c r="AI2069" s="30" t="s">
        <v>6</v>
      </c>
      <c r="AJ2069" s="2">
        <f t="shared" si="1313"/>
        <v>0</v>
      </c>
      <c r="AK2069" s="2">
        <v>3</v>
      </c>
      <c r="AL2069" s="2">
        <f t="shared" si="1314"/>
        <v>519</v>
      </c>
      <c r="AN2069" s="2">
        <v>0</v>
      </c>
    </row>
    <row r="2070" spans="1:40" x14ac:dyDescent="0.25">
      <c r="A2070" s="7"/>
      <c r="B2070" s="10"/>
      <c r="C2070" s="10"/>
      <c r="D2070" s="10"/>
      <c r="E2070" s="10"/>
      <c r="F2070" s="1"/>
      <c r="G2070" s="1"/>
      <c r="H2070" s="1"/>
      <c r="I2070" s="1"/>
      <c r="J2070" s="1"/>
      <c r="K2070" s="1"/>
      <c r="L2070" s="1"/>
      <c r="N2070" s="1" t="s">
        <v>86</v>
      </c>
      <c r="O2070" s="2">
        <v>3</v>
      </c>
      <c r="P2070" s="2">
        <v>9</v>
      </c>
      <c r="Q2070" s="2">
        <v>2008</v>
      </c>
      <c r="R2070" s="5" t="s">
        <v>1872</v>
      </c>
      <c r="S2070" s="30" t="s">
        <v>6</v>
      </c>
      <c r="T2070" s="5" t="s">
        <v>774</v>
      </c>
      <c r="U2070" s="2">
        <v>2</v>
      </c>
      <c r="V2070" s="30" t="s">
        <v>6</v>
      </c>
      <c r="W2070" s="2">
        <v>0</v>
      </c>
      <c r="X2070" s="7" t="s">
        <v>1197</v>
      </c>
      <c r="Y2070" s="33">
        <v>385</v>
      </c>
      <c r="Z2070" s="2">
        <v>15</v>
      </c>
      <c r="AA2070" s="30" t="s">
        <v>6</v>
      </c>
      <c r="AB2070" s="2">
        <v>4</v>
      </c>
      <c r="AC2070" s="7"/>
      <c r="AD2070" s="2">
        <f t="shared" si="1308"/>
        <v>1</v>
      </c>
      <c r="AE2070" s="2">
        <f t="shared" si="1309"/>
        <v>1</v>
      </c>
      <c r="AF2070" s="2">
        <f t="shared" si="1310"/>
        <v>0</v>
      </c>
      <c r="AG2070" s="2">
        <f t="shared" si="1311"/>
        <v>0</v>
      </c>
      <c r="AH2070" s="2">
        <f t="shared" si="1312"/>
        <v>15</v>
      </c>
      <c r="AI2070" s="30" t="s">
        <v>6</v>
      </c>
      <c r="AJ2070" s="2">
        <f t="shared" si="1313"/>
        <v>4</v>
      </c>
      <c r="AK2070" s="2">
        <v>3</v>
      </c>
      <c r="AL2070" s="2">
        <f t="shared" si="1314"/>
        <v>385</v>
      </c>
      <c r="AN2070" s="2">
        <v>0</v>
      </c>
    </row>
    <row r="2071" spans="1:40" x14ac:dyDescent="0.25">
      <c r="A2071" s="7"/>
      <c r="B2071" s="10"/>
      <c r="C2071" s="10"/>
      <c r="D2071" s="10"/>
      <c r="E2071" s="10"/>
      <c r="F2071" s="1"/>
      <c r="G2071" s="1"/>
      <c r="H2071" s="1"/>
      <c r="I2071" s="1"/>
      <c r="J2071" s="1"/>
      <c r="K2071" s="1"/>
      <c r="L2071" s="1"/>
      <c r="N2071" s="1" t="s">
        <v>91</v>
      </c>
      <c r="O2071" s="2">
        <v>6</v>
      </c>
      <c r="P2071" s="100">
        <v>9</v>
      </c>
      <c r="Q2071" s="2">
        <v>2009</v>
      </c>
      <c r="R2071" s="81" t="s">
        <v>1872</v>
      </c>
      <c r="S2071" s="30" t="s">
        <v>6</v>
      </c>
      <c r="T2071" s="81" t="s">
        <v>774</v>
      </c>
      <c r="U2071" s="100">
        <v>2</v>
      </c>
      <c r="V2071" s="30" t="s">
        <v>6</v>
      </c>
      <c r="W2071" s="100">
        <v>0</v>
      </c>
      <c r="X2071" s="101" t="s">
        <v>246</v>
      </c>
      <c r="Y2071" s="100">
        <v>964</v>
      </c>
      <c r="Z2071" s="100">
        <v>8</v>
      </c>
      <c r="AA2071" s="30" t="s">
        <v>6</v>
      </c>
      <c r="AB2071" s="100">
        <v>1</v>
      </c>
      <c r="AC2071" s="7"/>
      <c r="AD2071" s="2">
        <f t="shared" si="1308"/>
        <v>1</v>
      </c>
      <c r="AE2071" s="2">
        <f t="shared" si="1309"/>
        <v>1</v>
      </c>
      <c r="AF2071" s="2">
        <f t="shared" si="1310"/>
        <v>0</v>
      </c>
      <c r="AG2071" s="2">
        <f t="shared" si="1311"/>
        <v>0</v>
      </c>
      <c r="AH2071" s="2">
        <f t="shared" si="1312"/>
        <v>8</v>
      </c>
      <c r="AI2071" s="30" t="s">
        <v>6</v>
      </c>
      <c r="AJ2071" s="2">
        <f t="shared" si="1313"/>
        <v>1</v>
      </c>
      <c r="AK2071" s="2">
        <v>3</v>
      </c>
      <c r="AL2071" s="2">
        <f t="shared" si="1314"/>
        <v>964</v>
      </c>
      <c r="AN2071" s="2">
        <v>0</v>
      </c>
    </row>
    <row r="2072" spans="1:40" x14ac:dyDescent="0.25">
      <c r="A2072" s="7"/>
      <c r="B2072" s="10"/>
      <c r="C2072" s="10"/>
      <c r="D2072" s="10"/>
      <c r="E2072" s="10"/>
      <c r="F2072" s="1"/>
      <c r="G2072" s="1"/>
      <c r="H2072" s="1"/>
      <c r="I2072" s="1"/>
      <c r="J2072" s="1"/>
      <c r="K2072" s="1"/>
      <c r="L2072" s="1"/>
      <c r="N2072" s="1" t="s">
        <v>149</v>
      </c>
      <c r="O2072" s="2">
        <v>19</v>
      </c>
      <c r="P2072" s="100">
        <v>9</v>
      </c>
      <c r="Q2072" s="2">
        <v>2009</v>
      </c>
      <c r="R2072" s="81" t="s">
        <v>1872</v>
      </c>
      <c r="S2072" s="30" t="s">
        <v>6</v>
      </c>
      <c r="T2072" s="81" t="s">
        <v>774</v>
      </c>
      <c r="U2072" s="100">
        <v>2</v>
      </c>
      <c r="V2072" s="30" t="s">
        <v>6</v>
      </c>
      <c r="W2072" s="100">
        <v>0</v>
      </c>
      <c r="X2072" s="101" t="s">
        <v>828</v>
      </c>
      <c r="Y2072" s="100">
        <v>1602</v>
      </c>
      <c r="Z2072" s="100">
        <v>9</v>
      </c>
      <c r="AA2072" s="30" t="s">
        <v>6</v>
      </c>
      <c r="AB2072" s="100">
        <v>0</v>
      </c>
      <c r="AC2072" s="7"/>
      <c r="AD2072" s="2">
        <f t="shared" si="1308"/>
        <v>1</v>
      </c>
      <c r="AE2072" s="2">
        <f t="shared" si="1309"/>
        <v>1</v>
      </c>
      <c r="AF2072" s="2">
        <f t="shared" si="1310"/>
        <v>0</v>
      </c>
      <c r="AG2072" s="2">
        <f t="shared" si="1311"/>
        <v>0</v>
      </c>
      <c r="AH2072" s="2">
        <f t="shared" si="1312"/>
        <v>9</v>
      </c>
      <c r="AI2072" s="30" t="s">
        <v>6</v>
      </c>
      <c r="AJ2072" s="2">
        <f t="shared" si="1313"/>
        <v>0</v>
      </c>
      <c r="AK2072" s="2">
        <v>3</v>
      </c>
      <c r="AL2072" s="2">
        <f t="shared" si="1314"/>
        <v>1602</v>
      </c>
      <c r="AN2072" s="2">
        <v>0</v>
      </c>
    </row>
    <row r="2073" spans="1:40" x14ac:dyDescent="0.25">
      <c r="A2073" s="7"/>
      <c r="B2073" s="10"/>
      <c r="C2073" s="10"/>
      <c r="D2073" s="10"/>
      <c r="E2073" s="10"/>
      <c r="F2073" s="1"/>
      <c r="G2073" s="1"/>
      <c r="H2073" s="1"/>
      <c r="I2073" s="1"/>
      <c r="J2073" s="1"/>
      <c r="K2073" s="1"/>
      <c r="L2073" s="1"/>
      <c r="N2073" s="1" t="s">
        <v>46</v>
      </c>
      <c r="O2073" s="2">
        <v>22</v>
      </c>
      <c r="P2073" s="100">
        <v>8</v>
      </c>
      <c r="Q2073" s="2">
        <v>2010</v>
      </c>
      <c r="R2073" s="5" t="s">
        <v>1872</v>
      </c>
      <c r="S2073" s="30" t="s">
        <v>6</v>
      </c>
      <c r="T2073" s="5" t="s">
        <v>774</v>
      </c>
      <c r="U2073" s="100">
        <v>1</v>
      </c>
      <c r="V2073" s="30" t="s">
        <v>6</v>
      </c>
      <c r="W2073" s="100">
        <v>0</v>
      </c>
      <c r="X2073" s="101" t="s">
        <v>301</v>
      </c>
      <c r="Y2073" s="100">
        <v>1036</v>
      </c>
      <c r="Z2073" s="100">
        <v>2</v>
      </c>
      <c r="AA2073" s="30" t="s">
        <v>6</v>
      </c>
      <c r="AB2073" s="100">
        <v>1</v>
      </c>
      <c r="AC2073" s="7"/>
      <c r="AD2073" s="2">
        <f t="shared" si="1308"/>
        <v>1</v>
      </c>
      <c r="AE2073" s="2">
        <f t="shared" si="1309"/>
        <v>1</v>
      </c>
      <c r="AF2073" s="2">
        <f t="shared" si="1310"/>
        <v>0</v>
      </c>
      <c r="AG2073" s="2">
        <f t="shared" si="1311"/>
        <v>0</v>
      </c>
      <c r="AH2073" s="2">
        <f t="shared" si="1312"/>
        <v>2</v>
      </c>
      <c r="AI2073" s="30" t="s">
        <v>6</v>
      </c>
      <c r="AJ2073" s="2">
        <f t="shared" si="1313"/>
        <v>1</v>
      </c>
      <c r="AK2073" s="2">
        <v>2</v>
      </c>
      <c r="AL2073" s="2">
        <f t="shared" si="1314"/>
        <v>1036</v>
      </c>
      <c r="AN2073" s="2">
        <v>0</v>
      </c>
    </row>
    <row r="2074" spans="1:40" x14ac:dyDescent="0.25">
      <c r="A2074" s="7"/>
      <c r="B2074" s="10"/>
      <c r="C2074" s="10"/>
      <c r="D2074" s="10"/>
      <c r="E2074" s="10"/>
      <c r="F2074" s="1"/>
      <c r="G2074" s="1"/>
      <c r="H2074" s="1"/>
      <c r="I2074" s="1"/>
      <c r="J2074" s="1"/>
      <c r="K2074" s="1"/>
      <c r="L2074" s="1"/>
      <c r="N2074" s="1" t="s">
        <v>47</v>
      </c>
      <c r="O2074" s="2">
        <v>28</v>
      </c>
      <c r="P2074" s="100">
        <v>8</v>
      </c>
      <c r="Q2074" s="2">
        <v>2010</v>
      </c>
      <c r="R2074" s="5" t="s">
        <v>1872</v>
      </c>
      <c r="S2074" s="30" t="s">
        <v>6</v>
      </c>
      <c r="T2074" s="5" t="s">
        <v>774</v>
      </c>
      <c r="U2074" s="100">
        <v>2</v>
      </c>
      <c r="V2074" s="30" t="s">
        <v>6</v>
      </c>
      <c r="W2074" s="100">
        <v>0</v>
      </c>
      <c r="X2074" s="101" t="s">
        <v>144</v>
      </c>
      <c r="Y2074" s="100">
        <v>488</v>
      </c>
      <c r="Z2074" s="100">
        <v>5</v>
      </c>
      <c r="AA2074" s="30" t="s">
        <v>6</v>
      </c>
      <c r="AB2074" s="100">
        <v>1</v>
      </c>
      <c r="AC2074" s="7"/>
      <c r="AD2074" s="2">
        <f t="shared" si="1308"/>
        <v>1</v>
      </c>
      <c r="AE2074" s="2">
        <f t="shared" si="1309"/>
        <v>1</v>
      </c>
      <c r="AF2074" s="2">
        <f t="shared" si="1310"/>
        <v>0</v>
      </c>
      <c r="AG2074" s="2">
        <f t="shared" si="1311"/>
        <v>0</v>
      </c>
      <c r="AH2074" s="2">
        <f t="shared" si="1312"/>
        <v>5</v>
      </c>
      <c r="AI2074" s="30" t="s">
        <v>6</v>
      </c>
      <c r="AJ2074" s="2">
        <f t="shared" si="1313"/>
        <v>1</v>
      </c>
      <c r="AK2074" s="2">
        <v>3</v>
      </c>
      <c r="AL2074" s="2">
        <f t="shared" si="1314"/>
        <v>488</v>
      </c>
      <c r="AN2074" s="2">
        <v>0</v>
      </c>
    </row>
    <row r="2075" spans="1:40" x14ac:dyDescent="0.25">
      <c r="A2075" s="7"/>
      <c r="B2075" s="10"/>
      <c r="C2075" s="10"/>
      <c r="D2075" s="10"/>
      <c r="E2075" s="10"/>
      <c r="F2075" s="1"/>
      <c r="G2075" s="1"/>
      <c r="H2075" s="1"/>
      <c r="I2075" s="1"/>
      <c r="J2075" s="1"/>
      <c r="K2075" s="1"/>
      <c r="L2075" s="1"/>
      <c r="N2075" s="1" t="s">
        <v>93</v>
      </c>
      <c r="O2075" s="2">
        <v>4</v>
      </c>
      <c r="P2075" s="100">
        <v>9</v>
      </c>
      <c r="Q2075" s="2">
        <v>2011</v>
      </c>
      <c r="R2075" s="5" t="s">
        <v>1872</v>
      </c>
      <c r="S2075" s="30" t="s">
        <v>6</v>
      </c>
      <c r="T2075" s="5" t="s">
        <v>774</v>
      </c>
      <c r="U2075" s="100">
        <v>1</v>
      </c>
      <c r="V2075" s="30" t="s">
        <v>6</v>
      </c>
      <c r="W2075" s="100">
        <v>0</v>
      </c>
      <c r="X2075" s="7" t="s">
        <v>421</v>
      </c>
      <c r="Y2075" s="100">
        <v>1681</v>
      </c>
      <c r="Z2075" s="100">
        <v>4</v>
      </c>
      <c r="AA2075" s="30" t="s">
        <v>6</v>
      </c>
      <c r="AB2075" s="100">
        <v>2</v>
      </c>
      <c r="AC2075" s="7"/>
      <c r="AD2075" s="2">
        <f t="shared" si="1308"/>
        <v>1</v>
      </c>
      <c r="AE2075" s="2">
        <f t="shared" si="1309"/>
        <v>1</v>
      </c>
      <c r="AF2075" s="2">
        <f t="shared" si="1310"/>
        <v>0</v>
      </c>
      <c r="AG2075" s="2">
        <f t="shared" si="1311"/>
        <v>0</v>
      </c>
      <c r="AH2075" s="2">
        <f t="shared" si="1312"/>
        <v>4</v>
      </c>
      <c r="AI2075" s="30" t="s">
        <v>6</v>
      </c>
      <c r="AJ2075" s="2">
        <f t="shared" si="1313"/>
        <v>2</v>
      </c>
      <c r="AK2075" s="2">
        <v>2</v>
      </c>
      <c r="AL2075" s="2">
        <f t="shared" si="1314"/>
        <v>1681</v>
      </c>
      <c r="AN2075" s="2">
        <v>0</v>
      </c>
    </row>
    <row r="2076" spans="1:40" x14ac:dyDescent="0.25">
      <c r="A2076" s="7"/>
      <c r="B2076" s="10"/>
      <c r="C2076" s="10"/>
      <c r="D2076" s="10"/>
      <c r="E2076" s="10"/>
      <c r="F2076" s="1"/>
      <c r="G2076" s="1"/>
      <c r="H2076" s="1"/>
      <c r="I2076" s="1"/>
      <c r="J2076" s="1"/>
      <c r="K2076" s="1"/>
      <c r="L2076" s="1"/>
      <c r="N2076" s="1" t="s">
        <v>94</v>
      </c>
      <c r="O2076" s="2">
        <v>11</v>
      </c>
      <c r="P2076" s="100">
        <v>9</v>
      </c>
      <c r="Q2076" s="2">
        <v>2011</v>
      </c>
      <c r="R2076" s="5" t="s">
        <v>1872</v>
      </c>
      <c r="S2076" s="30" t="s">
        <v>6</v>
      </c>
      <c r="T2076" s="5" t="s">
        <v>774</v>
      </c>
      <c r="U2076" s="100">
        <v>0</v>
      </c>
      <c r="V2076" s="30" t="s">
        <v>6</v>
      </c>
      <c r="W2076" s="100">
        <v>1</v>
      </c>
      <c r="X2076" s="7" t="s">
        <v>502</v>
      </c>
      <c r="Y2076" s="100">
        <v>1943</v>
      </c>
      <c r="Z2076" s="100">
        <v>1</v>
      </c>
      <c r="AA2076" s="30" t="s">
        <v>6</v>
      </c>
      <c r="AB2076" s="100">
        <v>4</v>
      </c>
      <c r="AC2076" s="7"/>
      <c r="AD2076" s="2">
        <f t="shared" si="1308"/>
        <v>1</v>
      </c>
      <c r="AE2076" s="2">
        <f t="shared" si="1309"/>
        <v>0</v>
      </c>
      <c r="AF2076" s="2">
        <f t="shared" si="1310"/>
        <v>0</v>
      </c>
      <c r="AG2076" s="2">
        <f t="shared" si="1311"/>
        <v>1</v>
      </c>
      <c r="AH2076" s="2">
        <f t="shared" si="1312"/>
        <v>1</v>
      </c>
      <c r="AI2076" s="30" t="s">
        <v>6</v>
      </c>
      <c r="AJ2076" s="2">
        <f t="shared" si="1313"/>
        <v>4</v>
      </c>
      <c r="AK2076" s="2">
        <v>0</v>
      </c>
      <c r="AL2076" s="2">
        <f t="shared" si="1314"/>
        <v>1943</v>
      </c>
      <c r="AN2076" s="2">
        <v>2</v>
      </c>
    </row>
    <row r="2077" spans="1:40" x14ac:dyDescent="0.25">
      <c r="A2077" s="7"/>
      <c r="B2077" s="10"/>
      <c r="C2077" s="10"/>
      <c r="D2077" s="10"/>
      <c r="E2077" s="10"/>
      <c r="F2077" s="1"/>
      <c r="G2077" s="1"/>
      <c r="H2077" s="1"/>
      <c r="I2077" s="1"/>
      <c r="J2077" s="1"/>
      <c r="K2077" s="1"/>
      <c r="L2077" s="1"/>
      <c r="N2077" s="1" t="s">
        <v>368</v>
      </c>
      <c r="O2077" s="2">
        <v>1</v>
      </c>
      <c r="P2077" s="100">
        <v>9</v>
      </c>
      <c r="Q2077" s="2">
        <v>2012</v>
      </c>
      <c r="R2077" s="5" t="s">
        <v>1872</v>
      </c>
      <c r="S2077" s="30" t="s">
        <v>6</v>
      </c>
      <c r="T2077" s="5" t="s">
        <v>774</v>
      </c>
      <c r="U2077" s="100">
        <v>1</v>
      </c>
      <c r="V2077" s="30" t="s">
        <v>6</v>
      </c>
      <c r="W2077" s="100">
        <v>2</v>
      </c>
      <c r="X2077" s="7" t="s">
        <v>1360</v>
      </c>
      <c r="Y2077" s="100">
        <v>1703</v>
      </c>
      <c r="Z2077" s="100">
        <v>9</v>
      </c>
      <c r="AA2077" s="30" t="s">
        <v>6</v>
      </c>
      <c r="AB2077" s="100">
        <v>7</v>
      </c>
      <c r="AC2077" s="7"/>
      <c r="AD2077" s="2">
        <f t="shared" si="1308"/>
        <v>1</v>
      </c>
      <c r="AE2077" s="2">
        <f t="shared" si="1309"/>
        <v>0</v>
      </c>
      <c r="AF2077" s="2">
        <f t="shared" si="1310"/>
        <v>0</v>
      </c>
      <c r="AG2077" s="2">
        <f t="shared" si="1311"/>
        <v>1</v>
      </c>
      <c r="AH2077" s="2">
        <f t="shared" si="1312"/>
        <v>9</v>
      </c>
      <c r="AI2077" s="30" t="s">
        <v>6</v>
      </c>
      <c r="AJ2077" s="2">
        <f t="shared" si="1313"/>
        <v>7</v>
      </c>
      <c r="AK2077" s="2">
        <v>1</v>
      </c>
      <c r="AL2077" s="2">
        <f t="shared" si="1314"/>
        <v>1703</v>
      </c>
      <c r="AN2077" s="2">
        <v>2</v>
      </c>
    </row>
    <row r="2078" spans="1:40" x14ac:dyDescent="0.25">
      <c r="A2078" s="7"/>
      <c r="B2078" s="10"/>
      <c r="C2078" s="10"/>
      <c r="D2078" s="10"/>
      <c r="E2078" s="10"/>
      <c r="F2078" s="1"/>
      <c r="G2078" s="1"/>
      <c r="H2078" s="1"/>
      <c r="I2078" s="1"/>
      <c r="J2078" s="1"/>
      <c r="K2078" s="1"/>
      <c r="L2078" s="1"/>
      <c r="N2078" s="1" t="s">
        <v>369</v>
      </c>
      <c r="O2078" s="2">
        <v>8</v>
      </c>
      <c r="P2078" s="100">
        <v>9</v>
      </c>
      <c r="Q2078" s="2">
        <v>2012</v>
      </c>
      <c r="R2078" s="5" t="s">
        <v>1872</v>
      </c>
      <c r="S2078" s="30" t="s">
        <v>6</v>
      </c>
      <c r="T2078" s="5" t="s">
        <v>774</v>
      </c>
      <c r="U2078" s="100">
        <v>1</v>
      </c>
      <c r="V2078" s="30" t="s">
        <v>6</v>
      </c>
      <c r="W2078" s="100">
        <v>0</v>
      </c>
      <c r="X2078" s="7" t="s">
        <v>251</v>
      </c>
      <c r="Y2078" s="100">
        <v>1832</v>
      </c>
      <c r="Z2078" s="100">
        <v>4</v>
      </c>
      <c r="AA2078" s="30" t="s">
        <v>6</v>
      </c>
      <c r="AB2078" s="100">
        <v>1</v>
      </c>
      <c r="AC2078" s="7"/>
      <c r="AD2078" s="2">
        <f t="shared" si="1308"/>
        <v>1</v>
      </c>
      <c r="AE2078" s="2">
        <f t="shared" si="1309"/>
        <v>1</v>
      </c>
      <c r="AF2078" s="2">
        <f t="shared" si="1310"/>
        <v>0</v>
      </c>
      <c r="AG2078" s="2">
        <f t="shared" si="1311"/>
        <v>0</v>
      </c>
      <c r="AH2078" s="2">
        <f t="shared" si="1312"/>
        <v>4</v>
      </c>
      <c r="AI2078" s="30" t="s">
        <v>6</v>
      </c>
      <c r="AJ2078" s="2">
        <f t="shared" si="1313"/>
        <v>1</v>
      </c>
      <c r="AK2078" s="2">
        <v>2</v>
      </c>
      <c r="AL2078" s="2">
        <f t="shared" si="1314"/>
        <v>1832</v>
      </c>
      <c r="AN2078" s="2">
        <v>0</v>
      </c>
    </row>
    <row r="2079" spans="1:40" x14ac:dyDescent="0.25">
      <c r="A2079" s="7"/>
      <c r="B2079" s="10"/>
      <c r="C2079" s="10"/>
      <c r="D2079" s="10"/>
      <c r="E2079" s="10"/>
      <c r="F2079" s="1"/>
      <c r="G2079" s="1"/>
      <c r="H2079" s="1"/>
      <c r="I2079" s="1"/>
      <c r="J2079" s="1"/>
      <c r="K2079" s="1"/>
      <c r="L2079" s="1"/>
      <c r="N2079" s="1" t="s">
        <v>370</v>
      </c>
      <c r="O2079" s="2">
        <v>15</v>
      </c>
      <c r="P2079" s="100">
        <v>9</v>
      </c>
      <c r="Q2079" s="2">
        <v>2012</v>
      </c>
      <c r="R2079" s="5" t="s">
        <v>1872</v>
      </c>
      <c r="S2079" s="30" t="s">
        <v>6</v>
      </c>
      <c r="T2079" s="5" t="s">
        <v>774</v>
      </c>
      <c r="U2079" s="100">
        <v>0</v>
      </c>
      <c r="V2079" s="30" t="s">
        <v>6</v>
      </c>
      <c r="W2079" s="100">
        <v>2</v>
      </c>
      <c r="X2079" s="7" t="s">
        <v>1301</v>
      </c>
      <c r="Y2079" s="100">
        <v>3781</v>
      </c>
      <c r="Z2079" s="100">
        <v>5</v>
      </c>
      <c r="AA2079" s="30" t="s">
        <v>6</v>
      </c>
      <c r="AB2079" s="100">
        <v>12</v>
      </c>
      <c r="AC2079" s="7"/>
      <c r="AD2079" s="2">
        <f t="shared" si="1308"/>
        <v>1</v>
      </c>
      <c r="AE2079" s="2">
        <f t="shared" si="1309"/>
        <v>0</v>
      </c>
      <c r="AF2079" s="2">
        <f t="shared" si="1310"/>
        <v>0</v>
      </c>
      <c r="AG2079" s="2">
        <f t="shared" si="1311"/>
        <v>1</v>
      </c>
      <c r="AH2079" s="2">
        <f t="shared" si="1312"/>
        <v>5</v>
      </c>
      <c r="AI2079" s="30" t="s">
        <v>6</v>
      </c>
      <c r="AJ2079" s="2">
        <f t="shared" si="1313"/>
        <v>12</v>
      </c>
      <c r="AK2079" s="2">
        <v>0</v>
      </c>
      <c r="AL2079" s="2">
        <f t="shared" si="1314"/>
        <v>3781</v>
      </c>
      <c r="AN2079" s="2">
        <v>3</v>
      </c>
    </row>
    <row r="2080" spans="1:40" x14ac:dyDescent="0.25">
      <c r="A2080" s="7"/>
      <c r="B2080" s="10"/>
      <c r="C2080" s="10"/>
      <c r="D2080" s="10"/>
      <c r="E2080" s="10"/>
      <c r="F2080" s="1"/>
      <c r="G2080" s="1"/>
      <c r="H2080" s="1"/>
      <c r="I2080" s="1"/>
      <c r="J2080" s="1"/>
      <c r="K2080" s="1"/>
      <c r="L2080" s="1"/>
      <c r="N2080" s="1" t="s">
        <v>315</v>
      </c>
      <c r="O2080" s="2">
        <v>7</v>
      </c>
      <c r="P2080" s="100">
        <v>9</v>
      </c>
      <c r="Q2080" s="2">
        <v>2014</v>
      </c>
      <c r="R2080" s="5" t="s">
        <v>1872</v>
      </c>
      <c r="S2080" s="30" t="s">
        <v>6</v>
      </c>
      <c r="T2080" s="5" t="s">
        <v>774</v>
      </c>
      <c r="U2080" s="100">
        <v>2</v>
      </c>
      <c r="V2080" s="30" t="s">
        <v>6</v>
      </c>
      <c r="W2080" s="100">
        <v>0</v>
      </c>
      <c r="X2080" s="98" t="s">
        <v>242</v>
      </c>
      <c r="Y2080" s="100">
        <v>1432</v>
      </c>
      <c r="Z2080" s="100">
        <v>5</v>
      </c>
      <c r="AA2080" s="30" t="s">
        <v>6</v>
      </c>
      <c r="AB2080" s="100">
        <v>2</v>
      </c>
      <c r="AC2080" s="7"/>
      <c r="AD2080" s="2">
        <f t="shared" si="1308"/>
        <v>1</v>
      </c>
      <c r="AE2080" s="2">
        <f t="shared" si="1309"/>
        <v>1</v>
      </c>
      <c r="AF2080" s="2">
        <f t="shared" si="1310"/>
        <v>0</v>
      </c>
      <c r="AG2080" s="2">
        <f t="shared" si="1311"/>
        <v>0</v>
      </c>
      <c r="AH2080" s="2">
        <f t="shared" si="1312"/>
        <v>5</v>
      </c>
      <c r="AI2080" s="30" t="s">
        <v>6</v>
      </c>
      <c r="AJ2080" s="2">
        <f t="shared" si="1313"/>
        <v>2</v>
      </c>
      <c r="AK2080" s="2">
        <v>3</v>
      </c>
      <c r="AL2080" s="2">
        <f t="shared" si="1314"/>
        <v>1432</v>
      </c>
      <c r="AN2080" s="2">
        <v>0</v>
      </c>
    </row>
    <row r="2081" spans="1:40" x14ac:dyDescent="0.25">
      <c r="A2081" s="7"/>
      <c r="B2081" s="10"/>
      <c r="C2081" s="10"/>
      <c r="D2081" s="10"/>
      <c r="E2081" s="10"/>
      <c r="F2081" s="1"/>
      <c r="G2081" s="1"/>
      <c r="H2081" s="1"/>
      <c r="I2081" s="1"/>
      <c r="J2081" s="1"/>
      <c r="K2081" s="1"/>
      <c r="L2081" s="1"/>
      <c r="N2081" s="1" t="s">
        <v>316</v>
      </c>
      <c r="O2081" s="2">
        <v>14</v>
      </c>
      <c r="P2081" s="100">
        <v>9</v>
      </c>
      <c r="Q2081" s="2">
        <v>2014</v>
      </c>
      <c r="R2081" s="5" t="s">
        <v>1872</v>
      </c>
      <c r="S2081" s="30" t="s">
        <v>6</v>
      </c>
      <c r="T2081" s="5" t="s">
        <v>774</v>
      </c>
      <c r="U2081" s="100">
        <v>0</v>
      </c>
      <c r="V2081" s="30" t="s">
        <v>6</v>
      </c>
      <c r="W2081" s="100">
        <v>2</v>
      </c>
      <c r="X2081" s="98" t="s">
        <v>940</v>
      </c>
      <c r="Y2081" s="100">
        <v>2175</v>
      </c>
      <c r="Z2081" s="100">
        <v>2</v>
      </c>
      <c r="AA2081" s="30" t="s">
        <v>6</v>
      </c>
      <c r="AB2081" s="100">
        <v>7</v>
      </c>
      <c r="AC2081" s="7"/>
      <c r="AD2081" s="2">
        <f t="shared" si="1308"/>
        <v>1</v>
      </c>
      <c r="AE2081" s="2">
        <f t="shared" si="1309"/>
        <v>0</v>
      </c>
      <c r="AF2081" s="2">
        <f t="shared" si="1310"/>
        <v>0</v>
      </c>
      <c r="AG2081" s="2">
        <f t="shared" si="1311"/>
        <v>1</v>
      </c>
      <c r="AH2081" s="2">
        <f t="shared" si="1312"/>
        <v>2</v>
      </c>
      <c r="AI2081" s="30" t="s">
        <v>6</v>
      </c>
      <c r="AJ2081" s="2">
        <f t="shared" si="1313"/>
        <v>7</v>
      </c>
      <c r="AK2081" s="2">
        <v>0</v>
      </c>
      <c r="AL2081" s="2">
        <f t="shared" si="1314"/>
        <v>2175</v>
      </c>
      <c r="AN2081" s="2">
        <v>3</v>
      </c>
    </row>
    <row r="2082" spans="1:40" x14ac:dyDescent="0.25">
      <c r="A2082" s="7"/>
      <c r="B2082" s="10"/>
      <c r="C2082" s="10"/>
      <c r="D2082" s="10"/>
      <c r="E2082" s="10"/>
      <c r="F2082" s="1"/>
      <c r="G2082" s="1"/>
      <c r="H2082" s="1"/>
      <c r="I2082" s="1"/>
      <c r="J2082" s="1"/>
      <c r="K2082" s="1"/>
      <c r="L2082" s="1"/>
      <c r="N2082" s="1" t="s">
        <v>93</v>
      </c>
      <c r="O2082" s="2">
        <v>6</v>
      </c>
      <c r="P2082" s="100">
        <v>9</v>
      </c>
      <c r="Q2082" s="2">
        <v>2015</v>
      </c>
      <c r="R2082" s="5" t="s">
        <v>1872</v>
      </c>
      <c r="S2082" s="30" t="s">
        <v>6</v>
      </c>
      <c r="T2082" s="5" t="s">
        <v>774</v>
      </c>
      <c r="U2082" s="100">
        <v>0</v>
      </c>
      <c r="V2082" s="30" t="s">
        <v>6</v>
      </c>
      <c r="W2082" s="100">
        <v>2</v>
      </c>
      <c r="X2082" s="98" t="s">
        <v>1488</v>
      </c>
      <c r="Y2082" s="100">
        <v>1053</v>
      </c>
      <c r="Z2082" s="100">
        <v>0</v>
      </c>
      <c r="AA2082" s="30" t="s">
        <v>6</v>
      </c>
      <c r="AB2082" s="100">
        <v>5</v>
      </c>
      <c r="AC2082" s="7"/>
      <c r="AD2082" s="2">
        <f t="shared" si="1308"/>
        <v>1</v>
      </c>
      <c r="AE2082" s="2">
        <f t="shared" si="1309"/>
        <v>0</v>
      </c>
      <c r="AF2082" s="2">
        <f t="shared" si="1310"/>
        <v>0</v>
      </c>
      <c r="AG2082" s="2">
        <f t="shared" si="1311"/>
        <v>1</v>
      </c>
      <c r="AH2082" s="2">
        <f t="shared" si="1312"/>
        <v>0</v>
      </c>
      <c r="AI2082" s="30" t="s">
        <v>6</v>
      </c>
      <c r="AJ2082" s="2">
        <f t="shared" si="1313"/>
        <v>5</v>
      </c>
      <c r="AK2082" s="2">
        <v>0</v>
      </c>
      <c r="AL2082" s="2">
        <f t="shared" si="1314"/>
        <v>1053</v>
      </c>
      <c r="AN2082" s="2">
        <v>3</v>
      </c>
    </row>
    <row r="2083" spans="1:40" x14ac:dyDescent="0.25">
      <c r="A2083" s="7"/>
      <c r="B2083" s="10"/>
      <c r="C2083" s="10"/>
      <c r="D2083" s="10"/>
      <c r="E2083" s="10"/>
      <c r="F2083" s="1"/>
      <c r="G2083" s="1"/>
      <c r="H2083" s="1"/>
      <c r="I2083" s="1"/>
      <c r="J2083" s="1"/>
      <c r="K2083" s="1"/>
      <c r="L2083" s="1"/>
      <c r="N2083" s="1" t="s">
        <v>94</v>
      </c>
      <c r="O2083" s="2">
        <v>13</v>
      </c>
      <c r="P2083" s="100">
        <v>9</v>
      </c>
      <c r="Q2083" s="2">
        <v>2015</v>
      </c>
      <c r="R2083" s="5" t="s">
        <v>1872</v>
      </c>
      <c r="S2083" s="30" t="s">
        <v>6</v>
      </c>
      <c r="T2083" s="5" t="s">
        <v>774</v>
      </c>
      <c r="U2083" s="100">
        <v>0</v>
      </c>
      <c r="V2083" s="30" t="s">
        <v>6</v>
      </c>
      <c r="W2083" s="100">
        <v>2</v>
      </c>
      <c r="X2083" s="98" t="s">
        <v>1490</v>
      </c>
      <c r="Y2083" s="100">
        <v>1457</v>
      </c>
      <c r="Z2083" s="100">
        <v>8</v>
      </c>
      <c r="AA2083" s="30" t="s">
        <v>6</v>
      </c>
      <c r="AB2083" s="100">
        <v>12</v>
      </c>
      <c r="AC2083" s="7"/>
      <c r="AD2083" s="2">
        <f t="shared" si="1308"/>
        <v>1</v>
      </c>
      <c r="AE2083" s="2">
        <f t="shared" si="1309"/>
        <v>0</v>
      </c>
      <c r="AF2083" s="2">
        <f t="shared" si="1310"/>
        <v>0</v>
      </c>
      <c r="AG2083" s="2">
        <f t="shared" si="1311"/>
        <v>1</v>
      </c>
      <c r="AH2083" s="2">
        <f t="shared" si="1312"/>
        <v>8</v>
      </c>
      <c r="AI2083" s="30" t="s">
        <v>6</v>
      </c>
      <c r="AJ2083" s="2">
        <f t="shared" si="1313"/>
        <v>12</v>
      </c>
      <c r="AK2083" s="2">
        <v>0</v>
      </c>
      <c r="AL2083" s="2">
        <f t="shared" si="1314"/>
        <v>1457</v>
      </c>
      <c r="AN2083" s="2">
        <v>3</v>
      </c>
    </row>
    <row r="2084" spans="1:40" x14ac:dyDescent="0.25">
      <c r="A2084" s="7"/>
      <c r="B2084" s="10"/>
      <c r="C2084" s="10"/>
      <c r="D2084" s="10"/>
      <c r="E2084" s="10"/>
      <c r="F2084" s="1"/>
      <c r="G2084" s="1"/>
      <c r="H2084" s="1"/>
      <c r="I2084" s="1"/>
      <c r="J2084" s="1"/>
      <c r="K2084" s="1"/>
      <c r="L2084" s="1"/>
      <c r="N2084" s="1" t="s">
        <v>258</v>
      </c>
      <c r="O2084" s="2">
        <v>10</v>
      </c>
      <c r="P2084" s="100">
        <v>9</v>
      </c>
      <c r="Q2084" s="2">
        <v>2016</v>
      </c>
      <c r="R2084" s="5" t="s">
        <v>1872</v>
      </c>
      <c r="S2084" s="30" t="s">
        <v>6</v>
      </c>
      <c r="T2084" s="5" t="s">
        <v>774</v>
      </c>
      <c r="U2084" s="100">
        <v>2</v>
      </c>
      <c r="V2084" s="30" t="s">
        <v>6</v>
      </c>
      <c r="W2084" s="100">
        <v>0</v>
      </c>
      <c r="X2084" s="98" t="s">
        <v>1540</v>
      </c>
      <c r="Y2084" s="100">
        <v>812</v>
      </c>
      <c r="Z2084" s="100">
        <v>12</v>
      </c>
      <c r="AA2084" s="30" t="s">
        <v>6</v>
      </c>
      <c r="AB2084" s="100">
        <v>5</v>
      </c>
      <c r="AC2084" s="7"/>
      <c r="AD2084" s="2">
        <f t="shared" si="1308"/>
        <v>1</v>
      </c>
      <c r="AE2084" s="2">
        <f t="shared" si="1309"/>
        <v>1</v>
      </c>
      <c r="AF2084" s="2">
        <f t="shared" si="1310"/>
        <v>0</v>
      </c>
      <c r="AG2084" s="2">
        <f t="shared" si="1311"/>
        <v>0</v>
      </c>
      <c r="AH2084" s="2">
        <f t="shared" si="1312"/>
        <v>12</v>
      </c>
      <c r="AI2084" s="30" t="s">
        <v>6</v>
      </c>
      <c r="AJ2084" s="2">
        <f t="shared" si="1313"/>
        <v>5</v>
      </c>
      <c r="AK2084" s="2">
        <v>3</v>
      </c>
      <c r="AL2084" s="2">
        <f t="shared" si="1314"/>
        <v>812</v>
      </c>
      <c r="AN2084" s="2">
        <v>0</v>
      </c>
    </row>
    <row r="2085" spans="1:40" x14ac:dyDescent="0.25">
      <c r="A2085" s="7"/>
      <c r="B2085" s="10"/>
      <c r="C2085" s="10"/>
      <c r="D2085" s="10"/>
      <c r="E2085" s="10"/>
      <c r="F2085" s="1"/>
      <c r="G2085" s="1"/>
      <c r="H2085" s="1"/>
      <c r="I2085" s="1"/>
      <c r="J2085" s="1"/>
      <c r="K2085" s="1"/>
      <c r="L2085" s="1"/>
      <c r="N2085" s="1" t="s">
        <v>259</v>
      </c>
      <c r="O2085" s="2">
        <v>17</v>
      </c>
      <c r="P2085" s="100">
        <v>9</v>
      </c>
      <c r="Q2085" s="2">
        <v>2016</v>
      </c>
      <c r="R2085" s="5" t="s">
        <v>1872</v>
      </c>
      <c r="S2085" s="30" t="s">
        <v>6</v>
      </c>
      <c r="T2085" s="5" t="s">
        <v>774</v>
      </c>
      <c r="U2085" s="100">
        <v>1</v>
      </c>
      <c r="V2085" s="30" t="s">
        <v>6</v>
      </c>
      <c r="W2085" s="100">
        <v>2</v>
      </c>
      <c r="X2085" s="98" t="s">
        <v>1542</v>
      </c>
      <c r="Y2085" s="100">
        <v>2367</v>
      </c>
      <c r="Z2085" s="100">
        <v>13</v>
      </c>
      <c r="AA2085" s="30" t="s">
        <v>6</v>
      </c>
      <c r="AB2085" s="100">
        <v>12</v>
      </c>
      <c r="AC2085" s="7"/>
      <c r="AD2085" s="2">
        <f t="shared" si="1308"/>
        <v>1</v>
      </c>
      <c r="AE2085" s="2">
        <f t="shared" si="1309"/>
        <v>0</v>
      </c>
      <c r="AF2085" s="2">
        <f t="shared" si="1310"/>
        <v>0</v>
      </c>
      <c r="AG2085" s="2">
        <f t="shared" si="1311"/>
        <v>1</v>
      </c>
      <c r="AH2085" s="2">
        <f t="shared" si="1312"/>
        <v>13</v>
      </c>
      <c r="AI2085" s="30" t="s">
        <v>6</v>
      </c>
      <c r="AJ2085" s="2">
        <f t="shared" si="1313"/>
        <v>12</v>
      </c>
      <c r="AK2085" s="2">
        <v>1</v>
      </c>
      <c r="AL2085" s="2">
        <f t="shared" si="1314"/>
        <v>2367</v>
      </c>
      <c r="AN2085" s="2">
        <v>2</v>
      </c>
    </row>
    <row r="2086" spans="1:40" x14ac:dyDescent="0.25">
      <c r="A2086" s="7"/>
      <c r="B2086" s="10"/>
      <c r="C2086" s="10"/>
      <c r="D2086" s="10"/>
      <c r="E2086" s="10"/>
      <c r="F2086" s="1"/>
      <c r="G2086" s="1"/>
      <c r="H2086" s="1"/>
      <c r="I2086" s="1"/>
      <c r="J2086" s="1"/>
      <c r="K2086" s="1"/>
      <c r="L2086" s="1"/>
      <c r="N2086" s="1" t="s">
        <v>85</v>
      </c>
      <c r="O2086" s="2">
        <v>25</v>
      </c>
      <c r="P2086" s="2">
        <v>8</v>
      </c>
      <c r="Q2086" s="2">
        <v>2018</v>
      </c>
      <c r="R2086" s="5" t="s">
        <v>1872</v>
      </c>
      <c r="S2086" s="17" t="s">
        <v>6</v>
      </c>
      <c r="T2086" s="5" t="s">
        <v>774</v>
      </c>
      <c r="U2086" s="2">
        <v>2</v>
      </c>
      <c r="V2086" s="27" t="s">
        <v>6</v>
      </c>
      <c r="W2086" s="2">
        <v>0</v>
      </c>
      <c r="X2086" s="5" t="s">
        <v>443</v>
      </c>
      <c r="Y2086" s="2">
        <v>1115</v>
      </c>
      <c r="Z2086" s="2">
        <v>9</v>
      </c>
      <c r="AA2086" s="36" t="s">
        <v>6</v>
      </c>
      <c r="AB2086" s="2">
        <v>3</v>
      </c>
      <c r="AC2086" s="7"/>
      <c r="AD2086" s="2">
        <f t="shared" si="1308"/>
        <v>1</v>
      </c>
      <c r="AE2086" s="2">
        <f t="shared" si="1309"/>
        <v>1</v>
      </c>
      <c r="AF2086" s="2">
        <f t="shared" si="1310"/>
        <v>0</v>
      </c>
      <c r="AG2086" s="2">
        <f t="shared" si="1311"/>
        <v>0</v>
      </c>
      <c r="AH2086" s="2">
        <f t="shared" si="1312"/>
        <v>9</v>
      </c>
      <c r="AI2086" s="30" t="s">
        <v>6</v>
      </c>
      <c r="AJ2086" s="2">
        <f t="shared" si="1313"/>
        <v>3</v>
      </c>
      <c r="AK2086" s="2">
        <v>3</v>
      </c>
      <c r="AL2086" s="2">
        <f t="shared" si="1314"/>
        <v>1115</v>
      </c>
      <c r="AN2086" s="2">
        <v>0</v>
      </c>
    </row>
    <row r="2087" spans="1:40" x14ac:dyDescent="0.25">
      <c r="A2087" s="7"/>
      <c r="B2087" s="10"/>
      <c r="C2087" s="10"/>
      <c r="D2087" s="10"/>
      <c r="E2087" s="10"/>
      <c r="F2087" s="1"/>
      <c r="G2087" s="1"/>
      <c r="H2087" s="1"/>
      <c r="I2087" s="1"/>
      <c r="J2087" s="1"/>
      <c r="K2087" s="1"/>
      <c r="L2087" s="1"/>
      <c r="N2087" s="1" t="s">
        <v>86</v>
      </c>
      <c r="O2087" s="2">
        <v>29</v>
      </c>
      <c r="P2087" s="2">
        <v>8</v>
      </c>
      <c r="Q2087" s="2">
        <v>2018</v>
      </c>
      <c r="R2087" s="5" t="s">
        <v>1872</v>
      </c>
      <c r="S2087" s="17" t="s">
        <v>6</v>
      </c>
      <c r="T2087" s="5" t="s">
        <v>774</v>
      </c>
      <c r="U2087" s="2">
        <v>1</v>
      </c>
      <c r="V2087" s="27" t="s">
        <v>6</v>
      </c>
      <c r="W2087" s="2">
        <v>2</v>
      </c>
      <c r="X2087" s="5" t="s">
        <v>1675</v>
      </c>
      <c r="Y2087" s="2">
        <v>1502</v>
      </c>
      <c r="Z2087" s="2">
        <v>6</v>
      </c>
      <c r="AA2087" s="36" t="s">
        <v>6</v>
      </c>
      <c r="AB2087" s="2">
        <v>8</v>
      </c>
      <c r="AC2087" s="7"/>
      <c r="AD2087" s="2">
        <f t="shared" si="1308"/>
        <v>1</v>
      </c>
      <c r="AE2087" s="2">
        <f t="shared" si="1309"/>
        <v>0</v>
      </c>
      <c r="AF2087" s="2">
        <f t="shared" si="1310"/>
        <v>0</v>
      </c>
      <c r="AG2087" s="2">
        <f t="shared" si="1311"/>
        <v>1</v>
      </c>
      <c r="AH2087" s="2">
        <f t="shared" si="1312"/>
        <v>6</v>
      </c>
      <c r="AI2087" s="30" t="s">
        <v>6</v>
      </c>
      <c r="AJ2087" s="2">
        <f t="shared" si="1313"/>
        <v>8</v>
      </c>
      <c r="AK2087" s="2">
        <v>1</v>
      </c>
      <c r="AL2087" s="2">
        <f t="shared" si="1314"/>
        <v>1502</v>
      </c>
      <c r="AN2087" s="2">
        <v>2</v>
      </c>
    </row>
    <row r="2088" spans="1:40" x14ac:dyDescent="0.25">
      <c r="A2088" s="7"/>
      <c r="B2088" s="10"/>
      <c r="C2088" s="10"/>
      <c r="D2088" s="10"/>
      <c r="E2088" s="10"/>
      <c r="F2088" s="1"/>
      <c r="G2088" s="1"/>
      <c r="H2088" s="1"/>
      <c r="I2088" s="1"/>
      <c r="J2088" s="1"/>
      <c r="K2088" s="1"/>
      <c r="L2088" s="1"/>
      <c r="N2088" s="1" t="s">
        <v>43</v>
      </c>
      <c r="O2088" s="2">
        <v>25</v>
      </c>
      <c r="P2088" s="2">
        <v>8</v>
      </c>
      <c r="Q2088" s="2">
        <v>2019</v>
      </c>
      <c r="R2088" s="5" t="s">
        <v>1872</v>
      </c>
      <c r="S2088" s="17" t="s">
        <v>6</v>
      </c>
      <c r="T2088" s="5" t="s">
        <v>774</v>
      </c>
      <c r="U2088" s="2">
        <v>1</v>
      </c>
      <c r="V2088" s="30" t="s">
        <v>6</v>
      </c>
      <c r="W2088" s="2">
        <v>0</v>
      </c>
      <c r="X2088" s="44" t="s">
        <v>29</v>
      </c>
      <c r="Y2088" s="2">
        <v>1569</v>
      </c>
      <c r="Z2088" s="2">
        <v>6</v>
      </c>
      <c r="AA2088" s="30" t="s">
        <v>6</v>
      </c>
      <c r="AB2088" s="2">
        <v>5</v>
      </c>
      <c r="AC2088" s="7"/>
      <c r="AD2088" s="2">
        <f t="shared" si="1308"/>
        <v>1</v>
      </c>
      <c r="AE2088" s="2">
        <f t="shared" si="1309"/>
        <v>1</v>
      </c>
      <c r="AF2088" s="2">
        <f t="shared" si="1310"/>
        <v>0</v>
      </c>
      <c r="AG2088" s="2">
        <f t="shared" si="1311"/>
        <v>0</v>
      </c>
      <c r="AH2088" s="2">
        <f t="shared" si="1312"/>
        <v>6</v>
      </c>
      <c r="AI2088" s="30" t="s">
        <v>6</v>
      </c>
      <c r="AJ2088" s="2">
        <f t="shared" si="1313"/>
        <v>5</v>
      </c>
      <c r="AK2088" s="2">
        <v>2</v>
      </c>
      <c r="AL2088" s="2">
        <f t="shared" si="1314"/>
        <v>1569</v>
      </c>
      <c r="AN2088" s="2">
        <v>0</v>
      </c>
    </row>
    <row r="2089" spans="1:40" x14ac:dyDescent="0.25">
      <c r="A2089" s="7"/>
      <c r="B2089" s="10"/>
      <c r="C2089" s="10"/>
      <c r="D2089" s="10"/>
      <c r="E2089" s="10"/>
      <c r="F2089" s="1"/>
      <c r="G2089" s="1"/>
      <c r="H2089" s="1"/>
      <c r="I2089" s="1"/>
      <c r="J2089" s="1"/>
      <c r="K2089" s="1"/>
      <c r="L2089" s="1"/>
      <c r="N2089" s="1" t="s">
        <v>85</v>
      </c>
      <c r="O2089" s="2">
        <v>4</v>
      </c>
      <c r="P2089" s="2">
        <v>9</v>
      </c>
      <c r="Q2089" s="2">
        <v>2020</v>
      </c>
      <c r="R2089" s="5" t="s">
        <v>1872</v>
      </c>
      <c r="S2089" s="17" t="s">
        <v>6</v>
      </c>
      <c r="T2089" s="5" t="s">
        <v>774</v>
      </c>
      <c r="U2089" s="2">
        <v>0</v>
      </c>
      <c r="V2089" s="30" t="s">
        <v>6</v>
      </c>
      <c r="W2089" s="2">
        <v>2</v>
      </c>
      <c r="X2089" s="44" t="s">
        <v>851</v>
      </c>
      <c r="Y2089" s="2">
        <v>490</v>
      </c>
      <c r="Z2089" s="2">
        <v>7</v>
      </c>
      <c r="AA2089" s="30" t="s">
        <v>6</v>
      </c>
      <c r="AB2089" s="2">
        <v>11</v>
      </c>
      <c r="AC2089" s="7"/>
      <c r="AD2089" s="2">
        <f t="shared" si="1308"/>
        <v>1</v>
      </c>
      <c r="AE2089" s="2">
        <f t="shared" si="1309"/>
        <v>0</v>
      </c>
      <c r="AF2089" s="2">
        <f t="shared" si="1310"/>
        <v>0</v>
      </c>
      <c r="AG2089" s="2">
        <f t="shared" si="1311"/>
        <v>1</v>
      </c>
      <c r="AH2089" s="2">
        <f t="shared" si="1312"/>
        <v>7</v>
      </c>
      <c r="AI2089" s="30" t="s">
        <v>6</v>
      </c>
      <c r="AJ2089" s="2">
        <f t="shared" si="1313"/>
        <v>11</v>
      </c>
      <c r="AK2089" s="2">
        <v>0</v>
      </c>
      <c r="AL2089" s="2">
        <f t="shared" si="1314"/>
        <v>490</v>
      </c>
      <c r="AN2089" s="2">
        <v>3</v>
      </c>
    </row>
    <row r="2090" spans="1:40" x14ac:dyDescent="0.25">
      <c r="A2090" s="7"/>
      <c r="B2090" s="10"/>
      <c r="C2090" s="10"/>
      <c r="D2090" s="10"/>
      <c r="E2090" s="10"/>
      <c r="F2090" s="1"/>
      <c r="G2090" s="1"/>
      <c r="H2090" s="1"/>
      <c r="I2090" s="1"/>
      <c r="J2090" s="1"/>
      <c r="K2090" s="1"/>
      <c r="L2090" s="1"/>
      <c r="N2090" s="1" t="s">
        <v>86</v>
      </c>
      <c r="O2090" s="2">
        <v>9</v>
      </c>
      <c r="P2090" s="2">
        <v>9</v>
      </c>
      <c r="Q2090" s="2">
        <v>2020</v>
      </c>
      <c r="R2090" s="5" t="s">
        <v>1872</v>
      </c>
      <c r="S2090" s="17" t="s">
        <v>6</v>
      </c>
      <c r="T2090" s="5" t="s">
        <v>774</v>
      </c>
      <c r="U2090" s="2">
        <v>2</v>
      </c>
      <c r="V2090" s="30" t="s">
        <v>6</v>
      </c>
      <c r="W2090" s="2">
        <v>0</v>
      </c>
      <c r="X2090" s="44" t="s">
        <v>167</v>
      </c>
      <c r="Y2090" s="2">
        <v>701</v>
      </c>
      <c r="Z2090" s="2">
        <v>10</v>
      </c>
      <c r="AA2090" s="30" t="s">
        <v>6</v>
      </c>
      <c r="AB2090" s="2">
        <v>4</v>
      </c>
      <c r="AC2090" s="7"/>
      <c r="AD2090" s="2">
        <f t="shared" si="1308"/>
        <v>1</v>
      </c>
      <c r="AE2090" s="2">
        <f t="shared" si="1309"/>
        <v>1</v>
      </c>
      <c r="AF2090" s="2">
        <f t="shared" si="1310"/>
        <v>0</v>
      </c>
      <c r="AG2090" s="2">
        <f t="shared" si="1311"/>
        <v>0</v>
      </c>
      <c r="AH2090" s="2">
        <f t="shared" si="1312"/>
        <v>10</v>
      </c>
      <c r="AI2090" s="30" t="s">
        <v>6</v>
      </c>
      <c r="AJ2090" s="2">
        <f t="shared" si="1313"/>
        <v>4</v>
      </c>
      <c r="AK2090" s="2">
        <v>3</v>
      </c>
      <c r="AL2090" s="2">
        <f t="shared" si="1314"/>
        <v>701</v>
      </c>
      <c r="AN2090" s="2">
        <v>0</v>
      </c>
    </row>
    <row r="2091" spans="1:40" x14ac:dyDescent="0.25">
      <c r="A2091" s="7"/>
      <c r="B2091" s="10"/>
      <c r="C2091" s="10"/>
      <c r="D2091" s="10"/>
      <c r="E2091" s="10"/>
      <c r="F2091" s="1"/>
      <c r="G2091" s="1"/>
      <c r="H2091" s="1"/>
      <c r="I2091" s="1"/>
      <c r="J2091" s="1"/>
      <c r="K2091" s="1"/>
      <c r="L2091" s="1"/>
      <c r="N2091" s="1"/>
      <c r="O2091" s="2"/>
      <c r="S2091" s="17"/>
      <c r="V2091" s="27"/>
      <c r="AA2091" s="36"/>
      <c r="AC2091" s="7"/>
      <c r="AI2091" s="30"/>
      <c r="AL2091" s="2"/>
    </row>
    <row r="2092" spans="1:40" x14ac:dyDescent="0.25">
      <c r="A2092" s="7"/>
      <c r="B2092" s="10"/>
      <c r="C2092" s="10"/>
      <c r="D2092" s="10"/>
      <c r="E2092" s="10"/>
      <c r="F2092" s="1"/>
      <c r="G2092" s="1"/>
      <c r="H2092" s="1"/>
      <c r="I2092" s="1"/>
      <c r="J2092" s="1"/>
      <c r="K2092" s="1"/>
      <c r="L2092" s="1"/>
      <c r="N2092" s="1"/>
      <c r="O2092" s="2"/>
      <c r="S2092" s="30"/>
      <c r="V2092" s="30"/>
      <c r="X2092" s="7"/>
      <c r="AA2092" s="30"/>
      <c r="AI2092" s="30"/>
      <c r="AL2092" s="2"/>
    </row>
    <row r="2093" spans="1:40" x14ac:dyDescent="0.25">
      <c r="A2093" s="7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54"/>
      <c r="O2093" s="2"/>
      <c r="R2093" s="10" t="s">
        <v>32</v>
      </c>
      <c r="T2093" s="7"/>
      <c r="AC2093" s="10" t="s">
        <v>4</v>
      </c>
      <c r="AD2093" s="3">
        <f>SUM(AD2094:AD2097)</f>
        <v>0</v>
      </c>
      <c r="AE2093" s="3">
        <f>SUM(AE2094:AE2097)</f>
        <v>0</v>
      </c>
      <c r="AF2093" s="3">
        <f>SUM(AF2094:AF2097)</f>
        <v>0</v>
      </c>
      <c r="AG2093" s="3">
        <f>SUM(AG2094:AG2097)</f>
        <v>0</v>
      </c>
      <c r="AH2093" s="3">
        <f>SUM(AH2094:AH2097)</f>
        <v>0</v>
      </c>
      <c r="AI2093" s="7"/>
      <c r="AJ2093" s="3">
        <f>SUM(AJ2094:AJ2097)</f>
        <v>0</v>
      </c>
      <c r="AK2093" s="3">
        <f>SUM(AK2094:AK2097)</f>
        <v>0</v>
      </c>
      <c r="AL2093" s="3">
        <f>SUM(AL2094:AL2097)</f>
        <v>0</v>
      </c>
      <c r="AM2093" s="3"/>
      <c r="AN2093" s="3">
        <f>SUM(AN2094:AN2097)</f>
        <v>0</v>
      </c>
    </row>
    <row r="2094" spans="1:40" x14ac:dyDescent="0.25">
      <c r="A2094" s="7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54"/>
      <c r="O2094" s="2"/>
      <c r="R2094" s="7"/>
      <c r="T2094" s="7"/>
      <c r="AC2094" s="7"/>
      <c r="AD2094" s="7"/>
      <c r="AE2094" s="7"/>
      <c r="AF2094" s="7"/>
      <c r="AG2094" s="7"/>
      <c r="AH2094" s="7"/>
      <c r="AI2094" s="7"/>
      <c r="AJ2094" s="7"/>
      <c r="AK2094" s="7"/>
      <c r="AN2094" s="7"/>
    </row>
    <row r="2095" spans="1:40" x14ac:dyDescent="0.25">
      <c r="A2095" s="7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54"/>
      <c r="O2095" s="2"/>
      <c r="R2095" s="7"/>
      <c r="T2095" s="7"/>
      <c r="AC2095" s="7"/>
      <c r="AD2095" s="7"/>
      <c r="AE2095" s="7"/>
      <c r="AF2095" s="7"/>
      <c r="AG2095" s="7"/>
      <c r="AH2095" s="7"/>
      <c r="AI2095" s="7"/>
      <c r="AJ2095" s="7"/>
      <c r="AK2095" s="7"/>
      <c r="AN2095" s="7"/>
    </row>
    <row r="2096" spans="1:40" x14ac:dyDescent="0.25">
      <c r="A2096" s="7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54"/>
      <c r="O2096" s="2"/>
      <c r="R2096" s="7"/>
      <c r="T2096" s="7"/>
      <c r="AC2096" s="7"/>
      <c r="AD2096" s="7"/>
      <c r="AE2096" s="7"/>
      <c r="AF2096" s="7"/>
      <c r="AG2096" s="7"/>
      <c r="AH2096" s="7"/>
      <c r="AI2096" s="7"/>
      <c r="AJ2096" s="7"/>
      <c r="AK2096" s="7"/>
      <c r="AN2096" s="7"/>
    </row>
    <row r="2097" spans="1:40" x14ac:dyDescent="0.25">
      <c r="A2097" s="7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54"/>
      <c r="O2097" s="2"/>
      <c r="R2097" s="7"/>
      <c r="T2097" s="7"/>
      <c r="AC2097" s="7"/>
      <c r="AD2097" s="7"/>
      <c r="AE2097" s="7"/>
      <c r="AF2097" s="7"/>
      <c r="AG2097" s="7"/>
      <c r="AH2097" s="7"/>
      <c r="AI2097" s="7"/>
      <c r="AJ2097" s="7"/>
      <c r="AK2097" s="7"/>
      <c r="AN2097" s="7"/>
    </row>
    <row r="2098" spans="1:40" x14ac:dyDescent="0.25">
      <c r="L2098" s="8"/>
      <c r="M2098" s="3" t="s">
        <v>7</v>
      </c>
      <c r="R2098" s="6" t="s">
        <v>8</v>
      </c>
      <c r="AC2098" s="10" t="s">
        <v>2</v>
      </c>
      <c r="AD2098" s="3">
        <f>SUM(AD2099:AD2124)</f>
        <v>7</v>
      </c>
      <c r="AE2098" s="3">
        <f>SUM(AE2099:AE2124)</f>
        <v>7</v>
      </c>
      <c r="AF2098" s="3">
        <f>SUM(AF2099:AF2124)</f>
        <v>0</v>
      </c>
      <c r="AG2098" s="3">
        <f>SUM(AG2099:AG2124)</f>
        <v>0</v>
      </c>
      <c r="AH2098" s="3">
        <f>SUM(AH2099:AH2124)</f>
        <v>59</v>
      </c>
      <c r="AJ2098" s="3">
        <f>SUM(AJ2099:AJ2124)</f>
        <v>23</v>
      </c>
      <c r="AK2098" s="3">
        <f>SUM(AK2099:AK2124)</f>
        <v>18</v>
      </c>
      <c r="AL2098" s="3">
        <f>SUM(AL2099:AL2124)</f>
        <v>5680</v>
      </c>
      <c r="AM2098" s="3">
        <f>PRODUCT(AL2098+AL2125+AL2137)</f>
        <v>18116</v>
      </c>
      <c r="AN2098" s="3">
        <f>SUM(AN2099:AN2124)</f>
        <v>2</v>
      </c>
    </row>
    <row r="2099" spans="1:40" x14ac:dyDescent="0.25">
      <c r="A2099" s="63" t="s">
        <v>588</v>
      </c>
      <c r="B2099" s="64" t="s">
        <v>0</v>
      </c>
      <c r="C2099" s="64" t="s">
        <v>10</v>
      </c>
      <c r="D2099" s="64" t="s">
        <v>1</v>
      </c>
      <c r="E2099" s="64" t="s">
        <v>11</v>
      </c>
      <c r="F2099" s="65" t="s">
        <v>12</v>
      </c>
      <c r="G2099" s="66"/>
      <c r="H2099" s="64"/>
      <c r="I2099" s="65" t="s">
        <v>13</v>
      </c>
      <c r="J2099" s="66"/>
      <c r="K2099" s="64"/>
      <c r="L2099" s="67" t="s">
        <v>14</v>
      </c>
      <c r="M2099" s="3">
        <f>MAX(Y2099:Y2141)</f>
        <v>3079</v>
      </c>
      <c r="N2099" s="1"/>
      <c r="O2099" s="15">
        <v>31</v>
      </c>
      <c r="P2099" s="15">
        <v>7</v>
      </c>
      <c r="Q2099" s="15">
        <v>2016</v>
      </c>
      <c r="R2099" s="82" t="s">
        <v>1872</v>
      </c>
      <c r="S2099" s="90" t="s">
        <v>6</v>
      </c>
      <c r="T2099" s="82" t="s">
        <v>1497</v>
      </c>
      <c r="U2099" s="15">
        <v>1</v>
      </c>
      <c r="V2099" s="90" t="s">
        <v>6</v>
      </c>
      <c r="W2099" s="15">
        <v>0</v>
      </c>
      <c r="X2099" s="102" t="s">
        <v>1454</v>
      </c>
      <c r="Y2099" s="15">
        <v>571</v>
      </c>
      <c r="Z2099" s="15">
        <v>5</v>
      </c>
      <c r="AA2099" s="90" t="s">
        <v>6</v>
      </c>
      <c r="AB2099" s="15">
        <v>2</v>
      </c>
      <c r="AD2099" s="2">
        <f t="shared" ref="AD2099:AD2104" si="1315">IF(Q2099&gt;100,1,0)</f>
        <v>1</v>
      </c>
      <c r="AE2099" s="2">
        <f>IF(U2099&gt;W2099,1,0)</f>
        <v>1</v>
      </c>
      <c r="AF2099" s="2">
        <f t="shared" ref="AF2099:AF2104" si="1316">IF(U2099=W2099,1,0)*IF(Q2099=0,0,1)</f>
        <v>0</v>
      </c>
      <c r="AG2099" s="2">
        <f>IF(W2099&gt;U2099,1,0)</f>
        <v>0</v>
      </c>
      <c r="AH2099" s="2">
        <f>PRODUCT(Z2099)</f>
        <v>5</v>
      </c>
      <c r="AI2099" s="30" t="s">
        <v>6</v>
      </c>
      <c r="AJ2099" s="2">
        <f>PRODUCT(AB2099)</f>
        <v>2</v>
      </c>
      <c r="AK2099" s="2">
        <v>2</v>
      </c>
      <c r="AL2099" s="2">
        <f>PRODUCT(Y2099)</f>
        <v>571</v>
      </c>
      <c r="AN2099" s="2">
        <v>0</v>
      </c>
    </row>
    <row r="2100" spans="1:40" x14ac:dyDescent="0.25">
      <c r="A2100" s="68" t="s">
        <v>16</v>
      </c>
      <c r="B2100" s="69">
        <f>PRODUCT(AD2098)</f>
        <v>7</v>
      </c>
      <c r="C2100" s="69">
        <f>PRODUCT(AE2098)</f>
        <v>7</v>
      </c>
      <c r="D2100" s="69">
        <f>PRODUCT(AF2098)</f>
        <v>0</v>
      </c>
      <c r="E2100" s="69">
        <f>PRODUCT(AG2098)</f>
        <v>0</v>
      </c>
      <c r="F2100" s="69">
        <f>PRODUCT(AH2098)</f>
        <v>59</v>
      </c>
      <c r="G2100" s="70" t="s">
        <v>6</v>
      </c>
      <c r="H2100" s="69">
        <f>PRODUCT(AJ2098)</f>
        <v>23</v>
      </c>
      <c r="I2100" s="69">
        <f>PRODUCT(AK2098)</f>
        <v>18</v>
      </c>
      <c r="J2100" s="70" t="s">
        <v>6</v>
      </c>
      <c r="K2100" s="69">
        <f>PRODUCT(AN2098)</f>
        <v>2</v>
      </c>
      <c r="L2100" s="71">
        <f>PRODUCT(AL2098/B2100)</f>
        <v>811.42857142857144</v>
      </c>
      <c r="M2100" s="8"/>
      <c r="N2100" s="1"/>
      <c r="O2100" s="2">
        <v>11</v>
      </c>
      <c r="P2100" s="2">
        <v>6</v>
      </c>
      <c r="Q2100" s="2">
        <v>2017</v>
      </c>
      <c r="R2100" s="5" t="s">
        <v>1872</v>
      </c>
      <c r="S2100" s="2" t="s">
        <v>6</v>
      </c>
      <c r="T2100" s="5" t="s">
        <v>1497</v>
      </c>
      <c r="U2100" s="2">
        <v>2</v>
      </c>
      <c r="V2100" s="30" t="s">
        <v>6</v>
      </c>
      <c r="W2100" s="2">
        <v>1</v>
      </c>
      <c r="X2100" s="44" t="s">
        <v>458</v>
      </c>
      <c r="Y2100" s="2">
        <v>448</v>
      </c>
      <c r="Z2100" s="2">
        <v>4</v>
      </c>
      <c r="AA2100" s="30" t="s">
        <v>6</v>
      </c>
      <c r="AB2100" s="2">
        <v>3</v>
      </c>
      <c r="AD2100" s="2">
        <f t="shared" si="1315"/>
        <v>1</v>
      </c>
      <c r="AE2100" s="2">
        <f t="shared" ref="AE2100:AE2101" si="1317">IF(U2100&gt;W2100,1,0)</f>
        <v>1</v>
      </c>
      <c r="AF2100" s="2">
        <f t="shared" si="1316"/>
        <v>0</v>
      </c>
      <c r="AG2100" s="2">
        <f t="shared" ref="AG2100:AG2101" si="1318">IF(W2100&gt;U2100,1,0)</f>
        <v>0</v>
      </c>
      <c r="AH2100" s="2">
        <f t="shared" ref="AH2100:AH2101" si="1319">PRODUCT(Z2100)</f>
        <v>4</v>
      </c>
      <c r="AI2100" s="30" t="s">
        <v>6</v>
      </c>
      <c r="AJ2100" s="2">
        <f t="shared" ref="AJ2100:AJ2101" si="1320">PRODUCT(AB2100)</f>
        <v>3</v>
      </c>
      <c r="AK2100" s="2">
        <v>2</v>
      </c>
      <c r="AL2100" s="2">
        <f t="shared" ref="AL2100:AL2103" si="1321">PRODUCT(Y2100)</f>
        <v>448</v>
      </c>
      <c r="AN2100" s="2">
        <v>1</v>
      </c>
    </row>
    <row r="2101" spans="1:40" x14ac:dyDescent="0.25">
      <c r="A2101" s="68" t="s">
        <v>439</v>
      </c>
      <c r="B2101" s="69">
        <f>PRODUCT(AD2125)</f>
        <v>9</v>
      </c>
      <c r="C2101" s="69">
        <f>PRODUCT(AE2125)</f>
        <v>8</v>
      </c>
      <c r="D2101" s="69">
        <f>PRODUCT(AF2125)</f>
        <v>0</v>
      </c>
      <c r="E2101" s="69">
        <f>PRODUCT(AG2125)</f>
        <v>1</v>
      </c>
      <c r="F2101" s="69">
        <f>PRODUCT(AH2125)</f>
        <v>57</v>
      </c>
      <c r="G2101" s="70" t="s">
        <v>6</v>
      </c>
      <c r="H2101" s="69">
        <f>PRODUCT(AJ2125)</f>
        <v>24</v>
      </c>
      <c r="I2101" s="69">
        <f>PRODUCT(AK2125)</f>
        <v>21</v>
      </c>
      <c r="J2101" s="70" t="s">
        <v>6</v>
      </c>
      <c r="K2101" s="69">
        <f>PRODUCT(AN2125)</f>
        <v>4</v>
      </c>
      <c r="L2101" s="71">
        <f>PRODUCT(AL2125/B2101)</f>
        <v>1381.7777777777778</v>
      </c>
      <c r="M2101" s="8"/>
      <c r="N2101" s="1"/>
      <c r="O2101" s="2">
        <v>17</v>
      </c>
      <c r="P2101" s="2">
        <v>6</v>
      </c>
      <c r="Q2101" s="2">
        <v>2018</v>
      </c>
      <c r="R2101" s="5" t="s">
        <v>1872</v>
      </c>
      <c r="S2101" s="2" t="s">
        <v>6</v>
      </c>
      <c r="T2101" s="5" t="s">
        <v>1497</v>
      </c>
      <c r="U2101" s="2">
        <v>2</v>
      </c>
      <c r="V2101" s="30" t="s">
        <v>6</v>
      </c>
      <c r="W2101" s="2">
        <v>0</v>
      </c>
      <c r="X2101" s="44" t="s">
        <v>1634</v>
      </c>
      <c r="Y2101" s="2">
        <v>895</v>
      </c>
      <c r="Z2101" s="2">
        <v>11</v>
      </c>
      <c r="AA2101" s="30" t="s">
        <v>6</v>
      </c>
      <c r="AB2101" s="2">
        <v>4</v>
      </c>
      <c r="AC2101" s="7"/>
      <c r="AD2101" s="2">
        <f t="shared" si="1315"/>
        <v>1</v>
      </c>
      <c r="AE2101" s="2">
        <f t="shared" si="1317"/>
        <v>1</v>
      </c>
      <c r="AF2101" s="2">
        <f t="shared" si="1316"/>
        <v>0</v>
      </c>
      <c r="AG2101" s="2">
        <f t="shared" si="1318"/>
        <v>0</v>
      </c>
      <c r="AH2101" s="2">
        <f t="shared" si="1319"/>
        <v>11</v>
      </c>
      <c r="AI2101" s="30" t="s">
        <v>6</v>
      </c>
      <c r="AJ2101" s="2">
        <f t="shared" si="1320"/>
        <v>4</v>
      </c>
      <c r="AK2101" s="2">
        <v>3</v>
      </c>
      <c r="AL2101" s="2">
        <f t="shared" si="1321"/>
        <v>895</v>
      </c>
      <c r="AN2101" s="2">
        <v>0</v>
      </c>
    </row>
    <row r="2102" spans="1:40" x14ac:dyDescent="0.25">
      <c r="A2102" s="68" t="s">
        <v>440</v>
      </c>
      <c r="B2102" s="69">
        <f>PRODUCT(AD2137)</f>
        <v>0</v>
      </c>
      <c r="C2102" s="69">
        <f>PRODUCT(AE2137)</f>
        <v>0</v>
      </c>
      <c r="D2102" s="69">
        <f>PRODUCT(AF2137)</f>
        <v>0</v>
      </c>
      <c r="E2102" s="69">
        <f>PRODUCT(AG2137)</f>
        <v>0</v>
      </c>
      <c r="F2102" s="69">
        <f>PRODUCT(AH2137)</f>
        <v>0</v>
      </c>
      <c r="G2102" s="70" t="s">
        <v>6</v>
      </c>
      <c r="H2102" s="69">
        <f>PRODUCT(AJ2137)</f>
        <v>0</v>
      </c>
      <c r="I2102" s="69">
        <f>PRODUCT(AK2137)</f>
        <v>0</v>
      </c>
      <c r="J2102" s="70" t="s">
        <v>6</v>
      </c>
      <c r="K2102" s="69">
        <f>PRODUCT(AN2137)</f>
        <v>0</v>
      </c>
      <c r="L2102" s="71">
        <v>0</v>
      </c>
      <c r="M2102" s="8"/>
      <c r="N2102" s="1"/>
      <c r="O2102" s="2">
        <v>28</v>
      </c>
      <c r="P2102" s="2">
        <v>7</v>
      </c>
      <c r="Q2102" s="2">
        <v>2019</v>
      </c>
      <c r="R2102" s="5" t="s">
        <v>1872</v>
      </c>
      <c r="S2102" s="2" t="s">
        <v>6</v>
      </c>
      <c r="T2102" s="5" t="s">
        <v>1497</v>
      </c>
      <c r="U2102" s="2">
        <v>2</v>
      </c>
      <c r="V2102" s="30" t="s">
        <v>6</v>
      </c>
      <c r="W2102" s="2">
        <v>0</v>
      </c>
      <c r="X2102" s="44" t="s">
        <v>1742</v>
      </c>
      <c r="Y2102" s="2">
        <v>853</v>
      </c>
      <c r="Z2102" s="2">
        <v>14</v>
      </c>
      <c r="AA2102" s="30" t="s">
        <v>6</v>
      </c>
      <c r="AB2102" s="2">
        <v>3</v>
      </c>
      <c r="AD2102" s="2">
        <f t="shared" si="1315"/>
        <v>1</v>
      </c>
      <c r="AE2102" s="2">
        <f t="shared" ref="AE2102:AE2103" si="1322">IF(U2102&gt;W2102,1,0)</f>
        <v>1</v>
      </c>
      <c r="AF2102" s="2">
        <f t="shared" si="1316"/>
        <v>0</v>
      </c>
      <c r="AG2102" s="2">
        <f t="shared" ref="AG2102:AG2103" si="1323">IF(W2102&gt;U2102,1,0)</f>
        <v>0</v>
      </c>
      <c r="AH2102" s="2">
        <f t="shared" ref="AH2102:AH2103" si="1324">PRODUCT(Z2102)</f>
        <v>14</v>
      </c>
      <c r="AI2102" s="30" t="s">
        <v>6</v>
      </c>
      <c r="AJ2102" s="2">
        <f t="shared" ref="AJ2102:AJ2103" si="1325">PRODUCT(AB2102)</f>
        <v>3</v>
      </c>
      <c r="AK2102" s="2">
        <v>3</v>
      </c>
      <c r="AL2102" s="2">
        <f t="shared" si="1321"/>
        <v>853</v>
      </c>
      <c r="AN2102" s="2">
        <v>0</v>
      </c>
    </row>
    <row r="2103" spans="1:40" x14ac:dyDescent="0.25">
      <c r="A2103" s="68" t="s">
        <v>17</v>
      </c>
      <c r="B2103" s="69">
        <f>SUM(B2100:B2102)</f>
        <v>16</v>
      </c>
      <c r="C2103" s="69">
        <f>SUM(C2100:C2102)</f>
        <v>15</v>
      </c>
      <c r="D2103" s="69">
        <f>SUM(D2100:D2102)</f>
        <v>0</v>
      </c>
      <c r="E2103" s="69">
        <f>SUM(E2100:E2102)</f>
        <v>1</v>
      </c>
      <c r="F2103" s="69">
        <f>SUM(F2100:F2102)</f>
        <v>116</v>
      </c>
      <c r="G2103" s="70" t="s">
        <v>6</v>
      </c>
      <c r="H2103" s="69">
        <f>SUM(H2100:H2102)</f>
        <v>47</v>
      </c>
      <c r="I2103" s="69">
        <f>SUM(I2100:I2102)</f>
        <v>39</v>
      </c>
      <c r="J2103" s="70" t="s">
        <v>6</v>
      </c>
      <c r="K2103" s="69">
        <f>SUM(K2100:K2102)</f>
        <v>6</v>
      </c>
      <c r="L2103" s="71">
        <f>PRODUCT(AM2098/B2103)</f>
        <v>1132.25</v>
      </c>
      <c r="M2103" s="8"/>
      <c r="N2103" s="1"/>
      <c r="O2103" s="2">
        <v>9</v>
      </c>
      <c r="P2103" s="2">
        <v>8</v>
      </c>
      <c r="Q2103" s="2">
        <v>2020</v>
      </c>
      <c r="R2103" s="16" t="s">
        <v>1872</v>
      </c>
      <c r="S2103" s="104" t="s">
        <v>6</v>
      </c>
      <c r="T2103" s="16" t="s">
        <v>1497</v>
      </c>
      <c r="U2103" s="2">
        <v>2</v>
      </c>
      <c r="V2103" s="30" t="s">
        <v>6</v>
      </c>
      <c r="W2103" s="2">
        <v>0</v>
      </c>
      <c r="X2103" s="44" t="s">
        <v>948</v>
      </c>
      <c r="Y2103" s="2">
        <v>949</v>
      </c>
      <c r="Z2103" s="2">
        <v>6</v>
      </c>
      <c r="AA2103" s="30" t="s">
        <v>6</v>
      </c>
      <c r="AB2103" s="2">
        <v>3</v>
      </c>
      <c r="AD2103" s="2">
        <f t="shared" si="1315"/>
        <v>1</v>
      </c>
      <c r="AE2103" s="2">
        <f t="shared" si="1322"/>
        <v>1</v>
      </c>
      <c r="AF2103" s="2">
        <f t="shared" si="1316"/>
        <v>0</v>
      </c>
      <c r="AG2103" s="2">
        <f t="shared" si="1323"/>
        <v>0</v>
      </c>
      <c r="AH2103" s="2">
        <f t="shared" si="1324"/>
        <v>6</v>
      </c>
      <c r="AI2103" s="30" t="s">
        <v>6</v>
      </c>
      <c r="AJ2103" s="2">
        <f t="shared" si="1325"/>
        <v>3</v>
      </c>
      <c r="AK2103" s="2">
        <v>3</v>
      </c>
      <c r="AL2103" s="2">
        <f t="shared" si="1321"/>
        <v>949</v>
      </c>
      <c r="AN2103" s="2">
        <v>0</v>
      </c>
    </row>
    <row r="2104" spans="1:40" x14ac:dyDescent="0.25">
      <c r="A2104" s="72" t="s">
        <v>18</v>
      </c>
      <c r="B2104" s="73"/>
      <c r="C2104" s="73"/>
      <c r="D2104" s="73"/>
      <c r="E2104" s="73"/>
      <c r="F2104" s="74">
        <f>PRODUCT(F2103/B2103)</f>
        <v>7.25</v>
      </c>
      <c r="G2104" s="75" t="s">
        <v>6</v>
      </c>
      <c r="H2104" s="74">
        <f>PRODUCT(H2103/B2103)</f>
        <v>2.9375</v>
      </c>
      <c r="I2104" s="73"/>
      <c r="J2104" s="73"/>
      <c r="K2104" s="73"/>
      <c r="L2104" s="76"/>
      <c r="M2104" s="55"/>
      <c r="N2104" s="1"/>
      <c r="O2104" s="2">
        <v>11</v>
      </c>
      <c r="P2104" s="2">
        <v>6</v>
      </c>
      <c r="Q2104" s="2">
        <v>2021</v>
      </c>
      <c r="R2104" s="16" t="s">
        <v>1870</v>
      </c>
      <c r="S2104" s="30" t="s">
        <v>6</v>
      </c>
      <c r="T2104" s="44" t="s">
        <v>1497</v>
      </c>
      <c r="U2104" s="2">
        <v>2</v>
      </c>
      <c r="V2104" s="30" t="s">
        <v>6</v>
      </c>
      <c r="W2104" s="2">
        <v>0</v>
      </c>
      <c r="X2104" s="44" t="s">
        <v>1902</v>
      </c>
      <c r="Y2104" s="2">
        <v>832</v>
      </c>
      <c r="Z2104" s="2">
        <v>10</v>
      </c>
      <c r="AA2104" s="30" t="s">
        <v>6</v>
      </c>
      <c r="AB2104" s="2">
        <v>2</v>
      </c>
      <c r="AC2104" s="7"/>
      <c r="AD2104" s="2">
        <f t="shared" si="1315"/>
        <v>1</v>
      </c>
      <c r="AE2104" s="2">
        <f t="shared" ref="AE2104:AE2105" si="1326">IF(U2104&gt;W2104,1,0)</f>
        <v>1</v>
      </c>
      <c r="AF2104" s="2">
        <f t="shared" si="1316"/>
        <v>0</v>
      </c>
      <c r="AG2104" s="2">
        <f t="shared" ref="AG2104:AG2105" si="1327">IF(W2104&gt;U2104,1,0)</f>
        <v>0</v>
      </c>
      <c r="AH2104" s="2">
        <f t="shared" ref="AH2104:AH2105" si="1328">PRODUCT(Z2104)</f>
        <v>10</v>
      </c>
      <c r="AI2104" s="30" t="s">
        <v>6</v>
      </c>
      <c r="AJ2104" s="2">
        <f t="shared" ref="AJ2104:AJ2105" si="1329">PRODUCT(AB2104)</f>
        <v>2</v>
      </c>
      <c r="AK2104" s="2">
        <v>3</v>
      </c>
      <c r="AL2104" s="2">
        <f t="shared" ref="AL2104:AL2105" si="1330">PRODUCT(Y2104)</f>
        <v>832</v>
      </c>
      <c r="AN2104" s="2">
        <v>0</v>
      </c>
    </row>
    <row r="2105" spans="1:40" x14ac:dyDescent="0.25"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8"/>
      <c r="N2105" s="38"/>
      <c r="O2105" s="2">
        <v>29</v>
      </c>
      <c r="P2105" s="2">
        <v>7</v>
      </c>
      <c r="Q2105" s="2">
        <v>2022</v>
      </c>
      <c r="R2105" s="16" t="s">
        <v>1872</v>
      </c>
      <c r="S2105" s="30" t="s">
        <v>6</v>
      </c>
      <c r="T2105" s="44" t="s">
        <v>1497</v>
      </c>
      <c r="U2105" s="2">
        <v>2</v>
      </c>
      <c r="V2105" s="30" t="s">
        <v>6</v>
      </c>
      <c r="W2105" s="2">
        <v>1</v>
      </c>
      <c r="X2105" s="44" t="s">
        <v>2224</v>
      </c>
      <c r="Y2105" s="2">
        <v>1132</v>
      </c>
      <c r="Z2105" s="2">
        <v>9</v>
      </c>
      <c r="AA2105" s="30" t="s">
        <v>6</v>
      </c>
      <c r="AB2105" s="2">
        <v>6</v>
      </c>
      <c r="AC2105" s="7"/>
      <c r="AD2105" s="2">
        <f t="shared" ref="AD2105" si="1331">IF(Q2105&gt;100,1,0)</f>
        <v>1</v>
      </c>
      <c r="AE2105" s="2">
        <f t="shared" si="1326"/>
        <v>1</v>
      </c>
      <c r="AF2105" s="2">
        <f t="shared" ref="AF2105" si="1332">IF(U2105=W2105,1,0)*IF(Q2105=0,0,1)</f>
        <v>0</v>
      </c>
      <c r="AG2105" s="2">
        <f t="shared" si="1327"/>
        <v>0</v>
      </c>
      <c r="AH2105" s="2">
        <f t="shared" si="1328"/>
        <v>9</v>
      </c>
      <c r="AI2105" s="30" t="s">
        <v>6</v>
      </c>
      <c r="AJ2105" s="2">
        <f t="shared" si="1329"/>
        <v>6</v>
      </c>
      <c r="AK2105" s="2">
        <v>2</v>
      </c>
      <c r="AL2105" s="2">
        <f t="shared" si="1330"/>
        <v>1132</v>
      </c>
      <c r="AN2105" s="2">
        <v>1</v>
      </c>
    </row>
    <row r="2106" spans="1:40" x14ac:dyDescent="0.25">
      <c r="A2106" s="77" t="s">
        <v>589</v>
      </c>
      <c r="B2106" s="64" t="s">
        <v>0</v>
      </c>
      <c r="C2106" s="64" t="s">
        <v>10</v>
      </c>
      <c r="D2106" s="64" t="s">
        <v>1</v>
      </c>
      <c r="E2106" s="64" t="s">
        <v>11</v>
      </c>
      <c r="F2106" s="65" t="s">
        <v>12</v>
      </c>
      <c r="G2106" s="66"/>
      <c r="H2106" s="64"/>
      <c r="I2106" s="65" t="s">
        <v>13</v>
      </c>
      <c r="J2106" s="66"/>
      <c r="K2106" s="64"/>
      <c r="L2106" s="67" t="s">
        <v>14</v>
      </c>
      <c r="N2106" s="38"/>
      <c r="O2106" s="2"/>
      <c r="S2106" s="27"/>
      <c r="V2106" s="36"/>
      <c r="AC2106" s="7"/>
      <c r="AI2106" s="39"/>
      <c r="AL2106" s="2"/>
    </row>
    <row r="2107" spans="1:40" x14ac:dyDescent="0.25">
      <c r="A2107" s="68" t="s">
        <v>16</v>
      </c>
      <c r="B2107" s="88">
        <f>PRODUCT(B5166)</f>
        <v>9</v>
      </c>
      <c r="C2107" s="88">
        <f>PRODUCT(C5166)</f>
        <v>2</v>
      </c>
      <c r="D2107" s="88">
        <f>PRODUCT(D5166)</f>
        <v>0</v>
      </c>
      <c r="E2107" s="88">
        <f>PRODUCT(E5166)</f>
        <v>7</v>
      </c>
      <c r="F2107" s="88">
        <f>PRODUCT(F5166)</f>
        <v>50</v>
      </c>
      <c r="G2107" s="70" t="s">
        <v>6</v>
      </c>
      <c r="H2107" s="88">
        <f>PRODUCT(H5166)</f>
        <v>53</v>
      </c>
      <c r="I2107" s="88">
        <f>PRODUCT(I5166)</f>
        <v>8</v>
      </c>
      <c r="J2107" s="70" t="s">
        <v>6</v>
      </c>
      <c r="K2107" s="88">
        <f>PRODUCT(K5166)</f>
        <v>17</v>
      </c>
      <c r="L2107" s="71">
        <f>PRODUCT(L5166)</f>
        <v>680.55555555555554</v>
      </c>
      <c r="M2107" s="8"/>
      <c r="N2107" s="40"/>
      <c r="O2107" s="2"/>
      <c r="S2107" s="27"/>
      <c r="V2107" s="36"/>
      <c r="AC2107" s="7"/>
      <c r="AI2107" s="39"/>
      <c r="AL2107" s="2"/>
    </row>
    <row r="2108" spans="1:40" x14ac:dyDescent="0.25">
      <c r="A2108" s="68" t="s">
        <v>439</v>
      </c>
      <c r="B2108" s="88">
        <f t="shared" ref="B2108:F2110" si="1333">PRODUCT(B5167)</f>
        <v>6</v>
      </c>
      <c r="C2108" s="88">
        <f t="shared" si="1333"/>
        <v>2</v>
      </c>
      <c r="D2108" s="88">
        <f t="shared" si="1333"/>
        <v>0</v>
      </c>
      <c r="E2108" s="88">
        <f t="shared" si="1333"/>
        <v>4</v>
      </c>
      <c r="F2108" s="88">
        <f t="shared" si="1333"/>
        <v>33</v>
      </c>
      <c r="G2108" s="70" t="s">
        <v>6</v>
      </c>
      <c r="H2108" s="88">
        <f t="shared" ref="H2108:I2110" si="1334">PRODUCT(H5167)</f>
        <v>48</v>
      </c>
      <c r="I2108" s="88">
        <f t="shared" si="1334"/>
        <v>7</v>
      </c>
      <c r="J2108" s="70" t="s">
        <v>6</v>
      </c>
      <c r="K2108" s="88">
        <f t="shared" ref="K2108:L2110" si="1335">PRODUCT(K5167)</f>
        <v>10</v>
      </c>
      <c r="L2108" s="71">
        <f t="shared" si="1335"/>
        <v>1112.8333333333333</v>
      </c>
      <c r="M2108" s="8"/>
      <c r="N2108" s="40"/>
      <c r="O2108" s="2"/>
      <c r="S2108" s="27"/>
      <c r="V2108" s="36"/>
      <c r="AC2108" s="7"/>
      <c r="AI2108" s="39"/>
      <c r="AL2108" s="2"/>
    </row>
    <row r="2109" spans="1:40" x14ac:dyDescent="0.25">
      <c r="A2109" s="68" t="s">
        <v>440</v>
      </c>
      <c r="B2109" s="88">
        <f t="shared" si="1333"/>
        <v>0</v>
      </c>
      <c r="C2109" s="88">
        <f t="shared" si="1333"/>
        <v>0</v>
      </c>
      <c r="D2109" s="88">
        <f t="shared" si="1333"/>
        <v>0</v>
      </c>
      <c r="E2109" s="88">
        <f t="shared" si="1333"/>
        <v>0</v>
      </c>
      <c r="F2109" s="88">
        <f t="shared" si="1333"/>
        <v>0</v>
      </c>
      <c r="G2109" s="70" t="s">
        <v>6</v>
      </c>
      <c r="H2109" s="88">
        <f t="shared" si="1334"/>
        <v>0</v>
      </c>
      <c r="I2109" s="88">
        <f t="shared" si="1334"/>
        <v>3</v>
      </c>
      <c r="J2109" s="70" t="s">
        <v>6</v>
      </c>
      <c r="K2109" s="88">
        <f t="shared" si="1335"/>
        <v>7</v>
      </c>
      <c r="L2109" s="71">
        <f t="shared" si="1335"/>
        <v>0</v>
      </c>
      <c r="M2109" s="8"/>
      <c r="O2109" s="2"/>
      <c r="S2109" s="27"/>
      <c r="V2109" s="36"/>
      <c r="AC2109" s="7"/>
      <c r="AI2109" s="39"/>
      <c r="AL2109" s="2"/>
    </row>
    <row r="2110" spans="1:40" x14ac:dyDescent="0.25">
      <c r="A2110" s="68" t="s">
        <v>17</v>
      </c>
      <c r="B2110" s="88">
        <f t="shared" si="1333"/>
        <v>15</v>
      </c>
      <c r="C2110" s="88">
        <f t="shared" si="1333"/>
        <v>4</v>
      </c>
      <c r="D2110" s="88">
        <f t="shared" si="1333"/>
        <v>0</v>
      </c>
      <c r="E2110" s="88">
        <f t="shared" si="1333"/>
        <v>11</v>
      </c>
      <c r="F2110" s="88">
        <f t="shared" si="1333"/>
        <v>83</v>
      </c>
      <c r="G2110" s="70" t="s">
        <v>6</v>
      </c>
      <c r="H2110" s="88">
        <f t="shared" si="1334"/>
        <v>101</v>
      </c>
      <c r="I2110" s="88">
        <f t="shared" si="1334"/>
        <v>18</v>
      </c>
      <c r="J2110" s="70" t="s">
        <v>6</v>
      </c>
      <c r="K2110" s="88">
        <f t="shared" si="1335"/>
        <v>34</v>
      </c>
      <c r="L2110" s="71">
        <f t="shared" si="1335"/>
        <v>853.4666666666667</v>
      </c>
      <c r="M2110" s="8"/>
      <c r="O2110" s="2"/>
      <c r="S2110" s="27"/>
      <c r="V2110" s="36"/>
      <c r="AC2110" s="7"/>
      <c r="AI2110" s="39"/>
      <c r="AL2110" s="2"/>
    </row>
    <row r="2111" spans="1:40" x14ac:dyDescent="0.25">
      <c r="A2111" s="72" t="s">
        <v>18</v>
      </c>
      <c r="B2111" s="73"/>
      <c r="C2111" s="73"/>
      <c r="D2111" s="73"/>
      <c r="E2111" s="73"/>
      <c r="F2111" s="74">
        <f>PRODUCT(F2110/B2110)</f>
        <v>5.5333333333333332</v>
      </c>
      <c r="G2111" s="75" t="s">
        <v>6</v>
      </c>
      <c r="H2111" s="74">
        <f>PRODUCT(H2110/B2110)</f>
        <v>6.7333333333333334</v>
      </c>
      <c r="I2111" s="73"/>
      <c r="J2111" s="73"/>
      <c r="K2111" s="73"/>
      <c r="L2111" s="76"/>
      <c r="M2111" s="55"/>
      <c r="N2111" s="38"/>
      <c r="O2111" s="2"/>
      <c r="S2111" s="27"/>
      <c r="V2111" s="36"/>
      <c r="AC2111" s="7"/>
      <c r="AI2111" s="39"/>
      <c r="AL2111" s="2"/>
    </row>
    <row r="2112" spans="1:40" x14ac:dyDescent="0.25">
      <c r="B2112" s="10"/>
      <c r="C2112" s="10"/>
      <c r="D2112" s="10"/>
      <c r="E2112" s="10"/>
      <c r="F2112" s="55"/>
      <c r="G2112" s="11"/>
      <c r="H2112" s="55"/>
      <c r="I2112" s="10"/>
      <c r="J2112" s="10"/>
      <c r="K2112" s="10"/>
      <c r="L2112" s="8"/>
      <c r="M2112" s="55"/>
      <c r="N2112" s="38"/>
      <c r="O2112" s="2"/>
      <c r="S2112" s="27"/>
      <c r="V2112" s="36"/>
      <c r="AC2112" s="7"/>
      <c r="AI2112" s="39"/>
      <c r="AL2112" s="2"/>
    </row>
    <row r="2113" spans="1:40" x14ac:dyDescent="0.25">
      <c r="A2113" s="63" t="s">
        <v>588</v>
      </c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7"/>
      <c r="N2113" s="38"/>
      <c r="O2113" s="2"/>
      <c r="S2113" s="27"/>
      <c r="V2113" s="36"/>
      <c r="AC2113" s="7"/>
      <c r="AI2113" s="39"/>
      <c r="AL2113" s="2"/>
    </row>
    <row r="2114" spans="1:40" x14ac:dyDescent="0.25">
      <c r="A2114" s="68" t="s">
        <v>24</v>
      </c>
      <c r="B2114" s="69" t="s">
        <v>0</v>
      </c>
      <c r="C2114" s="69" t="s">
        <v>10</v>
      </c>
      <c r="D2114" s="69" t="s">
        <v>1</v>
      </c>
      <c r="E2114" s="69" t="s">
        <v>11</v>
      </c>
      <c r="F2114" s="78" t="s">
        <v>12</v>
      </c>
      <c r="G2114" s="70"/>
      <c r="H2114" s="69"/>
      <c r="I2114" s="78" t="s">
        <v>13</v>
      </c>
      <c r="J2114" s="70"/>
      <c r="K2114" s="69"/>
      <c r="L2114" s="71" t="s">
        <v>14</v>
      </c>
      <c r="N2114" s="38"/>
      <c r="O2114" s="2"/>
      <c r="S2114" s="27"/>
      <c r="V2114" s="36"/>
      <c r="AC2114" s="7"/>
      <c r="AI2114" s="39"/>
      <c r="AL2114" s="2"/>
    </row>
    <row r="2115" spans="1:40" x14ac:dyDescent="0.25">
      <c r="A2115" s="68" t="s">
        <v>16</v>
      </c>
      <c r="B2115" s="69">
        <f>PRODUCT(B2100+B2107)</f>
        <v>16</v>
      </c>
      <c r="C2115" s="69">
        <f>PRODUCT(C2100+E2107)</f>
        <v>14</v>
      </c>
      <c r="D2115" s="69">
        <f>PRODUCT(D2100+D2107)</f>
        <v>0</v>
      </c>
      <c r="E2115" s="69">
        <f>PRODUCT(E2100+C2107)</f>
        <v>2</v>
      </c>
      <c r="F2115" s="69">
        <f>PRODUCT(F2100+H2107)</f>
        <v>112</v>
      </c>
      <c r="G2115" s="70" t="s">
        <v>6</v>
      </c>
      <c r="H2115" s="69">
        <f>PRODUCT(H2100+F2107)</f>
        <v>73</v>
      </c>
      <c r="I2115" s="69">
        <f>PRODUCT(I2100+K2107)</f>
        <v>35</v>
      </c>
      <c r="J2115" s="70" t="s">
        <v>6</v>
      </c>
      <c r="K2115" s="69">
        <f>PRODUCT(K2100+I2107)</f>
        <v>10</v>
      </c>
      <c r="L2115" s="71">
        <f>PRODUCT(((B2100*L2100)+B2107*L2107))/B2115</f>
        <v>737.8125</v>
      </c>
      <c r="M2115" s="8"/>
      <c r="N2115" s="38"/>
      <c r="O2115" s="2"/>
      <c r="S2115" s="27"/>
      <c r="V2115" s="36"/>
      <c r="AC2115" s="7"/>
      <c r="AI2115" s="39"/>
      <c r="AL2115" s="2"/>
    </row>
    <row r="2116" spans="1:40" x14ac:dyDescent="0.25">
      <c r="A2116" s="68" t="s">
        <v>439</v>
      </c>
      <c r="B2116" s="69">
        <f>PRODUCT(B2101+B2108)</f>
        <v>15</v>
      </c>
      <c r="C2116" s="69">
        <f>PRODUCT(C2101+E2108)</f>
        <v>12</v>
      </c>
      <c r="D2116" s="69">
        <f>PRODUCT(D2101+D2108)</f>
        <v>0</v>
      </c>
      <c r="E2116" s="69">
        <f>PRODUCT(E2101+C2108)</f>
        <v>3</v>
      </c>
      <c r="F2116" s="69">
        <f>PRODUCT(F2101+H2108)</f>
        <v>105</v>
      </c>
      <c r="G2116" s="70" t="s">
        <v>6</v>
      </c>
      <c r="H2116" s="69">
        <f>PRODUCT(H2101+F2108)</f>
        <v>57</v>
      </c>
      <c r="I2116" s="69">
        <f>PRODUCT(I2101+K2108)</f>
        <v>31</v>
      </c>
      <c r="J2116" s="70" t="s">
        <v>6</v>
      </c>
      <c r="K2116" s="69">
        <f>PRODUCT(K2101+I2108)</f>
        <v>11</v>
      </c>
      <c r="L2116" s="71">
        <f>PRODUCT(((B2101*L2101)+B2108*L2108))/B2116</f>
        <v>1274.2</v>
      </c>
      <c r="M2116" s="8"/>
      <c r="N2116" s="38"/>
      <c r="O2116" s="2"/>
      <c r="S2116" s="27"/>
      <c r="V2116" s="36"/>
      <c r="AC2116" s="7"/>
      <c r="AI2116" s="39"/>
      <c r="AL2116" s="2"/>
    </row>
    <row r="2117" spans="1:40" x14ac:dyDescent="0.25">
      <c r="A2117" s="68" t="s">
        <v>440</v>
      </c>
      <c r="B2117" s="69">
        <f>PRODUCT(B2102+B2109)</f>
        <v>0</v>
      </c>
      <c r="C2117" s="69">
        <f>PRODUCT(C2102+E2109)</f>
        <v>0</v>
      </c>
      <c r="D2117" s="69">
        <f>PRODUCT(D2102+D2109)</f>
        <v>0</v>
      </c>
      <c r="E2117" s="69">
        <f>PRODUCT(E2102+C2109)</f>
        <v>0</v>
      </c>
      <c r="F2117" s="69">
        <f>PRODUCT(F2102+H2109)</f>
        <v>0</v>
      </c>
      <c r="G2117" s="70" t="s">
        <v>6</v>
      </c>
      <c r="H2117" s="69">
        <f>PRODUCT(H2102+F2109)</f>
        <v>0</v>
      </c>
      <c r="I2117" s="69">
        <f>PRODUCT(I2102+K2109)</f>
        <v>7</v>
      </c>
      <c r="J2117" s="70" t="s">
        <v>6</v>
      </c>
      <c r="K2117" s="69">
        <f>PRODUCT(K2102+I2109)</f>
        <v>3</v>
      </c>
      <c r="L2117" s="71">
        <v>0</v>
      </c>
      <c r="M2117" s="8"/>
      <c r="N2117" s="38"/>
      <c r="O2117" s="2"/>
      <c r="S2117" s="27"/>
      <c r="V2117" s="36"/>
      <c r="AC2117" s="7"/>
      <c r="AI2117" s="39"/>
      <c r="AL2117" s="2"/>
    </row>
    <row r="2118" spans="1:40" x14ac:dyDescent="0.25">
      <c r="A2118" s="68" t="s">
        <v>17</v>
      </c>
      <c r="B2118" s="69">
        <f>PRODUCT(B2103+B2110)</f>
        <v>31</v>
      </c>
      <c r="C2118" s="69">
        <f>PRODUCT(C2103+E2110)</f>
        <v>26</v>
      </c>
      <c r="D2118" s="69">
        <f>PRODUCT(D2103+D2110)</f>
        <v>0</v>
      </c>
      <c r="E2118" s="69">
        <f>PRODUCT(E2103+C2110)</f>
        <v>5</v>
      </c>
      <c r="F2118" s="69">
        <f>PRODUCT(F2103+H2110)</f>
        <v>217</v>
      </c>
      <c r="G2118" s="70" t="s">
        <v>6</v>
      </c>
      <c r="H2118" s="69">
        <f>PRODUCT(H2103+F2110)</f>
        <v>130</v>
      </c>
      <c r="I2118" s="69">
        <f>PRODUCT(I2103+K2110)</f>
        <v>73</v>
      </c>
      <c r="J2118" s="70" t="s">
        <v>6</v>
      </c>
      <c r="K2118" s="69">
        <f>PRODUCT(K2103+I2110)</f>
        <v>24</v>
      </c>
      <c r="L2118" s="71">
        <f>PRODUCT(((B2103*L2103)+B2110*L2110))/B2118</f>
        <v>997.35483870967744</v>
      </c>
      <c r="M2118" s="8"/>
      <c r="N2118" s="38"/>
      <c r="O2118" s="2"/>
      <c r="S2118" s="27"/>
      <c r="V2118" s="36"/>
      <c r="AC2118" s="7"/>
      <c r="AI2118" s="39"/>
      <c r="AL2118" s="2"/>
    </row>
    <row r="2119" spans="1:40" x14ac:dyDescent="0.25">
      <c r="A2119" s="72" t="s">
        <v>18</v>
      </c>
      <c r="B2119" s="73"/>
      <c r="C2119" s="73"/>
      <c r="D2119" s="73"/>
      <c r="E2119" s="73"/>
      <c r="F2119" s="74">
        <f>PRODUCT(F2118/B2118)</f>
        <v>7</v>
      </c>
      <c r="G2119" s="75" t="s">
        <v>6</v>
      </c>
      <c r="H2119" s="74">
        <f>PRODUCT(H2118/B2118)</f>
        <v>4.193548387096774</v>
      </c>
      <c r="I2119" s="73"/>
      <c r="J2119" s="73"/>
      <c r="K2119" s="73"/>
      <c r="L2119" s="76"/>
      <c r="M2119" s="55"/>
      <c r="N2119" s="40"/>
      <c r="O2119" s="2"/>
      <c r="S2119" s="27"/>
      <c r="V2119" s="36"/>
      <c r="AC2119" s="7"/>
      <c r="AI2119" s="39"/>
      <c r="AL2119" s="2"/>
    </row>
    <row r="2120" spans="1:40" x14ac:dyDescent="0.25">
      <c r="A2120" s="7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54"/>
      <c r="O2120" s="2"/>
      <c r="S2120" s="27"/>
      <c r="V2120" s="36"/>
      <c r="AC2120" s="7"/>
      <c r="AI2120" s="39"/>
      <c r="AL2120" s="2"/>
    </row>
    <row r="2121" spans="1:40" x14ac:dyDescent="0.25">
      <c r="A2121" s="7"/>
      <c r="B2121" s="10"/>
      <c r="C2121" s="10"/>
      <c r="D2121" s="10"/>
      <c r="E2121" s="10"/>
      <c r="F2121" s="10" t="s">
        <v>1960</v>
      </c>
      <c r="G2121" s="10"/>
      <c r="H2121" s="10"/>
      <c r="I2121" s="10"/>
      <c r="J2121" s="10"/>
      <c r="K2121" s="10"/>
      <c r="L2121" s="10"/>
      <c r="O2121" s="2"/>
      <c r="S2121" s="27"/>
      <c r="V2121" s="36"/>
      <c r="AC2121" s="7"/>
      <c r="AI2121" s="39"/>
      <c r="AL2121" s="2"/>
    </row>
    <row r="2122" spans="1:40" x14ac:dyDescent="0.25">
      <c r="A2122" s="7"/>
      <c r="B2122" s="10"/>
      <c r="C2122" s="10"/>
      <c r="D2122" s="10"/>
      <c r="E2122" s="10"/>
      <c r="F2122" s="10" t="s">
        <v>433</v>
      </c>
      <c r="G2122" s="10"/>
      <c r="H2122" s="10"/>
      <c r="I2122" s="10"/>
      <c r="J2122" s="10"/>
      <c r="K2122" s="10"/>
      <c r="L2122" s="57">
        <f>PRODUCT(C2103/B2103)</f>
        <v>0.9375</v>
      </c>
      <c r="O2122" s="2"/>
      <c r="S2122" s="27"/>
      <c r="V2122" s="36"/>
      <c r="AC2122" s="7"/>
      <c r="AI2122" s="39"/>
      <c r="AL2122" s="2"/>
    </row>
    <row r="2123" spans="1:40" x14ac:dyDescent="0.25">
      <c r="A2123" s="7"/>
      <c r="B2123" s="10"/>
      <c r="C2123" s="10"/>
      <c r="D2123" s="10"/>
      <c r="E2123" s="10"/>
      <c r="F2123" s="10" t="s">
        <v>434</v>
      </c>
      <c r="G2123" s="10"/>
      <c r="H2123" s="10"/>
      <c r="I2123" s="10"/>
      <c r="J2123" s="10"/>
      <c r="K2123" s="10"/>
      <c r="L2123" s="57">
        <f>PRODUCT(E2110/B2110)</f>
        <v>0.73333333333333328</v>
      </c>
      <c r="O2123" s="2"/>
      <c r="S2123" s="27"/>
      <c r="V2123" s="36"/>
      <c r="AC2123" s="7"/>
      <c r="AI2123" s="39"/>
      <c r="AL2123" s="2"/>
    </row>
    <row r="2124" spans="1:40" x14ac:dyDescent="0.25">
      <c r="A2124" s="7"/>
      <c r="B2124" s="10"/>
      <c r="C2124" s="10"/>
      <c r="D2124" s="10"/>
      <c r="E2124" s="10"/>
      <c r="F2124" s="10" t="s">
        <v>435</v>
      </c>
      <c r="G2124" s="10"/>
      <c r="H2124" s="10"/>
      <c r="I2124" s="10"/>
      <c r="J2124" s="10"/>
      <c r="K2124" s="10"/>
      <c r="L2124" s="57">
        <f>PRODUCT(C2118/B2118)</f>
        <v>0.83870967741935487</v>
      </c>
      <c r="O2124" s="2"/>
      <c r="S2124" s="27"/>
      <c r="V2124" s="36"/>
      <c r="AC2124" s="7"/>
      <c r="AI2124" s="39"/>
      <c r="AL2124" s="2"/>
    </row>
    <row r="2125" spans="1:40" x14ac:dyDescent="0.25">
      <c r="A2125" s="7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54"/>
      <c r="R2125" s="10" t="s">
        <v>25</v>
      </c>
      <c r="AC2125" s="10" t="s">
        <v>3</v>
      </c>
      <c r="AD2125" s="3">
        <f>SUM(AD2126:AD2136)</f>
        <v>9</v>
      </c>
      <c r="AE2125" s="3">
        <f>SUM(AE2126:AE2136)</f>
        <v>8</v>
      </c>
      <c r="AF2125" s="3">
        <f>SUM(AF2126:AF2136)</f>
        <v>0</v>
      </c>
      <c r="AG2125" s="3">
        <f>SUM(AG2126:AG2136)</f>
        <v>1</v>
      </c>
      <c r="AH2125" s="3">
        <f>SUM(AH2126:AH2136)</f>
        <v>57</v>
      </c>
      <c r="AJ2125" s="3">
        <f>SUM(AJ2126:AJ2136)</f>
        <v>24</v>
      </c>
      <c r="AK2125" s="3">
        <f>SUM(AK2126:AK2136)</f>
        <v>21</v>
      </c>
      <c r="AL2125" s="3">
        <f>SUM(AL2126:AL2136)</f>
        <v>12436</v>
      </c>
      <c r="AN2125" s="3">
        <f>SUM(AN2126:AN2136)</f>
        <v>4</v>
      </c>
    </row>
    <row r="2126" spans="1:40" x14ac:dyDescent="0.25">
      <c r="L2126" s="8"/>
      <c r="N2126" s="1" t="s">
        <v>91</v>
      </c>
      <c r="O2126" s="2">
        <v>5</v>
      </c>
      <c r="P2126" s="2">
        <v>9</v>
      </c>
      <c r="Q2126" s="2">
        <v>2018</v>
      </c>
      <c r="R2126" s="5" t="s">
        <v>1872</v>
      </c>
      <c r="S2126" s="17" t="s">
        <v>6</v>
      </c>
      <c r="T2126" s="5" t="s">
        <v>1497</v>
      </c>
      <c r="U2126" s="2">
        <v>2</v>
      </c>
      <c r="V2126" s="27" t="s">
        <v>6</v>
      </c>
      <c r="W2126" s="2">
        <v>0</v>
      </c>
      <c r="X2126" s="5" t="s">
        <v>233</v>
      </c>
      <c r="Y2126" s="2">
        <v>1515</v>
      </c>
      <c r="Z2126" s="2">
        <v>5</v>
      </c>
      <c r="AA2126" s="36" t="s">
        <v>6</v>
      </c>
      <c r="AB2126" s="2">
        <v>3</v>
      </c>
      <c r="AC2126" s="7"/>
      <c r="AD2126" s="2">
        <f>IF(Q2126&gt;100,1,0)</f>
        <v>1</v>
      </c>
      <c r="AE2126" s="2">
        <f t="shared" ref="AE2126:AE2129" si="1336">IF(U2126&gt;W2126,1,0)</f>
        <v>1</v>
      </c>
      <c r="AF2126" s="2">
        <f>IF(U2126=W2126,1,0)*IF(Q2126=0,0,1)</f>
        <v>0</v>
      </c>
      <c r="AG2126" s="2">
        <f t="shared" ref="AG2126:AG2129" si="1337">IF(W2126&gt;U2126,1,0)</f>
        <v>0</v>
      </c>
      <c r="AH2126" s="2">
        <f t="shared" ref="AH2126:AH2129" si="1338">PRODUCT(Z2126)</f>
        <v>5</v>
      </c>
      <c r="AI2126" s="30" t="s">
        <v>6</v>
      </c>
      <c r="AJ2126" s="2">
        <f t="shared" ref="AJ2126:AJ2129" si="1339">PRODUCT(AB2126)</f>
        <v>3</v>
      </c>
      <c r="AK2126" s="2">
        <v>3</v>
      </c>
      <c r="AL2126" s="2">
        <f>PRODUCT(Y2126)</f>
        <v>1515</v>
      </c>
      <c r="AN2126" s="2">
        <v>0</v>
      </c>
    </row>
    <row r="2127" spans="1:40" x14ac:dyDescent="0.25">
      <c r="L2127" s="8"/>
      <c r="N2127" s="1" t="s">
        <v>149</v>
      </c>
      <c r="O2127" s="2">
        <v>9</v>
      </c>
      <c r="P2127" s="2">
        <v>9</v>
      </c>
      <c r="Q2127" s="2">
        <v>2018</v>
      </c>
      <c r="R2127" s="5" t="s">
        <v>1872</v>
      </c>
      <c r="S2127" s="17" t="s">
        <v>6</v>
      </c>
      <c r="T2127" s="5" t="s">
        <v>1497</v>
      </c>
      <c r="U2127" s="2">
        <v>2</v>
      </c>
      <c r="V2127" s="27" t="s">
        <v>6</v>
      </c>
      <c r="W2127" s="2">
        <v>0</v>
      </c>
      <c r="X2127" s="5" t="s">
        <v>345</v>
      </c>
      <c r="Y2127" s="2">
        <v>3079</v>
      </c>
      <c r="Z2127" s="2">
        <v>3</v>
      </c>
      <c r="AA2127" s="36" t="s">
        <v>6</v>
      </c>
      <c r="AB2127" s="2">
        <v>0</v>
      </c>
      <c r="AC2127" s="7"/>
      <c r="AD2127" s="2">
        <f>IF(Q2127&gt;100,1,0)</f>
        <v>1</v>
      </c>
      <c r="AE2127" s="2">
        <f t="shared" si="1336"/>
        <v>1</v>
      </c>
      <c r="AF2127" s="2">
        <f>IF(U2127=W2127,1,0)*IF(Q2127=0,0,1)</f>
        <v>0</v>
      </c>
      <c r="AG2127" s="2">
        <f t="shared" si="1337"/>
        <v>0</v>
      </c>
      <c r="AH2127" s="2">
        <f t="shared" si="1338"/>
        <v>3</v>
      </c>
      <c r="AI2127" s="30" t="s">
        <v>6</v>
      </c>
      <c r="AJ2127" s="2">
        <f t="shared" si="1339"/>
        <v>0</v>
      </c>
      <c r="AK2127" s="2">
        <v>3</v>
      </c>
      <c r="AL2127" s="2">
        <f t="shared" ref="AL2127:AL2129" si="1340">PRODUCT(Y2127)</f>
        <v>3079</v>
      </c>
      <c r="AN2127" s="2">
        <v>0</v>
      </c>
    </row>
    <row r="2128" spans="1:40" x14ac:dyDescent="0.25">
      <c r="L2128" s="8"/>
      <c r="N2128" s="1" t="s">
        <v>91</v>
      </c>
      <c r="O2128" s="2">
        <v>18</v>
      </c>
      <c r="P2128" s="2">
        <v>9</v>
      </c>
      <c r="Q2128" s="2">
        <v>2020</v>
      </c>
      <c r="R2128" s="5" t="s">
        <v>1872</v>
      </c>
      <c r="S2128" s="17" t="s">
        <v>6</v>
      </c>
      <c r="T2128" s="5" t="s">
        <v>1497</v>
      </c>
      <c r="U2128" s="2">
        <v>2</v>
      </c>
      <c r="V2128" s="30" t="s">
        <v>6</v>
      </c>
      <c r="W2128" s="2">
        <v>1</v>
      </c>
      <c r="X2128" s="44" t="s">
        <v>1848</v>
      </c>
      <c r="Y2128" s="2">
        <v>708</v>
      </c>
      <c r="Z2128" s="2">
        <v>9</v>
      </c>
      <c r="AA2128" s="30" t="s">
        <v>6</v>
      </c>
      <c r="AB2128" s="2">
        <v>3</v>
      </c>
      <c r="AD2128" s="2">
        <f>IF(Q2128&gt;100,1,0)</f>
        <v>1</v>
      </c>
      <c r="AE2128" s="2">
        <f t="shared" si="1336"/>
        <v>1</v>
      </c>
      <c r="AF2128" s="2">
        <f>IF(U2128=W2128,1,0)*IF(Q2128=0,0,1)</f>
        <v>0</v>
      </c>
      <c r="AG2128" s="2">
        <f t="shared" si="1337"/>
        <v>0</v>
      </c>
      <c r="AH2128" s="2">
        <f t="shared" si="1338"/>
        <v>9</v>
      </c>
      <c r="AI2128" s="30" t="s">
        <v>6</v>
      </c>
      <c r="AJ2128" s="2">
        <f t="shared" si="1339"/>
        <v>3</v>
      </c>
      <c r="AK2128" s="2">
        <v>2</v>
      </c>
      <c r="AL2128" s="2">
        <f t="shared" si="1340"/>
        <v>708</v>
      </c>
      <c r="AN2128" s="2">
        <v>1</v>
      </c>
    </row>
    <row r="2129" spans="1:40" x14ac:dyDescent="0.25">
      <c r="L2129" s="8"/>
      <c r="N2129" s="1" t="s">
        <v>149</v>
      </c>
      <c r="O2129" s="2">
        <v>20</v>
      </c>
      <c r="P2129" s="2">
        <v>9</v>
      </c>
      <c r="Q2129" s="2">
        <v>2020</v>
      </c>
      <c r="R2129" s="5" t="s">
        <v>1872</v>
      </c>
      <c r="S2129" s="17" t="s">
        <v>6</v>
      </c>
      <c r="T2129" s="5" t="s">
        <v>1497</v>
      </c>
      <c r="U2129" s="2">
        <v>2</v>
      </c>
      <c r="V2129" s="30" t="s">
        <v>6</v>
      </c>
      <c r="W2129" s="2">
        <v>0</v>
      </c>
      <c r="X2129" s="44" t="s">
        <v>1233</v>
      </c>
      <c r="Y2129" s="2">
        <v>1500</v>
      </c>
      <c r="Z2129" s="2">
        <v>8</v>
      </c>
      <c r="AA2129" s="30" t="s">
        <v>6</v>
      </c>
      <c r="AB2129" s="2">
        <v>0</v>
      </c>
      <c r="AD2129" s="2">
        <f>IF(Q2129&gt;100,1,0)</f>
        <v>1</v>
      </c>
      <c r="AE2129" s="2">
        <f t="shared" si="1336"/>
        <v>1</v>
      </c>
      <c r="AF2129" s="2">
        <f>IF(U2129=W2129,1,0)*IF(Q2129=0,0,1)</f>
        <v>0</v>
      </c>
      <c r="AG2129" s="2">
        <f t="shared" si="1337"/>
        <v>0</v>
      </c>
      <c r="AH2129" s="2">
        <f t="shared" si="1338"/>
        <v>8</v>
      </c>
      <c r="AI2129" s="30" t="s">
        <v>6</v>
      </c>
      <c r="AJ2129" s="2">
        <f t="shared" si="1339"/>
        <v>0</v>
      </c>
      <c r="AK2129" s="2">
        <v>3</v>
      </c>
      <c r="AL2129" s="2">
        <f t="shared" si="1340"/>
        <v>1500</v>
      </c>
      <c r="AN2129" s="2">
        <v>0</v>
      </c>
    </row>
    <row r="2130" spans="1:40" x14ac:dyDescent="0.25">
      <c r="L2130" s="8"/>
      <c r="N2130" s="5" t="s">
        <v>150</v>
      </c>
      <c r="O2130" s="2">
        <v>2</v>
      </c>
      <c r="P2130" s="2">
        <v>9</v>
      </c>
      <c r="Q2130" s="2">
        <v>2021</v>
      </c>
      <c r="R2130" s="5" t="s">
        <v>1870</v>
      </c>
      <c r="S2130" s="30" t="s">
        <v>6</v>
      </c>
      <c r="T2130" s="5" t="s">
        <v>1868</v>
      </c>
      <c r="U2130" s="2">
        <v>0</v>
      </c>
      <c r="V2130" s="30" t="s">
        <v>6</v>
      </c>
      <c r="W2130" s="2">
        <v>2</v>
      </c>
      <c r="X2130" s="5" t="s">
        <v>181</v>
      </c>
      <c r="Y2130" s="2">
        <v>420</v>
      </c>
      <c r="Z2130" s="2">
        <v>2</v>
      </c>
      <c r="AA2130" s="30" t="s">
        <v>6</v>
      </c>
      <c r="AB2130" s="2">
        <v>6</v>
      </c>
      <c r="AC2130" s="7"/>
      <c r="AD2130" s="2">
        <f t="shared" ref="AD2130:AD2132" si="1341">IF(Q2130&gt;100,1,0)</f>
        <v>1</v>
      </c>
      <c r="AE2130" s="2">
        <f t="shared" ref="AE2130:AE2132" si="1342">IF(U2130&gt;W2130,1,0)</f>
        <v>0</v>
      </c>
      <c r="AF2130" s="2">
        <f t="shared" ref="AF2130:AF2132" si="1343">IF(U2130=W2130,1,0)*IF(Q2130=0,0,1)</f>
        <v>0</v>
      </c>
      <c r="AG2130" s="2">
        <f t="shared" ref="AG2130:AG2132" si="1344">IF(W2130&gt;U2130,1,0)</f>
        <v>1</v>
      </c>
      <c r="AH2130" s="2">
        <f t="shared" ref="AH2130:AH2132" si="1345">PRODUCT(Z2130)</f>
        <v>2</v>
      </c>
      <c r="AI2130" s="30" t="s">
        <v>6</v>
      </c>
      <c r="AJ2130" s="2">
        <f t="shared" ref="AJ2130:AJ2132" si="1346">PRODUCT(AB2130)</f>
        <v>6</v>
      </c>
      <c r="AK2130" s="2">
        <v>0</v>
      </c>
      <c r="AL2130" s="2">
        <f t="shared" ref="AL2130:AL2132" si="1347">PRODUCT(Y2130)</f>
        <v>420</v>
      </c>
      <c r="AN2130" s="2">
        <v>3</v>
      </c>
    </row>
    <row r="2131" spans="1:40" x14ac:dyDescent="0.25">
      <c r="L2131" s="8"/>
      <c r="N2131" s="5" t="s">
        <v>151</v>
      </c>
      <c r="O2131" s="2">
        <v>5</v>
      </c>
      <c r="P2131" s="2">
        <v>9</v>
      </c>
      <c r="Q2131" s="2">
        <v>2021</v>
      </c>
      <c r="R2131" s="5" t="s">
        <v>1870</v>
      </c>
      <c r="S2131" s="30" t="s">
        <v>6</v>
      </c>
      <c r="T2131" s="5" t="s">
        <v>1868</v>
      </c>
      <c r="U2131" s="2">
        <v>2</v>
      </c>
      <c r="V2131" s="30" t="s">
        <v>6</v>
      </c>
      <c r="W2131" s="2">
        <v>0</v>
      </c>
      <c r="X2131" s="5" t="s">
        <v>2182</v>
      </c>
      <c r="Y2131" s="2">
        <v>702</v>
      </c>
      <c r="Z2131" s="2">
        <v>5</v>
      </c>
      <c r="AA2131" s="30" t="s">
        <v>6</v>
      </c>
      <c r="AB2131" s="2">
        <v>0</v>
      </c>
      <c r="AC2131" s="7"/>
      <c r="AD2131" s="2">
        <f t="shared" si="1341"/>
        <v>1</v>
      </c>
      <c r="AE2131" s="2">
        <f t="shared" si="1342"/>
        <v>1</v>
      </c>
      <c r="AF2131" s="2">
        <f t="shared" si="1343"/>
        <v>0</v>
      </c>
      <c r="AG2131" s="2">
        <f t="shared" si="1344"/>
        <v>0</v>
      </c>
      <c r="AH2131" s="2">
        <f t="shared" si="1345"/>
        <v>5</v>
      </c>
      <c r="AI2131" s="30" t="s">
        <v>6</v>
      </c>
      <c r="AJ2131" s="2">
        <f t="shared" si="1346"/>
        <v>0</v>
      </c>
      <c r="AK2131" s="2">
        <v>3</v>
      </c>
      <c r="AL2131" s="2">
        <f t="shared" si="1347"/>
        <v>702</v>
      </c>
      <c r="AN2131" s="2">
        <v>0</v>
      </c>
    </row>
    <row r="2132" spans="1:40" x14ac:dyDescent="0.25">
      <c r="L2132" s="8"/>
      <c r="N2132" s="5" t="s">
        <v>153</v>
      </c>
      <c r="O2132" s="2">
        <v>9</v>
      </c>
      <c r="P2132" s="2">
        <v>9</v>
      </c>
      <c r="Q2132" s="2">
        <v>2021</v>
      </c>
      <c r="R2132" s="5" t="s">
        <v>1870</v>
      </c>
      <c r="S2132" s="30" t="s">
        <v>6</v>
      </c>
      <c r="T2132" s="5" t="s">
        <v>1868</v>
      </c>
      <c r="U2132" s="2">
        <v>2</v>
      </c>
      <c r="V2132" s="30"/>
      <c r="W2132" s="2">
        <v>0</v>
      </c>
      <c r="X2132" s="5" t="s">
        <v>203</v>
      </c>
      <c r="Y2132" s="2">
        <v>732</v>
      </c>
      <c r="Z2132" s="2">
        <v>7</v>
      </c>
      <c r="AA2132" s="30" t="s">
        <v>6</v>
      </c>
      <c r="AB2132" s="2">
        <v>2</v>
      </c>
      <c r="AC2132" s="7"/>
      <c r="AD2132" s="2">
        <f t="shared" si="1341"/>
        <v>1</v>
      </c>
      <c r="AE2132" s="2">
        <f t="shared" si="1342"/>
        <v>1</v>
      </c>
      <c r="AF2132" s="2">
        <f t="shared" si="1343"/>
        <v>0</v>
      </c>
      <c r="AG2132" s="2">
        <f t="shared" si="1344"/>
        <v>0</v>
      </c>
      <c r="AH2132" s="2">
        <f t="shared" si="1345"/>
        <v>7</v>
      </c>
      <c r="AI2132" s="30" t="s">
        <v>6</v>
      </c>
      <c r="AJ2132" s="2">
        <f t="shared" si="1346"/>
        <v>2</v>
      </c>
      <c r="AK2132" s="2">
        <v>3</v>
      </c>
      <c r="AL2132" s="2">
        <f t="shared" si="1347"/>
        <v>732</v>
      </c>
      <c r="AN2132" s="2">
        <v>0</v>
      </c>
    </row>
    <row r="2133" spans="1:40" x14ac:dyDescent="0.25">
      <c r="L2133" s="8"/>
      <c r="N2133" s="5" t="s">
        <v>93</v>
      </c>
      <c r="O2133" s="2">
        <v>11</v>
      </c>
      <c r="P2133" s="2">
        <v>9</v>
      </c>
      <c r="Q2133" s="2">
        <v>2022</v>
      </c>
      <c r="R2133" s="5" t="s">
        <v>1872</v>
      </c>
      <c r="S2133" s="30" t="s">
        <v>6</v>
      </c>
      <c r="T2133" s="5" t="s">
        <v>1497</v>
      </c>
      <c r="U2133" s="2">
        <v>1</v>
      </c>
      <c r="V2133" s="30" t="s">
        <v>6</v>
      </c>
      <c r="W2133" s="2">
        <v>0</v>
      </c>
      <c r="X2133" s="5" t="s">
        <v>2278</v>
      </c>
      <c r="Y2133" s="2">
        <v>1738</v>
      </c>
      <c r="Z2133" s="2">
        <v>16</v>
      </c>
      <c r="AA2133" s="30" t="s">
        <v>6</v>
      </c>
      <c r="AB2133" s="2">
        <v>9</v>
      </c>
      <c r="AC2133" s="7"/>
      <c r="AD2133" s="2">
        <f t="shared" ref="AD2133:AD2134" si="1348">IF(Q2133&gt;100,1,0)</f>
        <v>1</v>
      </c>
      <c r="AE2133" s="2">
        <f t="shared" ref="AE2133:AE2134" si="1349">IF(U2133&gt;W2133,1,0)</f>
        <v>1</v>
      </c>
      <c r="AF2133" s="2">
        <f t="shared" ref="AF2133:AF2134" si="1350">IF(U2133=W2133,1,0)*IF(Q2133=0,0,1)</f>
        <v>0</v>
      </c>
      <c r="AG2133" s="2">
        <f t="shared" ref="AG2133:AG2134" si="1351">IF(W2133&gt;U2133,1,0)</f>
        <v>0</v>
      </c>
      <c r="AH2133" s="2">
        <f t="shared" ref="AH2133:AH2134" si="1352">PRODUCT(Z2133)</f>
        <v>16</v>
      </c>
      <c r="AI2133" s="30" t="s">
        <v>6</v>
      </c>
      <c r="AJ2133" s="2">
        <f t="shared" ref="AJ2133:AJ2134" si="1353">PRODUCT(AB2133)</f>
        <v>9</v>
      </c>
      <c r="AK2133" s="2">
        <v>2</v>
      </c>
      <c r="AL2133" s="2">
        <f t="shared" ref="AL2133:AL2134" si="1354">PRODUCT(Y2133)</f>
        <v>1738</v>
      </c>
      <c r="AN2133" s="2">
        <v>0</v>
      </c>
    </row>
    <row r="2134" spans="1:40" x14ac:dyDescent="0.25">
      <c r="L2134" s="8"/>
      <c r="N2134" s="5" t="s">
        <v>2279</v>
      </c>
      <c r="O2134" s="2">
        <v>18</v>
      </c>
      <c r="P2134" s="2">
        <v>9</v>
      </c>
      <c r="Q2134" s="2">
        <v>2022</v>
      </c>
      <c r="R2134" s="5" t="s">
        <v>1872</v>
      </c>
      <c r="S2134" s="30" t="s">
        <v>6</v>
      </c>
      <c r="T2134" s="5" t="s">
        <v>1497</v>
      </c>
      <c r="U2134" s="2">
        <v>1</v>
      </c>
      <c r="V2134" s="30" t="s">
        <v>6</v>
      </c>
      <c r="W2134" s="2">
        <v>0</v>
      </c>
      <c r="X2134" s="5" t="s">
        <v>395</v>
      </c>
      <c r="Y2134" s="2">
        <v>2042</v>
      </c>
      <c r="Z2134" s="2">
        <v>2</v>
      </c>
      <c r="AA2134" s="30" t="s">
        <v>6</v>
      </c>
      <c r="AB2134" s="2">
        <v>1</v>
      </c>
      <c r="AC2134" s="7"/>
      <c r="AD2134" s="2">
        <f t="shared" si="1348"/>
        <v>1</v>
      </c>
      <c r="AE2134" s="2">
        <f t="shared" si="1349"/>
        <v>1</v>
      </c>
      <c r="AF2134" s="2">
        <f t="shared" si="1350"/>
        <v>0</v>
      </c>
      <c r="AG2134" s="2">
        <f t="shared" si="1351"/>
        <v>0</v>
      </c>
      <c r="AH2134" s="2">
        <f t="shared" si="1352"/>
        <v>2</v>
      </c>
      <c r="AI2134" s="30" t="s">
        <v>6</v>
      </c>
      <c r="AJ2134" s="2">
        <f t="shared" si="1353"/>
        <v>1</v>
      </c>
      <c r="AK2134" s="2">
        <v>2</v>
      </c>
      <c r="AL2134" s="2">
        <f t="shared" si="1354"/>
        <v>2042</v>
      </c>
      <c r="AN2134" s="2">
        <v>0</v>
      </c>
    </row>
    <row r="2135" spans="1:40" x14ac:dyDescent="0.25">
      <c r="L2135" s="8"/>
      <c r="O2135" s="2"/>
      <c r="S2135" s="30"/>
      <c r="V2135" s="30"/>
      <c r="X2135" s="2"/>
      <c r="AA2135" s="30"/>
      <c r="AC2135" s="7"/>
      <c r="AI2135" s="30"/>
      <c r="AL2135" s="2"/>
    </row>
    <row r="2136" spans="1:40" x14ac:dyDescent="0.25">
      <c r="L2136" s="8"/>
      <c r="O2136" s="2"/>
      <c r="R2136" s="7"/>
      <c r="T2136" s="7"/>
      <c r="AC2136" s="7"/>
      <c r="AD2136" s="7"/>
      <c r="AE2136" s="7"/>
      <c r="AF2136" s="7"/>
      <c r="AG2136" s="7"/>
      <c r="AH2136" s="7"/>
      <c r="AI2136" s="7"/>
      <c r="AJ2136" s="7"/>
      <c r="AK2136" s="7"/>
      <c r="AN2136" s="7"/>
    </row>
    <row r="2137" spans="1:40" x14ac:dyDescent="0.25">
      <c r="L2137" s="8"/>
      <c r="O2137" s="2"/>
      <c r="R2137" s="10" t="s">
        <v>32</v>
      </c>
      <c r="T2137" s="7"/>
      <c r="AC2137" s="10" t="s">
        <v>4</v>
      </c>
      <c r="AD2137" s="3">
        <f>SUM(AD2138:AD2141)</f>
        <v>0</v>
      </c>
      <c r="AE2137" s="3">
        <f t="shared" ref="AE2137:AN2137" si="1355">SUM(AE2138:AE2141)</f>
        <v>0</v>
      </c>
      <c r="AF2137" s="3">
        <f t="shared" si="1355"/>
        <v>0</v>
      </c>
      <c r="AG2137" s="3">
        <f t="shared" si="1355"/>
        <v>0</v>
      </c>
      <c r="AH2137" s="3">
        <f t="shared" si="1355"/>
        <v>0</v>
      </c>
      <c r="AI2137" s="3">
        <f t="shared" si="1355"/>
        <v>0</v>
      </c>
      <c r="AJ2137" s="3">
        <f t="shared" si="1355"/>
        <v>0</v>
      </c>
      <c r="AK2137" s="3">
        <f t="shared" si="1355"/>
        <v>0</v>
      </c>
      <c r="AL2137" s="3">
        <f t="shared" si="1355"/>
        <v>0</v>
      </c>
      <c r="AM2137" s="3"/>
      <c r="AN2137" s="3">
        <f t="shared" si="1355"/>
        <v>0</v>
      </c>
    </row>
    <row r="2138" spans="1:40" x14ac:dyDescent="0.25">
      <c r="L2138" s="8"/>
      <c r="O2138" s="2"/>
      <c r="S2138" s="48"/>
      <c r="V2138" s="36"/>
      <c r="AA2138" s="39"/>
      <c r="AC2138" s="7"/>
      <c r="AI2138" s="30"/>
      <c r="AL2138" s="2"/>
    </row>
    <row r="2139" spans="1:40" x14ac:dyDescent="0.25">
      <c r="L2139" s="8"/>
      <c r="O2139" s="2"/>
      <c r="S2139" s="48"/>
      <c r="V2139" s="36"/>
      <c r="AA2139" s="39"/>
      <c r="AC2139" s="7"/>
      <c r="AI2139" s="30"/>
      <c r="AL2139" s="2"/>
    </row>
    <row r="2140" spans="1:40" x14ac:dyDescent="0.25">
      <c r="L2140" s="8"/>
      <c r="O2140" s="2"/>
      <c r="S2140" s="48"/>
      <c r="V2140" s="36"/>
      <c r="AA2140" s="39"/>
      <c r="AC2140" s="7"/>
      <c r="AI2140" s="30"/>
      <c r="AL2140" s="2"/>
    </row>
    <row r="2141" spans="1:40" x14ac:dyDescent="0.25">
      <c r="L2141" s="8"/>
      <c r="O2141" s="2"/>
      <c r="S2141" s="48"/>
      <c r="V2141" s="36"/>
      <c r="AA2141" s="39"/>
      <c r="AC2141" s="7"/>
      <c r="AI2141" s="30"/>
      <c r="AL2141" s="2"/>
    </row>
    <row r="2142" spans="1:40" x14ac:dyDescent="0.25">
      <c r="L2142" s="8"/>
      <c r="M2142" s="3" t="s">
        <v>7</v>
      </c>
      <c r="R2142" s="6" t="s">
        <v>8</v>
      </c>
      <c r="AC2142" s="10" t="s">
        <v>2</v>
      </c>
      <c r="AD2142" s="3">
        <f>SUM(AD2143:AD2164)</f>
        <v>1</v>
      </c>
      <c r="AE2142" s="3">
        <f>SUM(AE2143:AE2164)</f>
        <v>1</v>
      </c>
      <c r="AF2142" s="3">
        <f>SUM(AF2143:AF2164)</f>
        <v>0</v>
      </c>
      <c r="AG2142" s="3">
        <f>SUM(AG2143:AG2164)</f>
        <v>0</v>
      </c>
      <c r="AH2142" s="3">
        <f>SUM(AH2143:AH2164)</f>
        <v>14</v>
      </c>
      <c r="AJ2142" s="3">
        <f>SUM(AJ2143:AJ2164)</f>
        <v>2</v>
      </c>
      <c r="AK2142" s="3">
        <f>SUM(AK2143:AK2164)</f>
        <v>3</v>
      </c>
      <c r="AL2142" s="3">
        <f>SUM(AL2143:AL2164)</f>
        <v>1052</v>
      </c>
      <c r="AM2142" s="3">
        <f>PRODUCT(AL2142+AL2165+AL2169)</f>
        <v>3553</v>
      </c>
      <c r="AN2142" s="3">
        <f>SUM(AN2143:AN2164)</f>
        <v>0</v>
      </c>
    </row>
    <row r="2143" spans="1:40" x14ac:dyDescent="0.25">
      <c r="A2143" s="63" t="s">
        <v>661</v>
      </c>
      <c r="B2143" s="64" t="s">
        <v>0</v>
      </c>
      <c r="C2143" s="64" t="s">
        <v>10</v>
      </c>
      <c r="D2143" s="64" t="s">
        <v>1</v>
      </c>
      <c r="E2143" s="64" t="s">
        <v>11</v>
      </c>
      <c r="F2143" s="65" t="s">
        <v>12</v>
      </c>
      <c r="G2143" s="66"/>
      <c r="H2143" s="64"/>
      <c r="I2143" s="65" t="s">
        <v>13</v>
      </c>
      <c r="J2143" s="66"/>
      <c r="K2143" s="64"/>
      <c r="L2143" s="67" t="s">
        <v>14</v>
      </c>
      <c r="M2143" s="3">
        <f>MAX(Y2143:Y2172)</f>
        <v>1052</v>
      </c>
      <c r="O2143" s="2">
        <v>12</v>
      </c>
      <c r="P2143" s="2">
        <v>5</v>
      </c>
      <c r="Q2143" s="2">
        <v>2019</v>
      </c>
      <c r="R2143" s="5" t="s">
        <v>1872</v>
      </c>
      <c r="S2143" s="2" t="s">
        <v>6</v>
      </c>
      <c r="T2143" s="5" t="s">
        <v>1682</v>
      </c>
      <c r="U2143" s="2">
        <v>2</v>
      </c>
      <c r="V2143" s="30" t="s">
        <v>6</v>
      </c>
      <c r="W2143" s="2">
        <v>0</v>
      </c>
      <c r="X2143" s="44" t="s">
        <v>1683</v>
      </c>
      <c r="Y2143" s="2">
        <v>1052</v>
      </c>
      <c r="Z2143" s="2">
        <v>14</v>
      </c>
      <c r="AA2143" s="30" t="s">
        <v>6</v>
      </c>
      <c r="AB2143" s="2">
        <v>2</v>
      </c>
      <c r="AD2143" s="2">
        <f>IF(Q2143&gt;100,1,0)</f>
        <v>1</v>
      </c>
      <c r="AE2143" s="2">
        <f>IF(U2143&gt;W2143,1,0)</f>
        <v>1</v>
      </c>
      <c r="AF2143" s="2">
        <f>IF(U2143=W2143,1,0)*IF(Q2143=0,0,1)</f>
        <v>0</v>
      </c>
      <c r="AG2143" s="2">
        <f>IF(W2143&gt;U2143,1,0)</f>
        <v>0</v>
      </c>
      <c r="AH2143" s="2">
        <f>PRODUCT(Z2143)</f>
        <v>14</v>
      </c>
      <c r="AI2143" s="30" t="s">
        <v>6</v>
      </c>
      <c r="AJ2143" s="2">
        <f>PRODUCT(AB2143)</f>
        <v>2</v>
      </c>
      <c r="AK2143" s="2">
        <v>3</v>
      </c>
      <c r="AL2143" s="2">
        <f>PRODUCT(Y2143)</f>
        <v>1052</v>
      </c>
      <c r="AN2143" s="2">
        <v>0</v>
      </c>
    </row>
    <row r="2144" spans="1:40" x14ac:dyDescent="0.25">
      <c r="A2144" s="68" t="s">
        <v>16</v>
      </c>
      <c r="B2144" s="69">
        <f>PRODUCT(AD2142)</f>
        <v>1</v>
      </c>
      <c r="C2144" s="69">
        <f>PRODUCT(AE2142)</f>
        <v>1</v>
      </c>
      <c r="D2144" s="69">
        <f>PRODUCT(AF2142)</f>
        <v>0</v>
      </c>
      <c r="E2144" s="69">
        <f>PRODUCT(AG2142)</f>
        <v>0</v>
      </c>
      <c r="F2144" s="69">
        <f>PRODUCT(AH2142)</f>
        <v>14</v>
      </c>
      <c r="G2144" s="70" t="s">
        <v>6</v>
      </c>
      <c r="H2144" s="69">
        <f>PRODUCT(AJ2142)</f>
        <v>2</v>
      </c>
      <c r="I2144" s="69">
        <f>PRODUCT(AK2142)</f>
        <v>3</v>
      </c>
      <c r="J2144" s="70" t="s">
        <v>6</v>
      </c>
      <c r="K2144" s="69">
        <f>PRODUCT(AN2142)</f>
        <v>0</v>
      </c>
      <c r="L2144" s="71">
        <f>PRODUCT(AL2142/B2144)</f>
        <v>1052</v>
      </c>
      <c r="M2144" s="8"/>
      <c r="N2144" s="38"/>
      <c r="O2144" s="2"/>
      <c r="AC2144" s="7"/>
      <c r="AD2144" s="7"/>
      <c r="AE2144" s="7"/>
      <c r="AF2144" s="7"/>
      <c r="AG2144" s="7"/>
      <c r="AH2144" s="7"/>
      <c r="AI2144" s="7"/>
      <c r="AJ2144" s="7"/>
      <c r="AK2144" s="7"/>
      <c r="AN2144" s="7"/>
    </row>
    <row r="2145" spans="1:40" x14ac:dyDescent="0.25">
      <c r="A2145" s="68" t="s">
        <v>439</v>
      </c>
      <c r="B2145" s="69">
        <f>PRODUCT(AD2165)</f>
        <v>0</v>
      </c>
      <c r="C2145" s="69">
        <f>PRODUCT(AE2165)</f>
        <v>0</v>
      </c>
      <c r="D2145" s="69">
        <f>PRODUCT(AF2165)</f>
        <v>0</v>
      </c>
      <c r="E2145" s="69">
        <f>PRODUCT(AG2165)</f>
        <v>0</v>
      </c>
      <c r="F2145" s="69">
        <f>PRODUCT(AH2165)</f>
        <v>0</v>
      </c>
      <c r="G2145" s="70" t="s">
        <v>6</v>
      </c>
      <c r="H2145" s="69">
        <f>PRODUCT(AJ2165)</f>
        <v>0</v>
      </c>
      <c r="I2145" s="69">
        <f>PRODUCT(AK2165)</f>
        <v>0</v>
      </c>
      <c r="J2145" s="70" t="s">
        <v>6</v>
      </c>
      <c r="K2145" s="69">
        <f>PRODUCT(AN2165)</f>
        <v>0</v>
      </c>
      <c r="L2145" s="71">
        <v>0</v>
      </c>
      <c r="M2145" s="8"/>
      <c r="N2145" s="38"/>
      <c r="O2145" s="2"/>
      <c r="AC2145" s="7"/>
      <c r="AD2145" s="7"/>
      <c r="AE2145" s="7"/>
      <c r="AF2145" s="7"/>
      <c r="AG2145" s="7"/>
      <c r="AH2145" s="7"/>
      <c r="AI2145" s="7"/>
      <c r="AJ2145" s="7"/>
      <c r="AK2145" s="7"/>
      <c r="AN2145" s="7"/>
    </row>
    <row r="2146" spans="1:40" x14ac:dyDescent="0.25">
      <c r="A2146" s="68" t="s">
        <v>440</v>
      </c>
      <c r="B2146" s="69">
        <f>PRODUCT(AD2169)</f>
        <v>3</v>
      </c>
      <c r="C2146" s="69">
        <f t="shared" ref="C2146" si="1356">PRODUCT(AE2169)</f>
        <v>1</v>
      </c>
      <c r="D2146" s="69">
        <f t="shared" ref="D2146" si="1357">PRODUCT(AF2169)</f>
        <v>0</v>
      </c>
      <c r="E2146" s="69">
        <f t="shared" ref="E2146" si="1358">PRODUCT(AG2169)</f>
        <v>2</v>
      </c>
      <c r="F2146" s="69">
        <f t="shared" ref="F2146" si="1359">PRODUCT(AH2169)</f>
        <v>23</v>
      </c>
      <c r="G2146" s="70" t="s">
        <v>6</v>
      </c>
      <c r="H2146" s="69">
        <f t="shared" ref="H2146" si="1360">PRODUCT(AJ2169)</f>
        <v>23</v>
      </c>
      <c r="I2146" s="69">
        <f>PRODUCT(AK2169)</f>
        <v>0</v>
      </c>
      <c r="J2146" s="70" t="s">
        <v>6</v>
      </c>
      <c r="K2146" s="69">
        <f>PRODUCT(AM2169)</f>
        <v>0</v>
      </c>
      <c r="L2146" s="71">
        <v>0</v>
      </c>
      <c r="M2146" s="8"/>
      <c r="N2146" s="38"/>
      <c r="O2146" s="2"/>
      <c r="AC2146" s="7"/>
      <c r="AD2146" s="7"/>
      <c r="AE2146" s="7"/>
      <c r="AF2146" s="7"/>
      <c r="AG2146" s="7"/>
      <c r="AH2146" s="7"/>
      <c r="AI2146" s="7"/>
      <c r="AJ2146" s="7"/>
      <c r="AK2146" s="7"/>
      <c r="AN2146" s="7"/>
    </row>
    <row r="2147" spans="1:40" x14ac:dyDescent="0.25">
      <c r="A2147" s="68" t="s">
        <v>17</v>
      </c>
      <c r="B2147" s="69">
        <f>SUM(B2144:B2146)</f>
        <v>4</v>
      </c>
      <c r="C2147" s="69">
        <f>SUM(C2144:C2146)</f>
        <v>2</v>
      </c>
      <c r="D2147" s="69">
        <f>SUM(D2144:D2146)</f>
        <v>0</v>
      </c>
      <c r="E2147" s="69">
        <f>SUM(E2144:E2146)</f>
        <v>2</v>
      </c>
      <c r="F2147" s="69">
        <f>SUM(F2144:F2146)</f>
        <v>37</v>
      </c>
      <c r="G2147" s="70" t="s">
        <v>6</v>
      </c>
      <c r="H2147" s="69">
        <f>SUM(H2144:H2146)</f>
        <v>25</v>
      </c>
      <c r="I2147" s="69">
        <f>SUM(I2144:I2146)</f>
        <v>3</v>
      </c>
      <c r="J2147" s="70" t="s">
        <v>6</v>
      </c>
      <c r="K2147" s="69">
        <f>SUM(K2144:K2146)</f>
        <v>0</v>
      </c>
      <c r="L2147" s="71">
        <f>PRODUCT(AM2142/B2147)</f>
        <v>888.25</v>
      </c>
      <c r="M2147" s="8"/>
      <c r="N2147" s="38"/>
      <c r="O2147" s="2"/>
      <c r="AC2147" s="7"/>
      <c r="AD2147" s="7"/>
      <c r="AE2147" s="7"/>
      <c r="AF2147" s="7"/>
      <c r="AG2147" s="7"/>
      <c r="AH2147" s="7"/>
      <c r="AI2147" s="7"/>
      <c r="AJ2147" s="7"/>
      <c r="AK2147" s="7"/>
      <c r="AN2147" s="7"/>
    </row>
    <row r="2148" spans="1:40" x14ac:dyDescent="0.25">
      <c r="A2148" s="72" t="s">
        <v>18</v>
      </c>
      <c r="B2148" s="73"/>
      <c r="C2148" s="73"/>
      <c r="D2148" s="73"/>
      <c r="E2148" s="73"/>
      <c r="F2148" s="74">
        <f>PRODUCT(F2147/B2147)</f>
        <v>9.25</v>
      </c>
      <c r="G2148" s="75" t="s">
        <v>6</v>
      </c>
      <c r="H2148" s="74">
        <f>PRODUCT(H2147/B2147)</f>
        <v>6.25</v>
      </c>
      <c r="I2148" s="73"/>
      <c r="J2148" s="73"/>
      <c r="K2148" s="73"/>
      <c r="L2148" s="76"/>
      <c r="M2148" s="55"/>
      <c r="N2148" s="40"/>
      <c r="O2148" s="2"/>
      <c r="AC2148" s="7"/>
      <c r="AD2148" s="7"/>
      <c r="AE2148" s="7"/>
      <c r="AF2148" s="7"/>
      <c r="AG2148" s="7"/>
      <c r="AH2148" s="7"/>
      <c r="AI2148" s="7"/>
      <c r="AJ2148" s="7"/>
      <c r="AK2148" s="7"/>
      <c r="AN2148" s="7"/>
    </row>
    <row r="2149" spans="1:40" x14ac:dyDescent="0.25"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8"/>
      <c r="O2149" s="2"/>
      <c r="AC2149" s="7"/>
      <c r="AD2149" s="7"/>
      <c r="AE2149" s="7"/>
      <c r="AF2149" s="7"/>
      <c r="AG2149" s="7"/>
      <c r="AH2149" s="7"/>
      <c r="AI2149" s="7"/>
      <c r="AJ2149" s="7"/>
      <c r="AK2149" s="7"/>
      <c r="AN2149" s="7"/>
    </row>
    <row r="2150" spans="1:40" x14ac:dyDescent="0.25">
      <c r="A2150" s="63" t="s">
        <v>662</v>
      </c>
      <c r="B2150" s="64" t="s">
        <v>0</v>
      </c>
      <c r="C2150" s="64" t="s">
        <v>10</v>
      </c>
      <c r="D2150" s="64" t="s">
        <v>1</v>
      </c>
      <c r="E2150" s="64" t="s">
        <v>11</v>
      </c>
      <c r="F2150" s="65" t="s">
        <v>12</v>
      </c>
      <c r="G2150" s="66"/>
      <c r="H2150" s="64"/>
      <c r="I2150" s="65" t="s">
        <v>13</v>
      </c>
      <c r="J2150" s="66"/>
      <c r="K2150" s="64"/>
      <c r="L2150" s="67" t="s">
        <v>14</v>
      </c>
      <c r="O2150" s="2"/>
      <c r="AC2150" s="7"/>
      <c r="AD2150" s="7"/>
      <c r="AE2150" s="7"/>
      <c r="AF2150" s="7"/>
      <c r="AG2150" s="7"/>
      <c r="AH2150" s="7"/>
      <c r="AI2150" s="7"/>
      <c r="AJ2150" s="7"/>
      <c r="AK2150" s="7"/>
      <c r="AN2150" s="7"/>
    </row>
    <row r="2151" spans="1:40" x14ac:dyDescent="0.25">
      <c r="A2151" s="68" t="s">
        <v>16</v>
      </c>
      <c r="B2151" s="88">
        <f>PRODUCT(B5693)</f>
        <v>2</v>
      </c>
      <c r="C2151" s="88">
        <f t="shared" ref="C2151:L2151" si="1361">PRODUCT(C5693)</f>
        <v>0</v>
      </c>
      <c r="D2151" s="88">
        <f t="shared" si="1361"/>
        <v>0</v>
      </c>
      <c r="E2151" s="88">
        <f t="shared" si="1361"/>
        <v>2</v>
      </c>
      <c r="F2151" s="88">
        <f t="shared" si="1361"/>
        <v>14</v>
      </c>
      <c r="G2151" s="70" t="s">
        <v>6</v>
      </c>
      <c r="H2151" s="88">
        <f t="shared" si="1361"/>
        <v>20</v>
      </c>
      <c r="I2151" s="88">
        <f t="shared" si="1361"/>
        <v>1</v>
      </c>
      <c r="J2151" s="70" t="s">
        <v>6</v>
      </c>
      <c r="K2151" s="88">
        <f t="shared" si="1361"/>
        <v>4</v>
      </c>
      <c r="L2151" s="71">
        <f t="shared" si="1361"/>
        <v>303</v>
      </c>
      <c r="M2151" s="8"/>
      <c r="N2151" s="38"/>
      <c r="O2151" s="2"/>
      <c r="AC2151" s="7"/>
      <c r="AD2151" s="7"/>
      <c r="AE2151" s="7"/>
      <c r="AF2151" s="7"/>
      <c r="AG2151" s="7"/>
      <c r="AH2151" s="7"/>
      <c r="AI2151" s="7"/>
      <c r="AJ2151" s="7"/>
      <c r="AK2151" s="7"/>
      <c r="AN2151" s="7"/>
    </row>
    <row r="2152" spans="1:40" x14ac:dyDescent="0.25">
      <c r="A2152" s="68" t="s">
        <v>439</v>
      </c>
      <c r="B2152" s="88">
        <f t="shared" ref="B2152:F2152" si="1362">PRODUCT(B5694)</f>
        <v>0</v>
      </c>
      <c r="C2152" s="88">
        <f t="shared" si="1362"/>
        <v>0</v>
      </c>
      <c r="D2152" s="88">
        <f t="shared" si="1362"/>
        <v>0</v>
      </c>
      <c r="E2152" s="88">
        <f t="shared" si="1362"/>
        <v>0</v>
      </c>
      <c r="F2152" s="88">
        <f t="shared" si="1362"/>
        <v>0</v>
      </c>
      <c r="G2152" s="70" t="s">
        <v>6</v>
      </c>
      <c r="H2152" s="88">
        <f t="shared" ref="H2152:I2152" si="1363">PRODUCT(H5694)</f>
        <v>0</v>
      </c>
      <c r="I2152" s="88">
        <f t="shared" si="1363"/>
        <v>0</v>
      </c>
      <c r="J2152" s="70" t="s">
        <v>6</v>
      </c>
      <c r="K2152" s="88">
        <f t="shared" ref="K2152:L2152" si="1364">PRODUCT(K5694)</f>
        <v>0</v>
      </c>
      <c r="L2152" s="71">
        <f t="shared" si="1364"/>
        <v>0</v>
      </c>
      <c r="M2152" s="8"/>
      <c r="N2152" s="38"/>
      <c r="O2152" s="2"/>
      <c r="AC2152" s="7"/>
      <c r="AD2152" s="7"/>
      <c r="AE2152" s="7"/>
      <c r="AF2152" s="7"/>
      <c r="AG2152" s="7"/>
      <c r="AH2152" s="7"/>
      <c r="AI2152" s="7"/>
      <c r="AJ2152" s="7"/>
      <c r="AK2152" s="7"/>
      <c r="AN2152" s="7"/>
    </row>
    <row r="2153" spans="1:40" x14ac:dyDescent="0.25">
      <c r="A2153" s="68" t="s">
        <v>440</v>
      </c>
      <c r="B2153" s="88">
        <f t="shared" ref="B2153:F2153" si="1365">PRODUCT(B5695)</f>
        <v>0</v>
      </c>
      <c r="C2153" s="88">
        <f t="shared" si="1365"/>
        <v>0</v>
      </c>
      <c r="D2153" s="88">
        <f t="shared" si="1365"/>
        <v>0</v>
      </c>
      <c r="E2153" s="88">
        <f t="shared" si="1365"/>
        <v>0</v>
      </c>
      <c r="F2153" s="88">
        <f t="shared" si="1365"/>
        <v>0</v>
      </c>
      <c r="G2153" s="70" t="s">
        <v>6</v>
      </c>
      <c r="H2153" s="88">
        <f t="shared" ref="H2153:I2153" si="1366">PRODUCT(H5695)</f>
        <v>0</v>
      </c>
      <c r="I2153" s="88">
        <f t="shared" si="1366"/>
        <v>0</v>
      </c>
      <c r="J2153" s="70" t="s">
        <v>6</v>
      </c>
      <c r="K2153" s="88">
        <f t="shared" ref="K2153:L2153" si="1367">PRODUCT(K5695)</f>
        <v>0</v>
      </c>
      <c r="L2153" s="71">
        <f t="shared" si="1367"/>
        <v>0</v>
      </c>
      <c r="M2153" s="8"/>
      <c r="N2153" s="38"/>
      <c r="O2153" s="2"/>
      <c r="AC2153" s="7"/>
      <c r="AD2153" s="7"/>
      <c r="AE2153" s="7"/>
      <c r="AF2153" s="7"/>
      <c r="AG2153" s="7"/>
      <c r="AH2153" s="7"/>
      <c r="AI2153" s="7"/>
      <c r="AJ2153" s="7"/>
      <c r="AK2153" s="7"/>
      <c r="AN2153" s="7"/>
    </row>
    <row r="2154" spans="1:40" x14ac:dyDescent="0.25">
      <c r="A2154" s="68" t="s">
        <v>17</v>
      </c>
      <c r="B2154" s="88">
        <f t="shared" ref="B2154:F2154" si="1368">PRODUCT(B5696)</f>
        <v>2</v>
      </c>
      <c r="C2154" s="88">
        <f t="shared" si="1368"/>
        <v>0</v>
      </c>
      <c r="D2154" s="88">
        <f t="shared" si="1368"/>
        <v>0</v>
      </c>
      <c r="E2154" s="88">
        <f t="shared" si="1368"/>
        <v>2</v>
      </c>
      <c r="F2154" s="88">
        <f t="shared" si="1368"/>
        <v>14</v>
      </c>
      <c r="G2154" s="70" t="s">
        <v>6</v>
      </c>
      <c r="H2154" s="88">
        <f t="shared" ref="H2154:I2154" si="1369">PRODUCT(H5696)</f>
        <v>20</v>
      </c>
      <c r="I2154" s="88">
        <f t="shared" si="1369"/>
        <v>1</v>
      </c>
      <c r="J2154" s="70" t="s">
        <v>6</v>
      </c>
      <c r="K2154" s="88">
        <f t="shared" ref="K2154:L2154" si="1370">PRODUCT(K5696)</f>
        <v>4</v>
      </c>
      <c r="L2154" s="71">
        <f t="shared" si="1370"/>
        <v>303</v>
      </c>
      <c r="M2154" s="8"/>
      <c r="N2154" s="38"/>
      <c r="O2154" s="2"/>
      <c r="AC2154" s="7"/>
      <c r="AD2154" s="7"/>
      <c r="AE2154" s="7"/>
      <c r="AF2154" s="7"/>
      <c r="AG2154" s="7"/>
      <c r="AH2154" s="7"/>
      <c r="AI2154" s="7"/>
      <c r="AJ2154" s="7"/>
      <c r="AK2154" s="7"/>
      <c r="AN2154" s="7"/>
    </row>
    <row r="2155" spans="1:40" x14ac:dyDescent="0.25">
      <c r="A2155" s="72" t="s">
        <v>18</v>
      </c>
      <c r="B2155" s="73"/>
      <c r="C2155" s="73"/>
      <c r="D2155" s="73"/>
      <c r="E2155" s="73"/>
      <c r="F2155" s="74">
        <f>PRODUCT(F2154/B2154)</f>
        <v>7</v>
      </c>
      <c r="G2155" s="75" t="s">
        <v>6</v>
      </c>
      <c r="H2155" s="74">
        <f>PRODUCT(H2154/B2154)</f>
        <v>10</v>
      </c>
      <c r="I2155" s="73"/>
      <c r="J2155" s="73"/>
      <c r="K2155" s="73"/>
      <c r="L2155" s="76"/>
      <c r="M2155" s="55"/>
      <c r="N2155" s="40"/>
      <c r="O2155" s="2"/>
      <c r="AC2155" s="7"/>
      <c r="AD2155" s="7"/>
      <c r="AE2155" s="7"/>
      <c r="AF2155" s="7"/>
      <c r="AG2155" s="7"/>
      <c r="AH2155" s="7"/>
      <c r="AI2155" s="7"/>
      <c r="AJ2155" s="7"/>
      <c r="AK2155" s="7"/>
      <c r="AN2155" s="7"/>
    </row>
    <row r="2156" spans="1:40" x14ac:dyDescent="0.25">
      <c r="B2156" s="10"/>
      <c r="C2156" s="10"/>
      <c r="D2156" s="10"/>
      <c r="E2156" s="10"/>
      <c r="F2156" s="55"/>
      <c r="G2156" s="11"/>
      <c r="H2156" s="55"/>
      <c r="I2156" s="10"/>
      <c r="J2156" s="10"/>
      <c r="K2156" s="10"/>
      <c r="L2156" s="8"/>
      <c r="M2156" s="55"/>
      <c r="N2156" s="40"/>
      <c r="O2156" s="2"/>
      <c r="AC2156" s="7"/>
      <c r="AD2156" s="7"/>
      <c r="AE2156" s="7"/>
      <c r="AF2156" s="7"/>
      <c r="AG2156" s="7"/>
      <c r="AH2156" s="7"/>
      <c r="AI2156" s="7"/>
      <c r="AJ2156" s="7"/>
      <c r="AK2156" s="7"/>
      <c r="AN2156" s="7"/>
    </row>
    <row r="2157" spans="1:40" x14ac:dyDescent="0.25">
      <c r="A2157" s="63" t="s">
        <v>661</v>
      </c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7"/>
      <c r="O2157" s="2"/>
      <c r="AC2157" s="7"/>
      <c r="AD2157" s="7"/>
      <c r="AE2157" s="7"/>
      <c r="AF2157" s="7"/>
      <c r="AG2157" s="7"/>
      <c r="AH2157" s="7"/>
      <c r="AI2157" s="7"/>
      <c r="AJ2157" s="7"/>
      <c r="AK2157" s="7"/>
      <c r="AN2157" s="7"/>
    </row>
    <row r="2158" spans="1:40" x14ac:dyDescent="0.25">
      <c r="A2158" s="68" t="s">
        <v>24</v>
      </c>
      <c r="B2158" s="69" t="s">
        <v>0</v>
      </c>
      <c r="C2158" s="69" t="s">
        <v>10</v>
      </c>
      <c r="D2158" s="69" t="s">
        <v>1</v>
      </c>
      <c r="E2158" s="69" t="s">
        <v>11</v>
      </c>
      <c r="F2158" s="78" t="s">
        <v>12</v>
      </c>
      <c r="G2158" s="70"/>
      <c r="H2158" s="69"/>
      <c r="I2158" s="78" t="s">
        <v>13</v>
      </c>
      <c r="J2158" s="70"/>
      <c r="K2158" s="69"/>
      <c r="L2158" s="71" t="s">
        <v>14</v>
      </c>
      <c r="O2158" s="2"/>
      <c r="AC2158" s="7"/>
      <c r="AD2158" s="7"/>
      <c r="AE2158" s="7"/>
      <c r="AF2158" s="7"/>
      <c r="AG2158" s="7"/>
      <c r="AH2158" s="7"/>
      <c r="AI2158" s="7"/>
      <c r="AJ2158" s="7"/>
      <c r="AK2158" s="7"/>
      <c r="AN2158" s="7"/>
    </row>
    <row r="2159" spans="1:40" x14ac:dyDescent="0.25">
      <c r="A2159" s="68" t="s">
        <v>16</v>
      </c>
      <c r="B2159" s="69">
        <f>PRODUCT(B2144+B2151)</f>
        <v>3</v>
      </c>
      <c r="C2159" s="69">
        <f>PRODUCT(C2144+E2151)</f>
        <v>3</v>
      </c>
      <c r="D2159" s="69">
        <f>PRODUCT(D2144+D2151)</f>
        <v>0</v>
      </c>
      <c r="E2159" s="69">
        <f>PRODUCT(E2144+C2151)</f>
        <v>0</v>
      </c>
      <c r="F2159" s="69">
        <f>PRODUCT(F2144+H2151)</f>
        <v>34</v>
      </c>
      <c r="G2159" s="70" t="s">
        <v>6</v>
      </c>
      <c r="H2159" s="69">
        <f>PRODUCT(H2144+F2151)</f>
        <v>16</v>
      </c>
      <c r="I2159" s="69">
        <f>PRODUCT(I2144+K2151)</f>
        <v>7</v>
      </c>
      <c r="J2159" s="70" t="s">
        <v>6</v>
      </c>
      <c r="K2159" s="69">
        <f>PRODUCT(K2144+I2151)</f>
        <v>1</v>
      </c>
      <c r="L2159" s="71">
        <f>PRODUCT(((B2144*L2144)+B2151*L2151))/B2159</f>
        <v>552.66666666666663</v>
      </c>
      <c r="M2159" s="8"/>
      <c r="N2159" s="38"/>
      <c r="O2159" s="2"/>
      <c r="AC2159" s="7"/>
      <c r="AD2159" s="7"/>
      <c r="AE2159" s="7"/>
      <c r="AF2159" s="7"/>
      <c r="AG2159" s="7"/>
      <c r="AH2159" s="7"/>
      <c r="AI2159" s="7"/>
      <c r="AJ2159" s="7"/>
      <c r="AK2159" s="7"/>
      <c r="AN2159" s="7"/>
    </row>
    <row r="2160" spans="1:40" x14ac:dyDescent="0.25">
      <c r="A2160" s="68" t="s">
        <v>439</v>
      </c>
      <c r="B2160" s="69">
        <f>PRODUCT(B2145+B2152)</f>
        <v>0</v>
      </c>
      <c r="C2160" s="69">
        <f>PRODUCT(C2145+E2152)</f>
        <v>0</v>
      </c>
      <c r="D2160" s="69">
        <f>PRODUCT(D2145+D2152)</f>
        <v>0</v>
      </c>
      <c r="E2160" s="69">
        <f>PRODUCT(E2145+C2152)</f>
        <v>0</v>
      </c>
      <c r="F2160" s="69">
        <f>PRODUCT(F2145+H2152)</f>
        <v>0</v>
      </c>
      <c r="G2160" s="70" t="s">
        <v>6</v>
      </c>
      <c r="H2160" s="69">
        <f>PRODUCT(H2145+F2152)</f>
        <v>0</v>
      </c>
      <c r="I2160" s="69">
        <f>PRODUCT(I2145+K2152)</f>
        <v>0</v>
      </c>
      <c r="J2160" s="70" t="s">
        <v>6</v>
      </c>
      <c r="K2160" s="69">
        <f>PRODUCT(K2145+I2152)</f>
        <v>0</v>
      </c>
      <c r="L2160" s="71">
        <v>0</v>
      </c>
      <c r="M2160" s="8"/>
      <c r="N2160" s="38"/>
      <c r="O2160" s="2"/>
      <c r="AC2160" s="7"/>
      <c r="AD2160" s="7"/>
      <c r="AE2160" s="7"/>
      <c r="AF2160" s="7"/>
      <c r="AG2160" s="7"/>
      <c r="AH2160" s="7"/>
      <c r="AI2160" s="7"/>
      <c r="AJ2160" s="7"/>
      <c r="AK2160" s="7"/>
      <c r="AN2160" s="7"/>
    </row>
    <row r="2161" spans="1:40" x14ac:dyDescent="0.25">
      <c r="A2161" s="68" t="s">
        <v>440</v>
      </c>
      <c r="B2161" s="69">
        <f>PRODUCT(B2146+B2153)</f>
        <v>3</v>
      </c>
      <c r="C2161" s="69">
        <f>PRODUCT(C2146+E2153)</f>
        <v>1</v>
      </c>
      <c r="D2161" s="69">
        <f>PRODUCT(D2146+D2153)</f>
        <v>0</v>
      </c>
      <c r="E2161" s="69">
        <f>PRODUCT(E2146+C2153)</f>
        <v>2</v>
      </c>
      <c r="F2161" s="69">
        <f>PRODUCT(F2146+H2153)</f>
        <v>23</v>
      </c>
      <c r="G2161" s="70" t="s">
        <v>6</v>
      </c>
      <c r="H2161" s="69">
        <f>PRODUCT(H2146+F2153)</f>
        <v>23</v>
      </c>
      <c r="I2161" s="69">
        <f>PRODUCT(I2146+K2153)</f>
        <v>0</v>
      </c>
      <c r="J2161" s="70" t="s">
        <v>6</v>
      </c>
      <c r="K2161" s="69">
        <f>PRODUCT(K2146+I2153)</f>
        <v>0</v>
      </c>
      <c r="L2161" s="71">
        <v>0</v>
      </c>
      <c r="M2161" s="8"/>
      <c r="N2161" s="38"/>
      <c r="O2161" s="2"/>
      <c r="AC2161" s="7"/>
      <c r="AD2161" s="7"/>
      <c r="AE2161" s="7"/>
      <c r="AF2161" s="7"/>
      <c r="AG2161" s="7"/>
      <c r="AH2161" s="7"/>
      <c r="AI2161" s="7"/>
      <c r="AJ2161" s="7"/>
      <c r="AK2161" s="7"/>
      <c r="AN2161" s="7"/>
    </row>
    <row r="2162" spans="1:40" x14ac:dyDescent="0.25">
      <c r="A2162" s="68" t="s">
        <v>17</v>
      </c>
      <c r="B2162" s="69">
        <f>PRODUCT(B2147+B2154)</f>
        <v>6</v>
      </c>
      <c r="C2162" s="69">
        <f>PRODUCT(C2147+E2154)</f>
        <v>4</v>
      </c>
      <c r="D2162" s="69">
        <f>PRODUCT(D2147+D2154)</f>
        <v>0</v>
      </c>
      <c r="E2162" s="69">
        <f>PRODUCT(E2147+C2154)</f>
        <v>2</v>
      </c>
      <c r="F2162" s="69">
        <f>PRODUCT(F2147+H2154)</f>
        <v>57</v>
      </c>
      <c r="G2162" s="70" t="s">
        <v>6</v>
      </c>
      <c r="H2162" s="69">
        <f>PRODUCT(H2147+F2154)</f>
        <v>39</v>
      </c>
      <c r="I2162" s="69">
        <f>PRODUCT(I2147+K2154)</f>
        <v>7</v>
      </c>
      <c r="J2162" s="70" t="s">
        <v>6</v>
      </c>
      <c r="K2162" s="69">
        <f>PRODUCT(K2147+I2154)</f>
        <v>1</v>
      </c>
      <c r="L2162" s="71">
        <f>PRODUCT(((B2147*L2147)+B2154*L2154))/B2162</f>
        <v>693.16666666666663</v>
      </c>
      <c r="M2162" s="8"/>
      <c r="N2162" s="38"/>
      <c r="O2162" s="2"/>
      <c r="AC2162" s="7"/>
      <c r="AD2162" s="7"/>
      <c r="AE2162" s="7"/>
      <c r="AF2162" s="7"/>
      <c r="AG2162" s="7"/>
      <c r="AH2162" s="7"/>
      <c r="AI2162" s="7"/>
      <c r="AJ2162" s="7"/>
      <c r="AK2162" s="7"/>
      <c r="AN2162" s="7"/>
    </row>
    <row r="2163" spans="1:40" x14ac:dyDescent="0.25">
      <c r="A2163" s="72" t="s">
        <v>18</v>
      </c>
      <c r="B2163" s="73"/>
      <c r="C2163" s="73"/>
      <c r="D2163" s="73"/>
      <c r="E2163" s="73"/>
      <c r="F2163" s="74">
        <f>PRODUCT(F2162/B2162)</f>
        <v>9.5</v>
      </c>
      <c r="G2163" s="75" t="s">
        <v>6</v>
      </c>
      <c r="H2163" s="74">
        <f>PRODUCT(H2162/B2162)</f>
        <v>6.5</v>
      </c>
      <c r="I2163" s="73"/>
      <c r="J2163" s="73"/>
      <c r="K2163" s="73"/>
      <c r="L2163" s="76"/>
      <c r="M2163" s="55"/>
      <c r="N2163" s="40"/>
      <c r="O2163" s="2"/>
      <c r="AC2163" s="7"/>
      <c r="AD2163" s="7"/>
      <c r="AE2163" s="7"/>
      <c r="AF2163" s="7"/>
      <c r="AG2163" s="7"/>
      <c r="AH2163" s="7"/>
      <c r="AI2163" s="7"/>
      <c r="AJ2163" s="7"/>
      <c r="AK2163" s="7"/>
      <c r="AN2163" s="7"/>
    </row>
    <row r="2164" spans="1:40" x14ac:dyDescent="0.25">
      <c r="A2164" s="7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54"/>
      <c r="O2164" s="2"/>
      <c r="AC2164" s="7"/>
      <c r="AD2164" s="7"/>
      <c r="AE2164" s="7"/>
      <c r="AF2164" s="7"/>
      <c r="AG2164" s="7"/>
      <c r="AH2164" s="7"/>
      <c r="AI2164" s="7"/>
      <c r="AJ2164" s="7"/>
      <c r="AK2164" s="7"/>
      <c r="AN2164" s="7"/>
    </row>
    <row r="2165" spans="1:40" x14ac:dyDescent="0.25">
      <c r="A2165" s="7"/>
      <c r="B2165" s="10"/>
      <c r="C2165" s="10"/>
      <c r="D2165" s="10"/>
      <c r="E2165" s="10"/>
      <c r="F2165" s="10" t="s">
        <v>1960</v>
      </c>
      <c r="G2165" s="10"/>
      <c r="H2165" s="10"/>
      <c r="I2165" s="10"/>
      <c r="J2165" s="10"/>
      <c r="K2165" s="10"/>
      <c r="L2165" s="10"/>
      <c r="R2165" s="10" t="s">
        <v>25</v>
      </c>
      <c r="AC2165" s="10" t="s">
        <v>3</v>
      </c>
      <c r="AD2165" s="3">
        <f>SUM(AD2166:AD2168)</f>
        <v>0</v>
      </c>
      <c r="AE2165" s="3">
        <f>SUM(AE2166:AE2168)</f>
        <v>0</v>
      </c>
      <c r="AF2165" s="3">
        <f>SUM(AF2166:AF2168)</f>
        <v>0</v>
      </c>
      <c r="AG2165" s="3">
        <f>SUM(AG2166:AG2168)</f>
        <v>0</v>
      </c>
      <c r="AH2165" s="3">
        <f>SUM(AH2166:AH2168)</f>
        <v>0</v>
      </c>
      <c r="AJ2165" s="3">
        <f>SUM(AJ2166:AJ2168)</f>
        <v>0</v>
      </c>
      <c r="AK2165" s="3">
        <f>SUM(AK2166:AK2168)</f>
        <v>0</v>
      </c>
      <c r="AL2165" s="3">
        <f>SUM(AL2166:AL2168)</f>
        <v>0</v>
      </c>
      <c r="AM2165" s="3"/>
      <c r="AN2165" s="3">
        <f>SUM(AN2166:AN2168)</f>
        <v>0</v>
      </c>
    </row>
    <row r="2166" spans="1:40" x14ac:dyDescent="0.25">
      <c r="A2166" s="7"/>
      <c r="B2166" s="10"/>
      <c r="C2166" s="10"/>
      <c r="D2166" s="10"/>
      <c r="E2166" s="10"/>
      <c r="F2166" s="10" t="s">
        <v>433</v>
      </c>
      <c r="G2166" s="10"/>
      <c r="H2166" s="10"/>
      <c r="I2166" s="10"/>
      <c r="J2166" s="10"/>
      <c r="K2166" s="10"/>
      <c r="L2166" s="57">
        <f>PRODUCT(C2147/B2147)</f>
        <v>0.5</v>
      </c>
      <c r="O2166" s="2"/>
      <c r="R2166" s="7"/>
      <c r="T2166" s="7"/>
      <c r="AC2166" s="7"/>
      <c r="AD2166" s="7"/>
      <c r="AE2166" s="7"/>
      <c r="AF2166" s="7"/>
      <c r="AG2166" s="7"/>
      <c r="AH2166" s="7"/>
      <c r="AI2166" s="7"/>
      <c r="AJ2166" s="7"/>
      <c r="AK2166" s="7"/>
      <c r="AN2166" s="7"/>
    </row>
    <row r="2167" spans="1:40" x14ac:dyDescent="0.25">
      <c r="A2167" s="7"/>
      <c r="B2167" s="10"/>
      <c r="C2167" s="10"/>
      <c r="D2167" s="10"/>
      <c r="E2167" s="10"/>
      <c r="F2167" s="10" t="s">
        <v>434</v>
      </c>
      <c r="G2167" s="10"/>
      <c r="H2167" s="10"/>
      <c r="I2167" s="10"/>
      <c r="J2167" s="10"/>
      <c r="K2167" s="10"/>
      <c r="L2167" s="57">
        <f>PRODUCT(E2154/B2154)</f>
        <v>1</v>
      </c>
      <c r="O2167" s="2"/>
      <c r="R2167" s="7"/>
      <c r="T2167" s="7"/>
      <c r="AC2167" s="7"/>
      <c r="AD2167" s="7"/>
      <c r="AE2167" s="7"/>
      <c r="AF2167" s="7"/>
      <c r="AG2167" s="7"/>
      <c r="AH2167" s="7"/>
      <c r="AI2167" s="7"/>
      <c r="AJ2167" s="7"/>
      <c r="AK2167" s="7"/>
      <c r="AN2167" s="7"/>
    </row>
    <row r="2168" spans="1:40" x14ac:dyDescent="0.25">
      <c r="A2168" s="7"/>
      <c r="B2168" s="10"/>
      <c r="C2168" s="10"/>
      <c r="D2168" s="10"/>
      <c r="E2168" s="10"/>
      <c r="F2168" s="10" t="s">
        <v>435</v>
      </c>
      <c r="G2168" s="10"/>
      <c r="H2168" s="10"/>
      <c r="I2168" s="10"/>
      <c r="J2168" s="10"/>
      <c r="K2168" s="10"/>
      <c r="L2168" s="57">
        <f>PRODUCT(C2162/B2162)</f>
        <v>0.66666666666666663</v>
      </c>
      <c r="O2168" s="2"/>
      <c r="R2168" s="7"/>
      <c r="T2168" s="7"/>
      <c r="AC2168" s="7"/>
      <c r="AD2168" s="7"/>
      <c r="AE2168" s="7"/>
      <c r="AF2168" s="7"/>
      <c r="AG2168" s="7"/>
      <c r="AH2168" s="7"/>
      <c r="AI2168" s="7"/>
      <c r="AJ2168" s="7"/>
      <c r="AK2168" s="7"/>
      <c r="AN2168" s="7"/>
    </row>
    <row r="2169" spans="1:40" x14ac:dyDescent="0.25">
      <c r="A2169" s="7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54"/>
      <c r="O2169" s="2"/>
      <c r="R2169" s="10" t="s">
        <v>32</v>
      </c>
      <c r="T2169" s="7"/>
      <c r="AC2169" s="10" t="s">
        <v>4</v>
      </c>
      <c r="AD2169" s="3">
        <f>SUM(AD2058:AD2060)</f>
        <v>3</v>
      </c>
      <c r="AE2169" s="3">
        <f>SUM(AE2058:AE2060)</f>
        <v>1</v>
      </c>
      <c r="AF2169" s="3">
        <f>SUM(AF2058:AF2060)</f>
        <v>0</v>
      </c>
      <c r="AG2169" s="3">
        <f>SUM(AG2058:AG2060)</f>
        <v>2</v>
      </c>
      <c r="AH2169" s="3">
        <f>SUM(AH2058:AH2060)</f>
        <v>23</v>
      </c>
      <c r="AI2169" s="7"/>
      <c r="AJ2169" s="3">
        <f>SUM(AJ2058:AJ2060)</f>
        <v>23</v>
      </c>
      <c r="AK2169" s="3">
        <v>0</v>
      </c>
      <c r="AL2169" s="3">
        <f>SUM(AL2058:AL2060)</f>
        <v>2501</v>
      </c>
      <c r="AN2169" s="3">
        <v>0</v>
      </c>
    </row>
    <row r="2170" spans="1:40" x14ac:dyDescent="0.25">
      <c r="A2170" s="7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54"/>
      <c r="O2170" s="2"/>
      <c r="R2170" s="7"/>
      <c r="T2170" s="7"/>
      <c r="AC2170" s="10"/>
      <c r="AD2170" s="3"/>
      <c r="AE2170" s="3"/>
      <c r="AF2170" s="3"/>
      <c r="AG2170" s="3"/>
      <c r="AH2170" s="3"/>
      <c r="AI2170" s="7"/>
      <c r="AJ2170" s="3"/>
      <c r="AK2170" s="3"/>
      <c r="AL2170" s="3"/>
      <c r="AN2170" s="3"/>
    </row>
    <row r="2171" spans="1:40" x14ac:dyDescent="0.25">
      <c r="A2171" s="7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54"/>
      <c r="O2171" s="2"/>
      <c r="R2171" s="7"/>
      <c r="T2171" s="7"/>
      <c r="AC2171" s="7"/>
      <c r="AI2171" s="30"/>
      <c r="AL2171" s="2"/>
    </row>
    <row r="2174" spans="1:40" x14ac:dyDescent="0.25">
      <c r="L2174" s="8"/>
      <c r="M2174" s="3" t="s">
        <v>7</v>
      </c>
      <c r="R2174" s="6" t="s">
        <v>8</v>
      </c>
      <c r="AC2174" s="10" t="s">
        <v>2</v>
      </c>
      <c r="AD2174" s="3">
        <f t="shared" ref="AD2174:AL2174" si="1371">SUM(AD2175:AD2200)</f>
        <v>21</v>
      </c>
      <c r="AE2174" s="3">
        <f t="shared" si="1371"/>
        <v>16</v>
      </c>
      <c r="AF2174" s="3">
        <f t="shared" si="1371"/>
        <v>0</v>
      </c>
      <c r="AG2174" s="3">
        <f t="shared" si="1371"/>
        <v>5</v>
      </c>
      <c r="AH2174" s="3">
        <f t="shared" si="1371"/>
        <v>170</v>
      </c>
      <c r="AI2174" s="3">
        <f t="shared" si="1371"/>
        <v>0</v>
      </c>
      <c r="AJ2174" s="3">
        <f t="shared" si="1371"/>
        <v>107</v>
      </c>
      <c r="AK2174" s="3">
        <f t="shared" si="1371"/>
        <v>40</v>
      </c>
      <c r="AL2174" s="3">
        <f t="shared" si="1371"/>
        <v>16835</v>
      </c>
      <c r="AM2174" s="3">
        <f>PRODUCT(AL2174+AL2201+AL2226)</f>
        <v>41485</v>
      </c>
      <c r="AN2174" s="3">
        <f>SUM(AN2175:AN2200)</f>
        <v>17</v>
      </c>
    </row>
    <row r="2175" spans="1:40" x14ac:dyDescent="0.25">
      <c r="A2175" s="63" t="s">
        <v>709</v>
      </c>
      <c r="B2175" s="64" t="s">
        <v>0</v>
      </c>
      <c r="C2175" s="64" t="s">
        <v>10</v>
      </c>
      <c r="D2175" s="64" t="s">
        <v>1</v>
      </c>
      <c r="E2175" s="64" t="s">
        <v>11</v>
      </c>
      <c r="F2175" s="65" t="s">
        <v>12</v>
      </c>
      <c r="G2175" s="66"/>
      <c r="H2175" s="64"/>
      <c r="I2175" s="65" t="s">
        <v>13</v>
      </c>
      <c r="J2175" s="66"/>
      <c r="K2175" s="64"/>
      <c r="L2175" s="67" t="s">
        <v>14</v>
      </c>
      <c r="M2175" s="3">
        <f>MAX(Y2175:Y2230)</f>
        <v>2930</v>
      </c>
      <c r="N2175" s="1"/>
      <c r="O2175" s="2">
        <v>27</v>
      </c>
      <c r="P2175" s="2">
        <v>7</v>
      </c>
      <c r="Q2175" s="2">
        <v>2005</v>
      </c>
      <c r="R2175" s="5" t="s">
        <v>1872</v>
      </c>
      <c r="S2175" s="30" t="s">
        <v>6</v>
      </c>
      <c r="T2175" s="5" t="s">
        <v>1977</v>
      </c>
      <c r="U2175" s="2">
        <v>1</v>
      </c>
      <c r="V2175" s="30" t="s">
        <v>6</v>
      </c>
      <c r="W2175" s="2">
        <v>0</v>
      </c>
      <c r="X2175" s="7" t="s">
        <v>348</v>
      </c>
      <c r="Y2175" s="2">
        <v>572</v>
      </c>
      <c r="Z2175" s="2">
        <v>7</v>
      </c>
      <c r="AA2175" s="30" t="s">
        <v>6</v>
      </c>
      <c r="AB2175" s="2">
        <v>4</v>
      </c>
      <c r="AD2175" s="2">
        <f t="shared" ref="AD2175:AD2193" si="1372">IF(Q2175&gt;100,1,0)</f>
        <v>1</v>
      </c>
      <c r="AE2175" s="2">
        <f t="shared" ref="AE2175:AE2193" si="1373">IF(U2175&gt;W2175,1,0)</f>
        <v>1</v>
      </c>
      <c r="AF2175" s="2">
        <f t="shared" ref="AF2175:AF2193" si="1374">IF(U2175=W2175,1,0)*IF(Q2175=0,0,1)</f>
        <v>0</v>
      </c>
      <c r="AG2175" s="2">
        <f t="shared" ref="AG2175:AG2193" si="1375">IF(W2175&gt;U2175,1,0)</f>
        <v>0</v>
      </c>
      <c r="AH2175" s="2">
        <f t="shared" ref="AH2175:AH2193" si="1376">PRODUCT(Z2175)</f>
        <v>7</v>
      </c>
      <c r="AJ2175" s="2">
        <f t="shared" ref="AJ2175:AJ2193" si="1377">PRODUCT(AB2175)</f>
        <v>4</v>
      </c>
      <c r="AK2175" s="2">
        <v>2</v>
      </c>
      <c r="AL2175" s="2">
        <f t="shared" ref="AL2175:AL2193" si="1378">PRODUCT(Y2175)</f>
        <v>572</v>
      </c>
      <c r="AN2175" s="2">
        <v>0</v>
      </c>
    </row>
    <row r="2176" spans="1:40" x14ac:dyDescent="0.25">
      <c r="A2176" s="68" t="s">
        <v>16</v>
      </c>
      <c r="B2176" s="69">
        <f>PRODUCT(AD2174)</f>
        <v>21</v>
      </c>
      <c r="C2176" s="69">
        <f>PRODUCT(AE2174)</f>
        <v>16</v>
      </c>
      <c r="D2176" s="69">
        <f>PRODUCT(AF2174)</f>
        <v>0</v>
      </c>
      <c r="E2176" s="69">
        <f>PRODUCT(AG2174)</f>
        <v>5</v>
      </c>
      <c r="F2176" s="69">
        <f>PRODUCT(AH2174)</f>
        <v>170</v>
      </c>
      <c r="G2176" s="70" t="s">
        <v>6</v>
      </c>
      <c r="H2176" s="69">
        <f>PRODUCT(AJ2174)</f>
        <v>107</v>
      </c>
      <c r="I2176" s="69">
        <f>PRODUCT(AK2174)</f>
        <v>40</v>
      </c>
      <c r="J2176" s="70" t="s">
        <v>6</v>
      </c>
      <c r="K2176" s="69">
        <f>PRODUCT(AN2174)</f>
        <v>17</v>
      </c>
      <c r="L2176" s="71">
        <f>PRODUCT(AL2174/B2176)</f>
        <v>801.66666666666663</v>
      </c>
      <c r="M2176" s="8"/>
      <c r="N2176" s="1"/>
      <c r="O2176" s="2">
        <v>6</v>
      </c>
      <c r="P2176" s="2">
        <v>8</v>
      </c>
      <c r="Q2176" s="2">
        <v>2006</v>
      </c>
      <c r="R2176" s="95" t="s">
        <v>1872</v>
      </c>
      <c r="S2176" s="30" t="s">
        <v>6</v>
      </c>
      <c r="T2176" s="95" t="s">
        <v>1977</v>
      </c>
      <c r="U2176" s="2">
        <v>2</v>
      </c>
      <c r="V2176" s="30" t="s">
        <v>6</v>
      </c>
      <c r="W2176" s="2">
        <v>0</v>
      </c>
      <c r="X2176" s="7" t="s">
        <v>1109</v>
      </c>
      <c r="Y2176" s="2">
        <v>716</v>
      </c>
      <c r="Z2176" s="2">
        <v>17</v>
      </c>
      <c r="AA2176" s="30" t="s">
        <v>6</v>
      </c>
      <c r="AB2176" s="2">
        <v>5</v>
      </c>
      <c r="AC2176" s="7"/>
      <c r="AD2176" s="2">
        <f t="shared" si="1372"/>
        <v>1</v>
      </c>
      <c r="AE2176" s="2">
        <f t="shared" si="1373"/>
        <v>1</v>
      </c>
      <c r="AF2176" s="2">
        <f t="shared" si="1374"/>
        <v>0</v>
      </c>
      <c r="AG2176" s="2">
        <f t="shared" si="1375"/>
        <v>0</v>
      </c>
      <c r="AH2176" s="2">
        <f t="shared" si="1376"/>
        <v>17</v>
      </c>
      <c r="AJ2176" s="2">
        <f t="shared" si="1377"/>
        <v>5</v>
      </c>
      <c r="AK2176" s="2">
        <v>3</v>
      </c>
      <c r="AL2176" s="2">
        <f t="shared" si="1378"/>
        <v>716</v>
      </c>
      <c r="AN2176" s="2">
        <v>0</v>
      </c>
    </row>
    <row r="2177" spans="1:40" x14ac:dyDescent="0.25">
      <c r="A2177" s="68" t="s">
        <v>439</v>
      </c>
      <c r="B2177" s="69">
        <f>PRODUCT(AD2201)</f>
        <v>22</v>
      </c>
      <c r="C2177" s="69">
        <f>PRODUCT(AE2201)</f>
        <v>16</v>
      </c>
      <c r="D2177" s="69">
        <f>PRODUCT(AF2201)</f>
        <v>0</v>
      </c>
      <c r="E2177" s="69">
        <f>PRODUCT(AG2201)</f>
        <v>6</v>
      </c>
      <c r="F2177" s="69">
        <f>PRODUCT(AH2201)</f>
        <v>185</v>
      </c>
      <c r="G2177" s="70" t="s">
        <v>6</v>
      </c>
      <c r="H2177" s="69">
        <f>PRODUCT(AJ2201)</f>
        <v>102</v>
      </c>
      <c r="I2177" s="69">
        <f>PRODUCT(AK2201)</f>
        <v>44</v>
      </c>
      <c r="J2177" s="70" t="s">
        <v>6</v>
      </c>
      <c r="K2177" s="69">
        <f>PRODUCT(AN2201)</f>
        <v>17</v>
      </c>
      <c r="L2177" s="71">
        <f>PRODUCT(AL2201/B2177)</f>
        <v>1120.4545454545455</v>
      </c>
      <c r="M2177" s="8"/>
      <c r="N2177" s="1"/>
      <c r="O2177" s="2">
        <v>10</v>
      </c>
      <c r="P2177" s="2">
        <v>7</v>
      </c>
      <c r="Q2177" s="2">
        <v>2007</v>
      </c>
      <c r="R2177" s="5" t="s">
        <v>1872</v>
      </c>
      <c r="S2177" s="30" t="s">
        <v>6</v>
      </c>
      <c r="T2177" s="5" t="s">
        <v>1977</v>
      </c>
      <c r="U2177" s="2">
        <v>1</v>
      </c>
      <c r="V2177" s="30" t="s">
        <v>6</v>
      </c>
      <c r="W2177" s="2">
        <v>0</v>
      </c>
      <c r="X2177" s="7" t="s">
        <v>1145</v>
      </c>
      <c r="Y2177" s="2">
        <v>937</v>
      </c>
      <c r="Z2177" s="2">
        <v>16</v>
      </c>
      <c r="AA2177" s="30" t="s">
        <v>6</v>
      </c>
      <c r="AB2177" s="2">
        <v>3</v>
      </c>
      <c r="AD2177" s="2">
        <f t="shared" si="1372"/>
        <v>1</v>
      </c>
      <c r="AE2177" s="2">
        <f t="shared" si="1373"/>
        <v>1</v>
      </c>
      <c r="AF2177" s="2">
        <f t="shared" si="1374"/>
        <v>0</v>
      </c>
      <c r="AG2177" s="2">
        <f t="shared" si="1375"/>
        <v>0</v>
      </c>
      <c r="AH2177" s="2">
        <f t="shared" si="1376"/>
        <v>16</v>
      </c>
      <c r="AJ2177" s="2">
        <f t="shared" si="1377"/>
        <v>3</v>
      </c>
      <c r="AK2177" s="2">
        <v>2</v>
      </c>
      <c r="AL2177" s="2">
        <f t="shared" si="1378"/>
        <v>937</v>
      </c>
      <c r="AN2177" s="2">
        <v>0</v>
      </c>
    </row>
    <row r="2178" spans="1:40" x14ac:dyDescent="0.25">
      <c r="A2178" s="68" t="s">
        <v>440</v>
      </c>
      <c r="B2178" s="69">
        <f>PRODUCT(AD2226)</f>
        <v>0</v>
      </c>
      <c r="C2178" s="69">
        <f>PRODUCT(AE2226)</f>
        <v>0</v>
      </c>
      <c r="D2178" s="69">
        <f>PRODUCT(AF2226)</f>
        <v>0</v>
      </c>
      <c r="E2178" s="69">
        <f>PRODUCT(AG2226)</f>
        <v>0</v>
      </c>
      <c r="F2178" s="69">
        <f>PRODUCT(AH2226)</f>
        <v>0</v>
      </c>
      <c r="G2178" s="70" t="s">
        <v>6</v>
      </c>
      <c r="H2178" s="69">
        <f>PRODUCT(AJ2226)</f>
        <v>0</v>
      </c>
      <c r="I2178" s="69">
        <f>PRODUCT(AK2226)</f>
        <v>0</v>
      </c>
      <c r="J2178" s="70" t="s">
        <v>6</v>
      </c>
      <c r="K2178" s="69">
        <f>PRODUCT(AN2226)</f>
        <v>0</v>
      </c>
      <c r="L2178" s="71">
        <v>0</v>
      </c>
      <c r="M2178" s="8"/>
      <c r="N2178" s="1"/>
      <c r="O2178" s="2">
        <v>6</v>
      </c>
      <c r="P2178" s="2">
        <v>8</v>
      </c>
      <c r="Q2178" s="2">
        <v>2008</v>
      </c>
      <c r="R2178" s="5" t="s">
        <v>1872</v>
      </c>
      <c r="S2178" s="30" t="s">
        <v>6</v>
      </c>
      <c r="T2178" s="5" t="s">
        <v>1977</v>
      </c>
      <c r="U2178" s="2">
        <v>2</v>
      </c>
      <c r="V2178" s="30" t="s">
        <v>6</v>
      </c>
      <c r="W2178" s="2">
        <v>0</v>
      </c>
      <c r="X2178" s="7" t="s">
        <v>1189</v>
      </c>
      <c r="Y2178" s="2">
        <v>912</v>
      </c>
      <c r="Z2178" s="2">
        <v>10</v>
      </c>
      <c r="AA2178" s="30" t="s">
        <v>6</v>
      </c>
      <c r="AB2178" s="2">
        <v>1</v>
      </c>
      <c r="AD2178" s="2">
        <f t="shared" si="1372"/>
        <v>1</v>
      </c>
      <c r="AE2178" s="2">
        <f t="shared" si="1373"/>
        <v>1</v>
      </c>
      <c r="AF2178" s="2">
        <f t="shared" si="1374"/>
        <v>0</v>
      </c>
      <c r="AG2178" s="2">
        <f t="shared" si="1375"/>
        <v>0</v>
      </c>
      <c r="AH2178" s="2">
        <f t="shared" si="1376"/>
        <v>10</v>
      </c>
      <c r="AJ2178" s="2">
        <f t="shared" si="1377"/>
        <v>1</v>
      </c>
      <c r="AK2178" s="2">
        <v>3</v>
      </c>
      <c r="AL2178" s="2">
        <f t="shared" si="1378"/>
        <v>912</v>
      </c>
      <c r="AN2178" s="2">
        <v>0</v>
      </c>
    </row>
    <row r="2179" spans="1:40" x14ac:dyDescent="0.25">
      <c r="A2179" s="68" t="s">
        <v>17</v>
      </c>
      <c r="B2179" s="69">
        <f>SUM(B2176:B2178)</f>
        <v>43</v>
      </c>
      <c r="C2179" s="69">
        <f>SUM(C2176:C2178)</f>
        <v>32</v>
      </c>
      <c r="D2179" s="69">
        <f>SUM(D2176:D2178)</f>
        <v>0</v>
      </c>
      <c r="E2179" s="69">
        <f>SUM(E2176:E2178)</f>
        <v>11</v>
      </c>
      <c r="F2179" s="69">
        <f>SUM(F2176:F2178)</f>
        <v>355</v>
      </c>
      <c r="G2179" s="70" t="s">
        <v>6</v>
      </c>
      <c r="H2179" s="69">
        <f>SUM(H2176:H2178)</f>
        <v>209</v>
      </c>
      <c r="I2179" s="69">
        <f>SUM(I2176:I2178)</f>
        <v>84</v>
      </c>
      <c r="J2179" s="70" t="s">
        <v>6</v>
      </c>
      <c r="K2179" s="69">
        <f>SUM(K2176:K2178)</f>
        <v>34</v>
      </c>
      <c r="L2179" s="71">
        <f>PRODUCT(AM2174/B2179)</f>
        <v>964.76744186046517</v>
      </c>
      <c r="M2179" s="8"/>
      <c r="N2179" s="1"/>
      <c r="O2179" s="2">
        <v>7</v>
      </c>
      <c r="P2179" s="2">
        <v>6</v>
      </c>
      <c r="Q2179" s="2">
        <v>2009</v>
      </c>
      <c r="R2179" s="5" t="s">
        <v>1872</v>
      </c>
      <c r="S2179" s="2"/>
      <c r="T2179" s="5" t="s">
        <v>1977</v>
      </c>
      <c r="U2179" s="2">
        <v>2</v>
      </c>
      <c r="V2179" s="30" t="s">
        <v>6</v>
      </c>
      <c r="W2179" s="2">
        <v>1</v>
      </c>
      <c r="X2179" s="7" t="s">
        <v>1101</v>
      </c>
      <c r="Y2179" s="2">
        <v>804</v>
      </c>
      <c r="Z2179" s="2">
        <v>5</v>
      </c>
      <c r="AA2179" s="30" t="s">
        <v>6</v>
      </c>
      <c r="AB2179" s="2">
        <v>5</v>
      </c>
      <c r="AC2179" s="7"/>
      <c r="AD2179" s="2">
        <f t="shared" si="1372"/>
        <v>1</v>
      </c>
      <c r="AE2179" s="2">
        <f t="shared" si="1373"/>
        <v>1</v>
      </c>
      <c r="AF2179" s="2">
        <f t="shared" si="1374"/>
        <v>0</v>
      </c>
      <c r="AG2179" s="2">
        <f t="shared" si="1375"/>
        <v>0</v>
      </c>
      <c r="AH2179" s="2">
        <f t="shared" si="1376"/>
        <v>5</v>
      </c>
      <c r="AJ2179" s="2">
        <f t="shared" si="1377"/>
        <v>5</v>
      </c>
      <c r="AK2179" s="2">
        <v>2</v>
      </c>
      <c r="AL2179" s="2">
        <f t="shared" si="1378"/>
        <v>804</v>
      </c>
      <c r="AN2179" s="2">
        <v>1</v>
      </c>
    </row>
    <row r="2180" spans="1:40" x14ac:dyDescent="0.25">
      <c r="A2180" s="72" t="s">
        <v>18</v>
      </c>
      <c r="B2180" s="73"/>
      <c r="C2180" s="73"/>
      <c r="D2180" s="73"/>
      <c r="E2180" s="73"/>
      <c r="F2180" s="74">
        <f>PRODUCT(F2179/B2179)</f>
        <v>8.2558139534883725</v>
      </c>
      <c r="G2180" s="75" t="s">
        <v>6</v>
      </c>
      <c r="H2180" s="74">
        <f>PRODUCT(H2179/B2179)</f>
        <v>4.8604651162790695</v>
      </c>
      <c r="I2180" s="73"/>
      <c r="J2180" s="73"/>
      <c r="K2180" s="73"/>
      <c r="L2180" s="76"/>
      <c r="M2180" s="55"/>
      <c r="N2180" s="1"/>
      <c r="O2180" s="2">
        <v>11</v>
      </c>
      <c r="P2180" s="2">
        <v>6</v>
      </c>
      <c r="Q2180" s="2">
        <v>2010</v>
      </c>
      <c r="R2180" s="5" t="s">
        <v>1872</v>
      </c>
      <c r="S2180" s="30" t="s">
        <v>6</v>
      </c>
      <c r="T2180" s="5" t="s">
        <v>1977</v>
      </c>
      <c r="U2180" s="2">
        <v>0</v>
      </c>
      <c r="V2180" s="30" t="s">
        <v>6</v>
      </c>
      <c r="W2180" s="2">
        <v>2</v>
      </c>
      <c r="X2180" s="7" t="s">
        <v>120</v>
      </c>
      <c r="Y2180" s="2">
        <v>514</v>
      </c>
      <c r="Z2180" s="2">
        <v>5</v>
      </c>
      <c r="AA2180" s="30" t="s">
        <v>6</v>
      </c>
      <c r="AB2180" s="2">
        <v>10</v>
      </c>
      <c r="AC2180" s="7"/>
      <c r="AD2180" s="2">
        <f t="shared" si="1372"/>
        <v>1</v>
      </c>
      <c r="AE2180" s="2">
        <f t="shared" si="1373"/>
        <v>0</v>
      </c>
      <c r="AF2180" s="2">
        <f t="shared" si="1374"/>
        <v>0</v>
      </c>
      <c r="AG2180" s="2">
        <f t="shared" si="1375"/>
        <v>1</v>
      </c>
      <c r="AH2180" s="2">
        <f t="shared" si="1376"/>
        <v>5</v>
      </c>
      <c r="AJ2180" s="2">
        <f t="shared" si="1377"/>
        <v>10</v>
      </c>
      <c r="AK2180" s="2">
        <v>0</v>
      </c>
      <c r="AL2180" s="2">
        <f t="shared" si="1378"/>
        <v>514</v>
      </c>
      <c r="AN2180" s="2">
        <v>3</v>
      </c>
    </row>
    <row r="2181" spans="1:40" x14ac:dyDescent="0.25"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8"/>
      <c r="N2181" s="1"/>
      <c r="O2181" s="2">
        <v>6</v>
      </c>
      <c r="P2181" s="2">
        <v>7</v>
      </c>
      <c r="Q2181" s="2">
        <v>2011</v>
      </c>
      <c r="R2181" s="5" t="s">
        <v>1872</v>
      </c>
      <c r="S2181" s="30" t="s">
        <v>6</v>
      </c>
      <c r="T2181" s="5" t="s">
        <v>1977</v>
      </c>
      <c r="U2181" s="2">
        <v>2</v>
      </c>
      <c r="V2181" s="30" t="s">
        <v>6</v>
      </c>
      <c r="W2181" s="2">
        <v>1</v>
      </c>
      <c r="X2181" s="7" t="s">
        <v>299</v>
      </c>
      <c r="Y2181" s="2">
        <v>1270</v>
      </c>
      <c r="Z2181" s="2">
        <v>4</v>
      </c>
      <c r="AA2181" s="30" t="s">
        <v>6</v>
      </c>
      <c r="AB2181" s="2">
        <v>4</v>
      </c>
      <c r="AC2181" s="7"/>
      <c r="AD2181" s="2">
        <f t="shared" si="1372"/>
        <v>1</v>
      </c>
      <c r="AE2181" s="2">
        <f t="shared" si="1373"/>
        <v>1</v>
      </c>
      <c r="AF2181" s="2">
        <f t="shared" si="1374"/>
        <v>0</v>
      </c>
      <c r="AG2181" s="2">
        <f t="shared" si="1375"/>
        <v>0</v>
      </c>
      <c r="AH2181" s="2">
        <f t="shared" si="1376"/>
        <v>4</v>
      </c>
      <c r="AJ2181" s="2">
        <f t="shared" si="1377"/>
        <v>4</v>
      </c>
      <c r="AK2181" s="2">
        <v>2</v>
      </c>
      <c r="AL2181" s="2">
        <f t="shared" si="1378"/>
        <v>1270</v>
      </c>
      <c r="AN2181" s="2">
        <v>1</v>
      </c>
    </row>
    <row r="2182" spans="1:40" x14ac:dyDescent="0.25">
      <c r="A2182" s="77" t="s">
        <v>710</v>
      </c>
      <c r="B2182" s="64" t="s">
        <v>0</v>
      </c>
      <c r="C2182" s="64" t="s">
        <v>10</v>
      </c>
      <c r="D2182" s="64" t="s">
        <v>1</v>
      </c>
      <c r="E2182" s="64" t="s">
        <v>11</v>
      </c>
      <c r="F2182" s="65" t="s">
        <v>12</v>
      </c>
      <c r="G2182" s="66"/>
      <c r="H2182" s="64"/>
      <c r="I2182" s="65" t="s">
        <v>13</v>
      </c>
      <c r="J2182" s="66"/>
      <c r="K2182" s="64"/>
      <c r="L2182" s="67" t="s">
        <v>14</v>
      </c>
      <c r="N2182" s="1"/>
      <c r="O2182" s="2">
        <v>1</v>
      </c>
      <c r="P2182" s="2">
        <v>7</v>
      </c>
      <c r="Q2182" s="2">
        <v>2012</v>
      </c>
      <c r="R2182" s="5" t="s">
        <v>1872</v>
      </c>
      <c r="S2182" s="30" t="s">
        <v>6</v>
      </c>
      <c r="T2182" s="5" t="s">
        <v>1977</v>
      </c>
      <c r="U2182" s="2">
        <v>1</v>
      </c>
      <c r="V2182" s="30" t="s">
        <v>6</v>
      </c>
      <c r="W2182" s="2">
        <v>2</v>
      </c>
      <c r="X2182" s="7" t="s">
        <v>1339</v>
      </c>
      <c r="Y2182" s="2">
        <v>1021</v>
      </c>
      <c r="Z2182" s="2">
        <v>9</v>
      </c>
      <c r="AA2182" s="30" t="s">
        <v>6</v>
      </c>
      <c r="AB2182" s="2">
        <v>9</v>
      </c>
      <c r="AC2182" s="7"/>
      <c r="AD2182" s="2">
        <f t="shared" si="1372"/>
        <v>1</v>
      </c>
      <c r="AE2182" s="2">
        <f t="shared" si="1373"/>
        <v>0</v>
      </c>
      <c r="AF2182" s="2">
        <f t="shared" si="1374"/>
        <v>0</v>
      </c>
      <c r="AG2182" s="2">
        <f t="shared" si="1375"/>
        <v>1</v>
      </c>
      <c r="AH2182" s="2">
        <f t="shared" si="1376"/>
        <v>9</v>
      </c>
      <c r="AJ2182" s="2">
        <f t="shared" si="1377"/>
        <v>9</v>
      </c>
      <c r="AK2182" s="2">
        <v>1</v>
      </c>
      <c r="AL2182" s="2">
        <f t="shared" si="1378"/>
        <v>1021</v>
      </c>
      <c r="AN2182" s="2">
        <v>2</v>
      </c>
    </row>
    <row r="2183" spans="1:40" x14ac:dyDescent="0.25">
      <c r="A2183" s="68" t="s">
        <v>16</v>
      </c>
      <c r="B2183" s="88">
        <f>PRODUCT(B6207)</f>
        <v>18</v>
      </c>
      <c r="C2183" s="88">
        <f>PRODUCT(C6207)</f>
        <v>10</v>
      </c>
      <c r="D2183" s="88">
        <f>PRODUCT(D6207)</f>
        <v>0</v>
      </c>
      <c r="E2183" s="88">
        <f>PRODUCT(E6207)</f>
        <v>8</v>
      </c>
      <c r="F2183" s="88">
        <f>PRODUCT(F6207)</f>
        <v>98</v>
      </c>
      <c r="G2183" s="70" t="s">
        <v>6</v>
      </c>
      <c r="H2183" s="88">
        <f>PRODUCT(H6207)</f>
        <v>91</v>
      </c>
      <c r="I2183" s="88">
        <f>PRODUCT(I6207)</f>
        <v>26</v>
      </c>
      <c r="J2183" s="70" t="s">
        <v>6</v>
      </c>
      <c r="K2183" s="88">
        <f>PRODUCT(K6207)</f>
        <v>24</v>
      </c>
      <c r="L2183" s="71">
        <f>PRODUCT(L6207)</f>
        <v>1346.3333333333333</v>
      </c>
      <c r="N2183" s="1"/>
      <c r="O2183" s="2">
        <v>30</v>
      </c>
      <c r="P2183" s="2">
        <v>7</v>
      </c>
      <c r="Q2183" s="2">
        <v>2013</v>
      </c>
      <c r="R2183" s="5" t="s">
        <v>1872</v>
      </c>
      <c r="S2183" s="30" t="s">
        <v>6</v>
      </c>
      <c r="T2183" s="5" t="s">
        <v>1977</v>
      </c>
      <c r="U2183" s="2">
        <v>0</v>
      </c>
      <c r="V2183" s="30" t="s">
        <v>6</v>
      </c>
      <c r="W2183" s="2">
        <v>2</v>
      </c>
      <c r="X2183" s="98" t="s">
        <v>1385</v>
      </c>
      <c r="Y2183" s="2">
        <v>1158</v>
      </c>
      <c r="Z2183" s="2">
        <v>8</v>
      </c>
      <c r="AA2183" s="30" t="s">
        <v>6</v>
      </c>
      <c r="AB2183" s="2">
        <v>12</v>
      </c>
      <c r="AC2183" s="7"/>
      <c r="AD2183" s="2">
        <f t="shared" si="1372"/>
        <v>1</v>
      </c>
      <c r="AE2183" s="2">
        <f t="shared" si="1373"/>
        <v>0</v>
      </c>
      <c r="AF2183" s="2">
        <f t="shared" si="1374"/>
        <v>0</v>
      </c>
      <c r="AG2183" s="2">
        <f t="shared" si="1375"/>
        <v>1</v>
      </c>
      <c r="AH2183" s="2">
        <f t="shared" si="1376"/>
        <v>8</v>
      </c>
      <c r="AJ2183" s="2">
        <f t="shared" si="1377"/>
        <v>12</v>
      </c>
      <c r="AK2183" s="2">
        <v>0</v>
      </c>
      <c r="AL2183" s="2">
        <f t="shared" si="1378"/>
        <v>1158</v>
      </c>
      <c r="AN2183" s="2">
        <v>3</v>
      </c>
    </row>
    <row r="2184" spans="1:40" x14ac:dyDescent="0.25">
      <c r="A2184" s="68" t="s">
        <v>439</v>
      </c>
      <c r="B2184" s="88">
        <f t="shared" ref="B2184:F2186" si="1379">PRODUCT(B6208)</f>
        <v>22</v>
      </c>
      <c r="C2184" s="88">
        <f t="shared" si="1379"/>
        <v>7</v>
      </c>
      <c r="D2184" s="88">
        <f t="shared" si="1379"/>
        <v>0</v>
      </c>
      <c r="E2184" s="88">
        <f t="shared" si="1379"/>
        <v>15</v>
      </c>
      <c r="F2184" s="88">
        <f t="shared" si="1379"/>
        <v>85</v>
      </c>
      <c r="G2184" s="70" t="s">
        <v>6</v>
      </c>
      <c r="H2184" s="88">
        <f t="shared" ref="H2184:I2186" si="1380">PRODUCT(H6208)</f>
        <v>128</v>
      </c>
      <c r="I2184" s="88">
        <f t="shared" si="1380"/>
        <v>18</v>
      </c>
      <c r="J2184" s="70" t="s">
        <v>6</v>
      </c>
      <c r="K2184" s="88">
        <f t="shared" ref="K2184:L2186" si="1381">PRODUCT(K6208)</f>
        <v>39</v>
      </c>
      <c r="L2184" s="71">
        <f t="shared" si="1381"/>
        <v>1552.8636363636363</v>
      </c>
      <c r="N2184" s="1"/>
      <c r="O2184" s="2">
        <v>11</v>
      </c>
      <c r="P2184" s="2">
        <v>6</v>
      </c>
      <c r="Q2184" s="2">
        <v>2014</v>
      </c>
      <c r="R2184" s="5" t="s">
        <v>1872</v>
      </c>
      <c r="S2184" s="30" t="s">
        <v>6</v>
      </c>
      <c r="T2184" s="5" t="s">
        <v>1977</v>
      </c>
      <c r="U2184" s="2">
        <v>2</v>
      </c>
      <c r="V2184" s="30" t="s">
        <v>6</v>
      </c>
      <c r="W2184" s="2">
        <v>1</v>
      </c>
      <c r="X2184" s="7" t="s">
        <v>1416</v>
      </c>
      <c r="Y2184" s="2">
        <v>663</v>
      </c>
      <c r="Z2184" s="2">
        <v>6</v>
      </c>
      <c r="AA2184" s="30" t="s">
        <v>6</v>
      </c>
      <c r="AB2184" s="2">
        <v>5</v>
      </c>
      <c r="AC2184" s="7"/>
      <c r="AD2184" s="2">
        <f t="shared" si="1372"/>
        <v>1</v>
      </c>
      <c r="AE2184" s="2">
        <f t="shared" si="1373"/>
        <v>1</v>
      </c>
      <c r="AF2184" s="2">
        <f t="shared" si="1374"/>
        <v>0</v>
      </c>
      <c r="AG2184" s="2">
        <f t="shared" si="1375"/>
        <v>0</v>
      </c>
      <c r="AH2184" s="2">
        <f t="shared" si="1376"/>
        <v>6</v>
      </c>
      <c r="AJ2184" s="2">
        <f t="shared" si="1377"/>
        <v>5</v>
      </c>
      <c r="AK2184" s="2">
        <v>2</v>
      </c>
      <c r="AL2184" s="2">
        <f t="shared" si="1378"/>
        <v>663</v>
      </c>
      <c r="AN2184" s="2">
        <v>1</v>
      </c>
    </row>
    <row r="2185" spans="1:40" x14ac:dyDescent="0.25">
      <c r="A2185" s="68" t="s">
        <v>440</v>
      </c>
      <c r="B2185" s="88">
        <f t="shared" si="1379"/>
        <v>0</v>
      </c>
      <c r="C2185" s="88">
        <f t="shared" si="1379"/>
        <v>0</v>
      </c>
      <c r="D2185" s="88">
        <f t="shared" si="1379"/>
        <v>0</v>
      </c>
      <c r="E2185" s="88">
        <f t="shared" si="1379"/>
        <v>0</v>
      </c>
      <c r="F2185" s="88">
        <f t="shared" si="1379"/>
        <v>0</v>
      </c>
      <c r="G2185" s="70" t="s">
        <v>6</v>
      </c>
      <c r="H2185" s="88">
        <f t="shared" si="1380"/>
        <v>0</v>
      </c>
      <c r="I2185" s="88">
        <f t="shared" si="1380"/>
        <v>0</v>
      </c>
      <c r="J2185" s="70" t="s">
        <v>6</v>
      </c>
      <c r="K2185" s="88">
        <f t="shared" si="1381"/>
        <v>0</v>
      </c>
      <c r="L2185" s="71">
        <f t="shared" si="1381"/>
        <v>0</v>
      </c>
      <c r="N2185" s="1"/>
      <c r="O2185" s="2">
        <v>8</v>
      </c>
      <c r="P2185" s="2">
        <v>7</v>
      </c>
      <c r="Q2185" s="2">
        <v>2014</v>
      </c>
      <c r="R2185" s="5" t="s">
        <v>1872</v>
      </c>
      <c r="S2185" s="30" t="s">
        <v>6</v>
      </c>
      <c r="T2185" s="5" t="s">
        <v>1977</v>
      </c>
      <c r="U2185" s="2">
        <v>2</v>
      </c>
      <c r="V2185" s="30" t="s">
        <v>6</v>
      </c>
      <c r="W2185" s="2">
        <v>0</v>
      </c>
      <c r="X2185" s="7" t="s">
        <v>243</v>
      </c>
      <c r="Y2185" s="2">
        <v>755</v>
      </c>
      <c r="Z2185" s="2">
        <v>8</v>
      </c>
      <c r="AA2185" s="30" t="s">
        <v>6</v>
      </c>
      <c r="AB2185" s="2">
        <v>3</v>
      </c>
      <c r="AC2185" s="7"/>
      <c r="AD2185" s="2">
        <f t="shared" si="1372"/>
        <v>1</v>
      </c>
      <c r="AE2185" s="2">
        <f t="shared" si="1373"/>
        <v>1</v>
      </c>
      <c r="AF2185" s="2">
        <f t="shared" si="1374"/>
        <v>0</v>
      </c>
      <c r="AG2185" s="2">
        <f t="shared" si="1375"/>
        <v>0</v>
      </c>
      <c r="AH2185" s="2">
        <f t="shared" si="1376"/>
        <v>8</v>
      </c>
      <c r="AJ2185" s="2">
        <f t="shared" si="1377"/>
        <v>3</v>
      </c>
      <c r="AK2185" s="2">
        <v>3</v>
      </c>
      <c r="AL2185" s="2">
        <f t="shared" si="1378"/>
        <v>755</v>
      </c>
      <c r="AN2185" s="2">
        <v>0</v>
      </c>
    </row>
    <row r="2186" spans="1:40" x14ac:dyDescent="0.25">
      <c r="A2186" s="68" t="s">
        <v>17</v>
      </c>
      <c r="B2186" s="88">
        <f t="shared" si="1379"/>
        <v>40</v>
      </c>
      <c r="C2186" s="88">
        <f t="shared" si="1379"/>
        <v>17</v>
      </c>
      <c r="D2186" s="88">
        <f t="shared" si="1379"/>
        <v>0</v>
      </c>
      <c r="E2186" s="88">
        <f t="shared" si="1379"/>
        <v>23</v>
      </c>
      <c r="F2186" s="88">
        <f t="shared" si="1379"/>
        <v>183</v>
      </c>
      <c r="G2186" s="70" t="s">
        <v>6</v>
      </c>
      <c r="H2186" s="88">
        <f t="shared" si="1380"/>
        <v>219</v>
      </c>
      <c r="I2186" s="88">
        <f t="shared" si="1380"/>
        <v>44</v>
      </c>
      <c r="J2186" s="70" t="s">
        <v>6</v>
      </c>
      <c r="K2186" s="88">
        <f t="shared" si="1381"/>
        <v>63</v>
      </c>
      <c r="L2186" s="71">
        <f t="shared" si="1381"/>
        <v>1459.925</v>
      </c>
      <c r="N2186" s="1"/>
      <c r="O2186" s="2">
        <v>14</v>
      </c>
      <c r="P2186" s="2">
        <v>6</v>
      </c>
      <c r="Q2186" s="2">
        <v>2015</v>
      </c>
      <c r="R2186" s="5" t="s">
        <v>1872</v>
      </c>
      <c r="S2186" s="30" t="s">
        <v>6</v>
      </c>
      <c r="T2186" s="5" t="s">
        <v>1977</v>
      </c>
      <c r="U2186" s="2">
        <v>1</v>
      </c>
      <c r="V2186" s="30" t="s">
        <v>6</v>
      </c>
      <c r="W2186" s="2">
        <v>0</v>
      </c>
      <c r="X2186" s="7" t="s">
        <v>123</v>
      </c>
      <c r="Y2186" s="2">
        <v>329</v>
      </c>
      <c r="Z2186" s="2">
        <v>4</v>
      </c>
      <c r="AA2186" s="30" t="s">
        <v>6</v>
      </c>
      <c r="AB2186" s="2">
        <v>3</v>
      </c>
      <c r="AC2186" s="7"/>
      <c r="AD2186" s="2">
        <f t="shared" si="1372"/>
        <v>1</v>
      </c>
      <c r="AE2186" s="2">
        <f t="shared" si="1373"/>
        <v>1</v>
      </c>
      <c r="AF2186" s="2">
        <f t="shared" si="1374"/>
        <v>0</v>
      </c>
      <c r="AG2186" s="2">
        <f t="shared" si="1375"/>
        <v>0</v>
      </c>
      <c r="AH2186" s="2">
        <f t="shared" si="1376"/>
        <v>4</v>
      </c>
      <c r="AJ2186" s="2">
        <f t="shared" si="1377"/>
        <v>3</v>
      </c>
      <c r="AK2186" s="2">
        <v>2</v>
      </c>
      <c r="AL2186" s="2">
        <f t="shared" si="1378"/>
        <v>329</v>
      </c>
      <c r="AN2186" s="2">
        <v>0</v>
      </c>
    </row>
    <row r="2187" spans="1:40" x14ac:dyDescent="0.25">
      <c r="A2187" s="72" t="s">
        <v>18</v>
      </c>
      <c r="B2187" s="73"/>
      <c r="C2187" s="73"/>
      <c r="D2187" s="73"/>
      <c r="E2187" s="73"/>
      <c r="F2187" s="74">
        <f>PRODUCT(F2186/B2186)</f>
        <v>4.5750000000000002</v>
      </c>
      <c r="G2187" s="75" t="s">
        <v>6</v>
      </c>
      <c r="H2187" s="74">
        <f>PRODUCT(H2186/B2186)</f>
        <v>5.4749999999999996</v>
      </c>
      <c r="I2187" s="73"/>
      <c r="J2187" s="73"/>
      <c r="K2187" s="73"/>
      <c r="L2187" s="76"/>
      <c r="M2187" s="55"/>
      <c r="N2187" s="1"/>
      <c r="O2187" s="2">
        <v>1</v>
      </c>
      <c r="P2187" s="2">
        <v>7</v>
      </c>
      <c r="Q2187" s="2">
        <v>2015</v>
      </c>
      <c r="R2187" s="5" t="s">
        <v>1872</v>
      </c>
      <c r="S2187" s="30" t="s">
        <v>6</v>
      </c>
      <c r="T2187" s="5" t="s">
        <v>1977</v>
      </c>
      <c r="U2187" s="2">
        <v>1</v>
      </c>
      <c r="V2187" s="30" t="s">
        <v>6</v>
      </c>
      <c r="W2187" s="2">
        <v>0</v>
      </c>
      <c r="X2187" s="7" t="s">
        <v>1463</v>
      </c>
      <c r="Y2187" s="2">
        <v>887</v>
      </c>
      <c r="Z2187" s="2">
        <v>10</v>
      </c>
      <c r="AA2187" s="30" t="s">
        <v>6</v>
      </c>
      <c r="AB2187" s="2">
        <v>4</v>
      </c>
      <c r="AC2187" s="7"/>
      <c r="AD2187" s="2">
        <f t="shared" si="1372"/>
        <v>1</v>
      </c>
      <c r="AE2187" s="2">
        <f t="shared" si="1373"/>
        <v>1</v>
      </c>
      <c r="AF2187" s="2">
        <f t="shared" si="1374"/>
        <v>0</v>
      </c>
      <c r="AG2187" s="2">
        <f t="shared" si="1375"/>
        <v>0</v>
      </c>
      <c r="AH2187" s="2">
        <f t="shared" si="1376"/>
        <v>10</v>
      </c>
      <c r="AJ2187" s="2">
        <f t="shared" si="1377"/>
        <v>4</v>
      </c>
      <c r="AK2187" s="2">
        <v>2</v>
      </c>
      <c r="AL2187" s="2">
        <f t="shared" si="1378"/>
        <v>887</v>
      </c>
      <c r="AN2187" s="2">
        <v>0</v>
      </c>
    </row>
    <row r="2188" spans="1:40" x14ac:dyDescent="0.25">
      <c r="B2188" s="10"/>
      <c r="C2188" s="10"/>
      <c r="D2188" s="10"/>
      <c r="E2188" s="10"/>
      <c r="F2188" s="55"/>
      <c r="G2188" s="11"/>
      <c r="H2188" s="55"/>
      <c r="I2188" s="10"/>
      <c r="J2188" s="10"/>
      <c r="K2188" s="10"/>
      <c r="L2188" s="8"/>
      <c r="M2188" s="55"/>
      <c r="N2188" s="1"/>
      <c r="O2188" s="15">
        <v>19</v>
      </c>
      <c r="P2188" s="15">
        <v>6</v>
      </c>
      <c r="Q2188" s="15">
        <v>2016</v>
      </c>
      <c r="R2188" s="82" t="s">
        <v>1872</v>
      </c>
      <c r="S2188" s="90" t="s">
        <v>6</v>
      </c>
      <c r="T2188" s="82" t="s">
        <v>1977</v>
      </c>
      <c r="U2188" s="15">
        <v>2</v>
      </c>
      <c r="V2188" s="90" t="s">
        <v>6</v>
      </c>
      <c r="W2188" s="15">
        <v>0</v>
      </c>
      <c r="X2188" s="102" t="s">
        <v>1510</v>
      </c>
      <c r="Y2188" s="15">
        <v>428</v>
      </c>
      <c r="Z2188" s="15">
        <v>18</v>
      </c>
      <c r="AA2188" s="90" t="s">
        <v>6</v>
      </c>
      <c r="AB2188" s="15">
        <v>5</v>
      </c>
      <c r="AC2188" s="7"/>
      <c r="AD2188" s="2">
        <f t="shared" si="1372"/>
        <v>1</v>
      </c>
      <c r="AE2188" s="2">
        <f t="shared" si="1373"/>
        <v>1</v>
      </c>
      <c r="AF2188" s="2">
        <f t="shared" si="1374"/>
        <v>0</v>
      </c>
      <c r="AG2188" s="2">
        <f t="shared" si="1375"/>
        <v>0</v>
      </c>
      <c r="AH2188" s="2">
        <f t="shared" si="1376"/>
        <v>18</v>
      </c>
      <c r="AJ2188" s="2">
        <f t="shared" si="1377"/>
        <v>5</v>
      </c>
      <c r="AK2188" s="2">
        <v>3</v>
      </c>
      <c r="AL2188" s="2">
        <f t="shared" si="1378"/>
        <v>428</v>
      </c>
      <c r="AN2188" s="2">
        <v>0</v>
      </c>
    </row>
    <row r="2189" spans="1:40" x14ac:dyDescent="0.25">
      <c r="A2189" s="63" t="s">
        <v>709</v>
      </c>
      <c r="B2189" s="64"/>
      <c r="C2189" s="64"/>
      <c r="D2189" s="64"/>
      <c r="E2189" s="64"/>
      <c r="F2189" s="64"/>
      <c r="G2189" s="64"/>
      <c r="H2189" s="64"/>
      <c r="I2189" s="64"/>
      <c r="J2189" s="64"/>
      <c r="K2189" s="64"/>
      <c r="L2189" s="67"/>
      <c r="N2189" s="1"/>
      <c r="O2189" s="2">
        <v>5</v>
      </c>
      <c r="P2189" s="2">
        <v>7</v>
      </c>
      <c r="Q2189" s="2">
        <v>2017</v>
      </c>
      <c r="R2189" s="5" t="s">
        <v>1872</v>
      </c>
      <c r="S2189" s="2" t="s">
        <v>6</v>
      </c>
      <c r="T2189" s="5" t="s">
        <v>1977</v>
      </c>
      <c r="U2189" s="2">
        <v>2</v>
      </c>
      <c r="V2189" s="30" t="s">
        <v>6</v>
      </c>
      <c r="W2189" s="2">
        <v>0</v>
      </c>
      <c r="X2189" s="44" t="s">
        <v>1576</v>
      </c>
      <c r="Y2189" s="2">
        <v>556</v>
      </c>
      <c r="Z2189" s="2">
        <v>8</v>
      </c>
      <c r="AA2189" s="30" t="s">
        <v>6</v>
      </c>
      <c r="AB2189" s="2">
        <v>2</v>
      </c>
      <c r="AC2189" s="7"/>
      <c r="AD2189" s="2">
        <f t="shared" si="1372"/>
        <v>1</v>
      </c>
      <c r="AE2189" s="2">
        <f t="shared" si="1373"/>
        <v>1</v>
      </c>
      <c r="AF2189" s="2">
        <f t="shared" si="1374"/>
        <v>0</v>
      </c>
      <c r="AG2189" s="2">
        <f t="shared" si="1375"/>
        <v>0</v>
      </c>
      <c r="AH2189" s="2">
        <f t="shared" si="1376"/>
        <v>8</v>
      </c>
      <c r="AJ2189" s="2">
        <f t="shared" si="1377"/>
        <v>2</v>
      </c>
      <c r="AK2189" s="2">
        <v>3</v>
      </c>
      <c r="AL2189" s="2">
        <f t="shared" si="1378"/>
        <v>556</v>
      </c>
      <c r="AN2189" s="2">
        <v>0</v>
      </c>
    </row>
    <row r="2190" spans="1:40" x14ac:dyDescent="0.25">
      <c r="A2190" s="68" t="s">
        <v>24</v>
      </c>
      <c r="B2190" s="69" t="s">
        <v>0</v>
      </c>
      <c r="C2190" s="69" t="s">
        <v>10</v>
      </c>
      <c r="D2190" s="69" t="s">
        <v>1</v>
      </c>
      <c r="E2190" s="69" t="s">
        <v>11</v>
      </c>
      <c r="F2190" s="78" t="s">
        <v>12</v>
      </c>
      <c r="G2190" s="70"/>
      <c r="H2190" s="69"/>
      <c r="I2190" s="78" t="s">
        <v>13</v>
      </c>
      <c r="J2190" s="70"/>
      <c r="K2190" s="69"/>
      <c r="L2190" s="71" t="s">
        <v>14</v>
      </c>
      <c r="N2190" s="1"/>
      <c r="O2190" s="2">
        <v>30</v>
      </c>
      <c r="P2190" s="2">
        <v>7</v>
      </c>
      <c r="Q2190" s="2">
        <v>2017</v>
      </c>
      <c r="R2190" s="5" t="s">
        <v>1872</v>
      </c>
      <c r="S2190" s="2" t="s">
        <v>6</v>
      </c>
      <c r="T2190" s="5" t="s">
        <v>1977</v>
      </c>
      <c r="U2190" s="2">
        <v>1</v>
      </c>
      <c r="V2190" s="2" t="s">
        <v>6</v>
      </c>
      <c r="W2190" s="2">
        <v>0</v>
      </c>
      <c r="X2190" s="44" t="s">
        <v>1588</v>
      </c>
      <c r="Y2190" s="2">
        <v>654</v>
      </c>
      <c r="Z2190" s="2">
        <v>10</v>
      </c>
      <c r="AA2190" s="2" t="s">
        <v>6</v>
      </c>
      <c r="AB2190" s="2">
        <v>3</v>
      </c>
      <c r="AC2190" s="7"/>
      <c r="AD2190" s="2">
        <f t="shared" si="1372"/>
        <v>1</v>
      </c>
      <c r="AE2190" s="2">
        <f t="shared" si="1373"/>
        <v>1</v>
      </c>
      <c r="AF2190" s="2">
        <f t="shared" si="1374"/>
        <v>0</v>
      </c>
      <c r="AG2190" s="2">
        <f t="shared" si="1375"/>
        <v>0</v>
      </c>
      <c r="AH2190" s="2">
        <f t="shared" si="1376"/>
        <v>10</v>
      </c>
      <c r="AJ2190" s="2">
        <f t="shared" si="1377"/>
        <v>3</v>
      </c>
      <c r="AK2190" s="2">
        <v>2</v>
      </c>
      <c r="AL2190" s="2">
        <f t="shared" si="1378"/>
        <v>654</v>
      </c>
      <c r="AN2190" s="2">
        <v>0</v>
      </c>
    </row>
    <row r="2191" spans="1:40" x14ac:dyDescent="0.25">
      <c r="A2191" s="68" t="s">
        <v>16</v>
      </c>
      <c r="B2191" s="69">
        <f>PRODUCT(B2176+B2183)</f>
        <v>39</v>
      </c>
      <c r="C2191" s="69">
        <f>PRODUCT(C2176+E2183)</f>
        <v>24</v>
      </c>
      <c r="D2191" s="69">
        <f>PRODUCT(D2176+D2183)</f>
        <v>0</v>
      </c>
      <c r="E2191" s="69">
        <f>PRODUCT(E2176+C2183)</f>
        <v>15</v>
      </c>
      <c r="F2191" s="69">
        <f>PRODUCT(F2176+H2183)</f>
        <v>261</v>
      </c>
      <c r="G2191" s="70" t="s">
        <v>6</v>
      </c>
      <c r="H2191" s="69">
        <f>PRODUCT(H2176+F2183)</f>
        <v>205</v>
      </c>
      <c r="I2191" s="69">
        <f>PRODUCT(I2176+K2183)</f>
        <v>64</v>
      </c>
      <c r="J2191" s="70" t="s">
        <v>6</v>
      </c>
      <c r="K2191" s="69">
        <f>PRODUCT(K2176+I2183)</f>
        <v>43</v>
      </c>
      <c r="L2191" s="71">
        <f>PRODUCT(((B2176*L2176)+B2183*L2183))/B2191</f>
        <v>1053.051282051282</v>
      </c>
      <c r="M2191" s="8"/>
      <c r="N2191" s="1"/>
      <c r="O2191" s="2">
        <v>15</v>
      </c>
      <c r="P2191" s="2">
        <v>7</v>
      </c>
      <c r="Q2191" s="2">
        <v>2018</v>
      </c>
      <c r="R2191" s="5" t="s">
        <v>1872</v>
      </c>
      <c r="S2191" s="2" t="s">
        <v>6</v>
      </c>
      <c r="T2191" s="5" t="s">
        <v>1977</v>
      </c>
      <c r="U2191" s="2">
        <v>1</v>
      </c>
      <c r="V2191" s="30" t="s">
        <v>6</v>
      </c>
      <c r="W2191" s="2">
        <v>2</v>
      </c>
      <c r="X2191" s="44" t="s">
        <v>1647</v>
      </c>
      <c r="Y2191" s="2">
        <v>830</v>
      </c>
      <c r="Z2191" s="2">
        <v>6</v>
      </c>
      <c r="AA2191" s="30" t="s">
        <v>6</v>
      </c>
      <c r="AB2191" s="2">
        <v>4</v>
      </c>
      <c r="AC2191" s="7"/>
      <c r="AD2191" s="2">
        <f t="shared" si="1372"/>
        <v>1</v>
      </c>
      <c r="AE2191" s="2">
        <f t="shared" si="1373"/>
        <v>0</v>
      </c>
      <c r="AF2191" s="2">
        <f t="shared" si="1374"/>
        <v>0</v>
      </c>
      <c r="AG2191" s="2">
        <f t="shared" si="1375"/>
        <v>1</v>
      </c>
      <c r="AH2191" s="2">
        <f t="shared" si="1376"/>
        <v>6</v>
      </c>
      <c r="AJ2191" s="2">
        <f t="shared" si="1377"/>
        <v>4</v>
      </c>
      <c r="AK2191" s="2">
        <v>1</v>
      </c>
      <c r="AL2191" s="2">
        <f t="shared" si="1378"/>
        <v>830</v>
      </c>
      <c r="AN2191" s="2">
        <v>2</v>
      </c>
    </row>
    <row r="2192" spans="1:40" x14ac:dyDescent="0.25">
      <c r="A2192" s="68" t="s">
        <v>439</v>
      </c>
      <c r="B2192" s="69">
        <f>PRODUCT(B2177+B2184)</f>
        <v>44</v>
      </c>
      <c r="C2192" s="69">
        <f>PRODUCT(C2177+E2184)</f>
        <v>31</v>
      </c>
      <c r="D2192" s="69">
        <f>PRODUCT(D2177+D2184)</f>
        <v>0</v>
      </c>
      <c r="E2192" s="69">
        <f>PRODUCT(E2177+C2184)</f>
        <v>13</v>
      </c>
      <c r="F2192" s="69">
        <f>PRODUCT(F2177+H2184)</f>
        <v>313</v>
      </c>
      <c r="G2192" s="70" t="s">
        <v>6</v>
      </c>
      <c r="H2192" s="69">
        <f>PRODUCT(H2177+F2184)</f>
        <v>187</v>
      </c>
      <c r="I2192" s="69">
        <f>PRODUCT(I2177+K2184)</f>
        <v>83</v>
      </c>
      <c r="J2192" s="70" t="s">
        <v>6</v>
      </c>
      <c r="K2192" s="69">
        <f>PRODUCT(K2177+I2184)</f>
        <v>35</v>
      </c>
      <c r="L2192" s="71">
        <f>PRODUCT(((B2177*L2177)+B2184*L2184))/B2192</f>
        <v>1336.659090909091</v>
      </c>
      <c r="M2192" s="8"/>
      <c r="N2192" s="1"/>
      <c r="O2192" s="2">
        <v>1</v>
      </c>
      <c r="P2192" s="2">
        <v>8</v>
      </c>
      <c r="Q2192" s="2">
        <v>2018</v>
      </c>
      <c r="R2192" s="5" t="s">
        <v>1872</v>
      </c>
      <c r="S2192" s="2" t="s">
        <v>6</v>
      </c>
      <c r="T2192" s="5" t="s">
        <v>1977</v>
      </c>
      <c r="U2192" s="2">
        <v>2</v>
      </c>
      <c r="V2192" s="30" t="s">
        <v>6</v>
      </c>
      <c r="W2192" s="2">
        <v>0</v>
      </c>
      <c r="X2192" s="44" t="s">
        <v>193</v>
      </c>
      <c r="Y2192" s="2">
        <v>898</v>
      </c>
      <c r="Z2192" s="2">
        <v>6</v>
      </c>
      <c r="AA2192" s="30" t="s">
        <v>6</v>
      </c>
      <c r="AB2192" s="2">
        <v>4</v>
      </c>
      <c r="AC2192" s="7"/>
      <c r="AD2192" s="2">
        <f t="shared" si="1372"/>
        <v>1</v>
      </c>
      <c r="AE2192" s="2">
        <f t="shared" si="1373"/>
        <v>1</v>
      </c>
      <c r="AF2192" s="2">
        <f t="shared" si="1374"/>
        <v>0</v>
      </c>
      <c r="AG2192" s="2">
        <f t="shared" si="1375"/>
        <v>0</v>
      </c>
      <c r="AH2192" s="2">
        <f t="shared" si="1376"/>
        <v>6</v>
      </c>
      <c r="AJ2192" s="2">
        <f t="shared" si="1377"/>
        <v>4</v>
      </c>
      <c r="AK2192" s="2">
        <v>3</v>
      </c>
      <c r="AL2192" s="2">
        <f t="shared" si="1378"/>
        <v>898</v>
      </c>
      <c r="AN2192" s="2">
        <v>0</v>
      </c>
    </row>
    <row r="2193" spans="1:40" x14ac:dyDescent="0.25">
      <c r="A2193" s="68" t="s">
        <v>440</v>
      </c>
      <c r="B2193" s="69">
        <f>PRODUCT(B2178+B2185)</f>
        <v>0</v>
      </c>
      <c r="C2193" s="69">
        <f>PRODUCT(C2178+E2185)</f>
        <v>0</v>
      </c>
      <c r="D2193" s="69">
        <f>PRODUCT(D2178+D2185)</f>
        <v>0</v>
      </c>
      <c r="E2193" s="69">
        <f>PRODUCT(E2178+C2185)</f>
        <v>0</v>
      </c>
      <c r="F2193" s="69">
        <f>PRODUCT(F2178+H2185)</f>
        <v>0</v>
      </c>
      <c r="G2193" s="70" t="s">
        <v>6</v>
      </c>
      <c r="H2193" s="69">
        <f>PRODUCT(H2178+F2185)</f>
        <v>0</v>
      </c>
      <c r="I2193" s="69">
        <f>PRODUCT(I2178+K2185)</f>
        <v>0</v>
      </c>
      <c r="J2193" s="70" t="s">
        <v>6</v>
      </c>
      <c r="K2193" s="69">
        <f>PRODUCT(K2178+I2185)</f>
        <v>0</v>
      </c>
      <c r="L2193" s="71">
        <v>562</v>
      </c>
      <c r="M2193" s="8"/>
      <c r="N2193" s="1"/>
      <c r="O2193" s="2">
        <v>10</v>
      </c>
      <c r="P2193" s="2">
        <v>7</v>
      </c>
      <c r="Q2193" s="2">
        <v>2019</v>
      </c>
      <c r="R2193" s="5" t="s">
        <v>1872</v>
      </c>
      <c r="S2193" s="2" t="s">
        <v>6</v>
      </c>
      <c r="T2193" s="5" t="s">
        <v>1977</v>
      </c>
      <c r="U2193" s="2">
        <v>0</v>
      </c>
      <c r="V2193" s="30" t="s">
        <v>6</v>
      </c>
      <c r="W2193" s="2">
        <v>1</v>
      </c>
      <c r="X2193" s="44" t="s">
        <v>1727</v>
      </c>
      <c r="Y2193" s="2">
        <v>1038</v>
      </c>
      <c r="Z2193" s="2">
        <v>7</v>
      </c>
      <c r="AA2193" s="30" t="s">
        <v>6</v>
      </c>
      <c r="AB2193" s="2">
        <v>10</v>
      </c>
      <c r="AC2193" s="7"/>
      <c r="AD2193" s="2">
        <f t="shared" si="1372"/>
        <v>1</v>
      </c>
      <c r="AE2193" s="2">
        <f t="shared" si="1373"/>
        <v>0</v>
      </c>
      <c r="AF2193" s="2">
        <f t="shared" si="1374"/>
        <v>0</v>
      </c>
      <c r="AG2193" s="2">
        <f t="shared" si="1375"/>
        <v>1</v>
      </c>
      <c r="AH2193" s="2">
        <f t="shared" si="1376"/>
        <v>7</v>
      </c>
      <c r="AJ2193" s="2">
        <f t="shared" si="1377"/>
        <v>10</v>
      </c>
      <c r="AK2193" s="2">
        <v>0</v>
      </c>
      <c r="AL2193" s="2">
        <f t="shared" si="1378"/>
        <v>1038</v>
      </c>
      <c r="AN2193" s="2">
        <v>2</v>
      </c>
    </row>
    <row r="2194" spans="1:40" x14ac:dyDescent="0.25">
      <c r="A2194" s="68" t="s">
        <v>17</v>
      </c>
      <c r="B2194" s="69">
        <f>PRODUCT(B2179+B2186)</f>
        <v>83</v>
      </c>
      <c r="C2194" s="69">
        <f>PRODUCT(C2179+E2186)</f>
        <v>55</v>
      </c>
      <c r="D2194" s="69">
        <f>PRODUCT(D2179+D2186)</f>
        <v>0</v>
      </c>
      <c r="E2194" s="69">
        <f>PRODUCT(E2179+C2186)</f>
        <v>28</v>
      </c>
      <c r="F2194" s="69">
        <f>PRODUCT(F2179+H2186)</f>
        <v>574</v>
      </c>
      <c r="G2194" s="70" t="s">
        <v>6</v>
      </c>
      <c r="H2194" s="69">
        <f>PRODUCT(H2179+F2186)</f>
        <v>392</v>
      </c>
      <c r="I2194" s="69">
        <f>PRODUCT(I2179+K2186)</f>
        <v>147</v>
      </c>
      <c r="J2194" s="70" t="s">
        <v>6</v>
      </c>
      <c r="K2194" s="69">
        <f>PRODUCT(K2179+I2186)</f>
        <v>78</v>
      </c>
      <c r="L2194" s="71">
        <f>PRODUCT(((B2179*L2179)+B2186*L2186))/B2194</f>
        <v>1203.3975903614457</v>
      </c>
      <c r="M2194" s="8"/>
      <c r="O2194" s="2">
        <v>4</v>
      </c>
      <c r="P2194" s="2">
        <v>8</v>
      </c>
      <c r="Q2194" s="2">
        <v>2021</v>
      </c>
      <c r="R2194" s="16" t="s">
        <v>1870</v>
      </c>
      <c r="S2194" s="30" t="s">
        <v>6</v>
      </c>
      <c r="T2194" s="44" t="s">
        <v>1977</v>
      </c>
      <c r="U2194" s="2">
        <v>2</v>
      </c>
      <c r="V2194" s="30" t="s">
        <v>6</v>
      </c>
      <c r="W2194" s="2">
        <v>1</v>
      </c>
      <c r="X2194" s="44" t="s">
        <v>1959</v>
      </c>
      <c r="Y2194" s="2">
        <v>1081</v>
      </c>
      <c r="Z2194" s="2">
        <v>2</v>
      </c>
      <c r="AA2194" s="30" t="s">
        <v>6</v>
      </c>
      <c r="AB2194" s="2">
        <v>2</v>
      </c>
      <c r="AC2194" s="7"/>
      <c r="AD2194" s="2">
        <f t="shared" ref="AD2194" si="1382">IF(Q2194&gt;100,1,0)</f>
        <v>1</v>
      </c>
      <c r="AE2194" s="2">
        <f t="shared" ref="AE2194" si="1383">IF(U2194&gt;W2194,1,0)</f>
        <v>1</v>
      </c>
      <c r="AF2194" s="2">
        <f t="shared" ref="AF2194" si="1384">IF(U2194=W2194,1,0)*IF(Q2194=0,0,1)</f>
        <v>0</v>
      </c>
      <c r="AG2194" s="2">
        <f t="shared" ref="AG2194" si="1385">IF(W2194&gt;U2194,1,0)</f>
        <v>0</v>
      </c>
      <c r="AH2194" s="2">
        <f t="shared" ref="AH2194" si="1386">PRODUCT(Z2194)</f>
        <v>2</v>
      </c>
      <c r="AJ2194" s="2">
        <f t="shared" ref="AJ2194" si="1387">PRODUCT(AB2194)</f>
        <v>2</v>
      </c>
      <c r="AK2194" s="2">
        <v>2</v>
      </c>
      <c r="AL2194" s="2">
        <f t="shared" ref="AL2194" si="1388">PRODUCT(Y2194)</f>
        <v>1081</v>
      </c>
      <c r="AN2194" s="2">
        <v>1</v>
      </c>
    </row>
    <row r="2195" spans="1:40" x14ac:dyDescent="0.25">
      <c r="A2195" s="72" t="s">
        <v>18</v>
      </c>
      <c r="B2195" s="73"/>
      <c r="C2195" s="73"/>
      <c r="D2195" s="73"/>
      <c r="E2195" s="73"/>
      <c r="F2195" s="74">
        <f>PRODUCT(F2194/B2194)</f>
        <v>6.9156626506024095</v>
      </c>
      <c r="G2195" s="75" t="s">
        <v>6</v>
      </c>
      <c r="H2195" s="74">
        <f>PRODUCT(H2194/B2194)</f>
        <v>4.7228915662650603</v>
      </c>
      <c r="I2195" s="73"/>
      <c r="J2195" s="73"/>
      <c r="K2195" s="73"/>
      <c r="L2195" s="76"/>
      <c r="M2195" s="55"/>
      <c r="O2195" s="2">
        <v>1</v>
      </c>
      <c r="P2195" s="2">
        <v>7</v>
      </c>
      <c r="Q2195" s="2">
        <v>2022</v>
      </c>
      <c r="R2195" s="16" t="s">
        <v>1872</v>
      </c>
      <c r="S2195" s="30" t="s">
        <v>6</v>
      </c>
      <c r="T2195" s="44" t="s">
        <v>1977</v>
      </c>
      <c r="U2195" s="2">
        <v>2</v>
      </c>
      <c r="V2195" s="30" t="s">
        <v>6</v>
      </c>
      <c r="W2195" s="2">
        <v>1</v>
      </c>
      <c r="X2195" s="44" t="s">
        <v>2249</v>
      </c>
      <c r="Y2195" s="2">
        <v>812</v>
      </c>
      <c r="Z2195" s="2">
        <v>4</v>
      </c>
      <c r="AA2195" s="30" t="s">
        <v>6</v>
      </c>
      <c r="AB2195" s="2">
        <v>9</v>
      </c>
      <c r="AC2195" s="7"/>
      <c r="AD2195" s="2">
        <f t="shared" ref="AD2195" si="1389">IF(Q2195&gt;100,1,0)</f>
        <v>1</v>
      </c>
      <c r="AE2195" s="2">
        <f t="shared" ref="AE2195" si="1390">IF(U2195&gt;W2195,1,0)</f>
        <v>1</v>
      </c>
      <c r="AF2195" s="2">
        <f t="shared" ref="AF2195" si="1391">IF(U2195=W2195,1,0)*IF(Q2195=0,0,1)</f>
        <v>0</v>
      </c>
      <c r="AG2195" s="2">
        <f t="shared" ref="AG2195" si="1392">IF(W2195&gt;U2195,1,0)</f>
        <v>0</v>
      </c>
      <c r="AH2195" s="2">
        <f t="shared" ref="AH2195" si="1393">PRODUCT(Z2195)</f>
        <v>4</v>
      </c>
      <c r="AJ2195" s="2">
        <f t="shared" ref="AJ2195" si="1394">PRODUCT(AB2195)</f>
        <v>9</v>
      </c>
      <c r="AK2195" s="2">
        <v>2</v>
      </c>
      <c r="AL2195" s="2">
        <f t="shared" ref="AL2195" si="1395">PRODUCT(Y2195)</f>
        <v>812</v>
      </c>
      <c r="AN2195" s="2">
        <v>1</v>
      </c>
    </row>
    <row r="2196" spans="1:40" x14ac:dyDescent="0.25">
      <c r="A2196" s="7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54"/>
      <c r="O2196" s="2"/>
      <c r="S2196" s="49"/>
      <c r="V2196" s="36"/>
      <c r="Y2196" s="15"/>
      <c r="Z2196" s="15"/>
      <c r="AA2196" s="39"/>
      <c r="AB2196" s="15"/>
      <c r="AC2196" s="7"/>
      <c r="AI2196" s="39"/>
      <c r="AL2196" s="2"/>
    </row>
    <row r="2197" spans="1:40" x14ac:dyDescent="0.25">
      <c r="A2197" s="7"/>
      <c r="B2197" s="10"/>
      <c r="C2197" s="10"/>
      <c r="D2197" s="10"/>
      <c r="E2197" s="10"/>
      <c r="F2197" s="10" t="s">
        <v>1960</v>
      </c>
      <c r="G2197" s="10"/>
      <c r="H2197" s="10"/>
      <c r="I2197" s="10"/>
      <c r="J2197" s="10"/>
      <c r="K2197" s="10"/>
      <c r="L2197" s="10"/>
      <c r="O2197" s="2"/>
      <c r="S2197" s="49"/>
      <c r="V2197" s="36"/>
      <c r="Y2197" s="15"/>
      <c r="Z2197" s="15"/>
      <c r="AA2197" s="39"/>
      <c r="AB2197" s="15"/>
      <c r="AC2197" s="7"/>
      <c r="AI2197" s="39"/>
      <c r="AL2197" s="2"/>
    </row>
    <row r="2198" spans="1:40" x14ac:dyDescent="0.25">
      <c r="A2198" s="7"/>
      <c r="B2198" s="10"/>
      <c r="C2198" s="10"/>
      <c r="D2198" s="10"/>
      <c r="E2198" s="10"/>
      <c r="F2198" s="10" t="s">
        <v>433</v>
      </c>
      <c r="G2198" s="10"/>
      <c r="H2198" s="10"/>
      <c r="I2198" s="10"/>
      <c r="J2198" s="10"/>
      <c r="K2198" s="10"/>
      <c r="L2198" s="57">
        <f>PRODUCT(C2179/B2179)</f>
        <v>0.7441860465116279</v>
      </c>
      <c r="O2198" s="2"/>
      <c r="S2198" s="49"/>
      <c r="V2198" s="36"/>
      <c r="Y2198" s="15"/>
      <c r="Z2198" s="15"/>
      <c r="AA2198" s="39"/>
      <c r="AB2198" s="15"/>
      <c r="AC2198" s="7"/>
      <c r="AI2198" s="39"/>
      <c r="AL2198" s="2"/>
    </row>
    <row r="2199" spans="1:40" x14ac:dyDescent="0.25">
      <c r="A2199" s="7"/>
      <c r="B2199" s="10"/>
      <c r="C2199" s="10"/>
      <c r="D2199" s="10"/>
      <c r="E2199" s="10"/>
      <c r="F2199" s="10" t="s">
        <v>434</v>
      </c>
      <c r="G2199" s="10"/>
      <c r="H2199" s="10"/>
      <c r="I2199" s="10"/>
      <c r="J2199" s="10"/>
      <c r="K2199" s="10"/>
      <c r="L2199" s="57">
        <f>PRODUCT(E2186/B2186)</f>
        <v>0.57499999999999996</v>
      </c>
      <c r="O2199" s="2"/>
      <c r="S2199" s="49"/>
      <c r="V2199" s="36"/>
      <c r="Y2199" s="15"/>
      <c r="Z2199" s="15"/>
      <c r="AA2199" s="39"/>
      <c r="AB2199" s="15"/>
      <c r="AC2199" s="7"/>
      <c r="AI2199" s="39"/>
      <c r="AL2199" s="2"/>
    </row>
    <row r="2200" spans="1:40" x14ac:dyDescent="0.25">
      <c r="A2200" s="7"/>
      <c r="B2200" s="10"/>
      <c r="C2200" s="10"/>
      <c r="D2200" s="10"/>
      <c r="E2200" s="10"/>
      <c r="F2200" s="10" t="s">
        <v>435</v>
      </c>
      <c r="G2200" s="10"/>
      <c r="H2200" s="10"/>
      <c r="I2200" s="10"/>
      <c r="J2200" s="10"/>
      <c r="K2200" s="10"/>
      <c r="L2200" s="57">
        <f>PRODUCT(C2194/B2194)</f>
        <v>0.66265060240963858</v>
      </c>
      <c r="O2200" s="2"/>
      <c r="S2200" s="49"/>
      <c r="V2200" s="36"/>
      <c r="Y2200" s="15"/>
      <c r="Z2200" s="15"/>
      <c r="AA2200" s="39"/>
      <c r="AB2200" s="15"/>
      <c r="AC2200" s="7"/>
      <c r="AI2200" s="39"/>
      <c r="AL2200" s="2"/>
    </row>
    <row r="2201" spans="1:40" x14ac:dyDescent="0.25">
      <c r="A2201" s="7"/>
      <c r="B2201" s="10"/>
      <c r="C2201" s="10"/>
      <c r="D2201" s="10"/>
      <c r="E2201" s="10"/>
      <c r="F2201" s="1"/>
      <c r="G2201" s="1"/>
      <c r="H2201" s="1"/>
      <c r="I2201" s="1"/>
      <c r="J2201" s="1"/>
      <c r="K2201" s="1"/>
      <c r="L2201" s="1"/>
      <c r="R2201" s="10" t="s">
        <v>25</v>
      </c>
      <c r="AC2201" s="10" t="s">
        <v>3</v>
      </c>
      <c r="AD2201" s="3">
        <f>SUM(AD2202:AD2225)</f>
        <v>22</v>
      </c>
      <c r="AE2201" s="3">
        <f>SUM(AE2202:AE2225)</f>
        <v>16</v>
      </c>
      <c r="AF2201" s="3">
        <f>SUM(AF2202:AF2225)</f>
        <v>0</v>
      </c>
      <c r="AG2201" s="3">
        <f>SUM(AG2202:AG2225)</f>
        <v>6</v>
      </c>
      <c r="AH2201" s="3">
        <f>SUM(AH2202:AH2225)</f>
        <v>185</v>
      </c>
      <c r="AJ2201" s="3">
        <f>SUM(AJ2202:AJ2225)</f>
        <v>102</v>
      </c>
      <c r="AK2201" s="3">
        <f>SUM(AK2202:AK2225)</f>
        <v>44</v>
      </c>
      <c r="AL2201" s="3">
        <f>SUM(AL2202:AL2225)</f>
        <v>24650</v>
      </c>
      <c r="AM2201" s="3"/>
      <c r="AN2201" s="3">
        <f>SUM(AN2202:AN2225)</f>
        <v>17</v>
      </c>
    </row>
    <row r="2202" spans="1:40" x14ac:dyDescent="0.25">
      <c r="A2202" s="7"/>
      <c r="B2202" s="10"/>
      <c r="C2202" s="10"/>
      <c r="D2202" s="10"/>
      <c r="E2202" s="10"/>
      <c r="F2202" s="1"/>
      <c r="G2202" s="1"/>
      <c r="H2202" s="1"/>
      <c r="I2202" s="1"/>
      <c r="J2202" s="1"/>
      <c r="K2202" s="1"/>
      <c r="L2202" s="1"/>
      <c r="N2202" s="1" t="s">
        <v>258</v>
      </c>
      <c r="O2202" s="2">
        <v>10</v>
      </c>
      <c r="P2202" s="2">
        <v>9</v>
      </c>
      <c r="Q2202" s="2">
        <v>2005</v>
      </c>
      <c r="R2202" s="5" t="s">
        <v>1872</v>
      </c>
      <c r="S2202" s="30" t="s">
        <v>6</v>
      </c>
      <c r="T2202" s="5" t="s">
        <v>1977</v>
      </c>
      <c r="U2202" s="2">
        <v>1</v>
      </c>
      <c r="V2202" s="30" t="s">
        <v>6</v>
      </c>
      <c r="W2202" s="2">
        <v>0</v>
      </c>
      <c r="X2202" s="7" t="s">
        <v>459</v>
      </c>
      <c r="Y2202" s="33">
        <v>1318</v>
      </c>
      <c r="Z2202" s="2">
        <v>8</v>
      </c>
      <c r="AA2202" s="30" t="s">
        <v>6</v>
      </c>
      <c r="AB2202" s="2">
        <v>2</v>
      </c>
      <c r="AD2202" s="2">
        <f t="shared" ref="AD2202:AD2220" si="1396">IF(Q2202&gt;100,1,0)</f>
        <v>1</v>
      </c>
      <c r="AE2202" s="2">
        <f t="shared" ref="AE2202:AE2220" si="1397">IF(U2202&gt;W2202,1,0)</f>
        <v>1</v>
      </c>
      <c r="AF2202" s="2">
        <f t="shared" ref="AF2202:AF2220" si="1398">IF(U2202=W2202,1,0)*IF(Q2202=0,0,1)</f>
        <v>0</v>
      </c>
      <c r="AG2202" s="2">
        <f t="shared" ref="AG2202:AG2220" si="1399">IF(W2202&gt;U2202,1,0)</f>
        <v>0</v>
      </c>
      <c r="AH2202" s="2">
        <f t="shared" ref="AH2202:AH2220" si="1400">PRODUCT(Z2202)</f>
        <v>8</v>
      </c>
      <c r="AJ2202" s="2">
        <f t="shared" ref="AJ2202:AJ2220" si="1401">PRODUCT(AB2202)</f>
        <v>2</v>
      </c>
      <c r="AK2202" s="2">
        <v>2</v>
      </c>
      <c r="AL2202" s="2">
        <f t="shared" ref="AL2202:AL2220" si="1402">PRODUCT(Y2202)</f>
        <v>1318</v>
      </c>
      <c r="AN2202" s="2">
        <v>0</v>
      </c>
    </row>
    <row r="2203" spans="1:40" x14ac:dyDescent="0.25">
      <c r="A2203" s="7"/>
      <c r="B2203" s="10"/>
      <c r="C2203" s="10"/>
      <c r="D2203" s="10"/>
      <c r="E2203" s="10"/>
      <c r="F2203" s="1"/>
      <c r="G2203" s="1"/>
      <c r="H2203" s="1"/>
      <c r="I2203" s="1"/>
      <c r="J2203" s="1"/>
      <c r="K2203" s="1"/>
      <c r="L2203" s="1"/>
      <c r="N2203" s="1" t="s">
        <v>259</v>
      </c>
      <c r="O2203" s="2">
        <v>17</v>
      </c>
      <c r="P2203" s="2">
        <v>9</v>
      </c>
      <c r="Q2203" s="2">
        <v>2005</v>
      </c>
      <c r="R2203" s="5" t="s">
        <v>1872</v>
      </c>
      <c r="S2203" s="30" t="s">
        <v>6</v>
      </c>
      <c r="T2203" s="5" t="s">
        <v>1977</v>
      </c>
      <c r="U2203" s="2">
        <v>1</v>
      </c>
      <c r="V2203" s="30" t="s">
        <v>6</v>
      </c>
      <c r="W2203" s="2">
        <v>0</v>
      </c>
      <c r="X2203" s="7" t="s">
        <v>1088</v>
      </c>
      <c r="Y2203" s="33">
        <v>1111</v>
      </c>
      <c r="Z2203" s="2">
        <v>9</v>
      </c>
      <c r="AA2203" s="30" t="s">
        <v>6</v>
      </c>
      <c r="AB2203" s="2">
        <v>5</v>
      </c>
      <c r="AC2203" s="7"/>
      <c r="AD2203" s="2">
        <f t="shared" si="1396"/>
        <v>1</v>
      </c>
      <c r="AE2203" s="2">
        <f t="shared" si="1397"/>
        <v>1</v>
      </c>
      <c r="AF2203" s="2">
        <f t="shared" si="1398"/>
        <v>0</v>
      </c>
      <c r="AG2203" s="2">
        <f t="shared" si="1399"/>
        <v>0</v>
      </c>
      <c r="AH2203" s="2">
        <f t="shared" si="1400"/>
        <v>9</v>
      </c>
      <c r="AJ2203" s="2">
        <f t="shared" si="1401"/>
        <v>5</v>
      </c>
      <c r="AK2203" s="2">
        <v>2</v>
      </c>
      <c r="AL2203" s="2">
        <f t="shared" si="1402"/>
        <v>1111</v>
      </c>
      <c r="AN2203" s="2">
        <v>0</v>
      </c>
    </row>
    <row r="2204" spans="1:40" x14ac:dyDescent="0.25">
      <c r="A2204" s="7"/>
      <c r="B2204" s="10"/>
      <c r="C2204" s="10"/>
      <c r="D2204" s="10"/>
      <c r="E2204" s="10"/>
      <c r="F2204" s="1"/>
      <c r="G2204" s="1"/>
      <c r="H2204" s="1"/>
      <c r="I2204" s="1"/>
      <c r="J2204" s="1"/>
      <c r="K2204" s="1"/>
      <c r="L2204" s="1"/>
      <c r="N2204" s="1" t="s">
        <v>59</v>
      </c>
      <c r="O2204" s="2">
        <v>9</v>
      </c>
      <c r="P2204" s="2">
        <v>8</v>
      </c>
      <c r="Q2204" s="2">
        <v>2006</v>
      </c>
      <c r="R2204" s="5" t="s">
        <v>1872</v>
      </c>
      <c r="S2204" s="30" t="s">
        <v>6</v>
      </c>
      <c r="T2204" s="5" t="s">
        <v>1977</v>
      </c>
      <c r="U2204" s="2">
        <v>2</v>
      </c>
      <c r="V2204" s="30" t="s">
        <v>6</v>
      </c>
      <c r="W2204" s="2">
        <v>0</v>
      </c>
      <c r="X2204" s="7" t="s">
        <v>1110</v>
      </c>
      <c r="Y2204" s="2">
        <v>589</v>
      </c>
      <c r="Z2204" s="2">
        <v>16</v>
      </c>
      <c r="AA2204" s="30" t="s">
        <v>6</v>
      </c>
      <c r="AB2204" s="2">
        <v>2</v>
      </c>
      <c r="AC2204" s="7"/>
      <c r="AD2204" s="2">
        <f t="shared" si="1396"/>
        <v>1</v>
      </c>
      <c r="AE2204" s="2">
        <f t="shared" si="1397"/>
        <v>1</v>
      </c>
      <c r="AF2204" s="2">
        <f t="shared" si="1398"/>
        <v>0</v>
      </c>
      <c r="AG2204" s="2">
        <f t="shared" si="1399"/>
        <v>0</v>
      </c>
      <c r="AH2204" s="2">
        <f t="shared" si="1400"/>
        <v>16</v>
      </c>
      <c r="AJ2204" s="2">
        <f t="shared" si="1401"/>
        <v>2</v>
      </c>
      <c r="AK2204" s="2">
        <v>3</v>
      </c>
      <c r="AL2204" s="2">
        <f t="shared" si="1402"/>
        <v>589</v>
      </c>
      <c r="AN2204" s="2">
        <v>0</v>
      </c>
    </row>
    <row r="2205" spans="1:40" x14ac:dyDescent="0.25">
      <c r="A2205" s="7"/>
      <c r="B2205" s="10"/>
      <c r="C2205" s="10"/>
      <c r="D2205" s="10"/>
      <c r="E2205" s="10"/>
      <c r="F2205" s="1"/>
      <c r="G2205" s="1"/>
      <c r="H2205" s="1"/>
      <c r="I2205" s="1"/>
      <c r="J2205" s="1"/>
      <c r="K2205" s="1"/>
      <c r="L2205" s="1"/>
      <c r="N2205" s="1" t="s">
        <v>59</v>
      </c>
      <c r="O2205" s="2">
        <v>19</v>
      </c>
      <c r="P2205" s="2">
        <v>8</v>
      </c>
      <c r="Q2205" s="2">
        <v>2007</v>
      </c>
      <c r="R2205" s="5" t="s">
        <v>1872</v>
      </c>
      <c r="S2205" s="30" t="s">
        <v>6</v>
      </c>
      <c r="T2205" s="5" t="s">
        <v>1977</v>
      </c>
      <c r="U2205" s="2">
        <v>2</v>
      </c>
      <c r="V2205" s="30" t="s">
        <v>6</v>
      </c>
      <c r="W2205" s="2">
        <v>0</v>
      </c>
      <c r="X2205" s="7" t="s">
        <v>1157</v>
      </c>
      <c r="Y2205" s="2">
        <v>450</v>
      </c>
      <c r="Z2205" s="2">
        <v>19</v>
      </c>
      <c r="AA2205" s="30" t="s">
        <v>6</v>
      </c>
      <c r="AB2205" s="2">
        <v>3</v>
      </c>
      <c r="AD2205" s="2">
        <f t="shared" si="1396"/>
        <v>1</v>
      </c>
      <c r="AE2205" s="2">
        <f t="shared" si="1397"/>
        <v>1</v>
      </c>
      <c r="AF2205" s="2">
        <f t="shared" si="1398"/>
        <v>0</v>
      </c>
      <c r="AG2205" s="2">
        <f t="shared" si="1399"/>
        <v>0</v>
      </c>
      <c r="AH2205" s="2">
        <f t="shared" si="1400"/>
        <v>19</v>
      </c>
      <c r="AJ2205" s="2">
        <f t="shared" si="1401"/>
        <v>3</v>
      </c>
      <c r="AK2205" s="2">
        <v>3</v>
      </c>
      <c r="AL2205" s="2">
        <f t="shared" si="1402"/>
        <v>450</v>
      </c>
      <c r="AN2205" s="2">
        <v>0</v>
      </c>
    </row>
    <row r="2206" spans="1:40" x14ac:dyDescent="0.25">
      <c r="A2206" s="7"/>
      <c r="B2206" s="10"/>
      <c r="C2206" s="10"/>
      <c r="D2206" s="10"/>
      <c r="E2206" s="10"/>
      <c r="F2206" s="1"/>
      <c r="G2206" s="1"/>
      <c r="H2206" s="1"/>
      <c r="I2206" s="1"/>
      <c r="J2206" s="1"/>
      <c r="K2206" s="1"/>
      <c r="L2206" s="1"/>
      <c r="N2206" s="1" t="s">
        <v>59</v>
      </c>
      <c r="O2206" s="2">
        <v>23</v>
      </c>
      <c r="P2206" s="2">
        <v>8</v>
      </c>
      <c r="Q2206" s="2">
        <v>2008</v>
      </c>
      <c r="R2206" s="5" t="s">
        <v>1872</v>
      </c>
      <c r="S2206" s="30" t="s">
        <v>6</v>
      </c>
      <c r="T2206" s="5" t="s">
        <v>1977</v>
      </c>
      <c r="U2206" s="2">
        <v>1</v>
      </c>
      <c r="V2206" s="30" t="s">
        <v>6</v>
      </c>
      <c r="W2206" s="2">
        <v>2</v>
      </c>
      <c r="X2206" s="7" t="s">
        <v>451</v>
      </c>
      <c r="Y2206" s="2">
        <v>437</v>
      </c>
      <c r="Z2206" s="2">
        <v>6</v>
      </c>
      <c r="AA2206" s="30" t="s">
        <v>6</v>
      </c>
      <c r="AB2206" s="2">
        <v>3</v>
      </c>
      <c r="AC2206" s="7"/>
      <c r="AD2206" s="2">
        <f t="shared" si="1396"/>
        <v>1</v>
      </c>
      <c r="AE2206" s="2">
        <f t="shared" si="1397"/>
        <v>0</v>
      </c>
      <c r="AF2206" s="2">
        <f t="shared" si="1398"/>
        <v>0</v>
      </c>
      <c r="AG2206" s="2">
        <f t="shared" si="1399"/>
        <v>1</v>
      </c>
      <c r="AH2206" s="2">
        <f t="shared" si="1400"/>
        <v>6</v>
      </c>
      <c r="AJ2206" s="2">
        <f t="shared" si="1401"/>
        <v>3</v>
      </c>
      <c r="AK2206" s="2">
        <v>1</v>
      </c>
      <c r="AL2206" s="2">
        <f t="shared" si="1402"/>
        <v>437</v>
      </c>
      <c r="AN2206" s="2">
        <v>2</v>
      </c>
    </row>
    <row r="2207" spans="1:40" x14ac:dyDescent="0.25">
      <c r="A2207" s="7"/>
      <c r="B2207" s="10"/>
      <c r="C2207" s="10"/>
      <c r="D2207" s="10"/>
      <c r="E2207" s="10"/>
      <c r="F2207" s="1"/>
      <c r="G2207" s="1"/>
      <c r="H2207" s="1"/>
      <c r="I2207" s="1"/>
      <c r="J2207" s="1"/>
      <c r="K2207" s="1"/>
      <c r="L2207" s="1"/>
      <c r="N2207" s="1" t="s">
        <v>91</v>
      </c>
      <c r="O2207" s="2">
        <v>10</v>
      </c>
      <c r="P2207" s="2">
        <v>9</v>
      </c>
      <c r="Q2207" s="2">
        <v>2008</v>
      </c>
      <c r="R2207" s="5" t="s">
        <v>1872</v>
      </c>
      <c r="S2207" s="30" t="s">
        <v>6</v>
      </c>
      <c r="T2207" s="5" t="s">
        <v>1977</v>
      </c>
      <c r="U2207" s="2">
        <v>2</v>
      </c>
      <c r="V2207" s="30" t="s">
        <v>6</v>
      </c>
      <c r="W2207" s="2">
        <v>0</v>
      </c>
      <c r="X2207" s="7" t="s">
        <v>375</v>
      </c>
      <c r="Y2207" s="33">
        <v>1209</v>
      </c>
      <c r="Z2207" s="2">
        <v>10</v>
      </c>
      <c r="AA2207" s="30" t="s">
        <v>6</v>
      </c>
      <c r="AB2207" s="2">
        <v>0</v>
      </c>
      <c r="AC2207" s="7"/>
      <c r="AD2207" s="2">
        <f t="shared" si="1396"/>
        <v>1</v>
      </c>
      <c r="AE2207" s="2">
        <f t="shared" si="1397"/>
        <v>1</v>
      </c>
      <c r="AF2207" s="2">
        <f t="shared" si="1398"/>
        <v>0</v>
      </c>
      <c r="AG2207" s="2">
        <f t="shared" si="1399"/>
        <v>0</v>
      </c>
      <c r="AH2207" s="2">
        <f t="shared" si="1400"/>
        <v>10</v>
      </c>
      <c r="AJ2207" s="2">
        <f t="shared" si="1401"/>
        <v>0</v>
      </c>
      <c r="AK2207" s="2">
        <v>3</v>
      </c>
      <c r="AL2207" s="2">
        <f t="shared" si="1402"/>
        <v>1209</v>
      </c>
      <c r="AN2207" s="2">
        <v>0</v>
      </c>
    </row>
    <row r="2208" spans="1:40" x14ac:dyDescent="0.25">
      <c r="A2208" s="7"/>
      <c r="B2208" s="10"/>
      <c r="C2208" s="10"/>
      <c r="D2208" s="10"/>
      <c r="E2208" s="10"/>
      <c r="F2208" s="1"/>
      <c r="G2208" s="1"/>
      <c r="H2208" s="1"/>
      <c r="I2208" s="1"/>
      <c r="J2208" s="1"/>
      <c r="K2208" s="1"/>
      <c r="L2208" s="1"/>
      <c r="N2208" s="1" t="s">
        <v>149</v>
      </c>
      <c r="O2208" s="2">
        <v>14</v>
      </c>
      <c r="P2208" s="2">
        <v>9</v>
      </c>
      <c r="Q2208" s="2">
        <v>2008</v>
      </c>
      <c r="R2208" s="5" t="s">
        <v>1872</v>
      </c>
      <c r="S2208" s="30" t="s">
        <v>6</v>
      </c>
      <c r="T2208" s="5" t="s">
        <v>1977</v>
      </c>
      <c r="U2208" s="2">
        <v>2</v>
      </c>
      <c r="V2208" s="30" t="s">
        <v>6</v>
      </c>
      <c r="W2208" s="2">
        <v>0</v>
      </c>
      <c r="X2208" s="7" t="s">
        <v>1199</v>
      </c>
      <c r="Y2208" s="33">
        <v>1575</v>
      </c>
      <c r="Z2208" s="2">
        <v>13</v>
      </c>
      <c r="AA2208" s="30" t="s">
        <v>6</v>
      </c>
      <c r="AB2208" s="2">
        <v>3</v>
      </c>
      <c r="AC2208" s="7"/>
      <c r="AD2208" s="2">
        <f t="shared" si="1396"/>
        <v>1</v>
      </c>
      <c r="AE2208" s="2">
        <f t="shared" si="1397"/>
        <v>1</v>
      </c>
      <c r="AF2208" s="2">
        <f t="shared" si="1398"/>
        <v>0</v>
      </c>
      <c r="AG2208" s="2">
        <f t="shared" si="1399"/>
        <v>0</v>
      </c>
      <c r="AH2208" s="2">
        <f t="shared" si="1400"/>
        <v>13</v>
      </c>
      <c r="AJ2208" s="2">
        <f t="shared" si="1401"/>
        <v>3</v>
      </c>
      <c r="AK2208" s="2">
        <v>3</v>
      </c>
      <c r="AL2208" s="2">
        <f t="shared" si="1402"/>
        <v>1575</v>
      </c>
      <c r="AN2208" s="2">
        <v>0</v>
      </c>
    </row>
    <row r="2209" spans="1:40" x14ac:dyDescent="0.25">
      <c r="A2209" s="7"/>
      <c r="B2209" s="10"/>
      <c r="C2209" s="10"/>
      <c r="D2209" s="10"/>
      <c r="E2209" s="10"/>
      <c r="F2209" s="1"/>
      <c r="G2209" s="1"/>
      <c r="H2209" s="1"/>
      <c r="I2209" s="1"/>
      <c r="J2209" s="1"/>
      <c r="K2209" s="1"/>
      <c r="L2209" s="1"/>
      <c r="N2209" s="1" t="s">
        <v>85</v>
      </c>
      <c r="O2209" s="2">
        <v>23</v>
      </c>
      <c r="P2209" s="100">
        <v>8</v>
      </c>
      <c r="Q2209" s="2">
        <v>2009</v>
      </c>
      <c r="R2209" s="81" t="s">
        <v>1872</v>
      </c>
      <c r="S2209" s="30" t="s">
        <v>6</v>
      </c>
      <c r="T2209" s="81" t="s">
        <v>1977</v>
      </c>
      <c r="U2209" s="100">
        <v>0</v>
      </c>
      <c r="V2209" s="30" t="s">
        <v>6</v>
      </c>
      <c r="W2209" s="100">
        <v>1</v>
      </c>
      <c r="X2209" s="101" t="s">
        <v>422</v>
      </c>
      <c r="Y2209" s="100">
        <v>871</v>
      </c>
      <c r="Z2209" s="100">
        <v>4</v>
      </c>
      <c r="AA2209" s="30" t="s">
        <v>6</v>
      </c>
      <c r="AB2209" s="100">
        <v>6</v>
      </c>
      <c r="AC2209" s="7"/>
      <c r="AD2209" s="2">
        <f t="shared" si="1396"/>
        <v>1</v>
      </c>
      <c r="AE2209" s="2">
        <f t="shared" si="1397"/>
        <v>0</v>
      </c>
      <c r="AF2209" s="2">
        <f t="shared" si="1398"/>
        <v>0</v>
      </c>
      <c r="AG2209" s="2">
        <f t="shared" si="1399"/>
        <v>1</v>
      </c>
      <c r="AH2209" s="2">
        <f t="shared" si="1400"/>
        <v>4</v>
      </c>
      <c r="AJ2209" s="2">
        <f t="shared" si="1401"/>
        <v>6</v>
      </c>
      <c r="AK2209" s="2">
        <v>0</v>
      </c>
      <c r="AL2209" s="2">
        <f t="shared" si="1402"/>
        <v>871</v>
      </c>
      <c r="AN2209" s="2">
        <v>2</v>
      </c>
    </row>
    <row r="2210" spans="1:40" x14ac:dyDescent="0.25">
      <c r="A2210" s="7"/>
      <c r="B2210" s="10"/>
      <c r="C2210" s="10"/>
      <c r="D2210" s="10"/>
      <c r="E2210" s="10"/>
      <c r="F2210" s="1"/>
      <c r="G2210" s="1"/>
      <c r="H2210" s="1"/>
      <c r="I2210" s="1"/>
      <c r="J2210" s="1"/>
      <c r="K2210" s="1"/>
      <c r="L2210" s="1"/>
      <c r="N2210" s="1" t="s">
        <v>86</v>
      </c>
      <c r="O2210" s="2">
        <v>29</v>
      </c>
      <c r="P2210" s="100">
        <v>8</v>
      </c>
      <c r="Q2210" s="2">
        <v>2009</v>
      </c>
      <c r="R2210" s="81" t="s">
        <v>1872</v>
      </c>
      <c r="S2210" s="30" t="s">
        <v>6</v>
      </c>
      <c r="T2210" s="81" t="s">
        <v>1977</v>
      </c>
      <c r="U2210" s="100">
        <v>2</v>
      </c>
      <c r="V2210" s="30" t="s">
        <v>6</v>
      </c>
      <c r="W2210" s="100">
        <v>0</v>
      </c>
      <c r="X2210" s="101" t="s">
        <v>410</v>
      </c>
      <c r="Y2210" s="100">
        <v>776</v>
      </c>
      <c r="Z2210" s="100">
        <v>14</v>
      </c>
      <c r="AA2210" s="30" t="s">
        <v>6</v>
      </c>
      <c r="AB2210" s="100">
        <v>4</v>
      </c>
      <c r="AC2210" s="7"/>
      <c r="AD2210" s="2">
        <f t="shared" si="1396"/>
        <v>1</v>
      </c>
      <c r="AE2210" s="2">
        <f t="shared" si="1397"/>
        <v>1</v>
      </c>
      <c r="AF2210" s="2">
        <f t="shared" si="1398"/>
        <v>0</v>
      </c>
      <c r="AG2210" s="2">
        <f t="shared" si="1399"/>
        <v>0</v>
      </c>
      <c r="AH2210" s="2">
        <f t="shared" si="1400"/>
        <v>14</v>
      </c>
      <c r="AJ2210" s="2">
        <f t="shared" si="1401"/>
        <v>4</v>
      </c>
      <c r="AK2210" s="2">
        <v>3</v>
      </c>
      <c r="AL2210" s="2">
        <f t="shared" si="1402"/>
        <v>776</v>
      </c>
      <c r="AN2210" s="2">
        <v>0</v>
      </c>
    </row>
    <row r="2211" spans="1:40" x14ac:dyDescent="0.25">
      <c r="A2211" s="7"/>
      <c r="B2211" s="10"/>
      <c r="C2211" s="10"/>
      <c r="D2211" s="10"/>
      <c r="E2211" s="10"/>
      <c r="F2211" s="1"/>
      <c r="G2211" s="1"/>
      <c r="H2211" s="1"/>
      <c r="I2211" s="1"/>
      <c r="J2211" s="1"/>
      <c r="K2211" s="1"/>
      <c r="L2211" s="1"/>
      <c r="N2211" s="1" t="s">
        <v>44</v>
      </c>
      <c r="O2211" s="2">
        <v>12</v>
      </c>
      <c r="P2211" s="100">
        <v>9</v>
      </c>
      <c r="Q2211" s="2">
        <v>2010</v>
      </c>
      <c r="R2211" s="5" t="s">
        <v>1872</v>
      </c>
      <c r="S2211" s="30" t="s">
        <v>6</v>
      </c>
      <c r="T2211" s="5" t="s">
        <v>1977</v>
      </c>
      <c r="U2211" s="100">
        <v>2</v>
      </c>
      <c r="V2211" s="30" t="s">
        <v>6</v>
      </c>
      <c r="W2211" s="100">
        <v>1</v>
      </c>
      <c r="X2211" s="101" t="s">
        <v>1275</v>
      </c>
      <c r="Y2211" s="100">
        <v>1892</v>
      </c>
      <c r="Z2211" s="100">
        <v>9</v>
      </c>
      <c r="AA2211" s="30" t="s">
        <v>6</v>
      </c>
      <c r="AB2211" s="100">
        <v>7</v>
      </c>
      <c r="AC2211" s="7"/>
      <c r="AD2211" s="2">
        <f t="shared" si="1396"/>
        <v>1</v>
      </c>
      <c r="AE2211" s="2">
        <f t="shared" si="1397"/>
        <v>1</v>
      </c>
      <c r="AF2211" s="2">
        <f t="shared" si="1398"/>
        <v>0</v>
      </c>
      <c r="AG2211" s="2">
        <f t="shared" si="1399"/>
        <v>0</v>
      </c>
      <c r="AH2211" s="2">
        <f t="shared" si="1400"/>
        <v>9</v>
      </c>
      <c r="AJ2211" s="2">
        <f t="shared" si="1401"/>
        <v>7</v>
      </c>
      <c r="AK2211" s="2">
        <v>2</v>
      </c>
      <c r="AL2211" s="2">
        <f t="shared" si="1402"/>
        <v>1892</v>
      </c>
      <c r="AN2211" s="2">
        <v>1</v>
      </c>
    </row>
    <row r="2212" spans="1:40" x14ac:dyDescent="0.25">
      <c r="A2212" s="7"/>
      <c r="B2212" s="10"/>
      <c r="C2212" s="10"/>
      <c r="D2212" s="10"/>
      <c r="E2212" s="10"/>
      <c r="F2212" s="1"/>
      <c r="G2212" s="1"/>
      <c r="H2212" s="1"/>
      <c r="I2212" s="1"/>
      <c r="J2212" s="1"/>
      <c r="K2212" s="1"/>
      <c r="L2212" s="1"/>
      <c r="N2212" s="1" t="s">
        <v>48</v>
      </c>
      <c r="O2212" s="2">
        <v>24</v>
      </c>
      <c r="P2212" s="100">
        <v>8</v>
      </c>
      <c r="Q2212" s="2">
        <v>2011</v>
      </c>
      <c r="R2212" s="5" t="s">
        <v>1872</v>
      </c>
      <c r="S2212" s="30" t="s">
        <v>6</v>
      </c>
      <c r="T2212" s="5" t="s">
        <v>1977</v>
      </c>
      <c r="U2212" s="100">
        <v>1</v>
      </c>
      <c r="V2212" s="30" t="s">
        <v>6</v>
      </c>
      <c r="W2212" s="100">
        <v>2</v>
      </c>
      <c r="X2212" s="7" t="s">
        <v>1320</v>
      </c>
      <c r="Y2212" s="100">
        <v>1357</v>
      </c>
      <c r="Z2212" s="100">
        <v>5</v>
      </c>
      <c r="AA2212" s="30" t="s">
        <v>6</v>
      </c>
      <c r="AB2212" s="100">
        <v>3</v>
      </c>
      <c r="AC2212" s="7"/>
      <c r="AD2212" s="2">
        <f t="shared" si="1396"/>
        <v>1</v>
      </c>
      <c r="AE2212" s="2">
        <f t="shared" si="1397"/>
        <v>0</v>
      </c>
      <c r="AF2212" s="2">
        <f t="shared" si="1398"/>
        <v>0</v>
      </c>
      <c r="AG2212" s="2">
        <f t="shared" si="1399"/>
        <v>1</v>
      </c>
      <c r="AH2212" s="2">
        <f t="shared" si="1400"/>
        <v>5</v>
      </c>
      <c r="AJ2212" s="2">
        <f t="shared" si="1401"/>
        <v>3</v>
      </c>
      <c r="AK2212" s="2">
        <v>1</v>
      </c>
      <c r="AL2212" s="2">
        <f t="shared" si="1402"/>
        <v>1357</v>
      </c>
      <c r="AN2212" s="2">
        <v>2</v>
      </c>
    </row>
    <row r="2213" spans="1:40" x14ac:dyDescent="0.25">
      <c r="A2213" s="7"/>
      <c r="B2213" s="10"/>
      <c r="C2213" s="10"/>
      <c r="D2213" s="10"/>
      <c r="E2213" s="10"/>
      <c r="F2213" s="1"/>
      <c r="G2213" s="1"/>
      <c r="H2213" s="1"/>
      <c r="I2213" s="1"/>
      <c r="J2213" s="1"/>
      <c r="K2213" s="1"/>
      <c r="L2213" s="1"/>
      <c r="N2213" s="1" t="s">
        <v>49</v>
      </c>
      <c r="O2213" s="2">
        <v>28</v>
      </c>
      <c r="P2213" s="100">
        <v>8</v>
      </c>
      <c r="Q2213" s="2">
        <v>2011</v>
      </c>
      <c r="R2213" s="5" t="s">
        <v>1872</v>
      </c>
      <c r="S2213" s="30" t="s">
        <v>6</v>
      </c>
      <c r="T2213" s="5" t="s">
        <v>1977</v>
      </c>
      <c r="U2213" s="100">
        <v>2</v>
      </c>
      <c r="V2213" s="30" t="s">
        <v>6</v>
      </c>
      <c r="W2213" s="100">
        <v>1</v>
      </c>
      <c r="X2213" s="7" t="s">
        <v>1321</v>
      </c>
      <c r="Y2213" s="100">
        <v>1583</v>
      </c>
      <c r="Z2213" s="100">
        <v>11</v>
      </c>
      <c r="AA2213" s="30" t="s">
        <v>6</v>
      </c>
      <c r="AB2213" s="100">
        <v>11</v>
      </c>
      <c r="AC2213" s="7"/>
      <c r="AD2213" s="2">
        <f t="shared" si="1396"/>
        <v>1</v>
      </c>
      <c r="AE2213" s="2">
        <f t="shared" si="1397"/>
        <v>1</v>
      </c>
      <c r="AF2213" s="2">
        <f t="shared" si="1398"/>
        <v>0</v>
      </c>
      <c r="AG2213" s="2">
        <f t="shared" si="1399"/>
        <v>0</v>
      </c>
      <c r="AH2213" s="2">
        <f t="shared" si="1400"/>
        <v>11</v>
      </c>
      <c r="AJ2213" s="2">
        <f t="shared" si="1401"/>
        <v>11</v>
      </c>
      <c r="AK2213" s="2">
        <v>2</v>
      </c>
      <c r="AL2213" s="2">
        <f t="shared" si="1402"/>
        <v>1583</v>
      </c>
      <c r="AN2213" s="2">
        <v>1</v>
      </c>
    </row>
    <row r="2214" spans="1:40" x14ac:dyDescent="0.25">
      <c r="A2214" s="7"/>
      <c r="B2214" s="10"/>
      <c r="C2214" s="10"/>
      <c r="D2214" s="10"/>
      <c r="E2214" s="10"/>
      <c r="F2214" s="1"/>
      <c r="G2214" s="1"/>
      <c r="H2214" s="1"/>
      <c r="I2214" s="1"/>
      <c r="J2214" s="1"/>
      <c r="K2214" s="1"/>
      <c r="L2214" s="1"/>
      <c r="N2214" s="1" t="s">
        <v>43</v>
      </c>
      <c r="O2214" s="2">
        <v>27</v>
      </c>
      <c r="P2214" s="100">
        <v>8</v>
      </c>
      <c r="Q2214" s="2">
        <v>2013</v>
      </c>
      <c r="R2214" s="5" t="s">
        <v>1872</v>
      </c>
      <c r="S2214" s="30" t="s">
        <v>6</v>
      </c>
      <c r="T2214" s="5" t="s">
        <v>1977</v>
      </c>
      <c r="U2214" s="100">
        <v>0</v>
      </c>
      <c r="V2214" s="30" t="s">
        <v>6</v>
      </c>
      <c r="W2214" s="100">
        <v>1</v>
      </c>
      <c r="X2214" s="98" t="s">
        <v>1400</v>
      </c>
      <c r="Y2214" s="100">
        <v>882</v>
      </c>
      <c r="Z2214" s="100">
        <v>6</v>
      </c>
      <c r="AA2214" s="30" t="s">
        <v>6</v>
      </c>
      <c r="AB2214" s="100">
        <v>15</v>
      </c>
      <c r="AC2214" s="7"/>
      <c r="AD2214" s="2">
        <f t="shared" si="1396"/>
        <v>1</v>
      </c>
      <c r="AE2214" s="2">
        <f t="shared" si="1397"/>
        <v>0</v>
      </c>
      <c r="AF2214" s="2">
        <f t="shared" si="1398"/>
        <v>0</v>
      </c>
      <c r="AG2214" s="2">
        <f t="shared" si="1399"/>
        <v>1</v>
      </c>
      <c r="AH2214" s="2">
        <f t="shared" si="1400"/>
        <v>6</v>
      </c>
      <c r="AJ2214" s="2">
        <f t="shared" si="1401"/>
        <v>15</v>
      </c>
      <c r="AK2214" s="2">
        <v>0</v>
      </c>
      <c r="AL2214" s="2">
        <f t="shared" si="1402"/>
        <v>882</v>
      </c>
      <c r="AN2214" s="2">
        <v>2</v>
      </c>
    </row>
    <row r="2215" spans="1:40" x14ac:dyDescent="0.25">
      <c r="A2215" s="7"/>
      <c r="B2215" s="10"/>
      <c r="C2215" s="10"/>
      <c r="D2215" s="10"/>
      <c r="E2215" s="10"/>
      <c r="F2215" s="1"/>
      <c r="G2215" s="1"/>
      <c r="H2215" s="1"/>
      <c r="I2215" s="1"/>
      <c r="J2215" s="1"/>
      <c r="K2215" s="1"/>
      <c r="L2215" s="1"/>
      <c r="N2215" s="1" t="s">
        <v>85</v>
      </c>
      <c r="O2215" s="2">
        <v>27</v>
      </c>
      <c r="P2215" s="100">
        <v>8</v>
      </c>
      <c r="Q2215" s="2">
        <v>2015</v>
      </c>
      <c r="R2215" s="5" t="s">
        <v>1872</v>
      </c>
      <c r="S2215" s="30" t="s">
        <v>6</v>
      </c>
      <c r="T2215" s="5" t="s">
        <v>1977</v>
      </c>
      <c r="U2215" s="100">
        <v>1</v>
      </c>
      <c r="V2215" s="30" t="s">
        <v>6</v>
      </c>
      <c r="W2215" s="100">
        <v>2</v>
      </c>
      <c r="X2215" s="98" t="s">
        <v>1482</v>
      </c>
      <c r="Y2215" s="100">
        <v>667</v>
      </c>
      <c r="Z2215" s="100">
        <v>3</v>
      </c>
      <c r="AA2215" s="30" t="s">
        <v>6</v>
      </c>
      <c r="AB2215" s="100">
        <v>4</v>
      </c>
      <c r="AC2215" s="7"/>
      <c r="AD2215" s="2">
        <f t="shared" si="1396"/>
        <v>1</v>
      </c>
      <c r="AE2215" s="2">
        <f t="shared" si="1397"/>
        <v>0</v>
      </c>
      <c r="AF2215" s="2">
        <f t="shared" si="1398"/>
        <v>0</v>
      </c>
      <c r="AG2215" s="2">
        <f t="shared" si="1399"/>
        <v>1</v>
      </c>
      <c r="AH2215" s="2">
        <f t="shared" si="1400"/>
        <v>3</v>
      </c>
      <c r="AJ2215" s="2">
        <f t="shared" si="1401"/>
        <v>4</v>
      </c>
      <c r="AK2215" s="2">
        <v>1</v>
      </c>
      <c r="AL2215" s="2">
        <f t="shared" si="1402"/>
        <v>667</v>
      </c>
      <c r="AN2215" s="2">
        <v>2</v>
      </c>
    </row>
    <row r="2216" spans="1:40" x14ac:dyDescent="0.25">
      <c r="A2216" s="7"/>
      <c r="B2216" s="10"/>
      <c r="C2216" s="10"/>
      <c r="D2216" s="10"/>
      <c r="E2216" s="10"/>
      <c r="F2216" s="1"/>
      <c r="G2216" s="1"/>
      <c r="H2216" s="1"/>
      <c r="I2216" s="1"/>
      <c r="J2216" s="1"/>
      <c r="K2216" s="1"/>
      <c r="L2216" s="1"/>
      <c r="N2216" s="1" t="s">
        <v>86</v>
      </c>
      <c r="O2216" s="2">
        <v>30</v>
      </c>
      <c r="P2216" s="100">
        <v>8</v>
      </c>
      <c r="Q2216" s="2">
        <v>2015</v>
      </c>
      <c r="R2216" s="5" t="s">
        <v>1872</v>
      </c>
      <c r="S2216" s="30" t="s">
        <v>6</v>
      </c>
      <c r="T2216" s="5" t="s">
        <v>1977</v>
      </c>
      <c r="U2216" s="100">
        <v>2</v>
      </c>
      <c r="V2216" s="30" t="s">
        <v>6</v>
      </c>
      <c r="W2216" s="100">
        <v>0</v>
      </c>
      <c r="X2216" s="98" t="s">
        <v>1484</v>
      </c>
      <c r="Y2216" s="100">
        <v>875</v>
      </c>
      <c r="Z2216" s="100">
        <v>13</v>
      </c>
      <c r="AA2216" s="30" t="s">
        <v>6</v>
      </c>
      <c r="AB2216" s="100">
        <v>8</v>
      </c>
      <c r="AC2216" s="7"/>
      <c r="AD2216" s="2">
        <f t="shared" si="1396"/>
        <v>1</v>
      </c>
      <c r="AE2216" s="2">
        <f t="shared" si="1397"/>
        <v>1</v>
      </c>
      <c r="AF2216" s="2">
        <f t="shared" si="1398"/>
        <v>0</v>
      </c>
      <c r="AG2216" s="2">
        <f t="shared" si="1399"/>
        <v>0</v>
      </c>
      <c r="AH2216" s="2">
        <f t="shared" si="1400"/>
        <v>13</v>
      </c>
      <c r="AJ2216" s="2">
        <f t="shared" si="1401"/>
        <v>8</v>
      </c>
      <c r="AK2216" s="2">
        <v>3</v>
      </c>
      <c r="AL2216" s="2">
        <f t="shared" si="1402"/>
        <v>875</v>
      </c>
      <c r="AN2216" s="2">
        <v>0</v>
      </c>
    </row>
    <row r="2217" spans="1:40" x14ac:dyDescent="0.25">
      <c r="A2217" s="7"/>
      <c r="B2217" s="10"/>
      <c r="C2217" s="10"/>
      <c r="D2217" s="10"/>
      <c r="E2217" s="10"/>
      <c r="F2217" s="1"/>
      <c r="G2217" s="1"/>
      <c r="H2217" s="1"/>
      <c r="I2217" s="1"/>
      <c r="J2217" s="1"/>
      <c r="K2217" s="1"/>
      <c r="L2217" s="1"/>
      <c r="N2217" s="1" t="s">
        <v>46</v>
      </c>
      <c r="O2217" s="2">
        <v>26</v>
      </c>
      <c r="P2217" s="100">
        <v>8</v>
      </c>
      <c r="Q2217" s="2">
        <v>2016</v>
      </c>
      <c r="R2217" s="82" t="s">
        <v>1872</v>
      </c>
      <c r="S2217" s="30" t="s">
        <v>6</v>
      </c>
      <c r="T2217" s="82" t="s">
        <v>1977</v>
      </c>
      <c r="U2217" s="100">
        <v>1</v>
      </c>
      <c r="V2217" s="30" t="s">
        <v>6</v>
      </c>
      <c r="W2217" s="100">
        <v>0</v>
      </c>
      <c r="X2217" s="98" t="s">
        <v>1241</v>
      </c>
      <c r="Y2217" s="100">
        <v>675</v>
      </c>
      <c r="Z2217" s="100">
        <v>9</v>
      </c>
      <c r="AA2217" s="30" t="s">
        <v>6</v>
      </c>
      <c r="AB2217" s="100">
        <v>4</v>
      </c>
      <c r="AC2217" s="7"/>
      <c r="AD2217" s="2">
        <f t="shared" si="1396"/>
        <v>1</v>
      </c>
      <c r="AE2217" s="2">
        <f t="shared" si="1397"/>
        <v>1</v>
      </c>
      <c r="AF2217" s="2">
        <f t="shared" si="1398"/>
        <v>0</v>
      </c>
      <c r="AG2217" s="2">
        <f t="shared" si="1399"/>
        <v>0</v>
      </c>
      <c r="AH2217" s="2">
        <f t="shared" si="1400"/>
        <v>9</v>
      </c>
      <c r="AJ2217" s="2">
        <f t="shared" si="1401"/>
        <v>4</v>
      </c>
      <c r="AK2217" s="2">
        <v>2</v>
      </c>
      <c r="AL2217" s="2">
        <f t="shared" si="1402"/>
        <v>675</v>
      </c>
      <c r="AN2217" s="2">
        <v>0</v>
      </c>
    </row>
    <row r="2218" spans="1:40" x14ac:dyDescent="0.25">
      <c r="A2218" s="7"/>
      <c r="B2218" s="10"/>
      <c r="C2218" s="10"/>
      <c r="D2218" s="10"/>
      <c r="E2218" s="10"/>
      <c r="F2218" s="1"/>
      <c r="G2218" s="1"/>
      <c r="H2218" s="1"/>
      <c r="I2218" s="1"/>
      <c r="J2218" s="1"/>
      <c r="K2218" s="1"/>
      <c r="L2218" s="1"/>
      <c r="N2218" s="1" t="s">
        <v>47</v>
      </c>
      <c r="O2218" s="2">
        <v>31</v>
      </c>
      <c r="P2218" s="100">
        <v>8</v>
      </c>
      <c r="Q2218" s="2">
        <v>2016</v>
      </c>
      <c r="R2218" s="82" t="s">
        <v>1872</v>
      </c>
      <c r="S2218" s="30" t="s">
        <v>6</v>
      </c>
      <c r="T2218" s="82" t="s">
        <v>1977</v>
      </c>
      <c r="U2218" s="100">
        <v>2</v>
      </c>
      <c r="V2218" s="30" t="s">
        <v>6</v>
      </c>
      <c r="W2218" s="100">
        <v>0</v>
      </c>
      <c r="X2218" s="98" t="s">
        <v>362</v>
      </c>
      <c r="Y2218" s="100">
        <v>742</v>
      </c>
      <c r="Z2218" s="100">
        <v>7</v>
      </c>
      <c r="AA2218" s="30" t="s">
        <v>6</v>
      </c>
      <c r="AB2218" s="100">
        <v>5</v>
      </c>
      <c r="AC2218" s="7"/>
      <c r="AD2218" s="2">
        <f t="shared" si="1396"/>
        <v>1</v>
      </c>
      <c r="AE2218" s="2">
        <f t="shared" si="1397"/>
        <v>1</v>
      </c>
      <c r="AF2218" s="2">
        <f t="shared" si="1398"/>
        <v>0</v>
      </c>
      <c r="AG2218" s="2">
        <f t="shared" si="1399"/>
        <v>0</v>
      </c>
      <c r="AH2218" s="2">
        <f t="shared" si="1400"/>
        <v>7</v>
      </c>
      <c r="AJ2218" s="2">
        <f t="shared" si="1401"/>
        <v>5</v>
      </c>
      <c r="AK2218" s="2">
        <v>3</v>
      </c>
      <c r="AL2218" s="2">
        <f t="shared" si="1402"/>
        <v>742</v>
      </c>
      <c r="AN2218" s="2">
        <v>0</v>
      </c>
    </row>
    <row r="2219" spans="1:40" x14ac:dyDescent="0.25">
      <c r="A2219" s="7"/>
      <c r="B2219" s="10"/>
      <c r="C2219" s="10"/>
      <c r="D2219" s="10"/>
      <c r="E2219" s="10"/>
      <c r="F2219" s="1"/>
      <c r="G2219" s="1"/>
      <c r="H2219" s="1"/>
      <c r="I2219" s="1"/>
      <c r="J2219" s="1"/>
      <c r="K2219" s="1"/>
      <c r="L2219" s="1"/>
      <c r="N2219" s="1" t="s">
        <v>93</v>
      </c>
      <c r="O2219" s="2">
        <v>7</v>
      </c>
      <c r="P2219" s="2">
        <v>9</v>
      </c>
      <c r="Q2219" s="2">
        <v>2019</v>
      </c>
      <c r="R2219" s="5" t="s">
        <v>1872</v>
      </c>
      <c r="S2219" s="17" t="s">
        <v>6</v>
      </c>
      <c r="T2219" s="5" t="s">
        <v>1977</v>
      </c>
      <c r="U2219" s="2">
        <v>2</v>
      </c>
      <c r="V2219" s="30" t="s">
        <v>6</v>
      </c>
      <c r="W2219" s="2">
        <v>1</v>
      </c>
      <c r="X2219" s="44" t="s">
        <v>1768</v>
      </c>
      <c r="Y2219" s="2">
        <v>2160</v>
      </c>
      <c r="Z2219" s="2">
        <v>7</v>
      </c>
      <c r="AA2219" s="30" t="s">
        <v>6</v>
      </c>
      <c r="AB2219" s="2">
        <v>5</v>
      </c>
      <c r="AC2219" s="7"/>
      <c r="AD2219" s="2">
        <f t="shared" si="1396"/>
        <v>1</v>
      </c>
      <c r="AE2219" s="2">
        <f t="shared" si="1397"/>
        <v>1</v>
      </c>
      <c r="AF2219" s="2">
        <f t="shared" si="1398"/>
        <v>0</v>
      </c>
      <c r="AG2219" s="2">
        <f t="shared" si="1399"/>
        <v>0</v>
      </c>
      <c r="AH2219" s="2">
        <f t="shared" si="1400"/>
        <v>7</v>
      </c>
      <c r="AJ2219" s="2">
        <f t="shared" si="1401"/>
        <v>5</v>
      </c>
      <c r="AK2219" s="2">
        <v>2</v>
      </c>
      <c r="AL2219" s="2">
        <f t="shared" si="1402"/>
        <v>2160</v>
      </c>
      <c r="AN2219" s="2">
        <v>1</v>
      </c>
    </row>
    <row r="2220" spans="1:40" x14ac:dyDescent="0.25">
      <c r="A2220" s="7"/>
      <c r="B2220" s="10"/>
      <c r="C2220" s="10"/>
      <c r="D2220" s="10"/>
      <c r="E2220" s="10"/>
      <c r="F2220" s="1"/>
      <c r="G2220" s="1"/>
      <c r="H2220" s="1"/>
      <c r="I2220" s="1"/>
      <c r="J2220" s="1"/>
      <c r="K2220" s="1"/>
      <c r="L2220" s="1"/>
      <c r="N2220" s="1" t="s">
        <v>94</v>
      </c>
      <c r="O2220" s="2">
        <v>14</v>
      </c>
      <c r="P2220" s="2">
        <v>9</v>
      </c>
      <c r="Q2220" s="2">
        <v>2019</v>
      </c>
      <c r="R2220" s="5" t="s">
        <v>1872</v>
      </c>
      <c r="S2220" s="17" t="s">
        <v>6</v>
      </c>
      <c r="T2220" s="5" t="s">
        <v>1977</v>
      </c>
      <c r="U2220" s="2">
        <v>2</v>
      </c>
      <c r="V2220" s="30" t="s">
        <v>6</v>
      </c>
      <c r="W2220" s="2">
        <v>0</v>
      </c>
      <c r="X2220" s="44" t="s">
        <v>213</v>
      </c>
      <c r="Y2220" s="2">
        <v>2930</v>
      </c>
      <c r="Z2220" s="2">
        <v>4</v>
      </c>
      <c r="AA2220" s="30" t="s">
        <v>6</v>
      </c>
      <c r="AB2220" s="2">
        <v>2</v>
      </c>
      <c r="AC2220" s="7"/>
      <c r="AD2220" s="2">
        <f t="shared" si="1396"/>
        <v>1</v>
      </c>
      <c r="AE2220" s="2">
        <f t="shared" si="1397"/>
        <v>1</v>
      </c>
      <c r="AF2220" s="2">
        <f t="shared" si="1398"/>
        <v>0</v>
      </c>
      <c r="AG2220" s="2">
        <f t="shared" si="1399"/>
        <v>0</v>
      </c>
      <c r="AH2220" s="2">
        <f t="shared" si="1400"/>
        <v>4</v>
      </c>
      <c r="AJ2220" s="2">
        <f t="shared" si="1401"/>
        <v>2</v>
      </c>
      <c r="AK2220" s="2">
        <v>3</v>
      </c>
      <c r="AL2220" s="2">
        <f t="shared" si="1402"/>
        <v>2930</v>
      </c>
      <c r="AN2220" s="2">
        <v>0</v>
      </c>
    </row>
    <row r="2221" spans="1:40" x14ac:dyDescent="0.25">
      <c r="A2221" s="7"/>
      <c r="B2221" s="10"/>
      <c r="C2221" s="10"/>
      <c r="D2221" s="10"/>
      <c r="E2221" s="10"/>
      <c r="F2221" s="1"/>
      <c r="G2221" s="1"/>
      <c r="H2221" s="1"/>
      <c r="I2221" s="1"/>
      <c r="J2221" s="1"/>
      <c r="K2221" s="1"/>
      <c r="L2221" s="1"/>
      <c r="N2221" s="1" t="s">
        <v>258</v>
      </c>
      <c r="O2221" s="2">
        <v>12</v>
      </c>
      <c r="P2221" s="2">
        <v>9</v>
      </c>
      <c r="Q2221" s="2">
        <v>2021</v>
      </c>
      <c r="R2221" s="5" t="s">
        <v>1870</v>
      </c>
      <c r="S2221" s="17" t="s">
        <v>6</v>
      </c>
      <c r="T2221" s="5" t="s">
        <v>2260</v>
      </c>
      <c r="U2221" s="2">
        <v>0</v>
      </c>
      <c r="V2221" s="30" t="s">
        <v>6</v>
      </c>
      <c r="W2221" s="2">
        <v>2</v>
      </c>
      <c r="X2221" s="44" t="s">
        <v>2181</v>
      </c>
      <c r="Y2221" s="2">
        <v>601</v>
      </c>
      <c r="Z2221" s="2">
        <v>2</v>
      </c>
      <c r="AA2221" s="30" t="s">
        <v>6</v>
      </c>
      <c r="AB2221" s="2">
        <v>7</v>
      </c>
      <c r="AC2221" s="7"/>
      <c r="AD2221" s="2">
        <f t="shared" ref="AD2221" si="1403">IF(Q2221&gt;100,1,0)</f>
        <v>1</v>
      </c>
      <c r="AE2221" s="2">
        <f t="shared" ref="AE2221:AE2223" si="1404">IF(U2221&gt;W2221,1,0)</f>
        <v>0</v>
      </c>
      <c r="AF2221" s="2">
        <f t="shared" ref="AF2221:AF2223" si="1405">IF(U2221=W2221,1,0)*IF(Q2221=0,0,1)</f>
        <v>0</v>
      </c>
      <c r="AG2221" s="2">
        <f t="shared" ref="AG2221:AG2223" si="1406">IF(W2221&gt;U2221,1,0)</f>
        <v>1</v>
      </c>
      <c r="AH2221" s="2">
        <f t="shared" ref="AH2221:AH2223" si="1407">PRODUCT(Z2221)</f>
        <v>2</v>
      </c>
      <c r="AJ2221" s="2">
        <f t="shared" ref="AJ2221:AJ2223" si="1408">PRODUCT(AB2221)</f>
        <v>7</v>
      </c>
      <c r="AK2221" s="2">
        <v>0</v>
      </c>
      <c r="AL2221" s="2">
        <f t="shared" ref="AL2221:AL2223" si="1409">PRODUCT(Y2221)</f>
        <v>601</v>
      </c>
      <c r="AN2221" s="2">
        <v>3</v>
      </c>
    </row>
    <row r="2222" spans="1:40" x14ac:dyDescent="0.25">
      <c r="A2222" s="7"/>
      <c r="B2222" s="10"/>
      <c r="C2222" s="10"/>
      <c r="D2222" s="10"/>
      <c r="E2222" s="10"/>
      <c r="F2222" s="1"/>
      <c r="G2222" s="1"/>
      <c r="H2222" s="1"/>
      <c r="I2222" s="1"/>
      <c r="J2222" s="1"/>
      <c r="K2222" s="1"/>
      <c r="L2222" s="1"/>
      <c r="N2222" s="1" t="s">
        <v>259</v>
      </c>
      <c r="O2222" s="2">
        <v>19</v>
      </c>
      <c r="P2222" s="2">
        <v>9</v>
      </c>
      <c r="Q2222" s="2">
        <v>2021</v>
      </c>
      <c r="R2222" s="5" t="s">
        <v>1870</v>
      </c>
      <c r="S2222" s="17" t="s">
        <v>6</v>
      </c>
      <c r="T2222" s="5" t="s">
        <v>2260</v>
      </c>
      <c r="U2222" s="2">
        <v>2</v>
      </c>
      <c r="V2222" s="30" t="s">
        <v>6</v>
      </c>
      <c r="W2222" s="2">
        <v>0</v>
      </c>
      <c r="X2222" s="44" t="s">
        <v>2182</v>
      </c>
      <c r="Y2222" s="2">
        <v>1212</v>
      </c>
      <c r="Z2222" s="2">
        <v>5</v>
      </c>
      <c r="AA2222" s="30" t="s">
        <v>6</v>
      </c>
      <c r="AB2222" s="2">
        <v>0</v>
      </c>
      <c r="AC2222" s="7"/>
      <c r="AD2222" s="2">
        <f>IF(Q2222&gt;100,1,0)</f>
        <v>1</v>
      </c>
      <c r="AE2222" s="2">
        <f t="shared" si="1404"/>
        <v>1</v>
      </c>
      <c r="AF2222" s="2">
        <f t="shared" si="1405"/>
        <v>0</v>
      </c>
      <c r="AG2222" s="2">
        <f t="shared" si="1406"/>
        <v>0</v>
      </c>
      <c r="AH2222" s="2">
        <f t="shared" si="1407"/>
        <v>5</v>
      </c>
      <c r="AJ2222" s="2">
        <f t="shared" si="1408"/>
        <v>0</v>
      </c>
      <c r="AK2222" s="2">
        <v>3</v>
      </c>
      <c r="AL2222" s="2">
        <f t="shared" si="1409"/>
        <v>1212</v>
      </c>
      <c r="AN2222" s="2">
        <v>0</v>
      </c>
    </row>
    <row r="2223" spans="1:40" x14ac:dyDescent="0.25">
      <c r="A2223" s="7"/>
      <c r="B2223" s="10"/>
      <c r="C2223" s="10"/>
      <c r="D2223" s="10"/>
      <c r="E2223" s="10"/>
      <c r="F2223" s="1"/>
      <c r="G2223" s="1"/>
      <c r="H2223" s="1"/>
      <c r="I2223" s="1"/>
      <c r="J2223" s="1"/>
      <c r="K2223" s="1"/>
      <c r="L2223" s="1"/>
      <c r="N2223" s="5" t="s">
        <v>43</v>
      </c>
      <c r="O2223" s="2">
        <v>28</v>
      </c>
      <c r="P2223" s="2">
        <v>8</v>
      </c>
      <c r="Q2223" s="2">
        <v>2022</v>
      </c>
      <c r="R2223" s="7" t="s">
        <v>1872</v>
      </c>
      <c r="S2223" s="9" t="s">
        <v>6</v>
      </c>
      <c r="T2223" s="7" t="s">
        <v>1977</v>
      </c>
      <c r="U2223" s="2">
        <v>2</v>
      </c>
      <c r="V2223" s="2" t="s">
        <v>6</v>
      </c>
      <c r="W2223" s="2">
        <v>1</v>
      </c>
      <c r="X2223" s="5" t="s">
        <v>2277</v>
      </c>
      <c r="Y2223" s="2">
        <v>738</v>
      </c>
      <c r="Z2223" s="2">
        <v>5</v>
      </c>
      <c r="AA2223" s="2" t="s">
        <v>6</v>
      </c>
      <c r="AB2223" s="2">
        <v>3</v>
      </c>
      <c r="AC2223" s="7"/>
      <c r="AD2223" s="2">
        <f t="shared" ref="AD2223" si="1410">IF(Q2223&gt;100,1,0)</f>
        <v>1</v>
      </c>
      <c r="AE2223" s="2">
        <f t="shared" si="1404"/>
        <v>1</v>
      </c>
      <c r="AF2223" s="2">
        <f t="shared" si="1405"/>
        <v>0</v>
      </c>
      <c r="AG2223" s="2">
        <f t="shared" si="1406"/>
        <v>0</v>
      </c>
      <c r="AH2223" s="2">
        <f t="shared" si="1407"/>
        <v>5</v>
      </c>
      <c r="AJ2223" s="2">
        <f t="shared" si="1408"/>
        <v>3</v>
      </c>
      <c r="AK2223" s="2">
        <v>2</v>
      </c>
      <c r="AL2223" s="2">
        <f t="shared" si="1409"/>
        <v>738</v>
      </c>
      <c r="AN2223" s="2">
        <v>1</v>
      </c>
    </row>
    <row r="2224" spans="1:40" x14ac:dyDescent="0.25">
      <c r="A2224" s="7"/>
      <c r="B2224" s="10"/>
      <c r="C2224" s="10"/>
      <c r="D2224" s="10"/>
      <c r="E2224" s="10"/>
      <c r="F2224" s="1"/>
      <c r="G2224" s="1"/>
      <c r="H2224" s="1"/>
      <c r="I2224" s="1"/>
      <c r="J2224" s="1"/>
      <c r="K2224" s="1"/>
      <c r="L2224" s="1"/>
      <c r="O2224" s="2"/>
      <c r="R2224" s="7"/>
      <c r="T2224" s="7"/>
      <c r="AC2224" s="7"/>
      <c r="AD2224" s="7"/>
      <c r="AE2224" s="7"/>
      <c r="AF2224" s="7"/>
      <c r="AG2224" s="7"/>
      <c r="AH2224" s="7"/>
      <c r="AI2224" s="7"/>
      <c r="AJ2224" s="7"/>
      <c r="AK2224" s="7"/>
    </row>
    <row r="2225" spans="1:40" x14ac:dyDescent="0.25">
      <c r="A2225" s="7"/>
      <c r="B2225" s="10"/>
      <c r="C2225" s="10"/>
      <c r="D2225" s="10"/>
      <c r="E2225" s="10"/>
      <c r="F2225" s="1"/>
      <c r="G2225" s="1"/>
      <c r="H2225" s="1"/>
      <c r="I2225" s="1"/>
      <c r="J2225" s="1"/>
      <c r="K2225" s="1"/>
      <c r="L2225" s="1"/>
      <c r="O2225" s="2"/>
      <c r="R2225" s="7"/>
      <c r="T2225" s="7"/>
      <c r="AC2225" s="7"/>
      <c r="AD2225" s="7"/>
      <c r="AE2225" s="7"/>
      <c r="AF2225" s="7"/>
      <c r="AG2225" s="7"/>
      <c r="AH2225" s="7"/>
      <c r="AI2225" s="7"/>
      <c r="AJ2225" s="7"/>
      <c r="AK2225" s="7"/>
    </row>
    <row r="2226" spans="1:40" x14ac:dyDescent="0.25">
      <c r="A2226" s="7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54"/>
      <c r="O2226" s="2"/>
      <c r="R2226" s="10" t="s">
        <v>32</v>
      </c>
      <c r="T2226" s="7"/>
      <c r="AC2226" s="10" t="s">
        <v>4</v>
      </c>
      <c r="AD2226" s="3">
        <f>SUM(AD2227:AD2229)</f>
        <v>0</v>
      </c>
      <c r="AE2226" s="3">
        <f>SUM(AE2227:AE2229)</f>
        <v>0</v>
      </c>
      <c r="AF2226" s="3">
        <f>SUM(AF2227:AF2229)</f>
        <v>0</v>
      </c>
      <c r="AG2226" s="3">
        <f>SUM(AG2227:AG2229)</f>
        <v>0</v>
      </c>
      <c r="AH2226" s="3">
        <f>SUM(AH2227:AH2229)</f>
        <v>0</v>
      </c>
      <c r="AI2226" s="7"/>
      <c r="AJ2226" s="3">
        <f>SUM(AJ2227:AJ2229)</f>
        <v>0</v>
      </c>
      <c r="AK2226" s="3">
        <f>SUM(AK2227:AK2229)</f>
        <v>0</v>
      </c>
      <c r="AL2226" s="3">
        <f>SUM(AL2227:AL2229)</f>
        <v>0</v>
      </c>
      <c r="AM2226" s="3"/>
      <c r="AN2226" s="3">
        <f>SUM(AN2227:AN2229)</f>
        <v>0</v>
      </c>
    </row>
    <row r="2227" spans="1:40" x14ac:dyDescent="0.25">
      <c r="A2227" s="7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54"/>
      <c r="O2227" s="2"/>
      <c r="R2227" s="7"/>
      <c r="T2227" s="7"/>
      <c r="AC2227" s="7"/>
      <c r="AD2227" s="7"/>
      <c r="AE2227" s="7"/>
      <c r="AF2227" s="7"/>
      <c r="AG2227" s="7"/>
      <c r="AH2227" s="7"/>
      <c r="AI2227" s="7"/>
      <c r="AJ2227" s="7"/>
      <c r="AK2227" s="7"/>
    </row>
    <row r="2228" spans="1:40" x14ac:dyDescent="0.25">
      <c r="A2228" s="7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54"/>
      <c r="O2228" s="2"/>
      <c r="R2228" s="7"/>
      <c r="T2228" s="7"/>
      <c r="AC2228" s="7"/>
      <c r="AD2228" s="7"/>
      <c r="AE2228" s="7"/>
      <c r="AF2228" s="7"/>
      <c r="AG2228" s="7"/>
      <c r="AH2228" s="7"/>
      <c r="AI2228" s="7"/>
      <c r="AJ2228" s="7"/>
      <c r="AK2228" s="7"/>
      <c r="AN2228" s="7"/>
    </row>
    <row r="2229" spans="1:40" x14ac:dyDescent="0.25">
      <c r="A2229" s="7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54"/>
      <c r="O2229" s="2"/>
      <c r="R2229" s="7"/>
      <c r="T2229" s="7"/>
      <c r="AC2229" s="7"/>
      <c r="AD2229" s="7"/>
      <c r="AE2229" s="7"/>
      <c r="AF2229" s="7"/>
      <c r="AG2229" s="7"/>
      <c r="AH2229" s="7"/>
      <c r="AI2229" s="7"/>
      <c r="AJ2229" s="7"/>
      <c r="AK2229" s="7"/>
      <c r="AN2229" s="7"/>
    </row>
    <row r="2230" spans="1:40" x14ac:dyDescent="0.25">
      <c r="A2230" s="7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54"/>
      <c r="O2230" s="2"/>
      <c r="R2230" s="7"/>
      <c r="T2230" s="7"/>
      <c r="AC2230" s="7"/>
      <c r="AD2230" s="7"/>
      <c r="AE2230" s="7"/>
      <c r="AF2230" s="7"/>
      <c r="AG2230" s="7"/>
      <c r="AH2230" s="7"/>
      <c r="AI2230" s="7"/>
      <c r="AJ2230" s="7"/>
      <c r="AK2230" s="7"/>
      <c r="AN2230" s="7"/>
    </row>
    <row r="2231" spans="1:40" x14ac:dyDescent="0.25">
      <c r="L2231" s="8"/>
      <c r="M2231" s="3" t="s">
        <v>7</v>
      </c>
      <c r="R2231" s="6" t="s">
        <v>8</v>
      </c>
      <c r="AC2231" s="10" t="s">
        <v>2</v>
      </c>
      <c r="AD2231" s="3">
        <f>SUM(AD2232:AD2254)</f>
        <v>3</v>
      </c>
      <c r="AE2231" s="3">
        <f>SUM(AE2232:AE2254)</f>
        <v>3</v>
      </c>
      <c r="AF2231" s="3">
        <f>SUM(AF2232:AF2254)</f>
        <v>0</v>
      </c>
      <c r="AG2231" s="3">
        <f>SUM(AG2232:AG2254)</f>
        <v>0</v>
      </c>
      <c r="AH2231" s="3">
        <f>SUM(AH2232:AH2254)</f>
        <v>42</v>
      </c>
      <c r="AJ2231" s="3">
        <f>SUM(AJ2232:AJ2254)</f>
        <v>4</v>
      </c>
      <c r="AK2231" s="3">
        <f>SUM(AK2232:AK2254)</f>
        <v>9</v>
      </c>
      <c r="AL2231" s="3">
        <f>SUM(AL2232:AL2254)</f>
        <v>2924</v>
      </c>
      <c r="AM2231" s="3">
        <f>PRODUCT(AL2231+AL2255+AL2259)</f>
        <v>2924</v>
      </c>
      <c r="AN2231" s="3">
        <f>SUM(AN2232:AN2254)</f>
        <v>0</v>
      </c>
    </row>
    <row r="2232" spans="1:40" x14ac:dyDescent="0.25">
      <c r="A2232" s="63" t="s">
        <v>579</v>
      </c>
      <c r="B2232" s="64" t="s">
        <v>0</v>
      </c>
      <c r="C2232" s="64" t="s">
        <v>10</v>
      </c>
      <c r="D2232" s="64" t="s">
        <v>1</v>
      </c>
      <c r="E2232" s="64" t="s">
        <v>11</v>
      </c>
      <c r="F2232" s="65" t="s">
        <v>12</v>
      </c>
      <c r="G2232" s="66"/>
      <c r="H2232" s="64"/>
      <c r="I2232" s="65" t="s">
        <v>13</v>
      </c>
      <c r="J2232" s="66"/>
      <c r="K2232" s="64"/>
      <c r="L2232" s="67" t="s">
        <v>14</v>
      </c>
      <c r="M2232" s="3">
        <f>MAX(Y2232:Y2262)</f>
        <v>1247</v>
      </c>
      <c r="O2232" s="2">
        <v>27</v>
      </c>
      <c r="P2232" s="2">
        <v>7</v>
      </c>
      <c r="Q2232" s="2">
        <v>2013</v>
      </c>
      <c r="R2232" s="5" t="s">
        <v>1872</v>
      </c>
      <c r="S2232" s="30" t="s">
        <v>6</v>
      </c>
      <c r="T2232" s="5" t="s">
        <v>1978</v>
      </c>
      <c r="U2232" s="2">
        <v>2</v>
      </c>
      <c r="V2232" s="30" t="s">
        <v>6</v>
      </c>
      <c r="W2232" s="2">
        <v>0</v>
      </c>
      <c r="X2232" s="98" t="s">
        <v>221</v>
      </c>
      <c r="Y2232" s="2">
        <v>1023</v>
      </c>
      <c r="Z2232" s="2">
        <v>10</v>
      </c>
      <c r="AA2232" s="30" t="s">
        <v>6</v>
      </c>
      <c r="AB2232" s="2">
        <v>3</v>
      </c>
      <c r="AD2232" s="2">
        <f>IF(Q2232&gt;100,1,0)</f>
        <v>1</v>
      </c>
      <c r="AE2232" s="2">
        <f t="shared" ref="AE2232" si="1411">IF(U2232&gt;W2232,1,0)</f>
        <v>1</v>
      </c>
      <c r="AF2232" s="2">
        <f>IF(U2232=W2232,1,0)*IF(Q2232=0,0,1)</f>
        <v>0</v>
      </c>
      <c r="AG2232" s="2">
        <f t="shared" ref="AG2232" si="1412">IF(W2232&gt;U2232,1,0)</f>
        <v>0</v>
      </c>
      <c r="AH2232" s="2">
        <f t="shared" ref="AH2232" si="1413">PRODUCT(Z2232)</f>
        <v>10</v>
      </c>
      <c r="AI2232" s="43" t="s">
        <v>6</v>
      </c>
      <c r="AJ2232" s="2">
        <f t="shared" ref="AJ2232" si="1414">PRODUCT(AB2232)</f>
        <v>3</v>
      </c>
      <c r="AK2232" s="2">
        <v>3</v>
      </c>
      <c r="AL2232" s="2">
        <f t="shared" ref="AL2232" si="1415">PRODUCT(Y2232)</f>
        <v>1023</v>
      </c>
      <c r="AN2232" s="2">
        <v>0</v>
      </c>
    </row>
    <row r="2233" spans="1:40" x14ac:dyDescent="0.25">
      <c r="A2233" s="68" t="s">
        <v>16</v>
      </c>
      <c r="B2233" s="69">
        <f>PRODUCT(AD2231)</f>
        <v>3</v>
      </c>
      <c r="C2233" s="69">
        <f>PRODUCT(AE2231)</f>
        <v>3</v>
      </c>
      <c r="D2233" s="69">
        <f>PRODUCT(AF2231)</f>
        <v>0</v>
      </c>
      <c r="E2233" s="69">
        <f>PRODUCT(AG2231)</f>
        <v>0</v>
      </c>
      <c r="F2233" s="69">
        <f>PRODUCT(AH2231)</f>
        <v>42</v>
      </c>
      <c r="G2233" s="70" t="s">
        <v>6</v>
      </c>
      <c r="H2233" s="69">
        <f>PRODUCT(AJ2231)</f>
        <v>4</v>
      </c>
      <c r="I2233" s="69">
        <f>PRODUCT(AK2231)</f>
        <v>9</v>
      </c>
      <c r="J2233" s="70" t="s">
        <v>6</v>
      </c>
      <c r="K2233" s="69">
        <f>PRODUCT(AN2231)</f>
        <v>0</v>
      </c>
      <c r="L2233" s="71">
        <f>PRODUCT(AL2231/B2233)</f>
        <v>974.66666666666663</v>
      </c>
      <c r="M2233" s="8"/>
      <c r="N2233" s="38"/>
      <c r="O2233" s="2">
        <v>9</v>
      </c>
      <c r="P2233" s="2">
        <v>8</v>
      </c>
      <c r="Q2233" s="2">
        <v>2014</v>
      </c>
      <c r="R2233" s="5" t="s">
        <v>1872</v>
      </c>
      <c r="S2233" s="30" t="s">
        <v>6</v>
      </c>
      <c r="T2233" s="5" t="s">
        <v>1978</v>
      </c>
      <c r="U2233" s="2">
        <v>2</v>
      </c>
      <c r="V2233" s="30" t="s">
        <v>6</v>
      </c>
      <c r="W2233" s="2">
        <v>0</v>
      </c>
      <c r="X2233" s="7" t="s">
        <v>1436</v>
      </c>
      <c r="Y2233" s="2">
        <v>1247</v>
      </c>
      <c r="Z2233" s="2">
        <v>24</v>
      </c>
      <c r="AA2233" s="30" t="s">
        <v>6</v>
      </c>
      <c r="AB2233" s="2">
        <v>0</v>
      </c>
      <c r="AC2233" s="7"/>
      <c r="AD2233" s="2">
        <f>IF(Q2233&gt;100,1,0)</f>
        <v>1</v>
      </c>
      <c r="AE2233" s="2">
        <f t="shared" ref="AE2233" si="1416">IF(U2233&gt;W2233,1,0)</f>
        <v>1</v>
      </c>
      <c r="AF2233" s="2">
        <f>IF(U2233=W2233,1,0)*IF(Q2233=0,0,1)</f>
        <v>0</v>
      </c>
      <c r="AG2233" s="2">
        <f t="shared" ref="AG2233" si="1417">IF(W2233&gt;U2233,1,0)</f>
        <v>0</v>
      </c>
      <c r="AH2233" s="2">
        <f t="shared" ref="AH2233" si="1418">PRODUCT(Z2233)</f>
        <v>24</v>
      </c>
      <c r="AI2233" s="43" t="s">
        <v>6</v>
      </c>
      <c r="AJ2233" s="2">
        <f t="shared" ref="AJ2233" si="1419">PRODUCT(AB2233)</f>
        <v>0</v>
      </c>
      <c r="AK2233" s="2">
        <v>3</v>
      </c>
      <c r="AL2233" s="2">
        <f t="shared" ref="AL2233" si="1420">PRODUCT(Y2233)</f>
        <v>1247</v>
      </c>
      <c r="AN2233" s="2">
        <v>0</v>
      </c>
    </row>
    <row r="2234" spans="1:40" x14ac:dyDescent="0.25">
      <c r="A2234" s="68" t="s">
        <v>439</v>
      </c>
      <c r="B2234" s="69">
        <v>0</v>
      </c>
      <c r="C2234" s="69">
        <v>0</v>
      </c>
      <c r="D2234" s="69">
        <v>0</v>
      </c>
      <c r="E2234" s="69">
        <v>0</v>
      </c>
      <c r="F2234" s="69">
        <v>0</v>
      </c>
      <c r="G2234" s="70" t="s">
        <v>6</v>
      </c>
      <c r="H2234" s="69">
        <v>0</v>
      </c>
      <c r="I2234" s="69">
        <v>0</v>
      </c>
      <c r="J2234" s="70" t="s">
        <v>6</v>
      </c>
      <c r="K2234" s="69">
        <v>0</v>
      </c>
      <c r="L2234" s="71">
        <v>0</v>
      </c>
      <c r="M2234" s="8"/>
      <c r="N2234" s="38"/>
      <c r="O2234" s="2">
        <v>3</v>
      </c>
      <c r="P2234" s="2">
        <v>8</v>
      </c>
      <c r="Q2234" s="2">
        <v>2022</v>
      </c>
      <c r="R2234" s="16" t="s">
        <v>1872</v>
      </c>
      <c r="S2234" s="30" t="s">
        <v>6</v>
      </c>
      <c r="T2234" s="44" t="s">
        <v>1978</v>
      </c>
      <c r="U2234" s="2">
        <v>2</v>
      </c>
      <c r="V2234" s="30" t="s">
        <v>6</v>
      </c>
      <c r="W2234" s="2">
        <v>0</v>
      </c>
      <c r="X2234" s="44" t="s">
        <v>179</v>
      </c>
      <c r="Y2234" s="2">
        <v>654</v>
      </c>
      <c r="Z2234" s="2">
        <v>8</v>
      </c>
      <c r="AA2234" s="30" t="s">
        <v>6</v>
      </c>
      <c r="AB2234" s="2">
        <v>1</v>
      </c>
      <c r="AC2234" s="7"/>
      <c r="AD2234" s="2">
        <f>IF(Q2234&gt;100,1,0)</f>
        <v>1</v>
      </c>
      <c r="AE2234" s="2">
        <f t="shared" ref="AE2234" si="1421">IF(U2234&gt;W2234,1,0)</f>
        <v>1</v>
      </c>
      <c r="AF2234" s="2">
        <f>IF(U2234=W2234,1,0)*IF(Q2234=0,0,1)</f>
        <v>0</v>
      </c>
      <c r="AG2234" s="2">
        <f t="shared" ref="AG2234" si="1422">IF(W2234&gt;U2234,1,0)</f>
        <v>0</v>
      </c>
      <c r="AH2234" s="2">
        <f t="shared" ref="AH2234" si="1423">PRODUCT(Z2234)</f>
        <v>8</v>
      </c>
      <c r="AI2234" s="43" t="s">
        <v>6</v>
      </c>
      <c r="AJ2234" s="2">
        <f t="shared" ref="AJ2234" si="1424">PRODUCT(AB2234)</f>
        <v>1</v>
      </c>
      <c r="AK2234" s="2">
        <v>3</v>
      </c>
      <c r="AL2234" s="2">
        <f t="shared" ref="AL2234" si="1425">PRODUCT(Y2234)</f>
        <v>654</v>
      </c>
      <c r="AN2234" s="2">
        <v>0</v>
      </c>
    </row>
    <row r="2235" spans="1:40" x14ac:dyDescent="0.25">
      <c r="A2235" s="68" t="s">
        <v>440</v>
      </c>
      <c r="B2235" s="69">
        <f>PRODUCT(AD2259)</f>
        <v>0</v>
      </c>
      <c r="C2235" s="69">
        <f>PRODUCT(AE2259)</f>
        <v>0</v>
      </c>
      <c r="D2235" s="69">
        <f>PRODUCT(AF2259)</f>
        <v>0</v>
      </c>
      <c r="E2235" s="69">
        <f>PRODUCT(AG2259)</f>
        <v>0</v>
      </c>
      <c r="F2235" s="69">
        <f>PRODUCT(AH2259)</f>
        <v>0</v>
      </c>
      <c r="G2235" s="70" t="s">
        <v>6</v>
      </c>
      <c r="H2235" s="69">
        <f>PRODUCT(AJ2259)</f>
        <v>0</v>
      </c>
      <c r="I2235" s="69">
        <f>PRODUCT(AK2259)</f>
        <v>0</v>
      </c>
      <c r="J2235" s="70" t="s">
        <v>6</v>
      </c>
      <c r="K2235" s="69">
        <f>PRODUCT(AN2259)</f>
        <v>0</v>
      </c>
      <c r="L2235" s="71">
        <v>0</v>
      </c>
      <c r="M2235" s="8"/>
      <c r="N2235" s="38"/>
      <c r="O2235" s="2"/>
      <c r="S2235" s="49"/>
      <c r="V2235" s="36"/>
      <c r="Y2235" s="15"/>
      <c r="Z2235" s="15"/>
      <c r="AA2235" s="39"/>
      <c r="AB2235" s="15"/>
      <c r="AC2235" s="7"/>
      <c r="AI2235" s="39"/>
      <c r="AL2235" s="2"/>
    </row>
    <row r="2236" spans="1:40" x14ac:dyDescent="0.25">
      <c r="A2236" s="68" t="s">
        <v>17</v>
      </c>
      <c r="B2236" s="69">
        <f>SUM(B2233:B2235)</f>
        <v>3</v>
      </c>
      <c r="C2236" s="69">
        <f>SUM(C2233:C2235)</f>
        <v>3</v>
      </c>
      <c r="D2236" s="69">
        <f>SUM(D2233:D2235)</f>
        <v>0</v>
      </c>
      <c r="E2236" s="69">
        <f>SUM(E2233:E2235)</f>
        <v>0</v>
      </c>
      <c r="F2236" s="69">
        <f>SUM(F2233:F2235)</f>
        <v>42</v>
      </c>
      <c r="G2236" s="70" t="s">
        <v>6</v>
      </c>
      <c r="H2236" s="69">
        <f>SUM(H2233:H2235)</f>
        <v>4</v>
      </c>
      <c r="I2236" s="69">
        <f>SUM(I2233:I2235)</f>
        <v>9</v>
      </c>
      <c r="J2236" s="70" t="s">
        <v>6</v>
      </c>
      <c r="K2236" s="69">
        <f>SUM(K2233:K2235)</f>
        <v>0</v>
      </c>
      <c r="L2236" s="71">
        <f>PRODUCT(AM2231/B2236)</f>
        <v>974.66666666666663</v>
      </c>
      <c r="M2236" s="8"/>
      <c r="N2236" s="38"/>
      <c r="O2236" s="2"/>
      <c r="S2236" s="49"/>
      <c r="V2236" s="36"/>
      <c r="Y2236" s="15"/>
      <c r="Z2236" s="15"/>
      <c r="AA2236" s="39"/>
      <c r="AB2236" s="15"/>
      <c r="AC2236" s="7"/>
      <c r="AI2236" s="39"/>
      <c r="AL2236" s="2"/>
    </row>
    <row r="2237" spans="1:40" x14ac:dyDescent="0.25">
      <c r="A2237" s="72" t="s">
        <v>18</v>
      </c>
      <c r="B2237" s="73"/>
      <c r="C2237" s="73"/>
      <c r="D2237" s="73"/>
      <c r="E2237" s="73"/>
      <c r="F2237" s="74">
        <f>PRODUCT(F2236/B2236)</f>
        <v>14</v>
      </c>
      <c r="G2237" s="75" t="s">
        <v>6</v>
      </c>
      <c r="H2237" s="74">
        <f>PRODUCT(H2236/B2236)</f>
        <v>1.3333333333333333</v>
      </c>
      <c r="I2237" s="73"/>
      <c r="J2237" s="73"/>
      <c r="K2237" s="73"/>
      <c r="L2237" s="76"/>
      <c r="M2237" s="55"/>
      <c r="N2237" s="40"/>
      <c r="O2237" s="2"/>
      <c r="S2237" s="49"/>
      <c r="V2237" s="36"/>
      <c r="Y2237" s="15"/>
      <c r="Z2237" s="15"/>
      <c r="AA2237" s="39"/>
      <c r="AB2237" s="15"/>
      <c r="AC2237" s="7"/>
      <c r="AI2237" s="39"/>
      <c r="AL2237" s="2"/>
      <c r="AM2237" s="1"/>
      <c r="AN2237" s="1"/>
    </row>
    <row r="2238" spans="1:40" x14ac:dyDescent="0.25"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8"/>
      <c r="O2238" s="2"/>
      <c r="S2238" s="49"/>
      <c r="V2238" s="36"/>
      <c r="Y2238" s="15"/>
      <c r="Z2238" s="15"/>
      <c r="AA2238" s="39"/>
      <c r="AB2238" s="15"/>
      <c r="AC2238" s="7"/>
      <c r="AI2238" s="39"/>
      <c r="AL2238" s="2"/>
      <c r="AM2238" s="1"/>
      <c r="AN2238" s="1"/>
    </row>
    <row r="2239" spans="1:40" x14ac:dyDescent="0.25">
      <c r="A2239" s="77" t="s">
        <v>578</v>
      </c>
      <c r="B2239" s="64" t="s">
        <v>0</v>
      </c>
      <c r="C2239" s="64" t="s">
        <v>10</v>
      </c>
      <c r="D2239" s="64" t="s">
        <v>1</v>
      </c>
      <c r="E2239" s="64" t="s">
        <v>11</v>
      </c>
      <c r="F2239" s="65" t="s">
        <v>12</v>
      </c>
      <c r="G2239" s="66"/>
      <c r="H2239" s="64"/>
      <c r="I2239" s="65" t="s">
        <v>13</v>
      </c>
      <c r="J2239" s="66"/>
      <c r="K2239" s="64"/>
      <c r="L2239" s="67" t="s">
        <v>14</v>
      </c>
      <c r="O2239" s="2"/>
      <c r="S2239" s="49"/>
      <c r="V2239" s="36"/>
      <c r="Y2239" s="15"/>
      <c r="Z2239" s="15"/>
      <c r="AA2239" s="39"/>
      <c r="AB2239" s="15"/>
      <c r="AC2239" s="7"/>
      <c r="AI2239" s="39"/>
      <c r="AL2239" s="2"/>
      <c r="AM2239" s="1"/>
      <c r="AN2239" s="1"/>
    </row>
    <row r="2240" spans="1:40" x14ac:dyDescent="0.25">
      <c r="A2240" s="68" t="s">
        <v>16</v>
      </c>
      <c r="B2240" s="88">
        <f t="shared" ref="B2240:F2243" si="1426">PRODUCT(B6806)</f>
        <v>4</v>
      </c>
      <c r="C2240" s="88">
        <f t="shared" si="1426"/>
        <v>0</v>
      </c>
      <c r="D2240" s="88">
        <f t="shared" si="1426"/>
        <v>0</v>
      </c>
      <c r="E2240" s="88">
        <f t="shared" si="1426"/>
        <v>4</v>
      </c>
      <c r="F2240" s="88">
        <f t="shared" si="1426"/>
        <v>16</v>
      </c>
      <c r="G2240" s="70" t="s">
        <v>6</v>
      </c>
      <c r="H2240" s="88">
        <f t="shared" ref="H2240:I2243" si="1427">PRODUCT(H6806)</f>
        <v>57</v>
      </c>
      <c r="I2240" s="88">
        <f t="shared" si="1427"/>
        <v>0</v>
      </c>
      <c r="J2240" s="70" t="s">
        <v>6</v>
      </c>
      <c r="K2240" s="88">
        <f t="shared" ref="K2240:L2243" si="1428">PRODUCT(K6806)</f>
        <v>11</v>
      </c>
      <c r="L2240" s="71">
        <f t="shared" si="1428"/>
        <v>351.25</v>
      </c>
      <c r="M2240" s="8"/>
      <c r="N2240" s="38"/>
      <c r="O2240" s="2"/>
      <c r="S2240" s="49"/>
      <c r="V2240" s="36"/>
      <c r="Y2240" s="15"/>
      <c r="Z2240" s="15"/>
      <c r="AA2240" s="39"/>
      <c r="AB2240" s="15"/>
      <c r="AC2240" s="7"/>
      <c r="AI2240" s="39"/>
      <c r="AL2240" s="2"/>
      <c r="AM2240" s="1"/>
      <c r="AN2240" s="1"/>
    </row>
    <row r="2241" spans="1:40" x14ac:dyDescent="0.25">
      <c r="A2241" s="68" t="s">
        <v>439</v>
      </c>
      <c r="B2241" s="88">
        <f t="shared" si="1426"/>
        <v>0</v>
      </c>
      <c r="C2241" s="88">
        <f t="shared" si="1426"/>
        <v>0</v>
      </c>
      <c r="D2241" s="88">
        <f t="shared" si="1426"/>
        <v>0</v>
      </c>
      <c r="E2241" s="88">
        <f t="shared" si="1426"/>
        <v>0</v>
      </c>
      <c r="F2241" s="88">
        <f t="shared" si="1426"/>
        <v>0</v>
      </c>
      <c r="G2241" s="70" t="s">
        <v>6</v>
      </c>
      <c r="H2241" s="88">
        <f t="shared" si="1427"/>
        <v>0</v>
      </c>
      <c r="I2241" s="88">
        <f t="shared" si="1427"/>
        <v>0</v>
      </c>
      <c r="J2241" s="70" t="s">
        <v>6</v>
      </c>
      <c r="K2241" s="88">
        <f t="shared" si="1428"/>
        <v>0</v>
      </c>
      <c r="L2241" s="71">
        <f t="shared" si="1428"/>
        <v>0</v>
      </c>
      <c r="M2241" s="8"/>
      <c r="N2241" s="38"/>
      <c r="O2241" s="2"/>
      <c r="S2241" s="49"/>
      <c r="V2241" s="36"/>
      <c r="Y2241" s="15"/>
      <c r="Z2241" s="15"/>
      <c r="AA2241" s="39"/>
      <c r="AB2241" s="15"/>
      <c r="AC2241" s="7"/>
      <c r="AI2241" s="39"/>
      <c r="AL2241" s="2"/>
      <c r="AM2241" s="1"/>
      <c r="AN2241" s="1"/>
    </row>
    <row r="2242" spans="1:40" x14ac:dyDescent="0.25">
      <c r="A2242" s="68" t="s">
        <v>440</v>
      </c>
      <c r="B2242" s="88">
        <f t="shared" si="1426"/>
        <v>0</v>
      </c>
      <c r="C2242" s="88">
        <f t="shared" si="1426"/>
        <v>0</v>
      </c>
      <c r="D2242" s="88">
        <f t="shared" si="1426"/>
        <v>0</v>
      </c>
      <c r="E2242" s="88">
        <f t="shared" si="1426"/>
        <v>0</v>
      </c>
      <c r="F2242" s="88">
        <f t="shared" si="1426"/>
        <v>0</v>
      </c>
      <c r="G2242" s="70" t="s">
        <v>6</v>
      </c>
      <c r="H2242" s="88">
        <f t="shared" si="1427"/>
        <v>0</v>
      </c>
      <c r="I2242" s="88">
        <f t="shared" si="1427"/>
        <v>0</v>
      </c>
      <c r="J2242" s="70" t="s">
        <v>6</v>
      </c>
      <c r="K2242" s="88">
        <f t="shared" si="1428"/>
        <v>0</v>
      </c>
      <c r="L2242" s="71">
        <f t="shared" si="1428"/>
        <v>0</v>
      </c>
      <c r="M2242" s="8"/>
      <c r="N2242" s="38"/>
      <c r="O2242" s="2"/>
      <c r="S2242" s="49"/>
      <c r="V2242" s="36"/>
      <c r="Y2242" s="15"/>
      <c r="Z2242" s="15"/>
      <c r="AA2242" s="39"/>
      <c r="AB2242" s="15"/>
      <c r="AC2242" s="7"/>
      <c r="AI2242" s="39"/>
      <c r="AL2242" s="2"/>
      <c r="AM2242" s="1"/>
      <c r="AN2242" s="1"/>
    </row>
    <row r="2243" spans="1:40" x14ac:dyDescent="0.25">
      <c r="A2243" s="68" t="s">
        <v>17</v>
      </c>
      <c r="B2243" s="88">
        <f t="shared" si="1426"/>
        <v>4</v>
      </c>
      <c r="C2243" s="88">
        <f t="shared" si="1426"/>
        <v>0</v>
      </c>
      <c r="D2243" s="88">
        <f t="shared" si="1426"/>
        <v>0</v>
      </c>
      <c r="E2243" s="88">
        <f t="shared" si="1426"/>
        <v>4</v>
      </c>
      <c r="F2243" s="88">
        <f t="shared" si="1426"/>
        <v>16</v>
      </c>
      <c r="G2243" s="70" t="s">
        <v>6</v>
      </c>
      <c r="H2243" s="88">
        <f t="shared" si="1427"/>
        <v>57</v>
      </c>
      <c r="I2243" s="88">
        <f t="shared" si="1427"/>
        <v>0</v>
      </c>
      <c r="J2243" s="70" t="s">
        <v>6</v>
      </c>
      <c r="K2243" s="88">
        <f t="shared" si="1428"/>
        <v>11</v>
      </c>
      <c r="L2243" s="71">
        <f t="shared" si="1428"/>
        <v>351.25</v>
      </c>
      <c r="M2243" s="8"/>
      <c r="N2243" s="38"/>
      <c r="O2243" s="2"/>
      <c r="S2243" s="49"/>
      <c r="V2243" s="36"/>
      <c r="Y2243" s="15"/>
      <c r="Z2243" s="15"/>
      <c r="AA2243" s="39"/>
      <c r="AB2243" s="15"/>
      <c r="AC2243" s="7"/>
      <c r="AI2243" s="39"/>
      <c r="AL2243" s="2"/>
      <c r="AM2243" s="1"/>
      <c r="AN2243" s="1"/>
    </row>
    <row r="2244" spans="1:40" x14ac:dyDescent="0.25">
      <c r="A2244" s="72" t="s">
        <v>18</v>
      </c>
      <c r="B2244" s="73"/>
      <c r="C2244" s="73"/>
      <c r="D2244" s="73"/>
      <c r="E2244" s="73"/>
      <c r="F2244" s="74">
        <f>PRODUCT(F2243/B2243)</f>
        <v>4</v>
      </c>
      <c r="G2244" s="75" t="s">
        <v>6</v>
      </c>
      <c r="H2244" s="74">
        <f>PRODUCT(H2243/B2243)</f>
        <v>14.25</v>
      </c>
      <c r="I2244" s="73"/>
      <c r="J2244" s="73"/>
      <c r="K2244" s="73"/>
      <c r="L2244" s="76"/>
      <c r="M2244" s="55"/>
      <c r="N2244" s="40"/>
      <c r="O2244" s="2"/>
      <c r="S2244" s="49"/>
      <c r="V2244" s="36"/>
      <c r="Y2244" s="15"/>
      <c r="Z2244" s="15"/>
      <c r="AA2244" s="39"/>
      <c r="AB2244" s="15"/>
      <c r="AC2244" s="7"/>
      <c r="AI2244" s="39"/>
      <c r="AL2244" s="2"/>
      <c r="AM2244" s="1"/>
      <c r="AN2244" s="1"/>
    </row>
    <row r="2245" spans="1:40" x14ac:dyDescent="0.25">
      <c r="B2245" s="10"/>
      <c r="C2245" s="10"/>
      <c r="D2245" s="10"/>
      <c r="E2245" s="10"/>
      <c r="F2245" s="55"/>
      <c r="G2245" s="11"/>
      <c r="H2245" s="55"/>
      <c r="I2245" s="10"/>
      <c r="J2245" s="10"/>
      <c r="K2245" s="10"/>
      <c r="L2245" s="8"/>
      <c r="M2245" s="55"/>
      <c r="N2245" s="40"/>
      <c r="O2245" s="2"/>
      <c r="S2245" s="49"/>
      <c r="V2245" s="36"/>
      <c r="Y2245" s="15"/>
      <c r="Z2245" s="15"/>
      <c r="AA2245" s="39"/>
      <c r="AB2245" s="15"/>
      <c r="AC2245" s="7"/>
      <c r="AI2245" s="39"/>
      <c r="AL2245" s="2"/>
      <c r="AM2245" s="1"/>
      <c r="AN2245" s="1"/>
    </row>
    <row r="2246" spans="1:40" x14ac:dyDescent="0.25">
      <c r="A2246" s="63" t="s">
        <v>579</v>
      </c>
      <c r="B2246" s="64"/>
      <c r="C2246" s="64"/>
      <c r="D2246" s="64"/>
      <c r="E2246" s="64"/>
      <c r="F2246" s="64"/>
      <c r="G2246" s="64"/>
      <c r="H2246" s="64"/>
      <c r="I2246" s="64"/>
      <c r="J2246" s="64"/>
      <c r="K2246" s="64"/>
      <c r="L2246" s="67"/>
      <c r="O2246" s="2"/>
      <c r="S2246" s="49"/>
      <c r="V2246" s="36"/>
      <c r="Y2246" s="15"/>
      <c r="Z2246" s="15"/>
      <c r="AA2246" s="39"/>
      <c r="AB2246" s="15"/>
      <c r="AC2246" s="7"/>
      <c r="AI2246" s="39"/>
      <c r="AL2246" s="2"/>
      <c r="AM2246" s="1"/>
      <c r="AN2246" s="1"/>
    </row>
    <row r="2247" spans="1:40" x14ac:dyDescent="0.25">
      <c r="A2247" s="68" t="s">
        <v>24</v>
      </c>
      <c r="B2247" s="69" t="s">
        <v>0</v>
      </c>
      <c r="C2247" s="69" t="s">
        <v>10</v>
      </c>
      <c r="D2247" s="69" t="s">
        <v>1</v>
      </c>
      <c r="E2247" s="69" t="s">
        <v>11</v>
      </c>
      <c r="F2247" s="78" t="s">
        <v>12</v>
      </c>
      <c r="G2247" s="70"/>
      <c r="H2247" s="69"/>
      <c r="I2247" s="78" t="s">
        <v>13</v>
      </c>
      <c r="J2247" s="70"/>
      <c r="K2247" s="69"/>
      <c r="L2247" s="71" t="s">
        <v>14</v>
      </c>
      <c r="O2247" s="2"/>
      <c r="S2247" s="49"/>
      <c r="V2247" s="36"/>
      <c r="Y2247" s="15"/>
      <c r="Z2247" s="15"/>
      <c r="AA2247" s="39"/>
      <c r="AB2247" s="15"/>
      <c r="AC2247" s="7"/>
      <c r="AI2247" s="39"/>
      <c r="AL2247" s="2"/>
      <c r="AM2247" s="1"/>
      <c r="AN2247" s="1"/>
    </row>
    <row r="2248" spans="1:40" x14ac:dyDescent="0.25">
      <c r="A2248" s="68" t="s">
        <v>16</v>
      </c>
      <c r="B2248" s="69">
        <f>PRODUCT(B2233+B2240)</f>
        <v>7</v>
      </c>
      <c r="C2248" s="69">
        <f>PRODUCT(C2233+E2240)</f>
        <v>7</v>
      </c>
      <c r="D2248" s="69">
        <f>PRODUCT(D2233+D2240)</f>
        <v>0</v>
      </c>
      <c r="E2248" s="69">
        <f>PRODUCT(E2233+C2240)</f>
        <v>0</v>
      </c>
      <c r="F2248" s="69">
        <f>PRODUCT(F2233+H2240)</f>
        <v>99</v>
      </c>
      <c r="G2248" s="70" t="s">
        <v>6</v>
      </c>
      <c r="H2248" s="69">
        <f>PRODUCT(H2233+F2240)</f>
        <v>20</v>
      </c>
      <c r="I2248" s="69">
        <f>PRODUCT(I2233+K2240)</f>
        <v>20</v>
      </c>
      <c r="J2248" s="70" t="s">
        <v>6</v>
      </c>
      <c r="K2248" s="69">
        <f>PRODUCT(K2233+I2240)</f>
        <v>0</v>
      </c>
      <c r="L2248" s="71">
        <f>PRODUCT(((B2233*L2233)+B2240*L2240))/B2248</f>
        <v>618.42857142857144</v>
      </c>
      <c r="M2248" s="8"/>
      <c r="N2248" s="38"/>
      <c r="O2248" s="2"/>
      <c r="S2248" s="49"/>
      <c r="V2248" s="36"/>
      <c r="Y2248" s="15"/>
      <c r="Z2248" s="15"/>
      <c r="AA2248" s="39"/>
      <c r="AB2248" s="15"/>
      <c r="AC2248" s="7"/>
      <c r="AI2248" s="39"/>
      <c r="AL2248" s="2"/>
      <c r="AM2248" s="1"/>
      <c r="AN2248" s="1"/>
    </row>
    <row r="2249" spans="1:40" x14ac:dyDescent="0.25">
      <c r="A2249" s="68" t="s">
        <v>439</v>
      </c>
      <c r="B2249" s="69">
        <f>PRODUCT(B2234+B2241)</f>
        <v>0</v>
      </c>
      <c r="C2249" s="69">
        <f>PRODUCT(C2234+E2241)</f>
        <v>0</v>
      </c>
      <c r="D2249" s="69">
        <f>PRODUCT(D2234+D2241)</f>
        <v>0</v>
      </c>
      <c r="E2249" s="69">
        <f>PRODUCT(E2234+C2241)</f>
        <v>0</v>
      </c>
      <c r="F2249" s="69">
        <f>PRODUCT(F2234+H2241)</f>
        <v>0</v>
      </c>
      <c r="G2249" s="70" t="s">
        <v>6</v>
      </c>
      <c r="H2249" s="69">
        <f>PRODUCT(H2234+F2241)</f>
        <v>0</v>
      </c>
      <c r="I2249" s="69">
        <f>PRODUCT(I2234+K2241)</f>
        <v>0</v>
      </c>
      <c r="J2249" s="70" t="s">
        <v>6</v>
      </c>
      <c r="K2249" s="69">
        <f>PRODUCT(K2234+I2241)</f>
        <v>0</v>
      </c>
      <c r="L2249" s="71">
        <v>0</v>
      </c>
      <c r="M2249" s="8"/>
      <c r="N2249" s="38"/>
      <c r="O2249" s="2"/>
      <c r="S2249" s="49"/>
      <c r="V2249" s="36"/>
      <c r="Y2249" s="15"/>
      <c r="Z2249" s="15"/>
      <c r="AA2249" s="39"/>
      <c r="AB2249" s="15"/>
      <c r="AC2249" s="7"/>
      <c r="AI2249" s="39"/>
      <c r="AL2249" s="2"/>
      <c r="AM2249" s="1"/>
      <c r="AN2249" s="1"/>
    </row>
    <row r="2250" spans="1:40" x14ac:dyDescent="0.25">
      <c r="A2250" s="68" t="s">
        <v>440</v>
      </c>
      <c r="B2250" s="69">
        <f>PRODUCT(B2235+B2242)</f>
        <v>0</v>
      </c>
      <c r="C2250" s="69">
        <f>PRODUCT(C2235+E2242)</f>
        <v>0</v>
      </c>
      <c r="D2250" s="69">
        <f>PRODUCT(D2235+D2242)</f>
        <v>0</v>
      </c>
      <c r="E2250" s="69">
        <f>PRODUCT(E2235+C2242)</f>
        <v>0</v>
      </c>
      <c r="F2250" s="69">
        <f>PRODUCT(F2235+H2242)</f>
        <v>0</v>
      </c>
      <c r="G2250" s="70" t="s">
        <v>6</v>
      </c>
      <c r="H2250" s="69">
        <f>PRODUCT(H2235+F2242)</f>
        <v>0</v>
      </c>
      <c r="I2250" s="69">
        <f>PRODUCT(I2235+K2242)</f>
        <v>0</v>
      </c>
      <c r="J2250" s="70" t="s">
        <v>6</v>
      </c>
      <c r="K2250" s="69">
        <f>PRODUCT(K2235+I2242)</f>
        <v>0</v>
      </c>
      <c r="L2250" s="71">
        <v>0</v>
      </c>
      <c r="M2250" s="8"/>
      <c r="N2250" s="38"/>
      <c r="O2250" s="2"/>
      <c r="S2250" s="49"/>
      <c r="V2250" s="36"/>
      <c r="Y2250" s="15"/>
      <c r="Z2250" s="15"/>
      <c r="AA2250" s="39"/>
      <c r="AB2250" s="15"/>
      <c r="AC2250" s="7"/>
      <c r="AI2250" s="39"/>
      <c r="AL2250" s="2"/>
      <c r="AM2250" s="1"/>
      <c r="AN2250" s="1"/>
    </row>
    <row r="2251" spans="1:40" x14ac:dyDescent="0.25">
      <c r="A2251" s="68" t="s">
        <v>17</v>
      </c>
      <c r="B2251" s="69">
        <f>PRODUCT(B2236+B2243)</f>
        <v>7</v>
      </c>
      <c r="C2251" s="69">
        <f>PRODUCT(C2236+E2243)</f>
        <v>7</v>
      </c>
      <c r="D2251" s="69">
        <f>PRODUCT(D2236+D2243)</f>
        <v>0</v>
      </c>
      <c r="E2251" s="69">
        <f>PRODUCT(E2236+C2243)</f>
        <v>0</v>
      </c>
      <c r="F2251" s="69">
        <f>PRODUCT(F2236+H2243)</f>
        <v>99</v>
      </c>
      <c r="G2251" s="70" t="s">
        <v>6</v>
      </c>
      <c r="H2251" s="69">
        <f>PRODUCT(H2236+F2243)</f>
        <v>20</v>
      </c>
      <c r="I2251" s="69">
        <f>PRODUCT(I2236+K2243)</f>
        <v>20</v>
      </c>
      <c r="J2251" s="70" t="s">
        <v>6</v>
      </c>
      <c r="K2251" s="69">
        <f>PRODUCT(K2236+I2243)</f>
        <v>0</v>
      </c>
      <c r="L2251" s="71">
        <f>PRODUCT(((B2236*L2236)+B2243*L2243))/B2251</f>
        <v>618.42857142857144</v>
      </c>
      <c r="M2251" s="8"/>
      <c r="N2251" s="38"/>
      <c r="O2251" s="2"/>
      <c r="S2251" s="49"/>
      <c r="V2251" s="36"/>
      <c r="Y2251" s="15"/>
      <c r="Z2251" s="15"/>
      <c r="AA2251" s="39"/>
      <c r="AB2251" s="15"/>
      <c r="AC2251" s="7"/>
      <c r="AI2251" s="39"/>
      <c r="AL2251" s="2"/>
      <c r="AM2251" s="1"/>
      <c r="AN2251" s="1"/>
    </row>
    <row r="2252" spans="1:40" x14ac:dyDescent="0.25">
      <c r="A2252" s="72" t="s">
        <v>18</v>
      </c>
      <c r="B2252" s="73"/>
      <c r="C2252" s="73"/>
      <c r="D2252" s="73"/>
      <c r="E2252" s="73"/>
      <c r="F2252" s="74">
        <f>PRODUCT(F2251/B2251)</f>
        <v>14.142857142857142</v>
      </c>
      <c r="G2252" s="75" t="s">
        <v>6</v>
      </c>
      <c r="H2252" s="74">
        <f>PRODUCT(H2251/B2251)</f>
        <v>2.8571428571428572</v>
      </c>
      <c r="I2252" s="73"/>
      <c r="J2252" s="73"/>
      <c r="K2252" s="73"/>
      <c r="L2252" s="76"/>
      <c r="M2252" s="55"/>
      <c r="N2252" s="40"/>
      <c r="O2252" s="2"/>
      <c r="S2252" s="49"/>
      <c r="V2252" s="36"/>
      <c r="Y2252" s="15"/>
      <c r="Z2252" s="15"/>
      <c r="AA2252" s="39"/>
      <c r="AB2252" s="15"/>
      <c r="AC2252" s="7"/>
      <c r="AI2252" s="39"/>
      <c r="AL2252" s="2"/>
      <c r="AM2252" s="1"/>
      <c r="AN2252" s="1"/>
    </row>
    <row r="2253" spans="1:40" x14ac:dyDescent="0.25">
      <c r="A2253" s="7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54"/>
      <c r="O2253" s="2"/>
      <c r="S2253" s="49"/>
      <c r="V2253" s="36"/>
      <c r="Y2253" s="15"/>
      <c r="Z2253" s="15"/>
      <c r="AA2253" s="39"/>
      <c r="AB2253" s="15"/>
      <c r="AC2253" s="7"/>
      <c r="AI2253" s="39"/>
      <c r="AL2253" s="2"/>
    </row>
    <row r="2254" spans="1:40" x14ac:dyDescent="0.25">
      <c r="A2254" s="7"/>
      <c r="B2254" s="10"/>
      <c r="C2254" s="10"/>
      <c r="D2254" s="10"/>
      <c r="E2254" s="10"/>
      <c r="F2254" s="10" t="s">
        <v>1960</v>
      </c>
      <c r="G2254" s="10"/>
      <c r="H2254" s="10"/>
      <c r="I2254" s="10"/>
      <c r="J2254" s="10"/>
      <c r="K2254" s="10"/>
      <c r="L2254" s="10"/>
      <c r="O2254" s="2"/>
      <c r="S2254" s="49"/>
      <c r="V2254" s="36"/>
      <c r="Y2254" s="15"/>
      <c r="Z2254" s="15"/>
      <c r="AA2254" s="39"/>
      <c r="AB2254" s="15"/>
      <c r="AC2254" s="7"/>
      <c r="AI2254" s="39"/>
      <c r="AL2254" s="2"/>
    </row>
    <row r="2255" spans="1:40" x14ac:dyDescent="0.25">
      <c r="A2255" s="7"/>
      <c r="B2255" s="10"/>
      <c r="C2255" s="10"/>
      <c r="D2255" s="10"/>
      <c r="E2255" s="10"/>
      <c r="F2255" s="10" t="s">
        <v>433</v>
      </c>
      <c r="G2255" s="10"/>
      <c r="H2255" s="10"/>
      <c r="I2255" s="10"/>
      <c r="J2255" s="10"/>
      <c r="K2255" s="10"/>
      <c r="L2255" s="57">
        <f>PRODUCT(C2236/B2236)</f>
        <v>1</v>
      </c>
      <c r="R2255" s="10" t="s">
        <v>25</v>
      </c>
      <c r="AC2255" s="10" t="s">
        <v>3</v>
      </c>
      <c r="AD2255" s="3">
        <f>SUM(AD2256:AD2258)</f>
        <v>0</v>
      </c>
      <c r="AE2255" s="3">
        <f>SUM(AE2256:AE2258)</f>
        <v>0</v>
      </c>
      <c r="AF2255" s="3">
        <f>SUM(AF2256:AF2258)</f>
        <v>0</v>
      </c>
      <c r="AG2255" s="3">
        <f>SUM(AG2256:AG2258)</f>
        <v>0</v>
      </c>
      <c r="AH2255" s="3">
        <f>SUM(AH2256:AH2258)</f>
        <v>0</v>
      </c>
      <c r="AJ2255" s="3">
        <f>SUM(AJ2256:AJ2258)</f>
        <v>0</v>
      </c>
      <c r="AK2255" s="3">
        <v>0</v>
      </c>
      <c r="AL2255" s="3">
        <f>SUM(AL2256:AL2258)</f>
        <v>0</v>
      </c>
      <c r="AN2255" s="3">
        <v>0</v>
      </c>
    </row>
    <row r="2256" spans="1:40" x14ac:dyDescent="0.25">
      <c r="A2256" s="7"/>
      <c r="B2256" s="10"/>
      <c r="C2256" s="10"/>
      <c r="D2256" s="10"/>
      <c r="E2256" s="10"/>
      <c r="F2256" s="10" t="s">
        <v>434</v>
      </c>
      <c r="G2256" s="10"/>
      <c r="H2256" s="10"/>
      <c r="I2256" s="10"/>
      <c r="J2256" s="10"/>
      <c r="K2256" s="10"/>
      <c r="L2256" s="57">
        <f>PRODUCT(E2243/B2243)</f>
        <v>1</v>
      </c>
      <c r="O2256" s="2"/>
      <c r="R2256" s="7"/>
      <c r="T2256" s="7"/>
      <c r="AC2256" s="7"/>
      <c r="AD2256" s="7"/>
      <c r="AE2256" s="7"/>
      <c r="AF2256" s="7"/>
      <c r="AG2256" s="7"/>
      <c r="AH2256" s="7"/>
      <c r="AI2256" s="7"/>
      <c r="AJ2256" s="7"/>
      <c r="AK2256" s="7"/>
      <c r="AN2256" s="7"/>
    </row>
    <row r="2257" spans="1:40" x14ac:dyDescent="0.25">
      <c r="A2257" s="7"/>
      <c r="B2257" s="10"/>
      <c r="C2257" s="10"/>
      <c r="D2257" s="10"/>
      <c r="E2257" s="10"/>
      <c r="F2257" s="10" t="s">
        <v>435</v>
      </c>
      <c r="G2257" s="10"/>
      <c r="H2257" s="10"/>
      <c r="I2257" s="10"/>
      <c r="J2257" s="10"/>
      <c r="K2257" s="10"/>
      <c r="L2257" s="57">
        <f>PRODUCT(C2251/B2251)</f>
        <v>1</v>
      </c>
      <c r="O2257" s="2"/>
      <c r="R2257" s="7"/>
      <c r="T2257" s="7"/>
      <c r="AC2257" s="7"/>
      <c r="AD2257" s="7"/>
      <c r="AE2257" s="7"/>
      <c r="AF2257" s="7"/>
      <c r="AG2257" s="7"/>
      <c r="AH2257" s="7"/>
      <c r="AI2257" s="7"/>
      <c r="AJ2257" s="7"/>
      <c r="AK2257" s="7"/>
      <c r="AN2257" s="7"/>
    </row>
    <row r="2258" spans="1:40" x14ac:dyDescent="0.25">
      <c r="A2258" s="7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54"/>
      <c r="O2258" s="2"/>
      <c r="R2258" s="7"/>
      <c r="T2258" s="7"/>
      <c r="AC2258" s="7"/>
      <c r="AD2258" s="7"/>
      <c r="AE2258" s="7"/>
      <c r="AF2258" s="7"/>
      <c r="AG2258" s="7"/>
      <c r="AH2258" s="7"/>
      <c r="AI2258" s="7"/>
      <c r="AJ2258" s="7"/>
      <c r="AK2258" s="7"/>
      <c r="AN2258" s="7"/>
    </row>
    <row r="2259" spans="1:40" x14ac:dyDescent="0.25">
      <c r="A2259" s="7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54"/>
      <c r="O2259" s="2"/>
      <c r="R2259" s="10" t="s">
        <v>32</v>
      </c>
      <c r="T2259" s="7"/>
      <c r="AC2259" s="10" t="s">
        <v>4</v>
      </c>
      <c r="AD2259" s="3">
        <f>SUM(AD2260:AD2262)</f>
        <v>0</v>
      </c>
      <c r="AE2259" s="3">
        <f>SUM(AE2260:AE2262)</f>
        <v>0</v>
      </c>
      <c r="AF2259" s="3">
        <f>SUM(AF2260:AF2262)</f>
        <v>0</v>
      </c>
      <c r="AG2259" s="3">
        <f>SUM(AG2260:AG2262)</f>
        <v>0</v>
      </c>
      <c r="AH2259" s="3">
        <f>SUM(AH2260:AH2262)</f>
        <v>0</v>
      </c>
      <c r="AJ2259" s="3">
        <f>SUM(AJ2260:AJ2262)</f>
        <v>0</v>
      </c>
      <c r="AK2259" s="3">
        <v>0</v>
      </c>
      <c r="AL2259" s="3">
        <f>SUM(AL2260:AL2262)</f>
        <v>0</v>
      </c>
      <c r="AN2259" s="3">
        <v>0</v>
      </c>
    </row>
    <row r="2260" spans="1:40" x14ac:dyDescent="0.25">
      <c r="A2260" s="7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54"/>
      <c r="O2260" s="2"/>
      <c r="S2260" s="18"/>
      <c r="U2260" s="23"/>
      <c r="V2260" s="41"/>
      <c r="W2260" s="15"/>
      <c r="X2260" s="22"/>
      <c r="Y2260" s="32"/>
      <c r="AA2260" s="30"/>
      <c r="AC2260" s="7"/>
      <c r="AI2260" s="30"/>
      <c r="AL2260" s="2"/>
    </row>
    <row r="2261" spans="1:40" x14ac:dyDescent="0.25">
      <c r="A2261" s="7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54"/>
      <c r="O2261" s="2"/>
      <c r="S2261" s="18"/>
      <c r="U2261" s="23"/>
      <c r="V2261" s="41"/>
      <c r="W2261" s="15"/>
      <c r="X2261" s="22"/>
      <c r="Y2261" s="32"/>
      <c r="AA2261" s="30"/>
      <c r="AC2261" s="7"/>
      <c r="AI2261" s="30"/>
      <c r="AL2261" s="2"/>
    </row>
    <row r="2262" spans="1:40" x14ac:dyDescent="0.25">
      <c r="A2262" s="7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54"/>
      <c r="O2262" s="2"/>
      <c r="S2262" s="18"/>
      <c r="U2262" s="23"/>
      <c r="V2262" s="41"/>
      <c r="W2262" s="15"/>
      <c r="X2262" s="22"/>
      <c r="Y2262" s="32"/>
      <c r="AA2262" s="30"/>
      <c r="AC2262" s="7"/>
      <c r="AI2262" s="30"/>
      <c r="AL2262" s="2"/>
    </row>
    <row r="2263" spans="1:40" x14ac:dyDescent="0.25">
      <c r="L2263" s="8"/>
      <c r="M2263" s="3" t="s">
        <v>7</v>
      </c>
      <c r="R2263" s="6" t="s">
        <v>8</v>
      </c>
      <c r="AC2263" s="10" t="s">
        <v>2</v>
      </c>
      <c r="AD2263" s="3">
        <f>SUM(AD2264:AD2285)</f>
        <v>8</v>
      </c>
      <c r="AE2263" s="3">
        <f>SUM(AE2264:AE2285)</f>
        <v>8</v>
      </c>
      <c r="AF2263" s="3">
        <f>SUM(AF2264:AF2285)</f>
        <v>0</v>
      </c>
      <c r="AG2263" s="3">
        <f>SUM(AG2264:AG2285)</f>
        <v>0</v>
      </c>
      <c r="AH2263" s="3">
        <f>SUM(AH2264:AH2285)</f>
        <v>99</v>
      </c>
      <c r="AJ2263" s="3">
        <f>SUM(AJ2264:AJ2285)</f>
        <v>20</v>
      </c>
      <c r="AK2263" s="3">
        <f>SUM(AK2264:AK2285)</f>
        <v>22</v>
      </c>
      <c r="AL2263" s="3">
        <f>SUM(AL2264:AL2285)</f>
        <v>6002</v>
      </c>
      <c r="AM2263" s="3">
        <f>PRODUCT(AL2263+AL2286+AL2290)</f>
        <v>6002</v>
      </c>
      <c r="AN2263" s="3">
        <f>SUM(AN2264:AN2285)</f>
        <v>0</v>
      </c>
    </row>
    <row r="2264" spans="1:40" x14ac:dyDescent="0.25">
      <c r="A2264" s="63" t="s">
        <v>590</v>
      </c>
      <c r="B2264" s="64" t="s">
        <v>0</v>
      </c>
      <c r="C2264" s="64" t="s">
        <v>10</v>
      </c>
      <c r="D2264" s="64" t="s">
        <v>1</v>
      </c>
      <c r="E2264" s="64" t="s">
        <v>11</v>
      </c>
      <c r="F2264" s="65" t="s">
        <v>12</v>
      </c>
      <c r="G2264" s="66"/>
      <c r="H2264" s="64"/>
      <c r="I2264" s="65" t="s">
        <v>13</v>
      </c>
      <c r="J2264" s="66"/>
      <c r="K2264" s="64"/>
      <c r="L2264" s="67" t="s">
        <v>14</v>
      </c>
      <c r="M2264" s="3">
        <f>MAX(Y2264:Y2294)</f>
        <v>2008</v>
      </c>
      <c r="O2264" s="2">
        <v>9</v>
      </c>
      <c r="P2264" s="2">
        <v>8</v>
      </c>
      <c r="Q2264" s="2">
        <v>2015</v>
      </c>
      <c r="R2264" s="5" t="s">
        <v>1872</v>
      </c>
      <c r="S2264" s="30" t="s">
        <v>6</v>
      </c>
      <c r="T2264" s="5" t="s">
        <v>775</v>
      </c>
      <c r="U2264" s="2">
        <v>2</v>
      </c>
      <c r="V2264" s="30" t="s">
        <v>6</v>
      </c>
      <c r="W2264" s="2">
        <v>0</v>
      </c>
      <c r="X2264" s="7" t="s">
        <v>1477</v>
      </c>
      <c r="Y2264" s="2">
        <v>2008</v>
      </c>
      <c r="Z2264" s="2">
        <v>17</v>
      </c>
      <c r="AA2264" s="30" t="s">
        <v>6</v>
      </c>
      <c r="AB2264" s="2">
        <v>0</v>
      </c>
      <c r="AD2264" s="2">
        <f t="shared" ref="AD2264:AD2269" si="1429">IF(Q2264&gt;100,1,0)</f>
        <v>1</v>
      </c>
      <c r="AE2264" s="2">
        <f>IF(U2264&gt;W2264,1,0)</f>
        <v>1</v>
      </c>
      <c r="AF2264" s="2">
        <f t="shared" ref="AF2264:AF2269" si="1430">IF(U2264=W2264,1,0)*IF(Q2264=0,0,1)</f>
        <v>0</v>
      </c>
      <c r="AG2264" s="2">
        <f>IF(W2264&gt;U2264,1,0)</f>
        <v>0</v>
      </c>
      <c r="AH2264" s="2">
        <f>PRODUCT(Z2264)</f>
        <v>17</v>
      </c>
      <c r="AI2264" s="30" t="s">
        <v>6</v>
      </c>
      <c r="AJ2264" s="2">
        <f>PRODUCT(AB2264)</f>
        <v>0</v>
      </c>
      <c r="AK2264" s="2">
        <v>3</v>
      </c>
      <c r="AL2264" s="2">
        <f>PRODUCT(Y2264)</f>
        <v>2008</v>
      </c>
      <c r="AN2264" s="2">
        <v>0</v>
      </c>
    </row>
    <row r="2265" spans="1:40" x14ac:dyDescent="0.25">
      <c r="A2265" s="68" t="s">
        <v>16</v>
      </c>
      <c r="B2265" s="69">
        <f>PRODUCT(AD2263)</f>
        <v>8</v>
      </c>
      <c r="C2265" s="69">
        <f>PRODUCT(AE2263)</f>
        <v>8</v>
      </c>
      <c r="D2265" s="69">
        <f>PRODUCT(AF2263)</f>
        <v>0</v>
      </c>
      <c r="E2265" s="69">
        <f>PRODUCT(AG2263)</f>
        <v>0</v>
      </c>
      <c r="F2265" s="69">
        <f>PRODUCT(AH2263)</f>
        <v>99</v>
      </c>
      <c r="G2265" s="70" t="s">
        <v>6</v>
      </c>
      <c r="H2265" s="69">
        <f>PRODUCT(AJ2263)</f>
        <v>20</v>
      </c>
      <c r="I2265" s="69">
        <f>PRODUCT(AK2263)</f>
        <v>22</v>
      </c>
      <c r="J2265" s="70" t="s">
        <v>6</v>
      </c>
      <c r="K2265" s="69">
        <f>PRODUCT(AN2263)</f>
        <v>0</v>
      </c>
      <c r="L2265" s="71">
        <f>PRODUCT(AL2263/B2265)</f>
        <v>750.25</v>
      </c>
      <c r="M2265" s="8"/>
      <c r="N2265" s="38"/>
      <c r="O2265" s="15">
        <v>2</v>
      </c>
      <c r="P2265" s="15">
        <v>6</v>
      </c>
      <c r="Q2265" s="15">
        <v>2016</v>
      </c>
      <c r="R2265" s="82" t="s">
        <v>1872</v>
      </c>
      <c r="S2265" s="90" t="s">
        <v>6</v>
      </c>
      <c r="T2265" s="82" t="s">
        <v>775</v>
      </c>
      <c r="U2265" s="15">
        <v>2</v>
      </c>
      <c r="V2265" s="90" t="s">
        <v>6</v>
      </c>
      <c r="W2265" s="15">
        <v>0</v>
      </c>
      <c r="X2265" s="102" t="s">
        <v>480</v>
      </c>
      <c r="Y2265" s="15">
        <v>608</v>
      </c>
      <c r="Z2265" s="15">
        <v>14</v>
      </c>
      <c r="AA2265" s="90" t="s">
        <v>6</v>
      </c>
      <c r="AB2265" s="15">
        <v>3</v>
      </c>
      <c r="AC2265" s="7"/>
      <c r="AD2265" s="2">
        <f t="shared" si="1429"/>
        <v>1</v>
      </c>
      <c r="AE2265" s="2">
        <f t="shared" ref="AE2265:AE2269" si="1431">IF(U2265&gt;W2265,1,0)</f>
        <v>1</v>
      </c>
      <c r="AF2265" s="2">
        <f t="shared" si="1430"/>
        <v>0</v>
      </c>
      <c r="AG2265" s="2">
        <f t="shared" ref="AG2265:AG2269" si="1432">IF(W2265&gt;U2265,1,0)</f>
        <v>0</v>
      </c>
      <c r="AH2265" s="2">
        <f t="shared" ref="AH2265:AH2269" si="1433">PRODUCT(Z2265)</f>
        <v>14</v>
      </c>
      <c r="AI2265" s="30" t="s">
        <v>6</v>
      </c>
      <c r="AJ2265" s="2">
        <f t="shared" ref="AJ2265:AJ2269" si="1434">PRODUCT(AB2265)</f>
        <v>3</v>
      </c>
      <c r="AK2265" s="2">
        <v>3</v>
      </c>
      <c r="AL2265" s="2">
        <f t="shared" ref="AL2265:AL2269" si="1435">PRODUCT(Y2265)</f>
        <v>608</v>
      </c>
      <c r="AN2265" s="2">
        <v>0</v>
      </c>
    </row>
    <row r="2266" spans="1:40" x14ac:dyDescent="0.25">
      <c r="A2266" s="68" t="s">
        <v>439</v>
      </c>
      <c r="B2266" s="69">
        <f>PRODUCT(AD2286)</f>
        <v>0</v>
      </c>
      <c r="C2266" s="69">
        <f>PRODUCT(AE2286)</f>
        <v>0</v>
      </c>
      <c r="D2266" s="69">
        <f>PRODUCT(AF2286)</f>
        <v>0</v>
      </c>
      <c r="E2266" s="69">
        <f>PRODUCT(AG2286)</f>
        <v>0</v>
      </c>
      <c r="F2266" s="69">
        <f>PRODUCT(AH2286)</f>
        <v>0</v>
      </c>
      <c r="G2266" s="70" t="s">
        <v>6</v>
      </c>
      <c r="H2266" s="69">
        <f>PRODUCT(AJ2286)</f>
        <v>0</v>
      </c>
      <c r="I2266" s="69">
        <f>PRODUCT(AK2286)</f>
        <v>0</v>
      </c>
      <c r="J2266" s="70" t="s">
        <v>6</v>
      </c>
      <c r="K2266" s="69">
        <f>PRODUCT(AN2286)</f>
        <v>0</v>
      </c>
      <c r="L2266" s="71">
        <v>0</v>
      </c>
      <c r="M2266" s="8"/>
      <c r="N2266" s="38"/>
      <c r="O2266" s="2">
        <v>23</v>
      </c>
      <c r="P2266" s="2">
        <v>7</v>
      </c>
      <c r="Q2266" s="2">
        <v>2017</v>
      </c>
      <c r="R2266" s="5" t="s">
        <v>1872</v>
      </c>
      <c r="S2266" s="2" t="s">
        <v>6</v>
      </c>
      <c r="T2266" s="5" t="s">
        <v>775</v>
      </c>
      <c r="U2266" s="2">
        <v>2</v>
      </c>
      <c r="V2266" s="30" t="s">
        <v>6</v>
      </c>
      <c r="W2266" s="2">
        <v>0</v>
      </c>
      <c r="X2266" s="44" t="s">
        <v>15</v>
      </c>
      <c r="Y2266" s="2">
        <v>639</v>
      </c>
      <c r="Z2266" s="2">
        <v>14</v>
      </c>
      <c r="AA2266" s="30" t="s">
        <v>6</v>
      </c>
      <c r="AB2266" s="2">
        <v>2</v>
      </c>
      <c r="AC2266" s="7"/>
      <c r="AD2266" s="2">
        <f t="shared" si="1429"/>
        <v>1</v>
      </c>
      <c r="AE2266" s="2">
        <f t="shared" si="1431"/>
        <v>1</v>
      </c>
      <c r="AF2266" s="2">
        <f t="shared" si="1430"/>
        <v>0</v>
      </c>
      <c r="AG2266" s="2">
        <f t="shared" si="1432"/>
        <v>0</v>
      </c>
      <c r="AH2266" s="2">
        <f t="shared" si="1433"/>
        <v>14</v>
      </c>
      <c r="AI2266" s="30" t="s">
        <v>6</v>
      </c>
      <c r="AJ2266" s="2">
        <f t="shared" si="1434"/>
        <v>2</v>
      </c>
      <c r="AK2266" s="2">
        <v>3</v>
      </c>
      <c r="AL2266" s="2">
        <f t="shared" si="1435"/>
        <v>639</v>
      </c>
      <c r="AN2266" s="2">
        <v>0</v>
      </c>
    </row>
    <row r="2267" spans="1:40" x14ac:dyDescent="0.25">
      <c r="A2267" s="68" t="s">
        <v>440</v>
      </c>
      <c r="B2267" s="69">
        <f>PRODUCT(AD2290)</f>
        <v>0</v>
      </c>
      <c r="C2267" s="69">
        <f t="shared" ref="C2267:F2267" si="1436">PRODUCT(AE2290)</f>
        <v>0</v>
      </c>
      <c r="D2267" s="69">
        <f t="shared" si="1436"/>
        <v>0</v>
      </c>
      <c r="E2267" s="69">
        <f t="shared" si="1436"/>
        <v>0</v>
      </c>
      <c r="F2267" s="69">
        <f t="shared" si="1436"/>
        <v>0</v>
      </c>
      <c r="G2267" s="70" t="s">
        <v>6</v>
      </c>
      <c r="H2267" s="69">
        <f t="shared" ref="H2267" si="1437">PRODUCT(AJ2290)</f>
        <v>0</v>
      </c>
      <c r="I2267" s="69">
        <f>PRODUCT(AK2290)</f>
        <v>0</v>
      </c>
      <c r="J2267" s="70" t="s">
        <v>6</v>
      </c>
      <c r="K2267" s="69">
        <f>PRODUCT(AM2290)</f>
        <v>0</v>
      </c>
      <c r="L2267" s="71">
        <v>0</v>
      </c>
      <c r="M2267" s="8"/>
      <c r="N2267" s="38"/>
      <c r="O2267" s="2">
        <v>18</v>
      </c>
      <c r="P2267" s="2">
        <v>5</v>
      </c>
      <c r="Q2267" s="2">
        <v>2018</v>
      </c>
      <c r="R2267" s="5" t="s">
        <v>1872</v>
      </c>
      <c r="S2267" s="2" t="s">
        <v>6</v>
      </c>
      <c r="T2267" s="5" t="s">
        <v>775</v>
      </c>
      <c r="U2267" s="2">
        <v>2</v>
      </c>
      <c r="V2267" s="30" t="s">
        <v>6</v>
      </c>
      <c r="W2267" s="2">
        <v>0</v>
      </c>
      <c r="X2267" s="44" t="s">
        <v>839</v>
      </c>
      <c r="Y2267" s="2">
        <v>538</v>
      </c>
      <c r="Z2267" s="2">
        <v>15</v>
      </c>
      <c r="AA2267" s="30" t="s">
        <v>6</v>
      </c>
      <c r="AB2267" s="2">
        <v>2</v>
      </c>
      <c r="AC2267" s="7"/>
      <c r="AD2267" s="2">
        <f t="shared" si="1429"/>
        <v>1</v>
      </c>
      <c r="AE2267" s="2">
        <f t="shared" si="1431"/>
        <v>1</v>
      </c>
      <c r="AF2267" s="2">
        <f t="shared" si="1430"/>
        <v>0</v>
      </c>
      <c r="AG2267" s="2">
        <f t="shared" si="1432"/>
        <v>0</v>
      </c>
      <c r="AH2267" s="2">
        <f t="shared" si="1433"/>
        <v>15</v>
      </c>
      <c r="AI2267" s="30" t="s">
        <v>6</v>
      </c>
      <c r="AJ2267" s="2">
        <f t="shared" si="1434"/>
        <v>2</v>
      </c>
      <c r="AK2267" s="2">
        <v>3</v>
      </c>
      <c r="AL2267" s="2">
        <f t="shared" si="1435"/>
        <v>538</v>
      </c>
      <c r="AN2267" s="2">
        <v>0</v>
      </c>
    </row>
    <row r="2268" spans="1:40" x14ac:dyDescent="0.25">
      <c r="A2268" s="68" t="s">
        <v>17</v>
      </c>
      <c r="B2268" s="69">
        <f>SUM(B2265:B2267)</f>
        <v>8</v>
      </c>
      <c r="C2268" s="69">
        <f>SUM(C2265:C2267)</f>
        <v>8</v>
      </c>
      <c r="D2268" s="69">
        <f>SUM(D2265:D2267)</f>
        <v>0</v>
      </c>
      <c r="E2268" s="69">
        <f>SUM(E2265:E2267)</f>
        <v>0</v>
      </c>
      <c r="F2268" s="69">
        <f>SUM(F2265:F2267)</f>
        <v>99</v>
      </c>
      <c r="G2268" s="70" t="s">
        <v>6</v>
      </c>
      <c r="H2268" s="69">
        <f>SUM(H2265:H2267)</f>
        <v>20</v>
      </c>
      <c r="I2268" s="69">
        <f>SUM(I2265:I2267)</f>
        <v>22</v>
      </c>
      <c r="J2268" s="70" t="s">
        <v>6</v>
      </c>
      <c r="K2268" s="69">
        <f>SUM(K2265:K2267)</f>
        <v>0</v>
      </c>
      <c r="L2268" s="71">
        <f>PRODUCT(AM2263/B2268)</f>
        <v>750.25</v>
      </c>
      <c r="M2268" s="8"/>
      <c r="N2268" s="38"/>
      <c r="O2268" s="2">
        <v>14</v>
      </c>
      <c r="P2268" s="2">
        <v>7</v>
      </c>
      <c r="Q2268" s="2">
        <v>2019</v>
      </c>
      <c r="R2268" s="5" t="s">
        <v>1872</v>
      </c>
      <c r="S2268" s="2" t="s">
        <v>6</v>
      </c>
      <c r="T2268" s="5" t="s">
        <v>775</v>
      </c>
      <c r="U2268" s="2">
        <v>1</v>
      </c>
      <c r="V2268" s="30" t="s">
        <v>6</v>
      </c>
      <c r="W2268" s="2">
        <v>0</v>
      </c>
      <c r="X2268" s="44" t="s">
        <v>780</v>
      </c>
      <c r="Y2268" s="2">
        <v>620</v>
      </c>
      <c r="Z2268" s="2">
        <v>7</v>
      </c>
      <c r="AA2268" s="30" t="s">
        <v>6</v>
      </c>
      <c r="AB2268" s="2">
        <v>2</v>
      </c>
      <c r="AC2268" s="7"/>
      <c r="AD2268" s="2">
        <f t="shared" si="1429"/>
        <v>1</v>
      </c>
      <c r="AE2268" s="2">
        <f t="shared" si="1431"/>
        <v>1</v>
      </c>
      <c r="AF2268" s="2">
        <f t="shared" si="1430"/>
        <v>0</v>
      </c>
      <c r="AG2268" s="2">
        <f t="shared" si="1432"/>
        <v>0</v>
      </c>
      <c r="AH2268" s="2">
        <f t="shared" si="1433"/>
        <v>7</v>
      </c>
      <c r="AI2268" s="30" t="s">
        <v>6</v>
      </c>
      <c r="AJ2268" s="2">
        <f t="shared" si="1434"/>
        <v>2</v>
      </c>
      <c r="AK2268" s="2">
        <v>1</v>
      </c>
      <c r="AL2268" s="2">
        <f t="shared" si="1435"/>
        <v>620</v>
      </c>
      <c r="AN2268" s="2">
        <v>0</v>
      </c>
    </row>
    <row r="2269" spans="1:40" x14ac:dyDescent="0.25">
      <c r="A2269" s="72" t="s">
        <v>18</v>
      </c>
      <c r="B2269" s="73"/>
      <c r="C2269" s="73"/>
      <c r="D2269" s="73"/>
      <c r="E2269" s="73"/>
      <c r="F2269" s="74">
        <f>PRODUCT(F2268/B2268)</f>
        <v>12.375</v>
      </c>
      <c r="G2269" s="75" t="s">
        <v>6</v>
      </c>
      <c r="H2269" s="74">
        <f>PRODUCT(H2268/B2268)</f>
        <v>2.5</v>
      </c>
      <c r="I2269" s="73"/>
      <c r="J2269" s="73"/>
      <c r="K2269" s="73"/>
      <c r="L2269" s="76"/>
      <c r="M2269" s="55"/>
      <c r="N2269" s="40"/>
      <c r="O2269" s="2">
        <v>2</v>
      </c>
      <c r="P2269" s="2">
        <v>8</v>
      </c>
      <c r="Q2269" s="2">
        <v>2020</v>
      </c>
      <c r="R2269" s="16" t="s">
        <v>1872</v>
      </c>
      <c r="S2269" s="104" t="s">
        <v>6</v>
      </c>
      <c r="T2269" s="16" t="s">
        <v>775</v>
      </c>
      <c r="U2269" s="2">
        <v>2</v>
      </c>
      <c r="V2269" s="30" t="s">
        <v>6</v>
      </c>
      <c r="W2269" s="2">
        <v>0</v>
      </c>
      <c r="X2269" s="44" t="s">
        <v>1812</v>
      </c>
      <c r="Y2269" s="2">
        <v>576</v>
      </c>
      <c r="Z2269" s="2">
        <v>13</v>
      </c>
      <c r="AA2269" s="30" t="s">
        <v>6</v>
      </c>
      <c r="AB2269" s="2">
        <v>2</v>
      </c>
      <c r="AC2269" s="7"/>
      <c r="AD2269" s="2">
        <f t="shared" si="1429"/>
        <v>1</v>
      </c>
      <c r="AE2269" s="2">
        <f t="shared" si="1431"/>
        <v>1</v>
      </c>
      <c r="AF2269" s="2">
        <f t="shared" si="1430"/>
        <v>0</v>
      </c>
      <c r="AG2269" s="2">
        <f t="shared" si="1432"/>
        <v>0</v>
      </c>
      <c r="AH2269" s="2">
        <f t="shared" si="1433"/>
        <v>13</v>
      </c>
      <c r="AI2269" s="30" t="s">
        <v>6</v>
      </c>
      <c r="AJ2269" s="2">
        <f t="shared" si="1434"/>
        <v>2</v>
      </c>
      <c r="AK2269" s="2">
        <v>3</v>
      </c>
      <c r="AL2269" s="2">
        <f t="shared" si="1435"/>
        <v>576</v>
      </c>
      <c r="AN2269" s="2">
        <v>0</v>
      </c>
    </row>
    <row r="2270" spans="1:40" x14ac:dyDescent="0.25"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8"/>
      <c r="O2270" s="2">
        <v>22</v>
      </c>
      <c r="P2270" s="2">
        <v>6</v>
      </c>
      <c r="Q2270" s="2">
        <v>2021</v>
      </c>
      <c r="R2270" s="16" t="s">
        <v>1870</v>
      </c>
      <c r="S2270" s="30" t="s">
        <v>6</v>
      </c>
      <c r="T2270" s="44" t="s">
        <v>775</v>
      </c>
      <c r="U2270" s="2">
        <v>2</v>
      </c>
      <c r="V2270" s="30" t="s">
        <v>6</v>
      </c>
      <c r="W2270" s="2">
        <v>0</v>
      </c>
      <c r="X2270" s="44" t="s">
        <v>378</v>
      </c>
      <c r="Y2270" s="2">
        <v>511</v>
      </c>
      <c r="Z2270" s="2">
        <v>8</v>
      </c>
      <c r="AA2270" s="30" t="s">
        <v>6</v>
      </c>
      <c r="AB2270" s="2">
        <v>3</v>
      </c>
      <c r="AC2270" s="7"/>
      <c r="AD2270" s="2">
        <f t="shared" ref="AD2270" si="1438">IF(Q2270&gt;100,1,0)</f>
        <v>1</v>
      </c>
      <c r="AE2270" s="2">
        <f t="shared" ref="AE2270" si="1439">IF(U2270&gt;W2270,1,0)</f>
        <v>1</v>
      </c>
      <c r="AF2270" s="2">
        <f t="shared" ref="AF2270" si="1440">IF(U2270=W2270,1,0)*IF(Q2270=0,0,1)</f>
        <v>0</v>
      </c>
      <c r="AG2270" s="2">
        <f t="shared" ref="AG2270" si="1441">IF(W2270&gt;U2270,1,0)</f>
        <v>0</v>
      </c>
      <c r="AH2270" s="2">
        <f t="shared" ref="AH2270" si="1442">PRODUCT(Z2270)</f>
        <v>8</v>
      </c>
      <c r="AI2270" s="30" t="s">
        <v>6</v>
      </c>
      <c r="AJ2270" s="2">
        <f t="shared" ref="AJ2270" si="1443">PRODUCT(AB2270)</f>
        <v>3</v>
      </c>
      <c r="AK2270" s="2">
        <v>3</v>
      </c>
      <c r="AL2270" s="2">
        <f t="shared" ref="AL2270" si="1444">PRODUCT(Y2270)</f>
        <v>511</v>
      </c>
      <c r="AN2270" s="2">
        <v>0</v>
      </c>
    </row>
    <row r="2271" spans="1:40" x14ac:dyDescent="0.25">
      <c r="A2271" s="63" t="s">
        <v>591</v>
      </c>
      <c r="B2271" s="64" t="s">
        <v>0</v>
      </c>
      <c r="C2271" s="64" t="s">
        <v>10</v>
      </c>
      <c r="D2271" s="64" t="s">
        <v>1</v>
      </c>
      <c r="E2271" s="64" t="s">
        <v>11</v>
      </c>
      <c r="F2271" s="65" t="s">
        <v>12</v>
      </c>
      <c r="G2271" s="66"/>
      <c r="H2271" s="64"/>
      <c r="I2271" s="65" t="s">
        <v>13</v>
      </c>
      <c r="J2271" s="66"/>
      <c r="K2271" s="64"/>
      <c r="L2271" s="67" t="s">
        <v>14</v>
      </c>
      <c r="O2271" s="2">
        <v>23</v>
      </c>
      <c r="P2271" s="2">
        <v>5</v>
      </c>
      <c r="Q2271" s="2">
        <v>2022</v>
      </c>
      <c r="R2271" s="16" t="s">
        <v>1872</v>
      </c>
      <c r="S2271" s="30" t="s">
        <v>6</v>
      </c>
      <c r="T2271" s="44" t="s">
        <v>775</v>
      </c>
      <c r="U2271" s="2">
        <v>2</v>
      </c>
      <c r="V2271" s="30" t="s">
        <v>6</v>
      </c>
      <c r="W2271" s="2">
        <v>0</v>
      </c>
      <c r="X2271" s="44" t="s">
        <v>2202</v>
      </c>
      <c r="Y2271" s="2">
        <v>502</v>
      </c>
      <c r="Z2271" s="2">
        <v>11</v>
      </c>
      <c r="AA2271" s="30" t="s">
        <v>6</v>
      </c>
      <c r="AB2271" s="2">
        <v>6</v>
      </c>
      <c r="AC2271" s="7"/>
      <c r="AD2271" s="2">
        <f t="shared" ref="AD2271" si="1445">IF(Q2271&gt;100,1,0)</f>
        <v>1</v>
      </c>
      <c r="AE2271" s="2">
        <f t="shared" ref="AE2271" si="1446">IF(U2271&gt;W2271,1,0)</f>
        <v>1</v>
      </c>
      <c r="AF2271" s="2">
        <f t="shared" ref="AF2271" si="1447">IF(U2271=W2271,1,0)*IF(Q2271=0,0,1)</f>
        <v>0</v>
      </c>
      <c r="AG2271" s="2">
        <f t="shared" ref="AG2271" si="1448">IF(W2271&gt;U2271,1,0)</f>
        <v>0</v>
      </c>
      <c r="AH2271" s="2">
        <f t="shared" ref="AH2271" si="1449">PRODUCT(Z2271)</f>
        <v>11</v>
      </c>
      <c r="AI2271" s="30" t="s">
        <v>6</v>
      </c>
      <c r="AJ2271" s="2">
        <f t="shared" ref="AJ2271" si="1450">PRODUCT(AB2271)</f>
        <v>6</v>
      </c>
      <c r="AK2271" s="2">
        <v>3</v>
      </c>
      <c r="AL2271" s="2">
        <f t="shared" ref="AL2271" si="1451">PRODUCT(Y2271)</f>
        <v>502</v>
      </c>
      <c r="AN2271" s="2">
        <v>0</v>
      </c>
    </row>
    <row r="2272" spans="1:40" x14ac:dyDescent="0.25">
      <c r="A2272" s="68" t="s">
        <v>16</v>
      </c>
      <c r="B2272" s="88">
        <f t="shared" ref="B2272:F2275" si="1452">PRODUCT(B7294)</f>
        <v>9</v>
      </c>
      <c r="C2272" s="88">
        <f t="shared" si="1452"/>
        <v>2</v>
      </c>
      <c r="D2272" s="88">
        <f t="shared" si="1452"/>
        <v>0</v>
      </c>
      <c r="E2272" s="88">
        <f t="shared" si="1452"/>
        <v>7</v>
      </c>
      <c r="F2272" s="88">
        <f t="shared" si="1452"/>
        <v>35</v>
      </c>
      <c r="G2272" s="70" t="s">
        <v>6</v>
      </c>
      <c r="H2272" s="88">
        <f t="shared" ref="H2272:I2275" si="1453">PRODUCT(H7294)</f>
        <v>102</v>
      </c>
      <c r="I2272" s="88">
        <f t="shared" si="1453"/>
        <v>5</v>
      </c>
      <c r="J2272" s="70" t="s">
        <v>6</v>
      </c>
      <c r="K2272" s="88">
        <f t="shared" ref="K2272:L2275" si="1454">PRODUCT(K7294)</f>
        <v>21</v>
      </c>
      <c r="L2272" s="71">
        <f t="shared" si="1454"/>
        <v>402.88888888888891</v>
      </c>
      <c r="M2272" s="8"/>
      <c r="N2272" s="38"/>
      <c r="O2272" s="2"/>
      <c r="AC2272" s="7"/>
      <c r="AD2272" s="7"/>
      <c r="AE2272" s="7"/>
      <c r="AF2272" s="7"/>
      <c r="AG2272" s="7"/>
      <c r="AH2272" s="7"/>
      <c r="AI2272" s="7"/>
      <c r="AJ2272" s="7"/>
      <c r="AK2272" s="7"/>
      <c r="AN2272" s="7"/>
    </row>
    <row r="2273" spans="1:40" x14ac:dyDescent="0.25">
      <c r="A2273" s="68" t="s">
        <v>439</v>
      </c>
      <c r="B2273" s="88">
        <f t="shared" si="1452"/>
        <v>0</v>
      </c>
      <c r="C2273" s="88">
        <f t="shared" si="1452"/>
        <v>0</v>
      </c>
      <c r="D2273" s="88">
        <f t="shared" si="1452"/>
        <v>0</v>
      </c>
      <c r="E2273" s="88">
        <f t="shared" si="1452"/>
        <v>0</v>
      </c>
      <c r="F2273" s="88">
        <f t="shared" si="1452"/>
        <v>0</v>
      </c>
      <c r="G2273" s="70" t="s">
        <v>6</v>
      </c>
      <c r="H2273" s="88">
        <f t="shared" si="1453"/>
        <v>0</v>
      </c>
      <c r="I2273" s="88">
        <f t="shared" si="1453"/>
        <v>0</v>
      </c>
      <c r="J2273" s="70" t="s">
        <v>6</v>
      </c>
      <c r="K2273" s="88">
        <f t="shared" si="1454"/>
        <v>0</v>
      </c>
      <c r="L2273" s="71">
        <f t="shared" si="1454"/>
        <v>0</v>
      </c>
      <c r="M2273" s="8"/>
      <c r="N2273" s="38"/>
      <c r="O2273" s="2"/>
      <c r="AC2273" s="7"/>
      <c r="AD2273" s="7"/>
      <c r="AE2273" s="7"/>
      <c r="AF2273" s="7"/>
      <c r="AG2273" s="7"/>
      <c r="AH2273" s="7"/>
      <c r="AI2273" s="7"/>
      <c r="AJ2273" s="7"/>
      <c r="AK2273" s="7"/>
      <c r="AN2273" s="7"/>
    </row>
    <row r="2274" spans="1:40" x14ac:dyDescent="0.25">
      <c r="A2274" s="68" t="s">
        <v>440</v>
      </c>
      <c r="B2274" s="88">
        <f t="shared" si="1452"/>
        <v>0</v>
      </c>
      <c r="C2274" s="88">
        <f t="shared" si="1452"/>
        <v>0</v>
      </c>
      <c r="D2274" s="88">
        <f t="shared" si="1452"/>
        <v>0</v>
      </c>
      <c r="E2274" s="88">
        <f t="shared" si="1452"/>
        <v>0</v>
      </c>
      <c r="F2274" s="88">
        <f t="shared" si="1452"/>
        <v>0</v>
      </c>
      <c r="G2274" s="70" t="s">
        <v>6</v>
      </c>
      <c r="H2274" s="88">
        <f t="shared" si="1453"/>
        <v>0</v>
      </c>
      <c r="I2274" s="88">
        <f t="shared" si="1453"/>
        <v>0</v>
      </c>
      <c r="J2274" s="70" t="s">
        <v>6</v>
      </c>
      <c r="K2274" s="88">
        <f t="shared" si="1454"/>
        <v>0</v>
      </c>
      <c r="L2274" s="71">
        <f t="shared" si="1454"/>
        <v>0</v>
      </c>
      <c r="M2274" s="8"/>
      <c r="N2274" s="38"/>
      <c r="O2274" s="2"/>
      <c r="AC2274" s="7"/>
      <c r="AD2274" s="7"/>
      <c r="AE2274" s="7"/>
      <c r="AF2274" s="7"/>
      <c r="AG2274" s="7"/>
      <c r="AH2274" s="7"/>
      <c r="AI2274" s="7"/>
      <c r="AJ2274" s="7"/>
      <c r="AK2274" s="7"/>
      <c r="AN2274" s="7"/>
    </row>
    <row r="2275" spans="1:40" x14ac:dyDescent="0.25">
      <c r="A2275" s="68" t="s">
        <v>17</v>
      </c>
      <c r="B2275" s="88">
        <f t="shared" si="1452"/>
        <v>9</v>
      </c>
      <c r="C2275" s="88">
        <f t="shared" si="1452"/>
        <v>2</v>
      </c>
      <c r="D2275" s="88">
        <f t="shared" si="1452"/>
        <v>0</v>
      </c>
      <c r="E2275" s="88">
        <f t="shared" si="1452"/>
        <v>7</v>
      </c>
      <c r="F2275" s="88">
        <f t="shared" si="1452"/>
        <v>35</v>
      </c>
      <c r="G2275" s="70" t="s">
        <v>6</v>
      </c>
      <c r="H2275" s="88">
        <f t="shared" si="1453"/>
        <v>102</v>
      </c>
      <c r="I2275" s="88">
        <f t="shared" si="1453"/>
        <v>5</v>
      </c>
      <c r="J2275" s="70" t="s">
        <v>6</v>
      </c>
      <c r="K2275" s="88">
        <f t="shared" si="1454"/>
        <v>21</v>
      </c>
      <c r="L2275" s="71">
        <f t="shared" si="1454"/>
        <v>402.88888888888891</v>
      </c>
      <c r="M2275" s="8"/>
      <c r="N2275" s="38"/>
      <c r="O2275" s="2"/>
      <c r="AC2275" s="7"/>
      <c r="AD2275" s="7"/>
      <c r="AE2275" s="7"/>
      <c r="AF2275" s="7"/>
      <c r="AG2275" s="7"/>
      <c r="AH2275" s="7"/>
      <c r="AI2275" s="7"/>
      <c r="AJ2275" s="7"/>
      <c r="AK2275" s="7"/>
      <c r="AN2275" s="7"/>
    </row>
    <row r="2276" spans="1:40" x14ac:dyDescent="0.25">
      <c r="A2276" s="72" t="s">
        <v>18</v>
      </c>
      <c r="B2276" s="73"/>
      <c r="C2276" s="73"/>
      <c r="D2276" s="73"/>
      <c r="E2276" s="73"/>
      <c r="F2276" s="74">
        <f>PRODUCT(F2275/B2275)</f>
        <v>3.8888888888888888</v>
      </c>
      <c r="G2276" s="75" t="s">
        <v>6</v>
      </c>
      <c r="H2276" s="74">
        <f>PRODUCT(H2275/B2275)</f>
        <v>11.333333333333334</v>
      </c>
      <c r="I2276" s="73"/>
      <c r="J2276" s="73"/>
      <c r="K2276" s="73"/>
      <c r="L2276" s="76"/>
      <c r="M2276" s="55"/>
      <c r="N2276" s="40"/>
      <c r="O2276" s="2"/>
      <c r="AC2276" s="7"/>
      <c r="AD2276" s="7"/>
      <c r="AE2276" s="7"/>
      <c r="AF2276" s="7"/>
      <c r="AG2276" s="7"/>
      <c r="AH2276" s="7"/>
      <c r="AI2276" s="7"/>
      <c r="AJ2276" s="7"/>
      <c r="AK2276" s="7"/>
      <c r="AN2276" s="7"/>
    </row>
    <row r="2277" spans="1:40" x14ac:dyDescent="0.25">
      <c r="B2277" s="10"/>
      <c r="C2277" s="10"/>
      <c r="D2277" s="10"/>
      <c r="E2277" s="10"/>
      <c r="F2277" s="55"/>
      <c r="G2277" s="11"/>
      <c r="H2277" s="55"/>
      <c r="I2277" s="10"/>
      <c r="J2277" s="10"/>
      <c r="K2277" s="10"/>
      <c r="L2277" s="8"/>
      <c r="M2277" s="55"/>
      <c r="N2277" s="40"/>
      <c r="O2277" s="2"/>
      <c r="AC2277" s="7"/>
      <c r="AD2277" s="7"/>
      <c r="AE2277" s="7"/>
      <c r="AF2277" s="7"/>
      <c r="AG2277" s="7"/>
      <c r="AH2277" s="7"/>
      <c r="AI2277" s="7"/>
      <c r="AJ2277" s="7"/>
      <c r="AK2277" s="7"/>
      <c r="AN2277" s="7"/>
    </row>
    <row r="2278" spans="1:40" x14ac:dyDescent="0.25">
      <c r="A2278" s="63" t="s">
        <v>590</v>
      </c>
      <c r="B2278" s="64"/>
      <c r="C2278" s="64"/>
      <c r="D2278" s="64"/>
      <c r="E2278" s="64"/>
      <c r="F2278" s="64"/>
      <c r="G2278" s="64"/>
      <c r="H2278" s="64"/>
      <c r="I2278" s="64"/>
      <c r="J2278" s="64"/>
      <c r="K2278" s="64"/>
      <c r="L2278" s="67"/>
      <c r="O2278" s="2"/>
      <c r="AC2278" s="7"/>
      <c r="AD2278" s="7"/>
      <c r="AE2278" s="7"/>
      <c r="AF2278" s="7"/>
      <c r="AG2278" s="7"/>
      <c r="AH2278" s="7"/>
      <c r="AI2278" s="7"/>
      <c r="AJ2278" s="7"/>
      <c r="AK2278" s="7"/>
      <c r="AN2278" s="7"/>
    </row>
    <row r="2279" spans="1:40" x14ac:dyDescent="0.25">
      <c r="A2279" s="68" t="s">
        <v>24</v>
      </c>
      <c r="B2279" s="69" t="s">
        <v>0</v>
      </c>
      <c r="C2279" s="69" t="s">
        <v>10</v>
      </c>
      <c r="D2279" s="69" t="s">
        <v>1</v>
      </c>
      <c r="E2279" s="69" t="s">
        <v>11</v>
      </c>
      <c r="F2279" s="78" t="s">
        <v>12</v>
      </c>
      <c r="G2279" s="70"/>
      <c r="H2279" s="69"/>
      <c r="I2279" s="78" t="s">
        <v>13</v>
      </c>
      <c r="J2279" s="70"/>
      <c r="K2279" s="69"/>
      <c r="L2279" s="71" t="s">
        <v>14</v>
      </c>
      <c r="O2279" s="2"/>
      <c r="AC2279" s="7"/>
      <c r="AD2279" s="7"/>
      <c r="AE2279" s="7"/>
      <c r="AF2279" s="7"/>
      <c r="AG2279" s="7"/>
      <c r="AH2279" s="7"/>
      <c r="AI2279" s="7"/>
      <c r="AJ2279" s="7"/>
      <c r="AK2279" s="7"/>
      <c r="AN2279" s="7"/>
    </row>
    <row r="2280" spans="1:40" x14ac:dyDescent="0.25">
      <c r="A2280" s="68" t="s">
        <v>16</v>
      </c>
      <c r="B2280" s="69">
        <f>PRODUCT(B2265+B2272)</f>
        <v>17</v>
      </c>
      <c r="C2280" s="69">
        <f>PRODUCT(C2265+E2272)</f>
        <v>15</v>
      </c>
      <c r="D2280" s="69">
        <f>PRODUCT(D2265+D2272)</f>
        <v>0</v>
      </c>
      <c r="E2280" s="69">
        <f>PRODUCT(E2265+C2272)</f>
        <v>2</v>
      </c>
      <c r="F2280" s="69">
        <f>PRODUCT(F2265+H2272)</f>
        <v>201</v>
      </c>
      <c r="G2280" s="70" t="s">
        <v>6</v>
      </c>
      <c r="H2280" s="69">
        <f>PRODUCT(H2265+F2272)</f>
        <v>55</v>
      </c>
      <c r="I2280" s="69">
        <f>PRODUCT(I2265+K2272)</f>
        <v>43</v>
      </c>
      <c r="J2280" s="70" t="s">
        <v>6</v>
      </c>
      <c r="K2280" s="69">
        <f>PRODUCT(K2265+I2272)</f>
        <v>5</v>
      </c>
      <c r="L2280" s="71">
        <f>PRODUCT(((B2265*L2265)+B2272*L2272))/B2280</f>
        <v>566.35294117647061</v>
      </c>
      <c r="M2280" s="8"/>
      <c r="N2280" s="38"/>
      <c r="O2280" s="2"/>
      <c r="AC2280" s="7"/>
      <c r="AD2280" s="7"/>
      <c r="AE2280" s="7"/>
      <c r="AF2280" s="7"/>
      <c r="AG2280" s="7"/>
      <c r="AH2280" s="7"/>
      <c r="AI2280" s="7"/>
      <c r="AJ2280" s="7"/>
      <c r="AK2280" s="7"/>
      <c r="AN2280" s="7"/>
    </row>
    <row r="2281" spans="1:40" x14ac:dyDescent="0.25">
      <c r="A2281" s="68" t="s">
        <v>439</v>
      </c>
      <c r="B2281" s="69">
        <f>PRODUCT(B2266+B2273)</f>
        <v>0</v>
      </c>
      <c r="C2281" s="69">
        <f>PRODUCT(C2266+E2273)</f>
        <v>0</v>
      </c>
      <c r="D2281" s="69">
        <f>PRODUCT(D2266+D2273)</f>
        <v>0</v>
      </c>
      <c r="E2281" s="69">
        <f>PRODUCT(E2266+C2273)</f>
        <v>0</v>
      </c>
      <c r="F2281" s="69">
        <f>PRODUCT(F2266+H2273)</f>
        <v>0</v>
      </c>
      <c r="G2281" s="70" t="s">
        <v>6</v>
      </c>
      <c r="H2281" s="69">
        <f>PRODUCT(H2266+F2273)</f>
        <v>0</v>
      </c>
      <c r="I2281" s="69">
        <f>PRODUCT(I2266+K2273)</f>
        <v>0</v>
      </c>
      <c r="J2281" s="70" t="s">
        <v>6</v>
      </c>
      <c r="K2281" s="69">
        <f>PRODUCT(K2266+I2273)</f>
        <v>0</v>
      </c>
      <c r="L2281" s="71">
        <v>0</v>
      </c>
      <c r="M2281" s="8"/>
      <c r="N2281" s="38"/>
      <c r="O2281" s="2"/>
      <c r="AC2281" s="7"/>
      <c r="AD2281" s="7"/>
      <c r="AE2281" s="7"/>
      <c r="AF2281" s="7"/>
      <c r="AG2281" s="7"/>
      <c r="AH2281" s="7"/>
      <c r="AI2281" s="7"/>
      <c r="AJ2281" s="7"/>
      <c r="AK2281" s="7"/>
      <c r="AN2281" s="7"/>
    </row>
    <row r="2282" spans="1:40" x14ac:dyDescent="0.25">
      <c r="A2282" s="68" t="s">
        <v>440</v>
      </c>
      <c r="B2282" s="69">
        <f>PRODUCT(B2267+B2274)</f>
        <v>0</v>
      </c>
      <c r="C2282" s="69">
        <f>PRODUCT(C2267+E2274)</f>
        <v>0</v>
      </c>
      <c r="D2282" s="69">
        <f>PRODUCT(D2267+D2274)</f>
        <v>0</v>
      </c>
      <c r="E2282" s="69">
        <f>PRODUCT(E2267+C2274)</f>
        <v>0</v>
      </c>
      <c r="F2282" s="69">
        <f>PRODUCT(F2267+H2274)</f>
        <v>0</v>
      </c>
      <c r="G2282" s="70" t="s">
        <v>6</v>
      </c>
      <c r="H2282" s="69">
        <f>PRODUCT(H2267+F2274)</f>
        <v>0</v>
      </c>
      <c r="I2282" s="69">
        <f>PRODUCT(I2267+K2274)</f>
        <v>0</v>
      </c>
      <c r="J2282" s="70" t="s">
        <v>6</v>
      </c>
      <c r="K2282" s="69">
        <f>PRODUCT(K2267+I2274)</f>
        <v>0</v>
      </c>
      <c r="L2282" s="71">
        <v>0</v>
      </c>
      <c r="M2282" s="8"/>
      <c r="N2282" s="38"/>
      <c r="O2282" s="2"/>
      <c r="AC2282" s="7"/>
      <c r="AD2282" s="7"/>
      <c r="AE2282" s="7"/>
      <c r="AF2282" s="7"/>
      <c r="AG2282" s="7"/>
      <c r="AH2282" s="7"/>
      <c r="AI2282" s="7"/>
      <c r="AJ2282" s="7"/>
      <c r="AK2282" s="7"/>
      <c r="AN2282" s="7"/>
    </row>
    <row r="2283" spans="1:40" x14ac:dyDescent="0.25">
      <c r="A2283" s="68" t="s">
        <v>17</v>
      </c>
      <c r="B2283" s="69">
        <f>PRODUCT(B2268+B2275)</f>
        <v>17</v>
      </c>
      <c r="C2283" s="69">
        <f>PRODUCT(C2268+E2275)</f>
        <v>15</v>
      </c>
      <c r="D2283" s="69">
        <f>PRODUCT(D2268+D2275)</f>
        <v>0</v>
      </c>
      <c r="E2283" s="69">
        <f>PRODUCT(E2268+C2275)</f>
        <v>2</v>
      </c>
      <c r="F2283" s="69">
        <f>PRODUCT(F2268+H2275)</f>
        <v>201</v>
      </c>
      <c r="G2283" s="70" t="s">
        <v>6</v>
      </c>
      <c r="H2283" s="69">
        <f>PRODUCT(H2268+F2275)</f>
        <v>55</v>
      </c>
      <c r="I2283" s="69">
        <f>PRODUCT(I2268+K2275)</f>
        <v>43</v>
      </c>
      <c r="J2283" s="70" t="s">
        <v>6</v>
      </c>
      <c r="K2283" s="69">
        <f>PRODUCT(K2268+I2275)</f>
        <v>5</v>
      </c>
      <c r="L2283" s="71">
        <f>PRODUCT(((B2268*L2268)+B2275*L2275))/B2283</f>
        <v>566.35294117647061</v>
      </c>
      <c r="M2283" s="8"/>
      <c r="N2283" s="38"/>
      <c r="O2283" s="2"/>
      <c r="AC2283" s="7"/>
      <c r="AD2283" s="7"/>
      <c r="AE2283" s="7"/>
      <c r="AF2283" s="7"/>
      <c r="AG2283" s="7"/>
      <c r="AH2283" s="7"/>
      <c r="AI2283" s="7"/>
      <c r="AJ2283" s="7"/>
      <c r="AK2283" s="7"/>
      <c r="AN2283" s="7"/>
    </row>
    <row r="2284" spans="1:40" x14ac:dyDescent="0.25">
      <c r="A2284" s="72" t="s">
        <v>18</v>
      </c>
      <c r="B2284" s="73"/>
      <c r="C2284" s="73"/>
      <c r="D2284" s="73"/>
      <c r="E2284" s="73"/>
      <c r="F2284" s="74">
        <f>PRODUCT(F2283/B2283)</f>
        <v>11.823529411764707</v>
      </c>
      <c r="G2284" s="75" t="s">
        <v>6</v>
      </c>
      <c r="H2284" s="74">
        <f>PRODUCT(H2283/B2283)</f>
        <v>3.2352941176470589</v>
      </c>
      <c r="I2284" s="73"/>
      <c r="J2284" s="73"/>
      <c r="K2284" s="73"/>
      <c r="L2284" s="76"/>
      <c r="M2284" s="55"/>
      <c r="N2284" s="40"/>
      <c r="O2284" s="2"/>
      <c r="AC2284" s="7"/>
      <c r="AD2284" s="7"/>
      <c r="AE2284" s="7"/>
      <c r="AF2284" s="7"/>
      <c r="AG2284" s="7"/>
      <c r="AH2284" s="7"/>
      <c r="AI2284" s="7"/>
      <c r="AJ2284" s="7"/>
      <c r="AK2284" s="7"/>
      <c r="AN2284" s="7"/>
    </row>
    <row r="2285" spans="1:40" x14ac:dyDescent="0.25">
      <c r="A2285" s="7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54"/>
      <c r="O2285" s="2"/>
      <c r="AC2285" s="7"/>
      <c r="AD2285" s="7"/>
      <c r="AE2285" s="7"/>
      <c r="AF2285" s="7"/>
      <c r="AG2285" s="7"/>
      <c r="AH2285" s="7"/>
      <c r="AI2285" s="7"/>
      <c r="AJ2285" s="7"/>
      <c r="AK2285" s="7"/>
      <c r="AN2285" s="7"/>
    </row>
    <row r="2286" spans="1:40" x14ac:dyDescent="0.25">
      <c r="A2286" s="7"/>
      <c r="B2286" s="10"/>
      <c r="C2286" s="10"/>
      <c r="D2286" s="10"/>
      <c r="E2286" s="10"/>
      <c r="F2286" s="10" t="s">
        <v>1960</v>
      </c>
      <c r="G2286" s="10"/>
      <c r="H2286" s="10"/>
      <c r="I2286" s="10"/>
      <c r="J2286" s="10"/>
      <c r="K2286" s="10"/>
      <c r="L2286" s="10"/>
      <c r="R2286" s="10" t="s">
        <v>25</v>
      </c>
      <c r="AC2286" s="10" t="s">
        <v>3</v>
      </c>
      <c r="AD2286" s="3">
        <f>SUM(AD2287:AD2289)</f>
        <v>0</v>
      </c>
      <c r="AE2286" s="3">
        <f>SUM(AE2287:AE2289)</f>
        <v>0</v>
      </c>
      <c r="AF2286" s="3">
        <f>SUM(AF2287:AF2289)</f>
        <v>0</v>
      </c>
      <c r="AG2286" s="3">
        <f>SUM(AG2287:AG2289)</f>
        <v>0</v>
      </c>
      <c r="AH2286" s="3">
        <f>SUM(AH2287:AH2289)</f>
        <v>0</v>
      </c>
      <c r="AJ2286" s="3">
        <f>SUM(AJ2287:AJ2289)</f>
        <v>0</v>
      </c>
      <c r="AK2286" s="3">
        <f>SUM(AK2287:AK2289)</f>
        <v>0</v>
      </c>
      <c r="AL2286" s="3">
        <f>SUM(AL2287:AL2289)</f>
        <v>0</v>
      </c>
      <c r="AM2286" s="3"/>
      <c r="AN2286" s="3">
        <f>SUM(AN2287:AN2289)</f>
        <v>0</v>
      </c>
    </row>
    <row r="2287" spans="1:40" x14ac:dyDescent="0.25">
      <c r="A2287" s="7"/>
      <c r="B2287" s="10"/>
      <c r="C2287" s="10"/>
      <c r="D2287" s="10"/>
      <c r="E2287" s="10"/>
      <c r="F2287" s="10" t="s">
        <v>433</v>
      </c>
      <c r="G2287" s="10"/>
      <c r="H2287" s="10"/>
      <c r="I2287" s="10"/>
      <c r="J2287" s="10"/>
      <c r="K2287" s="10"/>
      <c r="L2287" s="57">
        <f>PRODUCT(C2268/B2268)</f>
        <v>1</v>
      </c>
      <c r="O2287" s="2"/>
      <c r="R2287" s="7"/>
      <c r="T2287" s="7"/>
      <c r="AC2287" s="7"/>
      <c r="AD2287" s="7"/>
      <c r="AE2287" s="7"/>
      <c r="AF2287" s="7"/>
      <c r="AG2287" s="7"/>
      <c r="AH2287" s="7"/>
      <c r="AI2287" s="7"/>
      <c r="AJ2287" s="7"/>
      <c r="AK2287" s="7"/>
      <c r="AN2287" s="7"/>
    </row>
    <row r="2288" spans="1:40" x14ac:dyDescent="0.25">
      <c r="A2288" s="7"/>
      <c r="B2288" s="10"/>
      <c r="C2288" s="10"/>
      <c r="D2288" s="10"/>
      <c r="E2288" s="10"/>
      <c r="F2288" s="10" t="s">
        <v>434</v>
      </c>
      <c r="G2288" s="10"/>
      <c r="H2288" s="10"/>
      <c r="I2288" s="10"/>
      <c r="J2288" s="10"/>
      <c r="K2288" s="10"/>
      <c r="L2288" s="57">
        <f>PRODUCT(E2275/B2275)</f>
        <v>0.77777777777777779</v>
      </c>
      <c r="O2288" s="2"/>
      <c r="R2288" s="7"/>
      <c r="T2288" s="7"/>
      <c r="AC2288" s="7"/>
      <c r="AD2288" s="7"/>
      <c r="AE2288" s="7"/>
      <c r="AF2288" s="7"/>
      <c r="AG2288" s="7"/>
      <c r="AH2288" s="7"/>
      <c r="AI2288" s="7"/>
      <c r="AJ2288" s="7"/>
      <c r="AK2288" s="7"/>
      <c r="AN2288" s="7"/>
    </row>
    <row r="2289" spans="1:40" x14ac:dyDescent="0.25">
      <c r="A2289" s="7"/>
      <c r="B2289" s="10"/>
      <c r="C2289" s="10"/>
      <c r="D2289" s="10"/>
      <c r="E2289" s="10"/>
      <c r="F2289" s="10" t="s">
        <v>435</v>
      </c>
      <c r="G2289" s="10"/>
      <c r="H2289" s="10"/>
      <c r="I2289" s="10"/>
      <c r="J2289" s="10"/>
      <c r="K2289" s="10"/>
      <c r="L2289" s="57">
        <f>PRODUCT(C2283/B2283)</f>
        <v>0.88235294117647056</v>
      </c>
      <c r="O2289" s="2"/>
      <c r="R2289" s="7"/>
      <c r="T2289" s="7"/>
      <c r="AC2289" s="7"/>
      <c r="AD2289" s="7"/>
      <c r="AE2289" s="7"/>
      <c r="AF2289" s="7"/>
      <c r="AG2289" s="7"/>
      <c r="AH2289" s="7"/>
      <c r="AI2289" s="7"/>
      <c r="AJ2289" s="7"/>
      <c r="AK2289" s="7"/>
      <c r="AN2289" s="7"/>
    </row>
    <row r="2290" spans="1:40" x14ac:dyDescent="0.25">
      <c r="A2290" s="7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54"/>
      <c r="O2290" s="2"/>
      <c r="R2290" s="10" t="s">
        <v>32</v>
      </c>
      <c r="T2290" s="7"/>
      <c r="AC2290" s="10" t="s">
        <v>4</v>
      </c>
      <c r="AD2290" s="3">
        <f>SUM(AD2173:AD2173)</f>
        <v>0</v>
      </c>
      <c r="AE2290" s="3">
        <f>SUM(AE2173:AE2173)</f>
        <v>0</v>
      </c>
      <c r="AF2290" s="3">
        <f>SUM(AF2173:AF2173)</f>
        <v>0</v>
      </c>
      <c r="AG2290" s="3">
        <f>SUM(AG2173:AG2173)</f>
        <v>0</v>
      </c>
      <c r="AH2290" s="3">
        <f>SUM(AH2173:AH2173)</f>
        <v>0</v>
      </c>
      <c r="AI2290" s="7"/>
      <c r="AJ2290" s="3">
        <f>SUM(AJ2173:AJ2173)</f>
        <v>0</v>
      </c>
      <c r="AK2290" s="3">
        <v>0</v>
      </c>
      <c r="AL2290" s="3">
        <f>SUM(AL2173:AL2173)</f>
        <v>0</v>
      </c>
      <c r="AN2290" s="3">
        <v>0</v>
      </c>
    </row>
    <row r="2291" spans="1:40" x14ac:dyDescent="0.25">
      <c r="A2291" s="7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54"/>
      <c r="O2291" s="2"/>
      <c r="R2291" s="10"/>
      <c r="T2291" s="7"/>
      <c r="AC2291" s="10"/>
      <c r="AD2291" s="3"/>
      <c r="AE2291" s="3"/>
      <c r="AF2291" s="3"/>
      <c r="AG2291" s="3"/>
      <c r="AH2291" s="3"/>
      <c r="AI2291" s="7"/>
      <c r="AJ2291" s="3"/>
      <c r="AK2291" s="3"/>
      <c r="AL2291" s="3"/>
      <c r="AN2291" s="3"/>
    </row>
    <row r="2292" spans="1:40" x14ac:dyDescent="0.25">
      <c r="A2292" s="7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54"/>
      <c r="O2292" s="2"/>
      <c r="R2292" s="7"/>
      <c r="T2292" s="7"/>
      <c r="AC2292" s="10"/>
      <c r="AD2292" s="3"/>
      <c r="AE2292" s="3"/>
      <c r="AF2292" s="3"/>
      <c r="AG2292" s="3"/>
      <c r="AH2292" s="3"/>
      <c r="AI2292" s="7"/>
      <c r="AJ2292" s="3"/>
      <c r="AK2292" s="3"/>
      <c r="AL2292" s="3"/>
      <c r="AN2292" s="3"/>
    </row>
    <row r="2293" spans="1:40" x14ac:dyDescent="0.25">
      <c r="A2293" s="7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54"/>
      <c r="O2293" s="2"/>
      <c r="R2293" s="7"/>
      <c r="T2293" s="7"/>
      <c r="AC2293" s="7"/>
      <c r="AI2293" s="30"/>
      <c r="AL2293" s="2"/>
    </row>
    <row r="2294" spans="1:40" x14ac:dyDescent="0.25">
      <c r="A2294" s="7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54"/>
      <c r="O2294" s="2"/>
      <c r="R2294" s="7"/>
      <c r="T2294" s="7"/>
      <c r="AC2294" s="7"/>
      <c r="AD2294" s="7"/>
      <c r="AE2294" s="7"/>
      <c r="AF2294" s="7"/>
      <c r="AG2294" s="7"/>
      <c r="AH2294" s="7"/>
      <c r="AI2294" s="7"/>
      <c r="AJ2294" s="7"/>
      <c r="AK2294" s="7"/>
      <c r="AN2294" s="7"/>
    </row>
    <row r="2295" spans="1:40" x14ac:dyDescent="0.25">
      <c r="L2295" s="8"/>
      <c r="M2295" s="3" t="s">
        <v>7</v>
      </c>
      <c r="R2295" s="6" t="s">
        <v>8</v>
      </c>
      <c r="AC2295" s="10" t="s">
        <v>2</v>
      </c>
      <c r="AD2295" s="3">
        <f>SUM(AD2296:AD2321)</f>
        <v>12</v>
      </c>
      <c r="AE2295" s="3">
        <f>SUM(AE2296:AE2321)</f>
        <v>12</v>
      </c>
      <c r="AF2295" s="3">
        <f>SUM(AF2296:AF2321)</f>
        <v>0</v>
      </c>
      <c r="AG2295" s="3">
        <f>SUM(AG2296:AG2321)</f>
        <v>0</v>
      </c>
      <c r="AH2295" s="3">
        <f>SUM(AH2296:AH2321)</f>
        <v>160</v>
      </c>
      <c r="AJ2295" s="3">
        <f>SUM(AJ2296:AJ2321)</f>
        <v>23</v>
      </c>
      <c r="AK2295" s="3">
        <f>SUM(AK2296:AK2321)</f>
        <v>35</v>
      </c>
      <c r="AL2295" s="3">
        <f>SUM(AL2296:AL2321)</f>
        <v>6895</v>
      </c>
      <c r="AM2295" s="3">
        <f>PRODUCT(AL2295+AL2322+AL2327)</f>
        <v>6895</v>
      </c>
      <c r="AN2295" s="3">
        <f>SUM(AN2296:AN2321)</f>
        <v>0</v>
      </c>
    </row>
    <row r="2296" spans="1:40" x14ac:dyDescent="0.25">
      <c r="A2296" s="63" t="s">
        <v>592</v>
      </c>
      <c r="B2296" s="64" t="s">
        <v>0</v>
      </c>
      <c r="C2296" s="64" t="s">
        <v>10</v>
      </c>
      <c r="D2296" s="64" t="s">
        <v>1</v>
      </c>
      <c r="E2296" s="64" t="s">
        <v>11</v>
      </c>
      <c r="F2296" s="65" t="s">
        <v>12</v>
      </c>
      <c r="G2296" s="66"/>
      <c r="H2296" s="64"/>
      <c r="I2296" s="65" t="s">
        <v>13</v>
      </c>
      <c r="J2296" s="66"/>
      <c r="K2296" s="64"/>
      <c r="L2296" s="67" t="s">
        <v>14</v>
      </c>
      <c r="M2296" s="3">
        <f>MAX(Y2296:Y2326)</f>
        <v>1489</v>
      </c>
      <c r="O2296" s="2">
        <v>5</v>
      </c>
      <c r="P2296" s="2">
        <v>6</v>
      </c>
      <c r="Q2296" s="2">
        <v>2005</v>
      </c>
      <c r="R2296" s="5" t="s">
        <v>1872</v>
      </c>
      <c r="S2296" s="30" t="s">
        <v>6</v>
      </c>
      <c r="T2296" s="5" t="s">
        <v>779</v>
      </c>
      <c r="U2296" s="2">
        <v>2</v>
      </c>
      <c r="V2296" s="30" t="s">
        <v>6</v>
      </c>
      <c r="W2296" s="2">
        <v>0</v>
      </c>
      <c r="X2296" s="7" t="s">
        <v>1059</v>
      </c>
      <c r="Y2296" s="2">
        <v>389</v>
      </c>
      <c r="Z2296" s="2">
        <v>18</v>
      </c>
      <c r="AA2296" s="30" t="s">
        <v>6</v>
      </c>
      <c r="AB2296" s="2">
        <v>9</v>
      </c>
      <c r="AD2296" s="2">
        <f t="shared" ref="AD2296:AD2305" si="1455">IF(Q2296&gt;100,1,0)</f>
        <v>1</v>
      </c>
      <c r="AE2296" s="2">
        <f>IF(U2296&gt;W2296,1,0)</f>
        <v>1</v>
      </c>
      <c r="AF2296" s="2">
        <f t="shared" ref="AF2296:AF2305" si="1456">IF(U2296=W2296,1,0)*IF(Q2296=0,0,1)</f>
        <v>0</v>
      </c>
      <c r="AG2296" s="2">
        <f>IF(W2296&gt;U2296,1,0)</f>
        <v>0</v>
      </c>
      <c r="AH2296" s="2">
        <f>PRODUCT(Z2296)</f>
        <v>18</v>
      </c>
      <c r="AI2296" s="30" t="s">
        <v>6</v>
      </c>
      <c r="AJ2296" s="2">
        <f>PRODUCT(AB2296)</f>
        <v>9</v>
      </c>
      <c r="AK2296" s="2">
        <v>3</v>
      </c>
      <c r="AL2296" s="2">
        <f>PRODUCT(Y2296)</f>
        <v>389</v>
      </c>
      <c r="AN2296" s="2">
        <v>0</v>
      </c>
    </row>
    <row r="2297" spans="1:40" x14ac:dyDescent="0.25">
      <c r="A2297" s="68" t="s">
        <v>16</v>
      </c>
      <c r="B2297" s="69">
        <f>PRODUCT(AD2295)</f>
        <v>12</v>
      </c>
      <c r="C2297" s="69">
        <f>PRODUCT(AE2295)</f>
        <v>12</v>
      </c>
      <c r="D2297" s="69">
        <f>PRODUCT(AF2295)</f>
        <v>0</v>
      </c>
      <c r="E2297" s="69">
        <f>PRODUCT(AG2295)</f>
        <v>0</v>
      </c>
      <c r="F2297" s="69">
        <f>PRODUCT(AH2295)</f>
        <v>160</v>
      </c>
      <c r="G2297" s="70" t="s">
        <v>6</v>
      </c>
      <c r="H2297" s="69">
        <f>PRODUCT(AJ2295)</f>
        <v>23</v>
      </c>
      <c r="I2297" s="69">
        <f>PRODUCT(AK2295)</f>
        <v>35</v>
      </c>
      <c r="J2297" s="70" t="s">
        <v>6</v>
      </c>
      <c r="K2297" s="69">
        <f>PRODUCT(AN2295)</f>
        <v>0</v>
      </c>
      <c r="L2297" s="71">
        <f>PRODUCT(AL2295/B2297)</f>
        <v>574.58333333333337</v>
      </c>
      <c r="M2297" s="8"/>
      <c r="N2297" s="38"/>
      <c r="O2297" s="2">
        <v>26</v>
      </c>
      <c r="P2297" s="2">
        <v>7</v>
      </c>
      <c r="Q2297" s="2">
        <v>2006</v>
      </c>
      <c r="R2297" s="5" t="s">
        <v>1872</v>
      </c>
      <c r="S2297" s="30" t="s">
        <v>6</v>
      </c>
      <c r="T2297" s="5" t="s">
        <v>779</v>
      </c>
      <c r="U2297" s="2">
        <v>2</v>
      </c>
      <c r="V2297" s="30" t="s">
        <v>6</v>
      </c>
      <c r="W2297" s="2">
        <v>0</v>
      </c>
      <c r="X2297" s="7" t="s">
        <v>1106</v>
      </c>
      <c r="Y2297" s="2">
        <v>1489</v>
      </c>
      <c r="Z2297" s="2">
        <v>8</v>
      </c>
      <c r="AA2297" s="30" t="s">
        <v>6</v>
      </c>
      <c r="AB2297" s="2">
        <v>0</v>
      </c>
      <c r="AD2297" s="2">
        <f t="shared" si="1455"/>
        <v>1</v>
      </c>
      <c r="AE2297" s="2">
        <f t="shared" ref="AE2297:AE2305" si="1457">IF(U2297&gt;W2297,1,0)</f>
        <v>1</v>
      </c>
      <c r="AF2297" s="2">
        <f t="shared" si="1456"/>
        <v>0</v>
      </c>
      <c r="AG2297" s="2">
        <f t="shared" ref="AG2297:AG2305" si="1458">IF(W2297&gt;U2297,1,0)</f>
        <v>0</v>
      </c>
      <c r="AH2297" s="2">
        <f t="shared" ref="AH2297:AH2305" si="1459">PRODUCT(Z2297)</f>
        <v>8</v>
      </c>
      <c r="AI2297" s="30" t="s">
        <v>6</v>
      </c>
      <c r="AJ2297" s="2">
        <f t="shared" ref="AJ2297:AJ2305" si="1460">PRODUCT(AB2297)</f>
        <v>0</v>
      </c>
      <c r="AK2297" s="2">
        <v>3</v>
      </c>
      <c r="AL2297" s="2">
        <f t="shared" ref="AL2297:AL2305" si="1461">PRODUCT(Y2297)</f>
        <v>1489</v>
      </c>
      <c r="AN2297" s="2">
        <v>0</v>
      </c>
    </row>
    <row r="2298" spans="1:40" x14ac:dyDescent="0.25">
      <c r="A2298" s="68" t="s">
        <v>439</v>
      </c>
      <c r="B2298" s="69">
        <f>PRODUCT(AD2322)</f>
        <v>0</v>
      </c>
      <c r="C2298" s="69">
        <f>PRODUCT(AE2322)</f>
        <v>0</v>
      </c>
      <c r="D2298" s="69">
        <f>PRODUCT(AF2322)</f>
        <v>0</v>
      </c>
      <c r="E2298" s="69">
        <f>PRODUCT(AG2322)</f>
        <v>0</v>
      </c>
      <c r="F2298" s="69">
        <f>PRODUCT(AH2322)</f>
        <v>0</v>
      </c>
      <c r="G2298" s="70" t="s">
        <v>6</v>
      </c>
      <c r="H2298" s="69">
        <f>PRODUCT(AJ2322)</f>
        <v>0</v>
      </c>
      <c r="I2298" s="69">
        <f>PRODUCT(AK2322)</f>
        <v>0</v>
      </c>
      <c r="J2298" s="70" t="s">
        <v>6</v>
      </c>
      <c r="K2298" s="69">
        <f>PRODUCT(AN2322)</f>
        <v>0</v>
      </c>
      <c r="L2298" s="71">
        <v>0</v>
      </c>
      <c r="M2298" s="8"/>
      <c r="N2298" s="38"/>
      <c r="O2298" s="2">
        <v>17</v>
      </c>
      <c r="P2298" s="2">
        <v>5</v>
      </c>
      <c r="Q2298" s="2">
        <v>2007</v>
      </c>
      <c r="R2298" s="5" t="s">
        <v>1872</v>
      </c>
      <c r="S2298" s="30" t="s">
        <v>6</v>
      </c>
      <c r="T2298" s="5" t="s">
        <v>779</v>
      </c>
      <c r="U2298" s="2">
        <v>2</v>
      </c>
      <c r="V2298" s="30" t="s">
        <v>6</v>
      </c>
      <c r="W2298" s="2">
        <v>0</v>
      </c>
      <c r="X2298" s="7" t="s">
        <v>1125</v>
      </c>
      <c r="Y2298" s="2">
        <v>993</v>
      </c>
      <c r="Z2298" s="2">
        <v>15</v>
      </c>
      <c r="AA2298" s="30" t="s">
        <v>6</v>
      </c>
      <c r="AB2298" s="2">
        <v>1</v>
      </c>
      <c r="AC2298" s="7"/>
      <c r="AD2298" s="2">
        <f t="shared" si="1455"/>
        <v>1</v>
      </c>
      <c r="AE2298" s="2">
        <f t="shared" si="1457"/>
        <v>1</v>
      </c>
      <c r="AF2298" s="2">
        <f t="shared" si="1456"/>
        <v>0</v>
      </c>
      <c r="AG2298" s="2">
        <f t="shared" si="1458"/>
        <v>0</v>
      </c>
      <c r="AH2298" s="2">
        <f t="shared" si="1459"/>
        <v>15</v>
      </c>
      <c r="AI2298" s="30" t="s">
        <v>6</v>
      </c>
      <c r="AJ2298" s="2">
        <f t="shared" si="1460"/>
        <v>1</v>
      </c>
      <c r="AK2298" s="2">
        <v>3</v>
      </c>
      <c r="AL2298" s="2">
        <f t="shared" si="1461"/>
        <v>993</v>
      </c>
      <c r="AN2298" s="2">
        <v>0</v>
      </c>
    </row>
    <row r="2299" spans="1:40" x14ac:dyDescent="0.25">
      <c r="A2299" s="68" t="s">
        <v>440</v>
      </c>
      <c r="B2299" s="69">
        <f>PRODUCT(AD2327)</f>
        <v>0</v>
      </c>
      <c r="C2299" s="69">
        <f>PRODUCT(AE2327)</f>
        <v>0</v>
      </c>
      <c r="D2299" s="69">
        <f>PRODUCT(AF2327)</f>
        <v>0</v>
      </c>
      <c r="E2299" s="69">
        <f>PRODUCT(AG2327)</f>
        <v>0</v>
      </c>
      <c r="F2299" s="69">
        <f>PRODUCT(AH2327)</f>
        <v>0</v>
      </c>
      <c r="G2299" s="70" t="s">
        <v>6</v>
      </c>
      <c r="H2299" s="69">
        <f>PRODUCT(AJ2327)</f>
        <v>0</v>
      </c>
      <c r="I2299" s="69">
        <f>PRODUCT(AK2327)</f>
        <v>0</v>
      </c>
      <c r="J2299" s="70" t="s">
        <v>6</v>
      </c>
      <c r="K2299" s="69">
        <f>PRODUCT(AN2327)</f>
        <v>0</v>
      </c>
      <c r="L2299" s="71">
        <v>0</v>
      </c>
      <c r="M2299" s="8"/>
      <c r="N2299" s="38"/>
      <c r="O2299" s="2">
        <v>15</v>
      </c>
      <c r="P2299" s="2">
        <v>6</v>
      </c>
      <c r="Q2299" s="2">
        <v>2008</v>
      </c>
      <c r="R2299" s="5" t="s">
        <v>1872</v>
      </c>
      <c r="S2299" s="30" t="s">
        <v>6</v>
      </c>
      <c r="T2299" s="5" t="s">
        <v>779</v>
      </c>
      <c r="U2299" s="2">
        <v>2</v>
      </c>
      <c r="V2299" s="30" t="s">
        <v>6</v>
      </c>
      <c r="W2299" s="2">
        <v>0</v>
      </c>
      <c r="X2299" s="7" t="s">
        <v>111</v>
      </c>
      <c r="Y2299" s="2">
        <v>297</v>
      </c>
      <c r="Z2299" s="2">
        <v>5</v>
      </c>
      <c r="AA2299" s="30" t="s">
        <v>6</v>
      </c>
      <c r="AB2299" s="2">
        <v>1</v>
      </c>
      <c r="AC2299" s="7"/>
      <c r="AD2299" s="2">
        <f t="shared" si="1455"/>
        <v>1</v>
      </c>
      <c r="AE2299" s="2">
        <f t="shared" si="1457"/>
        <v>1</v>
      </c>
      <c r="AF2299" s="2">
        <f t="shared" si="1456"/>
        <v>0</v>
      </c>
      <c r="AG2299" s="2">
        <f t="shared" si="1458"/>
        <v>0</v>
      </c>
      <c r="AH2299" s="2">
        <f t="shared" si="1459"/>
        <v>5</v>
      </c>
      <c r="AI2299" s="30" t="s">
        <v>6</v>
      </c>
      <c r="AJ2299" s="2">
        <f t="shared" si="1460"/>
        <v>1</v>
      </c>
      <c r="AK2299" s="2">
        <v>3</v>
      </c>
      <c r="AL2299" s="2">
        <f t="shared" si="1461"/>
        <v>297</v>
      </c>
      <c r="AN2299" s="2">
        <v>0</v>
      </c>
    </row>
    <row r="2300" spans="1:40" x14ac:dyDescent="0.25">
      <c r="A2300" s="68" t="s">
        <v>17</v>
      </c>
      <c r="B2300" s="69">
        <f>SUM(B2297:B2299)</f>
        <v>12</v>
      </c>
      <c r="C2300" s="69">
        <f>SUM(C2297:C2299)</f>
        <v>12</v>
      </c>
      <c r="D2300" s="69">
        <f>SUM(D2297:D2299)</f>
        <v>0</v>
      </c>
      <c r="E2300" s="69">
        <f>SUM(E2297:E2299)</f>
        <v>0</v>
      </c>
      <c r="F2300" s="69">
        <f>SUM(F2297:F2299)</f>
        <v>160</v>
      </c>
      <c r="G2300" s="70" t="s">
        <v>6</v>
      </c>
      <c r="H2300" s="69">
        <f>SUM(H2297:H2299)</f>
        <v>23</v>
      </c>
      <c r="I2300" s="69">
        <f>SUM(I2297:I2299)</f>
        <v>35</v>
      </c>
      <c r="J2300" s="70" t="s">
        <v>6</v>
      </c>
      <c r="K2300" s="69">
        <f>SUM(K2297:K2299)</f>
        <v>0</v>
      </c>
      <c r="L2300" s="71">
        <f>PRODUCT(AM2295/B2300)</f>
        <v>574.58333333333337</v>
      </c>
      <c r="M2300" s="8"/>
      <c r="N2300" s="38"/>
      <c r="O2300" s="2">
        <v>29</v>
      </c>
      <c r="P2300" s="2">
        <v>7</v>
      </c>
      <c r="Q2300" s="2">
        <v>2009</v>
      </c>
      <c r="R2300" s="5" t="s">
        <v>1872</v>
      </c>
      <c r="S2300" s="2"/>
      <c r="T2300" s="5" t="s">
        <v>779</v>
      </c>
      <c r="U2300" s="2">
        <v>2</v>
      </c>
      <c r="V2300" s="30" t="s">
        <v>6</v>
      </c>
      <c r="W2300" s="2">
        <v>0</v>
      </c>
      <c r="X2300" s="7" t="s">
        <v>388</v>
      </c>
      <c r="Y2300" s="2">
        <v>507</v>
      </c>
      <c r="Z2300" s="2">
        <v>13</v>
      </c>
      <c r="AA2300" s="30" t="s">
        <v>6</v>
      </c>
      <c r="AB2300" s="2">
        <v>2</v>
      </c>
      <c r="AC2300" s="7"/>
      <c r="AD2300" s="2">
        <f t="shared" si="1455"/>
        <v>1</v>
      </c>
      <c r="AE2300" s="2">
        <f t="shared" si="1457"/>
        <v>1</v>
      </c>
      <c r="AF2300" s="2">
        <f t="shared" si="1456"/>
        <v>0</v>
      </c>
      <c r="AG2300" s="2">
        <f t="shared" si="1458"/>
        <v>0</v>
      </c>
      <c r="AH2300" s="2">
        <f t="shared" si="1459"/>
        <v>13</v>
      </c>
      <c r="AI2300" s="30" t="s">
        <v>6</v>
      </c>
      <c r="AJ2300" s="2">
        <f t="shared" si="1460"/>
        <v>2</v>
      </c>
      <c r="AK2300" s="2">
        <v>3</v>
      </c>
      <c r="AL2300" s="2">
        <f t="shared" si="1461"/>
        <v>507</v>
      </c>
      <c r="AN2300" s="2">
        <v>0</v>
      </c>
    </row>
    <row r="2301" spans="1:40" x14ac:dyDescent="0.25">
      <c r="A2301" s="72" t="s">
        <v>18</v>
      </c>
      <c r="B2301" s="73"/>
      <c r="C2301" s="73"/>
      <c r="D2301" s="73"/>
      <c r="E2301" s="73"/>
      <c r="F2301" s="74">
        <f>PRODUCT(F2300/B2300)</f>
        <v>13.333333333333334</v>
      </c>
      <c r="G2301" s="75" t="s">
        <v>6</v>
      </c>
      <c r="H2301" s="74">
        <f>PRODUCT(H2300/B2300)</f>
        <v>1.9166666666666667</v>
      </c>
      <c r="I2301" s="73"/>
      <c r="J2301" s="73"/>
      <c r="K2301" s="73"/>
      <c r="L2301" s="76"/>
      <c r="M2301" s="55"/>
      <c r="N2301" s="40"/>
      <c r="O2301" s="2">
        <v>18</v>
      </c>
      <c r="P2301" s="2">
        <v>5</v>
      </c>
      <c r="Q2301" s="2">
        <v>2010</v>
      </c>
      <c r="R2301" s="5" t="s">
        <v>1872</v>
      </c>
      <c r="S2301" s="30" t="s">
        <v>6</v>
      </c>
      <c r="T2301" s="5" t="s">
        <v>779</v>
      </c>
      <c r="U2301" s="2">
        <v>2</v>
      </c>
      <c r="V2301" s="30" t="s">
        <v>6</v>
      </c>
      <c r="W2301" s="2">
        <v>0</v>
      </c>
      <c r="X2301" s="7" t="s">
        <v>34</v>
      </c>
      <c r="Y2301" s="2">
        <v>302</v>
      </c>
      <c r="Z2301" s="2">
        <v>7</v>
      </c>
      <c r="AA2301" s="30" t="s">
        <v>6</v>
      </c>
      <c r="AB2301" s="2">
        <v>3</v>
      </c>
      <c r="AD2301" s="2">
        <f t="shared" si="1455"/>
        <v>1</v>
      </c>
      <c r="AE2301" s="2">
        <f t="shared" si="1457"/>
        <v>1</v>
      </c>
      <c r="AF2301" s="2">
        <f t="shared" si="1456"/>
        <v>0</v>
      </c>
      <c r="AG2301" s="2">
        <f t="shared" si="1458"/>
        <v>0</v>
      </c>
      <c r="AH2301" s="2">
        <f t="shared" si="1459"/>
        <v>7</v>
      </c>
      <c r="AI2301" s="30" t="s">
        <v>6</v>
      </c>
      <c r="AJ2301" s="2">
        <f t="shared" si="1460"/>
        <v>3</v>
      </c>
      <c r="AK2301" s="2">
        <v>3</v>
      </c>
      <c r="AL2301" s="2">
        <f t="shared" si="1461"/>
        <v>302</v>
      </c>
      <c r="AN2301" s="2">
        <v>0</v>
      </c>
    </row>
    <row r="2302" spans="1:40" x14ac:dyDescent="0.25"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8"/>
      <c r="O2302" s="2">
        <v>15</v>
      </c>
      <c r="P2302" s="2">
        <v>6</v>
      </c>
      <c r="Q2302" s="2">
        <v>2011</v>
      </c>
      <c r="R2302" s="5" t="s">
        <v>1872</v>
      </c>
      <c r="S2302" s="30" t="s">
        <v>6</v>
      </c>
      <c r="T2302" s="5" t="s">
        <v>779</v>
      </c>
      <c r="U2302" s="2">
        <v>1</v>
      </c>
      <c r="V2302" s="30" t="s">
        <v>6</v>
      </c>
      <c r="W2302" s="2">
        <v>0</v>
      </c>
      <c r="X2302" s="7" t="s">
        <v>1291</v>
      </c>
      <c r="Y2302" s="2">
        <v>379</v>
      </c>
      <c r="Z2302" s="2">
        <v>10</v>
      </c>
      <c r="AA2302" s="30" t="s">
        <v>6</v>
      </c>
      <c r="AB2302" s="2">
        <v>2</v>
      </c>
      <c r="AD2302" s="2">
        <f t="shared" si="1455"/>
        <v>1</v>
      </c>
      <c r="AE2302" s="2">
        <f t="shared" si="1457"/>
        <v>1</v>
      </c>
      <c r="AF2302" s="2">
        <f t="shared" si="1456"/>
        <v>0</v>
      </c>
      <c r="AG2302" s="2">
        <f t="shared" si="1458"/>
        <v>0</v>
      </c>
      <c r="AH2302" s="2">
        <f t="shared" si="1459"/>
        <v>10</v>
      </c>
      <c r="AI2302" s="30" t="s">
        <v>6</v>
      </c>
      <c r="AJ2302" s="2">
        <f t="shared" si="1460"/>
        <v>2</v>
      </c>
      <c r="AK2302" s="2">
        <v>2</v>
      </c>
      <c r="AL2302" s="2">
        <f t="shared" si="1461"/>
        <v>379</v>
      </c>
      <c r="AN2302" s="2">
        <v>0</v>
      </c>
    </row>
    <row r="2303" spans="1:40" x14ac:dyDescent="0.25">
      <c r="A2303" s="77" t="s">
        <v>593</v>
      </c>
      <c r="B2303" s="64" t="s">
        <v>0</v>
      </c>
      <c r="C2303" s="64" t="s">
        <v>10</v>
      </c>
      <c r="D2303" s="64" t="s">
        <v>1</v>
      </c>
      <c r="E2303" s="64" t="s">
        <v>11</v>
      </c>
      <c r="F2303" s="65" t="s">
        <v>12</v>
      </c>
      <c r="G2303" s="66"/>
      <c r="H2303" s="64"/>
      <c r="I2303" s="65" t="s">
        <v>13</v>
      </c>
      <c r="J2303" s="66"/>
      <c r="K2303" s="64"/>
      <c r="L2303" s="67" t="s">
        <v>14</v>
      </c>
      <c r="O2303" s="2">
        <v>27</v>
      </c>
      <c r="P2303" s="2">
        <v>7</v>
      </c>
      <c r="Q2303" s="2">
        <v>2011</v>
      </c>
      <c r="R2303" s="5" t="s">
        <v>1872</v>
      </c>
      <c r="S2303" s="30" t="s">
        <v>6</v>
      </c>
      <c r="T2303" s="5" t="s">
        <v>779</v>
      </c>
      <c r="U2303" s="2">
        <v>2</v>
      </c>
      <c r="V2303" s="30" t="s">
        <v>6</v>
      </c>
      <c r="W2303" s="2">
        <v>0</v>
      </c>
      <c r="X2303" s="7" t="s">
        <v>1305</v>
      </c>
      <c r="Y2303" s="2">
        <v>514</v>
      </c>
      <c r="Z2303" s="2">
        <v>15</v>
      </c>
      <c r="AA2303" s="30" t="s">
        <v>6</v>
      </c>
      <c r="AB2303" s="2">
        <v>3</v>
      </c>
      <c r="AD2303" s="2">
        <f t="shared" si="1455"/>
        <v>1</v>
      </c>
      <c r="AE2303" s="2">
        <f t="shared" si="1457"/>
        <v>1</v>
      </c>
      <c r="AF2303" s="2">
        <f t="shared" si="1456"/>
        <v>0</v>
      </c>
      <c r="AG2303" s="2">
        <f t="shared" si="1458"/>
        <v>0</v>
      </c>
      <c r="AH2303" s="2">
        <f t="shared" si="1459"/>
        <v>15</v>
      </c>
      <c r="AI2303" s="30" t="s">
        <v>6</v>
      </c>
      <c r="AJ2303" s="2">
        <f t="shared" si="1460"/>
        <v>3</v>
      </c>
      <c r="AK2303" s="2">
        <v>3</v>
      </c>
      <c r="AL2303" s="2">
        <f t="shared" si="1461"/>
        <v>514</v>
      </c>
      <c r="AN2303" s="2">
        <v>0</v>
      </c>
    </row>
    <row r="2304" spans="1:40" x14ac:dyDescent="0.25">
      <c r="A2304" s="68" t="s">
        <v>16</v>
      </c>
      <c r="B2304" s="88">
        <f>PRODUCT(B7802)</f>
        <v>9</v>
      </c>
      <c r="C2304" s="88">
        <f>PRODUCT(C7802)</f>
        <v>0</v>
      </c>
      <c r="D2304" s="88">
        <f>PRODUCT(D7802)</f>
        <v>0</v>
      </c>
      <c r="E2304" s="88">
        <f>PRODUCT(E7802)</f>
        <v>9</v>
      </c>
      <c r="F2304" s="88">
        <f>PRODUCT(F7802)</f>
        <v>29</v>
      </c>
      <c r="G2304" s="70" t="s">
        <v>6</v>
      </c>
      <c r="H2304" s="88">
        <f>PRODUCT(H7802)</f>
        <v>127</v>
      </c>
      <c r="I2304" s="88">
        <f>PRODUCT(I7802)</f>
        <v>1</v>
      </c>
      <c r="J2304" s="70" t="s">
        <v>6</v>
      </c>
      <c r="K2304" s="88">
        <f>PRODUCT(K7802)</f>
        <v>26</v>
      </c>
      <c r="L2304" s="71">
        <f>PRODUCT(L7802)</f>
        <v>288</v>
      </c>
      <c r="M2304" s="8"/>
      <c r="N2304" s="38"/>
      <c r="O2304" s="2">
        <v>26</v>
      </c>
      <c r="P2304" s="2">
        <v>6</v>
      </c>
      <c r="Q2304" s="2">
        <v>2020</v>
      </c>
      <c r="R2304" s="16" t="s">
        <v>1872</v>
      </c>
      <c r="S2304" s="104" t="s">
        <v>6</v>
      </c>
      <c r="T2304" s="16" t="s">
        <v>779</v>
      </c>
      <c r="U2304" s="2">
        <v>2</v>
      </c>
      <c r="V2304" s="30" t="s">
        <v>6</v>
      </c>
      <c r="W2304" s="2">
        <v>0</v>
      </c>
      <c r="X2304" s="44" t="s">
        <v>385</v>
      </c>
      <c r="Y2304" s="2">
        <v>470</v>
      </c>
      <c r="Z2304" s="2">
        <v>10</v>
      </c>
      <c r="AA2304" s="30" t="s">
        <v>6</v>
      </c>
      <c r="AB2304" s="2">
        <v>2</v>
      </c>
      <c r="AD2304" s="2">
        <f t="shared" si="1455"/>
        <v>1</v>
      </c>
      <c r="AE2304" s="2">
        <f t="shared" si="1457"/>
        <v>1</v>
      </c>
      <c r="AF2304" s="2">
        <f t="shared" si="1456"/>
        <v>0</v>
      </c>
      <c r="AG2304" s="2">
        <f t="shared" si="1458"/>
        <v>0</v>
      </c>
      <c r="AH2304" s="2">
        <f t="shared" si="1459"/>
        <v>10</v>
      </c>
      <c r="AI2304" s="30" t="s">
        <v>6</v>
      </c>
      <c r="AJ2304" s="2">
        <f t="shared" si="1460"/>
        <v>2</v>
      </c>
      <c r="AK2304" s="2">
        <v>3</v>
      </c>
      <c r="AL2304" s="2">
        <f t="shared" si="1461"/>
        <v>470</v>
      </c>
      <c r="AN2304" s="2">
        <v>0</v>
      </c>
    </row>
    <row r="2305" spans="1:40" x14ac:dyDescent="0.25">
      <c r="A2305" s="68" t="s">
        <v>439</v>
      </c>
      <c r="B2305" s="88">
        <f t="shared" ref="B2305:F2307" si="1462">PRODUCT(B7803)</f>
        <v>3</v>
      </c>
      <c r="C2305" s="88">
        <f t="shared" si="1462"/>
        <v>0</v>
      </c>
      <c r="D2305" s="88">
        <f t="shared" si="1462"/>
        <v>0</v>
      </c>
      <c r="E2305" s="88">
        <f t="shared" si="1462"/>
        <v>3</v>
      </c>
      <c r="F2305" s="88">
        <f t="shared" si="1462"/>
        <v>17</v>
      </c>
      <c r="G2305" s="70" t="s">
        <v>6</v>
      </c>
      <c r="H2305" s="88">
        <f t="shared" ref="H2305:I2307" si="1463">PRODUCT(H7803)</f>
        <v>45</v>
      </c>
      <c r="I2305" s="88">
        <f t="shared" si="1463"/>
        <v>0</v>
      </c>
      <c r="J2305" s="70" t="s">
        <v>6</v>
      </c>
      <c r="K2305" s="88">
        <f t="shared" ref="K2305:L2307" si="1464">PRODUCT(K7803)</f>
        <v>9</v>
      </c>
      <c r="L2305" s="71">
        <f t="shared" si="1464"/>
        <v>307</v>
      </c>
      <c r="M2305" s="8"/>
      <c r="N2305" s="38"/>
      <c r="O2305" s="2">
        <v>24</v>
      </c>
      <c r="P2305" s="2">
        <v>7</v>
      </c>
      <c r="Q2305" s="2">
        <v>2020</v>
      </c>
      <c r="R2305" s="16" t="s">
        <v>1872</v>
      </c>
      <c r="S2305" s="104" t="s">
        <v>6</v>
      </c>
      <c r="T2305" s="16" t="s">
        <v>779</v>
      </c>
      <c r="U2305" s="2">
        <v>2</v>
      </c>
      <c r="V2305" s="30" t="s">
        <v>6</v>
      </c>
      <c r="W2305" s="2">
        <v>0</v>
      </c>
      <c r="X2305" s="44" t="s">
        <v>392</v>
      </c>
      <c r="Y2305" s="2">
        <v>351</v>
      </c>
      <c r="Z2305" s="2">
        <v>17</v>
      </c>
      <c r="AA2305" s="30" t="s">
        <v>6</v>
      </c>
      <c r="AB2305" s="2">
        <v>0</v>
      </c>
      <c r="AD2305" s="2">
        <f t="shared" si="1455"/>
        <v>1</v>
      </c>
      <c r="AE2305" s="2">
        <f t="shared" si="1457"/>
        <v>1</v>
      </c>
      <c r="AF2305" s="2">
        <f t="shared" si="1456"/>
        <v>0</v>
      </c>
      <c r="AG2305" s="2">
        <f t="shared" si="1458"/>
        <v>0</v>
      </c>
      <c r="AH2305" s="2">
        <f t="shared" si="1459"/>
        <v>17</v>
      </c>
      <c r="AI2305" s="30" t="s">
        <v>6</v>
      </c>
      <c r="AJ2305" s="2">
        <f t="shared" si="1460"/>
        <v>0</v>
      </c>
      <c r="AK2305" s="2">
        <v>3</v>
      </c>
      <c r="AL2305" s="2">
        <f t="shared" si="1461"/>
        <v>351</v>
      </c>
      <c r="AN2305" s="2">
        <v>0</v>
      </c>
    </row>
    <row r="2306" spans="1:40" x14ac:dyDescent="0.25">
      <c r="A2306" s="68" t="s">
        <v>440</v>
      </c>
      <c r="B2306" s="88">
        <f t="shared" si="1462"/>
        <v>0</v>
      </c>
      <c r="C2306" s="88">
        <f t="shared" si="1462"/>
        <v>0</v>
      </c>
      <c r="D2306" s="88">
        <f t="shared" si="1462"/>
        <v>0</v>
      </c>
      <c r="E2306" s="88">
        <f t="shared" si="1462"/>
        <v>0</v>
      </c>
      <c r="F2306" s="88">
        <f t="shared" si="1462"/>
        <v>0</v>
      </c>
      <c r="G2306" s="70" t="s">
        <v>6</v>
      </c>
      <c r="H2306" s="88">
        <f t="shared" si="1463"/>
        <v>0</v>
      </c>
      <c r="I2306" s="88">
        <f t="shared" si="1463"/>
        <v>0</v>
      </c>
      <c r="J2306" s="70" t="s">
        <v>6</v>
      </c>
      <c r="K2306" s="88">
        <f t="shared" si="1464"/>
        <v>0</v>
      </c>
      <c r="L2306" s="71">
        <f t="shared" si="1464"/>
        <v>0</v>
      </c>
      <c r="M2306" s="8"/>
      <c r="N2306" s="38"/>
      <c r="O2306" s="2">
        <v>2</v>
      </c>
      <c r="P2306" s="2">
        <v>6</v>
      </c>
      <c r="Q2306" s="2">
        <v>2021</v>
      </c>
      <c r="R2306" s="16" t="s">
        <v>1870</v>
      </c>
      <c r="S2306" s="30" t="s">
        <v>6</v>
      </c>
      <c r="T2306" s="44" t="s">
        <v>779</v>
      </c>
      <c r="U2306" s="2">
        <v>2</v>
      </c>
      <c r="V2306" s="30" t="s">
        <v>6</v>
      </c>
      <c r="W2306" s="2">
        <v>0</v>
      </c>
      <c r="X2306" s="44" t="s">
        <v>1386</v>
      </c>
      <c r="Y2306" s="2">
        <v>602</v>
      </c>
      <c r="Z2306" s="2">
        <v>21</v>
      </c>
      <c r="AA2306" s="30" t="s">
        <v>6</v>
      </c>
      <c r="AB2306" s="2">
        <v>0</v>
      </c>
      <c r="AC2306" s="7"/>
      <c r="AD2306" s="2">
        <f t="shared" ref="AD2306" si="1465">IF(Q2306&gt;100,1,0)</f>
        <v>1</v>
      </c>
      <c r="AE2306" s="2">
        <f t="shared" ref="AE2306" si="1466">IF(U2306&gt;W2306,1,0)</f>
        <v>1</v>
      </c>
      <c r="AF2306" s="2">
        <f t="shared" ref="AF2306" si="1467">IF(U2306=W2306,1,0)*IF(Q2306=0,0,1)</f>
        <v>0</v>
      </c>
      <c r="AG2306" s="2">
        <f t="shared" ref="AG2306" si="1468">IF(W2306&gt;U2306,1,0)</f>
        <v>0</v>
      </c>
      <c r="AH2306" s="2">
        <f t="shared" ref="AH2306" si="1469">PRODUCT(Z2306)</f>
        <v>21</v>
      </c>
      <c r="AI2306" s="30" t="s">
        <v>6</v>
      </c>
      <c r="AJ2306" s="2">
        <f t="shared" ref="AJ2306" si="1470">PRODUCT(AB2306)</f>
        <v>0</v>
      </c>
      <c r="AK2306" s="2">
        <v>3</v>
      </c>
      <c r="AL2306" s="2">
        <f t="shared" ref="AL2306" si="1471">PRODUCT(Y2306)</f>
        <v>602</v>
      </c>
      <c r="AN2306" s="2">
        <v>0</v>
      </c>
    </row>
    <row r="2307" spans="1:40" x14ac:dyDescent="0.25">
      <c r="A2307" s="68" t="s">
        <v>17</v>
      </c>
      <c r="B2307" s="88">
        <f t="shared" si="1462"/>
        <v>12</v>
      </c>
      <c r="C2307" s="88">
        <f t="shared" si="1462"/>
        <v>0</v>
      </c>
      <c r="D2307" s="88">
        <f t="shared" si="1462"/>
        <v>0</v>
      </c>
      <c r="E2307" s="88">
        <f t="shared" si="1462"/>
        <v>12</v>
      </c>
      <c r="F2307" s="88">
        <f t="shared" si="1462"/>
        <v>46</v>
      </c>
      <c r="G2307" s="70" t="s">
        <v>6</v>
      </c>
      <c r="H2307" s="88">
        <f t="shared" si="1463"/>
        <v>172</v>
      </c>
      <c r="I2307" s="88">
        <f t="shared" si="1463"/>
        <v>1</v>
      </c>
      <c r="J2307" s="70" t="s">
        <v>6</v>
      </c>
      <c r="K2307" s="88">
        <f t="shared" si="1464"/>
        <v>35</v>
      </c>
      <c r="L2307" s="71">
        <f t="shared" si="1464"/>
        <v>292.75</v>
      </c>
      <c r="M2307" s="8"/>
      <c r="N2307" s="38"/>
      <c r="O2307" s="2">
        <v>2</v>
      </c>
      <c r="P2307" s="2">
        <v>6</v>
      </c>
      <c r="Q2307" s="2">
        <v>2021</v>
      </c>
      <c r="R2307" s="16" t="s">
        <v>1870</v>
      </c>
      <c r="S2307" s="30" t="s">
        <v>6</v>
      </c>
      <c r="T2307" s="44" t="s">
        <v>779</v>
      </c>
      <c r="U2307" s="2">
        <v>2</v>
      </c>
      <c r="V2307" s="30" t="s">
        <v>6</v>
      </c>
      <c r="W2307" s="2">
        <v>0</v>
      </c>
      <c r="X2307" s="44" t="s">
        <v>1386</v>
      </c>
      <c r="Y2307" s="2">
        <v>602</v>
      </c>
      <c r="Z2307" s="2">
        <v>21</v>
      </c>
      <c r="AA2307" s="30" t="s">
        <v>6</v>
      </c>
      <c r="AB2307" s="2">
        <v>0</v>
      </c>
      <c r="AC2307" s="7"/>
      <c r="AD2307" s="2">
        <f t="shared" ref="AD2307" si="1472">IF(Q2307&gt;100,1,0)</f>
        <v>1</v>
      </c>
      <c r="AE2307" s="2">
        <f t="shared" ref="AE2307" si="1473">IF(U2307&gt;W2307,1,0)</f>
        <v>1</v>
      </c>
      <c r="AF2307" s="2">
        <f t="shared" ref="AF2307" si="1474">IF(U2307=W2307,1,0)*IF(Q2307=0,0,1)</f>
        <v>0</v>
      </c>
      <c r="AG2307" s="2">
        <f t="shared" ref="AG2307" si="1475">IF(W2307&gt;U2307,1,0)</f>
        <v>0</v>
      </c>
      <c r="AH2307" s="2">
        <f t="shared" ref="AH2307" si="1476">PRODUCT(Z2307)</f>
        <v>21</v>
      </c>
      <c r="AI2307" s="30" t="s">
        <v>6</v>
      </c>
      <c r="AJ2307" s="2">
        <f t="shared" ref="AJ2307" si="1477">PRODUCT(AB2307)</f>
        <v>0</v>
      </c>
      <c r="AK2307" s="2">
        <v>3</v>
      </c>
      <c r="AL2307" s="2">
        <f t="shared" ref="AL2307" si="1478">PRODUCT(Y2307)</f>
        <v>602</v>
      </c>
      <c r="AN2307" s="2">
        <v>0</v>
      </c>
    </row>
    <row r="2308" spans="1:40" x14ac:dyDescent="0.25">
      <c r="A2308" s="72" t="s">
        <v>18</v>
      </c>
      <c r="B2308" s="73"/>
      <c r="C2308" s="73"/>
      <c r="D2308" s="73"/>
      <c r="E2308" s="73"/>
      <c r="F2308" s="74">
        <f>PRODUCT(F2307/B2307)</f>
        <v>3.8333333333333335</v>
      </c>
      <c r="G2308" s="75" t="s">
        <v>6</v>
      </c>
      <c r="H2308" s="74">
        <f>PRODUCT(H2307/B2307)</f>
        <v>14.333333333333334</v>
      </c>
      <c r="I2308" s="73"/>
      <c r="J2308" s="73"/>
      <c r="K2308" s="73"/>
      <c r="L2308" s="76"/>
      <c r="M2308" s="55"/>
      <c r="N2308" s="40"/>
      <c r="O2308" s="2"/>
      <c r="S2308" s="36"/>
      <c r="V2308" s="27"/>
      <c r="X2308" s="7"/>
      <c r="Y2308" s="26"/>
      <c r="Z2308" s="26"/>
      <c r="AA2308" s="36"/>
      <c r="AC2308" s="7"/>
      <c r="AI2308" s="30"/>
      <c r="AL2308" s="2"/>
    </row>
    <row r="2309" spans="1:40" x14ac:dyDescent="0.25">
      <c r="B2309" s="10"/>
      <c r="C2309" s="10"/>
      <c r="D2309" s="10"/>
      <c r="E2309" s="10"/>
      <c r="F2309" s="55"/>
      <c r="G2309" s="11"/>
      <c r="H2309" s="55"/>
      <c r="I2309" s="10"/>
      <c r="J2309" s="10"/>
      <c r="K2309" s="10"/>
      <c r="L2309" s="8"/>
      <c r="M2309" s="55"/>
      <c r="N2309" s="40"/>
      <c r="O2309" s="2"/>
      <c r="S2309" s="36"/>
      <c r="V2309" s="27"/>
      <c r="X2309" s="7"/>
      <c r="Y2309" s="26"/>
      <c r="Z2309" s="26"/>
      <c r="AA2309" s="36"/>
      <c r="AC2309" s="7"/>
      <c r="AI2309" s="30"/>
      <c r="AL2309" s="2"/>
    </row>
    <row r="2310" spans="1:40" x14ac:dyDescent="0.25">
      <c r="A2310" s="63" t="s">
        <v>592</v>
      </c>
      <c r="B2310" s="64"/>
      <c r="C2310" s="64"/>
      <c r="D2310" s="64"/>
      <c r="E2310" s="64"/>
      <c r="F2310" s="64"/>
      <c r="G2310" s="64"/>
      <c r="H2310" s="64"/>
      <c r="I2310" s="64"/>
      <c r="J2310" s="64"/>
      <c r="K2310" s="64"/>
      <c r="L2310" s="67"/>
      <c r="O2310" s="2"/>
      <c r="S2310" s="36"/>
      <c r="V2310" s="27"/>
      <c r="X2310" s="7"/>
      <c r="Y2310" s="26"/>
      <c r="Z2310" s="26"/>
      <c r="AA2310" s="36"/>
      <c r="AC2310" s="7"/>
      <c r="AI2310" s="30"/>
      <c r="AL2310" s="2"/>
    </row>
    <row r="2311" spans="1:40" x14ac:dyDescent="0.25">
      <c r="A2311" s="68" t="s">
        <v>24</v>
      </c>
      <c r="B2311" s="69" t="s">
        <v>0</v>
      </c>
      <c r="C2311" s="69" t="s">
        <v>10</v>
      </c>
      <c r="D2311" s="69" t="s">
        <v>1</v>
      </c>
      <c r="E2311" s="69" t="s">
        <v>11</v>
      </c>
      <c r="F2311" s="78" t="s">
        <v>12</v>
      </c>
      <c r="G2311" s="70"/>
      <c r="H2311" s="69"/>
      <c r="I2311" s="78" t="s">
        <v>13</v>
      </c>
      <c r="J2311" s="70"/>
      <c r="K2311" s="69"/>
      <c r="L2311" s="71" t="s">
        <v>14</v>
      </c>
      <c r="O2311" s="2"/>
      <c r="S2311" s="36"/>
      <c r="V2311" s="27"/>
      <c r="X2311" s="7"/>
      <c r="Y2311" s="26"/>
      <c r="Z2311" s="26"/>
      <c r="AA2311" s="36"/>
      <c r="AC2311" s="7"/>
      <c r="AI2311" s="30"/>
      <c r="AL2311" s="2"/>
    </row>
    <row r="2312" spans="1:40" x14ac:dyDescent="0.25">
      <c r="A2312" s="68" t="s">
        <v>16</v>
      </c>
      <c r="B2312" s="69">
        <f>PRODUCT(B2297+B2304)</f>
        <v>21</v>
      </c>
      <c r="C2312" s="69">
        <f>PRODUCT(C2297+E2304)</f>
        <v>21</v>
      </c>
      <c r="D2312" s="69">
        <f>PRODUCT(D2297+D2304)</f>
        <v>0</v>
      </c>
      <c r="E2312" s="69">
        <f>PRODUCT(E2297+C2304)</f>
        <v>0</v>
      </c>
      <c r="F2312" s="69">
        <f>PRODUCT(F2297+H2304)</f>
        <v>287</v>
      </c>
      <c r="G2312" s="70" t="s">
        <v>6</v>
      </c>
      <c r="H2312" s="69">
        <f>PRODUCT(H2297+F2304)</f>
        <v>52</v>
      </c>
      <c r="I2312" s="69">
        <f>PRODUCT(I2297+K2304)</f>
        <v>61</v>
      </c>
      <c r="J2312" s="70" t="s">
        <v>6</v>
      </c>
      <c r="K2312" s="69">
        <f>PRODUCT(K2297+I2304)</f>
        <v>1</v>
      </c>
      <c r="L2312" s="71">
        <f>PRODUCT(((B2297*L2297)+B2304*L2304))/B2312</f>
        <v>451.76190476190476</v>
      </c>
      <c r="M2312" s="8"/>
      <c r="N2312" s="38"/>
      <c r="O2312" s="2"/>
      <c r="S2312" s="36"/>
      <c r="V2312" s="27"/>
      <c r="X2312" s="7"/>
      <c r="Y2312" s="26"/>
      <c r="Z2312" s="26"/>
      <c r="AA2312" s="36"/>
      <c r="AC2312" s="7"/>
      <c r="AI2312" s="30"/>
      <c r="AL2312" s="2"/>
    </row>
    <row r="2313" spans="1:40" x14ac:dyDescent="0.25">
      <c r="A2313" s="68" t="s">
        <v>439</v>
      </c>
      <c r="B2313" s="69">
        <f>PRODUCT(B2298+B2305)</f>
        <v>3</v>
      </c>
      <c r="C2313" s="69">
        <f>PRODUCT(C2298+E2305)</f>
        <v>3</v>
      </c>
      <c r="D2313" s="69">
        <f>PRODUCT(D2298+D2305)</f>
        <v>0</v>
      </c>
      <c r="E2313" s="69">
        <f>PRODUCT(E2298+C2305)</f>
        <v>0</v>
      </c>
      <c r="F2313" s="69">
        <f>PRODUCT(F2298+H2305)</f>
        <v>45</v>
      </c>
      <c r="G2313" s="70" t="s">
        <v>6</v>
      </c>
      <c r="H2313" s="69">
        <f>PRODUCT(H2298+F2305)</f>
        <v>17</v>
      </c>
      <c r="I2313" s="69">
        <f>PRODUCT(I2298+K2305)</f>
        <v>9</v>
      </c>
      <c r="J2313" s="70" t="s">
        <v>6</v>
      </c>
      <c r="K2313" s="69">
        <f>PRODUCT(K2298+I2305)</f>
        <v>0</v>
      </c>
      <c r="L2313" s="71">
        <v>0</v>
      </c>
      <c r="M2313" s="8"/>
      <c r="N2313" s="38"/>
      <c r="O2313" s="2"/>
      <c r="S2313" s="36"/>
      <c r="V2313" s="27"/>
      <c r="X2313" s="7"/>
      <c r="Y2313" s="26"/>
      <c r="Z2313" s="26"/>
      <c r="AA2313" s="36"/>
      <c r="AC2313" s="7"/>
      <c r="AI2313" s="30"/>
      <c r="AL2313" s="2"/>
    </row>
    <row r="2314" spans="1:40" x14ac:dyDescent="0.25">
      <c r="A2314" s="68" t="s">
        <v>440</v>
      </c>
      <c r="B2314" s="69">
        <f>PRODUCT(B2299+B2306)</f>
        <v>0</v>
      </c>
      <c r="C2314" s="69">
        <f>PRODUCT(C2299+E2306)</f>
        <v>0</v>
      </c>
      <c r="D2314" s="69">
        <f>PRODUCT(D2299+D2306)</f>
        <v>0</v>
      </c>
      <c r="E2314" s="69">
        <f>PRODUCT(E2299+C2306)</f>
        <v>0</v>
      </c>
      <c r="F2314" s="69">
        <f>PRODUCT(F2299+H2306)</f>
        <v>0</v>
      </c>
      <c r="G2314" s="70" t="s">
        <v>6</v>
      </c>
      <c r="H2314" s="69">
        <f>PRODUCT(H2299+F2306)</f>
        <v>0</v>
      </c>
      <c r="I2314" s="69">
        <f>PRODUCT(I2299+K2306)</f>
        <v>0</v>
      </c>
      <c r="J2314" s="70" t="s">
        <v>6</v>
      </c>
      <c r="K2314" s="69">
        <f>PRODUCT(K2299+I2306)</f>
        <v>0</v>
      </c>
      <c r="L2314" s="71">
        <v>0</v>
      </c>
      <c r="M2314" s="8"/>
      <c r="N2314" s="38"/>
      <c r="O2314" s="2"/>
      <c r="S2314" s="36"/>
      <c r="V2314" s="27"/>
      <c r="X2314" s="7"/>
      <c r="Y2314" s="26"/>
      <c r="Z2314" s="26"/>
      <c r="AA2314" s="36"/>
      <c r="AC2314" s="7"/>
      <c r="AI2314" s="30"/>
      <c r="AL2314" s="2"/>
    </row>
    <row r="2315" spans="1:40" x14ac:dyDescent="0.25">
      <c r="A2315" s="68" t="s">
        <v>17</v>
      </c>
      <c r="B2315" s="69">
        <f>PRODUCT(B2300+B2307)</f>
        <v>24</v>
      </c>
      <c r="C2315" s="69">
        <f>PRODUCT(C2300+E2307)</f>
        <v>24</v>
      </c>
      <c r="D2315" s="69">
        <f>PRODUCT(D2300+D2307)</f>
        <v>0</v>
      </c>
      <c r="E2315" s="69">
        <f>PRODUCT(E2300+C2307)</f>
        <v>0</v>
      </c>
      <c r="F2315" s="69">
        <f>PRODUCT(F2300+H2307)</f>
        <v>332</v>
      </c>
      <c r="G2315" s="70" t="s">
        <v>6</v>
      </c>
      <c r="H2315" s="69">
        <f>PRODUCT(H2300+F2307)</f>
        <v>69</v>
      </c>
      <c r="I2315" s="69">
        <f>PRODUCT(I2300+K2307)</f>
        <v>70</v>
      </c>
      <c r="J2315" s="70" t="s">
        <v>6</v>
      </c>
      <c r="K2315" s="69">
        <f>PRODUCT(K2300+I2307)</f>
        <v>1</v>
      </c>
      <c r="L2315" s="71">
        <f>PRODUCT(((B2300*L2300)+B2307*L2307))/B2315</f>
        <v>433.66666666666669</v>
      </c>
      <c r="M2315" s="8"/>
      <c r="N2315" s="38"/>
      <c r="O2315" s="2"/>
      <c r="S2315" s="36"/>
      <c r="V2315" s="27"/>
      <c r="X2315" s="7"/>
      <c r="Y2315" s="26"/>
      <c r="Z2315" s="26"/>
      <c r="AA2315" s="36"/>
      <c r="AC2315" s="7"/>
      <c r="AI2315" s="30"/>
      <c r="AL2315" s="2"/>
    </row>
    <row r="2316" spans="1:40" x14ac:dyDescent="0.25">
      <c r="A2316" s="72" t="s">
        <v>18</v>
      </c>
      <c r="B2316" s="73"/>
      <c r="C2316" s="73"/>
      <c r="D2316" s="73"/>
      <c r="E2316" s="73"/>
      <c r="F2316" s="74">
        <f>PRODUCT(F2315/B2315)</f>
        <v>13.833333333333334</v>
      </c>
      <c r="G2316" s="75" t="s">
        <v>6</v>
      </c>
      <c r="H2316" s="74">
        <f>PRODUCT(H2315/B2315)</f>
        <v>2.875</v>
      </c>
      <c r="I2316" s="73"/>
      <c r="J2316" s="73"/>
      <c r="K2316" s="73"/>
      <c r="L2316" s="76"/>
      <c r="M2316" s="55"/>
      <c r="N2316" s="40"/>
      <c r="O2316" s="2"/>
      <c r="S2316" s="36"/>
      <c r="V2316" s="27"/>
      <c r="X2316" s="7"/>
      <c r="Y2316" s="26"/>
      <c r="Z2316" s="26"/>
      <c r="AA2316" s="36"/>
      <c r="AC2316" s="7"/>
      <c r="AI2316" s="30"/>
      <c r="AL2316" s="2"/>
    </row>
    <row r="2317" spans="1:40" x14ac:dyDescent="0.25">
      <c r="A2317" s="7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54"/>
      <c r="O2317" s="2"/>
      <c r="S2317" s="36"/>
      <c r="V2317" s="27"/>
      <c r="X2317" s="7"/>
      <c r="Y2317" s="26"/>
      <c r="Z2317" s="26"/>
      <c r="AA2317" s="36"/>
      <c r="AC2317" s="7"/>
      <c r="AI2317" s="30"/>
      <c r="AL2317" s="2"/>
    </row>
    <row r="2318" spans="1:40" x14ac:dyDescent="0.25">
      <c r="A2318" s="7"/>
      <c r="B2318" s="10"/>
      <c r="C2318" s="10"/>
      <c r="D2318" s="10"/>
      <c r="E2318" s="10"/>
      <c r="F2318" s="10" t="s">
        <v>1960</v>
      </c>
      <c r="G2318" s="10"/>
      <c r="H2318" s="10"/>
      <c r="I2318" s="10"/>
      <c r="J2318" s="10"/>
      <c r="K2318" s="10"/>
      <c r="L2318" s="10"/>
      <c r="O2318" s="2"/>
      <c r="S2318" s="36"/>
      <c r="V2318" s="27"/>
      <c r="X2318" s="7"/>
      <c r="Y2318" s="26"/>
      <c r="Z2318" s="26"/>
      <c r="AA2318" s="36"/>
      <c r="AC2318" s="7"/>
      <c r="AI2318" s="30"/>
      <c r="AL2318" s="2"/>
    </row>
    <row r="2319" spans="1:40" x14ac:dyDescent="0.25">
      <c r="A2319" s="7"/>
      <c r="B2319" s="10"/>
      <c r="C2319" s="10"/>
      <c r="D2319" s="10"/>
      <c r="E2319" s="10"/>
      <c r="F2319" s="10" t="s">
        <v>433</v>
      </c>
      <c r="G2319" s="10"/>
      <c r="H2319" s="10"/>
      <c r="I2319" s="10"/>
      <c r="J2319" s="10"/>
      <c r="K2319" s="10"/>
      <c r="L2319" s="57">
        <f>PRODUCT(C2300/B2300)</f>
        <v>1</v>
      </c>
      <c r="O2319" s="2"/>
      <c r="S2319" s="36"/>
      <c r="V2319" s="27"/>
      <c r="X2319" s="7"/>
      <c r="Y2319" s="26"/>
      <c r="Z2319" s="26"/>
      <c r="AA2319" s="36"/>
      <c r="AC2319" s="7"/>
      <c r="AI2319" s="30"/>
      <c r="AL2319" s="2"/>
    </row>
    <row r="2320" spans="1:40" x14ac:dyDescent="0.25">
      <c r="A2320" s="7"/>
      <c r="B2320" s="10"/>
      <c r="C2320" s="10"/>
      <c r="D2320" s="10"/>
      <c r="E2320" s="10"/>
      <c r="F2320" s="10" t="s">
        <v>434</v>
      </c>
      <c r="G2320" s="10"/>
      <c r="H2320" s="10"/>
      <c r="I2320" s="10"/>
      <c r="J2320" s="10"/>
      <c r="K2320" s="10"/>
      <c r="L2320" s="57">
        <f>PRODUCT(E2307/B2307)</f>
        <v>1</v>
      </c>
      <c r="O2320" s="2"/>
      <c r="S2320" s="36"/>
      <c r="V2320" s="27"/>
      <c r="X2320" s="7"/>
      <c r="Y2320" s="26"/>
      <c r="Z2320" s="26"/>
      <c r="AA2320" s="36"/>
      <c r="AC2320" s="7"/>
      <c r="AI2320" s="30"/>
      <c r="AL2320" s="2"/>
    </row>
    <row r="2321" spans="1:40" x14ac:dyDescent="0.25">
      <c r="A2321" s="7"/>
      <c r="B2321" s="10"/>
      <c r="C2321" s="10"/>
      <c r="D2321" s="10"/>
      <c r="E2321" s="10"/>
      <c r="F2321" s="10" t="s">
        <v>435</v>
      </c>
      <c r="G2321" s="10"/>
      <c r="H2321" s="10"/>
      <c r="I2321" s="10"/>
      <c r="J2321" s="10"/>
      <c r="K2321" s="10"/>
      <c r="L2321" s="57">
        <f>PRODUCT(C2315/B2315)</f>
        <v>1</v>
      </c>
      <c r="O2321" s="2"/>
      <c r="S2321" s="36"/>
      <c r="V2321" s="27"/>
      <c r="X2321" s="7"/>
      <c r="Y2321" s="26"/>
      <c r="Z2321" s="26"/>
      <c r="AA2321" s="36"/>
      <c r="AC2321" s="7"/>
      <c r="AI2321" s="30"/>
      <c r="AL2321" s="2"/>
    </row>
    <row r="2322" spans="1:40" x14ac:dyDescent="0.25">
      <c r="A2322" s="7"/>
      <c r="B2322" s="10"/>
      <c r="C2322" s="10"/>
      <c r="D2322" s="10"/>
      <c r="E2322" s="10"/>
      <c r="F2322" s="1"/>
      <c r="G2322" s="1"/>
      <c r="H2322" s="1"/>
      <c r="I2322" s="1"/>
      <c r="J2322" s="1"/>
      <c r="K2322" s="1"/>
      <c r="L2322" s="1"/>
      <c r="R2322" s="10" t="s">
        <v>25</v>
      </c>
      <c r="AC2322" s="10" t="s">
        <v>3</v>
      </c>
      <c r="AD2322" s="3">
        <f>SUM(AD2323:AD2326)</f>
        <v>0</v>
      </c>
      <c r="AE2322" s="3">
        <f>SUM(AE2323:AE2326)</f>
        <v>0</v>
      </c>
      <c r="AF2322" s="3">
        <f>SUM(AF2323:AF2326)</f>
        <v>0</v>
      </c>
      <c r="AG2322" s="3">
        <f>SUM(AG2323:AG2326)</f>
        <v>0</v>
      </c>
      <c r="AH2322" s="3">
        <f>SUM(AH2323:AH2326)</f>
        <v>0</v>
      </c>
      <c r="AJ2322" s="3">
        <f>SUM(AJ2323:AJ2326)</f>
        <v>0</v>
      </c>
      <c r="AK2322" s="3">
        <f>SUM(AK2323:AK2326)</f>
        <v>0</v>
      </c>
      <c r="AL2322" s="3">
        <f>SUM(AL2323:AL2326)</f>
        <v>0</v>
      </c>
      <c r="AM2322" s="3"/>
      <c r="AN2322" s="3">
        <f>SUM(AN2323:AN2326)</f>
        <v>0</v>
      </c>
    </row>
    <row r="2323" spans="1:40" x14ac:dyDescent="0.25">
      <c r="A2323" s="7"/>
      <c r="B2323" s="10"/>
      <c r="C2323" s="10"/>
      <c r="D2323" s="10"/>
      <c r="E2323" s="10"/>
      <c r="F2323" s="1"/>
      <c r="G2323" s="1"/>
      <c r="H2323" s="1"/>
      <c r="I2323" s="1"/>
      <c r="J2323" s="1"/>
      <c r="K2323" s="1"/>
      <c r="L2323" s="1"/>
      <c r="O2323" s="2"/>
      <c r="R2323" s="7"/>
      <c r="T2323" s="7"/>
      <c r="AC2323" s="7"/>
      <c r="AD2323" s="7"/>
      <c r="AE2323" s="7"/>
      <c r="AF2323" s="7"/>
      <c r="AG2323" s="7"/>
      <c r="AH2323" s="7"/>
      <c r="AI2323" s="7"/>
      <c r="AJ2323" s="7"/>
      <c r="AK2323" s="7"/>
      <c r="AN2323" s="7"/>
    </row>
    <row r="2324" spans="1:40" x14ac:dyDescent="0.25">
      <c r="A2324" s="7"/>
      <c r="B2324" s="10"/>
      <c r="C2324" s="10"/>
      <c r="D2324" s="10"/>
      <c r="E2324" s="10"/>
      <c r="F2324" s="1"/>
      <c r="G2324" s="1"/>
      <c r="H2324" s="1"/>
      <c r="I2324" s="1"/>
      <c r="J2324" s="1"/>
      <c r="K2324" s="1"/>
      <c r="L2324" s="1"/>
      <c r="O2324" s="2"/>
      <c r="R2324" s="7"/>
      <c r="T2324" s="7"/>
      <c r="AC2324" s="7"/>
      <c r="AD2324" s="7"/>
      <c r="AE2324" s="7"/>
      <c r="AF2324" s="7"/>
      <c r="AG2324" s="7"/>
      <c r="AH2324" s="7"/>
      <c r="AI2324" s="7"/>
      <c r="AJ2324" s="7"/>
      <c r="AK2324" s="7"/>
      <c r="AN2324" s="7"/>
    </row>
    <row r="2325" spans="1:40" x14ac:dyDescent="0.25">
      <c r="A2325" s="7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54"/>
      <c r="O2325" s="2"/>
      <c r="R2325" s="7"/>
      <c r="T2325" s="7"/>
      <c r="AC2325" s="7"/>
      <c r="AD2325" s="7"/>
      <c r="AE2325" s="7"/>
      <c r="AF2325" s="7"/>
      <c r="AG2325" s="7"/>
      <c r="AH2325" s="7"/>
      <c r="AI2325" s="7"/>
      <c r="AJ2325" s="7"/>
      <c r="AK2325" s="7"/>
      <c r="AN2325" s="7"/>
    </row>
    <row r="2326" spans="1:40" x14ac:dyDescent="0.25">
      <c r="A2326" s="7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54"/>
      <c r="O2326" s="2"/>
      <c r="R2326" s="7"/>
      <c r="T2326" s="7"/>
      <c r="AC2326" s="7"/>
      <c r="AD2326" s="7"/>
      <c r="AE2326" s="7"/>
      <c r="AF2326" s="7"/>
      <c r="AG2326" s="7"/>
      <c r="AH2326" s="7"/>
      <c r="AI2326" s="7"/>
      <c r="AJ2326" s="7"/>
      <c r="AK2326" s="7"/>
      <c r="AN2326" s="7"/>
    </row>
    <row r="2327" spans="1:40" x14ac:dyDescent="0.25">
      <c r="L2327" s="8"/>
      <c r="O2327" s="2"/>
      <c r="R2327" s="10" t="s">
        <v>32</v>
      </c>
      <c r="T2327" s="7"/>
      <c r="AC2327" s="10" t="s">
        <v>4</v>
      </c>
      <c r="AD2327" s="3">
        <f>SUM(AD2328:AD2331)</f>
        <v>0</v>
      </c>
      <c r="AE2327" s="3">
        <f>SUM(AE2328:AE2331)</f>
        <v>0</v>
      </c>
      <c r="AF2327" s="3">
        <f>SUM(AF2328:AF2331)</f>
        <v>0</v>
      </c>
      <c r="AG2327" s="3">
        <f>SUM(AG2328:AG2331)</f>
        <v>0</v>
      </c>
      <c r="AH2327" s="3">
        <f>SUM(AH2328:AH2331)</f>
        <v>0</v>
      </c>
      <c r="AI2327" s="7"/>
      <c r="AJ2327" s="3">
        <f>SUM(AJ2328:AJ2331)</f>
        <v>0</v>
      </c>
      <c r="AK2327" s="3">
        <f>SUM(AK2328:AK2331)</f>
        <v>0</v>
      </c>
      <c r="AL2327" s="3">
        <f>SUM(AL2328:AL2331)</f>
        <v>0</v>
      </c>
      <c r="AM2327" s="3"/>
      <c r="AN2327" s="3">
        <f>SUM(AN2328:AN2331)</f>
        <v>0</v>
      </c>
    </row>
    <row r="2328" spans="1:40" x14ac:dyDescent="0.25">
      <c r="L2328" s="8"/>
      <c r="O2328" s="2"/>
      <c r="R2328" s="22"/>
      <c r="S2328" s="48"/>
      <c r="V2328" s="30"/>
      <c r="X2328" s="44"/>
      <c r="AA2328" s="30"/>
      <c r="AC2328" s="7"/>
      <c r="AI2328" s="30"/>
      <c r="AL2328" s="2"/>
    </row>
    <row r="2329" spans="1:40" x14ac:dyDescent="0.25">
      <c r="L2329" s="8"/>
      <c r="O2329" s="2"/>
      <c r="R2329" s="7"/>
      <c r="T2329" s="7"/>
      <c r="AC2329" s="7"/>
      <c r="AD2329" s="7"/>
      <c r="AE2329" s="7"/>
      <c r="AF2329" s="7"/>
      <c r="AG2329" s="7"/>
      <c r="AH2329" s="7"/>
      <c r="AI2329" s="7"/>
      <c r="AJ2329" s="7"/>
      <c r="AK2329" s="7"/>
      <c r="AN2329" s="7"/>
    </row>
    <row r="2330" spans="1:40" x14ac:dyDescent="0.25">
      <c r="L2330" s="8"/>
      <c r="O2330" s="2"/>
      <c r="R2330" s="7"/>
      <c r="T2330" s="7"/>
      <c r="AC2330" s="7"/>
      <c r="AD2330" s="7"/>
      <c r="AE2330" s="7"/>
      <c r="AF2330" s="7"/>
      <c r="AG2330" s="7"/>
      <c r="AH2330" s="7"/>
      <c r="AI2330" s="7"/>
      <c r="AJ2330" s="7"/>
      <c r="AK2330" s="7"/>
      <c r="AN2330" s="7"/>
    </row>
    <row r="2331" spans="1:40" x14ac:dyDescent="0.25">
      <c r="L2331" s="8"/>
      <c r="O2331" s="2"/>
      <c r="R2331" s="7"/>
      <c r="T2331" s="7"/>
      <c r="AC2331" s="7"/>
      <c r="AD2331" s="7"/>
      <c r="AE2331" s="7"/>
      <c r="AF2331" s="7"/>
      <c r="AG2331" s="7"/>
      <c r="AH2331" s="7"/>
      <c r="AI2331" s="7"/>
      <c r="AJ2331" s="7"/>
      <c r="AK2331" s="7"/>
      <c r="AN2331" s="7"/>
    </row>
    <row r="2332" spans="1:40" x14ac:dyDescent="0.25">
      <c r="L2332" s="8"/>
      <c r="M2332" s="3" t="s">
        <v>7</v>
      </c>
      <c r="R2332" s="6" t="s">
        <v>8</v>
      </c>
      <c r="AC2332" s="10" t="s">
        <v>2</v>
      </c>
      <c r="AD2332" s="3">
        <f>SUM(AD2333:AD2358)</f>
        <v>10</v>
      </c>
      <c r="AE2332" s="3">
        <f>SUM(AE2333:AE2358)</f>
        <v>10</v>
      </c>
      <c r="AF2332" s="3">
        <f>SUM(AF2333:AF2358)</f>
        <v>0</v>
      </c>
      <c r="AG2332" s="3">
        <f>SUM(AG2333:AG2358)</f>
        <v>0</v>
      </c>
      <c r="AH2332" s="3">
        <f>SUM(AH2333:AH2358)</f>
        <v>154</v>
      </c>
      <c r="AJ2332" s="3">
        <f>SUM(AJ2333:AJ2358)</f>
        <v>20</v>
      </c>
      <c r="AK2332" s="3">
        <f>SUM(AK2333:AK2358)</f>
        <v>30</v>
      </c>
      <c r="AL2332" s="3">
        <f>SUM(AL2333:AL2358)</f>
        <v>6225</v>
      </c>
      <c r="AM2332" s="3">
        <f>PRODUCT(AL2332+AL2359+AL2364)</f>
        <v>8024</v>
      </c>
      <c r="AN2332" s="3">
        <f>SUM(AN2333:AN2358)</f>
        <v>0</v>
      </c>
    </row>
    <row r="2333" spans="1:40" x14ac:dyDescent="0.25">
      <c r="A2333" s="63" t="s">
        <v>683</v>
      </c>
      <c r="B2333" s="64" t="s">
        <v>0</v>
      </c>
      <c r="C2333" s="64" t="s">
        <v>10</v>
      </c>
      <c r="D2333" s="64" t="s">
        <v>1</v>
      </c>
      <c r="E2333" s="64" t="s">
        <v>11</v>
      </c>
      <c r="F2333" s="65" t="s">
        <v>12</v>
      </c>
      <c r="G2333" s="66"/>
      <c r="H2333" s="64"/>
      <c r="I2333" s="65" t="s">
        <v>13</v>
      </c>
      <c r="J2333" s="66"/>
      <c r="K2333" s="64"/>
      <c r="L2333" s="67" t="s">
        <v>14</v>
      </c>
      <c r="M2333" s="3">
        <f>MAX(Y2333:Y2359)</f>
        <v>1762</v>
      </c>
      <c r="N2333" s="1"/>
      <c r="O2333" s="2">
        <v>19</v>
      </c>
      <c r="P2333" s="2">
        <v>7</v>
      </c>
      <c r="Q2333" s="2">
        <v>2007</v>
      </c>
      <c r="R2333" s="5" t="s">
        <v>1872</v>
      </c>
      <c r="S2333" s="30" t="s">
        <v>6</v>
      </c>
      <c r="T2333" s="5" t="s">
        <v>778</v>
      </c>
      <c r="U2333" s="2">
        <v>2</v>
      </c>
      <c r="V2333" s="30" t="s">
        <v>6</v>
      </c>
      <c r="W2333" s="2">
        <v>0</v>
      </c>
      <c r="X2333" s="7" t="s">
        <v>1011</v>
      </c>
      <c r="Y2333" s="2">
        <v>384</v>
      </c>
      <c r="Z2333" s="2">
        <v>16</v>
      </c>
      <c r="AA2333" s="30" t="s">
        <v>6</v>
      </c>
      <c r="AB2333" s="2">
        <v>1</v>
      </c>
      <c r="AD2333" s="2">
        <f t="shared" ref="AD2333:AD2342" si="1479">IF(Q2333&gt;100,1,0)</f>
        <v>1</v>
      </c>
      <c r="AE2333" s="2">
        <f>IF(U2333&gt;W2333,1,0)</f>
        <v>1</v>
      </c>
      <c r="AF2333" s="2">
        <f t="shared" ref="AF2333:AF2342" si="1480">IF(U2333=W2333,1,0)*IF(Q2333=0,0,1)</f>
        <v>0</v>
      </c>
      <c r="AG2333" s="2">
        <f>IF(W2333&gt;U2333,1,0)</f>
        <v>0</v>
      </c>
      <c r="AH2333" s="2">
        <f>PRODUCT(Z2333)</f>
        <v>16</v>
      </c>
      <c r="AI2333" s="30" t="s">
        <v>6</v>
      </c>
      <c r="AJ2333" s="2">
        <f>PRODUCT(AB2333)</f>
        <v>1</v>
      </c>
      <c r="AK2333" s="2">
        <v>3</v>
      </c>
      <c r="AL2333" s="2">
        <f>PRODUCT(Y2333)</f>
        <v>384</v>
      </c>
      <c r="AN2333" s="2">
        <v>0</v>
      </c>
    </row>
    <row r="2334" spans="1:40" x14ac:dyDescent="0.25">
      <c r="A2334" s="68" t="s">
        <v>16</v>
      </c>
      <c r="B2334" s="69">
        <f>PRODUCT(AD2332)</f>
        <v>10</v>
      </c>
      <c r="C2334" s="69">
        <f>PRODUCT(AE2332)</f>
        <v>10</v>
      </c>
      <c r="D2334" s="69">
        <f>PRODUCT(AF2332)</f>
        <v>0</v>
      </c>
      <c r="E2334" s="69">
        <f>PRODUCT(AG2332)</f>
        <v>0</v>
      </c>
      <c r="F2334" s="69">
        <f>PRODUCT(AH2332)</f>
        <v>154</v>
      </c>
      <c r="G2334" s="70" t="s">
        <v>6</v>
      </c>
      <c r="H2334" s="69">
        <f>PRODUCT(AJ2332)</f>
        <v>20</v>
      </c>
      <c r="I2334" s="69">
        <f>PRODUCT(AK2332)</f>
        <v>30</v>
      </c>
      <c r="J2334" s="70" t="s">
        <v>6</v>
      </c>
      <c r="K2334" s="69">
        <f>PRODUCT(AN2332)</f>
        <v>0</v>
      </c>
      <c r="L2334" s="71">
        <f>PRODUCT(AL2332/B2334)</f>
        <v>622.5</v>
      </c>
      <c r="M2334" s="8"/>
      <c r="N2334" s="1"/>
      <c r="O2334" s="2">
        <v>21</v>
      </c>
      <c r="P2334" s="2">
        <v>5</v>
      </c>
      <c r="Q2334" s="2">
        <v>2008</v>
      </c>
      <c r="R2334" s="5" t="s">
        <v>1872</v>
      </c>
      <c r="S2334" s="30" t="s">
        <v>6</v>
      </c>
      <c r="T2334" s="5" t="s">
        <v>778</v>
      </c>
      <c r="U2334" s="2">
        <v>2</v>
      </c>
      <c r="V2334" s="30" t="s">
        <v>6</v>
      </c>
      <c r="W2334" s="2">
        <v>0</v>
      </c>
      <c r="X2334" s="7" t="s">
        <v>1164</v>
      </c>
      <c r="Y2334" s="2">
        <v>328</v>
      </c>
      <c r="Z2334" s="2">
        <v>16</v>
      </c>
      <c r="AA2334" s="30" t="s">
        <v>6</v>
      </c>
      <c r="AB2334" s="2">
        <v>2</v>
      </c>
      <c r="AD2334" s="2">
        <f t="shared" si="1479"/>
        <v>1</v>
      </c>
      <c r="AE2334" s="2">
        <f t="shared" ref="AE2334:AE2338" si="1481">IF(U2334&gt;W2334,1,0)</f>
        <v>1</v>
      </c>
      <c r="AF2334" s="2">
        <f t="shared" si="1480"/>
        <v>0</v>
      </c>
      <c r="AG2334" s="2">
        <f t="shared" ref="AG2334:AG2338" si="1482">IF(W2334&gt;U2334,1,0)</f>
        <v>0</v>
      </c>
      <c r="AH2334" s="2">
        <f t="shared" ref="AH2334:AH2338" si="1483">PRODUCT(Z2334)</f>
        <v>16</v>
      </c>
      <c r="AI2334" s="30" t="s">
        <v>6</v>
      </c>
      <c r="AJ2334" s="2">
        <f t="shared" ref="AJ2334:AJ2338" si="1484">PRODUCT(AB2334)</f>
        <v>2</v>
      </c>
      <c r="AK2334" s="2">
        <v>3</v>
      </c>
      <c r="AL2334" s="2">
        <f t="shared" ref="AL2334:AL2338" si="1485">PRODUCT(Y2334)</f>
        <v>328</v>
      </c>
      <c r="AN2334" s="2">
        <v>0</v>
      </c>
    </row>
    <row r="2335" spans="1:40" x14ac:dyDescent="0.25">
      <c r="A2335" s="68" t="s">
        <v>439</v>
      </c>
      <c r="B2335" s="69">
        <f>PRODUCT(AD2359)</f>
        <v>2</v>
      </c>
      <c r="C2335" s="69">
        <f t="shared" ref="C2335:F2335" si="1486">PRODUCT(AE2359)</f>
        <v>2</v>
      </c>
      <c r="D2335" s="69">
        <f t="shared" si="1486"/>
        <v>0</v>
      </c>
      <c r="E2335" s="69">
        <f t="shared" si="1486"/>
        <v>0</v>
      </c>
      <c r="F2335" s="69">
        <f t="shared" si="1486"/>
        <v>25</v>
      </c>
      <c r="G2335" s="70" t="s">
        <v>6</v>
      </c>
      <c r="H2335" s="69">
        <f t="shared" ref="H2335" si="1487">PRODUCT(AJ2359)</f>
        <v>7</v>
      </c>
      <c r="I2335" s="69">
        <f>PRODUCT(AK2359)</f>
        <v>6</v>
      </c>
      <c r="J2335" s="70" t="s">
        <v>6</v>
      </c>
      <c r="K2335" s="69">
        <f>PRODUCT(AN2359)</f>
        <v>0</v>
      </c>
      <c r="L2335" s="71">
        <f>PRODUCT(AL2359/B2335)</f>
        <v>899.5</v>
      </c>
      <c r="M2335" s="8"/>
      <c r="N2335" s="1"/>
      <c r="O2335" s="2">
        <v>3</v>
      </c>
      <c r="P2335" s="2">
        <v>6</v>
      </c>
      <c r="Q2335" s="2">
        <v>2009</v>
      </c>
      <c r="R2335" s="5" t="s">
        <v>1872</v>
      </c>
      <c r="S2335" s="2"/>
      <c r="T2335" s="5" t="s">
        <v>778</v>
      </c>
      <c r="U2335" s="2">
        <v>2</v>
      </c>
      <c r="V2335" s="30" t="s">
        <v>6</v>
      </c>
      <c r="W2335" s="2">
        <v>0</v>
      </c>
      <c r="X2335" s="7" t="s">
        <v>306</v>
      </c>
      <c r="Y2335" s="2">
        <v>780</v>
      </c>
      <c r="Z2335" s="2">
        <v>15</v>
      </c>
      <c r="AA2335" s="30" t="s">
        <v>6</v>
      </c>
      <c r="AB2335" s="2">
        <v>1</v>
      </c>
      <c r="AC2335" s="7"/>
      <c r="AD2335" s="2">
        <f t="shared" si="1479"/>
        <v>1</v>
      </c>
      <c r="AE2335" s="2">
        <f t="shared" si="1481"/>
        <v>1</v>
      </c>
      <c r="AF2335" s="2">
        <f t="shared" si="1480"/>
        <v>0</v>
      </c>
      <c r="AG2335" s="2">
        <f t="shared" si="1482"/>
        <v>0</v>
      </c>
      <c r="AH2335" s="2">
        <f t="shared" si="1483"/>
        <v>15</v>
      </c>
      <c r="AI2335" s="30" t="s">
        <v>6</v>
      </c>
      <c r="AJ2335" s="2">
        <f t="shared" si="1484"/>
        <v>1</v>
      </c>
      <c r="AK2335" s="2">
        <v>3</v>
      </c>
      <c r="AL2335" s="2">
        <f t="shared" si="1485"/>
        <v>780</v>
      </c>
      <c r="AN2335" s="2">
        <v>0</v>
      </c>
    </row>
    <row r="2336" spans="1:40" x14ac:dyDescent="0.25">
      <c r="A2336" s="68" t="s">
        <v>440</v>
      </c>
      <c r="B2336" s="69">
        <f>PRODUCT(AD2364)</f>
        <v>0</v>
      </c>
      <c r="C2336" s="69">
        <f>PRODUCT(AE2364)</f>
        <v>0</v>
      </c>
      <c r="D2336" s="69">
        <f>PRODUCT(AF2364)</f>
        <v>0</v>
      </c>
      <c r="E2336" s="69">
        <f>PRODUCT(AG2364)</f>
        <v>0</v>
      </c>
      <c r="F2336" s="69">
        <f>PRODUCT(AH2364)</f>
        <v>0</v>
      </c>
      <c r="G2336" s="70" t="s">
        <v>6</v>
      </c>
      <c r="H2336" s="69">
        <f>PRODUCT(AJ2364)</f>
        <v>0</v>
      </c>
      <c r="I2336" s="69">
        <f>PRODUCT(AK2364)</f>
        <v>0</v>
      </c>
      <c r="J2336" s="70" t="s">
        <v>6</v>
      </c>
      <c r="K2336" s="69">
        <f>PRODUCT(AN2364)</f>
        <v>0</v>
      </c>
      <c r="L2336" s="71">
        <v>0</v>
      </c>
      <c r="M2336" s="8"/>
      <c r="N2336" s="1"/>
      <c r="O2336" s="2">
        <v>4</v>
      </c>
      <c r="P2336" s="2">
        <v>8</v>
      </c>
      <c r="Q2336" s="2">
        <v>2010</v>
      </c>
      <c r="R2336" s="5" t="s">
        <v>1872</v>
      </c>
      <c r="S2336" s="30" t="s">
        <v>6</v>
      </c>
      <c r="T2336" s="5" t="s">
        <v>778</v>
      </c>
      <c r="U2336" s="2">
        <v>2</v>
      </c>
      <c r="V2336" s="30" t="s">
        <v>6</v>
      </c>
      <c r="W2336" s="2">
        <v>0</v>
      </c>
      <c r="X2336" s="7" t="s">
        <v>1095</v>
      </c>
      <c r="Y2336" s="2">
        <v>504</v>
      </c>
      <c r="Z2336" s="2">
        <v>17</v>
      </c>
      <c r="AA2336" s="30" t="s">
        <v>6</v>
      </c>
      <c r="AB2336" s="2">
        <v>4</v>
      </c>
      <c r="AC2336" s="7"/>
      <c r="AD2336" s="2">
        <f t="shared" si="1479"/>
        <v>1</v>
      </c>
      <c r="AE2336" s="2">
        <f t="shared" si="1481"/>
        <v>1</v>
      </c>
      <c r="AF2336" s="2">
        <f t="shared" si="1480"/>
        <v>0</v>
      </c>
      <c r="AG2336" s="2">
        <f t="shared" si="1482"/>
        <v>0</v>
      </c>
      <c r="AH2336" s="2">
        <f t="shared" si="1483"/>
        <v>17</v>
      </c>
      <c r="AI2336" s="30" t="s">
        <v>6</v>
      </c>
      <c r="AJ2336" s="2">
        <f t="shared" si="1484"/>
        <v>4</v>
      </c>
      <c r="AK2336" s="2">
        <v>3</v>
      </c>
      <c r="AL2336" s="2">
        <f t="shared" si="1485"/>
        <v>504</v>
      </c>
      <c r="AN2336" s="2">
        <v>0</v>
      </c>
    </row>
    <row r="2337" spans="1:40" x14ac:dyDescent="0.25">
      <c r="A2337" s="68" t="s">
        <v>17</v>
      </c>
      <c r="B2337" s="69">
        <f>SUM(B2334:B2336)</f>
        <v>12</v>
      </c>
      <c r="C2337" s="69">
        <f>SUM(C2334:C2336)</f>
        <v>12</v>
      </c>
      <c r="D2337" s="69">
        <f>SUM(D2334:D2336)</f>
        <v>0</v>
      </c>
      <c r="E2337" s="69">
        <f>SUM(E2334:E2336)</f>
        <v>0</v>
      </c>
      <c r="F2337" s="69">
        <f>SUM(F2334:F2336)</f>
        <v>179</v>
      </c>
      <c r="G2337" s="70" t="s">
        <v>6</v>
      </c>
      <c r="H2337" s="69">
        <f>SUM(H2334:H2336)</f>
        <v>27</v>
      </c>
      <c r="I2337" s="69">
        <f>SUM(I2334:I2336)</f>
        <v>36</v>
      </c>
      <c r="J2337" s="70" t="s">
        <v>6</v>
      </c>
      <c r="K2337" s="69">
        <f>SUM(K2334:K2336)</f>
        <v>0</v>
      </c>
      <c r="L2337" s="71">
        <f>PRODUCT(AM2332/B2337)</f>
        <v>668.66666666666663</v>
      </c>
      <c r="M2337" s="8"/>
      <c r="N2337" s="1"/>
      <c r="O2337" s="2">
        <v>15</v>
      </c>
      <c r="P2337" s="2">
        <v>7</v>
      </c>
      <c r="Q2337" s="2">
        <v>2011</v>
      </c>
      <c r="R2337" s="5" t="s">
        <v>1872</v>
      </c>
      <c r="S2337" s="30" t="s">
        <v>6</v>
      </c>
      <c r="T2337" s="5" t="s">
        <v>778</v>
      </c>
      <c r="U2337" s="2">
        <v>2</v>
      </c>
      <c r="V2337" s="30" t="s">
        <v>6</v>
      </c>
      <c r="W2337" s="2">
        <v>0</v>
      </c>
      <c r="X2337" s="7" t="s">
        <v>339</v>
      </c>
      <c r="Y2337" s="2">
        <v>493</v>
      </c>
      <c r="Z2337" s="2">
        <v>12</v>
      </c>
      <c r="AA2337" s="30" t="s">
        <v>6</v>
      </c>
      <c r="AB2337" s="2">
        <v>4</v>
      </c>
      <c r="AC2337" s="7"/>
      <c r="AD2337" s="2">
        <f t="shared" si="1479"/>
        <v>1</v>
      </c>
      <c r="AE2337" s="2">
        <f t="shared" si="1481"/>
        <v>1</v>
      </c>
      <c r="AF2337" s="2">
        <f t="shared" si="1480"/>
        <v>0</v>
      </c>
      <c r="AG2337" s="2">
        <f t="shared" si="1482"/>
        <v>0</v>
      </c>
      <c r="AH2337" s="2">
        <f t="shared" si="1483"/>
        <v>12</v>
      </c>
      <c r="AI2337" s="30" t="s">
        <v>6</v>
      </c>
      <c r="AJ2337" s="2">
        <f t="shared" si="1484"/>
        <v>4</v>
      </c>
      <c r="AK2337" s="2">
        <v>3</v>
      </c>
      <c r="AL2337" s="2">
        <f t="shared" si="1485"/>
        <v>493</v>
      </c>
      <c r="AN2337" s="2">
        <v>0</v>
      </c>
    </row>
    <row r="2338" spans="1:40" x14ac:dyDescent="0.25">
      <c r="A2338" s="72" t="s">
        <v>18</v>
      </c>
      <c r="B2338" s="73"/>
      <c r="C2338" s="73"/>
      <c r="D2338" s="73"/>
      <c r="E2338" s="73"/>
      <c r="F2338" s="74">
        <f>PRODUCT(F2337/B2337)</f>
        <v>14.916666666666666</v>
      </c>
      <c r="G2338" s="75" t="s">
        <v>6</v>
      </c>
      <c r="H2338" s="74">
        <f>PRODUCT(H2337/B2337)</f>
        <v>2.25</v>
      </c>
      <c r="I2338" s="73"/>
      <c r="J2338" s="73"/>
      <c r="K2338" s="73"/>
      <c r="L2338" s="76"/>
      <c r="M2338" s="55"/>
      <c r="N2338" s="1"/>
      <c r="O2338" s="2">
        <v>17</v>
      </c>
      <c r="P2338" s="2">
        <v>5</v>
      </c>
      <c r="Q2338" s="2">
        <v>2012</v>
      </c>
      <c r="R2338" s="5" t="s">
        <v>1872</v>
      </c>
      <c r="S2338" s="30" t="s">
        <v>6</v>
      </c>
      <c r="T2338" s="5" t="s">
        <v>778</v>
      </c>
      <c r="U2338" s="2">
        <v>2</v>
      </c>
      <c r="V2338" s="30" t="s">
        <v>6</v>
      </c>
      <c r="W2338" s="2">
        <v>0</v>
      </c>
      <c r="X2338" s="7" t="s">
        <v>1329</v>
      </c>
      <c r="Y2338" s="2">
        <v>1762</v>
      </c>
      <c r="Z2338" s="2">
        <v>23</v>
      </c>
      <c r="AA2338" s="30" t="s">
        <v>6</v>
      </c>
      <c r="AB2338" s="2">
        <v>2</v>
      </c>
      <c r="AD2338" s="2">
        <f t="shared" si="1479"/>
        <v>1</v>
      </c>
      <c r="AE2338" s="2">
        <f t="shared" si="1481"/>
        <v>1</v>
      </c>
      <c r="AF2338" s="2">
        <f t="shared" si="1480"/>
        <v>0</v>
      </c>
      <c r="AG2338" s="2">
        <f t="shared" si="1482"/>
        <v>0</v>
      </c>
      <c r="AH2338" s="2">
        <f t="shared" si="1483"/>
        <v>23</v>
      </c>
      <c r="AI2338" s="30" t="s">
        <v>6</v>
      </c>
      <c r="AJ2338" s="2">
        <f t="shared" si="1484"/>
        <v>2</v>
      </c>
      <c r="AK2338" s="2">
        <v>3</v>
      </c>
      <c r="AL2338" s="2">
        <f t="shared" si="1485"/>
        <v>1762</v>
      </c>
      <c r="AN2338" s="2">
        <v>0</v>
      </c>
    </row>
    <row r="2339" spans="1:40" x14ac:dyDescent="0.25"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8"/>
      <c r="N2339" s="1"/>
      <c r="O2339" s="2">
        <v>18</v>
      </c>
      <c r="P2339" s="2">
        <v>6</v>
      </c>
      <c r="Q2339" s="2">
        <v>2013</v>
      </c>
      <c r="R2339" s="5" t="s">
        <v>1872</v>
      </c>
      <c r="S2339" s="30" t="s">
        <v>6</v>
      </c>
      <c r="T2339" s="5" t="s">
        <v>778</v>
      </c>
      <c r="U2339" s="2">
        <v>2</v>
      </c>
      <c r="V2339" s="30" t="s">
        <v>6</v>
      </c>
      <c r="W2339" s="2">
        <v>0</v>
      </c>
      <c r="X2339" s="98" t="s">
        <v>471</v>
      </c>
      <c r="Y2339" s="2">
        <v>521</v>
      </c>
      <c r="Z2339" s="2">
        <v>16</v>
      </c>
      <c r="AA2339" s="30" t="s">
        <v>6</v>
      </c>
      <c r="AB2339" s="2">
        <v>1</v>
      </c>
      <c r="AD2339" s="2">
        <f t="shared" si="1479"/>
        <v>1</v>
      </c>
      <c r="AE2339" s="2">
        <f t="shared" ref="AE2339:AE2342" si="1488">IF(U2339&gt;W2339,1,0)</f>
        <v>1</v>
      </c>
      <c r="AF2339" s="2">
        <f t="shared" si="1480"/>
        <v>0</v>
      </c>
      <c r="AG2339" s="2">
        <f t="shared" ref="AG2339:AG2342" si="1489">IF(W2339&gt;U2339,1,0)</f>
        <v>0</v>
      </c>
      <c r="AH2339" s="2">
        <f t="shared" ref="AH2339:AH2342" si="1490">PRODUCT(Z2339)</f>
        <v>16</v>
      </c>
      <c r="AI2339" s="30" t="s">
        <v>6</v>
      </c>
      <c r="AJ2339" s="2">
        <f t="shared" ref="AJ2339:AJ2342" si="1491">PRODUCT(AB2339)</f>
        <v>1</v>
      </c>
      <c r="AK2339" s="2">
        <v>3</v>
      </c>
      <c r="AL2339" s="2">
        <f t="shared" ref="AL2339:AL2342" si="1492">PRODUCT(Y2339)</f>
        <v>521</v>
      </c>
      <c r="AN2339" s="2">
        <v>0</v>
      </c>
    </row>
    <row r="2340" spans="1:40" x14ac:dyDescent="0.25">
      <c r="A2340" s="77" t="s">
        <v>684</v>
      </c>
      <c r="B2340" s="64" t="s">
        <v>0</v>
      </c>
      <c r="C2340" s="64" t="s">
        <v>10</v>
      </c>
      <c r="D2340" s="64" t="s">
        <v>1</v>
      </c>
      <c r="E2340" s="64" t="s">
        <v>11</v>
      </c>
      <c r="F2340" s="65" t="s">
        <v>12</v>
      </c>
      <c r="G2340" s="66"/>
      <c r="H2340" s="64"/>
      <c r="I2340" s="65" t="s">
        <v>13</v>
      </c>
      <c r="J2340" s="66"/>
      <c r="K2340" s="64"/>
      <c r="L2340" s="67" t="s">
        <v>14</v>
      </c>
      <c r="N2340" s="1"/>
      <c r="O2340" s="2">
        <v>30</v>
      </c>
      <c r="P2340" s="2">
        <v>7</v>
      </c>
      <c r="Q2340" s="2">
        <v>2014</v>
      </c>
      <c r="R2340" s="5" t="s">
        <v>1872</v>
      </c>
      <c r="S2340" s="30" t="s">
        <v>6</v>
      </c>
      <c r="T2340" s="5" t="s">
        <v>778</v>
      </c>
      <c r="U2340" s="2">
        <v>2</v>
      </c>
      <c r="V2340" s="30" t="s">
        <v>6</v>
      </c>
      <c r="W2340" s="2">
        <v>0</v>
      </c>
      <c r="X2340" s="7" t="s">
        <v>160</v>
      </c>
      <c r="Y2340" s="2">
        <v>562</v>
      </c>
      <c r="Z2340" s="2">
        <v>9</v>
      </c>
      <c r="AA2340" s="30" t="s">
        <v>6</v>
      </c>
      <c r="AB2340" s="2">
        <v>3</v>
      </c>
      <c r="AD2340" s="2">
        <f t="shared" si="1479"/>
        <v>1</v>
      </c>
      <c r="AE2340" s="2">
        <f t="shared" si="1488"/>
        <v>1</v>
      </c>
      <c r="AF2340" s="2">
        <f t="shared" si="1480"/>
        <v>0</v>
      </c>
      <c r="AG2340" s="2">
        <f t="shared" si="1489"/>
        <v>0</v>
      </c>
      <c r="AH2340" s="2">
        <f t="shared" si="1490"/>
        <v>9</v>
      </c>
      <c r="AI2340" s="30" t="s">
        <v>6</v>
      </c>
      <c r="AJ2340" s="2">
        <f t="shared" si="1491"/>
        <v>3</v>
      </c>
      <c r="AK2340" s="2">
        <v>3</v>
      </c>
      <c r="AL2340" s="2">
        <f t="shared" si="1492"/>
        <v>562</v>
      </c>
      <c r="AN2340" s="2">
        <v>0</v>
      </c>
    </row>
    <row r="2341" spans="1:40" x14ac:dyDescent="0.25">
      <c r="A2341" s="68" t="s">
        <v>16</v>
      </c>
      <c r="B2341" s="88">
        <f>PRODUCT(B8392)</f>
        <v>11</v>
      </c>
      <c r="C2341" s="88">
        <f>PRODUCT(C8392)</f>
        <v>0</v>
      </c>
      <c r="D2341" s="88">
        <f>PRODUCT(D8392)</f>
        <v>0</v>
      </c>
      <c r="E2341" s="88">
        <f>PRODUCT(E8392)</f>
        <v>11</v>
      </c>
      <c r="F2341" s="88">
        <f>PRODUCT(F8392)</f>
        <v>33</v>
      </c>
      <c r="G2341" s="70" t="s">
        <v>6</v>
      </c>
      <c r="H2341" s="88">
        <f>PRODUCT(H8392)</f>
        <v>117</v>
      </c>
      <c r="I2341" s="88">
        <f>PRODUCT(I8392)</f>
        <v>1</v>
      </c>
      <c r="J2341" s="70" t="s">
        <v>6</v>
      </c>
      <c r="K2341" s="88">
        <f>PRODUCT(K8392)</f>
        <v>32</v>
      </c>
      <c r="L2341" s="71">
        <f>PRODUCT(L8392)</f>
        <v>378.63636363636363</v>
      </c>
      <c r="M2341" s="8"/>
      <c r="N2341" s="1"/>
      <c r="O2341" s="2">
        <v>15</v>
      </c>
      <c r="P2341" s="2">
        <v>5</v>
      </c>
      <c r="Q2341" s="2">
        <v>2015</v>
      </c>
      <c r="R2341" s="5" t="s">
        <v>1872</v>
      </c>
      <c r="S2341" s="30" t="s">
        <v>6</v>
      </c>
      <c r="T2341" s="5" t="s">
        <v>778</v>
      </c>
      <c r="U2341" s="2">
        <v>2</v>
      </c>
      <c r="V2341" s="30" t="s">
        <v>6</v>
      </c>
      <c r="W2341" s="2">
        <v>0</v>
      </c>
      <c r="X2341" s="7" t="s">
        <v>297</v>
      </c>
      <c r="Y2341" s="2">
        <v>486</v>
      </c>
      <c r="Z2341" s="2">
        <v>6</v>
      </c>
      <c r="AA2341" s="30" t="s">
        <v>6</v>
      </c>
      <c r="AB2341" s="2">
        <v>2</v>
      </c>
      <c r="AD2341" s="2">
        <f t="shared" si="1479"/>
        <v>1</v>
      </c>
      <c r="AE2341" s="2">
        <f t="shared" si="1488"/>
        <v>1</v>
      </c>
      <c r="AF2341" s="2">
        <f t="shared" si="1480"/>
        <v>0</v>
      </c>
      <c r="AG2341" s="2">
        <f t="shared" si="1489"/>
        <v>0</v>
      </c>
      <c r="AH2341" s="2">
        <f t="shared" si="1490"/>
        <v>6</v>
      </c>
      <c r="AI2341" s="30" t="s">
        <v>6</v>
      </c>
      <c r="AJ2341" s="2">
        <f t="shared" si="1491"/>
        <v>2</v>
      </c>
      <c r="AK2341" s="2">
        <v>3</v>
      </c>
      <c r="AL2341" s="2">
        <f t="shared" si="1492"/>
        <v>486</v>
      </c>
      <c r="AN2341" s="2">
        <v>0</v>
      </c>
    </row>
    <row r="2342" spans="1:40" x14ac:dyDescent="0.25">
      <c r="A2342" s="68" t="s">
        <v>439</v>
      </c>
      <c r="B2342" s="88">
        <f t="shared" ref="B2342:F2342" si="1493">PRODUCT(B8393)</f>
        <v>2</v>
      </c>
      <c r="C2342" s="88">
        <f t="shared" si="1493"/>
        <v>1</v>
      </c>
      <c r="D2342" s="88">
        <f t="shared" si="1493"/>
        <v>0</v>
      </c>
      <c r="E2342" s="88">
        <f t="shared" si="1493"/>
        <v>1</v>
      </c>
      <c r="F2342" s="88">
        <f t="shared" si="1493"/>
        <v>5</v>
      </c>
      <c r="G2342" s="70" t="s">
        <v>6</v>
      </c>
      <c r="H2342" s="88">
        <f t="shared" ref="H2342:I2342" si="1494">PRODUCT(H8393)</f>
        <v>14</v>
      </c>
      <c r="I2342" s="88">
        <f t="shared" si="1494"/>
        <v>3</v>
      </c>
      <c r="J2342" s="70" t="s">
        <v>6</v>
      </c>
      <c r="K2342" s="88">
        <f t="shared" ref="K2342:L2342" si="1495">PRODUCT(K8393)</f>
        <v>0</v>
      </c>
      <c r="L2342" s="71">
        <f t="shared" si="1495"/>
        <v>966</v>
      </c>
      <c r="M2342" s="8"/>
      <c r="N2342" s="1"/>
      <c r="O2342" s="15">
        <v>10</v>
      </c>
      <c r="P2342" s="15">
        <v>7</v>
      </c>
      <c r="Q2342" s="15">
        <v>2016</v>
      </c>
      <c r="R2342" s="82" t="s">
        <v>1872</v>
      </c>
      <c r="S2342" s="90" t="s">
        <v>6</v>
      </c>
      <c r="T2342" s="82" t="s">
        <v>778</v>
      </c>
      <c r="U2342" s="15">
        <v>2</v>
      </c>
      <c r="V2342" s="90" t="s">
        <v>6</v>
      </c>
      <c r="W2342" s="15">
        <v>0</v>
      </c>
      <c r="X2342" s="102" t="s">
        <v>1515</v>
      </c>
      <c r="Y2342" s="15">
        <v>405</v>
      </c>
      <c r="Z2342" s="15">
        <v>24</v>
      </c>
      <c r="AA2342" s="90" t="s">
        <v>6</v>
      </c>
      <c r="AB2342" s="15">
        <v>0</v>
      </c>
      <c r="AC2342" s="7"/>
      <c r="AD2342" s="2">
        <f t="shared" si="1479"/>
        <v>1</v>
      </c>
      <c r="AE2342" s="2">
        <f t="shared" si="1488"/>
        <v>1</v>
      </c>
      <c r="AF2342" s="2">
        <f t="shared" si="1480"/>
        <v>0</v>
      </c>
      <c r="AG2342" s="2">
        <f t="shared" si="1489"/>
        <v>0</v>
      </c>
      <c r="AH2342" s="2">
        <f t="shared" si="1490"/>
        <v>24</v>
      </c>
      <c r="AI2342" s="30" t="s">
        <v>6</v>
      </c>
      <c r="AJ2342" s="2">
        <f t="shared" si="1491"/>
        <v>0</v>
      </c>
      <c r="AK2342" s="2">
        <v>3</v>
      </c>
      <c r="AL2342" s="2">
        <f t="shared" si="1492"/>
        <v>405</v>
      </c>
      <c r="AN2342" s="2">
        <v>0</v>
      </c>
    </row>
    <row r="2343" spans="1:40" x14ac:dyDescent="0.25">
      <c r="A2343" s="68" t="s">
        <v>440</v>
      </c>
      <c r="B2343" s="88">
        <f t="shared" ref="B2343:F2343" si="1496">PRODUCT(B8394)</f>
        <v>0</v>
      </c>
      <c r="C2343" s="88">
        <f t="shared" si="1496"/>
        <v>0</v>
      </c>
      <c r="D2343" s="88">
        <f t="shared" si="1496"/>
        <v>0</v>
      </c>
      <c r="E2343" s="88">
        <f t="shared" si="1496"/>
        <v>0</v>
      </c>
      <c r="F2343" s="88">
        <f t="shared" si="1496"/>
        <v>0</v>
      </c>
      <c r="G2343" s="70" t="s">
        <v>6</v>
      </c>
      <c r="H2343" s="88">
        <f t="shared" ref="H2343:I2343" si="1497">PRODUCT(H8394)</f>
        <v>0</v>
      </c>
      <c r="I2343" s="88">
        <f t="shared" si="1497"/>
        <v>0</v>
      </c>
      <c r="J2343" s="70" t="s">
        <v>6</v>
      </c>
      <c r="K2343" s="88">
        <f t="shared" ref="K2343:L2343" si="1498">PRODUCT(K8394)</f>
        <v>0</v>
      </c>
      <c r="L2343" s="71">
        <f t="shared" si="1498"/>
        <v>0</v>
      </c>
      <c r="M2343" s="8"/>
      <c r="N2343" s="40"/>
      <c r="O2343" s="2"/>
      <c r="R2343" s="25"/>
      <c r="S2343" s="50"/>
      <c r="T2343" s="25"/>
      <c r="V2343" s="27"/>
      <c r="X2343" s="7"/>
      <c r="Y2343" s="26"/>
      <c r="Z2343" s="26"/>
      <c r="AA2343" s="36"/>
      <c r="AC2343" s="7"/>
      <c r="AI2343" s="30"/>
      <c r="AL2343" s="2"/>
    </row>
    <row r="2344" spans="1:40" x14ac:dyDescent="0.25">
      <c r="A2344" s="68" t="s">
        <v>17</v>
      </c>
      <c r="B2344" s="88">
        <f t="shared" ref="B2344:F2344" si="1499">PRODUCT(B8395)</f>
        <v>13</v>
      </c>
      <c r="C2344" s="88">
        <f t="shared" si="1499"/>
        <v>1</v>
      </c>
      <c r="D2344" s="88">
        <f t="shared" si="1499"/>
        <v>0</v>
      </c>
      <c r="E2344" s="88">
        <f t="shared" si="1499"/>
        <v>12</v>
      </c>
      <c r="F2344" s="88">
        <f t="shared" si="1499"/>
        <v>38</v>
      </c>
      <c r="G2344" s="70" t="s">
        <v>6</v>
      </c>
      <c r="H2344" s="88">
        <f t="shared" ref="H2344:I2344" si="1500">PRODUCT(H8395)</f>
        <v>131</v>
      </c>
      <c r="I2344" s="88">
        <f t="shared" si="1500"/>
        <v>4</v>
      </c>
      <c r="J2344" s="70" t="s">
        <v>6</v>
      </c>
      <c r="K2344" s="88">
        <f t="shared" ref="K2344:L2344" si="1501">PRODUCT(K8395)</f>
        <v>32</v>
      </c>
      <c r="L2344" s="71">
        <f t="shared" si="1501"/>
        <v>469</v>
      </c>
      <c r="M2344" s="8"/>
      <c r="N2344" s="40"/>
      <c r="O2344" s="2"/>
      <c r="R2344" s="25"/>
      <c r="S2344" s="50"/>
      <c r="T2344" s="25"/>
      <c r="V2344" s="27"/>
      <c r="X2344" s="7"/>
      <c r="Y2344" s="26"/>
      <c r="Z2344" s="26"/>
      <c r="AA2344" s="36"/>
      <c r="AC2344" s="7"/>
      <c r="AI2344" s="30"/>
      <c r="AL2344" s="2"/>
    </row>
    <row r="2345" spans="1:40" x14ac:dyDescent="0.25">
      <c r="A2345" s="72" t="s">
        <v>18</v>
      </c>
      <c r="B2345" s="73"/>
      <c r="C2345" s="73"/>
      <c r="D2345" s="73"/>
      <c r="E2345" s="73"/>
      <c r="F2345" s="74">
        <f>PRODUCT(F2344/B2344)</f>
        <v>2.9230769230769229</v>
      </c>
      <c r="G2345" s="75" t="s">
        <v>6</v>
      </c>
      <c r="H2345" s="74">
        <f>PRODUCT(H2344/B2344)</f>
        <v>10.076923076923077</v>
      </c>
      <c r="I2345" s="73"/>
      <c r="J2345" s="73"/>
      <c r="K2345" s="73"/>
      <c r="L2345" s="76"/>
      <c r="M2345" s="55"/>
      <c r="O2345" s="2"/>
      <c r="R2345" s="25"/>
      <c r="S2345" s="50"/>
      <c r="T2345" s="25"/>
      <c r="V2345" s="27"/>
      <c r="X2345" s="7"/>
      <c r="Y2345" s="26"/>
      <c r="Z2345" s="26"/>
      <c r="AA2345" s="36"/>
      <c r="AC2345" s="7"/>
      <c r="AI2345" s="30"/>
      <c r="AL2345" s="2"/>
    </row>
    <row r="2346" spans="1:40" x14ac:dyDescent="0.25">
      <c r="B2346" s="10"/>
      <c r="C2346" s="10"/>
      <c r="D2346" s="10"/>
      <c r="E2346" s="10"/>
      <c r="F2346" s="55"/>
      <c r="G2346" s="11"/>
      <c r="H2346" s="55"/>
      <c r="I2346" s="10"/>
      <c r="J2346" s="10"/>
      <c r="K2346" s="10"/>
      <c r="L2346" s="8"/>
      <c r="M2346" s="55"/>
      <c r="O2346" s="2"/>
      <c r="R2346" s="25"/>
      <c r="S2346" s="50"/>
      <c r="T2346" s="25"/>
      <c r="V2346" s="27"/>
      <c r="X2346" s="7"/>
      <c r="Y2346" s="26"/>
      <c r="Z2346" s="26"/>
      <c r="AA2346" s="36"/>
      <c r="AC2346" s="7"/>
      <c r="AI2346" s="30"/>
      <c r="AL2346" s="2"/>
    </row>
    <row r="2347" spans="1:40" x14ac:dyDescent="0.25">
      <c r="A2347" s="63" t="s">
        <v>683</v>
      </c>
      <c r="B2347" s="64"/>
      <c r="C2347" s="64"/>
      <c r="D2347" s="64"/>
      <c r="E2347" s="64"/>
      <c r="F2347" s="64"/>
      <c r="G2347" s="64"/>
      <c r="H2347" s="64"/>
      <c r="I2347" s="64"/>
      <c r="J2347" s="64"/>
      <c r="K2347" s="64"/>
      <c r="L2347" s="67"/>
      <c r="O2347" s="2"/>
      <c r="R2347" s="25"/>
      <c r="S2347" s="50"/>
      <c r="T2347" s="25"/>
      <c r="V2347" s="27"/>
      <c r="X2347" s="7"/>
      <c r="Y2347" s="26"/>
      <c r="Z2347" s="26"/>
      <c r="AA2347" s="36"/>
      <c r="AC2347" s="7"/>
      <c r="AI2347" s="30"/>
      <c r="AL2347" s="2"/>
    </row>
    <row r="2348" spans="1:40" x14ac:dyDescent="0.25">
      <c r="A2348" s="68" t="s">
        <v>24</v>
      </c>
      <c r="B2348" s="69" t="s">
        <v>0</v>
      </c>
      <c r="C2348" s="69" t="s">
        <v>10</v>
      </c>
      <c r="D2348" s="69" t="s">
        <v>1</v>
      </c>
      <c r="E2348" s="69" t="s">
        <v>11</v>
      </c>
      <c r="F2348" s="78" t="s">
        <v>12</v>
      </c>
      <c r="G2348" s="70"/>
      <c r="H2348" s="69"/>
      <c r="I2348" s="78" t="s">
        <v>13</v>
      </c>
      <c r="J2348" s="70"/>
      <c r="K2348" s="69"/>
      <c r="L2348" s="71" t="s">
        <v>14</v>
      </c>
      <c r="O2348" s="2"/>
      <c r="R2348" s="25"/>
      <c r="S2348" s="50"/>
      <c r="T2348" s="25"/>
      <c r="V2348" s="27"/>
      <c r="X2348" s="7"/>
      <c r="Y2348" s="26"/>
      <c r="Z2348" s="26"/>
      <c r="AA2348" s="36"/>
      <c r="AC2348" s="7"/>
      <c r="AI2348" s="30"/>
      <c r="AL2348" s="2"/>
    </row>
    <row r="2349" spans="1:40" x14ac:dyDescent="0.25">
      <c r="A2349" s="68" t="s">
        <v>16</v>
      </c>
      <c r="B2349" s="69">
        <f>PRODUCT(B2334+B2341)</f>
        <v>21</v>
      </c>
      <c r="C2349" s="69">
        <f>PRODUCT(C2334+E2341)</f>
        <v>21</v>
      </c>
      <c r="D2349" s="69">
        <f>PRODUCT(D2334+D2341)</f>
        <v>0</v>
      </c>
      <c r="E2349" s="69">
        <f>PRODUCT(E2334+C2341)</f>
        <v>0</v>
      </c>
      <c r="F2349" s="69">
        <f>PRODUCT(F2334+H2341)</f>
        <v>271</v>
      </c>
      <c r="G2349" s="70" t="s">
        <v>6</v>
      </c>
      <c r="H2349" s="69">
        <f>PRODUCT(H2334+F2341)</f>
        <v>53</v>
      </c>
      <c r="I2349" s="69">
        <f>PRODUCT(I2334+K2341)</f>
        <v>62</v>
      </c>
      <c r="J2349" s="70" t="s">
        <v>6</v>
      </c>
      <c r="K2349" s="69">
        <f>PRODUCT(K2334+I2341)</f>
        <v>1</v>
      </c>
      <c r="L2349" s="71">
        <f>PRODUCT(((B2334*L2334)+B2341*L2341))/B2349</f>
        <v>494.76190476190476</v>
      </c>
      <c r="M2349" s="8"/>
      <c r="N2349" s="38"/>
      <c r="O2349" s="2"/>
      <c r="R2349" s="25"/>
      <c r="S2349" s="50"/>
      <c r="T2349" s="25"/>
      <c r="V2349" s="27"/>
      <c r="X2349" s="7"/>
      <c r="Y2349" s="26"/>
      <c r="Z2349" s="26"/>
      <c r="AA2349" s="36"/>
      <c r="AC2349" s="7"/>
      <c r="AI2349" s="30"/>
      <c r="AL2349" s="2"/>
    </row>
    <row r="2350" spans="1:40" x14ac:dyDescent="0.25">
      <c r="A2350" s="68" t="s">
        <v>439</v>
      </c>
      <c r="B2350" s="69">
        <f>PRODUCT(B2335+B2342)</f>
        <v>4</v>
      </c>
      <c r="C2350" s="69">
        <f>PRODUCT(C2335+E2342)</f>
        <v>3</v>
      </c>
      <c r="D2350" s="69">
        <f>PRODUCT(D2335+D2342)</f>
        <v>0</v>
      </c>
      <c r="E2350" s="69">
        <f>PRODUCT(E2335+C2342)</f>
        <v>1</v>
      </c>
      <c r="F2350" s="69">
        <f>PRODUCT(F2335+H2342)</f>
        <v>39</v>
      </c>
      <c r="G2350" s="70" t="s">
        <v>6</v>
      </c>
      <c r="H2350" s="69">
        <f>PRODUCT(H2335+F2342)</f>
        <v>12</v>
      </c>
      <c r="I2350" s="69">
        <f>PRODUCT(I2335+K2342)</f>
        <v>6</v>
      </c>
      <c r="J2350" s="70" t="s">
        <v>6</v>
      </c>
      <c r="K2350" s="69">
        <f>PRODUCT(K2335+I2342)</f>
        <v>3</v>
      </c>
      <c r="L2350" s="71">
        <f>PRODUCT(((B2335*L2335)+B2342*L2342))/B2350</f>
        <v>932.75</v>
      </c>
      <c r="M2350" s="8"/>
      <c r="N2350" s="38"/>
      <c r="O2350" s="2"/>
      <c r="R2350" s="25"/>
      <c r="S2350" s="50"/>
      <c r="T2350" s="25"/>
      <c r="V2350" s="27"/>
      <c r="X2350" s="7"/>
      <c r="Y2350" s="26"/>
      <c r="Z2350" s="26"/>
      <c r="AA2350" s="36"/>
      <c r="AC2350" s="7"/>
      <c r="AI2350" s="30"/>
      <c r="AL2350" s="2"/>
    </row>
    <row r="2351" spans="1:40" x14ac:dyDescent="0.25">
      <c r="A2351" s="68" t="s">
        <v>440</v>
      </c>
      <c r="B2351" s="69">
        <f>PRODUCT(B2336+B2343)</f>
        <v>0</v>
      </c>
      <c r="C2351" s="69">
        <f>PRODUCT(C2336+E2343)</f>
        <v>0</v>
      </c>
      <c r="D2351" s="69">
        <f>PRODUCT(D2336+D2343)</f>
        <v>0</v>
      </c>
      <c r="E2351" s="69">
        <f>PRODUCT(E2336+C2343)</f>
        <v>0</v>
      </c>
      <c r="F2351" s="69">
        <f>PRODUCT(F2336+H2343)</f>
        <v>0</v>
      </c>
      <c r="G2351" s="70" t="s">
        <v>6</v>
      </c>
      <c r="H2351" s="69">
        <f>PRODUCT(H2336+F2343)</f>
        <v>0</v>
      </c>
      <c r="I2351" s="69">
        <f>PRODUCT(I2336+K2343)</f>
        <v>0</v>
      </c>
      <c r="J2351" s="70" t="s">
        <v>6</v>
      </c>
      <c r="K2351" s="69">
        <f>PRODUCT(K2336+I2343)</f>
        <v>0</v>
      </c>
      <c r="L2351" s="71">
        <v>0</v>
      </c>
      <c r="M2351" s="8"/>
      <c r="N2351" s="38"/>
      <c r="O2351" s="2"/>
      <c r="R2351" s="25"/>
      <c r="S2351" s="50"/>
      <c r="T2351" s="25"/>
      <c r="V2351" s="27"/>
      <c r="X2351" s="7"/>
      <c r="Y2351" s="26"/>
      <c r="Z2351" s="26"/>
      <c r="AA2351" s="36"/>
      <c r="AC2351" s="7"/>
      <c r="AI2351" s="30"/>
      <c r="AL2351" s="2"/>
    </row>
    <row r="2352" spans="1:40" x14ac:dyDescent="0.25">
      <c r="A2352" s="68" t="s">
        <v>17</v>
      </c>
      <c r="B2352" s="69">
        <f>PRODUCT(B2337+B2344)</f>
        <v>25</v>
      </c>
      <c r="C2352" s="69">
        <f>PRODUCT(C2337+E2344)</f>
        <v>24</v>
      </c>
      <c r="D2352" s="69">
        <f>PRODUCT(D2337+D2344)</f>
        <v>0</v>
      </c>
      <c r="E2352" s="69">
        <f>PRODUCT(E2337+C2344)</f>
        <v>1</v>
      </c>
      <c r="F2352" s="69">
        <f>PRODUCT(F2337+H2344)</f>
        <v>310</v>
      </c>
      <c r="G2352" s="70" t="s">
        <v>6</v>
      </c>
      <c r="H2352" s="69">
        <f>PRODUCT(H2337+F2344)</f>
        <v>65</v>
      </c>
      <c r="I2352" s="69">
        <f>PRODUCT(I2337+K2344)</f>
        <v>68</v>
      </c>
      <c r="J2352" s="70" t="s">
        <v>6</v>
      </c>
      <c r="K2352" s="69">
        <f>PRODUCT(K2337+I2344)</f>
        <v>4</v>
      </c>
      <c r="L2352" s="71">
        <f>PRODUCT(((B2337*L2337)+B2344*L2344))/B2352</f>
        <v>564.84</v>
      </c>
      <c r="M2352" s="8"/>
      <c r="N2352" s="38"/>
      <c r="O2352" s="2"/>
      <c r="R2352" s="25"/>
      <c r="S2352" s="50"/>
      <c r="T2352" s="25"/>
      <c r="V2352" s="27"/>
      <c r="X2352" s="7"/>
      <c r="Y2352" s="26"/>
      <c r="Z2352" s="26"/>
      <c r="AA2352" s="36"/>
      <c r="AC2352" s="7"/>
      <c r="AI2352" s="30"/>
      <c r="AL2352" s="2"/>
    </row>
    <row r="2353" spans="1:40" x14ac:dyDescent="0.25">
      <c r="A2353" s="72" t="s">
        <v>18</v>
      </c>
      <c r="B2353" s="73"/>
      <c r="C2353" s="73"/>
      <c r="D2353" s="73"/>
      <c r="E2353" s="73"/>
      <c r="F2353" s="74">
        <f>PRODUCT(F2352/B2352)</f>
        <v>12.4</v>
      </c>
      <c r="G2353" s="75" t="s">
        <v>6</v>
      </c>
      <c r="H2353" s="74">
        <f>PRODUCT(H2352/B2352)</f>
        <v>2.6</v>
      </c>
      <c r="I2353" s="73"/>
      <c r="J2353" s="73"/>
      <c r="K2353" s="73"/>
      <c r="L2353" s="76"/>
      <c r="M2353" s="55"/>
      <c r="N2353" s="40"/>
      <c r="O2353" s="2"/>
      <c r="R2353" s="25"/>
      <c r="S2353" s="50"/>
      <c r="T2353" s="25"/>
      <c r="V2353" s="27"/>
      <c r="X2353" s="7"/>
      <c r="Y2353" s="26"/>
      <c r="Z2353" s="26"/>
      <c r="AA2353" s="36"/>
      <c r="AC2353" s="7"/>
      <c r="AI2353" s="30"/>
      <c r="AL2353" s="2"/>
    </row>
    <row r="2354" spans="1:40" x14ac:dyDescent="0.25">
      <c r="A2354" s="7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54"/>
      <c r="O2354" s="2"/>
      <c r="R2354" s="25"/>
      <c r="S2354" s="50"/>
      <c r="T2354" s="25"/>
      <c r="V2354" s="27"/>
      <c r="X2354" s="7"/>
      <c r="Y2354" s="26"/>
      <c r="Z2354" s="26"/>
      <c r="AA2354" s="36"/>
      <c r="AC2354" s="7"/>
      <c r="AI2354" s="30"/>
      <c r="AL2354" s="2"/>
    </row>
    <row r="2355" spans="1:40" x14ac:dyDescent="0.25">
      <c r="A2355" s="7"/>
      <c r="B2355" s="10"/>
      <c r="C2355" s="10"/>
      <c r="D2355" s="10"/>
      <c r="E2355" s="10"/>
      <c r="F2355" s="10" t="s">
        <v>1960</v>
      </c>
      <c r="G2355" s="10"/>
      <c r="H2355" s="10"/>
      <c r="I2355" s="10"/>
      <c r="J2355" s="10"/>
      <c r="K2355" s="10"/>
      <c r="L2355" s="10"/>
      <c r="O2355" s="2"/>
      <c r="R2355" s="25"/>
      <c r="S2355" s="50"/>
      <c r="T2355" s="25"/>
      <c r="V2355" s="27"/>
      <c r="X2355" s="7"/>
      <c r="Y2355" s="26"/>
      <c r="Z2355" s="26"/>
      <c r="AA2355" s="36"/>
      <c r="AC2355" s="7"/>
      <c r="AI2355" s="30"/>
      <c r="AL2355" s="2"/>
    </row>
    <row r="2356" spans="1:40" x14ac:dyDescent="0.25">
      <c r="A2356" s="7"/>
      <c r="B2356" s="10"/>
      <c r="C2356" s="10"/>
      <c r="D2356" s="10"/>
      <c r="E2356" s="10"/>
      <c r="F2356" s="10" t="s">
        <v>433</v>
      </c>
      <c r="G2356" s="10"/>
      <c r="H2356" s="10"/>
      <c r="I2356" s="10"/>
      <c r="J2356" s="10"/>
      <c r="K2356" s="10"/>
      <c r="L2356" s="57">
        <f>PRODUCT(C2337/B2337)</f>
        <v>1</v>
      </c>
      <c r="O2356" s="2"/>
      <c r="R2356" s="25"/>
      <c r="S2356" s="50"/>
      <c r="T2356" s="25"/>
      <c r="V2356" s="27"/>
      <c r="X2356" s="7"/>
      <c r="Y2356" s="26"/>
      <c r="Z2356" s="26"/>
      <c r="AA2356" s="36"/>
      <c r="AC2356" s="7"/>
      <c r="AI2356" s="30"/>
      <c r="AL2356" s="2"/>
    </row>
    <row r="2357" spans="1:40" x14ac:dyDescent="0.25">
      <c r="A2357" s="7"/>
      <c r="B2357" s="10"/>
      <c r="C2357" s="10"/>
      <c r="D2357" s="10"/>
      <c r="E2357" s="10"/>
      <c r="F2357" s="10" t="s">
        <v>434</v>
      </c>
      <c r="G2357" s="10"/>
      <c r="H2357" s="10"/>
      <c r="I2357" s="10"/>
      <c r="J2357" s="10"/>
      <c r="K2357" s="10"/>
      <c r="L2357" s="57">
        <f>PRODUCT(E2344/B2344)</f>
        <v>0.92307692307692313</v>
      </c>
      <c r="O2357" s="2"/>
      <c r="R2357" s="25"/>
      <c r="S2357" s="50"/>
      <c r="T2357" s="25"/>
      <c r="V2357" s="27"/>
      <c r="X2357" s="7"/>
      <c r="Y2357" s="26"/>
      <c r="Z2357" s="26"/>
      <c r="AA2357" s="36"/>
      <c r="AC2357" s="7"/>
      <c r="AI2357" s="30"/>
      <c r="AL2357" s="2"/>
    </row>
    <row r="2358" spans="1:40" x14ac:dyDescent="0.25">
      <c r="A2358" s="7"/>
      <c r="B2358" s="10"/>
      <c r="C2358" s="10"/>
      <c r="D2358" s="10"/>
      <c r="E2358" s="10"/>
      <c r="F2358" s="10" t="s">
        <v>435</v>
      </c>
      <c r="G2358" s="10"/>
      <c r="H2358" s="10"/>
      <c r="I2358" s="10"/>
      <c r="J2358" s="10"/>
      <c r="K2358" s="10"/>
      <c r="L2358" s="57">
        <f>PRODUCT(C2352/B2352)</f>
        <v>0.96</v>
      </c>
      <c r="O2358" s="2"/>
      <c r="R2358" s="25"/>
      <c r="S2358" s="50"/>
      <c r="T2358" s="25"/>
      <c r="V2358" s="27"/>
      <c r="X2358" s="7"/>
      <c r="Y2358" s="26"/>
      <c r="Z2358" s="26"/>
      <c r="AA2358" s="36"/>
      <c r="AC2358" s="7"/>
      <c r="AI2358" s="30"/>
      <c r="AL2358" s="2"/>
    </row>
    <row r="2359" spans="1:40" x14ac:dyDescent="0.25">
      <c r="L2359" s="8"/>
      <c r="R2359" s="10" t="s">
        <v>25</v>
      </c>
      <c r="AC2359" s="10" t="s">
        <v>3</v>
      </c>
      <c r="AD2359" s="3">
        <f>SUM(AD2360:AD2363)</f>
        <v>2</v>
      </c>
      <c r="AE2359" s="3">
        <f>SUM(AE2360:AE2363)</f>
        <v>2</v>
      </c>
      <c r="AF2359" s="3">
        <f>SUM(AF2360:AF2363)</f>
        <v>0</v>
      </c>
      <c r="AG2359" s="3">
        <f>SUM(AG2360:AG2363)</f>
        <v>0</v>
      </c>
      <c r="AH2359" s="3">
        <f>SUM(AH2360:AH2363)</f>
        <v>25</v>
      </c>
      <c r="AJ2359" s="3">
        <f>SUM(AJ2360:AJ2363)</f>
        <v>7</v>
      </c>
      <c r="AK2359" s="3">
        <f>SUM(AK2360:AK2363)</f>
        <v>6</v>
      </c>
      <c r="AL2359" s="3">
        <f>SUM(AL2360:AL2363)</f>
        <v>1799</v>
      </c>
      <c r="AN2359" s="3">
        <f>SUM(AN2360:AN2363)</f>
        <v>0</v>
      </c>
    </row>
    <row r="2360" spans="1:40" x14ac:dyDescent="0.25">
      <c r="L2360" s="8"/>
      <c r="N2360" s="1" t="s">
        <v>85</v>
      </c>
      <c r="O2360" s="2">
        <v>21</v>
      </c>
      <c r="P2360" s="100">
        <v>8</v>
      </c>
      <c r="Q2360" s="2">
        <v>2012</v>
      </c>
      <c r="R2360" s="5" t="s">
        <v>1872</v>
      </c>
      <c r="S2360" s="30" t="s">
        <v>6</v>
      </c>
      <c r="T2360" s="5" t="s">
        <v>778</v>
      </c>
      <c r="U2360" s="100">
        <v>2</v>
      </c>
      <c r="V2360" s="30" t="s">
        <v>6</v>
      </c>
      <c r="W2360" s="100">
        <v>0</v>
      </c>
      <c r="X2360" s="7" t="s">
        <v>1355</v>
      </c>
      <c r="Y2360" s="100">
        <v>897</v>
      </c>
      <c r="Z2360" s="100">
        <v>10</v>
      </c>
      <c r="AA2360" s="30" t="s">
        <v>6</v>
      </c>
      <c r="AB2360" s="100">
        <v>3</v>
      </c>
      <c r="AD2360" s="2">
        <f>IF(Q2360&gt;100,1,0)</f>
        <v>1</v>
      </c>
      <c r="AE2360" s="2">
        <f t="shared" ref="AE2360:AE2361" si="1502">IF(U2360&gt;W2360,1,0)</f>
        <v>1</v>
      </c>
      <c r="AF2360" s="2">
        <f>IF(U2360=W2360,1,0)*IF(Q2360=0,0,1)</f>
        <v>0</v>
      </c>
      <c r="AG2360" s="2">
        <f t="shared" ref="AG2360:AG2361" si="1503">IF(W2360&gt;U2360,1,0)</f>
        <v>0</v>
      </c>
      <c r="AH2360" s="2">
        <f t="shared" ref="AH2360:AH2361" si="1504">PRODUCT(Z2360)</f>
        <v>10</v>
      </c>
      <c r="AI2360" s="30" t="s">
        <v>6</v>
      </c>
      <c r="AJ2360" s="2">
        <f t="shared" ref="AJ2360:AJ2361" si="1505">PRODUCT(AB2360)</f>
        <v>3</v>
      </c>
      <c r="AK2360" s="2">
        <v>3</v>
      </c>
      <c r="AL2360" s="2">
        <f t="shared" ref="AL2360:AL2361" si="1506">PRODUCT(Y2360)</f>
        <v>897</v>
      </c>
      <c r="AN2360" s="2">
        <v>0</v>
      </c>
    </row>
    <row r="2361" spans="1:40" x14ac:dyDescent="0.25">
      <c r="L2361" s="8"/>
      <c r="N2361" s="1" t="s">
        <v>86</v>
      </c>
      <c r="O2361" s="2">
        <v>25</v>
      </c>
      <c r="P2361" s="100">
        <v>8</v>
      </c>
      <c r="Q2361" s="2">
        <v>2012</v>
      </c>
      <c r="R2361" s="5" t="s">
        <v>1872</v>
      </c>
      <c r="S2361" s="30" t="s">
        <v>6</v>
      </c>
      <c r="T2361" s="5" t="s">
        <v>778</v>
      </c>
      <c r="U2361" s="100">
        <v>2</v>
      </c>
      <c r="V2361" s="30" t="s">
        <v>6</v>
      </c>
      <c r="W2361" s="100">
        <v>0</v>
      </c>
      <c r="X2361" s="7" t="s">
        <v>1356</v>
      </c>
      <c r="Y2361" s="100">
        <v>902</v>
      </c>
      <c r="Z2361" s="100">
        <v>15</v>
      </c>
      <c r="AA2361" s="30" t="s">
        <v>6</v>
      </c>
      <c r="AB2361" s="100">
        <v>4</v>
      </c>
      <c r="AD2361" s="2">
        <f>IF(Q2361&gt;100,1,0)</f>
        <v>1</v>
      </c>
      <c r="AE2361" s="2">
        <f t="shared" si="1502"/>
        <v>1</v>
      </c>
      <c r="AF2361" s="2">
        <f>IF(U2361=W2361,1,0)*IF(Q2361=0,0,1)</f>
        <v>0</v>
      </c>
      <c r="AG2361" s="2">
        <f t="shared" si="1503"/>
        <v>0</v>
      </c>
      <c r="AH2361" s="2">
        <f t="shared" si="1504"/>
        <v>15</v>
      </c>
      <c r="AI2361" s="30" t="s">
        <v>6</v>
      </c>
      <c r="AJ2361" s="2">
        <f t="shared" si="1505"/>
        <v>4</v>
      </c>
      <c r="AK2361" s="2">
        <v>3</v>
      </c>
      <c r="AL2361" s="2">
        <f t="shared" si="1506"/>
        <v>902</v>
      </c>
      <c r="AN2361" s="2">
        <v>0</v>
      </c>
    </row>
    <row r="2362" spans="1:40" x14ac:dyDescent="0.25">
      <c r="L2362" s="8"/>
      <c r="O2362" s="2"/>
      <c r="R2362" s="7"/>
      <c r="T2362" s="7"/>
      <c r="AC2362" s="7"/>
      <c r="AD2362" s="7"/>
      <c r="AE2362" s="7"/>
      <c r="AF2362" s="7"/>
      <c r="AG2362" s="7"/>
      <c r="AH2362" s="7"/>
      <c r="AI2362" s="7"/>
      <c r="AJ2362" s="7"/>
      <c r="AK2362" s="7"/>
      <c r="AN2362" s="7"/>
    </row>
    <row r="2363" spans="1:40" x14ac:dyDescent="0.25">
      <c r="L2363" s="8"/>
      <c r="O2363" s="2"/>
      <c r="R2363" s="7"/>
      <c r="T2363" s="7"/>
      <c r="AC2363" s="7"/>
      <c r="AD2363" s="7"/>
      <c r="AE2363" s="7"/>
      <c r="AF2363" s="7"/>
      <c r="AG2363" s="7"/>
      <c r="AH2363" s="7"/>
      <c r="AI2363" s="7"/>
      <c r="AJ2363" s="7"/>
      <c r="AK2363" s="7"/>
      <c r="AN2363" s="7"/>
    </row>
    <row r="2364" spans="1:40" x14ac:dyDescent="0.25">
      <c r="L2364" s="8"/>
      <c r="O2364" s="2"/>
      <c r="R2364" s="10" t="s">
        <v>32</v>
      </c>
      <c r="T2364" s="7"/>
      <c r="AC2364" s="10" t="s">
        <v>4</v>
      </c>
      <c r="AD2364" s="3">
        <f>SUM(AD2365:AD2368)</f>
        <v>0</v>
      </c>
      <c r="AE2364" s="3">
        <f>SUM(AE2365:AE2368)</f>
        <v>0</v>
      </c>
      <c r="AF2364" s="3">
        <f>SUM(AF2365:AF2368)</f>
        <v>0</v>
      </c>
      <c r="AG2364" s="3">
        <f>SUM(AG2365:AG2368)</f>
        <v>0</v>
      </c>
      <c r="AH2364" s="3">
        <f>SUM(AH2365:AH2368)</f>
        <v>0</v>
      </c>
      <c r="AI2364" s="7"/>
      <c r="AJ2364" s="3">
        <f>SUM(AJ2365:AJ2368)</f>
        <v>0</v>
      </c>
      <c r="AK2364" s="3">
        <f>SUM(AK2365:AK2368)</f>
        <v>0</v>
      </c>
      <c r="AL2364" s="3">
        <f>SUM(AL2365:AL2368)</f>
        <v>0</v>
      </c>
      <c r="AM2364" s="3"/>
      <c r="AN2364" s="3">
        <f>SUM(AN2365:AN2368)</f>
        <v>0</v>
      </c>
    </row>
    <row r="2365" spans="1:40" x14ac:dyDescent="0.25">
      <c r="L2365" s="8"/>
      <c r="O2365" s="2"/>
      <c r="S2365" s="17"/>
      <c r="T2365" s="22"/>
      <c r="V2365" s="27"/>
      <c r="AA2365" s="36"/>
      <c r="AC2365" s="7"/>
      <c r="AI2365" s="30"/>
      <c r="AL2365" s="2"/>
    </row>
    <row r="2366" spans="1:40" x14ac:dyDescent="0.25">
      <c r="L2366" s="8"/>
      <c r="O2366" s="2"/>
      <c r="S2366" s="17"/>
      <c r="T2366" s="22"/>
      <c r="V2366" s="27"/>
      <c r="AA2366" s="36"/>
      <c r="AC2366" s="7"/>
      <c r="AI2366" s="30"/>
      <c r="AL2366" s="2"/>
    </row>
    <row r="2367" spans="1:40" x14ac:dyDescent="0.25">
      <c r="L2367" s="8"/>
      <c r="O2367" s="2"/>
      <c r="S2367" s="17"/>
      <c r="T2367" s="22"/>
      <c r="V2367" s="27"/>
      <c r="AA2367" s="36"/>
      <c r="AC2367" s="7"/>
      <c r="AI2367" s="30"/>
      <c r="AL2367" s="2"/>
    </row>
    <row r="2368" spans="1:40" x14ac:dyDescent="0.25">
      <c r="L2368" s="8"/>
      <c r="O2368" s="2"/>
      <c r="S2368" s="17"/>
      <c r="T2368" s="22"/>
      <c r="V2368" s="27"/>
      <c r="AA2368" s="36"/>
      <c r="AC2368" s="7"/>
      <c r="AI2368" s="30"/>
      <c r="AL2368" s="2"/>
    </row>
    <row r="2369" spans="1:40" x14ac:dyDescent="0.25">
      <c r="A2369" s="91" t="s">
        <v>763</v>
      </c>
      <c r="B2369" s="93"/>
      <c r="L2369" s="8"/>
      <c r="M2369" s="3" t="s">
        <v>7</v>
      </c>
      <c r="R2369" s="6" t="s">
        <v>8</v>
      </c>
      <c r="AC2369" s="10" t="s">
        <v>2</v>
      </c>
      <c r="AD2369" s="3">
        <f>SUM(AD2370:AD2391)</f>
        <v>2</v>
      </c>
      <c r="AE2369" s="3">
        <f>SUM(AE2370:AE2391)</f>
        <v>1</v>
      </c>
      <c r="AF2369" s="3">
        <f>SUM(AF2370:AF2391)</f>
        <v>0</v>
      </c>
      <c r="AG2369" s="3">
        <f>SUM(AG2370:AG2391)</f>
        <v>1</v>
      </c>
      <c r="AH2369" s="3">
        <f>SUM(AH2370:AH2391)</f>
        <v>9</v>
      </c>
      <c r="AJ2369" s="3">
        <f>SUM(AJ2370:AJ2391)</f>
        <v>11</v>
      </c>
      <c r="AK2369" s="3">
        <f>SUM(AK2370:AK2391)</f>
        <v>2</v>
      </c>
      <c r="AL2369" s="3">
        <f>SUM(AL2370:AL2391)</f>
        <v>535</v>
      </c>
      <c r="AM2369" s="3">
        <f>PRODUCT(AL2369+AL2392+AL2396)</f>
        <v>535</v>
      </c>
      <c r="AN2369" s="3">
        <f>SUM(AN2370:AN2391)</f>
        <v>4</v>
      </c>
    </row>
    <row r="2370" spans="1:40" x14ac:dyDescent="0.25">
      <c r="A2370" s="63" t="s">
        <v>739</v>
      </c>
      <c r="B2370" s="64" t="s">
        <v>0</v>
      </c>
      <c r="C2370" s="64" t="s">
        <v>10</v>
      </c>
      <c r="D2370" s="64" t="s">
        <v>1</v>
      </c>
      <c r="E2370" s="64" t="s">
        <v>11</v>
      </c>
      <c r="F2370" s="65" t="s">
        <v>12</v>
      </c>
      <c r="G2370" s="66"/>
      <c r="H2370" s="64"/>
      <c r="I2370" s="65" t="s">
        <v>13</v>
      </c>
      <c r="J2370" s="66"/>
      <c r="K2370" s="64"/>
      <c r="L2370" s="67" t="s">
        <v>14</v>
      </c>
      <c r="M2370" s="3">
        <f>MAX(Y2370:Y2400)</f>
        <v>275</v>
      </c>
      <c r="O2370" s="15">
        <v>24</v>
      </c>
      <c r="P2370" s="15">
        <v>5</v>
      </c>
      <c r="Q2370" s="15">
        <v>2016</v>
      </c>
      <c r="R2370" s="82" t="s">
        <v>1491</v>
      </c>
      <c r="S2370" s="90" t="s">
        <v>6</v>
      </c>
      <c r="T2370" s="82" t="s">
        <v>1969</v>
      </c>
      <c r="U2370" s="15">
        <v>0</v>
      </c>
      <c r="V2370" s="90" t="s">
        <v>6</v>
      </c>
      <c r="W2370" s="15">
        <v>2</v>
      </c>
      <c r="X2370" s="102" t="s">
        <v>234</v>
      </c>
      <c r="Y2370" s="15">
        <v>260</v>
      </c>
      <c r="Z2370" s="15">
        <v>2</v>
      </c>
      <c r="AA2370" s="90" t="s">
        <v>6</v>
      </c>
      <c r="AB2370" s="15">
        <v>4</v>
      </c>
      <c r="AC2370" s="7"/>
      <c r="AD2370" s="2">
        <f>IF(Q2370&gt;100,1,0)</f>
        <v>1</v>
      </c>
      <c r="AE2370" s="2">
        <f t="shared" ref="AE2370:AE2371" si="1507">IF(U2370&gt;W2370,1,0)</f>
        <v>0</v>
      </c>
      <c r="AF2370" s="2">
        <f>IF(U2370=W2370,1,0)*IF(Q2370=0,0,1)</f>
        <v>0</v>
      </c>
      <c r="AG2370" s="2">
        <f t="shared" ref="AG2370:AG2371" si="1508">IF(W2370&gt;U2370,1,0)</f>
        <v>1</v>
      </c>
      <c r="AH2370" s="2">
        <f t="shared" ref="AH2370:AH2371" si="1509">PRODUCT(Z2370)</f>
        <v>2</v>
      </c>
      <c r="AI2370" s="30" t="s">
        <v>6</v>
      </c>
      <c r="AJ2370" s="2">
        <f t="shared" ref="AJ2370:AJ2371" si="1510">PRODUCT(AB2370)</f>
        <v>4</v>
      </c>
      <c r="AK2370" s="2">
        <v>0</v>
      </c>
      <c r="AL2370" s="2">
        <f t="shared" ref="AL2370:AL2371" si="1511">PRODUCT(Y2370)</f>
        <v>260</v>
      </c>
      <c r="AN2370" s="2">
        <v>3</v>
      </c>
    </row>
    <row r="2371" spans="1:40" x14ac:dyDescent="0.25">
      <c r="A2371" s="68" t="s">
        <v>16</v>
      </c>
      <c r="B2371" s="69">
        <f>PRODUCT(AD2369)</f>
        <v>2</v>
      </c>
      <c r="C2371" s="69">
        <f>PRODUCT(AE2369)</f>
        <v>1</v>
      </c>
      <c r="D2371" s="69">
        <f>PRODUCT(AF2369)</f>
        <v>0</v>
      </c>
      <c r="E2371" s="69">
        <f>PRODUCT(AG2369)</f>
        <v>1</v>
      </c>
      <c r="F2371" s="69">
        <f>PRODUCT(AH2369)</f>
        <v>9</v>
      </c>
      <c r="G2371" s="70" t="s">
        <v>6</v>
      </c>
      <c r="H2371" s="69">
        <f>PRODUCT(AJ2369)</f>
        <v>11</v>
      </c>
      <c r="I2371" s="69">
        <f>PRODUCT(AK2369)</f>
        <v>2</v>
      </c>
      <c r="J2371" s="70" t="s">
        <v>6</v>
      </c>
      <c r="K2371" s="69">
        <f>PRODUCT(AN2369)</f>
        <v>4</v>
      </c>
      <c r="L2371" s="71">
        <f>PRODUCT(AL2369/B2371)</f>
        <v>267.5</v>
      </c>
      <c r="M2371" s="8"/>
      <c r="N2371" s="38"/>
      <c r="O2371" s="2">
        <v>18</v>
      </c>
      <c r="P2371" s="2">
        <v>6</v>
      </c>
      <c r="Q2371" s="2">
        <v>2017</v>
      </c>
      <c r="R2371" s="5" t="s">
        <v>1491</v>
      </c>
      <c r="S2371" s="2" t="s">
        <v>6</v>
      </c>
      <c r="T2371" s="5" t="s">
        <v>1969</v>
      </c>
      <c r="U2371" s="2">
        <v>2</v>
      </c>
      <c r="V2371" s="30" t="s">
        <v>6</v>
      </c>
      <c r="W2371" s="2">
        <v>1</v>
      </c>
      <c r="X2371" s="44" t="s">
        <v>1571</v>
      </c>
      <c r="Y2371" s="2">
        <v>275</v>
      </c>
      <c r="Z2371" s="2">
        <v>7</v>
      </c>
      <c r="AA2371" s="30" t="s">
        <v>6</v>
      </c>
      <c r="AB2371" s="2">
        <v>7</v>
      </c>
      <c r="AC2371" s="7"/>
      <c r="AD2371" s="2">
        <f>IF(Q2371&gt;100,1,0)</f>
        <v>1</v>
      </c>
      <c r="AE2371" s="2">
        <f t="shared" si="1507"/>
        <v>1</v>
      </c>
      <c r="AF2371" s="2">
        <f>IF(U2371=W2371,1,0)*IF(Q2371=0,0,1)</f>
        <v>0</v>
      </c>
      <c r="AG2371" s="2">
        <f t="shared" si="1508"/>
        <v>0</v>
      </c>
      <c r="AH2371" s="2">
        <f t="shared" si="1509"/>
        <v>7</v>
      </c>
      <c r="AI2371" s="30" t="s">
        <v>6</v>
      </c>
      <c r="AJ2371" s="2">
        <f t="shared" si="1510"/>
        <v>7</v>
      </c>
      <c r="AK2371" s="2">
        <v>2</v>
      </c>
      <c r="AL2371" s="2">
        <f t="shared" si="1511"/>
        <v>275</v>
      </c>
      <c r="AN2371" s="2">
        <v>1</v>
      </c>
    </row>
    <row r="2372" spans="1:40" x14ac:dyDescent="0.25">
      <c r="A2372" s="68" t="s">
        <v>439</v>
      </c>
      <c r="B2372" s="69">
        <f>PRODUCT(AD2392)</f>
        <v>0</v>
      </c>
      <c r="C2372" s="69">
        <f>PRODUCT(AE2392)</f>
        <v>0</v>
      </c>
      <c r="D2372" s="69">
        <f>PRODUCT(AF2392)</f>
        <v>0</v>
      </c>
      <c r="E2372" s="69">
        <f>PRODUCT(AG2392)</f>
        <v>0</v>
      </c>
      <c r="F2372" s="69">
        <f>PRODUCT(AH2392)</f>
        <v>0</v>
      </c>
      <c r="G2372" s="70" t="s">
        <v>6</v>
      </c>
      <c r="H2372" s="69">
        <f>PRODUCT(AJ2392)</f>
        <v>0</v>
      </c>
      <c r="I2372" s="69">
        <f>PRODUCT(AK2392)</f>
        <v>0</v>
      </c>
      <c r="J2372" s="70" t="s">
        <v>6</v>
      </c>
      <c r="K2372" s="69">
        <f>PRODUCT(AN2392)</f>
        <v>0</v>
      </c>
      <c r="L2372" s="71">
        <v>0</v>
      </c>
      <c r="M2372" s="8"/>
      <c r="N2372" s="38"/>
      <c r="O2372" s="2"/>
      <c r="R2372" s="7"/>
      <c r="T2372" s="7"/>
      <c r="AC2372" s="7"/>
      <c r="AD2372" s="7"/>
      <c r="AE2372" s="7"/>
      <c r="AF2372" s="7"/>
      <c r="AG2372" s="7"/>
      <c r="AH2372" s="7"/>
      <c r="AI2372" s="7"/>
      <c r="AJ2372" s="7"/>
      <c r="AK2372" s="7"/>
      <c r="AN2372" s="7"/>
    </row>
    <row r="2373" spans="1:40" x14ac:dyDescent="0.25">
      <c r="A2373" s="68" t="s">
        <v>440</v>
      </c>
      <c r="B2373" s="69">
        <f>PRODUCT(AD2396)</f>
        <v>0</v>
      </c>
      <c r="C2373" s="69">
        <f>PRODUCT(AE2396)</f>
        <v>0</v>
      </c>
      <c r="D2373" s="69">
        <f>PRODUCT(AF2396)</f>
        <v>0</v>
      </c>
      <c r="E2373" s="69">
        <f>PRODUCT(AG2396)</f>
        <v>0</v>
      </c>
      <c r="F2373" s="69">
        <f>PRODUCT(AH2396)</f>
        <v>0</v>
      </c>
      <c r="G2373" s="70" t="s">
        <v>6</v>
      </c>
      <c r="H2373" s="69">
        <f>PRODUCT(AJ2396)</f>
        <v>0</v>
      </c>
      <c r="I2373" s="69">
        <f>PRODUCT(AK2396)</f>
        <v>0</v>
      </c>
      <c r="J2373" s="70" t="s">
        <v>6</v>
      </c>
      <c r="K2373" s="69">
        <f>PRODUCT(AN2396)</f>
        <v>0</v>
      </c>
      <c r="L2373" s="71">
        <v>0</v>
      </c>
      <c r="M2373" s="8"/>
      <c r="N2373" s="38"/>
      <c r="O2373" s="2"/>
      <c r="R2373" s="7"/>
      <c r="T2373" s="7"/>
      <c r="AC2373" s="7"/>
      <c r="AD2373" s="7"/>
      <c r="AE2373" s="7"/>
      <c r="AF2373" s="7"/>
      <c r="AG2373" s="7"/>
      <c r="AH2373" s="7"/>
      <c r="AI2373" s="7"/>
      <c r="AJ2373" s="7"/>
      <c r="AK2373" s="7"/>
      <c r="AN2373" s="7"/>
    </row>
    <row r="2374" spans="1:40" x14ac:dyDescent="0.25">
      <c r="A2374" s="68" t="s">
        <v>17</v>
      </c>
      <c r="B2374" s="69">
        <f>SUM(B2371:B2373)</f>
        <v>2</v>
      </c>
      <c r="C2374" s="69">
        <f>SUM(C2371:C2373)</f>
        <v>1</v>
      </c>
      <c r="D2374" s="69">
        <f>SUM(D2371:D2373)</f>
        <v>0</v>
      </c>
      <c r="E2374" s="69">
        <f>SUM(E2371:E2373)</f>
        <v>1</v>
      </c>
      <c r="F2374" s="69">
        <f>SUM(F2371:F2373)</f>
        <v>9</v>
      </c>
      <c r="G2374" s="70" t="s">
        <v>6</v>
      </c>
      <c r="H2374" s="69">
        <f>SUM(H2371:H2373)</f>
        <v>11</v>
      </c>
      <c r="I2374" s="69">
        <f>SUM(I2371:I2373)</f>
        <v>2</v>
      </c>
      <c r="J2374" s="70" t="s">
        <v>6</v>
      </c>
      <c r="K2374" s="69">
        <f>SUM(K2371:K2373)</f>
        <v>4</v>
      </c>
      <c r="L2374" s="71">
        <f>PRODUCT(AM2369/B2374)</f>
        <v>267.5</v>
      </c>
      <c r="M2374" s="8"/>
      <c r="N2374" s="38"/>
      <c r="O2374" s="2"/>
      <c r="R2374" s="7"/>
      <c r="T2374" s="7"/>
      <c r="AC2374" s="7"/>
      <c r="AD2374" s="7"/>
      <c r="AE2374" s="7"/>
      <c r="AF2374" s="7"/>
      <c r="AG2374" s="7"/>
      <c r="AH2374" s="7"/>
      <c r="AI2374" s="7"/>
      <c r="AJ2374" s="7"/>
      <c r="AK2374" s="7"/>
      <c r="AN2374" s="7"/>
    </row>
    <row r="2375" spans="1:40" x14ac:dyDescent="0.25">
      <c r="A2375" s="72" t="s">
        <v>18</v>
      </c>
      <c r="B2375" s="73"/>
      <c r="C2375" s="73"/>
      <c r="D2375" s="73"/>
      <c r="E2375" s="73"/>
      <c r="F2375" s="89">
        <f>PRODUCT(F2374/B2374)</f>
        <v>4.5</v>
      </c>
      <c r="G2375" s="75" t="s">
        <v>6</v>
      </c>
      <c r="H2375" s="74">
        <f>PRODUCT(H2374/B2374)</f>
        <v>5.5</v>
      </c>
      <c r="I2375" s="73"/>
      <c r="J2375" s="73"/>
      <c r="K2375" s="73"/>
      <c r="L2375" s="76"/>
      <c r="M2375" s="55"/>
      <c r="N2375" s="40"/>
      <c r="O2375" s="2"/>
      <c r="R2375" s="7"/>
      <c r="T2375" s="7"/>
      <c r="AC2375" s="7"/>
      <c r="AD2375" s="7"/>
      <c r="AE2375" s="7"/>
      <c r="AF2375" s="7"/>
      <c r="AG2375" s="7"/>
      <c r="AH2375" s="7"/>
      <c r="AI2375" s="7"/>
      <c r="AJ2375" s="7"/>
      <c r="AK2375" s="7"/>
      <c r="AN2375" s="7"/>
    </row>
    <row r="2376" spans="1:40" x14ac:dyDescent="0.25"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8"/>
      <c r="O2376" s="2"/>
      <c r="R2376" s="7"/>
      <c r="T2376" s="7"/>
      <c r="AC2376" s="7"/>
      <c r="AD2376" s="7"/>
      <c r="AE2376" s="7"/>
      <c r="AF2376" s="7"/>
      <c r="AG2376" s="7"/>
      <c r="AH2376" s="7"/>
      <c r="AI2376" s="7"/>
      <c r="AJ2376" s="7"/>
      <c r="AK2376" s="7"/>
      <c r="AN2376" s="7"/>
    </row>
    <row r="2377" spans="1:40" x14ac:dyDescent="0.25">
      <c r="A2377" s="77" t="s">
        <v>740</v>
      </c>
      <c r="B2377" s="64" t="s">
        <v>0</v>
      </c>
      <c r="C2377" s="64" t="s">
        <v>10</v>
      </c>
      <c r="D2377" s="64" t="s">
        <v>1</v>
      </c>
      <c r="E2377" s="64" t="s">
        <v>11</v>
      </c>
      <c r="F2377" s="65" t="s">
        <v>12</v>
      </c>
      <c r="G2377" s="66"/>
      <c r="H2377" s="64"/>
      <c r="I2377" s="65" t="s">
        <v>13</v>
      </c>
      <c r="J2377" s="66"/>
      <c r="K2377" s="64"/>
      <c r="L2377" s="67" t="s">
        <v>14</v>
      </c>
      <c r="O2377" s="2"/>
      <c r="R2377" s="7"/>
      <c r="T2377" s="7"/>
      <c r="AC2377" s="7"/>
      <c r="AD2377" s="7"/>
      <c r="AE2377" s="7"/>
      <c r="AF2377" s="7"/>
      <c r="AG2377" s="7"/>
      <c r="AH2377" s="7"/>
      <c r="AI2377" s="7"/>
      <c r="AJ2377" s="7"/>
      <c r="AK2377" s="7"/>
      <c r="AN2377" s="7"/>
    </row>
    <row r="2378" spans="1:40" x14ac:dyDescent="0.25">
      <c r="A2378" s="68" t="s">
        <v>16</v>
      </c>
      <c r="B2378" s="88">
        <f t="shared" ref="B2378:F2381" si="1512">PRODUCT(B305)</f>
        <v>2</v>
      </c>
      <c r="C2378" s="88">
        <f t="shared" si="1512"/>
        <v>2</v>
      </c>
      <c r="D2378" s="88">
        <f t="shared" si="1512"/>
        <v>0</v>
      </c>
      <c r="E2378" s="88">
        <f t="shared" si="1512"/>
        <v>0</v>
      </c>
      <c r="F2378" s="88">
        <f t="shared" si="1512"/>
        <v>14</v>
      </c>
      <c r="G2378" s="70" t="s">
        <v>6</v>
      </c>
      <c r="H2378" s="88">
        <f t="shared" ref="H2378:I2381" si="1513">PRODUCT(H305)</f>
        <v>1</v>
      </c>
      <c r="I2378" s="88">
        <f t="shared" si="1513"/>
        <v>6</v>
      </c>
      <c r="J2378" s="70" t="s">
        <v>6</v>
      </c>
      <c r="K2378" s="88">
        <f t="shared" ref="K2378:L2381" si="1514">PRODUCT(K305)</f>
        <v>0</v>
      </c>
      <c r="L2378" s="71">
        <f t="shared" si="1514"/>
        <v>898</v>
      </c>
      <c r="M2378" s="8"/>
      <c r="N2378" s="38"/>
      <c r="O2378" s="2"/>
      <c r="R2378" s="7"/>
      <c r="T2378" s="7"/>
      <c r="AC2378" s="7"/>
      <c r="AD2378" s="7"/>
      <c r="AE2378" s="7"/>
      <c r="AF2378" s="7"/>
      <c r="AG2378" s="7"/>
      <c r="AH2378" s="7"/>
      <c r="AI2378" s="7"/>
      <c r="AJ2378" s="7"/>
      <c r="AK2378" s="7"/>
      <c r="AN2378" s="7"/>
    </row>
    <row r="2379" spans="1:40" x14ac:dyDescent="0.25">
      <c r="A2379" s="68" t="s">
        <v>439</v>
      </c>
      <c r="B2379" s="88">
        <f t="shared" si="1512"/>
        <v>0</v>
      </c>
      <c r="C2379" s="88">
        <f t="shared" si="1512"/>
        <v>0</v>
      </c>
      <c r="D2379" s="88">
        <f t="shared" si="1512"/>
        <v>0</v>
      </c>
      <c r="E2379" s="88">
        <f t="shared" si="1512"/>
        <v>0</v>
      </c>
      <c r="F2379" s="88">
        <f t="shared" si="1512"/>
        <v>0</v>
      </c>
      <c r="G2379" s="70" t="s">
        <v>6</v>
      </c>
      <c r="H2379" s="88">
        <f t="shared" si="1513"/>
        <v>0</v>
      </c>
      <c r="I2379" s="88">
        <f t="shared" si="1513"/>
        <v>0</v>
      </c>
      <c r="J2379" s="70" t="s">
        <v>6</v>
      </c>
      <c r="K2379" s="88">
        <f t="shared" si="1514"/>
        <v>0</v>
      </c>
      <c r="L2379" s="71">
        <f t="shared" si="1514"/>
        <v>0</v>
      </c>
      <c r="M2379" s="8"/>
      <c r="N2379" s="38"/>
      <c r="O2379" s="2"/>
      <c r="R2379" s="7"/>
      <c r="T2379" s="7"/>
      <c r="AC2379" s="7"/>
      <c r="AD2379" s="7"/>
      <c r="AE2379" s="7"/>
      <c r="AF2379" s="7"/>
      <c r="AG2379" s="7"/>
      <c r="AH2379" s="7"/>
      <c r="AI2379" s="7"/>
      <c r="AJ2379" s="7"/>
      <c r="AK2379" s="7"/>
      <c r="AN2379" s="7"/>
    </row>
    <row r="2380" spans="1:40" x14ac:dyDescent="0.25">
      <c r="A2380" s="68" t="s">
        <v>440</v>
      </c>
      <c r="B2380" s="88">
        <f t="shared" si="1512"/>
        <v>0</v>
      </c>
      <c r="C2380" s="88">
        <f t="shared" si="1512"/>
        <v>0</v>
      </c>
      <c r="D2380" s="88">
        <f t="shared" si="1512"/>
        <v>0</v>
      </c>
      <c r="E2380" s="88">
        <f t="shared" si="1512"/>
        <v>0</v>
      </c>
      <c r="F2380" s="88">
        <f t="shared" si="1512"/>
        <v>0</v>
      </c>
      <c r="G2380" s="70" t="s">
        <v>6</v>
      </c>
      <c r="H2380" s="88">
        <f t="shared" si="1513"/>
        <v>0</v>
      </c>
      <c r="I2380" s="88">
        <f t="shared" si="1513"/>
        <v>0</v>
      </c>
      <c r="J2380" s="70" t="s">
        <v>6</v>
      </c>
      <c r="K2380" s="88">
        <f t="shared" si="1514"/>
        <v>0</v>
      </c>
      <c r="L2380" s="71">
        <f t="shared" si="1514"/>
        <v>0</v>
      </c>
      <c r="M2380" s="8"/>
      <c r="N2380" s="38"/>
      <c r="O2380" s="2"/>
      <c r="R2380" s="7"/>
      <c r="T2380" s="7"/>
      <c r="AC2380" s="7"/>
      <c r="AD2380" s="7"/>
      <c r="AE2380" s="7"/>
      <c r="AF2380" s="7"/>
      <c r="AG2380" s="7"/>
      <c r="AH2380" s="7"/>
      <c r="AI2380" s="7"/>
      <c r="AJ2380" s="7"/>
      <c r="AK2380" s="7"/>
      <c r="AN2380" s="7"/>
    </row>
    <row r="2381" spans="1:40" x14ac:dyDescent="0.25">
      <c r="A2381" s="68" t="s">
        <v>17</v>
      </c>
      <c r="B2381" s="88">
        <f t="shared" si="1512"/>
        <v>2</v>
      </c>
      <c r="C2381" s="88">
        <f t="shared" si="1512"/>
        <v>2</v>
      </c>
      <c r="D2381" s="88">
        <f t="shared" si="1512"/>
        <v>0</v>
      </c>
      <c r="E2381" s="88">
        <f t="shared" si="1512"/>
        <v>0</v>
      </c>
      <c r="F2381" s="88">
        <f t="shared" si="1512"/>
        <v>14</v>
      </c>
      <c r="G2381" s="70" t="s">
        <v>6</v>
      </c>
      <c r="H2381" s="88">
        <f t="shared" si="1513"/>
        <v>1</v>
      </c>
      <c r="I2381" s="88">
        <f t="shared" si="1513"/>
        <v>6</v>
      </c>
      <c r="J2381" s="70" t="s">
        <v>6</v>
      </c>
      <c r="K2381" s="88">
        <f t="shared" si="1514"/>
        <v>0</v>
      </c>
      <c r="L2381" s="71">
        <f t="shared" si="1514"/>
        <v>898</v>
      </c>
      <c r="M2381" s="8"/>
      <c r="N2381" s="38"/>
      <c r="O2381" s="2"/>
      <c r="R2381" s="7"/>
      <c r="T2381" s="7"/>
      <c r="AC2381" s="7"/>
      <c r="AD2381" s="7"/>
      <c r="AE2381" s="7"/>
      <c r="AF2381" s="7"/>
      <c r="AG2381" s="7"/>
      <c r="AH2381" s="7"/>
      <c r="AI2381" s="7"/>
      <c r="AJ2381" s="7"/>
      <c r="AK2381" s="7"/>
      <c r="AN2381" s="7"/>
    </row>
    <row r="2382" spans="1:40" x14ac:dyDescent="0.25">
      <c r="A2382" s="72" t="s">
        <v>18</v>
      </c>
      <c r="B2382" s="73"/>
      <c r="C2382" s="73"/>
      <c r="D2382" s="73"/>
      <c r="E2382" s="73"/>
      <c r="F2382" s="74">
        <f>PRODUCT(F2381/B2381)</f>
        <v>7</v>
      </c>
      <c r="G2382" s="75" t="s">
        <v>6</v>
      </c>
      <c r="H2382" s="74">
        <f>PRODUCT(H2381/B2381)</f>
        <v>0.5</v>
      </c>
      <c r="I2382" s="73"/>
      <c r="J2382" s="73"/>
      <c r="K2382" s="73"/>
      <c r="L2382" s="76"/>
      <c r="M2382" s="55"/>
      <c r="N2382" s="40"/>
      <c r="O2382" s="2"/>
      <c r="R2382" s="7"/>
      <c r="T2382" s="7"/>
      <c r="AC2382" s="7"/>
      <c r="AD2382" s="7"/>
      <c r="AE2382" s="7"/>
      <c r="AF2382" s="7"/>
      <c r="AG2382" s="7"/>
      <c r="AH2382" s="7"/>
      <c r="AI2382" s="7"/>
      <c r="AJ2382" s="7"/>
      <c r="AK2382" s="7"/>
      <c r="AN2382" s="7"/>
    </row>
    <row r="2383" spans="1:40" x14ac:dyDescent="0.25">
      <c r="B2383" s="10"/>
      <c r="C2383" s="10"/>
      <c r="D2383" s="10"/>
      <c r="E2383" s="10"/>
      <c r="G2383" s="11"/>
      <c r="I2383" s="10"/>
      <c r="J2383" s="10"/>
      <c r="K2383" s="10"/>
      <c r="L2383" s="8"/>
      <c r="M2383" s="55"/>
      <c r="N2383" s="40"/>
      <c r="O2383" s="2"/>
      <c r="R2383" s="7"/>
      <c r="T2383" s="7"/>
      <c r="AC2383" s="7"/>
      <c r="AD2383" s="7"/>
      <c r="AE2383" s="7"/>
      <c r="AF2383" s="7"/>
      <c r="AG2383" s="7"/>
      <c r="AH2383" s="7"/>
      <c r="AI2383" s="7"/>
      <c r="AJ2383" s="7"/>
      <c r="AK2383" s="7"/>
      <c r="AN2383" s="7"/>
    </row>
    <row r="2384" spans="1:40" x14ac:dyDescent="0.25">
      <c r="A2384" s="63" t="s">
        <v>739</v>
      </c>
      <c r="B2384" s="64"/>
      <c r="C2384" s="64"/>
      <c r="D2384" s="64"/>
      <c r="E2384" s="64"/>
      <c r="F2384" s="64"/>
      <c r="G2384" s="64"/>
      <c r="H2384" s="64"/>
      <c r="I2384" s="64"/>
      <c r="J2384" s="64"/>
      <c r="K2384" s="64"/>
      <c r="L2384" s="67"/>
      <c r="O2384" s="2"/>
      <c r="R2384" s="7"/>
      <c r="T2384" s="7"/>
      <c r="AC2384" s="7"/>
      <c r="AD2384" s="7"/>
      <c r="AE2384" s="7"/>
      <c r="AF2384" s="7"/>
      <c r="AG2384" s="7"/>
      <c r="AH2384" s="7"/>
      <c r="AI2384" s="7"/>
      <c r="AJ2384" s="7"/>
      <c r="AK2384" s="7"/>
      <c r="AN2384" s="7"/>
    </row>
    <row r="2385" spans="1:40" x14ac:dyDescent="0.25">
      <c r="A2385" s="68" t="s">
        <v>24</v>
      </c>
      <c r="B2385" s="69" t="s">
        <v>0</v>
      </c>
      <c r="C2385" s="69" t="s">
        <v>10</v>
      </c>
      <c r="D2385" s="69" t="s">
        <v>1</v>
      </c>
      <c r="E2385" s="69" t="s">
        <v>11</v>
      </c>
      <c r="F2385" s="78" t="s">
        <v>12</v>
      </c>
      <c r="G2385" s="70"/>
      <c r="H2385" s="69"/>
      <c r="I2385" s="78" t="s">
        <v>13</v>
      </c>
      <c r="J2385" s="70"/>
      <c r="K2385" s="69"/>
      <c r="L2385" s="71" t="s">
        <v>14</v>
      </c>
      <c r="O2385" s="2"/>
      <c r="R2385" s="7"/>
      <c r="T2385" s="7"/>
      <c r="AC2385" s="7"/>
      <c r="AD2385" s="7"/>
      <c r="AE2385" s="7"/>
      <c r="AF2385" s="7"/>
      <c r="AG2385" s="7"/>
      <c r="AH2385" s="7"/>
      <c r="AI2385" s="7"/>
      <c r="AJ2385" s="7"/>
      <c r="AK2385" s="7"/>
      <c r="AN2385" s="7"/>
    </row>
    <row r="2386" spans="1:40" x14ac:dyDescent="0.25">
      <c r="A2386" s="68" t="s">
        <v>16</v>
      </c>
      <c r="B2386" s="69">
        <f>PRODUCT(B2371+B2378)</f>
        <v>4</v>
      </c>
      <c r="C2386" s="69">
        <f>PRODUCT(C2371+E2378)</f>
        <v>1</v>
      </c>
      <c r="D2386" s="69">
        <f>PRODUCT(D2371+D2378)</f>
        <v>0</v>
      </c>
      <c r="E2386" s="69">
        <f>PRODUCT(E2371+C2378)</f>
        <v>3</v>
      </c>
      <c r="F2386" s="69">
        <f>PRODUCT(F2371+H2378)</f>
        <v>10</v>
      </c>
      <c r="G2386" s="70" t="s">
        <v>6</v>
      </c>
      <c r="H2386" s="69">
        <f>PRODUCT(H2371+F2378)</f>
        <v>25</v>
      </c>
      <c r="I2386" s="69">
        <f>PRODUCT(I2371+K2378)</f>
        <v>2</v>
      </c>
      <c r="J2386" s="70" t="s">
        <v>6</v>
      </c>
      <c r="K2386" s="69">
        <f>PRODUCT(K2371+I2378)</f>
        <v>10</v>
      </c>
      <c r="L2386" s="71">
        <f>PRODUCT(((B2371*L2371)+B2378*L2378))/B2386</f>
        <v>582.75</v>
      </c>
      <c r="M2386" s="8"/>
      <c r="N2386" s="38"/>
      <c r="O2386" s="2"/>
      <c r="R2386" s="7"/>
      <c r="T2386" s="7"/>
      <c r="AC2386" s="7"/>
      <c r="AD2386" s="7"/>
      <c r="AE2386" s="7"/>
      <c r="AF2386" s="7"/>
      <c r="AG2386" s="7"/>
      <c r="AH2386" s="7"/>
      <c r="AI2386" s="7"/>
      <c r="AJ2386" s="7"/>
      <c r="AK2386" s="7"/>
      <c r="AN2386" s="7"/>
    </row>
    <row r="2387" spans="1:40" x14ac:dyDescent="0.25">
      <c r="A2387" s="68" t="s">
        <v>439</v>
      </c>
      <c r="B2387" s="69">
        <f>PRODUCT(B2372+B2379)</f>
        <v>0</v>
      </c>
      <c r="C2387" s="69">
        <f>PRODUCT(C2372+E2379)</f>
        <v>0</v>
      </c>
      <c r="D2387" s="69">
        <f>PRODUCT(D2372+D2379)</f>
        <v>0</v>
      </c>
      <c r="E2387" s="69">
        <f>PRODUCT(E2372+C2379)</f>
        <v>0</v>
      </c>
      <c r="F2387" s="69">
        <f>PRODUCT(F2372+H2379)</f>
        <v>0</v>
      </c>
      <c r="G2387" s="70" t="s">
        <v>6</v>
      </c>
      <c r="H2387" s="69">
        <f>PRODUCT(H2372+F2379)</f>
        <v>0</v>
      </c>
      <c r="I2387" s="69">
        <f>PRODUCT(I2372+K2379)</f>
        <v>0</v>
      </c>
      <c r="J2387" s="70" t="s">
        <v>6</v>
      </c>
      <c r="K2387" s="69">
        <f>PRODUCT(K2372+I2379)</f>
        <v>0</v>
      </c>
      <c r="L2387" s="71">
        <v>0</v>
      </c>
      <c r="M2387" s="8"/>
      <c r="N2387" s="38"/>
      <c r="O2387" s="2"/>
      <c r="R2387" s="7"/>
      <c r="T2387" s="7"/>
      <c r="AC2387" s="7"/>
      <c r="AD2387" s="7"/>
      <c r="AE2387" s="7"/>
      <c r="AF2387" s="7"/>
      <c r="AG2387" s="7"/>
      <c r="AH2387" s="7"/>
      <c r="AI2387" s="7"/>
      <c r="AJ2387" s="7"/>
      <c r="AK2387" s="7"/>
      <c r="AN2387" s="7"/>
    </row>
    <row r="2388" spans="1:40" x14ac:dyDescent="0.25">
      <c r="A2388" s="68" t="s">
        <v>440</v>
      </c>
      <c r="B2388" s="69">
        <f>PRODUCT(B2373+B2380)</f>
        <v>0</v>
      </c>
      <c r="C2388" s="69">
        <f>PRODUCT(C2373+E2380)</f>
        <v>0</v>
      </c>
      <c r="D2388" s="69">
        <f>PRODUCT(D2373+D2380)</f>
        <v>0</v>
      </c>
      <c r="E2388" s="69">
        <f>PRODUCT(E2373+C2380)</f>
        <v>0</v>
      </c>
      <c r="F2388" s="69">
        <f>PRODUCT(F2373+H2380)</f>
        <v>0</v>
      </c>
      <c r="G2388" s="70" t="s">
        <v>6</v>
      </c>
      <c r="H2388" s="69">
        <f>PRODUCT(H2373+F2380)</f>
        <v>0</v>
      </c>
      <c r="I2388" s="69">
        <f>PRODUCT(I2373+K2380)</f>
        <v>0</v>
      </c>
      <c r="J2388" s="70" t="s">
        <v>6</v>
      </c>
      <c r="K2388" s="69">
        <f>PRODUCT(K2373+I2380)</f>
        <v>0</v>
      </c>
      <c r="L2388" s="71">
        <v>0</v>
      </c>
      <c r="M2388" s="8"/>
      <c r="N2388" s="38"/>
      <c r="O2388" s="2"/>
      <c r="R2388" s="7"/>
      <c r="T2388" s="7"/>
      <c r="AC2388" s="7"/>
      <c r="AD2388" s="7"/>
      <c r="AE2388" s="7"/>
      <c r="AF2388" s="7"/>
      <c r="AG2388" s="7"/>
      <c r="AH2388" s="7"/>
      <c r="AI2388" s="7"/>
      <c r="AJ2388" s="7"/>
      <c r="AK2388" s="7"/>
      <c r="AN2388" s="7"/>
    </row>
    <row r="2389" spans="1:40" x14ac:dyDescent="0.25">
      <c r="A2389" s="68" t="s">
        <v>17</v>
      </c>
      <c r="B2389" s="69">
        <f>PRODUCT(B2374+B2381)</f>
        <v>4</v>
      </c>
      <c r="C2389" s="69">
        <f>PRODUCT(C2374+E2381)</f>
        <v>1</v>
      </c>
      <c r="D2389" s="69">
        <f>PRODUCT(D2374+D2381)</f>
        <v>0</v>
      </c>
      <c r="E2389" s="69">
        <f>PRODUCT(E2374+C2381)</f>
        <v>3</v>
      </c>
      <c r="F2389" s="69">
        <f>PRODUCT(F2374+H2381)</f>
        <v>10</v>
      </c>
      <c r="G2389" s="70" t="s">
        <v>6</v>
      </c>
      <c r="H2389" s="69">
        <f>PRODUCT(H2374+F2381)</f>
        <v>25</v>
      </c>
      <c r="I2389" s="69">
        <f>PRODUCT(I2374+K2381)</f>
        <v>2</v>
      </c>
      <c r="J2389" s="70" t="s">
        <v>6</v>
      </c>
      <c r="K2389" s="69">
        <f>PRODUCT(K2374+I2381)</f>
        <v>10</v>
      </c>
      <c r="L2389" s="71">
        <f>PRODUCT(((B2374*L2374)+B2381*L2381))/B2389</f>
        <v>582.75</v>
      </c>
      <c r="M2389" s="8"/>
      <c r="N2389" s="38"/>
      <c r="O2389" s="2"/>
      <c r="R2389" s="7"/>
      <c r="T2389" s="7"/>
      <c r="AC2389" s="7"/>
      <c r="AD2389" s="7"/>
      <c r="AE2389" s="7"/>
      <c r="AF2389" s="7"/>
      <c r="AG2389" s="7"/>
      <c r="AH2389" s="7"/>
      <c r="AI2389" s="7"/>
      <c r="AJ2389" s="7"/>
      <c r="AK2389" s="7"/>
      <c r="AN2389" s="7"/>
    </row>
    <row r="2390" spans="1:40" x14ac:dyDescent="0.25">
      <c r="A2390" s="72" t="s">
        <v>18</v>
      </c>
      <c r="B2390" s="73"/>
      <c r="C2390" s="73"/>
      <c r="D2390" s="73"/>
      <c r="E2390" s="73"/>
      <c r="F2390" s="74">
        <f>PRODUCT(F2389/B2389)</f>
        <v>2.5</v>
      </c>
      <c r="G2390" s="75" t="s">
        <v>6</v>
      </c>
      <c r="H2390" s="74">
        <f>PRODUCT(H2389/B2389)</f>
        <v>6.25</v>
      </c>
      <c r="I2390" s="73"/>
      <c r="J2390" s="73"/>
      <c r="K2390" s="73"/>
      <c r="L2390" s="76"/>
      <c r="M2390" s="55"/>
      <c r="N2390" s="40"/>
      <c r="O2390" s="2"/>
      <c r="R2390" s="7"/>
      <c r="T2390" s="7"/>
      <c r="AC2390" s="7"/>
      <c r="AD2390" s="7"/>
      <c r="AE2390" s="7"/>
      <c r="AF2390" s="7"/>
      <c r="AG2390" s="7"/>
      <c r="AH2390" s="7"/>
      <c r="AI2390" s="7"/>
      <c r="AJ2390" s="7"/>
      <c r="AK2390" s="7"/>
      <c r="AN2390" s="7"/>
    </row>
    <row r="2391" spans="1:40" x14ac:dyDescent="0.25">
      <c r="A2391" s="7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54"/>
      <c r="O2391" s="2"/>
      <c r="R2391" s="7"/>
      <c r="T2391" s="7"/>
      <c r="AC2391" s="7"/>
      <c r="AD2391" s="7"/>
      <c r="AE2391" s="7"/>
      <c r="AF2391" s="7"/>
      <c r="AG2391" s="7"/>
      <c r="AH2391" s="7"/>
      <c r="AI2391" s="7"/>
      <c r="AJ2391" s="7"/>
      <c r="AK2391" s="7"/>
      <c r="AN2391" s="7"/>
    </row>
    <row r="2392" spans="1:40" x14ac:dyDescent="0.25">
      <c r="A2392" s="7"/>
      <c r="B2392" s="10"/>
      <c r="C2392" s="10"/>
      <c r="D2392" s="10"/>
      <c r="E2392" s="10"/>
      <c r="F2392" s="10" t="s">
        <v>1862</v>
      </c>
      <c r="G2392" s="10"/>
      <c r="H2392" s="10"/>
      <c r="I2392" s="10"/>
      <c r="J2392" s="10"/>
      <c r="K2392" s="10"/>
      <c r="L2392" s="10"/>
      <c r="R2392" s="10" t="s">
        <v>25</v>
      </c>
      <c r="AC2392" s="10" t="s">
        <v>3</v>
      </c>
      <c r="AD2392" s="3">
        <f t="shared" ref="AD2392:AH2392" si="1515">SUM(AD2393:AD2395)</f>
        <v>0</v>
      </c>
      <c r="AE2392" s="3">
        <f t="shared" si="1515"/>
        <v>0</v>
      </c>
      <c r="AF2392" s="3">
        <f t="shared" si="1515"/>
        <v>0</v>
      </c>
      <c r="AG2392" s="3">
        <f t="shared" si="1515"/>
        <v>0</v>
      </c>
      <c r="AH2392" s="3">
        <f t="shared" si="1515"/>
        <v>0</v>
      </c>
      <c r="AJ2392" s="3">
        <f t="shared" ref="AJ2392" si="1516">SUM(AJ2393:AJ2395)</f>
        <v>0</v>
      </c>
      <c r="AK2392" s="3">
        <f>SUM(AK2393:AK2395)</f>
        <v>0</v>
      </c>
      <c r="AL2392" s="3">
        <f t="shared" ref="AL2392" si="1517">SUM(AL2393:AL2395)</f>
        <v>0</v>
      </c>
      <c r="AN2392" s="3">
        <f>SUM(AN2393:AN2395)</f>
        <v>0</v>
      </c>
    </row>
    <row r="2393" spans="1:40" x14ac:dyDescent="0.25">
      <c r="A2393" s="7"/>
      <c r="B2393" s="10"/>
      <c r="C2393" s="10"/>
      <c r="D2393" s="10"/>
      <c r="E2393" s="10"/>
      <c r="F2393" s="10" t="s">
        <v>433</v>
      </c>
      <c r="G2393" s="10"/>
      <c r="H2393" s="10"/>
      <c r="I2393" s="10"/>
      <c r="J2393" s="10"/>
      <c r="K2393" s="10"/>
      <c r="L2393" s="57">
        <f>PRODUCT(C2374/B2374)</f>
        <v>0.5</v>
      </c>
      <c r="O2393" s="2"/>
      <c r="R2393" s="7"/>
      <c r="T2393" s="7"/>
      <c r="AC2393" s="7"/>
      <c r="AD2393" s="7"/>
      <c r="AE2393" s="7"/>
      <c r="AF2393" s="7"/>
      <c r="AG2393" s="7"/>
      <c r="AH2393" s="7"/>
      <c r="AI2393" s="7"/>
      <c r="AJ2393" s="7"/>
      <c r="AK2393" s="7"/>
      <c r="AN2393" s="7"/>
    </row>
    <row r="2394" spans="1:40" x14ac:dyDescent="0.25">
      <c r="A2394" s="7"/>
      <c r="B2394" s="10"/>
      <c r="C2394" s="10"/>
      <c r="D2394" s="10"/>
      <c r="E2394" s="10"/>
      <c r="F2394" s="10" t="s">
        <v>434</v>
      </c>
      <c r="G2394" s="10"/>
      <c r="H2394" s="10"/>
      <c r="I2394" s="10"/>
      <c r="J2394" s="10"/>
      <c r="K2394" s="10"/>
      <c r="L2394" s="57">
        <f>PRODUCT(E2381/B2381)</f>
        <v>0</v>
      </c>
      <c r="O2394" s="2"/>
      <c r="R2394" s="7"/>
      <c r="T2394" s="7"/>
      <c r="AC2394" s="7"/>
      <c r="AD2394" s="7"/>
      <c r="AE2394" s="7"/>
      <c r="AF2394" s="7"/>
      <c r="AG2394" s="7"/>
      <c r="AH2394" s="7"/>
      <c r="AI2394" s="7"/>
      <c r="AJ2394" s="7"/>
      <c r="AK2394" s="7"/>
      <c r="AN2394" s="7"/>
    </row>
    <row r="2395" spans="1:40" x14ac:dyDescent="0.25">
      <c r="A2395" s="7"/>
      <c r="B2395" s="10"/>
      <c r="C2395" s="10"/>
      <c r="D2395" s="10"/>
      <c r="E2395" s="10"/>
      <c r="F2395" s="10" t="s">
        <v>435</v>
      </c>
      <c r="G2395" s="10"/>
      <c r="H2395" s="10"/>
      <c r="I2395" s="10"/>
      <c r="J2395" s="10"/>
      <c r="K2395" s="10"/>
      <c r="L2395" s="57">
        <f>PRODUCT(C2389/B2389)</f>
        <v>0.25</v>
      </c>
      <c r="O2395" s="2"/>
      <c r="R2395" s="7"/>
      <c r="T2395" s="7"/>
      <c r="AC2395" s="7"/>
      <c r="AD2395" s="7"/>
      <c r="AE2395" s="7"/>
      <c r="AF2395" s="7"/>
      <c r="AG2395" s="7"/>
      <c r="AH2395" s="7"/>
      <c r="AI2395" s="7"/>
      <c r="AJ2395" s="7"/>
      <c r="AK2395" s="7"/>
      <c r="AN2395" s="7"/>
    </row>
    <row r="2396" spans="1:40" x14ac:dyDescent="0.25">
      <c r="A2396" s="7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54"/>
      <c r="O2396" s="2"/>
      <c r="R2396" s="10" t="s">
        <v>32</v>
      </c>
      <c r="T2396" s="7"/>
      <c r="AC2396" s="10" t="s">
        <v>4</v>
      </c>
      <c r="AD2396" s="3">
        <f t="shared" ref="AD2396:AH2396" si="1518">SUM(AD2397:AD2399)</f>
        <v>0</v>
      </c>
      <c r="AE2396" s="3">
        <f t="shared" si="1518"/>
        <v>0</v>
      </c>
      <c r="AF2396" s="3">
        <f t="shared" si="1518"/>
        <v>0</v>
      </c>
      <c r="AG2396" s="3">
        <f t="shared" si="1518"/>
        <v>0</v>
      </c>
      <c r="AH2396" s="3">
        <f t="shared" si="1518"/>
        <v>0</v>
      </c>
      <c r="AJ2396" s="3">
        <f t="shared" ref="AJ2396" si="1519">SUM(AJ2397:AJ2399)</f>
        <v>0</v>
      </c>
      <c r="AK2396" s="3">
        <f>SUM(AK2397:AK2399)</f>
        <v>0</v>
      </c>
      <c r="AL2396" s="3">
        <f t="shared" ref="AL2396" si="1520">SUM(AL2397:AL2399)</f>
        <v>0</v>
      </c>
      <c r="AN2396" s="3">
        <f>SUM(AN2397:AN2399)</f>
        <v>0</v>
      </c>
    </row>
    <row r="2397" spans="1:40" x14ac:dyDescent="0.25">
      <c r="A2397" s="7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54"/>
      <c r="O2397" s="2"/>
      <c r="R2397" s="10"/>
      <c r="T2397" s="7"/>
      <c r="AC2397" s="10"/>
      <c r="AD2397" s="3"/>
      <c r="AE2397" s="3"/>
      <c r="AF2397" s="3"/>
      <c r="AG2397" s="3"/>
      <c r="AH2397" s="3"/>
      <c r="AJ2397" s="3"/>
      <c r="AK2397" s="3"/>
      <c r="AL2397" s="3"/>
      <c r="AN2397" s="3"/>
    </row>
    <row r="2398" spans="1:40" x14ac:dyDescent="0.25">
      <c r="A2398" s="7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54"/>
      <c r="O2398" s="2"/>
      <c r="R2398" s="10"/>
      <c r="T2398" s="7"/>
      <c r="AC2398" s="10"/>
      <c r="AD2398" s="3"/>
      <c r="AE2398" s="3"/>
      <c r="AF2398" s="3"/>
      <c r="AG2398" s="3"/>
      <c r="AH2398" s="3"/>
      <c r="AJ2398" s="3"/>
      <c r="AK2398" s="3"/>
      <c r="AL2398" s="3"/>
      <c r="AN2398" s="3"/>
    </row>
    <row r="2399" spans="1:40" x14ac:dyDescent="0.25">
      <c r="A2399" s="7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54"/>
      <c r="O2399" s="2"/>
      <c r="R2399" s="10"/>
      <c r="T2399" s="7"/>
      <c r="AC2399" s="10"/>
      <c r="AD2399" s="3"/>
      <c r="AE2399" s="3"/>
      <c r="AF2399" s="3"/>
      <c r="AG2399" s="3"/>
      <c r="AH2399" s="3"/>
      <c r="AI2399" s="7"/>
      <c r="AJ2399" s="3"/>
      <c r="AK2399" s="3"/>
      <c r="AL2399" s="3"/>
      <c r="AN2399" s="3"/>
    </row>
    <row r="2400" spans="1:40" x14ac:dyDescent="0.25">
      <c r="A2400" s="7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54"/>
      <c r="O2400" s="2"/>
      <c r="R2400" s="7"/>
      <c r="T2400" s="7"/>
      <c r="AC2400" s="7"/>
      <c r="AD2400" s="7"/>
      <c r="AE2400" s="7"/>
      <c r="AF2400" s="7"/>
      <c r="AG2400" s="7"/>
      <c r="AH2400" s="7"/>
      <c r="AI2400" s="7"/>
      <c r="AJ2400" s="7"/>
      <c r="AK2400" s="7"/>
    </row>
    <row r="2401" spans="1:40" x14ac:dyDescent="0.25">
      <c r="L2401" s="8"/>
      <c r="M2401" s="3" t="s">
        <v>7</v>
      </c>
      <c r="R2401" s="6" t="s">
        <v>8</v>
      </c>
      <c r="AC2401" s="10" t="s">
        <v>2</v>
      </c>
      <c r="AD2401" s="3">
        <f>SUM(AD2402:AD2423)</f>
        <v>0</v>
      </c>
      <c r="AE2401" s="3">
        <f>SUM(AE2402:AE2423)</f>
        <v>0</v>
      </c>
      <c r="AF2401" s="3">
        <f>SUM(AF2402:AF2423)</f>
        <v>0</v>
      </c>
      <c r="AG2401" s="3">
        <f>SUM(AG2402:AG2423)</f>
        <v>0</v>
      </c>
      <c r="AH2401" s="3">
        <f>SUM(AH2402:AH2423)</f>
        <v>0</v>
      </c>
      <c r="AJ2401" s="3">
        <f>SUM(AJ2402:AJ2423)</f>
        <v>0</v>
      </c>
      <c r="AK2401" s="3">
        <f>SUM(AK2402:AK2423)</f>
        <v>0</v>
      </c>
      <c r="AL2401" s="3">
        <f>SUM(AL2402:AL2423)</f>
        <v>0</v>
      </c>
      <c r="AM2401" s="3">
        <f>PRODUCT(AL2401+AL2424+AL2428)</f>
        <v>0</v>
      </c>
      <c r="AN2401" s="3">
        <f>SUM(AN2402:AN2423)</f>
        <v>0</v>
      </c>
    </row>
    <row r="2402" spans="1:40" x14ac:dyDescent="0.25">
      <c r="A2402" s="63" t="s">
        <v>567</v>
      </c>
      <c r="B2402" s="64" t="s">
        <v>0</v>
      </c>
      <c r="C2402" s="64" t="s">
        <v>10</v>
      </c>
      <c r="D2402" s="64" t="s">
        <v>1</v>
      </c>
      <c r="E2402" s="64" t="s">
        <v>11</v>
      </c>
      <c r="F2402" s="65" t="s">
        <v>12</v>
      </c>
      <c r="G2402" s="66"/>
      <c r="H2402" s="64"/>
      <c r="I2402" s="65" t="s">
        <v>13</v>
      </c>
      <c r="J2402" s="66"/>
      <c r="K2402" s="64"/>
      <c r="L2402" s="67" t="s">
        <v>14</v>
      </c>
      <c r="M2402" s="3">
        <f>MAX(Y2402:Y2432)</f>
        <v>0</v>
      </c>
      <c r="O2402" s="2"/>
      <c r="R2402" s="7"/>
      <c r="T2402" s="7"/>
      <c r="AC2402" s="7"/>
      <c r="AD2402" s="7"/>
      <c r="AE2402" s="7"/>
      <c r="AF2402" s="7"/>
      <c r="AG2402" s="7"/>
      <c r="AH2402" s="7"/>
      <c r="AI2402" s="7"/>
      <c r="AJ2402" s="7"/>
      <c r="AK2402" s="7"/>
      <c r="AN2402" s="7"/>
    </row>
    <row r="2403" spans="1:40" x14ac:dyDescent="0.25">
      <c r="A2403" s="68" t="s">
        <v>16</v>
      </c>
      <c r="B2403" s="69">
        <f>PRODUCT(AD2401)</f>
        <v>0</v>
      </c>
      <c r="C2403" s="69">
        <f>PRODUCT(AE2401)</f>
        <v>0</v>
      </c>
      <c r="D2403" s="69">
        <f>PRODUCT(AF2401)</f>
        <v>0</v>
      </c>
      <c r="E2403" s="69">
        <f>PRODUCT(AG2401)</f>
        <v>0</v>
      </c>
      <c r="F2403" s="69">
        <f>PRODUCT(AH2401)</f>
        <v>0</v>
      </c>
      <c r="G2403" s="70" t="s">
        <v>6</v>
      </c>
      <c r="H2403" s="69">
        <f>PRODUCT(AJ2401)</f>
        <v>0</v>
      </c>
      <c r="I2403" s="69">
        <f>PRODUCT(AK2401)</f>
        <v>0</v>
      </c>
      <c r="J2403" s="70" t="s">
        <v>6</v>
      </c>
      <c r="K2403" s="69">
        <f>PRODUCT(AN2401)</f>
        <v>0</v>
      </c>
      <c r="L2403" s="71">
        <v>0</v>
      </c>
      <c r="M2403" s="8"/>
      <c r="N2403" s="38"/>
      <c r="O2403" s="2"/>
      <c r="R2403" s="7"/>
      <c r="T2403" s="7"/>
      <c r="AC2403" s="7"/>
      <c r="AD2403" s="7"/>
      <c r="AE2403" s="7"/>
      <c r="AF2403" s="7"/>
      <c r="AG2403" s="7"/>
      <c r="AH2403" s="7"/>
      <c r="AI2403" s="7"/>
      <c r="AJ2403" s="7"/>
      <c r="AK2403" s="7"/>
      <c r="AN2403" s="7"/>
    </row>
    <row r="2404" spans="1:40" x14ac:dyDescent="0.25">
      <c r="A2404" s="68" t="s">
        <v>439</v>
      </c>
      <c r="B2404" s="69">
        <f>PRODUCT(AD2424)</f>
        <v>0</v>
      </c>
      <c r="C2404" s="69">
        <f>PRODUCT(AE2424)</f>
        <v>0</v>
      </c>
      <c r="D2404" s="69">
        <f>PRODUCT(AF2424)</f>
        <v>0</v>
      </c>
      <c r="E2404" s="69">
        <f>PRODUCT(AG2424)</f>
        <v>0</v>
      </c>
      <c r="F2404" s="69">
        <f>PRODUCT(AH2424)</f>
        <v>0</v>
      </c>
      <c r="G2404" s="70" t="s">
        <v>6</v>
      </c>
      <c r="H2404" s="69">
        <f>PRODUCT(AJ2424)</f>
        <v>0</v>
      </c>
      <c r="I2404" s="69">
        <f>PRODUCT(AK2424)</f>
        <v>0</v>
      </c>
      <c r="J2404" s="70" t="s">
        <v>6</v>
      </c>
      <c r="K2404" s="69">
        <f>PRODUCT(AN2424)</f>
        <v>0</v>
      </c>
      <c r="L2404" s="71">
        <v>0</v>
      </c>
      <c r="M2404" s="8"/>
      <c r="N2404" s="38"/>
      <c r="O2404" s="2"/>
      <c r="R2404" s="7"/>
      <c r="T2404" s="7"/>
      <c r="AC2404" s="7"/>
      <c r="AD2404" s="7"/>
      <c r="AE2404" s="7"/>
      <c r="AF2404" s="7"/>
      <c r="AG2404" s="7"/>
      <c r="AH2404" s="7"/>
      <c r="AI2404" s="7"/>
      <c r="AJ2404" s="7"/>
      <c r="AK2404" s="7"/>
      <c r="AN2404" s="7"/>
    </row>
    <row r="2405" spans="1:40" x14ac:dyDescent="0.25">
      <c r="A2405" s="68" t="s">
        <v>440</v>
      </c>
      <c r="B2405" s="69">
        <f>PRODUCT(AD2428)</f>
        <v>0</v>
      </c>
      <c r="C2405" s="69">
        <f>PRODUCT(AE2428)</f>
        <v>0</v>
      </c>
      <c r="D2405" s="69">
        <f>PRODUCT(AF2428)</f>
        <v>0</v>
      </c>
      <c r="E2405" s="69">
        <f>PRODUCT(AG2428)</f>
        <v>0</v>
      </c>
      <c r="F2405" s="69">
        <f>PRODUCT(AH2428)</f>
        <v>0</v>
      </c>
      <c r="G2405" s="70" t="s">
        <v>6</v>
      </c>
      <c r="H2405" s="69">
        <f>PRODUCT(AJ2428)</f>
        <v>0</v>
      </c>
      <c r="I2405" s="69">
        <f>PRODUCT(AK2428)</f>
        <v>0</v>
      </c>
      <c r="J2405" s="70" t="s">
        <v>6</v>
      </c>
      <c r="K2405" s="69">
        <f>PRODUCT(AN2428)</f>
        <v>0</v>
      </c>
      <c r="L2405" s="71">
        <v>0</v>
      </c>
      <c r="M2405" s="8"/>
      <c r="N2405" s="38"/>
      <c r="O2405" s="2"/>
      <c r="R2405" s="7"/>
      <c r="T2405" s="7"/>
      <c r="AC2405" s="7"/>
      <c r="AD2405" s="7"/>
      <c r="AE2405" s="7"/>
      <c r="AF2405" s="7"/>
      <c r="AG2405" s="7"/>
      <c r="AH2405" s="7"/>
      <c r="AI2405" s="7"/>
      <c r="AJ2405" s="7"/>
      <c r="AK2405" s="7"/>
      <c r="AN2405" s="7"/>
    </row>
    <row r="2406" spans="1:40" x14ac:dyDescent="0.25">
      <c r="A2406" s="68" t="s">
        <v>17</v>
      </c>
      <c r="B2406" s="69">
        <f>SUM(B2403:B2405)</f>
        <v>0</v>
      </c>
      <c r="C2406" s="69">
        <f>SUM(C2403:C2405)</f>
        <v>0</v>
      </c>
      <c r="D2406" s="69">
        <f>SUM(D2403:D2405)</f>
        <v>0</v>
      </c>
      <c r="E2406" s="69">
        <f>SUM(E2403:E2405)</f>
        <v>0</v>
      </c>
      <c r="F2406" s="69">
        <f>SUM(F2403:F2405)</f>
        <v>0</v>
      </c>
      <c r="G2406" s="70" t="s">
        <v>6</v>
      </c>
      <c r="H2406" s="69">
        <f>SUM(H2403:H2405)</f>
        <v>0</v>
      </c>
      <c r="I2406" s="69">
        <f>SUM(I2403:I2405)</f>
        <v>0</v>
      </c>
      <c r="J2406" s="70" t="s">
        <v>6</v>
      </c>
      <c r="K2406" s="69">
        <f>SUM(K2403:K2405)</f>
        <v>0</v>
      </c>
      <c r="L2406" s="71">
        <v>0</v>
      </c>
      <c r="M2406" s="8"/>
      <c r="N2406" s="38"/>
      <c r="O2406" s="2"/>
      <c r="R2406" s="7"/>
      <c r="T2406" s="7"/>
      <c r="AC2406" s="7"/>
      <c r="AD2406" s="7"/>
      <c r="AE2406" s="7"/>
      <c r="AF2406" s="7"/>
      <c r="AG2406" s="7"/>
      <c r="AH2406" s="7"/>
      <c r="AI2406" s="7"/>
      <c r="AJ2406" s="7"/>
      <c r="AK2406" s="7"/>
      <c r="AN2406" s="7"/>
    </row>
    <row r="2407" spans="1:40" x14ac:dyDescent="0.25">
      <c r="A2407" s="72" t="s">
        <v>18</v>
      </c>
      <c r="B2407" s="73"/>
      <c r="C2407" s="73"/>
      <c r="D2407" s="73"/>
      <c r="E2407" s="73"/>
      <c r="F2407" s="89" t="e">
        <f>PRODUCT(F2406/B2406)</f>
        <v>#DIV/0!</v>
      </c>
      <c r="G2407" s="75" t="s">
        <v>6</v>
      </c>
      <c r="H2407" s="89" t="e">
        <f>PRODUCT(H2406/B2406)</f>
        <v>#DIV/0!</v>
      </c>
      <c r="I2407" s="73"/>
      <c r="J2407" s="73"/>
      <c r="K2407" s="73"/>
      <c r="L2407" s="76"/>
      <c r="M2407" s="55"/>
      <c r="N2407" s="40"/>
      <c r="O2407" s="2"/>
      <c r="R2407" s="7"/>
      <c r="T2407" s="7"/>
      <c r="AC2407" s="7"/>
      <c r="AD2407" s="7"/>
      <c r="AE2407" s="7"/>
      <c r="AF2407" s="7"/>
      <c r="AG2407" s="7"/>
      <c r="AH2407" s="7"/>
      <c r="AI2407" s="7"/>
      <c r="AJ2407" s="7"/>
      <c r="AK2407" s="7"/>
      <c r="AN2407" s="7"/>
    </row>
    <row r="2408" spans="1:40" x14ac:dyDescent="0.25"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8"/>
      <c r="O2408" s="2"/>
      <c r="R2408" s="7"/>
      <c r="T2408" s="7"/>
      <c r="AC2408" s="7"/>
      <c r="AD2408" s="7"/>
      <c r="AE2408" s="7"/>
      <c r="AF2408" s="7"/>
      <c r="AG2408" s="7"/>
      <c r="AH2408" s="7"/>
      <c r="AI2408" s="7"/>
      <c r="AJ2408" s="7"/>
      <c r="AK2408" s="7"/>
      <c r="AN2408" s="7"/>
    </row>
    <row r="2409" spans="1:40" x14ac:dyDescent="0.25">
      <c r="A2409" s="77" t="s">
        <v>566</v>
      </c>
      <c r="B2409" s="64" t="s">
        <v>0</v>
      </c>
      <c r="C2409" s="64" t="s">
        <v>10</v>
      </c>
      <c r="D2409" s="64" t="s">
        <v>1</v>
      </c>
      <c r="E2409" s="64" t="s">
        <v>11</v>
      </c>
      <c r="F2409" s="65" t="s">
        <v>12</v>
      </c>
      <c r="G2409" s="66"/>
      <c r="H2409" s="64"/>
      <c r="I2409" s="65" t="s">
        <v>13</v>
      </c>
      <c r="J2409" s="66"/>
      <c r="K2409" s="64"/>
      <c r="L2409" s="67" t="s">
        <v>14</v>
      </c>
      <c r="O2409" s="2"/>
      <c r="R2409" s="7"/>
      <c r="T2409" s="7"/>
      <c r="AC2409" s="7"/>
      <c r="AD2409" s="7"/>
      <c r="AE2409" s="7"/>
      <c r="AF2409" s="7"/>
      <c r="AG2409" s="7"/>
      <c r="AH2409" s="7"/>
      <c r="AI2409" s="7"/>
      <c r="AJ2409" s="7"/>
      <c r="AK2409" s="7"/>
      <c r="AN2409" s="7"/>
    </row>
    <row r="2410" spans="1:40" x14ac:dyDescent="0.25">
      <c r="A2410" s="68" t="s">
        <v>16</v>
      </c>
      <c r="B2410" s="88">
        <f t="shared" ref="B2410:F2413" si="1521">PRODUCT(B841)</f>
        <v>0</v>
      </c>
      <c r="C2410" s="88">
        <f t="shared" si="1521"/>
        <v>0</v>
      </c>
      <c r="D2410" s="88">
        <f t="shared" si="1521"/>
        <v>0</v>
      </c>
      <c r="E2410" s="88">
        <f t="shared" si="1521"/>
        <v>0</v>
      </c>
      <c r="F2410" s="88">
        <f t="shared" si="1521"/>
        <v>0</v>
      </c>
      <c r="G2410" s="88" t="s">
        <v>6</v>
      </c>
      <c r="H2410" s="88">
        <f t="shared" ref="H2410:I2413" si="1522">PRODUCT(H841)</f>
        <v>0</v>
      </c>
      <c r="I2410" s="88">
        <f t="shared" si="1522"/>
        <v>0</v>
      </c>
      <c r="J2410" s="88" t="s">
        <v>6</v>
      </c>
      <c r="K2410" s="88">
        <f t="shared" ref="K2410:L2412" si="1523">PRODUCT(K841)</f>
        <v>0</v>
      </c>
      <c r="L2410" s="71">
        <f t="shared" si="1523"/>
        <v>0</v>
      </c>
      <c r="M2410" s="8"/>
      <c r="N2410" s="38"/>
      <c r="O2410" s="2"/>
      <c r="R2410" s="7"/>
      <c r="T2410" s="7"/>
      <c r="AC2410" s="7"/>
      <c r="AD2410" s="7"/>
      <c r="AE2410" s="7"/>
      <c r="AF2410" s="7"/>
      <c r="AG2410" s="7"/>
      <c r="AH2410" s="7"/>
      <c r="AI2410" s="7"/>
      <c r="AJ2410" s="7"/>
      <c r="AK2410" s="7"/>
      <c r="AN2410" s="7"/>
    </row>
    <row r="2411" spans="1:40" x14ac:dyDescent="0.25">
      <c r="A2411" s="68" t="s">
        <v>439</v>
      </c>
      <c r="B2411" s="88">
        <f t="shared" si="1521"/>
        <v>0</v>
      </c>
      <c r="C2411" s="88">
        <f t="shared" si="1521"/>
        <v>0</v>
      </c>
      <c r="D2411" s="88">
        <f t="shared" si="1521"/>
        <v>0</v>
      </c>
      <c r="E2411" s="88">
        <f t="shared" si="1521"/>
        <v>0</v>
      </c>
      <c r="F2411" s="88">
        <f t="shared" si="1521"/>
        <v>0</v>
      </c>
      <c r="G2411" s="88" t="s">
        <v>6</v>
      </c>
      <c r="H2411" s="88">
        <f t="shared" si="1522"/>
        <v>0</v>
      </c>
      <c r="I2411" s="88">
        <f t="shared" si="1522"/>
        <v>0</v>
      </c>
      <c r="J2411" s="88" t="s">
        <v>6</v>
      </c>
      <c r="K2411" s="88">
        <f t="shared" si="1523"/>
        <v>0</v>
      </c>
      <c r="L2411" s="71">
        <f t="shared" si="1523"/>
        <v>0</v>
      </c>
      <c r="M2411" s="8"/>
      <c r="N2411" s="38"/>
      <c r="O2411" s="2"/>
      <c r="R2411" s="7"/>
      <c r="T2411" s="7"/>
      <c r="AC2411" s="7"/>
      <c r="AD2411" s="7"/>
      <c r="AE2411" s="7"/>
      <c r="AF2411" s="7"/>
      <c r="AG2411" s="7"/>
      <c r="AH2411" s="7"/>
      <c r="AI2411" s="7"/>
      <c r="AJ2411" s="7"/>
      <c r="AK2411" s="7"/>
      <c r="AN2411" s="7"/>
    </row>
    <row r="2412" spans="1:40" x14ac:dyDescent="0.25">
      <c r="A2412" s="68" t="s">
        <v>440</v>
      </c>
      <c r="B2412" s="88">
        <f t="shared" si="1521"/>
        <v>0</v>
      </c>
      <c r="C2412" s="88">
        <f t="shared" si="1521"/>
        <v>0</v>
      </c>
      <c r="D2412" s="88">
        <f t="shared" si="1521"/>
        <v>0</v>
      </c>
      <c r="E2412" s="88">
        <f t="shared" si="1521"/>
        <v>0</v>
      </c>
      <c r="F2412" s="88">
        <f t="shared" si="1521"/>
        <v>0</v>
      </c>
      <c r="G2412" s="88" t="s">
        <v>6</v>
      </c>
      <c r="H2412" s="88">
        <f t="shared" si="1522"/>
        <v>0</v>
      </c>
      <c r="I2412" s="88">
        <f t="shared" si="1522"/>
        <v>0</v>
      </c>
      <c r="J2412" s="88" t="s">
        <v>6</v>
      </c>
      <c r="K2412" s="88">
        <f t="shared" si="1523"/>
        <v>0</v>
      </c>
      <c r="L2412" s="71">
        <f t="shared" si="1523"/>
        <v>0</v>
      </c>
      <c r="M2412" s="8"/>
      <c r="N2412" s="38"/>
      <c r="O2412" s="2"/>
      <c r="R2412" s="7"/>
      <c r="T2412" s="7"/>
      <c r="AC2412" s="7"/>
      <c r="AD2412" s="7"/>
      <c r="AE2412" s="7"/>
      <c r="AF2412" s="7"/>
      <c r="AG2412" s="7"/>
      <c r="AH2412" s="7"/>
      <c r="AI2412" s="7"/>
      <c r="AJ2412" s="7"/>
      <c r="AK2412" s="7"/>
      <c r="AN2412" s="7"/>
    </row>
    <row r="2413" spans="1:40" x14ac:dyDescent="0.25">
      <c r="A2413" s="68" t="s">
        <v>17</v>
      </c>
      <c r="B2413" s="88">
        <f t="shared" si="1521"/>
        <v>0</v>
      </c>
      <c r="C2413" s="88">
        <f t="shared" si="1521"/>
        <v>0</v>
      </c>
      <c r="D2413" s="88">
        <f t="shared" si="1521"/>
        <v>0</v>
      </c>
      <c r="E2413" s="88">
        <f t="shared" si="1521"/>
        <v>0</v>
      </c>
      <c r="F2413" s="88">
        <f t="shared" si="1521"/>
        <v>0</v>
      </c>
      <c r="G2413" s="88" t="s">
        <v>6</v>
      </c>
      <c r="H2413" s="88">
        <f t="shared" si="1522"/>
        <v>0</v>
      </c>
      <c r="I2413" s="88">
        <f t="shared" si="1522"/>
        <v>0</v>
      </c>
      <c r="J2413" s="88" t="s">
        <v>6</v>
      </c>
      <c r="K2413" s="88">
        <f>PRODUCT(K844)</f>
        <v>0</v>
      </c>
      <c r="L2413" s="71">
        <v>0</v>
      </c>
      <c r="M2413" s="8"/>
      <c r="N2413" s="38"/>
      <c r="O2413" s="2"/>
      <c r="R2413" s="7"/>
      <c r="T2413" s="7"/>
      <c r="AC2413" s="7"/>
      <c r="AD2413" s="7"/>
      <c r="AE2413" s="7"/>
      <c r="AF2413" s="7"/>
      <c r="AG2413" s="7"/>
      <c r="AH2413" s="7"/>
      <c r="AI2413" s="7"/>
      <c r="AJ2413" s="7"/>
      <c r="AK2413" s="7"/>
      <c r="AN2413" s="7"/>
    </row>
    <row r="2414" spans="1:40" x14ac:dyDescent="0.25">
      <c r="A2414" s="72" t="s">
        <v>18</v>
      </c>
      <c r="B2414" s="73"/>
      <c r="C2414" s="73"/>
      <c r="D2414" s="73"/>
      <c r="E2414" s="73"/>
      <c r="F2414" s="74" t="e">
        <f>PRODUCT(F2413/B2413)</f>
        <v>#DIV/0!</v>
      </c>
      <c r="G2414" s="75" t="s">
        <v>6</v>
      </c>
      <c r="H2414" s="74" t="e">
        <f>PRODUCT(H2413/B2413)</f>
        <v>#DIV/0!</v>
      </c>
      <c r="I2414" s="73"/>
      <c r="J2414" s="73"/>
      <c r="K2414" s="73"/>
      <c r="L2414" s="76"/>
      <c r="M2414" s="55"/>
      <c r="N2414" s="40"/>
      <c r="O2414" s="2"/>
      <c r="R2414" s="7"/>
      <c r="T2414" s="7"/>
      <c r="AC2414" s="7"/>
      <c r="AD2414" s="7"/>
      <c r="AE2414" s="7"/>
      <c r="AF2414" s="7"/>
      <c r="AG2414" s="7"/>
      <c r="AH2414" s="7"/>
      <c r="AI2414" s="7"/>
      <c r="AJ2414" s="7"/>
      <c r="AK2414" s="7"/>
      <c r="AN2414" s="7"/>
    </row>
    <row r="2415" spans="1:40" x14ac:dyDescent="0.25">
      <c r="B2415" s="10"/>
      <c r="C2415" s="10"/>
      <c r="D2415" s="10"/>
      <c r="E2415" s="10"/>
      <c r="G2415" s="11"/>
      <c r="I2415" s="10"/>
      <c r="J2415" s="10"/>
      <c r="K2415" s="10"/>
      <c r="L2415" s="8"/>
      <c r="M2415" s="55"/>
      <c r="N2415" s="40"/>
      <c r="O2415" s="2"/>
      <c r="R2415" s="7"/>
      <c r="T2415" s="7"/>
      <c r="AC2415" s="7"/>
      <c r="AD2415" s="7"/>
      <c r="AE2415" s="7"/>
      <c r="AF2415" s="7"/>
      <c r="AG2415" s="7"/>
      <c r="AH2415" s="7"/>
      <c r="AI2415" s="7"/>
      <c r="AJ2415" s="7"/>
      <c r="AK2415" s="7"/>
      <c r="AN2415" s="7"/>
    </row>
    <row r="2416" spans="1:40" x14ac:dyDescent="0.25">
      <c r="A2416" s="63" t="s">
        <v>567</v>
      </c>
      <c r="B2416" s="64"/>
      <c r="C2416" s="64"/>
      <c r="D2416" s="64"/>
      <c r="E2416" s="64"/>
      <c r="F2416" s="64"/>
      <c r="G2416" s="64"/>
      <c r="H2416" s="64"/>
      <c r="I2416" s="64"/>
      <c r="J2416" s="64"/>
      <c r="K2416" s="64"/>
      <c r="L2416" s="67"/>
      <c r="O2416" s="2"/>
      <c r="R2416" s="7"/>
      <c r="T2416" s="7"/>
      <c r="AC2416" s="7"/>
      <c r="AD2416" s="7"/>
      <c r="AE2416" s="7"/>
      <c r="AF2416" s="7"/>
      <c r="AG2416" s="7"/>
      <c r="AH2416" s="7"/>
      <c r="AI2416" s="7"/>
      <c r="AJ2416" s="7"/>
      <c r="AK2416" s="7"/>
      <c r="AN2416" s="7"/>
    </row>
    <row r="2417" spans="1:40" x14ac:dyDescent="0.25">
      <c r="A2417" s="68" t="s">
        <v>24</v>
      </c>
      <c r="B2417" s="69" t="s">
        <v>0</v>
      </c>
      <c r="C2417" s="69" t="s">
        <v>10</v>
      </c>
      <c r="D2417" s="69" t="s">
        <v>1</v>
      </c>
      <c r="E2417" s="69" t="s">
        <v>11</v>
      </c>
      <c r="F2417" s="78" t="s">
        <v>12</v>
      </c>
      <c r="G2417" s="70"/>
      <c r="H2417" s="69"/>
      <c r="I2417" s="78" t="s">
        <v>13</v>
      </c>
      <c r="J2417" s="70"/>
      <c r="K2417" s="69"/>
      <c r="L2417" s="71" t="s">
        <v>14</v>
      </c>
      <c r="O2417" s="2"/>
      <c r="R2417" s="7"/>
      <c r="T2417" s="7"/>
      <c r="AC2417" s="7"/>
      <c r="AD2417" s="7"/>
      <c r="AE2417" s="7"/>
      <c r="AF2417" s="7"/>
      <c r="AG2417" s="7"/>
      <c r="AH2417" s="7"/>
      <c r="AI2417" s="7"/>
      <c r="AJ2417" s="7"/>
      <c r="AK2417" s="7"/>
      <c r="AN2417" s="7"/>
    </row>
    <row r="2418" spans="1:40" x14ac:dyDescent="0.25">
      <c r="A2418" s="68" t="s">
        <v>16</v>
      </c>
      <c r="B2418" s="69">
        <f>PRODUCT(B2403+B2410)</f>
        <v>0</v>
      </c>
      <c r="C2418" s="69">
        <f>PRODUCT(C2403+E2410)</f>
        <v>0</v>
      </c>
      <c r="D2418" s="69">
        <f>PRODUCT(D2403+D2410)</f>
        <v>0</v>
      </c>
      <c r="E2418" s="69">
        <f>PRODUCT(E2403+C2410)</f>
        <v>0</v>
      </c>
      <c r="F2418" s="69">
        <f>PRODUCT(F2403+H2410)</f>
        <v>0</v>
      </c>
      <c r="G2418" s="70" t="s">
        <v>6</v>
      </c>
      <c r="H2418" s="69">
        <f>PRODUCT(H2403+F2410)</f>
        <v>0</v>
      </c>
      <c r="I2418" s="69">
        <f>PRODUCT(I2403+K2410)</f>
        <v>0</v>
      </c>
      <c r="J2418" s="70" t="s">
        <v>6</v>
      </c>
      <c r="K2418" s="69">
        <f>PRODUCT(K2403+I2410)</f>
        <v>0</v>
      </c>
      <c r="L2418" s="71">
        <v>0</v>
      </c>
      <c r="M2418" s="8"/>
      <c r="N2418" s="38"/>
      <c r="O2418" s="2"/>
      <c r="R2418" s="7"/>
      <c r="T2418" s="7"/>
      <c r="AC2418" s="7"/>
      <c r="AD2418" s="7"/>
      <c r="AE2418" s="7"/>
      <c r="AF2418" s="7"/>
      <c r="AG2418" s="7"/>
      <c r="AH2418" s="7"/>
      <c r="AI2418" s="7"/>
      <c r="AJ2418" s="7"/>
      <c r="AK2418" s="7"/>
      <c r="AN2418" s="7"/>
    </row>
    <row r="2419" spans="1:40" x14ac:dyDescent="0.25">
      <c r="A2419" s="68" t="s">
        <v>439</v>
      </c>
      <c r="B2419" s="69">
        <f>PRODUCT(B2404+B2411)</f>
        <v>0</v>
      </c>
      <c r="C2419" s="69">
        <f>PRODUCT(C2404+E2411)</f>
        <v>0</v>
      </c>
      <c r="D2419" s="69">
        <f>PRODUCT(D2404+D2411)</f>
        <v>0</v>
      </c>
      <c r="E2419" s="69">
        <f>PRODUCT(E2404+C2411)</f>
        <v>0</v>
      </c>
      <c r="F2419" s="69">
        <f>PRODUCT(F2404+H2411)</f>
        <v>0</v>
      </c>
      <c r="G2419" s="70" t="s">
        <v>6</v>
      </c>
      <c r="H2419" s="69">
        <f>PRODUCT(H2404+F2411)</f>
        <v>0</v>
      </c>
      <c r="I2419" s="69">
        <f>PRODUCT(I2404+K2411)</f>
        <v>0</v>
      </c>
      <c r="J2419" s="70" t="s">
        <v>6</v>
      </c>
      <c r="K2419" s="69">
        <f>PRODUCT(K2404+I2411)</f>
        <v>0</v>
      </c>
      <c r="L2419" s="71">
        <v>0</v>
      </c>
      <c r="M2419" s="8"/>
      <c r="N2419" s="38"/>
      <c r="O2419" s="2"/>
      <c r="R2419" s="7"/>
      <c r="T2419" s="7"/>
      <c r="AC2419" s="7"/>
      <c r="AD2419" s="7"/>
      <c r="AE2419" s="7"/>
      <c r="AF2419" s="7"/>
      <c r="AG2419" s="7"/>
      <c r="AH2419" s="7"/>
      <c r="AI2419" s="7"/>
      <c r="AJ2419" s="7"/>
      <c r="AK2419" s="7"/>
      <c r="AN2419" s="7"/>
    </row>
    <row r="2420" spans="1:40" x14ac:dyDescent="0.25">
      <c r="A2420" s="68" t="s">
        <v>440</v>
      </c>
      <c r="B2420" s="69">
        <f>PRODUCT(B2405+B2412)</f>
        <v>0</v>
      </c>
      <c r="C2420" s="69">
        <f>PRODUCT(C2405+E2412)</f>
        <v>0</v>
      </c>
      <c r="D2420" s="69">
        <f>PRODUCT(D2405+D2412)</f>
        <v>0</v>
      </c>
      <c r="E2420" s="69">
        <f>PRODUCT(E2405+C2412)</f>
        <v>0</v>
      </c>
      <c r="F2420" s="69">
        <f>PRODUCT(F2405+H2412)</f>
        <v>0</v>
      </c>
      <c r="G2420" s="70" t="s">
        <v>6</v>
      </c>
      <c r="H2420" s="69">
        <f>PRODUCT(H2405+F2412)</f>
        <v>0</v>
      </c>
      <c r="I2420" s="69">
        <f>PRODUCT(I2405+K2412)</f>
        <v>0</v>
      </c>
      <c r="J2420" s="70" t="s">
        <v>6</v>
      </c>
      <c r="K2420" s="69">
        <f>PRODUCT(K2405+I2412)</f>
        <v>0</v>
      </c>
      <c r="L2420" s="71">
        <v>0</v>
      </c>
      <c r="M2420" s="8"/>
      <c r="N2420" s="38"/>
      <c r="O2420" s="2"/>
      <c r="R2420" s="7"/>
      <c r="T2420" s="7"/>
      <c r="AC2420" s="7"/>
      <c r="AD2420" s="7"/>
      <c r="AE2420" s="7"/>
      <c r="AF2420" s="7"/>
      <c r="AG2420" s="7"/>
      <c r="AH2420" s="7"/>
      <c r="AI2420" s="7"/>
      <c r="AJ2420" s="7"/>
      <c r="AK2420" s="7"/>
      <c r="AN2420" s="7"/>
    </row>
    <row r="2421" spans="1:40" x14ac:dyDescent="0.25">
      <c r="A2421" s="68" t="s">
        <v>17</v>
      </c>
      <c r="B2421" s="69">
        <f>PRODUCT(B2406+B2413)</f>
        <v>0</v>
      </c>
      <c r="C2421" s="69">
        <f>PRODUCT(C2406+E2413)</f>
        <v>0</v>
      </c>
      <c r="D2421" s="69">
        <f>PRODUCT(D2406+D2413)</f>
        <v>0</v>
      </c>
      <c r="E2421" s="69">
        <f>PRODUCT(E2406+C2413)</f>
        <v>0</v>
      </c>
      <c r="F2421" s="69">
        <f>PRODUCT(F2406+H2413)</f>
        <v>0</v>
      </c>
      <c r="G2421" s="70" t="s">
        <v>6</v>
      </c>
      <c r="H2421" s="69">
        <f>PRODUCT(H2406+F2413)</f>
        <v>0</v>
      </c>
      <c r="I2421" s="69">
        <f>PRODUCT(I2406+K2413)</f>
        <v>0</v>
      </c>
      <c r="J2421" s="70" t="s">
        <v>6</v>
      </c>
      <c r="K2421" s="69">
        <f>PRODUCT(K2406+I2413)</f>
        <v>0</v>
      </c>
      <c r="L2421" s="71">
        <v>0</v>
      </c>
      <c r="M2421" s="8"/>
      <c r="N2421" s="38"/>
      <c r="O2421" s="2"/>
      <c r="R2421" s="7"/>
      <c r="T2421" s="7"/>
      <c r="AC2421" s="7"/>
      <c r="AD2421" s="7"/>
      <c r="AE2421" s="7"/>
      <c r="AF2421" s="7"/>
      <c r="AG2421" s="7"/>
      <c r="AH2421" s="7"/>
      <c r="AI2421" s="7"/>
      <c r="AJ2421" s="7"/>
      <c r="AK2421" s="7"/>
      <c r="AN2421" s="7"/>
    </row>
    <row r="2422" spans="1:40" x14ac:dyDescent="0.25">
      <c r="A2422" s="72" t="s">
        <v>18</v>
      </c>
      <c r="B2422" s="73"/>
      <c r="C2422" s="73"/>
      <c r="D2422" s="73"/>
      <c r="E2422" s="73"/>
      <c r="F2422" s="74" t="e">
        <f>PRODUCT(F2421/B2421)</f>
        <v>#DIV/0!</v>
      </c>
      <c r="G2422" s="75" t="s">
        <v>6</v>
      </c>
      <c r="H2422" s="74" t="e">
        <f>PRODUCT(H2421/B2421)</f>
        <v>#DIV/0!</v>
      </c>
      <c r="I2422" s="73"/>
      <c r="J2422" s="73"/>
      <c r="K2422" s="73"/>
      <c r="L2422" s="76"/>
      <c r="M2422" s="55"/>
      <c r="N2422" s="40"/>
      <c r="O2422" s="2"/>
      <c r="R2422" s="7"/>
      <c r="T2422" s="7"/>
      <c r="AC2422" s="7"/>
      <c r="AD2422" s="7"/>
      <c r="AE2422" s="7"/>
      <c r="AF2422" s="7"/>
      <c r="AG2422" s="7"/>
      <c r="AH2422" s="7"/>
      <c r="AI2422" s="7"/>
      <c r="AJ2422" s="7"/>
      <c r="AK2422" s="7"/>
      <c r="AN2422" s="7"/>
    </row>
    <row r="2423" spans="1:40" x14ac:dyDescent="0.25">
      <c r="A2423" s="7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54"/>
      <c r="O2423" s="2"/>
      <c r="R2423" s="7"/>
      <c r="T2423" s="7"/>
      <c r="AC2423" s="7"/>
      <c r="AD2423" s="7"/>
      <c r="AE2423" s="7"/>
      <c r="AF2423" s="7"/>
      <c r="AG2423" s="7"/>
      <c r="AH2423" s="7"/>
      <c r="AI2423" s="7"/>
      <c r="AJ2423" s="7"/>
      <c r="AK2423" s="7"/>
      <c r="AN2423" s="7"/>
    </row>
    <row r="2424" spans="1:40" x14ac:dyDescent="0.25">
      <c r="A2424" s="7"/>
      <c r="B2424" s="10"/>
      <c r="C2424" s="10"/>
      <c r="D2424" s="10"/>
      <c r="E2424" s="10"/>
      <c r="F2424" s="10" t="s">
        <v>1862</v>
      </c>
      <c r="G2424" s="10"/>
      <c r="H2424" s="10"/>
      <c r="I2424" s="10"/>
      <c r="J2424" s="10"/>
      <c r="K2424" s="10"/>
      <c r="L2424" s="10"/>
      <c r="R2424" s="10" t="s">
        <v>25</v>
      </c>
      <c r="AC2424" s="10" t="s">
        <v>3</v>
      </c>
      <c r="AD2424" s="3">
        <f t="shared" ref="AD2424:AH2424" si="1524">SUM(AD2425:AD2427)</f>
        <v>0</v>
      </c>
      <c r="AE2424" s="3">
        <f t="shared" si="1524"/>
        <v>0</v>
      </c>
      <c r="AF2424" s="3">
        <f t="shared" si="1524"/>
        <v>0</v>
      </c>
      <c r="AG2424" s="3">
        <f t="shared" si="1524"/>
        <v>0</v>
      </c>
      <c r="AH2424" s="3">
        <f t="shared" si="1524"/>
        <v>0</v>
      </c>
      <c r="AJ2424" s="3">
        <f t="shared" ref="AJ2424" si="1525">SUM(AJ2425:AJ2427)</f>
        <v>0</v>
      </c>
      <c r="AK2424" s="3">
        <f>SUM(AK2425:AK2427)</f>
        <v>0</v>
      </c>
      <c r="AL2424" s="3">
        <f t="shared" ref="AL2424" si="1526">SUM(AL2425:AL2427)</f>
        <v>0</v>
      </c>
      <c r="AN2424" s="3">
        <f>SUM(AN2425:AN2427)</f>
        <v>0</v>
      </c>
    </row>
    <row r="2425" spans="1:40" x14ac:dyDescent="0.25">
      <c r="A2425" s="7"/>
      <c r="B2425" s="10"/>
      <c r="C2425" s="10"/>
      <c r="D2425" s="10"/>
      <c r="E2425" s="10"/>
      <c r="F2425" s="10" t="s">
        <v>433</v>
      </c>
      <c r="G2425" s="10"/>
      <c r="H2425" s="10"/>
      <c r="I2425" s="10"/>
      <c r="J2425" s="10"/>
      <c r="K2425" s="10"/>
      <c r="L2425" s="57" t="e">
        <f>PRODUCT(C2406/B2406)</f>
        <v>#DIV/0!</v>
      </c>
      <c r="O2425" s="2"/>
      <c r="R2425" s="7"/>
      <c r="T2425" s="7"/>
      <c r="AC2425" s="7"/>
      <c r="AD2425" s="7"/>
      <c r="AE2425" s="7"/>
      <c r="AF2425" s="7"/>
      <c r="AG2425" s="7"/>
      <c r="AH2425" s="7"/>
      <c r="AI2425" s="7"/>
      <c r="AJ2425" s="7"/>
      <c r="AK2425" s="7"/>
      <c r="AN2425" s="7"/>
    </row>
    <row r="2426" spans="1:40" x14ac:dyDescent="0.25">
      <c r="A2426" s="7"/>
      <c r="B2426" s="10"/>
      <c r="C2426" s="10"/>
      <c r="D2426" s="10"/>
      <c r="E2426" s="10"/>
      <c r="F2426" s="10" t="s">
        <v>434</v>
      </c>
      <c r="G2426" s="10"/>
      <c r="H2426" s="10"/>
      <c r="I2426" s="10"/>
      <c r="J2426" s="10"/>
      <c r="K2426" s="10"/>
      <c r="L2426" s="57" t="e">
        <f>PRODUCT(E2413/B2413)</f>
        <v>#DIV/0!</v>
      </c>
      <c r="O2426" s="2"/>
      <c r="R2426" s="7"/>
      <c r="T2426" s="7"/>
      <c r="AC2426" s="7"/>
      <c r="AD2426" s="7"/>
      <c r="AE2426" s="7"/>
      <c r="AF2426" s="7"/>
      <c r="AG2426" s="7"/>
      <c r="AH2426" s="7"/>
      <c r="AI2426" s="7"/>
      <c r="AJ2426" s="7"/>
      <c r="AK2426" s="7"/>
      <c r="AN2426" s="7"/>
    </row>
    <row r="2427" spans="1:40" x14ac:dyDescent="0.25">
      <c r="A2427" s="7"/>
      <c r="B2427" s="10"/>
      <c r="C2427" s="10"/>
      <c r="D2427" s="10"/>
      <c r="E2427" s="10"/>
      <c r="F2427" s="10" t="s">
        <v>435</v>
      </c>
      <c r="G2427" s="10"/>
      <c r="H2427" s="10"/>
      <c r="I2427" s="10"/>
      <c r="J2427" s="10"/>
      <c r="K2427" s="10"/>
      <c r="L2427" s="57" t="e">
        <f>PRODUCT(C2421/B2421)</f>
        <v>#DIV/0!</v>
      </c>
      <c r="O2427" s="2"/>
      <c r="R2427" s="7"/>
      <c r="T2427" s="7"/>
      <c r="AC2427" s="7"/>
      <c r="AD2427" s="7"/>
      <c r="AE2427" s="7"/>
      <c r="AF2427" s="7"/>
      <c r="AG2427" s="7"/>
      <c r="AH2427" s="7"/>
      <c r="AI2427" s="7"/>
      <c r="AJ2427" s="7"/>
      <c r="AK2427" s="7"/>
      <c r="AN2427" s="7"/>
    </row>
    <row r="2428" spans="1:40" x14ac:dyDescent="0.25">
      <c r="A2428" s="7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54"/>
      <c r="O2428" s="2"/>
      <c r="R2428" s="10" t="s">
        <v>32</v>
      </c>
      <c r="T2428" s="7"/>
      <c r="AC2428" s="10" t="s">
        <v>4</v>
      </c>
      <c r="AD2428" s="3">
        <f t="shared" ref="AD2428:AH2428" si="1527">SUM(AD2429:AD2432)</f>
        <v>0</v>
      </c>
      <c r="AE2428" s="3">
        <f t="shared" si="1527"/>
        <v>0</v>
      </c>
      <c r="AF2428" s="3">
        <f t="shared" si="1527"/>
        <v>0</v>
      </c>
      <c r="AG2428" s="3">
        <f t="shared" si="1527"/>
        <v>0</v>
      </c>
      <c r="AH2428" s="3">
        <f t="shared" si="1527"/>
        <v>0</v>
      </c>
      <c r="AJ2428" s="3">
        <f t="shared" ref="AJ2428" si="1528">SUM(AJ2429:AJ2432)</f>
        <v>0</v>
      </c>
      <c r="AK2428" s="3">
        <f>SUM(AK2429:AK2432)</f>
        <v>0</v>
      </c>
      <c r="AL2428" s="3">
        <f t="shared" ref="AL2428" si="1529">SUM(AL2429:AL2432)</f>
        <v>0</v>
      </c>
      <c r="AN2428" s="3">
        <f>SUM(AN2429:AN2432)</f>
        <v>0</v>
      </c>
    </row>
    <row r="2429" spans="1:40" x14ac:dyDescent="0.25">
      <c r="A2429" s="7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54"/>
      <c r="O2429" s="2"/>
      <c r="R2429" s="10"/>
      <c r="T2429" s="7"/>
      <c r="AC2429" s="10"/>
      <c r="AD2429" s="3"/>
      <c r="AE2429" s="3"/>
      <c r="AF2429" s="3"/>
      <c r="AG2429" s="3"/>
      <c r="AH2429" s="3"/>
      <c r="AI2429" s="7"/>
      <c r="AJ2429" s="3"/>
      <c r="AK2429" s="3"/>
      <c r="AL2429" s="3"/>
      <c r="AN2429" s="3"/>
    </row>
    <row r="2430" spans="1:40" x14ac:dyDescent="0.25">
      <c r="A2430" s="7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54"/>
      <c r="O2430" s="2"/>
      <c r="R2430" s="10"/>
      <c r="T2430" s="7"/>
      <c r="AC2430" s="10"/>
      <c r="AD2430" s="3"/>
      <c r="AE2430" s="3"/>
      <c r="AF2430" s="3"/>
      <c r="AG2430" s="3"/>
      <c r="AH2430" s="3"/>
      <c r="AI2430" s="7"/>
      <c r="AJ2430" s="3"/>
      <c r="AK2430" s="3"/>
      <c r="AL2430" s="3"/>
      <c r="AN2430" s="3"/>
    </row>
    <row r="2431" spans="1:40" x14ac:dyDescent="0.25">
      <c r="A2431" s="7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54"/>
      <c r="O2431" s="2"/>
      <c r="R2431" s="7"/>
      <c r="T2431" s="7"/>
      <c r="AC2431" s="7"/>
      <c r="AD2431" s="7"/>
      <c r="AE2431" s="7"/>
      <c r="AF2431" s="7"/>
      <c r="AG2431" s="7"/>
      <c r="AH2431" s="7"/>
      <c r="AI2431" s="7"/>
      <c r="AJ2431" s="7"/>
      <c r="AK2431" s="7"/>
    </row>
    <row r="2432" spans="1:40" x14ac:dyDescent="0.25">
      <c r="A2432" s="7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54"/>
      <c r="O2432" s="2"/>
      <c r="R2432" s="7"/>
      <c r="T2432" s="7"/>
      <c r="AC2432" s="7"/>
      <c r="AD2432" s="7"/>
      <c r="AE2432" s="7"/>
      <c r="AF2432" s="7"/>
      <c r="AG2432" s="7"/>
      <c r="AH2432" s="7"/>
      <c r="AI2432" s="7"/>
      <c r="AJ2432" s="7"/>
      <c r="AK2432" s="7"/>
    </row>
    <row r="2433" spans="1:40" x14ac:dyDescent="0.25">
      <c r="G2433" s="11"/>
      <c r="L2433" s="8"/>
      <c r="M2433" s="3" t="s">
        <v>7</v>
      </c>
      <c r="R2433" s="6" t="s">
        <v>8</v>
      </c>
      <c r="AC2433" s="10" t="s">
        <v>2</v>
      </c>
      <c r="AD2433" s="3">
        <f>SUM(AD2434:AD2455)</f>
        <v>0</v>
      </c>
      <c r="AE2433" s="3">
        <f>SUM(AE2434:AE2455)</f>
        <v>0</v>
      </c>
      <c r="AF2433" s="3">
        <f>SUM(AF2434:AF2455)</f>
        <v>0</v>
      </c>
      <c r="AG2433" s="3">
        <f>SUM(AG2434:AG2455)</f>
        <v>0</v>
      </c>
      <c r="AH2433" s="3">
        <f>SUM(AH2434:AH2455)</f>
        <v>0</v>
      </c>
      <c r="AJ2433" s="3">
        <f>SUM(AJ2434:AJ2455)</f>
        <v>0</v>
      </c>
      <c r="AK2433" s="3">
        <f>SUM(AK2434:AK2455)</f>
        <v>0</v>
      </c>
      <c r="AL2433" s="3">
        <f>SUM(AL2434:AL2455)</f>
        <v>0</v>
      </c>
      <c r="AM2433" s="3">
        <f>PRODUCT(AL2433+AL2456+AL2461)</f>
        <v>0</v>
      </c>
      <c r="AN2433" s="3">
        <f>SUM(AN2434:AN2455)</f>
        <v>0</v>
      </c>
    </row>
    <row r="2434" spans="1:40" x14ac:dyDescent="0.25">
      <c r="A2434" s="77" t="s">
        <v>577</v>
      </c>
      <c r="B2434" s="64" t="s">
        <v>0</v>
      </c>
      <c r="C2434" s="64" t="s">
        <v>10</v>
      </c>
      <c r="D2434" s="64" t="s">
        <v>1</v>
      </c>
      <c r="E2434" s="64" t="s">
        <v>11</v>
      </c>
      <c r="F2434" s="65" t="s">
        <v>12</v>
      </c>
      <c r="G2434" s="66"/>
      <c r="H2434" s="64"/>
      <c r="I2434" s="65" t="s">
        <v>13</v>
      </c>
      <c r="J2434" s="66"/>
      <c r="K2434" s="64"/>
      <c r="L2434" s="67" t="s">
        <v>14</v>
      </c>
      <c r="M2434" s="3">
        <f>MAX(Y2434:Y2465)</f>
        <v>0</v>
      </c>
      <c r="O2434" s="2"/>
      <c r="R2434" s="7"/>
      <c r="T2434" s="7"/>
      <c r="AC2434" s="7"/>
      <c r="AD2434" s="7"/>
      <c r="AE2434" s="7"/>
      <c r="AF2434" s="7"/>
      <c r="AG2434" s="7"/>
      <c r="AH2434" s="7"/>
      <c r="AI2434" s="7"/>
      <c r="AJ2434" s="7"/>
      <c r="AK2434" s="7"/>
      <c r="AN2434" s="7"/>
    </row>
    <row r="2435" spans="1:40" x14ac:dyDescent="0.25">
      <c r="A2435" s="68" t="s">
        <v>16</v>
      </c>
      <c r="B2435" s="69">
        <f>PRODUCT(AD2433)</f>
        <v>0</v>
      </c>
      <c r="C2435" s="69">
        <f>PRODUCT(AE2433)</f>
        <v>0</v>
      </c>
      <c r="D2435" s="69">
        <f>PRODUCT(AF2433)</f>
        <v>0</v>
      </c>
      <c r="E2435" s="69">
        <f>PRODUCT(AG2433)</f>
        <v>0</v>
      </c>
      <c r="F2435" s="69">
        <f>PRODUCT(AH2433)</f>
        <v>0</v>
      </c>
      <c r="G2435" s="70" t="s">
        <v>6</v>
      </c>
      <c r="H2435" s="69">
        <f>PRODUCT(AJ2433)</f>
        <v>0</v>
      </c>
      <c r="I2435" s="69">
        <f>PRODUCT(AK2433)</f>
        <v>0</v>
      </c>
      <c r="J2435" s="70" t="s">
        <v>6</v>
      </c>
      <c r="K2435" s="69">
        <f>PRODUCT(AN2433)</f>
        <v>0</v>
      </c>
      <c r="L2435" s="71">
        <v>0</v>
      </c>
      <c r="M2435" s="8"/>
      <c r="N2435" s="38"/>
      <c r="O2435" s="2"/>
      <c r="R2435" s="7"/>
      <c r="T2435" s="7"/>
      <c r="AC2435" s="7"/>
      <c r="AD2435" s="7"/>
      <c r="AE2435" s="7"/>
      <c r="AF2435" s="7"/>
      <c r="AG2435" s="7"/>
      <c r="AH2435" s="7"/>
      <c r="AI2435" s="7"/>
      <c r="AJ2435" s="7"/>
      <c r="AK2435" s="7"/>
      <c r="AN2435" s="7"/>
    </row>
    <row r="2436" spans="1:40" x14ac:dyDescent="0.25">
      <c r="A2436" s="68" t="s">
        <v>439</v>
      </c>
      <c r="B2436" s="69">
        <f>PRODUCT(AD2456)</f>
        <v>0</v>
      </c>
      <c r="C2436" s="69">
        <f>PRODUCT(AE2456)</f>
        <v>0</v>
      </c>
      <c r="D2436" s="69">
        <f>PRODUCT(AF2456)</f>
        <v>0</v>
      </c>
      <c r="E2436" s="69">
        <f>PRODUCT(AG2456)</f>
        <v>0</v>
      </c>
      <c r="F2436" s="69">
        <f>PRODUCT(AH2456)</f>
        <v>0</v>
      </c>
      <c r="G2436" s="70" t="s">
        <v>6</v>
      </c>
      <c r="H2436" s="69">
        <f>PRODUCT(AJ2456)</f>
        <v>0</v>
      </c>
      <c r="I2436" s="69">
        <f>PRODUCT(AK2456)</f>
        <v>0</v>
      </c>
      <c r="J2436" s="70" t="s">
        <v>6</v>
      </c>
      <c r="K2436" s="69">
        <f>PRODUCT(AN2456)</f>
        <v>0</v>
      </c>
      <c r="L2436" s="71">
        <v>0</v>
      </c>
      <c r="M2436" s="8"/>
      <c r="N2436" s="38"/>
      <c r="O2436" s="2"/>
      <c r="R2436" s="7"/>
      <c r="T2436" s="7"/>
      <c r="AC2436" s="7"/>
      <c r="AD2436" s="7"/>
      <c r="AE2436" s="7"/>
      <c r="AF2436" s="7"/>
      <c r="AG2436" s="7"/>
      <c r="AH2436" s="7"/>
      <c r="AI2436" s="7"/>
      <c r="AJ2436" s="7"/>
      <c r="AK2436" s="7"/>
      <c r="AN2436" s="7"/>
    </row>
    <row r="2437" spans="1:40" x14ac:dyDescent="0.25">
      <c r="A2437" s="68" t="s">
        <v>440</v>
      </c>
      <c r="B2437" s="69">
        <v>0</v>
      </c>
      <c r="C2437" s="69">
        <v>0</v>
      </c>
      <c r="D2437" s="69">
        <v>0</v>
      </c>
      <c r="E2437" s="69">
        <v>0</v>
      </c>
      <c r="F2437" s="69">
        <v>0</v>
      </c>
      <c r="G2437" s="70" t="s">
        <v>6</v>
      </c>
      <c r="H2437" s="69">
        <v>0</v>
      </c>
      <c r="I2437" s="69">
        <v>0</v>
      </c>
      <c r="J2437" s="70" t="s">
        <v>6</v>
      </c>
      <c r="K2437" s="69">
        <v>0</v>
      </c>
      <c r="L2437" s="71">
        <v>0</v>
      </c>
      <c r="M2437" s="8"/>
      <c r="N2437" s="38"/>
      <c r="O2437" s="2"/>
      <c r="R2437" s="7"/>
      <c r="T2437" s="7"/>
      <c r="AC2437" s="7"/>
      <c r="AD2437" s="7"/>
      <c r="AE2437" s="7"/>
      <c r="AF2437" s="7"/>
      <c r="AG2437" s="7"/>
      <c r="AH2437" s="7"/>
      <c r="AI2437" s="7"/>
      <c r="AJ2437" s="7"/>
      <c r="AK2437" s="7"/>
      <c r="AN2437" s="7"/>
    </row>
    <row r="2438" spans="1:40" x14ac:dyDescent="0.25">
      <c r="A2438" s="68" t="s">
        <v>17</v>
      </c>
      <c r="B2438" s="69">
        <f>SUM(B2435:B2437)</f>
        <v>0</v>
      </c>
      <c r="C2438" s="69">
        <f>SUM(C2435:C2437)</f>
        <v>0</v>
      </c>
      <c r="D2438" s="69">
        <f>SUM(D2435:D2437)</f>
        <v>0</v>
      </c>
      <c r="E2438" s="69">
        <f>SUM(E2435:E2437)</f>
        <v>0</v>
      </c>
      <c r="F2438" s="69">
        <f>SUM(F2435:F2437)</f>
        <v>0</v>
      </c>
      <c r="G2438" s="70" t="s">
        <v>6</v>
      </c>
      <c r="H2438" s="69">
        <f>SUM(H2435:H2437)</f>
        <v>0</v>
      </c>
      <c r="I2438" s="69">
        <f>SUM(I2435:I2437)</f>
        <v>0</v>
      </c>
      <c r="J2438" s="70" t="s">
        <v>6</v>
      </c>
      <c r="K2438" s="69">
        <f>SUM(K2435:K2437)</f>
        <v>0</v>
      </c>
      <c r="L2438" s="71">
        <v>0</v>
      </c>
      <c r="M2438" s="8"/>
      <c r="N2438" s="38"/>
      <c r="O2438" s="2"/>
      <c r="R2438" s="7"/>
      <c r="T2438" s="7"/>
      <c r="AC2438" s="7"/>
      <c r="AD2438" s="7"/>
      <c r="AE2438" s="7"/>
      <c r="AF2438" s="7"/>
      <c r="AG2438" s="7"/>
      <c r="AH2438" s="7"/>
      <c r="AI2438" s="7"/>
      <c r="AJ2438" s="7"/>
      <c r="AK2438" s="7"/>
      <c r="AN2438" s="7"/>
    </row>
    <row r="2439" spans="1:40" x14ac:dyDescent="0.25">
      <c r="A2439" s="72" t="s">
        <v>18</v>
      </c>
      <c r="B2439" s="73"/>
      <c r="C2439" s="73"/>
      <c r="D2439" s="73"/>
      <c r="E2439" s="73"/>
      <c r="F2439" s="74" t="e">
        <f>PRODUCT(F2438/B2438)</f>
        <v>#DIV/0!</v>
      </c>
      <c r="G2439" s="74" t="s">
        <v>6</v>
      </c>
      <c r="H2439" s="74" t="e">
        <f>PRODUCT(H2438/B2438)</f>
        <v>#DIV/0!</v>
      </c>
      <c r="I2439" s="73"/>
      <c r="J2439" s="73"/>
      <c r="K2439" s="73"/>
      <c r="L2439" s="76"/>
      <c r="M2439" s="55"/>
      <c r="N2439" s="40"/>
      <c r="O2439" s="2"/>
      <c r="R2439" s="7"/>
      <c r="T2439" s="7"/>
      <c r="AC2439" s="7"/>
      <c r="AD2439" s="7"/>
      <c r="AE2439" s="7"/>
      <c r="AF2439" s="7"/>
      <c r="AG2439" s="7"/>
      <c r="AH2439" s="7"/>
      <c r="AI2439" s="7"/>
      <c r="AJ2439" s="7"/>
      <c r="AK2439" s="7"/>
      <c r="AN2439" s="7"/>
    </row>
    <row r="2440" spans="1:40" x14ac:dyDescent="0.25"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8"/>
      <c r="O2440" s="2"/>
      <c r="R2440" s="7"/>
      <c r="T2440" s="7"/>
      <c r="AC2440" s="7"/>
      <c r="AD2440" s="7"/>
      <c r="AE2440" s="7"/>
      <c r="AF2440" s="7"/>
      <c r="AG2440" s="7"/>
      <c r="AH2440" s="7"/>
      <c r="AI2440" s="7"/>
      <c r="AJ2440" s="7"/>
      <c r="AK2440" s="7"/>
      <c r="AN2440" s="7"/>
    </row>
    <row r="2441" spans="1:40" x14ac:dyDescent="0.25">
      <c r="A2441" s="77" t="s">
        <v>576</v>
      </c>
      <c r="B2441" s="64" t="s">
        <v>0</v>
      </c>
      <c r="C2441" s="64" t="s">
        <v>10</v>
      </c>
      <c r="D2441" s="64" t="s">
        <v>1</v>
      </c>
      <c r="E2441" s="64" t="s">
        <v>11</v>
      </c>
      <c r="F2441" s="65" t="s">
        <v>12</v>
      </c>
      <c r="G2441" s="66"/>
      <c r="H2441" s="64"/>
      <c r="I2441" s="65" t="s">
        <v>13</v>
      </c>
      <c r="J2441" s="66"/>
      <c r="K2441" s="64"/>
      <c r="L2441" s="67" t="s">
        <v>14</v>
      </c>
      <c r="O2441" s="2"/>
      <c r="R2441" s="7"/>
      <c r="T2441" s="7"/>
      <c r="AC2441" s="7"/>
      <c r="AD2441" s="7"/>
      <c r="AE2441" s="7"/>
      <c r="AF2441" s="7"/>
      <c r="AG2441" s="7"/>
      <c r="AH2441" s="7"/>
      <c r="AI2441" s="7"/>
      <c r="AJ2441" s="7"/>
      <c r="AK2441" s="7"/>
      <c r="AN2441" s="7"/>
    </row>
    <row r="2442" spans="1:40" x14ac:dyDescent="0.25">
      <c r="A2442" s="68" t="s">
        <v>16</v>
      </c>
      <c r="B2442" s="69">
        <f t="shared" ref="B2442:F2445" si="1530">PRODUCT(B1370)</f>
        <v>0</v>
      </c>
      <c r="C2442" s="69">
        <f t="shared" si="1530"/>
        <v>0</v>
      </c>
      <c r="D2442" s="69">
        <f t="shared" si="1530"/>
        <v>0</v>
      </c>
      <c r="E2442" s="69">
        <f t="shared" si="1530"/>
        <v>0</v>
      </c>
      <c r="F2442" s="69">
        <f t="shared" si="1530"/>
        <v>0</v>
      </c>
      <c r="G2442" s="70" t="s">
        <v>6</v>
      </c>
      <c r="H2442" s="69">
        <f t="shared" ref="H2442:I2445" si="1531">PRODUCT(H1370)</f>
        <v>0</v>
      </c>
      <c r="I2442" s="69">
        <f t="shared" si="1531"/>
        <v>0</v>
      </c>
      <c r="J2442" s="70" t="s">
        <v>6</v>
      </c>
      <c r="K2442" s="69">
        <f>PRODUCT(K1370)</f>
        <v>0</v>
      </c>
      <c r="L2442" s="71">
        <v>0</v>
      </c>
      <c r="M2442" s="8"/>
      <c r="N2442" s="38"/>
      <c r="O2442" s="2"/>
      <c r="R2442" s="7"/>
      <c r="T2442" s="7"/>
      <c r="AC2442" s="7"/>
      <c r="AD2442" s="7"/>
      <c r="AE2442" s="7"/>
      <c r="AF2442" s="7"/>
      <c r="AG2442" s="7"/>
      <c r="AH2442" s="7"/>
      <c r="AI2442" s="7"/>
      <c r="AJ2442" s="7"/>
      <c r="AK2442" s="7"/>
      <c r="AN2442" s="7"/>
    </row>
    <row r="2443" spans="1:40" x14ac:dyDescent="0.25">
      <c r="A2443" s="68" t="s">
        <v>439</v>
      </c>
      <c r="B2443" s="69">
        <f t="shared" si="1530"/>
        <v>0</v>
      </c>
      <c r="C2443" s="69">
        <f t="shared" si="1530"/>
        <v>0</v>
      </c>
      <c r="D2443" s="69">
        <f t="shared" si="1530"/>
        <v>0</v>
      </c>
      <c r="E2443" s="69">
        <f t="shared" si="1530"/>
        <v>0</v>
      </c>
      <c r="F2443" s="69">
        <f t="shared" si="1530"/>
        <v>0</v>
      </c>
      <c r="G2443" s="70" t="s">
        <v>6</v>
      </c>
      <c r="H2443" s="69">
        <f t="shared" si="1531"/>
        <v>0</v>
      </c>
      <c r="I2443" s="69">
        <f t="shared" si="1531"/>
        <v>0</v>
      </c>
      <c r="J2443" s="70" t="s">
        <v>6</v>
      </c>
      <c r="K2443" s="69">
        <f>PRODUCT(K1371)</f>
        <v>0</v>
      </c>
      <c r="L2443" s="71">
        <v>0</v>
      </c>
      <c r="M2443" s="8"/>
      <c r="N2443" s="38"/>
      <c r="O2443" s="2"/>
      <c r="R2443" s="7"/>
      <c r="T2443" s="7"/>
      <c r="AC2443" s="7"/>
      <c r="AD2443" s="7"/>
      <c r="AE2443" s="7"/>
      <c r="AF2443" s="7"/>
      <c r="AG2443" s="7"/>
      <c r="AH2443" s="7"/>
      <c r="AI2443" s="7"/>
      <c r="AJ2443" s="7"/>
      <c r="AK2443" s="7"/>
      <c r="AN2443" s="7"/>
    </row>
    <row r="2444" spans="1:40" x14ac:dyDescent="0.25">
      <c r="A2444" s="68" t="s">
        <v>440</v>
      </c>
      <c r="B2444" s="69">
        <f t="shared" si="1530"/>
        <v>0</v>
      </c>
      <c r="C2444" s="69">
        <f t="shared" si="1530"/>
        <v>0</v>
      </c>
      <c r="D2444" s="69">
        <f t="shared" si="1530"/>
        <v>0</v>
      </c>
      <c r="E2444" s="69">
        <f t="shared" si="1530"/>
        <v>0</v>
      </c>
      <c r="F2444" s="69">
        <f t="shared" si="1530"/>
        <v>0</v>
      </c>
      <c r="G2444" s="70" t="s">
        <v>6</v>
      </c>
      <c r="H2444" s="69">
        <f t="shared" si="1531"/>
        <v>0</v>
      </c>
      <c r="I2444" s="69">
        <f t="shared" si="1531"/>
        <v>0</v>
      </c>
      <c r="J2444" s="70" t="s">
        <v>6</v>
      </c>
      <c r="K2444" s="69">
        <f>PRODUCT(K1372)</f>
        <v>0</v>
      </c>
      <c r="L2444" s="71">
        <f>PRODUCT(L1372)</f>
        <v>0</v>
      </c>
      <c r="M2444" s="8"/>
      <c r="N2444" s="38"/>
      <c r="O2444" s="2"/>
      <c r="R2444" s="7"/>
      <c r="T2444" s="7"/>
      <c r="AC2444" s="7"/>
      <c r="AD2444" s="7"/>
      <c r="AE2444" s="7"/>
      <c r="AF2444" s="7"/>
      <c r="AG2444" s="7"/>
      <c r="AH2444" s="7"/>
      <c r="AI2444" s="7"/>
      <c r="AJ2444" s="7"/>
      <c r="AK2444" s="7"/>
      <c r="AN2444" s="7"/>
    </row>
    <row r="2445" spans="1:40" x14ac:dyDescent="0.25">
      <c r="A2445" s="68" t="s">
        <v>17</v>
      </c>
      <c r="B2445" s="69">
        <f t="shared" si="1530"/>
        <v>0</v>
      </c>
      <c r="C2445" s="69">
        <f t="shared" si="1530"/>
        <v>0</v>
      </c>
      <c r="D2445" s="69">
        <f t="shared" si="1530"/>
        <v>0</v>
      </c>
      <c r="E2445" s="69">
        <f t="shared" si="1530"/>
        <v>0</v>
      </c>
      <c r="F2445" s="69">
        <f t="shared" si="1530"/>
        <v>0</v>
      </c>
      <c r="G2445" s="70" t="s">
        <v>6</v>
      </c>
      <c r="H2445" s="69">
        <f t="shared" si="1531"/>
        <v>0</v>
      </c>
      <c r="I2445" s="69">
        <f t="shared" si="1531"/>
        <v>0</v>
      </c>
      <c r="J2445" s="70" t="s">
        <v>6</v>
      </c>
      <c r="K2445" s="69">
        <f>PRODUCT(K1373)</f>
        <v>0</v>
      </c>
      <c r="L2445" s="71">
        <v>0</v>
      </c>
      <c r="M2445" s="8"/>
      <c r="N2445" s="38"/>
      <c r="O2445" s="2"/>
      <c r="R2445" s="7"/>
      <c r="T2445" s="7"/>
      <c r="AC2445" s="7"/>
      <c r="AD2445" s="7"/>
      <c r="AE2445" s="7"/>
      <c r="AF2445" s="7"/>
      <c r="AG2445" s="7"/>
      <c r="AH2445" s="7"/>
      <c r="AI2445" s="7"/>
      <c r="AJ2445" s="7"/>
      <c r="AK2445" s="7"/>
      <c r="AN2445" s="7"/>
    </row>
    <row r="2446" spans="1:40" x14ac:dyDescent="0.25">
      <c r="A2446" s="72" t="s">
        <v>18</v>
      </c>
      <c r="B2446" s="73"/>
      <c r="C2446" s="73"/>
      <c r="D2446" s="73"/>
      <c r="E2446" s="73"/>
      <c r="F2446" s="74" t="e">
        <f>PRODUCT(F2445/B2445)</f>
        <v>#DIV/0!</v>
      </c>
      <c r="G2446" s="74" t="s">
        <v>6</v>
      </c>
      <c r="H2446" s="74" t="e">
        <f>PRODUCT(H2445/B2445)</f>
        <v>#DIV/0!</v>
      </c>
      <c r="I2446" s="73"/>
      <c r="J2446" s="73"/>
      <c r="K2446" s="73"/>
      <c r="L2446" s="76"/>
      <c r="M2446" s="55"/>
      <c r="N2446" s="40"/>
      <c r="O2446" s="2"/>
      <c r="R2446" s="7"/>
      <c r="T2446" s="7"/>
      <c r="AC2446" s="7"/>
      <c r="AD2446" s="7"/>
      <c r="AE2446" s="7"/>
      <c r="AF2446" s="7"/>
      <c r="AG2446" s="7"/>
      <c r="AH2446" s="7"/>
      <c r="AI2446" s="7"/>
      <c r="AJ2446" s="7"/>
      <c r="AK2446" s="7"/>
      <c r="AN2446" s="7"/>
    </row>
    <row r="2447" spans="1:40" x14ac:dyDescent="0.25">
      <c r="B2447" s="10"/>
      <c r="C2447" s="10"/>
      <c r="D2447" s="10"/>
      <c r="E2447" s="10"/>
      <c r="G2447" s="11"/>
      <c r="I2447" s="10"/>
      <c r="J2447" s="10"/>
      <c r="K2447" s="10"/>
      <c r="L2447" s="8"/>
      <c r="M2447" s="55"/>
      <c r="N2447" s="40"/>
      <c r="O2447" s="2"/>
      <c r="R2447" s="7"/>
      <c r="T2447" s="7"/>
      <c r="AC2447" s="7"/>
      <c r="AD2447" s="7"/>
      <c r="AE2447" s="7"/>
      <c r="AF2447" s="7"/>
      <c r="AG2447" s="7"/>
      <c r="AH2447" s="7"/>
      <c r="AI2447" s="7"/>
      <c r="AJ2447" s="7"/>
      <c r="AK2447" s="7"/>
      <c r="AN2447" s="7"/>
    </row>
    <row r="2448" spans="1:40" x14ac:dyDescent="0.25">
      <c r="A2448" s="77" t="s">
        <v>577</v>
      </c>
      <c r="B2448" s="87"/>
      <c r="C2448" s="87"/>
      <c r="D2448" s="87"/>
      <c r="E2448" s="87"/>
      <c r="F2448" s="64"/>
      <c r="G2448" s="66"/>
      <c r="H2448" s="64"/>
      <c r="I2448" s="87"/>
      <c r="J2448" s="87"/>
      <c r="K2448" s="87"/>
      <c r="L2448" s="67"/>
      <c r="M2448" s="55"/>
      <c r="N2448" s="40"/>
      <c r="O2448" s="2"/>
      <c r="R2448" s="7"/>
      <c r="T2448" s="7"/>
      <c r="AC2448" s="7"/>
      <c r="AD2448" s="7"/>
      <c r="AE2448" s="7"/>
      <c r="AF2448" s="7"/>
      <c r="AG2448" s="7"/>
      <c r="AH2448" s="7"/>
      <c r="AI2448" s="7"/>
      <c r="AJ2448" s="7"/>
      <c r="AK2448" s="7"/>
      <c r="AN2448" s="7"/>
    </row>
    <row r="2449" spans="1:40" x14ac:dyDescent="0.25">
      <c r="A2449" s="68" t="s">
        <v>24</v>
      </c>
      <c r="B2449" s="69" t="s">
        <v>0</v>
      </c>
      <c r="C2449" s="69" t="s">
        <v>10</v>
      </c>
      <c r="D2449" s="69" t="s">
        <v>1</v>
      </c>
      <c r="E2449" s="69" t="s">
        <v>11</v>
      </c>
      <c r="F2449" s="78" t="s">
        <v>12</v>
      </c>
      <c r="G2449" s="70"/>
      <c r="H2449" s="69"/>
      <c r="I2449" s="78" t="s">
        <v>13</v>
      </c>
      <c r="J2449" s="70"/>
      <c r="K2449" s="69"/>
      <c r="L2449" s="71" t="s">
        <v>14</v>
      </c>
      <c r="O2449" s="2"/>
      <c r="R2449" s="7"/>
      <c r="T2449" s="7"/>
      <c r="AC2449" s="7"/>
      <c r="AD2449" s="7"/>
      <c r="AE2449" s="7"/>
      <c r="AF2449" s="7"/>
      <c r="AG2449" s="7"/>
      <c r="AH2449" s="7"/>
      <c r="AI2449" s="7"/>
      <c r="AJ2449" s="7"/>
      <c r="AK2449" s="7"/>
      <c r="AN2449" s="7"/>
    </row>
    <row r="2450" spans="1:40" x14ac:dyDescent="0.25">
      <c r="A2450" s="68" t="s">
        <v>16</v>
      </c>
      <c r="B2450" s="69">
        <f>PRODUCT(B2435+B2442)</f>
        <v>0</v>
      </c>
      <c r="C2450" s="69">
        <f>PRODUCT(C2435+E2442)</f>
        <v>0</v>
      </c>
      <c r="D2450" s="69">
        <f>PRODUCT(D2435+D2442)</f>
        <v>0</v>
      </c>
      <c r="E2450" s="69">
        <f>PRODUCT(E2435+C2442)</f>
        <v>0</v>
      </c>
      <c r="F2450" s="69">
        <f>PRODUCT(F2435+H2442)</f>
        <v>0</v>
      </c>
      <c r="G2450" s="70" t="s">
        <v>6</v>
      </c>
      <c r="H2450" s="69">
        <f>PRODUCT(H2435+F2442)</f>
        <v>0</v>
      </c>
      <c r="I2450" s="69">
        <f>PRODUCT(I2435+K2442)</f>
        <v>0</v>
      </c>
      <c r="J2450" s="70" t="s">
        <v>6</v>
      </c>
      <c r="K2450" s="69">
        <f>PRODUCT(K2435+I2442)</f>
        <v>0</v>
      </c>
      <c r="L2450" s="71">
        <v>0</v>
      </c>
      <c r="M2450" s="8"/>
      <c r="N2450" s="38"/>
      <c r="O2450" s="2"/>
      <c r="R2450" s="7"/>
      <c r="T2450" s="7"/>
      <c r="AC2450" s="7"/>
      <c r="AD2450" s="7"/>
      <c r="AE2450" s="7"/>
      <c r="AF2450" s="7"/>
      <c r="AG2450" s="7"/>
      <c r="AH2450" s="7"/>
      <c r="AI2450" s="7"/>
      <c r="AJ2450" s="7"/>
      <c r="AK2450" s="7"/>
      <c r="AN2450" s="7"/>
    </row>
    <row r="2451" spans="1:40" x14ac:dyDescent="0.25">
      <c r="A2451" s="68" t="s">
        <v>439</v>
      </c>
      <c r="B2451" s="69">
        <f>PRODUCT(B2436+B2443)</f>
        <v>0</v>
      </c>
      <c r="C2451" s="69">
        <f>PRODUCT(C2436+E2443)</f>
        <v>0</v>
      </c>
      <c r="D2451" s="69">
        <f>PRODUCT(D2436+D2443)</f>
        <v>0</v>
      </c>
      <c r="E2451" s="69">
        <f>PRODUCT(E2436+C2443)</f>
        <v>0</v>
      </c>
      <c r="F2451" s="69">
        <f>PRODUCT(F2436+H2443)</f>
        <v>0</v>
      </c>
      <c r="G2451" s="70" t="s">
        <v>6</v>
      </c>
      <c r="H2451" s="69">
        <f>PRODUCT(H2436+F2443)</f>
        <v>0</v>
      </c>
      <c r="I2451" s="69">
        <f>PRODUCT(I2436+K2443)</f>
        <v>0</v>
      </c>
      <c r="J2451" s="70" t="s">
        <v>6</v>
      </c>
      <c r="K2451" s="69">
        <f>PRODUCT(K2436+I2443)</f>
        <v>0</v>
      </c>
      <c r="L2451" s="71">
        <v>0</v>
      </c>
      <c r="M2451" s="8"/>
      <c r="N2451" s="38"/>
      <c r="O2451" s="2"/>
      <c r="R2451" s="7"/>
      <c r="T2451" s="7"/>
      <c r="AC2451" s="7"/>
      <c r="AD2451" s="7"/>
      <c r="AE2451" s="7"/>
      <c r="AF2451" s="7"/>
      <c r="AG2451" s="7"/>
      <c r="AH2451" s="7"/>
      <c r="AI2451" s="7"/>
      <c r="AJ2451" s="7"/>
      <c r="AK2451" s="7"/>
      <c r="AN2451" s="7"/>
    </row>
    <row r="2452" spans="1:40" x14ac:dyDescent="0.25">
      <c r="A2452" s="68" t="s">
        <v>440</v>
      </c>
      <c r="B2452" s="69">
        <f>PRODUCT(B2437+B2444)</f>
        <v>0</v>
      </c>
      <c r="C2452" s="69">
        <f>PRODUCT(C2437+E2444)</f>
        <v>0</v>
      </c>
      <c r="D2452" s="69">
        <f>PRODUCT(D2437+D2444)</f>
        <v>0</v>
      </c>
      <c r="E2452" s="69">
        <f>PRODUCT(E2437+C2444)</f>
        <v>0</v>
      </c>
      <c r="F2452" s="69">
        <f>PRODUCT(F2437+H2444)</f>
        <v>0</v>
      </c>
      <c r="G2452" s="70" t="s">
        <v>6</v>
      </c>
      <c r="H2452" s="69">
        <f>PRODUCT(H2437+F2444)</f>
        <v>0</v>
      </c>
      <c r="I2452" s="69">
        <f>PRODUCT(I2437+K2444)</f>
        <v>0</v>
      </c>
      <c r="J2452" s="70" t="s">
        <v>6</v>
      </c>
      <c r="K2452" s="69">
        <f>PRODUCT(K2437+I2444)</f>
        <v>0</v>
      </c>
      <c r="L2452" s="71">
        <v>0</v>
      </c>
      <c r="M2452" s="8"/>
      <c r="N2452" s="38"/>
      <c r="O2452" s="2"/>
      <c r="R2452" s="7"/>
      <c r="T2452" s="7"/>
      <c r="AC2452" s="7"/>
      <c r="AD2452" s="7"/>
      <c r="AE2452" s="7"/>
      <c r="AF2452" s="7"/>
      <c r="AG2452" s="7"/>
      <c r="AH2452" s="7"/>
      <c r="AI2452" s="7"/>
      <c r="AJ2452" s="7"/>
      <c r="AK2452" s="7"/>
      <c r="AN2452" s="7"/>
    </row>
    <row r="2453" spans="1:40" x14ac:dyDescent="0.25">
      <c r="A2453" s="68" t="s">
        <v>17</v>
      </c>
      <c r="B2453" s="69">
        <f>PRODUCT(B2438+B2445)</f>
        <v>0</v>
      </c>
      <c r="C2453" s="69">
        <f>PRODUCT(C2438+E2445)</f>
        <v>0</v>
      </c>
      <c r="D2453" s="69">
        <f>PRODUCT(D2438+D2445)</f>
        <v>0</v>
      </c>
      <c r="E2453" s="69">
        <f>PRODUCT(E2438+C2445)</f>
        <v>0</v>
      </c>
      <c r="F2453" s="69">
        <f>PRODUCT(F2438+H2445)</f>
        <v>0</v>
      </c>
      <c r="G2453" s="70" t="s">
        <v>6</v>
      </c>
      <c r="H2453" s="69">
        <f>PRODUCT(H2438+F2445)</f>
        <v>0</v>
      </c>
      <c r="I2453" s="69">
        <f>PRODUCT(I2438+K2445)</f>
        <v>0</v>
      </c>
      <c r="J2453" s="70" t="s">
        <v>6</v>
      </c>
      <c r="K2453" s="69">
        <f>PRODUCT(K2438+I2445)</f>
        <v>0</v>
      </c>
      <c r="L2453" s="71">
        <v>0</v>
      </c>
      <c r="M2453" s="8"/>
      <c r="N2453" s="38"/>
      <c r="O2453" s="2"/>
      <c r="R2453" s="7"/>
      <c r="T2453" s="7"/>
      <c r="AC2453" s="7"/>
      <c r="AD2453" s="7"/>
      <c r="AE2453" s="7"/>
      <c r="AF2453" s="7"/>
      <c r="AG2453" s="7"/>
      <c r="AH2453" s="7"/>
      <c r="AI2453" s="7"/>
      <c r="AJ2453" s="7"/>
      <c r="AK2453" s="7"/>
      <c r="AN2453" s="7"/>
    </row>
    <row r="2454" spans="1:40" x14ac:dyDescent="0.25">
      <c r="A2454" s="72" t="s">
        <v>18</v>
      </c>
      <c r="B2454" s="73"/>
      <c r="C2454" s="73"/>
      <c r="D2454" s="73"/>
      <c r="E2454" s="73"/>
      <c r="F2454" s="74" t="e">
        <f>PRODUCT(F2453/B2453)</f>
        <v>#DIV/0!</v>
      </c>
      <c r="G2454" s="74" t="s">
        <v>6</v>
      </c>
      <c r="H2454" s="74" t="e">
        <f>PRODUCT(H2453/B2453)</f>
        <v>#DIV/0!</v>
      </c>
      <c r="I2454" s="73"/>
      <c r="J2454" s="73"/>
      <c r="K2454" s="73"/>
      <c r="L2454" s="76"/>
      <c r="M2454" s="55"/>
      <c r="N2454" s="40"/>
      <c r="O2454" s="2"/>
      <c r="R2454" s="7"/>
      <c r="T2454" s="7"/>
      <c r="AC2454" s="7"/>
      <c r="AD2454" s="7"/>
      <c r="AE2454" s="7"/>
      <c r="AF2454" s="7"/>
      <c r="AG2454" s="7"/>
      <c r="AH2454" s="7"/>
      <c r="AI2454" s="7"/>
      <c r="AJ2454" s="7"/>
      <c r="AK2454" s="7"/>
      <c r="AN2454" s="7"/>
    </row>
    <row r="2455" spans="1:40" x14ac:dyDescent="0.25">
      <c r="A2455" s="7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54"/>
      <c r="O2455" s="2"/>
      <c r="R2455" s="7"/>
      <c r="T2455" s="7"/>
      <c r="AC2455" s="7"/>
      <c r="AD2455" s="7"/>
      <c r="AE2455" s="7"/>
      <c r="AF2455" s="7"/>
      <c r="AG2455" s="7"/>
      <c r="AH2455" s="7"/>
      <c r="AI2455" s="7"/>
      <c r="AJ2455" s="7"/>
      <c r="AK2455" s="7"/>
      <c r="AN2455" s="7"/>
    </row>
    <row r="2456" spans="1:40" x14ac:dyDescent="0.25">
      <c r="A2456" s="7"/>
      <c r="B2456" s="10"/>
      <c r="C2456" s="10"/>
      <c r="D2456" s="10"/>
      <c r="E2456" s="10"/>
      <c r="F2456" s="10" t="s">
        <v>1862</v>
      </c>
      <c r="G2456" s="10"/>
      <c r="H2456" s="10"/>
      <c r="I2456" s="10"/>
      <c r="J2456" s="10"/>
      <c r="K2456" s="10"/>
      <c r="L2456" s="10"/>
      <c r="R2456" s="10" t="s">
        <v>25</v>
      </c>
      <c r="AC2456" s="10" t="s">
        <v>3</v>
      </c>
      <c r="AD2456" s="3">
        <f>SUM(AD2457:AD2460)</f>
        <v>0</v>
      </c>
      <c r="AE2456" s="3">
        <f>SUM(AE2457:AE2460)</f>
        <v>0</v>
      </c>
      <c r="AF2456" s="3">
        <f>SUM(AF2457:AF2460)</f>
        <v>0</v>
      </c>
      <c r="AG2456" s="3">
        <f>SUM(AG2457:AG2460)</f>
        <v>0</v>
      </c>
      <c r="AH2456" s="3">
        <f>SUM(AH2457:AH2460)</f>
        <v>0</v>
      </c>
      <c r="AJ2456" s="3">
        <f>SUM(AJ2457:AJ2460)</f>
        <v>0</v>
      </c>
      <c r="AK2456" s="3">
        <f>SUM(AK2457:AK2460)</f>
        <v>0</v>
      </c>
      <c r="AL2456" s="3">
        <f>SUM(AL2457:AL2460)</f>
        <v>0</v>
      </c>
      <c r="AN2456" s="3">
        <f>SUM(AN2457:AN2460)</f>
        <v>0</v>
      </c>
    </row>
    <row r="2457" spans="1:40" x14ac:dyDescent="0.25">
      <c r="A2457" s="7"/>
      <c r="B2457" s="10"/>
      <c r="C2457" s="10"/>
      <c r="D2457" s="10"/>
      <c r="E2457" s="10"/>
      <c r="F2457" s="10" t="s">
        <v>433</v>
      </c>
      <c r="G2457" s="10"/>
      <c r="H2457" s="10"/>
      <c r="I2457" s="10"/>
      <c r="J2457" s="10"/>
      <c r="K2457" s="10"/>
      <c r="L2457" s="57" t="e">
        <f>PRODUCT(C2438/B2438)</f>
        <v>#DIV/0!</v>
      </c>
      <c r="O2457" s="2"/>
      <c r="R2457" s="7"/>
      <c r="T2457" s="7"/>
      <c r="AC2457" s="7"/>
      <c r="AD2457" s="7"/>
      <c r="AE2457" s="7"/>
      <c r="AF2457" s="7"/>
      <c r="AG2457" s="7"/>
      <c r="AH2457" s="7"/>
      <c r="AI2457" s="7"/>
      <c r="AJ2457" s="7"/>
      <c r="AK2457" s="7"/>
      <c r="AN2457" s="7"/>
    </row>
    <row r="2458" spans="1:40" x14ac:dyDescent="0.25">
      <c r="A2458" s="7"/>
      <c r="B2458" s="10"/>
      <c r="C2458" s="10"/>
      <c r="D2458" s="10"/>
      <c r="E2458" s="10"/>
      <c r="F2458" s="10" t="s">
        <v>434</v>
      </c>
      <c r="G2458" s="10"/>
      <c r="H2458" s="10"/>
      <c r="I2458" s="10"/>
      <c r="J2458" s="10"/>
      <c r="K2458" s="10"/>
      <c r="L2458" s="57" t="e">
        <f>PRODUCT(E2445/B2445)</f>
        <v>#DIV/0!</v>
      </c>
      <c r="O2458" s="2"/>
      <c r="R2458" s="7"/>
      <c r="T2458" s="7"/>
      <c r="AC2458" s="7"/>
      <c r="AD2458" s="7"/>
      <c r="AE2458" s="7"/>
      <c r="AF2458" s="7"/>
      <c r="AG2458" s="7"/>
      <c r="AH2458" s="7"/>
      <c r="AI2458" s="7"/>
      <c r="AJ2458" s="7"/>
      <c r="AK2458" s="7"/>
      <c r="AN2458" s="7"/>
    </row>
    <row r="2459" spans="1:40" x14ac:dyDescent="0.25">
      <c r="A2459" s="7"/>
      <c r="B2459" s="10"/>
      <c r="C2459" s="10"/>
      <c r="D2459" s="10"/>
      <c r="E2459" s="10"/>
      <c r="F2459" s="10" t="s">
        <v>435</v>
      </c>
      <c r="G2459" s="10"/>
      <c r="H2459" s="10"/>
      <c r="I2459" s="10"/>
      <c r="J2459" s="10"/>
      <c r="K2459" s="10"/>
      <c r="L2459" s="57" t="e">
        <f>PRODUCT(C2453/B2453)</f>
        <v>#DIV/0!</v>
      </c>
      <c r="O2459" s="2"/>
      <c r="R2459" s="7"/>
      <c r="T2459" s="7"/>
      <c r="AC2459" s="7"/>
      <c r="AD2459" s="7"/>
      <c r="AE2459" s="7"/>
      <c r="AF2459" s="7"/>
      <c r="AG2459" s="7"/>
      <c r="AH2459" s="7"/>
      <c r="AI2459" s="7"/>
      <c r="AJ2459" s="7"/>
      <c r="AK2459" s="7"/>
      <c r="AN2459" s="7"/>
    </row>
    <row r="2460" spans="1:40" x14ac:dyDescent="0.25">
      <c r="A2460" s="7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54"/>
      <c r="O2460" s="2"/>
      <c r="R2460" s="7"/>
      <c r="T2460" s="7"/>
      <c r="AC2460" s="7"/>
      <c r="AD2460" s="7"/>
      <c r="AE2460" s="7"/>
      <c r="AF2460" s="7"/>
      <c r="AG2460" s="7"/>
      <c r="AH2460" s="7"/>
      <c r="AI2460" s="7"/>
      <c r="AJ2460" s="7"/>
      <c r="AK2460" s="7"/>
      <c r="AN2460" s="7"/>
    </row>
    <row r="2461" spans="1:40" x14ac:dyDescent="0.25">
      <c r="A2461" s="7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54"/>
      <c r="O2461" s="2"/>
      <c r="R2461" s="10" t="s">
        <v>32</v>
      </c>
      <c r="T2461" s="7"/>
      <c r="AC2461" s="10" t="s">
        <v>4</v>
      </c>
      <c r="AD2461" s="3">
        <f>SUM(AD2462:AD2464)</f>
        <v>0</v>
      </c>
      <c r="AE2461" s="3">
        <f>SUM(AE2462:AE2464)</f>
        <v>0</v>
      </c>
      <c r="AF2461" s="3">
        <f>SUM(AF2462:AF2464)</f>
        <v>0</v>
      </c>
      <c r="AG2461" s="3">
        <f>SUM(AG2462:AG2464)</f>
        <v>0</v>
      </c>
      <c r="AH2461" s="3">
        <f>SUM(AH2462:AH2464)</f>
        <v>0</v>
      </c>
      <c r="AI2461" s="7"/>
      <c r="AJ2461" s="3">
        <f>SUM(AJ2462:AJ2464)</f>
        <v>0</v>
      </c>
      <c r="AK2461" s="3">
        <f>SUM(AK2462:AK2464)</f>
        <v>0</v>
      </c>
      <c r="AL2461" s="3">
        <f>SUM(AL2462:AL2464)</f>
        <v>0</v>
      </c>
      <c r="AN2461" s="3">
        <f>SUM(AN2462:AN2464)</f>
        <v>0</v>
      </c>
    </row>
    <row r="2462" spans="1:40" x14ac:dyDescent="0.25">
      <c r="A2462" s="7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54"/>
      <c r="O2462" s="2"/>
      <c r="R2462" s="7"/>
      <c r="T2462" s="7"/>
      <c r="AC2462" s="7"/>
      <c r="AD2462" s="7"/>
      <c r="AE2462" s="7"/>
      <c r="AF2462" s="7"/>
      <c r="AG2462" s="7"/>
      <c r="AH2462" s="7"/>
      <c r="AI2462" s="7"/>
      <c r="AJ2462" s="7"/>
      <c r="AK2462" s="7"/>
      <c r="AN2462" s="7"/>
    </row>
    <row r="2463" spans="1:40" x14ac:dyDescent="0.25">
      <c r="A2463" s="7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54"/>
      <c r="O2463" s="2"/>
      <c r="R2463" s="7"/>
      <c r="T2463" s="7"/>
      <c r="AC2463" s="7"/>
      <c r="AD2463" s="7"/>
      <c r="AE2463" s="7"/>
      <c r="AF2463" s="7"/>
      <c r="AG2463" s="7"/>
      <c r="AH2463" s="7"/>
      <c r="AI2463" s="7"/>
      <c r="AJ2463" s="7"/>
      <c r="AK2463" s="7"/>
      <c r="AN2463" s="7"/>
    </row>
    <row r="2464" spans="1:40" x14ac:dyDescent="0.25">
      <c r="A2464" s="7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54"/>
      <c r="O2464" s="2"/>
      <c r="R2464" s="7"/>
      <c r="T2464" s="7"/>
      <c r="AC2464" s="7"/>
      <c r="AD2464" s="7"/>
      <c r="AE2464" s="7"/>
      <c r="AF2464" s="7"/>
      <c r="AG2464" s="7"/>
      <c r="AH2464" s="7"/>
      <c r="AI2464" s="7"/>
      <c r="AJ2464" s="7"/>
      <c r="AK2464" s="7"/>
      <c r="AN2464" s="7"/>
    </row>
    <row r="2465" spans="1:40" x14ac:dyDescent="0.25">
      <c r="A2465" s="7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54"/>
      <c r="O2465" s="2"/>
      <c r="R2465" s="7"/>
      <c r="T2465" s="7"/>
      <c r="AC2465" s="7"/>
      <c r="AD2465" s="7"/>
      <c r="AE2465" s="7"/>
      <c r="AF2465" s="7"/>
      <c r="AG2465" s="7"/>
      <c r="AH2465" s="7"/>
      <c r="AI2465" s="7"/>
      <c r="AJ2465" s="7"/>
      <c r="AK2465" s="7"/>
      <c r="AN2465" s="7"/>
    </row>
    <row r="2466" spans="1:40" x14ac:dyDescent="0.25">
      <c r="L2466" s="8"/>
      <c r="M2466" s="3" t="s">
        <v>7</v>
      </c>
      <c r="R2466" s="6" t="s">
        <v>8</v>
      </c>
      <c r="AC2466" s="10" t="s">
        <v>2</v>
      </c>
      <c r="AD2466" s="3">
        <f>SUM(AD2467:AD2488)</f>
        <v>2</v>
      </c>
      <c r="AE2466" s="3">
        <f>SUM(AE2467:AE2488)</f>
        <v>0</v>
      </c>
      <c r="AF2466" s="3">
        <f>SUM(AF2467:AF2488)</f>
        <v>0</v>
      </c>
      <c r="AG2466" s="3">
        <f>SUM(AG2467:AG2488)</f>
        <v>2</v>
      </c>
      <c r="AH2466" s="3">
        <f>SUM(AH2467:AH2488)</f>
        <v>9</v>
      </c>
      <c r="AJ2466" s="3">
        <f>SUM(AJ2467:AJ2488)</f>
        <v>28</v>
      </c>
      <c r="AK2466" s="3">
        <f>SUM(AK2467:AK2488)</f>
        <v>0</v>
      </c>
      <c r="AL2466" s="3">
        <f>SUM(AL2467:AL2488)</f>
        <v>570</v>
      </c>
      <c r="AM2466" s="3">
        <f>PRODUCT(AL2466+AL2489+AL2493)</f>
        <v>570</v>
      </c>
      <c r="AN2466" s="3">
        <f>SUM(AN2467:AN2488)</f>
        <v>6</v>
      </c>
    </row>
    <row r="2467" spans="1:40" x14ac:dyDescent="0.25">
      <c r="A2467" s="63" t="s">
        <v>585</v>
      </c>
      <c r="B2467" s="64" t="s">
        <v>0</v>
      </c>
      <c r="C2467" s="64" t="s">
        <v>10</v>
      </c>
      <c r="D2467" s="64" t="s">
        <v>1</v>
      </c>
      <c r="E2467" s="64" t="s">
        <v>11</v>
      </c>
      <c r="F2467" s="65" t="s">
        <v>12</v>
      </c>
      <c r="G2467" s="66"/>
      <c r="H2467" s="64"/>
      <c r="I2467" s="65" t="s">
        <v>13</v>
      </c>
      <c r="J2467" s="66"/>
      <c r="K2467" s="64"/>
      <c r="L2467" s="67" t="s">
        <v>14</v>
      </c>
      <c r="M2467" s="3">
        <f>MAX(Y2467:Y2497)</f>
        <v>318</v>
      </c>
      <c r="O2467" s="15">
        <v>12</v>
      </c>
      <c r="P2467" s="15">
        <v>6</v>
      </c>
      <c r="Q2467" s="15">
        <v>2016</v>
      </c>
      <c r="R2467" s="82" t="s">
        <v>1491</v>
      </c>
      <c r="S2467" s="90" t="s">
        <v>6</v>
      </c>
      <c r="T2467" s="82" t="s">
        <v>1872</v>
      </c>
      <c r="U2467" s="15">
        <v>0</v>
      </c>
      <c r="V2467" s="90" t="s">
        <v>6</v>
      </c>
      <c r="W2467" s="15">
        <v>2</v>
      </c>
      <c r="X2467" s="102" t="s">
        <v>1506</v>
      </c>
      <c r="Y2467" s="15">
        <v>318</v>
      </c>
      <c r="Z2467" s="15">
        <v>4</v>
      </c>
      <c r="AA2467" s="90" t="s">
        <v>6</v>
      </c>
      <c r="AB2467" s="15">
        <v>15</v>
      </c>
      <c r="AC2467" s="7"/>
      <c r="AD2467" s="2">
        <f>IF(Q2467&gt;100,1,0)</f>
        <v>1</v>
      </c>
      <c r="AE2467" s="2">
        <f t="shared" ref="AE2467:AE2468" si="1532">IF(U2467&gt;W2467,1,0)</f>
        <v>0</v>
      </c>
      <c r="AF2467" s="2">
        <f>IF(U2467=W2467,1,0)*IF(Q2467=0,0,1)</f>
        <v>0</v>
      </c>
      <c r="AG2467" s="2">
        <f t="shared" ref="AG2467:AG2468" si="1533">IF(W2467&gt;U2467,1,0)</f>
        <v>1</v>
      </c>
      <c r="AH2467" s="2">
        <f t="shared" ref="AH2467:AH2468" si="1534">PRODUCT(Z2467)</f>
        <v>4</v>
      </c>
      <c r="AI2467" s="30" t="s">
        <v>6</v>
      </c>
      <c r="AJ2467" s="2">
        <f t="shared" ref="AJ2467:AJ2468" si="1535">PRODUCT(AB2467)</f>
        <v>15</v>
      </c>
      <c r="AK2467" s="2">
        <v>0</v>
      </c>
      <c r="AL2467" s="2">
        <f t="shared" ref="AL2467:AL2468" si="1536">PRODUCT(Y2467)</f>
        <v>318</v>
      </c>
      <c r="AN2467" s="2">
        <v>3</v>
      </c>
    </row>
    <row r="2468" spans="1:40" x14ac:dyDescent="0.25">
      <c r="A2468" s="68" t="s">
        <v>16</v>
      </c>
      <c r="B2468" s="69">
        <f>PRODUCT(AD2466)</f>
        <v>2</v>
      </c>
      <c r="C2468" s="69">
        <f>PRODUCT(AE2466)</f>
        <v>0</v>
      </c>
      <c r="D2468" s="69">
        <f>PRODUCT(AF2466)</f>
        <v>0</v>
      </c>
      <c r="E2468" s="69">
        <f>PRODUCT(AG2466)</f>
        <v>2</v>
      </c>
      <c r="F2468" s="69">
        <f>PRODUCT(AH2466)</f>
        <v>9</v>
      </c>
      <c r="G2468" s="70" t="s">
        <v>6</v>
      </c>
      <c r="H2468" s="69">
        <f>PRODUCT(AJ2466)</f>
        <v>28</v>
      </c>
      <c r="I2468" s="69">
        <f>PRODUCT(AK2466)</f>
        <v>0</v>
      </c>
      <c r="J2468" s="70" t="s">
        <v>6</v>
      </c>
      <c r="K2468" s="69">
        <f>PRODUCT(AN2466)</f>
        <v>6</v>
      </c>
      <c r="L2468" s="71">
        <f>PRODUCT(AL2466/B2468)</f>
        <v>285</v>
      </c>
      <c r="M2468" s="8"/>
      <c r="N2468" s="38"/>
      <c r="O2468" s="2">
        <v>8</v>
      </c>
      <c r="P2468" s="2">
        <v>7</v>
      </c>
      <c r="Q2468" s="2">
        <v>2017</v>
      </c>
      <c r="R2468" s="5" t="s">
        <v>1491</v>
      </c>
      <c r="S2468" s="2" t="s">
        <v>6</v>
      </c>
      <c r="T2468" s="5" t="s">
        <v>1872</v>
      </c>
      <c r="U2468" s="2">
        <v>0</v>
      </c>
      <c r="V2468" s="30" t="s">
        <v>6</v>
      </c>
      <c r="W2468" s="2">
        <v>2</v>
      </c>
      <c r="X2468" s="44" t="s">
        <v>1578</v>
      </c>
      <c r="Y2468" s="2">
        <v>252</v>
      </c>
      <c r="Z2468" s="2">
        <v>5</v>
      </c>
      <c r="AA2468" s="30" t="s">
        <v>6</v>
      </c>
      <c r="AB2468" s="2">
        <v>13</v>
      </c>
      <c r="AC2468" s="7"/>
      <c r="AD2468" s="2">
        <f>IF(Q2468&gt;100,1,0)</f>
        <v>1</v>
      </c>
      <c r="AE2468" s="2">
        <f t="shared" si="1532"/>
        <v>0</v>
      </c>
      <c r="AF2468" s="2">
        <f>IF(U2468=W2468,1,0)*IF(Q2468=0,0,1)</f>
        <v>0</v>
      </c>
      <c r="AG2468" s="2">
        <f t="shared" si="1533"/>
        <v>1</v>
      </c>
      <c r="AH2468" s="2">
        <f t="shared" si="1534"/>
        <v>5</v>
      </c>
      <c r="AI2468" s="30" t="s">
        <v>6</v>
      </c>
      <c r="AJ2468" s="2">
        <f t="shared" si="1535"/>
        <v>13</v>
      </c>
      <c r="AK2468" s="2">
        <v>0</v>
      </c>
      <c r="AL2468" s="2">
        <f t="shared" si="1536"/>
        <v>252</v>
      </c>
      <c r="AN2468" s="2">
        <v>3</v>
      </c>
    </row>
    <row r="2469" spans="1:40" x14ac:dyDescent="0.25">
      <c r="A2469" s="68" t="s">
        <v>439</v>
      </c>
      <c r="B2469" s="69">
        <f>PRODUCT(AD2489)</f>
        <v>0</v>
      </c>
      <c r="C2469" s="69">
        <f t="shared" ref="C2469:F2469" si="1537">PRODUCT(AE2489)</f>
        <v>0</v>
      </c>
      <c r="D2469" s="69">
        <f t="shared" si="1537"/>
        <v>0</v>
      </c>
      <c r="E2469" s="69">
        <f t="shared" si="1537"/>
        <v>0</v>
      </c>
      <c r="F2469" s="69">
        <f t="shared" si="1537"/>
        <v>0</v>
      </c>
      <c r="G2469" s="70" t="s">
        <v>6</v>
      </c>
      <c r="H2469" s="69">
        <f t="shared" ref="H2469:I2469" si="1538">PRODUCT(AJ2489)</f>
        <v>0</v>
      </c>
      <c r="I2469" s="69">
        <f t="shared" si="1538"/>
        <v>0</v>
      </c>
      <c r="J2469" s="70" t="s">
        <v>6</v>
      </c>
      <c r="K2469" s="69">
        <f t="shared" ref="K2469" si="1539">PRODUCT(AM2489)</f>
        <v>0</v>
      </c>
      <c r="L2469" s="71">
        <v>0</v>
      </c>
      <c r="M2469" s="8"/>
      <c r="N2469" s="38"/>
      <c r="O2469" s="2"/>
      <c r="R2469" s="7"/>
      <c r="S2469" s="7"/>
      <c r="T2469" s="7"/>
      <c r="U2469" s="7"/>
      <c r="V2469" s="7"/>
      <c r="W2469" s="7"/>
      <c r="X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N2469" s="7"/>
    </row>
    <row r="2470" spans="1:40" x14ac:dyDescent="0.25">
      <c r="A2470" s="68" t="s">
        <v>440</v>
      </c>
      <c r="B2470" s="69">
        <f>PRODUCT(AD2493)</f>
        <v>0</v>
      </c>
      <c r="C2470" s="69">
        <f>PRODUCT(AE2493)</f>
        <v>0</v>
      </c>
      <c r="D2470" s="69">
        <f>PRODUCT(AF2493)</f>
        <v>0</v>
      </c>
      <c r="E2470" s="69">
        <f>PRODUCT(AG2493)</f>
        <v>0</v>
      </c>
      <c r="F2470" s="69">
        <f>PRODUCT(AH2493)</f>
        <v>0</v>
      </c>
      <c r="G2470" s="70" t="s">
        <v>6</v>
      </c>
      <c r="H2470" s="69">
        <f>PRODUCT(AJ2493)</f>
        <v>0</v>
      </c>
      <c r="I2470" s="69">
        <f>PRODUCT(AK2493)</f>
        <v>0</v>
      </c>
      <c r="J2470" s="70" t="s">
        <v>6</v>
      </c>
      <c r="K2470" s="69">
        <f>PRODUCT(AN2493)</f>
        <v>0</v>
      </c>
      <c r="L2470" s="71">
        <v>0</v>
      </c>
      <c r="M2470" s="8"/>
      <c r="N2470" s="38"/>
      <c r="O2470" s="2"/>
      <c r="R2470" s="7"/>
      <c r="S2470" s="7"/>
      <c r="T2470" s="7"/>
      <c r="U2470" s="7"/>
      <c r="V2470" s="7"/>
      <c r="W2470" s="7"/>
      <c r="X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N2470" s="7"/>
    </row>
    <row r="2471" spans="1:40" x14ac:dyDescent="0.25">
      <c r="A2471" s="68" t="s">
        <v>17</v>
      </c>
      <c r="B2471" s="69">
        <f>SUM(B2468:B2470)</f>
        <v>2</v>
      </c>
      <c r="C2471" s="69">
        <f>SUM(C2468:C2470)</f>
        <v>0</v>
      </c>
      <c r="D2471" s="69">
        <f>SUM(D2468:D2470)</f>
        <v>0</v>
      </c>
      <c r="E2471" s="69">
        <f>SUM(E2468:E2470)</f>
        <v>2</v>
      </c>
      <c r="F2471" s="69">
        <f>SUM(F2468:F2470)</f>
        <v>9</v>
      </c>
      <c r="G2471" s="70" t="s">
        <v>6</v>
      </c>
      <c r="H2471" s="69">
        <f>SUM(H2468:H2470)</f>
        <v>28</v>
      </c>
      <c r="I2471" s="69">
        <f>SUM(I2468:I2470)</f>
        <v>0</v>
      </c>
      <c r="J2471" s="70" t="s">
        <v>6</v>
      </c>
      <c r="K2471" s="69">
        <f>SUM(K2468:K2470)</f>
        <v>6</v>
      </c>
      <c r="L2471" s="71">
        <f>PRODUCT(AM2466/B2471)</f>
        <v>285</v>
      </c>
      <c r="M2471" s="8"/>
      <c r="N2471" s="38"/>
      <c r="O2471" s="2"/>
      <c r="R2471" s="7"/>
      <c r="S2471" s="7"/>
      <c r="T2471" s="7"/>
      <c r="U2471" s="7"/>
      <c r="V2471" s="7"/>
      <c r="W2471" s="7"/>
      <c r="X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N2471" s="7"/>
    </row>
    <row r="2472" spans="1:40" x14ac:dyDescent="0.25">
      <c r="A2472" s="72" t="s">
        <v>18</v>
      </c>
      <c r="B2472" s="73"/>
      <c r="C2472" s="73"/>
      <c r="D2472" s="73"/>
      <c r="E2472" s="73"/>
      <c r="F2472" s="74">
        <f>PRODUCT(F2471/B2471)</f>
        <v>4.5</v>
      </c>
      <c r="G2472" s="75" t="s">
        <v>6</v>
      </c>
      <c r="H2472" s="74">
        <f>PRODUCT(H2471/B2471)</f>
        <v>14</v>
      </c>
      <c r="I2472" s="73"/>
      <c r="J2472" s="73"/>
      <c r="K2472" s="73"/>
      <c r="L2472" s="76"/>
      <c r="M2472" s="55"/>
      <c r="N2472" s="40"/>
      <c r="O2472" s="2"/>
      <c r="R2472" s="7"/>
      <c r="S2472" s="7"/>
      <c r="T2472" s="7"/>
      <c r="U2472" s="7"/>
      <c r="V2472" s="7"/>
      <c r="W2472" s="7"/>
      <c r="X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N2472" s="7"/>
    </row>
    <row r="2473" spans="1:40" x14ac:dyDescent="0.25"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8"/>
      <c r="O2473" s="2"/>
      <c r="R2473" s="7"/>
      <c r="S2473" s="7"/>
      <c r="T2473" s="7"/>
      <c r="U2473" s="7"/>
      <c r="V2473" s="7"/>
      <c r="W2473" s="7"/>
      <c r="X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N2473" s="7"/>
    </row>
    <row r="2474" spans="1:40" x14ac:dyDescent="0.25">
      <c r="A2474" s="77" t="s">
        <v>584</v>
      </c>
      <c r="B2474" s="64" t="s">
        <v>0</v>
      </c>
      <c r="C2474" s="64" t="s">
        <v>10</v>
      </c>
      <c r="D2474" s="64" t="s">
        <v>1</v>
      </c>
      <c r="E2474" s="64" t="s">
        <v>11</v>
      </c>
      <c r="F2474" s="65" t="s">
        <v>12</v>
      </c>
      <c r="G2474" s="66"/>
      <c r="H2474" s="64"/>
      <c r="I2474" s="65" t="s">
        <v>13</v>
      </c>
      <c r="J2474" s="66"/>
      <c r="K2474" s="64"/>
      <c r="L2474" s="67" t="s">
        <v>14</v>
      </c>
      <c r="O2474" s="2"/>
      <c r="R2474" s="7"/>
      <c r="S2474" s="7"/>
      <c r="T2474" s="7"/>
      <c r="U2474" s="7"/>
      <c r="V2474" s="7"/>
      <c r="W2474" s="7"/>
      <c r="X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N2474" s="7"/>
    </row>
    <row r="2475" spans="1:40" x14ac:dyDescent="0.25">
      <c r="A2475" s="68" t="s">
        <v>16</v>
      </c>
      <c r="B2475" s="88">
        <f t="shared" ref="B2475:F2478" si="1540">PRODUCT(B1887)</f>
        <v>2</v>
      </c>
      <c r="C2475" s="88">
        <f t="shared" si="1540"/>
        <v>1</v>
      </c>
      <c r="D2475" s="88">
        <f t="shared" si="1540"/>
        <v>0</v>
      </c>
      <c r="E2475" s="88">
        <f t="shared" si="1540"/>
        <v>1</v>
      </c>
      <c r="F2475" s="88">
        <f t="shared" si="1540"/>
        <v>14</v>
      </c>
      <c r="G2475" s="70" t="s">
        <v>6</v>
      </c>
      <c r="H2475" s="88">
        <f t="shared" ref="H2475:I2478" si="1541">PRODUCT(H1887)</f>
        <v>7</v>
      </c>
      <c r="I2475" s="88">
        <f t="shared" si="1541"/>
        <v>4</v>
      </c>
      <c r="J2475" s="70" t="s">
        <v>6</v>
      </c>
      <c r="K2475" s="88">
        <f>PRODUCT(K1887)</f>
        <v>2</v>
      </c>
      <c r="L2475" s="71">
        <f>PRODUCT(L1887)</f>
        <v>790</v>
      </c>
      <c r="O2475" s="2"/>
      <c r="R2475" s="7"/>
      <c r="S2475" s="7"/>
      <c r="T2475" s="7"/>
      <c r="U2475" s="7"/>
      <c r="V2475" s="7"/>
      <c r="W2475" s="7"/>
      <c r="X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N2475" s="7"/>
    </row>
    <row r="2476" spans="1:40" x14ac:dyDescent="0.25">
      <c r="A2476" s="68" t="s">
        <v>439</v>
      </c>
      <c r="B2476" s="88">
        <f t="shared" si="1540"/>
        <v>0</v>
      </c>
      <c r="C2476" s="88">
        <f t="shared" si="1540"/>
        <v>0</v>
      </c>
      <c r="D2476" s="88">
        <f t="shared" si="1540"/>
        <v>0</v>
      </c>
      <c r="E2476" s="88">
        <f t="shared" si="1540"/>
        <v>0</v>
      </c>
      <c r="F2476" s="88">
        <f t="shared" si="1540"/>
        <v>0</v>
      </c>
      <c r="G2476" s="70" t="s">
        <v>6</v>
      </c>
      <c r="H2476" s="88">
        <f t="shared" si="1541"/>
        <v>0</v>
      </c>
      <c r="I2476" s="88">
        <f t="shared" si="1541"/>
        <v>0</v>
      </c>
      <c r="J2476" s="70" t="s">
        <v>6</v>
      </c>
      <c r="K2476" s="88">
        <f>PRODUCT(K1888)</f>
        <v>0</v>
      </c>
      <c r="L2476" s="71">
        <f>PRODUCT(L1888)</f>
        <v>0</v>
      </c>
      <c r="O2476" s="2"/>
      <c r="R2476" s="7"/>
      <c r="S2476" s="7"/>
      <c r="T2476" s="7"/>
      <c r="U2476" s="7"/>
      <c r="V2476" s="7"/>
      <c r="W2476" s="7"/>
      <c r="X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N2476" s="7"/>
    </row>
    <row r="2477" spans="1:40" x14ac:dyDescent="0.25">
      <c r="A2477" s="68" t="s">
        <v>440</v>
      </c>
      <c r="B2477" s="88">
        <f t="shared" si="1540"/>
        <v>0</v>
      </c>
      <c r="C2477" s="88">
        <f t="shared" si="1540"/>
        <v>0</v>
      </c>
      <c r="D2477" s="88">
        <f t="shared" si="1540"/>
        <v>0</v>
      </c>
      <c r="E2477" s="88">
        <f t="shared" si="1540"/>
        <v>0</v>
      </c>
      <c r="F2477" s="88">
        <f t="shared" si="1540"/>
        <v>0</v>
      </c>
      <c r="G2477" s="70" t="s">
        <v>6</v>
      </c>
      <c r="H2477" s="88">
        <f t="shared" si="1541"/>
        <v>0</v>
      </c>
      <c r="I2477" s="88">
        <f t="shared" si="1541"/>
        <v>0</v>
      </c>
      <c r="J2477" s="70" t="s">
        <v>6</v>
      </c>
      <c r="K2477" s="88">
        <f>PRODUCT(K1889)</f>
        <v>0</v>
      </c>
      <c r="L2477" s="71">
        <v>0</v>
      </c>
      <c r="O2477" s="2"/>
      <c r="R2477" s="7"/>
      <c r="T2477" s="7"/>
      <c r="AC2477" s="7"/>
      <c r="AD2477" s="7"/>
      <c r="AE2477" s="7"/>
      <c r="AF2477" s="7"/>
      <c r="AG2477" s="7"/>
      <c r="AH2477" s="7"/>
      <c r="AI2477" s="7"/>
      <c r="AJ2477" s="7"/>
      <c r="AK2477" s="7"/>
      <c r="AN2477" s="7"/>
    </row>
    <row r="2478" spans="1:40" x14ac:dyDescent="0.25">
      <c r="A2478" s="68" t="s">
        <v>17</v>
      </c>
      <c r="B2478" s="88">
        <f t="shared" si="1540"/>
        <v>2</v>
      </c>
      <c r="C2478" s="88">
        <f t="shared" si="1540"/>
        <v>1</v>
      </c>
      <c r="D2478" s="88">
        <f t="shared" si="1540"/>
        <v>0</v>
      </c>
      <c r="E2478" s="88">
        <f t="shared" si="1540"/>
        <v>1</v>
      </c>
      <c r="F2478" s="88">
        <f t="shared" si="1540"/>
        <v>14</v>
      </c>
      <c r="G2478" s="70" t="s">
        <v>6</v>
      </c>
      <c r="H2478" s="88">
        <f t="shared" si="1541"/>
        <v>7</v>
      </c>
      <c r="I2478" s="88">
        <f t="shared" si="1541"/>
        <v>4</v>
      </c>
      <c r="J2478" s="70" t="s">
        <v>6</v>
      </c>
      <c r="K2478" s="88">
        <f>PRODUCT(K1890)</f>
        <v>2</v>
      </c>
      <c r="L2478" s="71">
        <f>PRODUCT(L1890)</f>
        <v>790</v>
      </c>
      <c r="O2478" s="2"/>
      <c r="R2478" s="7"/>
      <c r="T2478" s="7"/>
      <c r="AC2478" s="7"/>
      <c r="AD2478" s="7"/>
      <c r="AE2478" s="7"/>
      <c r="AF2478" s="7"/>
      <c r="AG2478" s="7"/>
      <c r="AH2478" s="7"/>
      <c r="AI2478" s="7"/>
      <c r="AJ2478" s="7"/>
      <c r="AK2478" s="7"/>
      <c r="AN2478" s="7"/>
    </row>
    <row r="2479" spans="1:40" x14ac:dyDescent="0.25">
      <c r="A2479" s="72" t="s">
        <v>18</v>
      </c>
      <c r="B2479" s="73"/>
      <c r="C2479" s="73"/>
      <c r="D2479" s="73"/>
      <c r="E2479" s="73"/>
      <c r="F2479" s="74">
        <f>PRODUCT(F2478/B2478)</f>
        <v>7</v>
      </c>
      <c r="G2479" s="75" t="s">
        <v>6</v>
      </c>
      <c r="H2479" s="74">
        <f>PRODUCT(H2478/B2478)</f>
        <v>3.5</v>
      </c>
      <c r="I2479" s="73"/>
      <c r="J2479" s="73"/>
      <c r="K2479" s="73"/>
      <c r="L2479" s="76"/>
      <c r="M2479" s="55"/>
      <c r="N2479" s="40"/>
      <c r="O2479" s="2"/>
      <c r="R2479" s="7"/>
      <c r="T2479" s="7"/>
      <c r="AC2479" s="7"/>
      <c r="AD2479" s="7"/>
      <c r="AE2479" s="7"/>
      <c r="AF2479" s="7"/>
      <c r="AG2479" s="7"/>
      <c r="AH2479" s="7"/>
      <c r="AI2479" s="7"/>
      <c r="AJ2479" s="7"/>
      <c r="AK2479" s="7"/>
      <c r="AN2479" s="7"/>
    </row>
    <row r="2480" spans="1:40" x14ac:dyDescent="0.25">
      <c r="B2480" s="10"/>
      <c r="C2480" s="10"/>
      <c r="D2480" s="10"/>
      <c r="E2480" s="10"/>
      <c r="G2480" s="11"/>
      <c r="I2480" s="10"/>
      <c r="J2480" s="10"/>
      <c r="K2480" s="10"/>
      <c r="L2480" s="8"/>
      <c r="M2480" s="55"/>
      <c r="N2480" s="40"/>
      <c r="O2480" s="2"/>
      <c r="R2480" s="7"/>
      <c r="T2480" s="7"/>
      <c r="AC2480" s="7"/>
      <c r="AD2480" s="7"/>
      <c r="AE2480" s="7"/>
      <c r="AF2480" s="7"/>
      <c r="AG2480" s="7"/>
      <c r="AH2480" s="7"/>
      <c r="AI2480" s="7"/>
      <c r="AJ2480" s="7"/>
      <c r="AK2480" s="7"/>
      <c r="AN2480" s="7"/>
    </row>
    <row r="2481" spans="1:40" x14ac:dyDescent="0.25">
      <c r="A2481" s="63" t="s">
        <v>585</v>
      </c>
      <c r="B2481" s="64"/>
      <c r="C2481" s="64"/>
      <c r="D2481" s="64"/>
      <c r="E2481" s="64"/>
      <c r="F2481" s="64"/>
      <c r="G2481" s="64"/>
      <c r="H2481" s="64"/>
      <c r="I2481" s="64"/>
      <c r="J2481" s="64"/>
      <c r="K2481" s="64"/>
      <c r="L2481" s="67"/>
      <c r="O2481" s="2"/>
      <c r="R2481" s="7"/>
      <c r="T2481" s="7"/>
      <c r="AC2481" s="7"/>
      <c r="AD2481" s="7"/>
      <c r="AE2481" s="7"/>
      <c r="AF2481" s="7"/>
      <c r="AG2481" s="7"/>
      <c r="AH2481" s="7"/>
      <c r="AI2481" s="7"/>
      <c r="AJ2481" s="7"/>
      <c r="AK2481" s="7"/>
      <c r="AN2481" s="7"/>
    </row>
    <row r="2482" spans="1:40" x14ac:dyDescent="0.25">
      <c r="A2482" s="68" t="s">
        <v>24</v>
      </c>
      <c r="B2482" s="69" t="s">
        <v>0</v>
      </c>
      <c r="C2482" s="69" t="s">
        <v>10</v>
      </c>
      <c r="D2482" s="69" t="s">
        <v>1</v>
      </c>
      <c r="E2482" s="69" t="s">
        <v>11</v>
      </c>
      <c r="F2482" s="78" t="s">
        <v>12</v>
      </c>
      <c r="G2482" s="70"/>
      <c r="H2482" s="69"/>
      <c r="I2482" s="78" t="s">
        <v>13</v>
      </c>
      <c r="J2482" s="70"/>
      <c r="K2482" s="69"/>
      <c r="L2482" s="71" t="s">
        <v>14</v>
      </c>
      <c r="O2482" s="2"/>
      <c r="R2482" s="7"/>
      <c r="T2482" s="7"/>
      <c r="AC2482" s="7"/>
      <c r="AD2482" s="7"/>
      <c r="AE2482" s="7"/>
      <c r="AF2482" s="7"/>
      <c r="AG2482" s="7"/>
      <c r="AH2482" s="7"/>
      <c r="AI2482" s="7"/>
      <c r="AJ2482" s="7"/>
      <c r="AK2482" s="7"/>
      <c r="AN2482" s="7"/>
    </row>
    <row r="2483" spans="1:40" x14ac:dyDescent="0.25">
      <c r="A2483" s="68" t="s">
        <v>16</v>
      </c>
      <c r="B2483" s="69">
        <f>PRODUCT(B2468+B2475)</f>
        <v>4</v>
      </c>
      <c r="C2483" s="69">
        <f>PRODUCT(C2468+E2475)</f>
        <v>1</v>
      </c>
      <c r="D2483" s="69">
        <f>PRODUCT(D2468+D2475)</f>
        <v>0</v>
      </c>
      <c r="E2483" s="69">
        <f>PRODUCT(E2468+C2475)</f>
        <v>3</v>
      </c>
      <c r="F2483" s="69">
        <f>PRODUCT(F2468+H2475)</f>
        <v>16</v>
      </c>
      <c r="G2483" s="70" t="s">
        <v>6</v>
      </c>
      <c r="H2483" s="69">
        <f>PRODUCT(H2468+F2475)</f>
        <v>42</v>
      </c>
      <c r="I2483" s="69">
        <f>PRODUCT(I2468+K2475)</f>
        <v>2</v>
      </c>
      <c r="J2483" s="70" t="s">
        <v>6</v>
      </c>
      <c r="K2483" s="69">
        <f>PRODUCT(K2468+I2475)</f>
        <v>10</v>
      </c>
      <c r="L2483" s="71">
        <f>PRODUCT(((B2468*L2468)+B2475*L2475))/B2483</f>
        <v>537.5</v>
      </c>
      <c r="M2483" s="8"/>
      <c r="N2483" s="38"/>
      <c r="O2483" s="2"/>
      <c r="R2483" s="7"/>
      <c r="T2483" s="7"/>
      <c r="AC2483" s="7"/>
      <c r="AD2483" s="7"/>
      <c r="AE2483" s="7"/>
      <c r="AF2483" s="7"/>
      <c r="AG2483" s="7"/>
      <c r="AH2483" s="7"/>
      <c r="AI2483" s="7"/>
      <c r="AJ2483" s="7"/>
      <c r="AK2483" s="7"/>
      <c r="AN2483" s="7"/>
    </row>
    <row r="2484" spans="1:40" x14ac:dyDescent="0.25">
      <c r="A2484" s="68" t="s">
        <v>439</v>
      </c>
      <c r="B2484" s="69">
        <f>PRODUCT(B2469+B2476)</f>
        <v>0</v>
      </c>
      <c r="C2484" s="69">
        <f>PRODUCT(C2469+E2476)</f>
        <v>0</v>
      </c>
      <c r="D2484" s="69">
        <f>PRODUCT(D2469+D2476)</f>
        <v>0</v>
      </c>
      <c r="E2484" s="69">
        <f>PRODUCT(E2469+C2476)</f>
        <v>0</v>
      </c>
      <c r="F2484" s="69">
        <f>PRODUCT(F2469+H2476)</f>
        <v>0</v>
      </c>
      <c r="G2484" s="70" t="s">
        <v>6</v>
      </c>
      <c r="H2484" s="69">
        <f>PRODUCT(H2469+F2476)</f>
        <v>0</v>
      </c>
      <c r="I2484" s="69">
        <f>PRODUCT(I2469+K2476)</f>
        <v>0</v>
      </c>
      <c r="J2484" s="70" t="s">
        <v>6</v>
      </c>
      <c r="K2484" s="69">
        <f>PRODUCT(K2469+I2476)</f>
        <v>0</v>
      </c>
      <c r="L2484" s="71">
        <v>0</v>
      </c>
      <c r="M2484" s="8"/>
      <c r="N2484" s="38"/>
      <c r="O2484" s="2"/>
      <c r="R2484" s="7"/>
      <c r="T2484" s="7"/>
      <c r="AC2484" s="7"/>
      <c r="AD2484" s="7"/>
      <c r="AE2484" s="7"/>
      <c r="AF2484" s="7"/>
      <c r="AG2484" s="7"/>
      <c r="AH2484" s="7"/>
      <c r="AI2484" s="7"/>
      <c r="AJ2484" s="7"/>
      <c r="AK2484" s="7"/>
      <c r="AN2484" s="7"/>
    </row>
    <row r="2485" spans="1:40" x14ac:dyDescent="0.25">
      <c r="A2485" s="68" t="s">
        <v>440</v>
      </c>
      <c r="B2485" s="69">
        <f>PRODUCT(B2470+B2477)</f>
        <v>0</v>
      </c>
      <c r="C2485" s="69">
        <f>PRODUCT(C2470+E2477)</f>
        <v>0</v>
      </c>
      <c r="D2485" s="69">
        <f>PRODUCT(D2470+D2477)</f>
        <v>0</v>
      </c>
      <c r="E2485" s="69">
        <f>PRODUCT(E2470+C2477)</f>
        <v>0</v>
      </c>
      <c r="F2485" s="69">
        <f>PRODUCT(F2470+H2477)</f>
        <v>0</v>
      </c>
      <c r="G2485" s="70" t="s">
        <v>6</v>
      </c>
      <c r="H2485" s="69">
        <f>PRODUCT(H2470+F2477)</f>
        <v>0</v>
      </c>
      <c r="I2485" s="69">
        <f>PRODUCT(I2470+K2477)</f>
        <v>0</v>
      </c>
      <c r="J2485" s="70" t="s">
        <v>6</v>
      </c>
      <c r="K2485" s="69">
        <f>PRODUCT(K2470+I2477)</f>
        <v>0</v>
      </c>
      <c r="L2485" s="71">
        <v>0</v>
      </c>
      <c r="M2485" s="8"/>
      <c r="N2485" s="38"/>
      <c r="O2485" s="2"/>
      <c r="R2485" s="7"/>
      <c r="T2485" s="7"/>
      <c r="AC2485" s="7"/>
      <c r="AD2485" s="7"/>
      <c r="AE2485" s="7"/>
      <c r="AF2485" s="7"/>
      <c r="AG2485" s="7"/>
      <c r="AH2485" s="7"/>
      <c r="AI2485" s="7"/>
      <c r="AJ2485" s="7"/>
      <c r="AK2485" s="7"/>
      <c r="AN2485" s="7"/>
    </row>
    <row r="2486" spans="1:40" x14ac:dyDescent="0.25">
      <c r="A2486" s="68" t="s">
        <v>17</v>
      </c>
      <c r="B2486" s="69">
        <f>PRODUCT(B2471+B2478)</f>
        <v>4</v>
      </c>
      <c r="C2486" s="69">
        <f>PRODUCT(C2471+E2478)</f>
        <v>1</v>
      </c>
      <c r="D2486" s="69">
        <f>PRODUCT(D2471+D2478)</f>
        <v>0</v>
      </c>
      <c r="E2486" s="69">
        <f>PRODUCT(E2471+C2478)</f>
        <v>3</v>
      </c>
      <c r="F2486" s="69">
        <f>PRODUCT(F2471+H2478)</f>
        <v>16</v>
      </c>
      <c r="G2486" s="70" t="s">
        <v>6</v>
      </c>
      <c r="H2486" s="69">
        <f>PRODUCT(H2471+F2478)</f>
        <v>42</v>
      </c>
      <c r="I2486" s="69">
        <f>PRODUCT(I2471+K2478)</f>
        <v>2</v>
      </c>
      <c r="J2486" s="70" t="s">
        <v>6</v>
      </c>
      <c r="K2486" s="69">
        <f>PRODUCT(K2471+I2478)</f>
        <v>10</v>
      </c>
      <c r="L2486" s="71">
        <f>PRODUCT(((B2471*L2471)+B2478*L2478))/B2486</f>
        <v>537.5</v>
      </c>
      <c r="M2486" s="8"/>
      <c r="N2486" s="38"/>
      <c r="O2486" s="2"/>
      <c r="R2486" s="7"/>
      <c r="T2486" s="7"/>
      <c r="AC2486" s="7"/>
      <c r="AD2486" s="7"/>
      <c r="AE2486" s="7"/>
      <c r="AF2486" s="7"/>
      <c r="AG2486" s="7"/>
      <c r="AH2486" s="7"/>
      <c r="AI2486" s="7"/>
      <c r="AJ2486" s="7"/>
      <c r="AK2486" s="7"/>
      <c r="AN2486" s="7"/>
    </row>
    <row r="2487" spans="1:40" x14ac:dyDescent="0.25">
      <c r="A2487" s="72" t="s">
        <v>18</v>
      </c>
      <c r="B2487" s="73"/>
      <c r="C2487" s="73"/>
      <c r="D2487" s="73"/>
      <c r="E2487" s="73"/>
      <c r="F2487" s="89">
        <f>PRODUCT(F2486/B2486)</f>
        <v>4</v>
      </c>
      <c r="G2487" s="75" t="s">
        <v>6</v>
      </c>
      <c r="H2487" s="74">
        <f>PRODUCT(H2486/B2486)</f>
        <v>10.5</v>
      </c>
      <c r="I2487" s="73"/>
      <c r="J2487" s="73"/>
      <c r="K2487" s="73"/>
      <c r="L2487" s="76"/>
      <c r="M2487" s="55"/>
      <c r="N2487" s="40"/>
      <c r="O2487" s="2"/>
      <c r="R2487" s="7"/>
      <c r="T2487" s="7"/>
      <c r="AC2487" s="7"/>
      <c r="AD2487" s="7"/>
      <c r="AE2487" s="7"/>
      <c r="AF2487" s="7"/>
      <c r="AG2487" s="7"/>
      <c r="AH2487" s="7"/>
      <c r="AI2487" s="7"/>
      <c r="AJ2487" s="7"/>
      <c r="AK2487" s="7"/>
      <c r="AN2487" s="7"/>
    </row>
    <row r="2488" spans="1:40" x14ac:dyDescent="0.25">
      <c r="A2488" s="7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54"/>
      <c r="O2488" s="2"/>
      <c r="R2488" s="7"/>
      <c r="T2488" s="7"/>
      <c r="AC2488" s="7"/>
      <c r="AD2488" s="7"/>
      <c r="AE2488" s="7"/>
      <c r="AF2488" s="7"/>
      <c r="AG2488" s="7"/>
      <c r="AH2488" s="7"/>
      <c r="AI2488" s="7"/>
      <c r="AJ2488" s="7"/>
      <c r="AK2488" s="7"/>
      <c r="AN2488" s="7"/>
    </row>
    <row r="2489" spans="1:40" x14ac:dyDescent="0.25">
      <c r="A2489" s="7"/>
      <c r="B2489" s="10"/>
      <c r="C2489" s="10"/>
      <c r="D2489" s="10"/>
      <c r="E2489" s="10"/>
      <c r="F2489" s="10" t="s">
        <v>1862</v>
      </c>
      <c r="G2489" s="10"/>
      <c r="H2489" s="10"/>
      <c r="I2489" s="10"/>
      <c r="J2489" s="10"/>
      <c r="K2489" s="10"/>
      <c r="L2489" s="10"/>
      <c r="R2489" s="10" t="s">
        <v>25</v>
      </c>
      <c r="AC2489" s="10" t="s">
        <v>3</v>
      </c>
      <c r="AD2489" s="3">
        <f>SUM(AD2491:AD2492)</f>
        <v>0</v>
      </c>
      <c r="AE2489" s="3">
        <f>SUM(AE2491:AE2492)</f>
        <v>0</v>
      </c>
      <c r="AF2489" s="3">
        <f>SUM(AF2491:AF2492)</f>
        <v>0</v>
      </c>
      <c r="AG2489" s="3">
        <f>SUM(AG2491:AG2492)</f>
        <v>0</v>
      </c>
      <c r="AH2489" s="3">
        <f>SUM(AH2491:AH2492)</f>
        <v>0</v>
      </c>
      <c r="AI2489" s="3"/>
      <c r="AJ2489" s="3">
        <f>SUM(AJ2491:AJ2492)</f>
        <v>0</v>
      </c>
      <c r="AK2489" s="3">
        <f>SUM(AK2491:AK2492)</f>
        <v>0</v>
      </c>
      <c r="AL2489" s="3">
        <f>SUM(AL2491:AL2492)</f>
        <v>0</v>
      </c>
      <c r="AM2489" s="3"/>
      <c r="AN2489" s="3">
        <f>SUM(AN2491:AN2492)</f>
        <v>0</v>
      </c>
    </row>
    <row r="2490" spans="1:40" x14ac:dyDescent="0.25">
      <c r="A2490" s="7"/>
      <c r="B2490" s="10"/>
      <c r="C2490" s="10"/>
      <c r="D2490" s="10"/>
      <c r="E2490" s="10"/>
      <c r="F2490" s="10" t="s">
        <v>433</v>
      </c>
      <c r="G2490" s="10"/>
      <c r="H2490" s="10"/>
      <c r="I2490" s="10"/>
      <c r="J2490" s="10"/>
      <c r="K2490" s="10"/>
      <c r="L2490" s="57">
        <f>PRODUCT(C2471/B2471)</f>
        <v>0</v>
      </c>
      <c r="R2490" s="10"/>
      <c r="AC2490" s="10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</row>
    <row r="2491" spans="1:40" x14ac:dyDescent="0.25">
      <c r="A2491" s="7"/>
      <c r="B2491" s="10"/>
      <c r="C2491" s="10"/>
      <c r="D2491" s="10"/>
      <c r="E2491" s="10"/>
      <c r="F2491" s="10" t="s">
        <v>434</v>
      </c>
      <c r="G2491" s="10"/>
      <c r="H2491" s="10"/>
      <c r="I2491" s="10"/>
      <c r="J2491" s="10"/>
      <c r="K2491" s="10"/>
      <c r="L2491" s="57">
        <f>PRODUCT(E2478/B2478)</f>
        <v>0.5</v>
      </c>
      <c r="O2491" s="2"/>
      <c r="R2491" s="25"/>
      <c r="S2491" s="51"/>
      <c r="T2491" s="25"/>
      <c r="V2491" s="27"/>
      <c r="AA2491" s="36"/>
      <c r="AC2491" s="7"/>
      <c r="AI2491" s="30"/>
      <c r="AL2491" s="2"/>
    </row>
    <row r="2492" spans="1:40" x14ac:dyDescent="0.25">
      <c r="A2492" s="7"/>
      <c r="B2492" s="10"/>
      <c r="C2492" s="10"/>
      <c r="D2492" s="10"/>
      <c r="E2492" s="10"/>
      <c r="F2492" s="10" t="s">
        <v>435</v>
      </c>
      <c r="G2492" s="10"/>
      <c r="H2492" s="10"/>
      <c r="I2492" s="10"/>
      <c r="J2492" s="10"/>
      <c r="K2492" s="10"/>
      <c r="L2492" s="57">
        <f>PRODUCT(C2486/B2486)</f>
        <v>0.25</v>
      </c>
      <c r="R2492" s="7"/>
      <c r="AC2492" s="10"/>
      <c r="AD2492" s="3"/>
      <c r="AE2492" s="3"/>
      <c r="AF2492" s="3"/>
      <c r="AG2492" s="3"/>
      <c r="AH2492" s="3"/>
      <c r="AJ2492" s="3"/>
      <c r="AK2492" s="3"/>
      <c r="AL2492" s="3"/>
      <c r="AN2492" s="3"/>
    </row>
    <row r="2493" spans="1:40" x14ac:dyDescent="0.25">
      <c r="A2493" s="7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54"/>
      <c r="O2493" s="2"/>
      <c r="R2493" s="10" t="s">
        <v>32</v>
      </c>
      <c r="T2493" s="7"/>
      <c r="AC2493" s="10" t="s">
        <v>4</v>
      </c>
      <c r="AD2493" s="3">
        <f>SUM(AD2494:AD2497)</f>
        <v>0</v>
      </c>
      <c r="AE2493" s="3">
        <f>SUM(AE2494:AE2497)</f>
        <v>0</v>
      </c>
      <c r="AF2493" s="3">
        <f>SUM(AF2494:AF2497)</f>
        <v>0</v>
      </c>
      <c r="AG2493" s="3">
        <f>SUM(AG2494:AG2497)</f>
        <v>0</v>
      </c>
      <c r="AH2493" s="3">
        <f>SUM(AH2494:AH2497)</f>
        <v>0</v>
      </c>
      <c r="AI2493" s="7"/>
      <c r="AJ2493" s="3">
        <f>SUM(AJ2494:AJ2497)</f>
        <v>0</v>
      </c>
      <c r="AK2493" s="3">
        <f>SUM(AK2494:AK2497)</f>
        <v>0</v>
      </c>
      <c r="AL2493" s="3">
        <f>SUM(AL2494:AL2497)</f>
        <v>0</v>
      </c>
      <c r="AM2493" s="3"/>
      <c r="AN2493" s="3">
        <f>SUM(AN2494:AN2497)</f>
        <v>0</v>
      </c>
    </row>
    <row r="2494" spans="1:40" x14ac:dyDescent="0.25">
      <c r="A2494" s="7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54"/>
      <c r="O2494" s="2"/>
      <c r="R2494" s="7"/>
      <c r="T2494" s="7"/>
      <c r="AC2494" s="7"/>
      <c r="AD2494" s="7"/>
      <c r="AE2494" s="7"/>
      <c r="AF2494" s="7"/>
      <c r="AG2494" s="7"/>
      <c r="AH2494" s="7"/>
      <c r="AI2494" s="7"/>
      <c r="AJ2494" s="7"/>
      <c r="AK2494" s="7"/>
      <c r="AN2494" s="7"/>
    </row>
    <row r="2495" spans="1:40" x14ac:dyDescent="0.25">
      <c r="A2495" s="7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54"/>
      <c r="O2495" s="2"/>
      <c r="R2495" s="7"/>
      <c r="T2495" s="7"/>
      <c r="AC2495" s="7"/>
      <c r="AD2495" s="7"/>
      <c r="AE2495" s="7"/>
      <c r="AF2495" s="7"/>
      <c r="AG2495" s="7"/>
      <c r="AH2495" s="7"/>
      <c r="AI2495" s="7"/>
      <c r="AJ2495" s="7"/>
      <c r="AK2495" s="7"/>
      <c r="AN2495" s="7"/>
    </row>
    <row r="2496" spans="1:40" x14ac:dyDescent="0.25">
      <c r="A2496" s="7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54"/>
      <c r="O2496" s="2"/>
      <c r="R2496" s="7"/>
      <c r="T2496" s="7"/>
      <c r="AC2496" s="7"/>
      <c r="AD2496" s="7"/>
      <c r="AE2496" s="7"/>
      <c r="AF2496" s="7"/>
      <c r="AG2496" s="7"/>
      <c r="AH2496" s="7"/>
      <c r="AI2496" s="7"/>
      <c r="AJ2496" s="7"/>
      <c r="AK2496" s="7"/>
      <c r="AN2496" s="7"/>
    </row>
    <row r="2497" spans="1:40" x14ac:dyDescent="0.25">
      <c r="A2497" s="7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54"/>
      <c r="O2497" s="2"/>
      <c r="R2497" s="7"/>
      <c r="T2497" s="7"/>
      <c r="AC2497" s="7"/>
      <c r="AD2497" s="7"/>
      <c r="AE2497" s="7"/>
      <c r="AF2497" s="7"/>
      <c r="AG2497" s="7"/>
      <c r="AH2497" s="7"/>
      <c r="AI2497" s="7"/>
      <c r="AJ2497" s="7"/>
      <c r="AK2497" s="7"/>
      <c r="AN2497" s="7"/>
    </row>
    <row r="2498" spans="1:40" x14ac:dyDescent="0.25">
      <c r="L2498" s="8"/>
      <c r="M2498" s="3" t="s">
        <v>7</v>
      </c>
      <c r="R2498" s="6" t="s">
        <v>8</v>
      </c>
      <c r="AC2498" s="10" t="s">
        <v>2</v>
      </c>
      <c r="AD2498" s="3">
        <f>SUM(AD2499:AD2520)</f>
        <v>3</v>
      </c>
      <c r="AE2498" s="3">
        <f>SUM(AE2499:AE2520)</f>
        <v>3</v>
      </c>
      <c r="AF2498" s="3">
        <f>SUM(AF2499:AF2520)</f>
        <v>0</v>
      </c>
      <c r="AG2498" s="3">
        <f>SUM(AG2499:AG2520)</f>
        <v>0</v>
      </c>
      <c r="AH2498" s="3">
        <f>SUM(AH2499:AH2520)</f>
        <v>25</v>
      </c>
      <c r="AI2498" s="11" t="s">
        <v>6</v>
      </c>
      <c r="AJ2498" s="3">
        <f>SUM(AJ2499:AJ2520)</f>
        <v>26</v>
      </c>
      <c r="AK2498" s="3">
        <f>SUM(AK2499:AK2520)</f>
        <v>6</v>
      </c>
      <c r="AL2498" s="3">
        <f>SUM(AL2499:AL2520)</f>
        <v>933</v>
      </c>
      <c r="AM2498" s="3">
        <f>PRODUCT(AL2498+AL2521+AL2526)</f>
        <v>933</v>
      </c>
      <c r="AN2498" s="3">
        <f>SUM(AN2499:AN2520)</f>
        <v>3</v>
      </c>
    </row>
    <row r="2499" spans="1:40" x14ac:dyDescent="0.25">
      <c r="A2499" s="63" t="s">
        <v>568</v>
      </c>
      <c r="B2499" s="64" t="s">
        <v>0</v>
      </c>
      <c r="C2499" s="64" t="s">
        <v>10</v>
      </c>
      <c r="D2499" s="64" t="s">
        <v>1</v>
      </c>
      <c r="E2499" s="64" t="s">
        <v>11</v>
      </c>
      <c r="F2499" s="65" t="s">
        <v>12</v>
      </c>
      <c r="G2499" s="66"/>
      <c r="H2499" s="64"/>
      <c r="I2499" s="65" t="s">
        <v>13</v>
      </c>
      <c r="J2499" s="66"/>
      <c r="K2499" s="64"/>
      <c r="L2499" s="67" t="s">
        <v>14</v>
      </c>
      <c r="M2499" s="3">
        <f>MAX(Y2499:Y2530)</f>
        <v>477</v>
      </c>
      <c r="O2499" s="15">
        <v>11</v>
      </c>
      <c r="P2499" s="15">
        <v>5</v>
      </c>
      <c r="Q2499" s="15">
        <v>2016</v>
      </c>
      <c r="R2499" s="82" t="s">
        <v>1491</v>
      </c>
      <c r="S2499" s="90" t="s">
        <v>6</v>
      </c>
      <c r="T2499" s="82" t="s">
        <v>1325</v>
      </c>
      <c r="U2499" s="15">
        <v>2</v>
      </c>
      <c r="V2499" s="90" t="s">
        <v>6</v>
      </c>
      <c r="W2499" s="15">
        <v>1</v>
      </c>
      <c r="X2499" s="102" t="s">
        <v>1492</v>
      </c>
      <c r="Y2499" s="15">
        <v>203</v>
      </c>
      <c r="Z2499" s="15">
        <v>6</v>
      </c>
      <c r="AA2499" s="90" t="s">
        <v>6</v>
      </c>
      <c r="AB2499" s="15">
        <v>5</v>
      </c>
      <c r="AD2499" s="2">
        <f>IF(Q2499&gt;100,1,0)</f>
        <v>1</v>
      </c>
      <c r="AE2499" s="2">
        <f t="shared" ref="AE2499:AE2501" si="1542">IF(U2499&gt;W2499,1,0)</f>
        <v>1</v>
      </c>
      <c r="AF2499" s="2">
        <f>IF(U2499=W2499,1,0)*IF(Q2499=0,0,1)</f>
        <v>0</v>
      </c>
      <c r="AG2499" s="2">
        <f t="shared" ref="AG2499:AG2501" si="1543">IF(W2499&gt;U2499,1,0)</f>
        <v>0</v>
      </c>
      <c r="AH2499" s="2">
        <f t="shared" ref="AH2499:AH2501" si="1544">PRODUCT(Z2499)</f>
        <v>6</v>
      </c>
      <c r="AI2499" s="30" t="s">
        <v>6</v>
      </c>
      <c r="AJ2499" s="2">
        <f t="shared" ref="AJ2499:AJ2501" si="1545">PRODUCT(AB2499)</f>
        <v>5</v>
      </c>
      <c r="AK2499" s="2">
        <v>2</v>
      </c>
      <c r="AL2499" s="2">
        <f t="shared" ref="AL2499:AL2501" si="1546">PRODUCT(Y2499)</f>
        <v>203</v>
      </c>
      <c r="AN2499" s="2">
        <v>1</v>
      </c>
    </row>
    <row r="2500" spans="1:40" x14ac:dyDescent="0.25">
      <c r="A2500" s="68" t="s">
        <v>16</v>
      </c>
      <c r="B2500" s="69">
        <f>PRODUCT(AD2498)</f>
        <v>3</v>
      </c>
      <c r="C2500" s="69">
        <f>PRODUCT(AE2498)</f>
        <v>3</v>
      </c>
      <c r="D2500" s="69">
        <f>PRODUCT(AF2498)</f>
        <v>0</v>
      </c>
      <c r="E2500" s="69">
        <f>PRODUCT(AG2498)</f>
        <v>0</v>
      </c>
      <c r="F2500" s="69">
        <f>PRODUCT(AH2498)</f>
        <v>25</v>
      </c>
      <c r="G2500" s="70" t="s">
        <v>6</v>
      </c>
      <c r="H2500" s="69">
        <f>PRODUCT(AJ2498)</f>
        <v>26</v>
      </c>
      <c r="I2500" s="69">
        <f>PRODUCT(AK2498)</f>
        <v>6</v>
      </c>
      <c r="J2500" s="70" t="s">
        <v>6</v>
      </c>
      <c r="K2500" s="69">
        <f>PRODUCT(AN2498)</f>
        <v>3</v>
      </c>
      <c r="L2500" s="71">
        <f>PRODUCT(AL2498/B2500)</f>
        <v>311</v>
      </c>
      <c r="M2500" s="8"/>
      <c r="N2500" s="38"/>
      <c r="O2500" s="15">
        <v>22</v>
      </c>
      <c r="P2500" s="15">
        <v>6</v>
      </c>
      <c r="Q2500" s="15">
        <v>2016</v>
      </c>
      <c r="R2500" s="82" t="s">
        <v>1491</v>
      </c>
      <c r="S2500" s="90" t="s">
        <v>6</v>
      </c>
      <c r="T2500" s="82" t="s">
        <v>1325</v>
      </c>
      <c r="U2500" s="15">
        <v>2</v>
      </c>
      <c r="V2500" s="90" t="s">
        <v>6</v>
      </c>
      <c r="W2500" s="15">
        <v>1</v>
      </c>
      <c r="X2500" s="102" t="s">
        <v>1511</v>
      </c>
      <c r="Y2500" s="15">
        <v>253</v>
      </c>
      <c r="Z2500" s="15">
        <v>12</v>
      </c>
      <c r="AA2500" s="90" t="s">
        <v>6</v>
      </c>
      <c r="AB2500" s="15">
        <v>13</v>
      </c>
      <c r="AD2500" s="2">
        <f>IF(Q2500&gt;100,1,0)</f>
        <v>1</v>
      </c>
      <c r="AE2500" s="2">
        <f t="shared" si="1542"/>
        <v>1</v>
      </c>
      <c r="AF2500" s="2">
        <f>IF(U2500=W2500,1,0)*IF(Q2500=0,0,1)</f>
        <v>0</v>
      </c>
      <c r="AG2500" s="2">
        <f t="shared" si="1543"/>
        <v>0</v>
      </c>
      <c r="AH2500" s="2">
        <f t="shared" si="1544"/>
        <v>12</v>
      </c>
      <c r="AI2500" s="30" t="s">
        <v>6</v>
      </c>
      <c r="AJ2500" s="2">
        <f t="shared" si="1545"/>
        <v>13</v>
      </c>
      <c r="AK2500" s="2">
        <v>2</v>
      </c>
      <c r="AL2500" s="2">
        <f t="shared" si="1546"/>
        <v>253</v>
      </c>
      <c r="AN2500" s="2">
        <v>1</v>
      </c>
    </row>
    <row r="2501" spans="1:40" x14ac:dyDescent="0.25">
      <c r="A2501" s="68" t="s">
        <v>439</v>
      </c>
      <c r="B2501" s="69">
        <f>PRODUCT(AD2521)</f>
        <v>0</v>
      </c>
      <c r="C2501" s="69">
        <f>PRODUCT(AE2521)</f>
        <v>0</v>
      </c>
      <c r="D2501" s="69">
        <f>PRODUCT(AF2521)</f>
        <v>0</v>
      </c>
      <c r="E2501" s="69">
        <f>PRODUCT(AG2521)</f>
        <v>0</v>
      </c>
      <c r="F2501" s="69">
        <f>PRODUCT(AH2521)</f>
        <v>0</v>
      </c>
      <c r="G2501" s="70" t="s">
        <v>6</v>
      </c>
      <c r="H2501" s="69">
        <f>PRODUCT(AJ2521)</f>
        <v>0</v>
      </c>
      <c r="I2501" s="69">
        <f>PRODUCT(AK2521)</f>
        <v>3</v>
      </c>
      <c r="J2501" s="70" t="s">
        <v>6</v>
      </c>
      <c r="K2501" s="69">
        <f>PRODUCT(AN2521)</f>
        <v>0</v>
      </c>
      <c r="L2501" s="71">
        <v>0</v>
      </c>
      <c r="M2501" s="8"/>
      <c r="N2501" s="38"/>
      <c r="O2501" s="2">
        <v>14</v>
      </c>
      <c r="P2501" s="2">
        <v>6</v>
      </c>
      <c r="Q2501" s="2">
        <v>2017</v>
      </c>
      <c r="R2501" s="5" t="s">
        <v>1491</v>
      </c>
      <c r="S2501" s="2" t="s">
        <v>6</v>
      </c>
      <c r="T2501" s="5" t="s">
        <v>1325</v>
      </c>
      <c r="U2501" s="2">
        <v>2</v>
      </c>
      <c r="V2501" s="30" t="s">
        <v>6</v>
      </c>
      <c r="W2501" s="2">
        <v>1</v>
      </c>
      <c r="X2501" s="44" t="s">
        <v>1565</v>
      </c>
      <c r="Y2501" s="2">
        <v>477</v>
      </c>
      <c r="Z2501" s="2">
        <v>7</v>
      </c>
      <c r="AA2501" s="30" t="s">
        <v>6</v>
      </c>
      <c r="AB2501" s="2">
        <v>8</v>
      </c>
      <c r="AC2501" s="7"/>
      <c r="AD2501" s="2">
        <f>IF(Q2501&gt;100,1,0)</f>
        <v>1</v>
      </c>
      <c r="AE2501" s="2">
        <f t="shared" si="1542"/>
        <v>1</v>
      </c>
      <c r="AF2501" s="2">
        <f>IF(U2501=W2501,1,0)*IF(Q2501=0,0,1)</f>
        <v>0</v>
      </c>
      <c r="AG2501" s="2">
        <f t="shared" si="1543"/>
        <v>0</v>
      </c>
      <c r="AH2501" s="2">
        <f t="shared" si="1544"/>
        <v>7</v>
      </c>
      <c r="AI2501" s="30" t="s">
        <v>6</v>
      </c>
      <c r="AJ2501" s="2">
        <f t="shared" si="1545"/>
        <v>8</v>
      </c>
      <c r="AK2501" s="2">
        <v>2</v>
      </c>
      <c r="AL2501" s="2">
        <f t="shared" si="1546"/>
        <v>477</v>
      </c>
      <c r="AN2501" s="2">
        <v>1</v>
      </c>
    </row>
    <row r="2502" spans="1:40" x14ac:dyDescent="0.25">
      <c r="A2502" s="68" t="s">
        <v>440</v>
      </c>
      <c r="B2502" s="69">
        <f>PRODUCT(AD2526)</f>
        <v>0</v>
      </c>
      <c r="C2502" s="69">
        <f>PRODUCT(AE2526)</f>
        <v>0</v>
      </c>
      <c r="D2502" s="69">
        <f>PRODUCT(AF2526)</f>
        <v>0</v>
      </c>
      <c r="E2502" s="69">
        <f>PRODUCT(AG2526)</f>
        <v>0</v>
      </c>
      <c r="F2502" s="69">
        <f>PRODUCT(AH2526)</f>
        <v>0</v>
      </c>
      <c r="G2502" s="70" t="s">
        <v>6</v>
      </c>
      <c r="H2502" s="69">
        <f>PRODUCT(AJ2526)</f>
        <v>0</v>
      </c>
      <c r="I2502" s="69">
        <f>PRODUCT(AK2526)</f>
        <v>0</v>
      </c>
      <c r="J2502" s="70" t="s">
        <v>6</v>
      </c>
      <c r="K2502" s="69">
        <f>PRODUCT(AN2526)</f>
        <v>0</v>
      </c>
      <c r="L2502" s="71">
        <v>0</v>
      </c>
      <c r="M2502" s="8"/>
      <c r="N2502" s="38"/>
      <c r="O2502" s="2"/>
      <c r="R2502" s="7"/>
      <c r="T2502" s="7"/>
      <c r="AC2502" s="7"/>
      <c r="AD2502" s="7"/>
      <c r="AE2502" s="7"/>
      <c r="AF2502" s="7"/>
      <c r="AG2502" s="7"/>
      <c r="AH2502" s="7"/>
      <c r="AI2502" s="7"/>
      <c r="AJ2502" s="7"/>
      <c r="AK2502" s="7"/>
      <c r="AN2502" s="7"/>
    </row>
    <row r="2503" spans="1:40" x14ac:dyDescent="0.25">
      <c r="A2503" s="68" t="s">
        <v>17</v>
      </c>
      <c r="B2503" s="69">
        <f>SUM(B2500:B2502)</f>
        <v>3</v>
      </c>
      <c r="C2503" s="69">
        <f>SUM(C2500:C2502)</f>
        <v>3</v>
      </c>
      <c r="D2503" s="69">
        <f>SUM(D2500:D2502)</f>
        <v>0</v>
      </c>
      <c r="E2503" s="69">
        <f>SUM(E2500:E2502)</f>
        <v>0</v>
      </c>
      <c r="F2503" s="69">
        <f>SUM(F2500:F2502)</f>
        <v>25</v>
      </c>
      <c r="G2503" s="70" t="s">
        <v>6</v>
      </c>
      <c r="H2503" s="69">
        <f>SUM(H2500:H2502)</f>
        <v>26</v>
      </c>
      <c r="I2503" s="69">
        <f>SUM(I2500:I2502)</f>
        <v>9</v>
      </c>
      <c r="J2503" s="70" t="s">
        <v>6</v>
      </c>
      <c r="K2503" s="69">
        <f>SUM(K2500:K2502)</f>
        <v>3</v>
      </c>
      <c r="L2503" s="71">
        <f>PRODUCT(AM2498/B2503)</f>
        <v>311</v>
      </c>
      <c r="M2503" s="8"/>
      <c r="N2503" s="38"/>
      <c r="O2503" s="2"/>
      <c r="R2503" s="7"/>
      <c r="T2503" s="7"/>
      <c r="AC2503" s="7"/>
      <c r="AD2503" s="7"/>
      <c r="AE2503" s="7"/>
      <c r="AF2503" s="7"/>
      <c r="AG2503" s="7"/>
      <c r="AH2503" s="7"/>
      <c r="AI2503" s="7"/>
      <c r="AJ2503" s="7"/>
      <c r="AK2503" s="7"/>
      <c r="AN2503" s="7"/>
    </row>
    <row r="2504" spans="1:40" x14ac:dyDescent="0.25">
      <c r="A2504" s="72" t="s">
        <v>18</v>
      </c>
      <c r="B2504" s="73"/>
      <c r="C2504" s="73"/>
      <c r="D2504" s="73"/>
      <c r="E2504" s="73"/>
      <c r="F2504" s="74">
        <f>PRODUCT(F2503/B2503)</f>
        <v>8.3333333333333339</v>
      </c>
      <c r="G2504" s="75" t="s">
        <v>6</v>
      </c>
      <c r="H2504" s="74">
        <f>PRODUCT(H2503/B2503)</f>
        <v>8.6666666666666661</v>
      </c>
      <c r="I2504" s="73"/>
      <c r="J2504" s="73"/>
      <c r="K2504" s="73"/>
      <c r="L2504" s="76"/>
      <c r="M2504" s="55"/>
      <c r="N2504" s="40"/>
      <c r="O2504" s="2"/>
      <c r="R2504" s="7"/>
      <c r="T2504" s="7"/>
      <c r="AC2504" s="7"/>
      <c r="AD2504" s="7"/>
      <c r="AE2504" s="7"/>
      <c r="AF2504" s="7"/>
      <c r="AG2504" s="7"/>
      <c r="AH2504" s="7"/>
      <c r="AI2504" s="7"/>
      <c r="AJ2504" s="7"/>
      <c r="AK2504" s="7"/>
      <c r="AN2504" s="7"/>
    </row>
    <row r="2505" spans="1:40" x14ac:dyDescent="0.25"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8"/>
      <c r="O2505" s="2"/>
      <c r="R2505" s="7"/>
      <c r="T2505" s="7"/>
      <c r="AC2505" s="7"/>
      <c r="AD2505" s="7"/>
      <c r="AE2505" s="7"/>
      <c r="AF2505" s="7"/>
      <c r="AG2505" s="7"/>
      <c r="AH2505" s="7"/>
      <c r="AI2505" s="7"/>
      <c r="AJ2505" s="7"/>
      <c r="AK2505" s="7"/>
      <c r="AN2505" s="7"/>
    </row>
    <row r="2506" spans="1:40" x14ac:dyDescent="0.25">
      <c r="A2506" s="77" t="s">
        <v>569</v>
      </c>
      <c r="B2506" s="64" t="s">
        <v>0</v>
      </c>
      <c r="C2506" s="64" t="s">
        <v>10</v>
      </c>
      <c r="D2506" s="64" t="s">
        <v>1</v>
      </c>
      <c r="E2506" s="64" t="s">
        <v>11</v>
      </c>
      <c r="F2506" s="65" t="s">
        <v>12</v>
      </c>
      <c r="G2506" s="66"/>
      <c r="H2506" s="64"/>
      <c r="I2506" s="65" t="s">
        <v>13</v>
      </c>
      <c r="J2506" s="66"/>
      <c r="K2506" s="64"/>
      <c r="L2506" s="67" t="s">
        <v>14</v>
      </c>
      <c r="O2506" s="2"/>
      <c r="R2506" s="7"/>
      <c r="T2506" s="7"/>
      <c r="AC2506" s="7"/>
      <c r="AD2506" s="7"/>
      <c r="AE2506" s="7"/>
      <c r="AF2506" s="7"/>
      <c r="AG2506" s="7"/>
      <c r="AH2506" s="7"/>
      <c r="AI2506" s="7"/>
      <c r="AJ2506" s="7"/>
      <c r="AK2506" s="7"/>
      <c r="AN2506" s="7"/>
    </row>
    <row r="2507" spans="1:40" x14ac:dyDescent="0.25">
      <c r="A2507" s="68" t="s">
        <v>16</v>
      </c>
      <c r="B2507" s="69">
        <f>PRODUCT(B3016)</f>
        <v>3</v>
      </c>
      <c r="C2507" s="69">
        <f t="shared" ref="C2507:L2510" si="1547">PRODUCT(C3016)</f>
        <v>2</v>
      </c>
      <c r="D2507" s="69">
        <f t="shared" si="1547"/>
        <v>0</v>
      </c>
      <c r="E2507" s="69">
        <f t="shared" si="1547"/>
        <v>1</v>
      </c>
      <c r="F2507" s="69">
        <f t="shared" si="1547"/>
        <v>18</v>
      </c>
      <c r="G2507" s="70" t="s">
        <v>6</v>
      </c>
      <c r="H2507" s="69">
        <f t="shared" si="1547"/>
        <v>14</v>
      </c>
      <c r="I2507" s="69">
        <f t="shared" si="1547"/>
        <v>5</v>
      </c>
      <c r="J2507" s="70" t="s">
        <v>6</v>
      </c>
      <c r="K2507" s="69">
        <f t="shared" si="1547"/>
        <v>3</v>
      </c>
      <c r="L2507" s="71">
        <f t="shared" si="1547"/>
        <v>437</v>
      </c>
      <c r="M2507" s="8"/>
      <c r="N2507" s="38"/>
      <c r="O2507" s="2"/>
      <c r="R2507" s="7"/>
      <c r="T2507" s="7"/>
      <c r="AC2507" s="7"/>
      <c r="AD2507" s="7"/>
      <c r="AE2507" s="7"/>
      <c r="AF2507" s="7"/>
      <c r="AG2507" s="7"/>
      <c r="AH2507" s="7"/>
      <c r="AI2507" s="7"/>
      <c r="AJ2507" s="7"/>
      <c r="AK2507" s="7"/>
      <c r="AN2507" s="7"/>
    </row>
    <row r="2508" spans="1:40" x14ac:dyDescent="0.25">
      <c r="A2508" s="68" t="s">
        <v>439</v>
      </c>
      <c r="B2508" s="69">
        <f t="shared" ref="B2508:F2510" si="1548">PRODUCT(B3017)</f>
        <v>0</v>
      </c>
      <c r="C2508" s="69">
        <f t="shared" si="1548"/>
        <v>0</v>
      </c>
      <c r="D2508" s="69">
        <f t="shared" si="1548"/>
        <v>0</v>
      </c>
      <c r="E2508" s="69">
        <f t="shared" si="1548"/>
        <v>0</v>
      </c>
      <c r="F2508" s="69">
        <f t="shared" si="1548"/>
        <v>0</v>
      </c>
      <c r="G2508" s="70" t="s">
        <v>6</v>
      </c>
      <c r="H2508" s="69">
        <f t="shared" si="1547"/>
        <v>0</v>
      </c>
      <c r="I2508" s="69">
        <f t="shared" si="1547"/>
        <v>0</v>
      </c>
      <c r="J2508" s="70" t="s">
        <v>6</v>
      </c>
      <c r="K2508" s="69">
        <f t="shared" si="1547"/>
        <v>0</v>
      </c>
      <c r="L2508" s="71">
        <f t="shared" si="1547"/>
        <v>0</v>
      </c>
      <c r="M2508" s="8"/>
      <c r="N2508" s="38"/>
      <c r="O2508" s="2"/>
      <c r="R2508" s="7"/>
      <c r="T2508" s="7"/>
      <c r="AC2508" s="7"/>
      <c r="AD2508" s="7"/>
      <c r="AE2508" s="7"/>
      <c r="AF2508" s="7"/>
      <c r="AG2508" s="7"/>
      <c r="AH2508" s="7"/>
      <c r="AI2508" s="7"/>
      <c r="AJ2508" s="7"/>
      <c r="AK2508" s="7"/>
      <c r="AN2508" s="7"/>
    </row>
    <row r="2509" spans="1:40" x14ac:dyDescent="0.25">
      <c r="A2509" s="68" t="s">
        <v>440</v>
      </c>
      <c r="B2509" s="69">
        <f t="shared" si="1548"/>
        <v>0</v>
      </c>
      <c r="C2509" s="69">
        <f t="shared" si="1548"/>
        <v>0</v>
      </c>
      <c r="D2509" s="69">
        <f t="shared" si="1548"/>
        <v>0</v>
      </c>
      <c r="E2509" s="69">
        <f t="shared" si="1548"/>
        <v>0</v>
      </c>
      <c r="F2509" s="69">
        <f t="shared" si="1548"/>
        <v>0</v>
      </c>
      <c r="G2509" s="70" t="s">
        <v>6</v>
      </c>
      <c r="H2509" s="69">
        <f t="shared" si="1547"/>
        <v>0</v>
      </c>
      <c r="I2509" s="69">
        <f t="shared" si="1547"/>
        <v>0</v>
      </c>
      <c r="J2509" s="70" t="s">
        <v>6</v>
      </c>
      <c r="K2509" s="69">
        <f t="shared" si="1547"/>
        <v>0</v>
      </c>
      <c r="L2509" s="71">
        <f t="shared" si="1547"/>
        <v>0</v>
      </c>
      <c r="M2509" s="8"/>
      <c r="N2509" s="38"/>
      <c r="O2509" s="2"/>
      <c r="R2509" s="7"/>
      <c r="T2509" s="7"/>
      <c r="AC2509" s="7"/>
      <c r="AD2509" s="7"/>
      <c r="AE2509" s="7"/>
      <c r="AF2509" s="7"/>
      <c r="AG2509" s="7"/>
      <c r="AH2509" s="7"/>
      <c r="AI2509" s="7"/>
      <c r="AJ2509" s="7"/>
      <c r="AK2509" s="7"/>
      <c r="AN2509" s="7"/>
    </row>
    <row r="2510" spans="1:40" x14ac:dyDescent="0.25">
      <c r="A2510" s="68" t="s">
        <v>17</v>
      </c>
      <c r="B2510" s="69">
        <f t="shared" si="1548"/>
        <v>3</v>
      </c>
      <c r="C2510" s="69">
        <f t="shared" si="1548"/>
        <v>2</v>
      </c>
      <c r="D2510" s="69">
        <f t="shared" si="1548"/>
        <v>0</v>
      </c>
      <c r="E2510" s="69">
        <f t="shared" si="1548"/>
        <v>1</v>
      </c>
      <c r="F2510" s="69">
        <f t="shared" si="1548"/>
        <v>18</v>
      </c>
      <c r="G2510" s="70" t="s">
        <v>6</v>
      </c>
      <c r="H2510" s="69">
        <f t="shared" si="1547"/>
        <v>14</v>
      </c>
      <c r="I2510" s="69">
        <f t="shared" si="1547"/>
        <v>5</v>
      </c>
      <c r="J2510" s="70" t="s">
        <v>6</v>
      </c>
      <c r="K2510" s="69">
        <f t="shared" si="1547"/>
        <v>3</v>
      </c>
      <c r="L2510" s="71">
        <f t="shared" si="1547"/>
        <v>437</v>
      </c>
      <c r="M2510" s="8"/>
      <c r="N2510" s="38"/>
      <c r="O2510" s="2"/>
      <c r="R2510" s="7"/>
      <c r="T2510" s="7"/>
      <c r="AC2510" s="7"/>
      <c r="AD2510" s="7"/>
      <c r="AE2510" s="7"/>
      <c r="AF2510" s="7"/>
      <c r="AG2510" s="7"/>
      <c r="AH2510" s="7"/>
      <c r="AI2510" s="7"/>
      <c r="AJ2510" s="7"/>
      <c r="AK2510" s="7"/>
      <c r="AN2510" s="7"/>
    </row>
    <row r="2511" spans="1:40" x14ac:dyDescent="0.25">
      <c r="A2511" s="72" t="s">
        <v>18</v>
      </c>
      <c r="B2511" s="73"/>
      <c r="C2511" s="73"/>
      <c r="D2511" s="73"/>
      <c r="E2511" s="73"/>
      <c r="F2511" s="74">
        <f>PRODUCT(F2510/B2510)</f>
        <v>6</v>
      </c>
      <c r="G2511" s="75" t="s">
        <v>6</v>
      </c>
      <c r="H2511" s="74">
        <f>PRODUCT(H2510/B2510)</f>
        <v>4.666666666666667</v>
      </c>
      <c r="I2511" s="73"/>
      <c r="J2511" s="73"/>
      <c r="K2511" s="73"/>
      <c r="L2511" s="76"/>
      <c r="M2511" s="55"/>
      <c r="N2511" s="40"/>
      <c r="O2511" s="2"/>
      <c r="R2511" s="7"/>
      <c r="T2511" s="7"/>
      <c r="AC2511" s="7"/>
      <c r="AD2511" s="7"/>
      <c r="AE2511" s="7"/>
      <c r="AF2511" s="7"/>
      <c r="AG2511" s="7"/>
      <c r="AH2511" s="7"/>
      <c r="AI2511" s="7"/>
      <c r="AJ2511" s="7"/>
      <c r="AK2511" s="7"/>
      <c r="AN2511" s="7"/>
    </row>
    <row r="2512" spans="1:40" x14ac:dyDescent="0.25">
      <c r="B2512" s="10"/>
      <c r="C2512" s="10"/>
      <c r="D2512" s="10"/>
      <c r="E2512" s="10"/>
      <c r="G2512" s="11"/>
      <c r="I2512" s="10"/>
      <c r="J2512" s="10"/>
      <c r="K2512" s="10"/>
      <c r="L2512" s="8"/>
      <c r="M2512" s="55"/>
      <c r="N2512" s="40"/>
      <c r="O2512" s="2"/>
      <c r="R2512" s="7"/>
      <c r="T2512" s="7"/>
      <c r="AC2512" s="7"/>
      <c r="AD2512" s="7"/>
      <c r="AE2512" s="7"/>
      <c r="AF2512" s="7"/>
      <c r="AG2512" s="7"/>
      <c r="AH2512" s="7"/>
      <c r="AI2512" s="7"/>
      <c r="AJ2512" s="7"/>
      <c r="AK2512" s="7"/>
      <c r="AN2512" s="7"/>
    </row>
    <row r="2513" spans="1:40" x14ac:dyDescent="0.25">
      <c r="A2513" s="63" t="s">
        <v>568</v>
      </c>
      <c r="B2513" s="64"/>
      <c r="C2513" s="64"/>
      <c r="D2513" s="64"/>
      <c r="E2513" s="64"/>
      <c r="F2513" s="64"/>
      <c r="G2513" s="64"/>
      <c r="H2513" s="64"/>
      <c r="I2513" s="64"/>
      <c r="J2513" s="64"/>
      <c r="K2513" s="64"/>
      <c r="L2513" s="67"/>
      <c r="O2513" s="2"/>
      <c r="R2513" s="7"/>
      <c r="T2513" s="7"/>
      <c r="AC2513" s="7"/>
      <c r="AD2513" s="7"/>
      <c r="AE2513" s="7"/>
      <c r="AF2513" s="7"/>
      <c r="AG2513" s="7"/>
      <c r="AH2513" s="7"/>
      <c r="AI2513" s="7"/>
      <c r="AJ2513" s="7"/>
      <c r="AK2513" s="7"/>
      <c r="AN2513" s="7"/>
    </row>
    <row r="2514" spans="1:40" x14ac:dyDescent="0.25">
      <c r="A2514" s="68" t="s">
        <v>24</v>
      </c>
      <c r="B2514" s="69" t="s">
        <v>0</v>
      </c>
      <c r="C2514" s="69" t="s">
        <v>10</v>
      </c>
      <c r="D2514" s="69" t="s">
        <v>1</v>
      </c>
      <c r="E2514" s="69" t="s">
        <v>11</v>
      </c>
      <c r="F2514" s="78" t="s">
        <v>12</v>
      </c>
      <c r="G2514" s="70"/>
      <c r="H2514" s="69"/>
      <c r="I2514" s="78" t="s">
        <v>13</v>
      </c>
      <c r="J2514" s="70"/>
      <c r="K2514" s="69"/>
      <c r="L2514" s="71" t="s">
        <v>14</v>
      </c>
      <c r="O2514" s="2"/>
      <c r="R2514" s="7"/>
      <c r="T2514" s="7"/>
      <c r="AC2514" s="7"/>
      <c r="AD2514" s="7"/>
      <c r="AE2514" s="7"/>
      <c r="AF2514" s="7"/>
      <c r="AG2514" s="7"/>
      <c r="AH2514" s="7"/>
      <c r="AI2514" s="7"/>
      <c r="AJ2514" s="7"/>
      <c r="AK2514" s="7"/>
      <c r="AN2514" s="7"/>
    </row>
    <row r="2515" spans="1:40" x14ac:dyDescent="0.25">
      <c r="A2515" s="68" t="s">
        <v>16</v>
      </c>
      <c r="B2515" s="69">
        <f>PRODUCT(B2500+B2507)</f>
        <v>6</v>
      </c>
      <c r="C2515" s="69">
        <f>PRODUCT(C2500+E2507)</f>
        <v>4</v>
      </c>
      <c r="D2515" s="69">
        <f>PRODUCT(D2500+D2507)</f>
        <v>0</v>
      </c>
      <c r="E2515" s="69">
        <f>PRODUCT(E2500+C2507)</f>
        <v>2</v>
      </c>
      <c r="F2515" s="69">
        <f>PRODUCT(F2500+H2507)</f>
        <v>39</v>
      </c>
      <c r="G2515" s="70" t="s">
        <v>6</v>
      </c>
      <c r="H2515" s="69">
        <f>PRODUCT(H2500+F2507)</f>
        <v>44</v>
      </c>
      <c r="I2515" s="69">
        <f>PRODUCT(I2500+K2507)</f>
        <v>9</v>
      </c>
      <c r="J2515" s="70" t="s">
        <v>6</v>
      </c>
      <c r="K2515" s="69">
        <f>PRODUCT(K2500+I2507)</f>
        <v>8</v>
      </c>
      <c r="L2515" s="71">
        <f>PRODUCT(((B2500*L2500)+B2507*L2507))/B2515</f>
        <v>374</v>
      </c>
      <c r="M2515" s="8"/>
      <c r="N2515" s="38"/>
      <c r="O2515" s="2"/>
      <c r="R2515" s="7"/>
      <c r="T2515" s="7"/>
      <c r="AC2515" s="7"/>
      <c r="AD2515" s="7"/>
      <c r="AE2515" s="7"/>
      <c r="AF2515" s="7"/>
      <c r="AG2515" s="7"/>
      <c r="AH2515" s="7"/>
      <c r="AI2515" s="7"/>
      <c r="AJ2515" s="7"/>
      <c r="AK2515" s="7"/>
      <c r="AN2515" s="7"/>
    </row>
    <row r="2516" spans="1:40" x14ac:dyDescent="0.25">
      <c r="A2516" s="68" t="s">
        <v>439</v>
      </c>
      <c r="B2516" s="69">
        <f>PRODUCT(B2501+B2508)</f>
        <v>0</v>
      </c>
      <c r="C2516" s="69">
        <f>PRODUCT(C2501+E2508)</f>
        <v>0</v>
      </c>
      <c r="D2516" s="69">
        <f>PRODUCT(D2501+D2508)</f>
        <v>0</v>
      </c>
      <c r="E2516" s="69">
        <f>PRODUCT(E2501+C2508)</f>
        <v>0</v>
      </c>
      <c r="F2516" s="69">
        <f>PRODUCT(F2501+H2508)</f>
        <v>0</v>
      </c>
      <c r="G2516" s="70" t="s">
        <v>6</v>
      </c>
      <c r="H2516" s="69">
        <f>PRODUCT(H2501+F2508)</f>
        <v>0</v>
      </c>
      <c r="I2516" s="69">
        <f>PRODUCT(I2501+K2508)</f>
        <v>3</v>
      </c>
      <c r="J2516" s="70" t="s">
        <v>6</v>
      </c>
      <c r="K2516" s="69">
        <f>PRODUCT(K2501+I2508)</f>
        <v>0</v>
      </c>
      <c r="L2516" s="71">
        <v>0</v>
      </c>
      <c r="M2516" s="8"/>
      <c r="N2516" s="38"/>
      <c r="O2516" s="2"/>
      <c r="R2516" s="7"/>
      <c r="T2516" s="7"/>
      <c r="AC2516" s="7"/>
      <c r="AD2516" s="7"/>
      <c r="AE2516" s="7"/>
      <c r="AF2516" s="7"/>
      <c r="AG2516" s="7"/>
      <c r="AH2516" s="7"/>
      <c r="AI2516" s="7"/>
      <c r="AJ2516" s="7"/>
      <c r="AK2516" s="7"/>
      <c r="AN2516" s="7"/>
    </row>
    <row r="2517" spans="1:40" x14ac:dyDescent="0.25">
      <c r="A2517" s="68" t="s">
        <v>440</v>
      </c>
      <c r="B2517" s="69">
        <f>PRODUCT(B2502+B2509)</f>
        <v>0</v>
      </c>
      <c r="C2517" s="69">
        <f>PRODUCT(C2502+E2509)</f>
        <v>0</v>
      </c>
      <c r="D2517" s="69">
        <f>PRODUCT(D2502+D2509)</f>
        <v>0</v>
      </c>
      <c r="E2517" s="69">
        <f>PRODUCT(E2502+C2509)</f>
        <v>0</v>
      </c>
      <c r="F2517" s="69">
        <f>PRODUCT(F2502+H2509)</f>
        <v>0</v>
      </c>
      <c r="G2517" s="70" t="s">
        <v>6</v>
      </c>
      <c r="H2517" s="69">
        <f>PRODUCT(H2502+F2509)</f>
        <v>0</v>
      </c>
      <c r="I2517" s="69">
        <f>PRODUCT(I2502+K2509)</f>
        <v>0</v>
      </c>
      <c r="J2517" s="70" t="s">
        <v>6</v>
      </c>
      <c r="K2517" s="69">
        <f>PRODUCT(K2502+I2509)</f>
        <v>0</v>
      </c>
      <c r="L2517" s="71">
        <v>0</v>
      </c>
      <c r="M2517" s="8"/>
      <c r="N2517" s="38"/>
      <c r="O2517" s="2"/>
      <c r="R2517" s="7"/>
      <c r="T2517" s="7"/>
      <c r="AC2517" s="7"/>
      <c r="AD2517" s="7"/>
      <c r="AE2517" s="7"/>
      <c r="AF2517" s="7"/>
      <c r="AG2517" s="7"/>
      <c r="AH2517" s="7"/>
      <c r="AI2517" s="7"/>
      <c r="AJ2517" s="7"/>
      <c r="AK2517" s="7"/>
      <c r="AN2517" s="7"/>
    </row>
    <row r="2518" spans="1:40" x14ac:dyDescent="0.25">
      <c r="A2518" s="68" t="s">
        <v>17</v>
      </c>
      <c r="B2518" s="69">
        <f>PRODUCT(B2503+B2510)</f>
        <v>6</v>
      </c>
      <c r="C2518" s="69">
        <f>PRODUCT(C2503+E2510)</f>
        <v>4</v>
      </c>
      <c r="D2518" s="69">
        <f>PRODUCT(D2503+D2510)</f>
        <v>0</v>
      </c>
      <c r="E2518" s="69">
        <f>PRODUCT(E2503+C2510)</f>
        <v>2</v>
      </c>
      <c r="F2518" s="69">
        <f>PRODUCT(F2503+H2510)</f>
        <v>39</v>
      </c>
      <c r="G2518" s="70" t="s">
        <v>6</v>
      </c>
      <c r="H2518" s="69">
        <f>PRODUCT(H2503+F2510)</f>
        <v>44</v>
      </c>
      <c r="I2518" s="69">
        <f>PRODUCT(I2503+K2510)</f>
        <v>12</v>
      </c>
      <c r="J2518" s="70" t="s">
        <v>6</v>
      </c>
      <c r="K2518" s="69">
        <f>PRODUCT(K2503+I2510)</f>
        <v>8</v>
      </c>
      <c r="L2518" s="71">
        <f>PRODUCT(((B2503*L2503)+B2510*L2510))/B2518</f>
        <v>374</v>
      </c>
      <c r="M2518" s="8"/>
      <c r="N2518" s="38"/>
      <c r="O2518" s="2"/>
      <c r="R2518" s="7"/>
      <c r="T2518" s="7"/>
      <c r="AC2518" s="7"/>
      <c r="AD2518" s="7"/>
      <c r="AE2518" s="7"/>
      <c r="AF2518" s="7"/>
      <c r="AG2518" s="7"/>
      <c r="AH2518" s="7"/>
      <c r="AI2518" s="7"/>
      <c r="AJ2518" s="7"/>
      <c r="AK2518" s="7"/>
      <c r="AN2518" s="7"/>
    </row>
    <row r="2519" spans="1:40" x14ac:dyDescent="0.25">
      <c r="A2519" s="72" t="s">
        <v>18</v>
      </c>
      <c r="B2519" s="73"/>
      <c r="C2519" s="73"/>
      <c r="D2519" s="73"/>
      <c r="E2519" s="73"/>
      <c r="F2519" s="74">
        <f>PRODUCT(F2518/B2518)</f>
        <v>6.5</v>
      </c>
      <c r="G2519" s="75" t="s">
        <v>6</v>
      </c>
      <c r="H2519" s="74">
        <f>PRODUCT(H2518/B2518)</f>
        <v>7.333333333333333</v>
      </c>
      <c r="I2519" s="73"/>
      <c r="J2519" s="73"/>
      <c r="K2519" s="73"/>
      <c r="L2519" s="76"/>
      <c r="M2519" s="55"/>
      <c r="N2519" s="40"/>
      <c r="O2519" s="2"/>
      <c r="R2519" s="7"/>
      <c r="T2519" s="7"/>
      <c r="AC2519" s="7"/>
      <c r="AD2519" s="7"/>
      <c r="AE2519" s="7"/>
      <c r="AF2519" s="7"/>
      <c r="AG2519" s="7"/>
      <c r="AH2519" s="7"/>
      <c r="AI2519" s="7"/>
      <c r="AJ2519" s="7"/>
      <c r="AK2519" s="7"/>
      <c r="AN2519" s="7"/>
    </row>
    <row r="2520" spans="1:40" x14ac:dyDescent="0.25">
      <c r="A2520" s="7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54"/>
      <c r="O2520" s="2"/>
      <c r="R2520" s="7"/>
      <c r="T2520" s="7"/>
      <c r="AC2520" s="7"/>
      <c r="AD2520" s="7"/>
      <c r="AE2520" s="7"/>
      <c r="AF2520" s="7"/>
      <c r="AG2520" s="7"/>
      <c r="AH2520" s="7"/>
      <c r="AI2520" s="7"/>
      <c r="AJ2520" s="7"/>
      <c r="AK2520" s="7"/>
      <c r="AN2520" s="7"/>
    </row>
    <row r="2521" spans="1:40" x14ac:dyDescent="0.25">
      <c r="A2521" s="7"/>
      <c r="B2521" s="10"/>
      <c r="C2521" s="10"/>
      <c r="D2521" s="10"/>
      <c r="E2521" s="10"/>
      <c r="F2521" s="10" t="s">
        <v>1862</v>
      </c>
      <c r="G2521" s="10"/>
      <c r="H2521" s="10"/>
      <c r="I2521" s="10"/>
      <c r="J2521" s="10"/>
      <c r="K2521" s="10"/>
      <c r="L2521" s="10"/>
      <c r="R2521" s="10" t="s">
        <v>25</v>
      </c>
      <c r="AC2521" s="10" t="s">
        <v>3</v>
      </c>
      <c r="AD2521" s="3">
        <f t="shared" ref="AD2521:AH2521" si="1549">SUM(AD2522:AD2525)</f>
        <v>0</v>
      </c>
      <c r="AE2521" s="3">
        <f t="shared" si="1549"/>
        <v>0</v>
      </c>
      <c r="AF2521" s="3">
        <f t="shared" si="1549"/>
        <v>0</v>
      </c>
      <c r="AG2521" s="3">
        <f t="shared" si="1549"/>
        <v>0</v>
      </c>
      <c r="AH2521" s="3">
        <f t="shared" si="1549"/>
        <v>0</v>
      </c>
      <c r="AJ2521" s="3">
        <f t="shared" ref="AJ2521:AL2521" si="1550">SUM(AJ2522:AJ2525)</f>
        <v>0</v>
      </c>
      <c r="AK2521" s="3">
        <f t="shared" si="1550"/>
        <v>3</v>
      </c>
      <c r="AL2521" s="3">
        <f t="shared" si="1550"/>
        <v>0</v>
      </c>
      <c r="AN2521" s="3">
        <f t="shared" ref="AN2521" si="1551">SUM(AN2522:AN2525)</f>
        <v>0</v>
      </c>
    </row>
    <row r="2522" spans="1:40" x14ac:dyDescent="0.25">
      <c r="A2522" s="7"/>
      <c r="B2522" s="10"/>
      <c r="C2522" s="10"/>
      <c r="D2522" s="10"/>
      <c r="E2522" s="10"/>
      <c r="F2522" s="10" t="s">
        <v>433</v>
      </c>
      <c r="G2522" s="10"/>
      <c r="H2522" s="10"/>
      <c r="I2522" s="10"/>
      <c r="J2522" s="10"/>
      <c r="K2522" s="10"/>
      <c r="L2522" s="57">
        <f>PRODUCT(C2503/B2503)</f>
        <v>1</v>
      </c>
      <c r="O2522" s="2"/>
      <c r="R2522" s="7"/>
      <c r="T2522" s="7"/>
      <c r="AC2522" s="10"/>
      <c r="AD2522" s="2">
        <f>IF(Q2522&gt;100,1,0)</f>
        <v>0</v>
      </c>
      <c r="AE2522" s="2">
        <f>IF(U2522&gt;W2522,1,0)</f>
        <v>0</v>
      </c>
      <c r="AF2522" s="2">
        <f>IF(U2522=W2522,1,0)*IF(Q2522=0,0,1)</f>
        <v>0</v>
      </c>
      <c r="AG2522" s="2">
        <f>IF(W2522&gt;U2522,1,0)</f>
        <v>0</v>
      </c>
      <c r="AH2522" s="2">
        <f>PRODUCT(Z2522)</f>
        <v>0</v>
      </c>
      <c r="AI2522" s="39" t="s">
        <v>6</v>
      </c>
      <c r="AJ2522" s="2">
        <f>PRODUCT(AB2522)</f>
        <v>0</v>
      </c>
      <c r="AK2522" s="2">
        <v>3</v>
      </c>
      <c r="AL2522" s="2">
        <f>PRODUCT(Y2522)</f>
        <v>0</v>
      </c>
      <c r="AN2522" s="2">
        <v>0</v>
      </c>
    </row>
    <row r="2523" spans="1:40" x14ac:dyDescent="0.25">
      <c r="A2523" s="7"/>
      <c r="B2523" s="10"/>
      <c r="C2523" s="10"/>
      <c r="D2523" s="10"/>
      <c r="E2523" s="10"/>
      <c r="F2523" s="10" t="s">
        <v>434</v>
      </c>
      <c r="G2523" s="10"/>
      <c r="H2523" s="10"/>
      <c r="I2523" s="10"/>
      <c r="J2523" s="10"/>
      <c r="K2523" s="10"/>
      <c r="L2523" s="57">
        <f>PRODUCT(E2510/B2510)</f>
        <v>0.33333333333333331</v>
      </c>
      <c r="O2523" s="2"/>
      <c r="R2523" s="7"/>
      <c r="T2523" s="7"/>
      <c r="AC2523" s="10"/>
      <c r="AI2523" s="39"/>
      <c r="AL2523" s="2"/>
    </row>
    <row r="2524" spans="1:40" x14ac:dyDescent="0.25">
      <c r="A2524" s="7"/>
      <c r="B2524" s="10"/>
      <c r="C2524" s="10"/>
      <c r="D2524" s="10"/>
      <c r="E2524" s="10"/>
      <c r="F2524" s="10" t="s">
        <v>435</v>
      </c>
      <c r="G2524" s="10"/>
      <c r="H2524" s="10"/>
      <c r="I2524" s="10"/>
      <c r="J2524" s="10"/>
      <c r="K2524" s="10"/>
      <c r="L2524" s="57">
        <f>PRODUCT(C2518/B2518)</f>
        <v>0.66666666666666663</v>
      </c>
      <c r="O2524" s="2"/>
      <c r="R2524" s="7"/>
      <c r="T2524" s="7"/>
      <c r="AC2524" s="7"/>
      <c r="AD2524" s="7"/>
      <c r="AE2524" s="7"/>
      <c r="AF2524" s="7"/>
      <c r="AG2524" s="7"/>
      <c r="AH2524" s="7"/>
      <c r="AI2524" s="7"/>
      <c r="AJ2524" s="7"/>
      <c r="AK2524" s="7"/>
      <c r="AN2524" s="7"/>
    </row>
    <row r="2525" spans="1:40" x14ac:dyDescent="0.25">
      <c r="A2525" s="7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54"/>
      <c r="O2525" s="2"/>
      <c r="R2525" s="7"/>
      <c r="T2525" s="7"/>
      <c r="AC2525" s="7"/>
      <c r="AD2525" s="7"/>
      <c r="AE2525" s="7"/>
      <c r="AF2525" s="7"/>
      <c r="AG2525" s="7"/>
      <c r="AH2525" s="7"/>
      <c r="AI2525" s="7"/>
      <c r="AJ2525" s="7"/>
      <c r="AK2525" s="7"/>
      <c r="AN2525" s="7"/>
    </row>
    <row r="2526" spans="1:40" x14ac:dyDescent="0.25">
      <c r="A2526" s="7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54"/>
      <c r="O2526" s="2"/>
      <c r="R2526" s="10" t="s">
        <v>32</v>
      </c>
      <c r="T2526" s="7"/>
      <c r="AC2526" s="10" t="s">
        <v>4</v>
      </c>
      <c r="AD2526" s="3">
        <f>SUM(AD2527:AD2529)</f>
        <v>0</v>
      </c>
      <c r="AE2526" s="3">
        <f>SUM(AE2527:AE2529)</f>
        <v>0</v>
      </c>
      <c r="AF2526" s="3">
        <f>SUM(AF2527:AF2529)</f>
        <v>0</v>
      </c>
      <c r="AG2526" s="3">
        <f>SUM(AG2527:AG2529)</f>
        <v>0</v>
      </c>
      <c r="AH2526" s="3">
        <f>SUM(AH2527:AH2529)</f>
        <v>0</v>
      </c>
      <c r="AI2526" s="7"/>
      <c r="AJ2526" s="3">
        <f>SUM(AJ2527:AJ2529)</f>
        <v>0</v>
      </c>
      <c r="AK2526" s="3">
        <f>SUM(AK2527:AK2529)</f>
        <v>0</v>
      </c>
      <c r="AL2526" s="3">
        <f>SUM(AL2527:AL2529)</f>
        <v>0</v>
      </c>
      <c r="AN2526" s="3">
        <f>SUM(AN2527:AN2529)</f>
        <v>0</v>
      </c>
    </row>
    <row r="2527" spans="1:40" x14ac:dyDescent="0.25">
      <c r="A2527" s="7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54"/>
      <c r="O2527" s="2"/>
      <c r="R2527" s="7"/>
      <c r="T2527" s="7"/>
      <c r="AC2527" s="7"/>
      <c r="AD2527" s="7"/>
      <c r="AE2527" s="7"/>
      <c r="AF2527" s="7"/>
      <c r="AG2527" s="7"/>
      <c r="AH2527" s="7"/>
      <c r="AI2527" s="7"/>
      <c r="AJ2527" s="7"/>
      <c r="AK2527" s="7"/>
      <c r="AN2527" s="7"/>
    </row>
    <row r="2528" spans="1:40" x14ac:dyDescent="0.25">
      <c r="A2528" s="7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54"/>
      <c r="O2528" s="2"/>
      <c r="R2528" s="7"/>
      <c r="T2528" s="7"/>
      <c r="AC2528" s="7"/>
      <c r="AD2528" s="7"/>
      <c r="AE2528" s="7"/>
      <c r="AF2528" s="7"/>
      <c r="AG2528" s="7"/>
      <c r="AH2528" s="7"/>
      <c r="AI2528" s="7"/>
      <c r="AJ2528" s="7"/>
      <c r="AK2528" s="7"/>
      <c r="AN2528" s="7"/>
    </row>
    <row r="2529" spans="1:56" x14ac:dyDescent="0.25">
      <c r="A2529" s="7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54"/>
      <c r="O2529" s="2"/>
      <c r="R2529" s="7"/>
      <c r="T2529" s="7"/>
      <c r="AC2529" s="7"/>
      <c r="AD2529" s="7"/>
      <c r="AE2529" s="7"/>
      <c r="AF2529" s="7"/>
      <c r="AG2529" s="7"/>
      <c r="AH2529" s="7"/>
      <c r="AI2529" s="7"/>
      <c r="AJ2529" s="7"/>
      <c r="AK2529" s="7"/>
      <c r="AN2529" s="7"/>
    </row>
    <row r="2530" spans="1:56" x14ac:dyDescent="0.25">
      <c r="A2530" s="7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54"/>
      <c r="O2530" s="2"/>
      <c r="R2530" s="7"/>
      <c r="T2530" s="7"/>
      <c r="AC2530" s="7"/>
      <c r="AD2530" s="7"/>
      <c r="AE2530" s="7"/>
      <c r="AF2530" s="7"/>
      <c r="AG2530" s="7"/>
      <c r="AH2530" s="7"/>
      <c r="AI2530" s="7"/>
      <c r="AJ2530" s="7"/>
      <c r="AK2530" s="7"/>
      <c r="AN2530" s="7"/>
    </row>
    <row r="2531" spans="1:56" s="4" customFormat="1" ht="14.25" x14ac:dyDescent="0.2">
      <c r="A2531" s="10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8"/>
      <c r="M2531" s="3" t="s">
        <v>7</v>
      </c>
      <c r="N2531" s="6"/>
      <c r="O2531" s="11"/>
      <c r="P2531" s="3"/>
      <c r="Q2531" s="3"/>
      <c r="R2531" s="6" t="s">
        <v>8</v>
      </c>
      <c r="S2531" s="9"/>
      <c r="T2531" s="6"/>
      <c r="U2531" s="3"/>
      <c r="V2531" s="3"/>
      <c r="W2531" s="3"/>
      <c r="X2531" s="6"/>
      <c r="Y2531" s="3"/>
      <c r="Z2531" s="3"/>
      <c r="AA2531" s="3"/>
      <c r="AB2531" s="3"/>
      <c r="AC2531" s="10" t="s">
        <v>2</v>
      </c>
      <c r="AD2531" s="3">
        <f>SUM(AD2532:AD2553)</f>
        <v>2</v>
      </c>
      <c r="AE2531" s="3">
        <f>SUM(AE2532:AE2553)</f>
        <v>2</v>
      </c>
      <c r="AF2531" s="3">
        <f>SUM(AF2532:AF2553)</f>
        <v>0</v>
      </c>
      <c r="AG2531" s="3">
        <f>SUM(AG2532:AG2553)</f>
        <v>0</v>
      </c>
      <c r="AH2531" s="3">
        <f>SUM(AH2532:AH2553)</f>
        <v>34</v>
      </c>
      <c r="AI2531" s="3"/>
      <c r="AJ2531" s="3">
        <f>SUM(AJ2532:AJ2553)</f>
        <v>15</v>
      </c>
      <c r="AK2531" s="3">
        <f>SUM(AK2532:AK2553)</f>
        <v>6</v>
      </c>
      <c r="AL2531" s="3">
        <f>SUM(AL2532:AL2553)</f>
        <v>416</v>
      </c>
      <c r="AM2531" s="3">
        <f>PRODUCT(AL2531+AL2554+AL2558)</f>
        <v>416</v>
      </c>
      <c r="AN2531" s="3">
        <f>SUM(AN2532:AN2553)</f>
        <v>0</v>
      </c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</row>
    <row r="2532" spans="1:56" x14ac:dyDescent="0.25">
      <c r="A2532" s="63" t="s">
        <v>602</v>
      </c>
      <c r="B2532" s="64" t="s">
        <v>0</v>
      </c>
      <c r="C2532" s="64" t="s">
        <v>10</v>
      </c>
      <c r="D2532" s="64" t="s">
        <v>1</v>
      </c>
      <c r="E2532" s="64" t="s">
        <v>11</v>
      </c>
      <c r="F2532" s="65" t="s">
        <v>12</v>
      </c>
      <c r="G2532" s="66"/>
      <c r="H2532" s="64"/>
      <c r="I2532" s="65" t="s">
        <v>13</v>
      </c>
      <c r="J2532" s="66"/>
      <c r="K2532" s="64"/>
      <c r="L2532" s="67" t="s">
        <v>14</v>
      </c>
      <c r="M2532" s="3">
        <f>MAX(Y2532:Y2562)</f>
        <v>209</v>
      </c>
      <c r="O2532" s="2">
        <v>26</v>
      </c>
      <c r="P2532" s="2">
        <v>7</v>
      </c>
      <c r="Q2532" s="2">
        <v>2017</v>
      </c>
      <c r="R2532" s="5" t="s">
        <v>1491</v>
      </c>
      <c r="S2532" s="2" t="s">
        <v>6</v>
      </c>
      <c r="T2532" s="5" t="s">
        <v>1545</v>
      </c>
      <c r="U2532" s="2">
        <v>2</v>
      </c>
      <c r="V2532" s="30" t="s">
        <v>6</v>
      </c>
      <c r="W2532" s="2">
        <v>0</v>
      </c>
      <c r="X2532" s="44" t="s">
        <v>1585</v>
      </c>
      <c r="Y2532" s="2">
        <v>209</v>
      </c>
      <c r="Z2532" s="2">
        <v>11</v>
      </c>
      <c r="AA2532" s="30" t="s">
        <v>6</v>
      </c>
      <c r="AB2532" s="2">
        <v>6</v>
      </c>
      <c r="AC2532" s="7"/>
      <c r="AD2532" s="2">
        <f>IF(Q2532&gt;100,1,0)</f>
        <v>1</v>
      </c>
      <c r="AE2532" s="2">
        <f>IF(U2532&gt;W2532,1,0)</f>
        <v>1</v>
      </c>
      <c r="AF2532" s="2">
        <f>IF(U2532=W2532,1,0)*IF(Q2532=0,0,1)</f>
        <v>0</v>
      </c>
      <c r="AG2532" s="2">
        <f>IF(W2532&gt;U2532,1,0)</f>
        <v>0</v>
      </c>
      <c r="AH2532" s="2">
        <f>PRODUCT(Z2532)</f>
        <v>11</v>
      </c>
      <c r="AI2532" s="39" t="s">
        <v>6</v>
      </c>
      <c r="AJ2532" s="2">
        <f>PRODUCT(AB2532)</f>
        <v>6</v>
      </c>
      <c r="AK2532" s="2">
        <v>3</v>
      </c>
      <c r="AL2532" s="2">
        <f>PRODUCT(Y2532)</f>
        <v>209</v>
      </c>
      <c r="AN2532" s="2">
        <v>0</v>
      </c>
    </row>
    <row r="2533" spans="1:56" x14ac:dyDescent="0.25">
      <c r="A2533" s="68" t="s">
        <v>16</v>
      </c>
      <c r="B2533" s="69">
        <f>PRODUCT(AD2531)</f>
        <v>2</v>
      </c>
      <c r="C2533" s="69">
        <f>PRODUCT(AE2531)</f>
        <v>2</v>
      </c>
      <c r="D2533" s="69">
        <f>PRODUCT(AF2531)</f>
        <v>0</v>
      </c>
      <c r="E2533" s="69">
        <f>PRODUCT(AG2531)</f>
        <v>0</v>
      </c>
      <c r="F2533" s="69">
        <f>PRODUCT(AH2531)</f>
        <v>34</v>
      </c>
      <c r="G2533" s="70" t="s">
        <v>6</v>
      </c>
      <c r="H2533" s="69">
        <f>PRODUCT(AJ2531)</f>
        <v>15</v>
      </c>
      <c r="I2533" s="69">
        <f>PRODUCT(AK2531)</f>
        <v>6</v>
      </c>
      <c r="J2533" s="70" t="s">
        <v>6</v>
      </c>
      <c r="K2533" s="69">
        <f>PRODUCT(AN2531)</f>
        <v>0</v>
      </c>
      <c r="L2533" s="71">
        <f>PRODUCT(AL2531/B2533)</f>
        <v>208</v>
      </c>
      <c r="M2533" s="8"/>
      <c r="N2533" s="38"/>
      <c r="O2533" s="2">
        <v>3</v>
      </c>
      <c r="P2533" s="2">
        <v>8</v>
      </c>
      <c r="Q2533" s="2">
        <v>2017</v>
      </c>
      <c r="R2533" s="5" t="s">
        <v>1491</v>
      </c>
      <c r="S2533" s="2" t="s">
        <v>6</v>
      </c>
      <c r="T2533" s="5" t="s">
        <v>1545</v>
      </c>
      <c r="U2533" s="2">
        <v>2</v>
      </c>
      <c r="V2533" s="2" t="s">
        <v>6</v>
      </c>
      <c r="W2533" s="2">
        <v>0</v>
      </c>
      <c r="X2533" s="44" t="s">
        <v>1590</v>
      </c>
      <c r="Y2533" s="2">
        <v>207</v>
      </c>
      <c r="Z2533" s="2">
        <v>23</v>
      </c>
      <c r="AA2533" s="2" t="s">
        <v>6</v>
      </c>
      <c r="AB2533" s="2">
        <v>9</v>
      </c>
      <c r="AD2533" s="2">
        <f>IF(Q2533&gt;100,1,0)</f>
        <v>1</v>
      </c>
      <c r="AE2533" s="2">
        <f>IF(U2533&gt;W2533,1,0)</f>
        <v>1</v>
      </c>
      <c r="AF2533" s="2">
        <f>IF(U2533=W2533,1,0)*IF(Q2533=0,0,1)</f>
        <v>0</v>
      </c>
      <c r="AG2533" s="2">
        <f>IF(W2533&gt;U2533,1,0)</f>
        <v>0</v>
      </c>
      <c r="AH2533" s="2">
        <f>PRODUCT(Z2533)</f>
        <v>23</v>
      </c>
      <c r="AI2533" s="39" t="s">
        <v>6</v>
      </c>
      <c r="AJ2533" s="2">
        <f>PRODUCT(AB2533)</f>
        <v>9</v>
      </c>
      <c r="AK2533" s="2">
        <v>3</v>
      </c>
      <c r="AL2533" s="2">
        <f>PRODUCT(Y2533)</f>
        <v>207</v>
      </c>
      <c r="AN2533" s="2">
        <v>0</v>
      </c>
    </row>
    <row r="2534" spans="1:56" x14ac:dyDescent="0.25">
      <c r="A2534" s="68" t="s">
        <v>439</v>
      </c>
      <c r="B2534" s="69">
        <f>PRODUCT(AD2554)</f>
        <v>0</v>
      </c>
      <c r="C2534" s="69">
        <f>PRODUCT(AE2554)</f>
        <v>0</v>
      </c>
      <c r="D2534" s="69">
        <f>PRODUCT(AF2554)</f>
        <v>0</v>
      </c>
      <c r="E2534" s="69">
        <f>PRODUCT(AG2554)</f>
        <v>0</v>
      </c>
      <c r="F2534" s="69">
        <f>PRODUCT(AH2554)</f>
        <v>0</v>
      </c>
      <c r="G2534" s="70" t="s">
        <v>6</v>
      </c>
      <c r="H2534" s="69">
        <f>PRODUCT(AJ2554)</f>
        <v>0</v>
      </c>
      <c r="I2534" s="69">
        <f>PRODUCT(AK2554)</f>
        <v>0</v>
      </c>
      <c r="J2534" s="70" t="s">
        <v>6</v>
      </c>
      <c r="K2534" s="69">
        <f>PRODUCT(AN2554)</f>
        <v>0</v>
      </c>
      <c r="L2534" s="71">
        <v>0</v>
      </c>
      <c r="M2534" s="8"/>
      <c r="N2534" s="38"/>
      <c r="O2534" s="2"/>
      <c r="AC2534" s="7"/>
      <c r="AD2534" s="7"/>
      <c r="AE2534" s="7"/>
      <c r="AF2534" s="7"/>
      <c r="AG2534" s="7"/>
      <c r="AH2534" s="7"/>
      <c r="AI2534" s="7"/>
      <c r="AJ2534" s="7"/>
      <c r="AK2534" s="7"/>
      <c r="AN2534" s="7"/>
    </row>
    <row r="2535" spans="1:56" x14ac:dyDescent="0.25">
      <c r="A2535" s="68" t="s">
        <v>440</v>
      </c>
      <c r="B2535" s="69">
        <f>PRODUCT(AD2558)</f>
        <v>0</v>
      </c>
      <c r="C2535" s="69">
        <f t="shared" ref="C2535:F2535" si="1552">PRODUCT(AE2558)</f>
        <v>0</v>
      </c>
      <c r="D2535" s="69">
        <f t="shared" si="1552"/>
        <v>0</v>
      </c>
      <c r="E2535" s="69">
        <f t="shared" si="1552"/>
        <v>0</v>
      </c>
      <c r="F2535" s="69">
        <f t="shared" si="1552"/>
        <v>0</v>
      </c>
      <c r="G2535" s="70" t="s">
        <v>6</v>
      </c>
      <c r="H2535" s="69">
        <f t="shared" ref="H2535" si="1553">PRODUCT(AJ2558)</f>
        <v>0</v>
      </c>
      <c r="I2535" s="69">
        <f>PRODUCT(AK2558)</f>
        <v>0</v>
      </c>
      <c r="J2535" s="70" t="s">
        <v>6</v>
      </c>
      <c r="K2535" s="69">
        <f>PRODUCT(AM2558)</f>
        <v>0</v>
      </c>
      <c r="L2535" s="71">
        <v>0</v>
      </c>
      <c r="M2535" s="8"/>
      <c r="N2535" s="38"/>
      <c r="O2535" s="2"/>
      <c r="AC2535" s="7"/>
      <c r="AD2535" s="7"/>
      <c r="AE2535" s="7"/>
      <c r="AF2535" s="7"/>
      <c r="AG2535" s="7"/>
      <c r="AH2535" s="7"/>
      <c r="AI2535" s="7"/>
      <c r="AJ2535" s="7"/>
      <c r="AK2535" s="7"/>
      <c r="AN2535" s="7"/>
    </row>
    <row r="2536" spans="1:56" x14ac:dyDescent="0.25">
      <c r="A2536" s="68" t="s">
        <v>17</v>
      </c>
      <c r="B2536" s="69">
        <f>SUM(B2533:B2535)</f>
        <v>2</v>
      </c>
      <c r="C2536" s="69">
        <f>SUM(C2533:C2535)</f>
        <v>2</v>
      </c>
      <c r="D2536" s="69">
        <f>SUM(D2533:D2535)</f>
        <v>0</v>
      </c>
      <c r="E2536" s="69">
        <f>SUM(E2533:E2535)</f>
        <v>0</v>
      </c>
      <c r="F2536" s="69">
        <f>SUM(F2533:F2535)</f>
        <v>34</v>
      </c>
      <c r="G2536" s="70" t="s">
        <v>6</v>
      </c>
      <c r="H2536" s="69">
        <f>SUM(H2533:H2535)</f>
        <v>15</v>
      </c>
      <c r="I2536" s="69">
        <f>SUM(I2533:I2535)</f>
        <v>6</v>
      </c>
      <c r="J2536" s="70" t="s">
        <v>6</v>
      </c>
      <c r="K2536" s="69">
        <f>SUM(K2533:K2535)</f>
        <v>0</v>
      </c>
      <c r="L2536" s="71">
        <f>PRODUCT(AM2531/B2536)</f>
        <v>208</v>
      </c>
      <c r="M2536" s="8"/>
      <c r="N2536" s="38"/>
      <c r="O2536" s="2"/>
      <c r="AC2536" s="7"/>
      <c r="AD2536" s="7"/>
      <c r="AE2536" s="7"/>
      <c r="AF2536" s="7"/>
      <c r="AG2536" s="7"/>
      <c r="AH2536" s="7"/>
      <c r="AI2536" s="7"/>
      <c r="AJ2536" s="7"/>
      <c r="AK2536" s="7"/>
      <c r="AN2536" s="7"/>
    </row>
    <row r="2537" spans="1:56" x14ac:dyDescent="0.25">
      <c r="A2537" s="72" t="s">
        <v>18</v>
      </c>
      <c r="B2537" s="73"/>
      <c r="C2537" s="73"/>
      <c r="D2537" s="73"/>
      <c r="E2537" s="73"/>
      <c r="F2537" s="74">
        <f>PRODUCT(F2536/B2536)</f>
        <v>17</v>
      </c>
      <c r="G2537" s="75" t="s">
        <v>6</v>
      </c>
      <c r="H2537" s="74">
        <f>PRODUCT(H2536/B2536)</f>
        <v>7.5</v>
      </c>
      <c r="I2537" s="73"/>
      <c r="J2537" s="73"/>
      <c r="K2537" s="73"/>
      <c r="L2537" s="76"/>
      <c r="M2537" s="55"/>
      <c r="N2537" s="40"/>
      <c r="O2537" s="2"/>
      <c r="AC2537" s="7"/>
      <c r="AD2537" s="7"/>
      <c r="AE2537" s="7"/>
      <c r="AF2537" s="7"/>
      <c r="AG2537" s="7"/>
      <c r="AH2537" s="7"/>
      <c r="AI2537" s="7"/>
      <c r="AJ2537" s="7"/>
      <c r="AK2537" s="7"/>
      <c r="AN2537" s="7"/>
    </row>
    <row r="2538" spans="1:56" x14ac:dyDescent="0.25"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8"/>
      <c r="O2538" s="2"/>
      <c r="AC2538" s="7"/>
      <c r="AD2538" s="7"/>
      <c r="AE2538" s="7"/>
      <c r="AF2538" s="7"/>
      <c r="AG2538" s="7"/>
      <c r="AH2538" s="7"/>
      <c r="AI2538" s="7"/>
      <c r="AJ2538" s="7"/>
      <c r="AK2538" s="7"/>
      <c r="AN2538" s="7"/>
    </row>
    <row r="2539" spans="1:56" x14ac:dyDescent="0.25">
      <c r="A2539" s="63" t="s">
        <v>603</v>
      </c>
      <c r="B2539" s="64" t="s">
        <v>0</v>
      </c>
      <c r="C2539" s="64" t="s">
        <v>10</v>
      </c>
      <c r="D2539" s="64" t="s">
        <v>1</v>
      </c>
      <c r="E2539" s="64" t="s">
        <v>11</v>
      </c>
      <c r="F2539" s="65" t="s">
        <v>12</v>
      </c>
      <c r="G2539" s="66"/>
      <c r="H2539" s="64"/>
      <c r="I2539" s="65" t="s">
        <v>13</v>
      </c>
      <c r="J2539" s="66"/>
      <c r="K2539" s="64"/>
      <c r="L2539" s="67" t="s">
        <v>14</v>
      </c>
      <c r="O2539" s="2"/>
      <c r="AC2539" s="7"/>
      <c r="AD2539" s="7"/>
      <c r="AE2539" s="7"/>
      <c r="AF2539" s="7"/>
      <c r="AG2539" s="7"/>
      <c r="AH2539" s="7"/>
      <c r="AI2539" s="7"/>
      <c r="AJ2539" s="7"/>
      <c r="AK2539" s="7"/>
      <c r="AN2539" s="7"/>
    </row>
    <row r="2540" spans="1:56" x14ac:dyDescent="0.25">
      <c r="A2540" s="68" t="s">
        <v>16</v>
      </c>
      <c r="B2540" s="69">
        <f>PRODUCT(B3524)</f>
        <v>2</v>
      </c>
      <c r="C2540" s="69">
        <f t="shared" ref="C2540:L2543" si="1554">PRODUCT(C3524)</f>
        <v>1</v>
      </c>
      <c r="D2540" s="69">
        <f t="shared" si="1554"/>
        <v>0</v>
      </c>
      <c r="E2540" s="69">
        <f t="shared" si="1554"/>
        <v>1</v>
      </c>
      <c r="F2540" s="69">
        <f t="shared" si="1554"/>
        <v>12</v>
      </c>
      <c r="G2540" s="70" t="s">
        <v>6</v>
      </c>
      <c r="H2540" s="69">
        <f t="shared" si="1554"/>
        <v>20</v>
      </c>
      <c r="I2540" s="69">
        <f t="shared" si="1554"/>
        <v>2</v>
      </c>
      <c r="J2540" s="70" t="s">
        <v>6</v>
      </c>
      <c r="K2540" s="69">
        <f t="shared" si="1554"/>
        <v>3</v>
      </c>
      <c r="L2540" s="71">
        <f t="shared" si="1554"/>
        <v>196</v>
      </c>
      <c r="M2540" s="8"/>
      <c r="N2540" s="38"/>
      <c r="O2540" s="2"/>
      <c r="AC2540" s="7"/>
      <c r="AD2540" s="7"/>
      <c r="AE2540" s="7"/>
      <c r="AF2540" s="7"/>
      <c r="AG2540" s="7"/>
      <c r="AH2540" s="7"/>
      <c r="AI2540" s="7"/>
      <c r="AJ2540" s="7"/>
      <c r="AK2540" s="7"/>
      <c r="AN2540" s="7"/>
    </row>
    <row r="2541" spans="1:56" x14ac:dyDescent="0.25">
      <c r="A2541" s="68" t="s">
        <v>439</v>
      </c>
      <c r="B2541" s="69">
        <f t="shared" ref="B2541:F2543" si="1555">PRODUCT(B3525)</f>
        <v>0</v>
      </c>
      <c r="C2541" s="69">
        <f t="shared" si="1555"/>
        <v>0</v>
      </c>
      <c r="D2541" s="69">
        <f t="shared" si="1555"/>
        <v>0</v>
      </c>
      <c r="E2541" s="69">
        <f t="shared" si="1555"/>
        <v>0</v>
      </c>
      <c r="F2541" s="69">
        <f t="shared" si="1555"/>
        <v>0</v>
      </c>
      <c r="G2541" s="70" t="s">
        <v>6</v>
      </c>
      <c r="H2541" s="69">
        <f t="shared" si="1554"/>
        <v>0</v>
      </c>
      <c r="I2541" s="69">
        <f t="shared" si="1554"/>
        <v>0</v>
      </c>
      <c r="J2541" s="70" t="s">
        <v>6</v>
      </c>
      <c r="K2541" s="69">
        <f t="shared" si="1554"/>
        <v>0</v>
      </c>
      <c r="L2541" s="71">
        <f t="shared" si="1554"/>
        <v>0</v>
      </c>
      <c r="M2541" s="8"/>
      <c r="N2541" s="38"/>
      <c r="O2541" s="2"/>
      <c r="AC2541" s="7"/>
      <c r="AD2541" s="7"/>
      <c r="AE2541" s="7"/>
      <c r="AF2541" s="7"/>
      <c r="AG2541" s="7"/>
      <c r="AH2541" s="7"/>
      <c r="AI2541" s="7"/>
      <c r="AJ2541" s="7"/>
      <c r="AK2541" s="7"/>
      <c r="AN2541" s="7"/>
    </row>
    <row r="2542" spans="1:56" x14ac:dyDescent="0.25">
      <c r="A2542" s="68" t="s">
        <v>440</v>
      </c>
      <c r="B2542" s="69">
        <f t="shared" si="1555"/>
        <v>0</v>
      </c>
      <c r="C2542" s="69">
        <f t="shared" si="1555"/>
        <v>0</v>
      </c>
      <c r="D2542" s="69">
        <f t="shared" si="1555"/>
        <v>0</v>
      </c>
      <c r="E2542" s="69">
        <f t="shared" si="1555"/>
        <v>0</v>
      </c>
      <c r="F2542" s="69">
        <f t="shared" si="1555"/>
        <v>0</v>
      </c>
      <c r="G2542" s="70" t="s">
        <v>6</v>
      </c>
      <c r="H2542" s="69">
        <f t="shared" si="1554"/>
        <v>0</v>
      </c>
      <c r="I2542" s="69">
        <f t="shared" si="1554"/>
        <v>0</v>
      </c>
      <c r="J2542" s="70" t="s">
        <v>6</v>
      </c>
      <c r="K2542" s="69">
        <f t="shared" si="1554"/>
        <v>0</v>
      </c>
      <c r="L2542" s="71">
        <f t="shared" si="1554"/>
        <v>0</v>
      </c>
      <c r="M2542" s="8"/>
      <c r="N2542" s="38"/>
      <c r="O2542" s="2"/>
      <c r="AC2542" s="7"/>
      <c r="AD2542" s="7"/>
      <c r="AE2542" s="7"/>
      <c r="AF2542" s="7"/>
      <c r="AG2542" s="7"/>
      <c r="AH2542" s="7"/>
      <c r="AI2542" s="7"/>
      <c r="AJ2542" s="7"/>
      <c r="AK2542" s="7"/>
      <c r="AN2542" s="7"/>
    </row>
    <row r="2543" spans="1:56" x14ac:dyDescent="0.25">
      <c r="A2543" s="68" t="s">
        <v>17</v>
      </c>
      <c r="B2543" s="69">
        <f t="shared" si="1555"/>
        <v>2</v>
      </c>
      <c r="C2543" s="69">
        <f t="shared" si="1555"/>
        <v>1</v>
      </c>
      <c r="D2543" s="69">
        <f t="shared" si="1555"/>
        <v>0</v>
      </c>
      <c r="E2543" s="69">
        <f t="shared" si="1555"/>
        <v>1</v>
      </c>
      <c r="F2543" s="69">
        <f t="shared" si="1555"/>
        <v>12</v>
      </c>
      <c r="G2543" s="70" t="s">
        <v>6</v>
      </c>
      <c r="H2543" s="69">
        <f t="shared" si="1554"/>
        <v>20</v>
      </c>
      <c r="I2543" s="69">
        <f t="shared" si="1554"/>
        <v>2</v>
      </c>
      <c r="J2543" s="70" t="s">
        <v>6</v>
      </c>
      <c r="K2543" s="69">
        <f t="shared" si="1554"/>
        <v>3</v>
      </c>
      <c r="L2543" s="71">
        <f t="shared" si="1554"/>
        <v>196</v>
      </c>
      <c r="M2543" s="8"/>
      <c r="N2543" s="38"/>
      <c r="O2543" s="2"/>
      <c r="AC2543" s="7"/>
      <c r="AD2543" s="7"/>
      <c r="AE2543" s="7"/>
      <c r="AF2543" s="7"/>
      <c r="AG2543" s="7"/>
      <c r="AH2543" s="7"/>
      <c r="AI2543" s="7"/>
      <c r="AJ2543" s="7"/>
      <c r="AK2543" s="7"/>
      <c r="AN2543" s="7"/>
    </row>
    <row r="2544" spans="1:56" x14ac:dyDescent="0.25">
      <c r="A2544" s="72" t="s">
        <v>18</v>
      </c>
      <c r="B2544" s="73"/>
      <c r="C2544" s="73"/>
      <c r="D2544" s="73"/>
      <c r="E2544" s="73"/>
      <c r="F2544" s="74">
        <f>PRODUCT(F2543/B2543)</f>
        <v>6</v>
      </c>
      <c r="G2544" s="75" t="s">
        <v>6</v>
      </c>
      <c r="H2544" s="74">
        <f>PRODUCT(H2543/B2543)</f>
        <v>10</v>
      </c>
      <c r="I2544" s="73"/>
      <c r="J2544" s="73"/>
      <c r="K2544" s="73"/>
      <c r="L2544" s="76"/>
      <c r="M2544" s="55"/>
      <c r="N2544" s="40"/>
      <c r="O2544" s="2"/>
      <c r="AC2544" s="7"/>
      <c r="AD2544" s="7"/>
      <c r="AE2544" s="7"/>
      <c r="AF2544" s="7"/>
      <c r="AG2544" s="7"/>
      <c r="AH2544" s="7"/>
      <c r="AI2544" s="7"/>
      <c r="AJ2544" s="7"/>
      <c r="AK2544" s="7"/>
      <c r="AN2544" s="7"/>
    </row>
    <row r="2545" spans="1:40" x14ac:dyDescent="0.25">
      <c r="B2545" s="10"/>
      <c r="C2545" s="10"/>
      <c r="D2545" s="10"/>
      <c r="E2545" s="10"/>
      <c r="F2545" s="55"/>
      <c r="G2545" s="11"/>
      <c r="H2545" s="55"/>
      <c r="I2545" s="10"/>
      <c r="J2545" s="10"/>
      <c r="K2545" s="10"/>
      <c r="L2545" s="8"/>
      <c r="M2545" s="55"/>
      <c r="N2545" s="40"/>
      <c r="O2545" s="2"/>
      <c r="AC2545" s="7"/>
      <c r="AD2545" s="7"/>
      <c r="AE2545" s="7"/>
      <c r="AF2545" s="7"/>
      <c r="AG2545" s="7"/>
      <c r="AH2545" s="7"/>
      <c r="AI2545" s="7"/>
      <c r="AJ2545" s="7"/>
      <c r="AK2545" s="7"/>
      <c r="AN2545" s="7"/>
    </row>
    <row r="2546" spans="1:40" x14ac:dyDescent="0.25">
      <c r="A2546" s="63" t="s">
        <v>602</v>
      </c>
      <c r="B2546" s="64"/>
      <c r="C2546" s="64"/>
      <c r="D2546" s="64"/>
      <c r="E2546" s="64"/>
      <c r="F2546" s="64"/>
      <c r="G2546" s="64"/>
      <c r="H2546" s="64"/>
      <c r="I2546" s="64"/>
      <c r="J2546" s="64"/>
      <c r="K2546" s="64"/>
      <c r="L2546" s="67"/>
      <c r="O2546" s="2"/>
      <c r="AC2546" s="7"/>
      <c r="AD2546" s="7"/>
      <c r="AE2546" s="7"/>
      <c r="AF2546" s="7"/>
      <c r="AG2546" s="7"/>
      <c r="AH2546" s="7"/>
      <c r="AI2546" s="7"/>
      <c r="AJ2546" s="7"/>
      <c r="AK2546" s="7"/>
      <c r="AN2546" s="7"/>
    </row>
    <row r="2547" spans="1:40" x14ac:dyDescent="0.25">
      <c r="A2547" s="68" t="s">
        <v>24</v>
      </c>
      <c r="B2547" s="69" t="s">
        <v>0</v>
      </c>
      <c r="C2547" s="69" t="s">
        <v>10</v>
      </c>
      <c r="D2547" s="69" t="s">
        <v>1</v>
      </c>
      <c r="E2547" s="69" t="s">
        <v>11</v>
      </c>
      <c r="F2547" s="78" t="s">
        <v>12</v>
      </c>
      <c r="G2547" s="70"/>
      <c r="H2547" s="69"/>
      <c r="I2547" s="78" t="s">
        <v>13</v>
      </c>
      <c r="J2547" s="70"/>
      <c r="K2547" s="69"/>
      <c r="L2547" s="71" t="s">
        <v>14</v>
      </c>
      <c r="O2547" s="2"/>
      <c r="AC2547" s="7"/>
      <c r="AD2547" s="7"/>
      <c r="AE2547" s="7"/>
      <c r="AF2547" s="7"/>
      <c r="AG2547" s="7"/>
      <c r="AH2547" s="7"/>
      <c r="AI2547" s="7"/>
      <c r="AJ2547" s="7"/>
      <c r="AK2547" s="7"/>
      <c r="AN2547" s="7"/>
    </row>
    <row r="2548" spans="1:40" x14ac:dyDescent="0.25">
      <c r="A2548" s="68" t="s">
        <v>16</v>
      </c>
      <c r="B2548" s="69">
        <f>PRODUCT(B2533+B2540)</f>
        <v>4</v>
      </c>
      <c r="C2548" s="69">
        <f>PRODUCT(C2533+E2540)</f>
        <v>3</v>
      </c>
      <c r="D2548" s="69">
        <f>PRODUCT(D2533+D2540)</f>
        <v>0</v>
      </c>
      <c r="E2548" s="69">
        <f>PRODUCT(E2533+C2540)</f>
        <v>1</v>
      </c>
      <c r="F2548" s="69">
        <f>PRODUCT(F2533+H2540)</f>
        <v>54</v>
      </c>
      <c r="G2548" s="70" t="s">
        <v>6</v>
      </c>
      <c r="H2548" s="69">
        <f>PRODUCT(H2533+F2540)</f>
        <v>27</v>
      </c>
      <c r="I2548" s="69">
        <f>PRODUCT(I2533+K2540)</f>
        <v>9</v>
      </c>
      <c r="J2548" s="70" t="s">
        <v>6</v>
      </c>
      <c r="K2548" s="69">
        <f>PRODUCT(K2533+I2540)</f>
        <v>2</v>
      </c>
      <c r="L2548" s="71">
        <f>PRODUCT(((B2533*L2533)+B2540*L2540))/B2548</f>
        <v>202</v>
      </c>
      <c r="M2548" s="8"/>
      <c r="N2548" s="38"/>
      <c r="O2548" s="2"/>
      <c r="AC2548" s="7"/>
      <c r="AD2548" s="7"/>
      <c r="AE2548" s="7"/>
      <c r="AF2548" s="7"/>
      <c r="AG2548" s="7"/>
      <c r="AH2548" s="7"/>
      <c r="AI2548" s="7"/>
      <c r="AJ2548" s="7"/>
      <c r="AK2548" s="7"/>
      <c r="AN2548" s="7"/>
    </row>
    <row r="2549" spans="1:40" x14ac:dyDescent="0.25">
      <c r="A2549" s="68" t="s">
        <v>439</v>
      </c>
      <c r="B2549" s="69">
        <f>PRODUCT(B2534+B2541)</f>
        <v>0</v>
      </c>
      <c r="C2549" s="69">
        <f>PRODUCT(C2534+E2541)</f>
        <v>0</v>
      </c>
      <c r="D2549" s="69">
        <f>PRODUCT(D2534+D2541)</f>
        <v>0</v>
      </c>
      <c r="E2549" s="69">
        <f>PRODUCT(E2534+C2541)</f>
        <v>0</v>
      </c>
      <c r="F2549" s="69">
        <f>PRODUCT(F2534+H2541)</f>
        <v>0</v>
      </c>
      <c r="G2549" s="70" t="s">
        <v>6</v>
      </c>
      <c r="H2549" s="69">
        <f>PRODUCT(H2534+F2541)</f>
        <v>0</v>
      </c>
      <c r="I2549" s="69">
        <f>PRODUCT(I2534+K2541)</f>
        <v>0</v>
      </c>
      <c r="J2549" s="70" t="s">
        <v>6</v>
      </c>
      <c r="K2549" s="69">
        <f>PRODUCT(K2534+I2541)</f>
        <v>0</v>
      </c>
      <c r="L2549" s="71">
        <v>0</v>
      </c>
      <c r="M2549" s="8"/>
      <c r="N2549" s="38"/>
      <c r="O2549" s="2"/>
      <c r="AC2549" s="7"/>
      <c r="AD2549" s="7"/>
      <c r="AE2549" s="7"/>
      <c r="AF2549" s="7"/>
      <c r="AG2549" s="7"/>
      <c r="AH2549" s="7"/>
      <c r="AI2549" s="7"/>
      <c r="AJ2549" s="7"/>
      <c r="AK2549" s="7"/>
      <c r="AN2549" s="7"/>
    </row>
    <row r="2550" spans="1:40" x14ac:dyDescent="0.25">
      <c r="A2550" s="68" t="s">
        <v>440</v>
      </c>
      <c r="B2550" s="69">
        <f>PRODUCT(B2535+B2542)</f>
        <v>0</v>
      </c>
      <c r="C2550" s="69">
        <f>PRODUCT(C2535+E2542)</f>
        <v>0</v>
      </c>
      <c r="D2550" s="69">
        <f>PRODUCT(D2535+D2542)</f>
        <v>0</v>
      </c>
      <c r="E2550" s="69">
        <f>PRODUCT(E2535+C2542)</f>
        <v>0</v>
      </c>
      <c r="F2550" s="69">
        <f>PRODUCT(F2535+H2542)</f>
        <v>0</v>
      </c>
      <c r="G2550" s="70" t="s">
        <v>6</v>
      </c>
      <c r="H2550" s="69">
        <f>PRODUCT(H2535+F2542)</f>
        <v>0</v>
      </c>
      <c r="I2550" s="69">
        <f>PRODUCT(I2535+K2542)</f>
        <v>0</v>
      </c>
      <c r="J2550" s="70" t="s">
        <v>6</v>
      </c>
      <c r="K2550" s="69">
        <f>PRODUCT(K2535+I2542)</f>
        <v>0</v>
      </c>
      <c r="L2550" s="71">
        <v>0</v>
      </c>
      <c r="M2550" s="8"/>
      <c r="N2550" s="38"/>
      <c r="O2550" s="2"/>
      <c r="AC2550" s="7"/>
      <c r="AD2550" s="7"/>
      <c r="AE2550" s="7"/>
      <c r="AF2550" s="7"/>
      <c r="AG2550" s="7"/>
      <c r="AH2550" s="7"/>
      <c r="AI2550" s="7"/>
      <c r="AJ2550" s="7"/>
      <c r="AK2550" s="7"/>
      <c r="AN2550" s="7"/>
    </row>
    <row r="2551" spans="1:40" x14ac:dyDescent="0.25">
      <c r="A2551" s="68" t="s">
        <v>17</v>
      </c>
      <c r="B2551" s="69">
        <f>PRODUCT(B2536+B2543)</f>
        <v>4</v>
      </c>
      <c r="C2551" s="69">
        <f>PRODUCT(C2536+E2543)</f>
        <v>3</v>
      </c>
      <c r="D2551" s="69">
        <f>PRODUCT(D2536+D2543)</f>
        <v>0</v>
      </c>
      <c r="E2551" s="69">
        <f>PRODUCT(E2536+C2543)</f>
        <v>1</v>
      </c>
      <c r="F2551" s="69">
        <f>PRODUCT(F2536+H2543)</f>
        <v>54</v>
      </c>
      <c r="G2551" s="70" t="s">
        <v>6</v>
      </c>
      <c r="H2551" s="69">
        <f>PRODUCT(H2536+F2543)</f>
        <v>27</v>
      </c>
      <c r="I2551" s="69">
        <f>PRODUCT(I2536+K2543)</f>
        <v>9</v>
      </c>
      <c r="J2551" s="70" t="s">
        <v>6</v>
      </c>
      <c r="K2551" s="69">
        <f>PRODUCT(K2536+I2543)</f>
        <v>2</v>
      </c>
      <c r="L2551" s="71">
        <f>PRODUCT(((B2536*L2536)+B2543*L2543))/B2551</f>
        <v>202</v>
      </c>
      <c r="M2551" s="8"/>
      <c r="N2551" s="38"/>
      <c r="O2551" s="2"/>
      <c r="AC2551" s="7"/>
      <c r="AD2551" s="7"/>
      <c r="AE2551" s="7"/>
      <c r="AF2551" s="7"/>
      <c r="AG2551" s="7"/>
      <c r="AH2551" s="7"/>
      <c r="AI2551" s="7"/>
      <c r="AJ2551" s="7"/>
      <c r="AK2551" s="7"/>
      <c r="AN2551" s="7"/>
    </row>
    <row r="2552" spans="1:40" x14ac:dyDescent="0.25">
      <c r="A2552" s="72" t="s">
        <v>18</v>
      </c>
      <c r="B2552" s="73"/>
      <c r="C2552" s="73"/>
      <c r="D2552" s="73"/>
      <c r="E2552" s="73"/>
      <c r="F2552" s="74">
        <f>PRODUCT(F2551/B2551)</f>
        <v>13.5</v>
      </c>
      <c r="G2552" s="75" t="s">
        <v>6</v>
      </c>
      <c r="H2552" s="74">
        <f>PRODUCT(H2551/B2551)</f>
        <v>6.75</v>
      </c>
      <c r="I2552" s="73"/>
      <c r="J2552" s="73"/>
      <c r="K2552" s="73"/>
      <c r="L2552" s="76"/>
      <c r="M2552" s="55"/>
      <c r="N2552" s="40"/>
      <c r="O2552" s="2"/>
      <c r="AC2552" s="7"/>
      <c r="AD2552" s="7"/>
      <c r="AE2552" s="7"/>
      <c r="AF2552" s="7"/>
      <c r="AG2552" s="7"/>
      <c r="AH2552" s="7"/>
      <c r="AI2552" s="7"/>
      <c r="AJ2552" s="7"/>
      <c r="AK2552" s="7"/>
      <c r="AN2552" s="7"/>
    </row>
    <row r="2553" spans="1:40" x14ac:dyDescent="0.25">
      <c r="A2553" s="7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54"/>
      <c r="O2553" s="2"/>
      <c r="AC2553" s="7"/>
      <c r="AD2553" s="7"/>
      <c r="AE2553" s="7"/>
      <c r="AF2553" s="7"/>
      <c r="AG2553" s="7"/>
      <c r="AH2553" s="7"/>
      <c r="AI2553" s="7"/>
      <c r="AJ2553" s="7"/>
      <c r="AK2553" s="7"/>
      <c r="AN2553" s="7"/>
    </row>
    <row r="2554" spans="1:40" x14ac:dyDescent="0.25">
      <c r="A2554" s="7"/>
      <c r="B2554" s="10"/>
      <c r="C2554" s="10"/>
      <c r="D2554" s="10"/>
      <c r="E2554" s="10"/>
      <c r="F2554" s="10" t="s">
        <v>1862</v>
      </c>
      <c r="G2554" s="10"/>
      <c r="H2554" s="10"/>
      <c r="I2554" s="10"/>
      <c r="J2554" s="10"/>
      <c r="K2554" s="10"/>
      <c r="L2554" s="10"/>
      <c r="R2554" s="10" t="s">
        <v>25</v>
      </c>
      <c r="AC2554" s="10" t="s">
        <v>3</v>
      </c>
      <c r="AD2554" s="3">
        <f>SUM(AD2555:AD2557)</f>
        <v>0</v>
      </c>
      <c r="AE2554" s="3">
        <f>SUM(AE2555:AE2557)</f>
        <v>0</v>
      </c>
      <c r="AF2554" s="3">
        <f>SUM(AF2555:AF2557)</f>
        <v>0</v>
      </c>
      <c r="AG2554" s="3">
        <f>SUM(AG2555:AG2557)</f>
        <v>0</v>
      </c>
      <c r="AH2554" s="3">
        <f>SUM(AH2555:AH2557)</f>
        <v>0</v>
      </c>
      <c r="AJ2554" s="3">
        <f>SUM(AJ2555:AJ2557)</f>
        <v>0</v>
      </c>
      <c r="AK2554" s="3">
        <f>SUM(AK2555:AK2557)</f>
        <v>0</v>
      </c>
      <c r="AL2554" s="3">
        <f>SUM(AL2555:AL2557)</f>
        <v>0</v>
      </c>
      <c r="AM2554" s="3"/>
      <c r="AN2554" s="3">
        <f>SUM(AN2555:AN2557)</f>
        <v>0</v>
      </c>
    </row>
    <row r="2555" spans="1:40" x14ac:dyDescent="0.25">
      <c r="A2555" s="7"/>
      <c r="B2555" s="10"/>
      <c r="C2555" s="10"/>
      <c r="D2555" s="10"/>
      <c r="E2555" s="10"/>
      <c r="F2555" s="10" t="s">
        <v>433</v>
      </c>
      <c r="G2555" s="10"/>
      <c r="H2555" s="10"/>
      <c r="I2555" s="10"/>
      <c r="J2555" s="10"/>
      <c r="K2555" s="10"/>
      <c r="L2555" s="57">
        <f>PRODUCT(C2536/B2536)</f>
        <v>1</v>
      </c>
      <c r="O2555" s="2"/>
      <c r="R2555" s="7"/>
      <c r="T2555" s="7"/>
      <c r="AC2555" s="7"/>
      <c r="AD2555" s="7"/>
      <c r="AE2555" s="7"/>
      <c r="AF2555" s="7"/>
      <c r="AG2555" s="7"/>
      <c r="AH2555" s="7"/>
      <c r="AI2555" s="7"/>
      <c r="AJ2555" s="7"/>
      <c r="AK2555" s="7"/>
      <c r="AN2555" s="7"/>
    </row>
    <row r="2556" spans="1:40" x14ac:dyDescent="0.25">
      <c r="A2556" s="7"/>
      <c r="B2556" s="10"/>
      <c r="C2556" s="10"/>
      <c r="D2556" s="10"/>
      <c r="E2556" s="10"/>
      <c r="F2556" s="10" t="s">
        <v>434</v>
      </c>
      <c r="G2556" s="10"/>
      <c r="H2556" s="10"/>
      <c r="I2556" s="10"/>
      <c r="J2556" s="10"/>
      <c r="K2556" s="10"/>
      <c r="L2556" s="57">
        <f>PRODUCT(E2543/B2543)</f>
        <v>0.5</v>
      </c>
      <c r="O2556" s="2"/>
      <c r="R2556" s="7"/>
      <c r="T2556" s="7"/>
      <c r="AC2556" s="7"/>
      <c r="AD2556" s="7"/>
      <c r="AE2556" s="7"/>
      <c r="AF2556" s="7"/>
      <c r="AG2556" s="7"/>
      <c r="AH2556" s="7"/>
      <c r="AI2556" s="7"/>
      <c r="AJ2556" s="7"/>
      <c r="AK2556" s="7"/>
      <c r="AN2556" s="7"/>
    </row>
    <row r="2557" spans="1:40" x14ac:dyDescent="0.25">
      <c r="A2557" s="7"/>
      <c r="B2557" s="10"/>
      <c r="C2557" s="10"/>
      <c r="D2557" s="10"/>
      <c r="E2557" s="10"/>
      <c r="F2557" s="10" t="s">
        <v>435</v>
      </c>
      <c r="G2557" s="10"/>
      <c r="H2557" s="10"/>
      <c r="I2557" s="10"/>
      <c r="J2557" s="10"/>
      <c r="K2557" s="10"/>
      <c r="L2557" s="57">
        <f>PRODUCT(C2551/B2551)</f>
        <v>0.75</v>
      </c>
      <c r="O2557" s="2"/>
      <c r="R2557" s="7"/>
      <c r="T2557" s="7"/>
      <c r="AC2557" s="7"/>
      <c r="AD2557" s="7"/>
      <c r="AE2557" s="7"/>
      <c r="AF2557" s="7"/>
      <c r="AG2557" s="7"/>
      <c r="AH2557" s="7"/>
      <c r="AI2557" s="7"/>
      <c r="AJ2557" s="7"/>
      <c r="AK2557" s="7"/>
      <c r="AN2557" s="7"/>
    </row>
    <row r="2558" spans="1:40" x14ac:dyDescent="0.25">
      <c r="A2558" s="7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54"/>
      <c r="O2558" s="2"/>
      <c r="R2558" s="10" t="s">
        <v>32</v>
      </c>
      <c r="T2558" s="7"/>
      <c r="AC2558" s="10" t="s">
        <v>4</v>
      </c>
      <c r="AD2558" s="3">
        <f>SUM(AD2560:AD2562)</f>
        <v>0</v>
      </c>
      <c r="AE2558" s="3">
        <f>SUM(AE2560:AE2562)</f>
        <v>0</v>
      </c>
      <c r="AF2558" s="3">
        <f>SUM(AF2560:AF2562)</f>
        <v>0</v>
      </c>
      <c r="AG2558" s="3">
        <f>SUM(AG2560:AG2562)</f>
        <v>0</v>
      </c>
      <c r="AH2558" s="3">
        <f>SUM(AH2560:AH2562)</f>
        <v>0</v>
      </c>
      <c r="AI2558" s="7"/>
      <c r="AJ2558" s="3">
        <f>SUM(AJ2560:AJ2562)</f>
        <v>0</v>
      </c>
      <c r="AK2558" s="3">
        <v>0</v>
      </c>
      <c r="AL2558" s="3">
        <f>SUM(AL2560:AL2562)</f>
        <v>0</v>
      </c>
      <c r="AN2558" s="3">
        <v>0</v>
      </c>
    </row>
    <row r="2559" spans="1:40" x14ac:dyDescent="0.25">
      <c r="A2559" s="7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54"/>
      <c r="O2559" s="2"/>
      <c r="R2559" s="7"/>
      <c r="T2559" s="7"/>
      <c r="AC2559" s="10"/>
      <c r="AD2559" s="3"/>
      <c r="AE2559" s="3"/>
      <c r="AF2559" s="3"/>
      <c r="AG2559" s="3"/>
      <c r="AH2559" s="3"/>
      <c r="AI2559" s="7"/>
      <c r="AJ2559" s="3"/>
      <c r="AK2559" s="3"/>
      <c r="AL2559" s="3"/>
      <c r="AN2559" s="3"/>
    </row>
    <row r="2560" spans="1:40" x14ac:dyDescent="0.25">
      <c r="A2560" s="7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54"/>
      <c r="O2560" s="2"/>
      <c r="R2560" s="7"/>
      <c r="T2560" s="7"/>
      <c r="AC2560" s="7"/>
      <c r="AI2560" s="30"/>
      <c r="AL2560" s="2"/>
    </row>
    <row r="2561" spans="1:40" x14ac:dyDescent="0.25">
      <c r="A2561" s="7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54"/>
      <c r="O2561" s="2"/>
      <c r="R2561" s="7"/>
      <c r="T2561" s="7"/>
      <c r="AC2561" s="7"/>
      <c r="AD2561" s="7"/>
      <c r="AE2561" s="7"/>
      <c r="AF2561" s="7"/>
      <c r="AG2561" s="7"/>
      <c r="AH2561" s="7"/>
      <c r="AI2561" s="7"/>
      <c r="AJ2561" s="7"/>
      <c r="AK2561" s="7"/>
      <c r="AN2561" s="7"/>
    </row>
    <row r="2562" spans="1:40" x14ac:dyDescent="0.25">
      <c r="A2562" s="7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54"/>
      <c r="O2562" s="2"/>
      <c r="R2562" s="7"/>
      <c r="T2562" s="7"/>
      <c r="AC2562" s="7"/>
      <c r="AD2562" s="7"/>
      <c r="AE2562" s="7"/>
      <c r="AF2562" s="7"/>
      <c r="AG2562" s="7"/>
      <c r="AH2562" s="7"/>
      <c r="AI2562" s="7"/>
      <c r="AJ2562" s="7"/>
      <c r="AK2562" s="7"/>
      <c r="AN2562" s="7"/>
    </row>
    <row r="2563" spans="1:40" x14ac:dyDescent="0.25">
      <c r="G2563" s="11"/>
      <c r="L2563" s="8"/>
      <c r="M2563" s="3" t="s">
        <v>7</v>
      </c>
      <c r="R2563" s="6" t="s">
        <v>8</v>
      </c>
      <c r="AC2563" s="10" t="s">
        <v>2</v>
      </c>
      <c r="AD2563" s="3">
        <f>SUM(AD2564:AD2589)</f>
        <v>3</v>
      </c>
      <c r="AE2563" s="3">
        <f>SUM(AE2564:AE2589)</f>
        <v>1</v>
      </c>
      <c r="AF2563" s="3">
        <f>SUM(AF2564:AF2589)</f>
        <v>0</v>
      </c>
      <c r="AG2563" s="3">
        <f>SUM(AG2564:AG2589)</f>
        <v>2</v>
      </c>
      <c r="AH2563" s="3">
        <f>SUM(AH2564:AH2589)</f>
        <v>12</v>
      </c>
      <c r="AJ2563" s="3">
        <f>SUM(AJ2564:AJ2589)</f>
        <v>19</v>
      </c>
      <c r="AK2563" s="3">
        <f>SUM(AK2564:AK2589)</f>
        <v>4</v>
      </c>
      <c r="AL2563" s="3">
        <f>SUM(AL2564:AL2589)</f>
        <v>577</v>
      </c>
      <c r="AM2563" s="3">
        <f>PRODUCT(AL2563+AL2590+AL2595)</f>
        <v>577</v>
      </c>
      <c r="AN2563" s="3">
        <f>SUM(AN2564:AN2589)</f>
        <v>5</v>
      </c>
    </row>
    <row r="2564" spans="1:40" x14ac:dyDescent="0.25">
      <c r="A2564" s="63" t="s">
        <v>620</v>
      </c>
      <c r="B2564" s="64" t="s">
        <v>0</v>
      </c>
      <c r="C2564" s="64" t="s">
        <v>10</v>
      </c>
      <c r="D2564" s="64" t="s">
        <v>1</v>
      </c>
      <c r="E2564" s="64" t="s">
        <v>11</v>
      </c>
      <c r="F2564" s="65" t="s">
        <v>12</v>
      </c>
      <c r="G2564" s="66"/>
      <c r="H2564" s="64"/>
      <c r="I2564" s="65" t="s">
        <v>13</v>
      </c>
      <c r="J2564" s="66"/>
      <c r="K2564" s="64"/>
      <c r="L2564" s="67" t="s">
        <v>14</v>
      </c>
      <c r="M2564" s="3">
        <f>MAX(Y2564:Y2599)</f>
        <v>269</v>
      </c>
      <c r="O2564" s="15">
        <v>17</v>
      </c>
      <c r="P2564" s="15">
        <v>7</v>
      </c>
      <c r="Q2564" s="15">
        <v>2016</v>
      </c>
      <c r="R2564" s="82" t="s">
        <v>1491</v>
      </c>
      <c r="S2564" s="90" t="s">
        <v>6</v>
      </c>
      <c r="T2564" s="82" t="s">
        <v>1976</v>
      </c>
      <c r="U2564" s="15">
        <v>2</v>
      </c>
      <c r="V2564" s="90" t="s">
        <v>6</v>
      </c>
      <c r="W2564" s="15">
        <v>0</v>
      </c>
      <c r="X2564" s="102" t="s">
        <v>522</v>
      </c>
      <c r="Y2564" s="15">
        <v>269</v>
      </c>
      <c r="Z2564" s="15">
        <v>6</v>
      </c>
      <c r="AA2564" s="90" t="s">
        <v>6</v>
      </c>
      <c r="AB2564" s="15">
        <v>2</v>
      </c>
      <c r="AD2564" s="2">
        <f>IF(Q2564&gt;100,1,0)</f>
        <v>1</v>
      </c>
      <c r="AE2564" s="2">
        <f t="shared" ref="AE2564:AE2566" si="1556">IF(U2564&gt;W2564,1,0)</f>
        <v>1</v>
      </c>
      <c r="AF2564" s="2">
        <f>IF(U2564=W2564,1,0)*IF(Q2564=0,0,1)</f>
        <v>0</v>
      </c>
      <c r="AG2564" s="2">
        <f t="shared" ref="AG2564:AG2566" si="1557">IF(W2564&gt;U2564,1,0)</f>
        <v>0</v>
      </c>
      <c r="AH2564" s="2">
        <f t="shared" ref="AH2564:AH2566" si="1558">PRODUCT(Z2564)</f>
        <v>6</v>
      </c>
      <c r="AI2564" s="30" t="s">
        <v>6</v>
      </c>
      <c r="AJ2564" s="2">
        <f t="shared" ref="AJ2564:AJ2566" si="1559">PRODUCT(AB2564)</f>
        <v>2</v>
      </c>
      <c r="AK2564" s="2">
        <v>3</v>
      </c>
      <c r="AL2564" s="2">
        <f t="shared" ref="AL2564:AL2566" si="1560">PRODUCT(Y2564)</f>
        <v>269</v>
      </c>
      <c r="AN2564" s="2">
        <v>0</v>
      </c>
    </row>
    <row r="2565" spans="1:40" x14ac:dyDescent="0.25">
      <c r="A2565" s="68" t="s">
        <v>16</v>
      </c>
      <c r="B2565" s="69">
        <f>PRODUCT(AD2563)</f>
        <v>3</v>
      </c>
      <c r="C2565" s="69">
        <f>PRODUCT(AE2563)</f>
        <v>1</v>
      </c>
      <c r="D2565" s="69">
        <f>PRODUCT(AF2563)</f>
        <v>0</v>
      </c>
      <c r="E2565" s="69">
        <f>PRODUCT(AG2563)</f>
        <v>2</v>
      </c>
      <c r="F2565" s="69">
        <f>PRODUCT(AH2563)</f>
        <v>12</v>
      </c>
      <c r="G2565" s="70" t="s">
        <v>6</v>
      </c>
      <c r="H2565" s="69">
        <f>PRODUCT(AJ2563)</f>
        <v>19</v>
      </c>
      <c r="I2565" s="69">
        <f>PRODUCT(AK2563)</f>
        <v>4</v>
      </c>
      <c r="J2565" s="70" t="s">
        <v>6</v>
      </c>
      <c r="K2565" s="69">
        <f>PRODUCT(AN2563)</f>
        <v>5</v>
      </c>
      <c r="L2565" s="71">
        <f>PRODUCT(AL2563/B2565)</f>
        <v>192.33333333333334</v>
      </c>
      <c r="M2565" s="8"/>
      <c r="N2565" s="38"/>
      <c r="O2565" s="2">
        <v>23</v>
      </c>
      <c r="P2565" s="2">
        <v>7</v>
      </c>
      <c r="Q2565" s="2">
        <v>2017</v>
      </c>
      <c r="R2565" s="5" t="s">
        <v>1491</v>
      </c>
      <c r="S2565" s="2" t="s">
        <v>6</v>
      </c>
      <c r="T2565" s="5" t="s">
        <v>1976</v>
      </c>
      <c r="U2565" s="2">
        <v>1</v>
      </c>
      <c r="V2565" s="30" t="s">
        <v>6</v>
      </c>
      <c r="W2565" s="2">
        <v>2</v>
      </c>
      <c r="X2565" s="44" t="s">
        <v>1583</v>
      </c>
      <c r="Y2565" s="2">
        <v>201</v>
      </c>
      <c r="Z2565" s="2">
        <v>4</v>
      </c>
      <c r="AA2565" s="30" t="s">
        <v>6</v>
      </c>
      <c r="AB2565" s="2">
        <v>8</v>
      </c>
      <c r="AD2565" s="2">
        <f>IF(Q2565&gt;100,1,0)</f>
        <v>1</v>
      </c>
      <c r="AE2565" s="2">
        <f t="shared" si="1556"/>
        <v>0</v>
      </c>
      <c r="AF2565" s="2">
        <f>IF(U2565=W2565,1,0)*IF(Q2565=0,0,1)</f>
        <v>0</v>
      </c>
      <c r="AG2565" s="2">
        <f t="shared" si="1557"/>
        <v>1</v>
      </c>
      <c r="AH2565" s="2">
        <f t="shared" si="1558"/>
        <v>4</v>
      </c>
      <c r="AI2565" s="30" t="s">
        <v>6</v>
      </c>
      <c r="AJ2565" s="2">
        <f t="shared" si="1559"/>
        <v>8</v>
      </c>
      <c r="AK2565" s="2">
        <v>1</v>
      </c>
      <c r="AL2565" s="2">
        <f t="shared" si="1560"/>
        <v>201</v>
      </c>
      <c r="AN2565" s="2">
        <v>2</v>
      </c>
    </row>
    <row r="2566" spans="1:40" x14ac:dyDescent="0.25">
      <c r="A2566" s="68" t="s">
        <v>439</v>
      </c>
      <c r="B2566" s="69">
        <f>PRODUCT(AD2590)</f>
        <v>0</v>
      </c>
      <c r="C2566" s="69">
        <f>PRODUCT(AE2590)</f>
        <v>0</v>
      </c>
      <c r="D2566" s="69">
        <f>PRODUCT(AF2590)</f>
        <v>0</v>
      </c>
      <c r="E2566" s="69">
        <f>PRODUCT(AG2590)</f>
        <v>0</v>
      </c>
      <c r="F2566" s="69">
        <f>PRODUCT(AH2590)</f>
        <v>0</v>
      </c>
      <c r="G2566" s="70" t="s">
        <v>6</v>
      </c>
      <c r="H2566" s="69">
        <f>PRODUCT(AJ2590)</f>
        <v>0</v>
      </c>
      <c r="I2566" s="69">
        <f>PRODUCT(AK2590)</f>
        <v>0</v>
      </c>
      <c r="J2566" s="70" t="s">
        <v>6</v>
      </c>
      <c r="K2566" s="69">
        <f>PRODUCT(AN2590)</f>
        <v>0</v>
      </c>
      <c r="L2566" s="71">
        <v>0</v>
      </c>
      <c r="M2566" s="8"/>
      <c r="N2566" s="38"/>
      <c r="O2566" s="2">
        <v>10</v>
      </c>
      <c r="P2566" s="2">
        <v>8</v>
      </c>
      <c r="Q2566" s="2">
        <v>2017</v>
      </c>
      <c r="R2566" s="5" t="s">
        <v>1491</v>
      </c>
      <c r="S2566" s="2" t="s">
        <v>6</v>
      </c>
      <c r="T2566" s="5" t="s">
        <v>1976</v>
      </c>
      <c r="U2566" s="2">
        <v>0</v>
      </c>
      <c r="V2566" s="2" t="s">
        <v>6</v>
      </c>
      <c r="W2566" s="2">
        <v>2</v>
      </c>
      <c r="X2566" s="44" t="s">
        <v>214</v>
      </c>
      <c r="Y2566" s="2">
        <v>107</v>
      </c>
      <c r="Z2566" s="2">
        <v>2</v>
      </c>
      <c r="AA2566" s="2" t="s">
        <v>6</v>
      </c>
      <c r="AB2566" s="2">
        <v>9</v>
      </c>
      <c r="AC2566" s="7"/>
      <c r="AD2566" s="2">
        <f>IF(Q2566&gt;100,1,0)</f>
        <v>1</v>
      </c>
      <c r="AE2566" s="2">
        <f t="shared" si="1556"/>
        <v>0</v>
      </c>
      <c r="AF2566" s="2">
        <f>IF(U2566=W2566,1,0)*IF(Q2566=0,0,1)</f>
        <v>0</v>
      </c>
      <c r="AG2566" s="2">
        <f t="shared" si="1557"/>
        <v>1</v>
      </c>
      <c r="AH2566" s="2">
        <f t="shared" si="1558"/>
        <v>2</v>
      </c>
      <c r="AI2566" s="30" t="s">
        <v>6</v>
      </c>
      <c r="AJ2566" s="2">
        <f t="shared" si="1559"/>
        <v>9</v>
      </c>
      <c r="AK2566" s="2">
        <v>0</v>
      </c>
      <c r="AL2566" s="2">
        <f t="shared" si="1560"/>
        <v>107</v>
      </c>
      <c r="AN2566" s="2">
        <v>3</v>
      </c>
    </row>
    <row r="2567" spans="1:40" x14ac:dyDescent="0.25">
      <c r="A2567" s="68" t="s">
        <v>440</v>
      </c>
      <c r="B2567" s="69">
        <v>0</v>
      </c>
      <c r="C2567" s="69">
        <v>0</v>
      </c>
      <c r="D2567" s="69">
        <v>0</v>
      </c>
      <c r="E2567" s="69">
        <v>0</v>
      </c>
      <c r="F2567" s="69">
        <v>0</v>
      </c>
      <c r="G2567" s="70" t="s">
        <v>6</v>
      </c>
      <c r="H2567" s="69">
        <v>0</v>
      </c>
      <c r="I2567" s="69">
        <v>0</v>
      </c>
      <c r="J2567" s="70" t="s">
        <v>6</v>
      </c>
      <c r="K2567" s="69">
        <v>0</v>
      </c>
      <c r="L2567" s="71">
        <v>0</v>
      </c>
      <c r="M2567" s="8"/>
      <c r="N2567" s="38"/>
      <c r="O2567" s="2"/>
      <c r="S2567" s="49"/>
      <c r="V2567" s="27"/>
      <c r="X2567" s="44"/>
      <c r="AA2567" s="27"/>
      <c r="AC2567" s="7"/>
      <c r="AD2567" s="7"/>
      <c r="AE2567" s="7"/>
      <c r="AF2567" s="7"/>
      <c r="AG2567" s="7"/>
      <c r="AH2567" s="7"/>
      <c r="AI2567" s="7"/>
      <c r="AJ2567" s="7"/>
      <c r="AK2567" s="7"/>
      <c r="AN2567" s="7"/>
    </row>
    <row r="2568" spans="1:40" x14ac:dyDescent="0.25">
      <c r="A2568" s="68" t="s">
        <v>17</v>
      </c>
      <c r="B2568" s="69">
        <f>SUM(B2565:B2567)</f>
        <v>3</v>
      </c>
      <c r="C2568" s="69">
        <f>SUM(C2565:C2567)</f>
        <v>1</v>
      </c>
      <c r="D2568" s="69">
        <f>SUM(D2565:D2567)</f>
        <v>0</v>
      </c>
      <c r="E2568" s="69">
        <f>SUM(E2565:E2567)</f>
        <v>2</v>
      </c>
      <c r="F2568" s="69">
        <f>SUM(F2565:F2567)</f>
        <v>12</v>
      </c>
      <c r="G2568" s="70" t="s">
        <v>6</v>
      </c>
      <c r="H2568" s="69">
        <f>SUM(H2565:H2567)</f>
        <v>19</v>
      </c>
      <c r="I2568" s="69">
        <f>SUM(I2565:I2567)</f>
        <v>4</v>
      </c>
      <c r="J2568" s="70" t="s">
        <v>6</v>
      </c>
      <c r="K2568" s="69">
        <f>SUM(K2565:K2567)</f>
        <v>5</v>
      </c>
      <c r="L2568" s="71">
        <f>PRODUCT(AM2563/B2568)</f>
        <v>192.33333333333334</v>
      </c>
      <c r="M2568" s="8"/>
      <c r="N2568" s="38"/>
      <c r="O2568" s="2"/>
      <c r="S2568" s="49"/>
      <c r="V2568" s="27"/>
      <c r="X2568" s="44"/>
      <c r="AA2568" s="27"/>
      <c r="AC2568" s="7"/>
      <c r="AD2568" s="7"/>
      <c r="AE2568" s="7"/>
      <c r="AF2568" s="7"/>
      <c r="AG2568" s="7"/>
      <c r="AH2568" s="7"/>
      <c r="AI2568" s="7"/>
      <c r="AJ2568" s="7"/>
      <c r="AK2568" s="7"/>
      <c r="AN2568" s="7"/>
    </row>
    <row r="2569" spans="1:40" x14ac:dyDescent="0.25">
      <c r="A2569" s="72" t="s">
        <v>18</v>
      </c>
      <c r="B2569" s="73"/>
      <c r="C2569" s="73"/>
      <c r="D2569" s="73"/>
      <c r="E2569" s="73"/>
      <c r="F2569" s="74">
        <f>PRODUCT(F2568/B2568)</f>
        <v>4</v>
      </c>
      <c r="G2569" s="74" t="s">
        <v>6</v>
      </c>
      <c r="H2569" s="74">
        <f>PRODUCT(H2568/B2568)</f>
        <v>6.333333333333333</v>
      </c>
      <c r="I2569" s="73"/>
      <c r="J2569" s="73"/>
      <c r="K2569" s="73"/>
      <c r="L2569" s="76"/>
      <c r="M2569" s="55"/>
      <c r="N2569" s="40"/>
      <c r="O2569" s="2"/>
      <c r="S2569" s="49"/>
      <c r="V2569" s="27"/>
      <c r="X2569" s="44"/>
      <c r="AA2569" s="27"/>
      <c r="AC2569" s="7"/>
      <c r="AD2569" s="7"/>
      <c r="AE2569" s="7"/>
      <c r="AF2569" s="7"/>
      <c r="AG2569" s="7"/>
      <c r="AH2569" s="7"/>
      <c r="AI2569" s="7"/>
      <c r="AJ2569" s="7"/>
      <c r="AK2569" s="7"/>
      <c r="AN2569" s="7"/>
    </row>
    <row r="2570" spans="1:40" x14ac:dyDescent="0.25"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8"/>
      <c r="O2570" s="2"/>
      <c r="S2570" s="49"/>
      <c r="V2570" s="27"/>
      <c r="X2570" s="44"/>
      <c r="AA2570" s="27"/>
      <c r="AC2570" s="7"/>
      <c r="AD2570" s="7"/>
      <c r="AE2570" s="7"/>
      <c r="AF2570" s="7"/>
      <c r="AG2570" s="7"/>
      <c r="AH2570" s="7"/>
      <c r="AI2570" s="7"/>
      <c r="AJ2570" s="7"/>
      <c r="AK2570" s="7"/>
      <c r="AN2570" s="7"/>
    </row>
    <row r="2571" spans="1:40" x14ac:dyDescent="0.25">
      <c r="A2571" s="77" t="s">
        <v>621</v>
      </c>
      <c r="B2571" s="64" t="s">
        <v>0</v>
      </c>
      <c r="C2571" s="64" t="s">
        <v>10</v>
      </c>
      <c r="D2571" s="64" t="s">
        <v>1</v>
      </c>
      <c r="E2571" s="64" t="s">
        <v>11</v>
      </c>
      <c r="F2571" s="65" t="s">
        <v>12</v>
      </c>
      <c r="G2571" s="66"/>
      <c r="H2571" s="64"/>
      <c r="I2571" s="65" t="s">
        <v>13</v>
      </c>
      <c r="J2571" s="66"/>
      <c r="K2571" s="64"/>
      <c r="L2571" s="67" t="s">
        <v>14</v>
      </c>
      <c r="O2571" s="2"/>
      <c r="S2571" s="49"/>
      <c r="V2571" s="27"/>
      <c r="X2571" s="44"/>
      <c r="AA2571" s="27"/>
      <c r="AC2571" s="7"/>
      <c r="AD2571" s="7"/>
      <c r="AE2571" s="7"/>
      <c r="AF2571" s="7"/>
      <c r="AG2571" s="7"/>
      <c r="AH2571" s="7"/>
      <c r="AI2571" s="7"/>
      <c r="AJ2571" s="7"/>
      <c r="AK2571" s="7"/>
      <c r="AN2571" s="7"/>
    </row>
    <row r="2572" spans="1:40" x14ac:dyDescent="0.25">
      <c r="A2572" s="68" t="s">
        <v>16</v>
      </c>
      <c r="B2572" s="69">
        <f>PRODUCT(B4035)</f>
        <v>3</v>
      </c>
      <c r="C2572" s="69">
        <f t="shared" ref="C2572:L2575" si="1561">PRODUCT(C4035)</f>
        <v>1</v>
      </c>
      <c r="D2572" s="69">
        <f t="shared" si="1561"/>
        <v>0</v>
      </c>
      <c r="E2572" s="69">
        <f t="shared" si="1561"/>
        <v>2</v>
      </c>
      <c r="F2572" s="69">
        <f t="shared" si="1561"/>
        <v>22</v>
      </c>
      <c r="G2572" s="70" t="s">
        <v>6</v>
      </c>
      <c r="H2572" s="69">
        <f t="shared" si="1561"/>
        <v>18</v>
      </c>
      <c r="I2572" s="69">
        <f t="shared" si="1561"/>
        <v>5</v>
      </c>
      <c r="J2572" s="70" t="s">
        <v>6</v>
      </c>
      <c r="K2572" s="69">
        <f t="shared" si="1561"/>
        <v>4</v>
      </c>
      <c r="L2572" s="71">
        <f t="shared" si="1561"/>
        <v>377.66666666666669</v>
      </c>
      <c r="M2572" s="8"/>
      <c r="N2572" s="38"/>
      <c r="O2572" s="2"/>
      <c r="S2572" s="49"/>
      <c r="V2572" s="27"/>
      <c r="X2572" s="44"/>
      <c r="AA2572" s="27"/>
      <c r="AC2572" s="7"/>
      <c r="AD2572" s="7"/>
      <c r="AE2572" s="7"/>
      <c r="AF2572" s="7"/>
      <c r="AG2572" s="7"/>
      <c r="AH2572" s="7"/>
      <c r="AI2572" s="7"/>
      <c r="AJ2572" s="7"/>
      <c r="AK2572" s="7"/>
      <c r="AN2572" s="7"/>
    </row>
    <row r="2573" spans="1:40" x14ac:dyDescent="0.25">
      <c r="A2573" s="68" t="s">
        <v>439</v>
      </c>
      <c r="B2573" s="69">
        <f>PRODUCT(B4036)</f>
        <v>0</v>
      </c>
      <c r="C2573" s="69">
        <f t="shared" si="1561"/>
        <v>0</v>
      </c>
      <c r="D2573" s="69">
        <f t="shared" si="1561"/>
        <v>0</v>
      </c>
      <c r="E2573" s="69">
        <f t="shared" si="1561"/>
        <v>0</v>
      </c>
      <c r="F2573" s="69">
        <f t="shared" si="1561"/>
        <v>0</v>
      </c>
      <c r="G2573" s="70" t="s">
        <v>6</v>
      </c>
      <c r="H2573" s="69">
        <f t="shared" si="1561"/>
        <v>0</v>
      </c>
      <c r="I2573" s="69">
        <f t="shared" si="1561"/>
        <v>0</v>
      </c>
      <c r="J2573" s="70" t="s">
        <v>6</v>
      </c>
      <c r="K2573" s="69">
        <f t="shared" si="1561"/>
        <v>0</v>
      </c>
      <c r="L2573" s="71">
        <f t="shared" si="1561"/>
        <v>0</v>
      </c>
      <c r="M2573" s="8"/>
      <c r="N2573" s="38"/>
      <c r="O2573" s="2"/>
      <c r="S2573" s="49"/>
      <c r="V2573" s="27"/>
      <c r="X2573" s="44"/>
      <c r="AA2573" s="27"/>
      <c r="AC2573" s="7"/>
      <c r="AD2573" s="7"/>
      <c r="AE2573" s="7"/>
      <c r="AF2573" s="7"/>
      <c r="AG2573" s="7"/>
      <c r="AH2573" s="7"/>
      <c r="AI2573" s="7"/>
      <c r="AJ2573" s="7"/>
      <c r="AK2573" s="7"/>
      <c r="AN2573" s="7"/>
    </row>
    <row r="2574" spans="1:40" x14ac:dyDescent="0.25">
      <c r="A2574" s="68" t="s">
        <v>440</v>
      </c>
      <c r="B2574" s="69">
        <f>PRODUCT(B4037)</f>
        <v>0</v>
      </c>
      <c r="C2574" s="69">
        <f t="shared" si="1561"/>
        <v>0</v>
      </c>
      <c r="D2574" s="69">
        <f t="shared" si="1561"/>
        <v>0</v>
      </c>
      <c r="E2574" s="69">
        <f t="shared" si="1561"/>
        <v>0</v>
      </c>
      <c r="F2574" s="69">
        <f t="shared" si="1561"/>
        <v>0</v>
      </c>
      <c r="G2574" s="70" t="s">
        <v>6</v>
      </c>
      <c r="H2574" s="69">
        <f t="shared" si="1561"/>
        <v>0</v>
      </c>
      <c r="I2574" s="69">
        <f t="shared" si="1561"/>
        <v>0</v>
      </c>
      <c r="J2574" s="70" t="s">
        <v>6</v>
      </c>
      <c r="K2574" s="69">
        <f t="shared" si="1561"/>
        <v>0</v>
      </c>
      <c r="L2574" s="71">
        <f t="shared" si="1561"/>
        <v>0</v>
      </c>
      <c r="M2574" s="8"/>
      <c r="N2574" s="38"/>
      <c r="O2574" s="2"/>
      <c r="S2574" s="49"/>
      <c r="V2574" s="27"/>
      <c r="X2574" s="44"/>
      <c r="AA2574" s="27"/>
      <c r="AC2574" s="7"/>
      <c r="AD2574" s="7"/>
      <c r="AE2574" s="7"/>
      <c r="AF2574" s="7"/>
      <c r="AG2574" s="7"/>
      <c r="AH2574" s="7"/>
      <c r="AI2574" s="7"/>
      <c r="AJ2574" s="7"/>
      <c r="AK2574" s="7"/>
      <c r="AN2574" s="7"/>
    </row>
    <row r="2575" spans="1:40" x14ac:dyDescent="0.25">
      <c r="A2575" s="68" t="s">
        <v>17</v>
      </c>
      <c r="B2575" s="69">
        <f>PRODUCT(B4038)</f>
        <v>3</v>
      </c>
      <c r="C2575" s="69">
        <f t="shared" si="1561"/>
        <v>1</v>
      </c>
      <c r="D2575" s="69">
        <f t="shared" si="1561"/>
        <v>0</v>
      </c>
      <c r="E2575" s="69">
        <f t="shared" si="1561"/>
        <v>2</v>
      </c>
      <c r="F2575" s="69">
        <f t="shared" si="1561"/>
        <v>22</v>
      </c>
      <c r="G2575" s="70" t="s">
        <v>6</v>
      </c>
      <c r="H2575" s="69">
        <f t="shared" si="1561"/>
        <v>18</v>
      </c>
      <c r="I2575" s="69">
        <f t="shared" si="1561"/>
        <v>5</v>
      </c>
      <c r="J2575" s="70" t="s">
        <v>6</v>
      </c>
      <c r="K2575" s="69">
        <f t="shared" si="1561"/>
        <v>4</v>
      </c>
      <c r="L2575" s="71">
        <f t="shared" si="1561"/>
        <v>377.66666666666669</v>
      </c>
      <c r="M2575" s="8"/>
      <c r="N2575" s="38"/>
      <c r="O2575" s="2"/>
      <c r="S2575" s="49"/>
      <c r="V2575" s="27"/>
      <c r="X2575" s="44"/>
      <c r="AA2575" s="27"/>
      <c r="AC2575" s="7"/>
      <c r="AD2575" s="7"/>
      <c r="AE2575" s="7"/>
      <c r="AF2575" s="7"/>
      <c r="AG2575" s="7"/>
      <c r="AH2575" s="7"/>
      <c r="AI2575" s="7"/>
      <c r="AJ2575" s="7"/>
      <c r="AK2575" s="7"/>
      <c r="AN2575" s="7"/>
    </row>
    <row r="2576" spans="1:40" x14ac:dyDescent="0.25">
      <c r="A2576" s="72" t="s">
        <v>18</v>
      </c>
      <c r="B2576" s="73"/>
      <c r="C2576" s="73"/>
      <c r="D2576" s="73"/>
      <c r="E2576" s="73"/>
      <c r="F2576" s="74">
        <f>PRODUCT(F2575/B2575)</f>
        <v>7.333333333333333</v>
      </c>
      <c r="G2576" s="74" t="s">
        <v>6</v>
      </c>
      <c r="H2576" s="74">
        <f>PRODUCT(H2575/B2575)</f>
        <v>6</v>
      </c>
      <c r="I2576" s="73"/>
      <c r="J2576" s="73"/>
      <c r="K2576" s="73"/>
      <c r="L2576" s="76"/>
      <c r="M2576" s="55"/>
      <c r="N2576" s="40"/>
      <c r="O2576" s="2"/>
      <c r="S2576" s="49"/>
      <c r="V2576" s="27"/>
      <c r="X2576" s="44"/>
      <c r="AA2576" s="27"/>
      <c r="AC2576" s="7"/>
      <c r="AD2576" s="7"/>
      <c r="AE2576" s="7"/>
      <c r="AF2576" s="7"/>
      <c r="AG2576" s="7"/>
      <c r="AH2576" s="7"/>
      <c r="AI2576" s="7"/>
      <c r="AJ2576" s="7"/>
      <c r="AK2576" s="7"/>
      <c r="AN2576" s="7"/>
    </row>
    <row r="2577" spans="1:40" x14ac:dyDescent="0.25">
      <c r="B2577" s="10"/>
      <c r="C2577" s="10"/>
      <c r="D2577" s="10"/>
      <c r="E2577" s="10"/>
      <c r="G2577" s="11"/>
      <c r="I2577" s="10"/>
      <c r="J2577" s="10"/>
      <c r="K2577" s="10"/>
      <c r="L2577" s="8"/>
      <c r="M2577" s="55"/>
      <c r="N2577" s="40"/>
      <c r="O2577" s="2"/>
      <c r="S2577" s="49"/>
      <c r="V2577" s="27"/>
      <c r="X2577" s="44"/>
      <c r="AA2577" s="27"/>
      <c r="AC2577" s="7"/>
      <c r="AD2577" s="7"/>
      <c r="AE2577" s="7"/>
      <c r="AF2577" s="7"/>
      <c r="AG2577" s="7"/>
      <c r="AH2577" s="7"/>
      <c r="AI2577" s="7"/>
      <c r="AJ2577" s="7"/>
      <c r="AK2577" s="7"/>
      <c r="AN2577" s="7"/>
    </row>
    <row r="2578" spans="1:40" x14ac:dyDescent="0.25">
      <c r="A2578" s="63" t="s">
        <v>620</v>
      </c>
      <c r="B2578" s="64"/>
      <c r="C2578" s="64"/>
      <c r="D2578" s="64"/>
      <c r="E2578" s="64"/>
      <c r="F2578" s="64"/>
      <c r="G2578" s="64"/>
      <c r="H2578" s="64"/>
      <c r="I2578" s="64"/>
      <c r="J2578" s="64"/>
      <c r="K2578" s="64"/>
      <c r="L2578" s="67"/>
      <c r="O2578" s="2"/>
      <c r="S2578" s="49"/>
      <c r="V2578" s="27"/>
      <c r="X2578" s="44"/>
      <c r="AA2578" s="27"/>
      <c r="AC2578" s="7"/>
      <c r="AD2578" s="7"/>
      <c r="AE2578" s="7"/>
      <c r="AF2578" s="7"/>
      <c r="AG2578" s="7"/>
      <c r="AH2578" s="7"/>
      <c r="AI2578" s="7"/>
      <c r="AJ2578" s="7"/>
      <c r="AK2578" s="7"/>
      <c r="AN2578" s="7"/>
    </row>
    <row r="2579" spans="1:40" x14ac:dyDescent="0.25">
      <c r="A2579" s="68" t="s">
        <v>24</v>
      </c>
      <c r="B2579" s="69" t="s">
        <v>0</v>
      </c>
      <c r="C2579" s="69" t="s">
        <v>10</v>
      </c>
      <c r="D2579" s="69" t="s">
        <v>1</v>
      </c>
      <c r="E2579" s="69" t="s">
        <v>11</v>
      </c>
      <c r="F2579" s="78" t="s">
        <v>12</v>
      </c>
      <c r="G2579" s="70"/>
      <c r="H2579" s="69"/>
      <c r="I2579" s="78" t="s">
        <v>13</v>
      </c>
      <c r="J2579" s="70"/>
      <c r="K2579" s="69"/>
      <c r="L2579" s="71" t="s">
        <v>14</v>
      </c>
      <c r="O2579" s="2"/>
      <c r="S2579" s="49"/>
      <c r="V2579" s="27"/>
      <c r="X2579" s="44"/>
      <c r="AA2579" s="27"/>
      <c r="AC2579" s="7"/>
      <c r="AD2579" s="7"/>
      <c r="AE2579" s="7"/>
      <c r="AF2579" s="7"/>
      <c r="AG2579" s="7"/>
      <c r="AH2579" s="7"/>
      <c r="AI2579" s="7"/>
      <c r="AJ2579" s="7"/>
      <c r="AK2579" s="7"/>
      <c r="AN2579" s="7"/>
    </row>
    <row r="2580" spans="1:40" x14ac:dyDescent="0.25">
      <c r="A2580" s="68" t="s">
        <v>16</v>
      </c>
      <c r="B2580" s="69">
        <f>PRODUCT(B2565+B2572)</f>
        <v>6</v>
      </c>
      <c r="C2580" s="69">
        <f>PRODUCT(C2565+E2572)</f>
        <v>3</v>
      </c>
      <c r="D2580" s="69">
        <f>PRODUCT(D2565+D2572)</f>
        <v>0</v>
      </c>
      <c r="E2580" s="69">
        <f>PRODUCT(E2565+C2572)</f>
        <v>3</v>
      </c>
      <c r="F2580" s="69">
        <f>PRODUCT(F2565+H2572)</f>
        <v>30</v>
      </c>
      <c r="G2580" s="70" t="s">
        <v>6</v>
      </c>
      <c r="H2580" s="69">
        <f>PRODUCT(H2565+F2572)</f>
        <v>41</v>
      </c>
      <c r="I2580" s="69">
        <f>PRODUCT(I2565+K2572)</f>
        <v>8</v>
      </c>
      <c r="J2580" s="70" t="s">
        <v>6</v>
      </c>
      <c r="K2580" s="69">
        <f>PRODUCT(K2565+I2572)</f>
        <v>10</v>
      </c>
      <c r="L2580" s="71">
        <f>PRODUCT(((B2565*L2565)+B2572*L2572))/B2580</f>
        <v>285</v>
      </c>
      <c r="M2580" s="8"/>
      <c r="N2580" s="38"/>
      <c r="O2580" s="2"/>
      <c r="S2580" s="49"/>
      <c r="V2580" s="27"/>
      <c r="X2580" s="44"/>
      <c r="AA2580" s="27"/>
      <c r="AC2580" s="7"/>
      <c r="AD2580" s="7"/>
      <c r="AE2580" s="7"/>
      <c r="AF2580" s="7"/>
      <c r="AG2580" s="7"/>
      <c r="AH2580" s="7"/>
      <c r="AI2580" s="7"/>
      <c r="AJ2580" s="7"/>
      <c r="AK2580" s="7"/>
      <c r="AN2580" s="7"/>
    </row>
    <row r="2581" spans="1:40" x14ac:dyDescent="0.25">
      <c r="A2581" s="68" t="s">
        <v>439</v>
      </c>
      <c r="B2581" s="69">
        <f>PRODUCT(B2566+B2573)</f>
        <v>0</v>
      </c>
      <c r="C2581" s="69">
        <f>PRODUCT(C2566+E2573)</f>
        <v>0</v>
      </c>
      <c r="D2581" s="69">
        <f>PRODUCT(D2566+D2573)</f>
        <v>0</v>
      </c>
      <c r="E2581" s="69">
        <f>PRODUCT(E2566+C2573)</f>
        <v>0</v>
      </c>
      <c r="F2581" s="69">
        <f>PRODUCT(F2566+H2573)</f>
        <v>0</v>
      </c>
      <c r="G2581" s="70" t="s">
        <v>6</v>
      </c>
      <c r="H2581" s="69">
        <f>PRODUCT(H2566+F2573)</f>
        <v>0</v>
      </c>
      <c r="I2581" s="69">
        <f>PRODUCT(I2566+K2573)</f>
        <v>0</v>
      </c>
      <c r="J2581" s="70" t="s">
        <v>6</v>
      </c>
      <c r="K2581" s="69">
        <f>PRODUCT(K2566+I2573)</f>
        <v>0</v>
      </c>
      <c r="L2581" s="71">
        <v>0</v>
      </c>
      <c r="M2581" s="8"/>
      <c r="N2581" s="38"/>
      <c r="O2581" s="2"/>
      <c r="S2581" s="49"/>
      <c r="V2581" s="27"/>
      <c r="X2581" s="44"/>
      <c r="AA2581" s="27"/>
      <c r="AC2581" s="7"/>
      <c r="AD2581" s="7"/>
      <c r="AE2581" s="7"/>
      <c r="AF2581" s="7"/>
      <c r="AG2581" s="7"/>
      <c r="AH2581" s="7"/>
      <c r="AI2581" s="7"/>
      <c r="AJ2581" s="7"/>
      <c r="AK2581" s="7"/>
      <c r="AN2581" s="7"/>
    </row>
    <row r="2582" spans="1:40" x14ac:dyDescent="0.25">
      <c r="A2582" s="68" t="s">
        <v>440</v>
      </c>
      <c r="B2582" s="69">
        <f>PRODUCT(B2567+B2574)</f>
        <v>0</v>
      </c>
      <c r="C2582" s="69">
        <f>PRODUCT(C2567+E2574)</f>
        <v>0</v>
      </c>
      <c r="D2582" s="69">
        <f>PRODUCT(D2567+D2574)</f>
        <v>0</v>
      </c>
      <c r="E2582" s="69">
        <f>PRODUCT(E2567+C2574)</f>
        <v>0</v>
      </c>
      <c r="F2582" s="69">
        <f>PRODUCT(F2567+H2574)</f>
        <v>0</v>
      </c>
      <c r="G2582" s="70" t="s">
        <v>6</v>
      </c>
      <c r="H2582" s="69">
        <f>PRODUCT(H2567+F2574)</f>
        <v>0</v>
      </c>
      <c r="I2582" s="69">
        <f>PRODUCT(I2567+K2574)</f>
        <v>0</v>
      </c>
      <c r="J2582" s="70" t="s">
        <v>6</v>
      </c>
      <c r="K2582" s="69">
        <f>PRODUCT(K2567+I2574)</f>
        <v>0</v>
      </c>
      <c r="L2582" s="71">
        <v>0</v>
      </c>
      <c r="M2582" s="8"/>
      <c r="N2582" s="38"/>
      <c r="O2582" s="2"/>
      <c r="S2582" s="49"/>
      <c r="V2582" s="27"/>
      <c r="X2582" s="44"/>
      <c r="AA2582" s="27"/>
      <c r="AC2582" s="7"/>
      <c r="AD2582" s="7"/>
      <c r="AE2582" s="7"/>
      <c r="AF2582" s="7"/>
      <c r="AG2582" s="7"/>
      <c r="AH2582" s="7"/>
      <c r="AI2582" s="7"/>
      <c r="AJ2582" s="7"/>
      <c r="AK2582" s="7"/>
      <c r="AN2582" s="7"/>
    </row>
    <row r="2583" spans="1:40" x14ac:dyDescent="0.25">
      <c r="A2583" s="68" t="s">
        <v>17</v>
      </c>
      <c r="B2583" s="69">
        <f>PRODUCT(B2568+B2575)</f>
        <v>6</v>
      </c>
      <c r="C2583" s="69">
        <f>PRODUCT(C2568+E2575)</f>
        <v>3</v>
      </c>
      <c r="D2583" s="69">
        <f>PRODUCT(D2568+D2575)</f>
        <v>0</v>
      </c>
      <c r="E2583" s="69">
        <f>PRODUCT(E2568+C2575)</f>
        <v>3</v>
      </c>
      <c r="F2583" s="69">
        <f>PRODUCT(F2568+H2575)</f>
        <v>30</v>
      </c>
      <c r="G2583" s="70" t="s">
        <v>6</v>
      </c>
      <c r="H2583" s="69">
        <f>PRODUCT(H2568+F2575)</f>
        <v>41</v>
      </c>
      <c r="I2583" s="69">
        <f>PRODUCT(I2568+K2575)</f>
        <v>8</v>
      </c>
      <c r="J2583" s="70" t="s">
        <v>6</v>
      </c>
      <c r="K2583" s="69">
        <f>PRODUCT(K2568+I2575)</f>
        <v>10</v>
      </c>
      <c r="L2583" s="71">
        <f>PRODUCT(((B2568*L2568)+B2575*L2575))/B2583</f>
        <v>285</v>
      </c>
      <c r="M2583" s="8"/>
      <c r="N2583" s="38"/>
      <c r="O2583" s="2"/>
      <c r="S2583" s="49"/>
      <c r="V2583" s="27"/>
      <c r="X2583" s="44"/>
      <c r="AA2583" s="27"/>
      <c r="AC2583" s="7"/>
      <c r="AD2583" s="7"/>
      <c r="AE2583" s="7"/>
      <c r="AF2583" s="7"/>
      <c r="AG2583" s="7"/>
      <c r="AH2583" s="7"/>
      <c r="AI2583" s="7"/>
      <c r="AJ2583" s="7"/>
      <c r="AK2583" s="7"/>
      <c r="AN2583" s="7"/>
    </row>
    <row r="2584" spans="1:40" x14ac:dyDescent="0.25">
      <c r="A2584" s="72" t="s">
        <v>18</v>
      </c>
      <c r="B2584" s="73"/>
      <c r="C2584" s="73"/>
      <c r="D2584" s="73"/>
      <c r="E2584" s="73"/>
      <c r="F2584" s="74">
        <f>PRODUCT(F2583/B2583)</f>
        <v>5</v>
      </c>
      <c r="G2584" s="74" t="s">
        <v>6</v>
      </c>
      <c r="H2584" s="74">
        <f>PRODUCT(H2583/B2583)</f>
        <v>6.833333333333333</v>
      </c>
      <c r="I2584" s="73"/>
      <c r="J2584" s="73"/>
      <c r="K2584" s="73"/>
      <c r="L2584" s="76"/>
      <c r="M2584" s="55"/>
      <c r="O2584" s="2"/>
      <c r="S2584" s="49"/>
      <c r="V2584" s="27"/>
      <c r="X2584" s="44"/>
      <c r="AA2584" s="27"/>
      <c r="AC2584" s="7"/>
      <c r="AD2584" s="7"/>
      <c r="AE2584" s="7"/>
      <c r="AF2584" s="7"/>
      <c r="AG2584" s="7"/>
      <c r="AH2584" s="7"/>
      <c r="AI2584" s="7"/>
      <c r="AJ2584" s="7"/>
      <c r="AK2584" s="7"/>
      <c r="AN2584" s="7"/>
    </row>
    <row r="2585" spans="1:40" x14ac:dyDescent="0.25">
      <c r="A2585" s="7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54"/>
      <c r="O2585" s="2"/>
      <c r="S2585" s="49"/>
      <c r="V2585" s="27"/>
      <c r="X2585" s="44"/>
      <c r="AA2585" s="27"/>
      <c r="AC2585" s="7"/>
      <c r="AD2585" s="7"/>
      <c r="AE2585" s="7"/>
      <c r="AF2585" s="7"/>
      <c r="AG2585" s="7"/>
      <c r="AH2585" s="7"/>
      <c r="AI2585" s="7"/>
      <c r="AJ2585" s="7"/>
      <c r="AK2585" s="7"/>
      <c r="AN2585" s="7"/>
    </row>
    <row r="2586" spans="1:40" x14ac:dyDescent="0.25">
      <c r="A2586" s="7"/>
      <c r="B2586" s="10"/>
      <c r="C2586" s="10"/>
      <c r="D2586" s="10"/>
      <c r="E2586" s="10"/>
      <c r="F2586" s="10" t="s">
        <v>1862</v>
      </c>
      <c r="G2586" s="10"/>
      <c r="H2586" s="10"/>
      <c r="I2586" s="10"/>
      <c r="J2586" s="10"/>
      <c r="K2586" s="10"/>
      <c r="L2586" s="10"/>
      <c r="N2586" s="40"/>
      <c r="O2586" s="2"/>
      <c r="S2586" s="49"/>
      <c r="V2586" s="27"/>
      <c r="X2586" s="44"/>
      <c r="AA2586" s="27"/>
      <c r="AC2586" s="7"/>
      <c r="AD2586" s="7"/>
      <c r="AE2586" s="7"/>
      <c r="AF2586" s="7"/>
      <c r="AG2586" s="7"/>
      <c r="AH2586" s="7"/>
      <c r="AI2586" s="7"/>
      <c r="AJ2586" s="7"/>
      <c r="AK2586" s="7"/>
      <c r="AN2586" s="7"/>
    </row>
    <row r="2587" spans="1:40" x14ac:dyDescent="0.25">
      <c r="A2587" s="7"/>
      <c r="B2587" s="10"/>
      <c r="C2587" s="10"/>
      <c r="D2587" s="10"/>
      <c r="E2587" s="10"/>
      <c r="F2587" s="10" t="s">
        <v>433</v>
      </c>
      <c r="G2587" s="10"/>
      <c r="H2587" s="10"/>
      <c r="I2587" s="10"/>
      <c r="J2587" s="10"/>
      <c r="K2587" s="10"/>
      <c r="L2587" s="57">
        <f>PRODUCT(C2568/B2568)</f>
        <v>0.33333333333333331</v>
      </c>
      <c r="O2587" s="2"/>
      <c r="S2587" s="49"/>
      <c r="V2587" s="27"/>
      <c r="X2587" s="44"/>
      <c r="AA2587" s="27"/>
      <c r="AC2587" s="7"/>
      <c r="AD2587" s="7"/>
      <c r="AE2587" s="7"/>
      <c r="AF2587" s="7"/>
      <c r="AG2587" s="7"/>
      <c r="AH2587" s="7"/>
      <c r="AI2587" s="7"/>
      <c r="AJ2587" s="7"/>
      <c r="AK2587" s="7"/>
      <c r="AN2587" s="7"/>
    </row>
    <row r="2588" spans="1:40" x14ac:dyDescent="0.25">
      <c r="A2588" s="7"/>
      <c r="B2588" s="10"/>
      <c r="C2588" s="10"/>
      <c r="D2588" s="10"/>
      <c r="E2588" s="10"/>
      <c r="F2588" s="10" t="s">
        <v>434</v>
      </c>
      <c r="G2588" s="10"/>
      <c r="H2588" s="10"/>
      <c r="I2588" s="10"/>
      <c r="J2588" s="10"/>
      <c r="K2588" s="10"/>
      <c r="L2588" s="57">
        <f>PRODUCT(E2575/B2575)</f>
        <v>0.66666666666666663</v>
      </c>
      <c r="O2588" s="2"/>
      <c r="S2588" s="49"/>
      <c r="V2588" s="27"/>
      <c r="X2588" s="44"/>
      <c r="AA2588" s="27"/>
      <c r="AC2588" s="7"/>
      <c r="AD2588" s="7"/>
      <c r="AE2588" s="7"/>
      <c r="AF2588" s="7"/>
      <c r="AG2588" s="7"/>
      <c r="AH2588" s="7"/>
      <c r="AI2588" s="7"/>
      <c r="AJ2588" s="7"/>
      <c r="AK2588" s="7"/>
      <c r="AN2588" s="7"/>
    </row>
    <row r="2589" spans="1:40" x14ac:dyDescent="0.25">
      <c r="A2589" s="7"/>
      <c r="B2589" s="10"/>
      <c r="C2589" s="10"/>
      <c r="D2589" s="10"/>
      <c r="E2589" s="10"/>
      <c r="F2589" s="10" t="s">
        <v>435</v>
      </c>
      <c r="G2589" s="10"/>
      <c r="H2589" s="10"/>
      <c r="I2589" s="10"/>
      <c r="J2589" s="10"/>
      <c r="K2589" s="10"/>
      <c r="L2589" s="57">
        <f>PRODUCT(C2583/B2583)</f>
        <v>0.5</v>
      </c>
      <c r="O2589" s="2"/>
      <c r="S2589" s="49"/>
      <c r="V2589" s="27"/>
      <c r="X2589" s="44"/>
      <c r="AA2589" s="27"/>
      <c r="AC2589" s="7"/>
      <c r="AD2589" s="7"/>
      <c r="AE2589" s="7"/>
      <c r="AF2589" s="7"/>
      <c r="AG2589" s="7"/>
      <c r="AH2589" s="7"/>
      <c r="AI2589" s="7"/>
      <c r="AJ2589" s="7"/>
      <c r="AK2589" s="7"/>
      <c r="AN2589" s="7"/>
    </row>
    <row r="2590" spans="1:40" x14ac:dyDescent="0.25">
      <c r="A2590" s="7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54"/>
      <c r="R2590" s="10" t="s">
        <v>25</v>
      </c>
      <c r="AC2590" s="10" t="s">
        <v>3</v>
      </c>
      <c r="AD2590" s="3">
        <f t="shared" ref="AD2590:AN2590" si="1562">SUM(AD2591:AD2594)</f>
        <v>0</v>
      </c>
      <c r="AE2590" s="3">
        <f t="shared" si="1562"/>
        <v>0</v>
      </c>
      <c r="AF2590" s="3">
        <f t="shared" si="1562"/>
        <v>0</v>
      </c>
      <c r="AG2590" s="3">
        <f t="shared" si="1562"/>
        <v>0</v>
      </c>
      <c r="AH2590" s="3">
        <f t="shared" si="1562"/>
        <v>0</v>
      </c>
      <c r="AJ2590" s="3">
        <f t="shared" si="1562"/>
        <v>0</v>
      </c>
      <c r="AK2590" s="3">
        <f t="shared" si="1562"/>
        <v>0</v>
      </c>
      <c r="AL2590" s="3">
        <f t="shared" si="1562"/>
        <v>0</v>
      </c>
      <c r="AM2590" s="3"/>
      <c r="AN2590" s="3">
        <f t="shared" si="1562"/>
        <v>0</v>
      </c>
    </row>
    <row r="2591" spans="1:40" x14ac:dyDescent="0.25">
      <c r="A2591" s="7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54"/>
      <c r="O2591" s="2"/>
      <c r="R2591" s="7"/>
      <c r="T2591" s="7"/>
      <c r="AC2591" s="7"/>
      <c r="AD2591" s="7"/>
      <c r="AE2591" s="7"/>
      <c r="AF2591" s="7"/>
      <c r="AG2591" s="7"/>
      <c r="AH2591" s="7"/>
      <c r="AI2591" s="7"/>
      <c r="AJ2591" s="7"/>
      <c r="AK2591" s="7"/>
      <c r="AN2591" s="7"/>
    </row>
    <row r="2592" spans="1:40" x14ac:dyDescent="0.25">
      <c r="A2592" s="7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54"/>
      <c r="O2592" s="2"/>
      <c r="R2592" s="7"/>
      <c r="T2592" s="7"/>
      <c r="AC2592" s="7"/>
      <c r="AD2592" s="7"/>
      <c r="AE2592" s="7"/>
      <c r="AF2592" s="7"/>
      <c r="AG2592" s="7"/>
      <c r="AH2592" s="7"/>
      <c r="AI2592" s="7"/>
      <c r="AJ2592" s="7"/>
      <c r="AK2592" s="7"/>
      <c r="AN2592" s="7"/>
    </row>
    <row r="2593" spans="1:40" x14ac:dyDescent="0.25">
      <c r="A2593" s="7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54"/>
      <c r="O2593" s="2"/>
      <c r="R2593" s="7"/>
      <c r="T2593" s="7"/>
      <c r="AC2593" s="7"/>
      <c r="AD2593" s="7"/>
      <c r="AE2593" s="7"/>
      <c r="AF2593" s="7"/>
      <c r="AG2593" s="7"/>
      <c r="AH2593" s="7"/>
      <c r="AI2593" s="7"/>
      <c r="AJ2593" s="7"/>
      <c r="AK2593" s="7"/>
      <c r="AN2593" s="7"/>
    </row>
    <row r="2594" spans="1:40" x14ac:dyDescent="0.25">
      <c r="A2594" s="7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54"/>
      <c r="O2594" s="2"/>
      <c r="R2594" s="7"/>
      <c r="T2594" s="7"/>
      <c r="AC2594" s="7"/>
      <c r="AD2594" s="7"/>
      <c r="AE2594" s="7"/>
      <c r="AF2594" s="7"/>
      <c r="AG2594" s="7"/>
      <c r="AH2594" s="7"/>
      <c r="AI2594" s="7"/>
      <c r="AJ2594" s="7"/>
      <c r="AK2594" s="7"/>
      <c r="AN2594" s="7"/>
    </row>
    <row r="2595" spans="1:40" x14ac:dyDescent="0.25">
      <c r="A2595" s="7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54"/>
      <c r="O2595" s="2"/>
      <c r="R2595" s="10" t="s">
        <v>32</v>
      </c>
      <c r="T2595" s="7"/>
      <c r="AC2595" s="10" t="s">
        <v>4</v>
      </c>
      <c r="AD2595" s="3">
        <f>SUM(AD2596:AD2598)</f>
        <v>0</v>
      </c>
      <c r="AE2595" s="3">
        <f>SUM(AE2596:AE2598)</f>
        <v>0</v>
      </c>
      <c r="AF2595" s="3">
        <f>SUM(AF2596:AF2598)</f>
        <v>0</v>
      </c>
      <c r="AG2595" s="3">
        <f>SUM(AG2596:AG2598)</f>
        <v>0</v>
      </c>
      <c r="AH2595" s="3">
        <f>SUM(AH2596:AH2598)</f>
        <v>0</v>
      </c>
      <c r="AI2595" s="7"/>
      <c r="AJ2595" s="3">
        <f>SUM(AJ2596:AJ2598)</f>
        <v>0</v>
      </c>
      <c r="AK2595" s="3">
        <f>SUM(AK2596:AK2598)</f>
        <v>0</v>
      </c>
      <c r="AL2595" s="3">
        <f>SUM(AL2596:AL2598)</f>
        <v>0</v>
      </c>
      <c r="AN2595" s="3">
        <f>SUM(AN2596:AN2598)</f>
        <v>0</v>
      </c>
    </row>
    <row r="2596" spans="1:40" x14ac:dyDescent="0.25">
      <c r="A2596" s="7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54"/>
      <c r="O2596" s="2"/>
      <c r="R2596" s="7"/>
      <c r="T2596" s="7"/>
      <c r="AC2596" s="7"/>
      <c r="AD2596" s="7"/>
      <c r="AE2596" s="7"/>
      <c r="AF2596" s="7"/>
      <c r="AG2596" s="7"/>
      <c r="AH2596" s="7"/>
      <c r="AI2596" s="7"/>
      <c r="AJ2596" s="7"/>
      <c r="AK2596" s="7"/>
      <c r="AN2596" s="7"/>
    </row>
    <row r="2597" spans="1:40" x14ac:dyDescent="0.25">
      <c r="A2597" s="7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54"/>
      <c r="O2597" s="2"/>
      <c r="R2597" s="7"/>
      <c r="T2597" s="7"/>
      <c r="AC2597" s="7"/>
      <c r="AD2597" s="7"/>
      <c r="AE2597" s="7"/>
      <c r="AF2597" s="7"/>
      <c r="AG2597" s="7"/>
      <c r="AH2597" s="7"/>
      <c r="AI2597" s="7"/>
      <c r="AJ2597" s="7"/>
      <c r="AK2597" s="7"/>
      <c r="AN2597" s="7"/>
    </row>
    <row r="2598" spans="1:40" x14ac:dyDescent="0.25">
      <c r="A2598" s="7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54"/>
      <c r="O2598" s="2"/>
      <c r="R2598" s="7"/>
      <c r="T2598" s="7"/>
      <c r="AC2598" s="7"/>
      <c r="AD2598" s="7"/>
      <c r="AE2598" s="7"/>
      <c r="AF2598" s="7"/>
      <c r="AG2598" s="7"/>
      <c r="AH2598" s="7"/>
      <c r="AI2598" s="7"/>
      <c r="AJ2598" s="7"/>
      <c r="AK2598" s="7"/>
      <c r="AN2598" s="7"/>
    </row>
    <row r="2599" spans="1:40" x14ac:dyDescent="0.25">
      <c r="A2599" s="7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54"/>
      <c r="O2599" s="2"/>
      <c r="R2599" s="7"/>
      <c r="T2599" s="7"/>
      <c r="AC2599" s="7"/>
      <c r="AD2599" s="7"/>
      <c r="AE2599" s="7"/>
      <c r="AF2599" s="7"/>
      <c r="AG2599" s="7"/>
      <c r="AH2599" s="7"/>
      <c r="AI2599" s="7"/>
      <c r="AJ2599" s="7"/>
      <c r="AK2599" s="7"/>
      <c r="AN2599" s="7"/>
    </row>
    <row r="2600" spans="1:40" x14ac:dyDescent="0.25">
      <c r="G2600" s="11"/>
      <c r="L2600" s="8"/>
      <c r="M2600" s="3" t="s">
        <v>7</v>
      </c>
      <c r="R2600" s="6" t="s">
        <v>8</v>
      </c>
      <c r="AC2600" s="10" t="s">
        <v>2</v>
      </c>
      <c r="AD2600" s="3">
        <f>SUM(AD2601:AD2622)</f>
        <v>2</v>
      </c>
      <c r="AE2600" s="3">
        <f>SUM(AE2601:AE2622)</f>
        <v>0</v>
      </c>
      <c r="AF2600" s="3">
        <f>SUM(AF2601:AF2622)</f>
        <v>0</v>
      </c>
      <c r="AG2600" s="3">
        <f>SUM(AG2601:AG2622)</f>
        <v>2</v>
      </c>
      <c r="AH2600" s="3">
        <f>SUM(AH2601:AH2622)</f>
        <v>6</v>
      </c>
      <c r="AJ2600" s="3">
        <f>SUM(AJ2601:AJ2622)</f>
        <v>17</v>
      </c>
      <c r="AK2600" s="3">
        <f>SUM(AK2601:AK2622)</f>
        <v>0</v>
      </c>
      <c r="AL2600" s="3">
        <f>SUM(AL2601:AL2622)</f>
        <v>423</v>
      </c>
      <c r="AM2600" s="3">
        <f>PRODUCT(AL2600+AL2623+AL2628)</f>
        <v>423</v>
      </c>
      <c r="AN2600" s="3">
        <f>SUM(AN2601:AN2622)</f>
        <v>6</v>
      </c>
    </row>
    <row r="2601" spans="1:40" x14ac:dyDescent="0.25">
      <c r="A2601" s="63" t="s">
        <v>641</v>
      </c>
      <c r="B2601" s="64" t="s">
        <v>0</v>
      </c>
      <c r="C2601" s="64" t="s">
        <v>10</v>
      </c>
      <c r="D2601" s="64" t="s">
        <v>1</v>
      </c>
      <c r="E2601" s="64" t="s">
        <v>11</v>
      </c>
      <c r="F2601" s="65" t="s">
        <v>12</v>
      </c>
      <c r="G2601" s="66"/>
      <c r="H2601" s="64"/>
      <c r="I2601" s="65" t="s">
        <v>13</v>
      </c>
      <c r="J2601" s="66"/>
      <c r="K2601" s="64"/>
      <c r="L2601" s="67" t="s">
        <v>14</v>
      </c>
      <c r="M2601" s="3">
        <f>MAX(Y2601:Y2632)</f>
        <v>256</v>
      </c>
      <c r="O2601" s="15">
        <v>7</v>
      </c>
      <c r="P2601" s="15">
        <v>7</v>
      </c>
      <c r="Q2601" s="15">
        <v>2016</v>
      </c>
      <c r="R2601" s="82" t="s">
        <v>1491</v>
      </c>
      <c r="S2601" s="90" t="s">
        <v>6</v>
      </c>
      <c r="T2601" s="82" t="s">
        <v>774</v>
      </c>
      <c r="U2601" s="15">
        <v>0</v>
      </c>
      <c r="V2601" s="90" t="s">
        <v>6</v>
      </c>
      <c r="W2601" s="15">
        <v>2</v>
      </c>
      <c r="X2601" s="102" t="s">
        <v>279</v>
      </c>
      <c r="Y2601" s="15">
        <v>167</v>
      </c>
      <c r="Z2601" s="15">
        <v>1</v>
      </c>
      <c r="AA2601" s="90" t="s">
        <v>6</v>
      </c>
      <c r="AB2601" s="15">
        <v>7</v>
      </c>
      <c r="AD2601" s="2">
        <f>IF(Q2601&gt;100,1,0)</f>
        <v>1</v>
      </c>
      <c r="AE2601" s="2">
        <f t="shared" ref="AE2601:AE2602" si="1563">IF(U2601&gt;W2601,1,0)</f>
        <v>0</v>
      </c>
      <c r="AF2601" s="2">
        <f>IF(U2601=W2601,1,0)*IF(Q2601=0,0,1)</f>
        <v>0</v>
      </c>
      <c r="AG2601" s="2">
        <f t="shared" ref="AG2601:AG2602" si="1564">IF(W2601&gt;U2601,1,0)</f>
        <v>1</v>
      </c>
      <c r="AH2601" s="2">
        <f t="shared" ref="AH2601:AH2602" si="1565">PRODUCT(Z2601)</f>
        <v>1</v>
      </c>
      <c r="AI2601" s="30" t="s">
        <v>6</v>
      </c>
      <c r="AJ2601" s="2">
        <f t="shared" ref="AJ2601:AJ2602" si="1566">PRODUCT(AB2601)</f>
        <v>7</v>
      </c>
      <c r="AK2601" s="2">
        <v>0</v>
      </c>
      <c r="AL2601" s="2">
        <f t="shared" ref="AL2601:AL2602" si="1567">PRODUCT(Y2601)</f>
        <v>167</v>
      </c>
      <c r="AN2601" s="2">
        <v>3</v>
      </c>
    </row>
    <row r="2602" spans="1:40" x14ac:dyDescent="0.25">
      <c r="A2602" s="68" t="s">
        <v>16</v>
      </c>
      <c r="B2602" s="69">
        <f>PRODUCT(AD2600)</f>
        <v>2</v>
      </c>
      <c r="C2602" s="69">
        <f>PRODUCT(AE2600)</f>
        <v>0</v>
      </c>
      <c r="D2602" s="69">
        <f>PRODUCT(AF2600)</f>
        <v>0</v>
      </c>
      <c r="E2602" s="69">
        <f>PRODUCT(AG2600)</f>
        <v>2</v>
      </c>
      <c r="F2602" s="69">
        <f>PRODUCT(AH2600)</f>
        <v>6</v>
      </c>
      <c r="G2602" s="70" t="s">
        <v>6</v>
      </c>
      <c r="H2602" s="69">
        <f>PRODUCT(AJ2600)</f>
        <v>17</v>
      </c>
      <c r="I2602" s="69">
        <f>PRODUCT(AK2600)</f>
        <v>0</v>
      </c>
      <c r="J2602" s="70" t="s">
        <v>6</v>
      </c>
      <c r="K2602" s="69">
        <f>PRODUCT(AN2600)</f>
        <v>6</v>
      </c>
      <c r="L2602" s="71">
        <f>PRODUCT(AL2600/B2602)</f>
        <v>211.5</v>
      </c>
      <c r="M2602" s="8"/>
      <c r="N2602" s="38"/>
      <c r="O2602" s="2">
        <v>14</v>
      </c>
      <c r="P2602" s="2">
        <v>7</v>
      </c>
      <c r="Q2602" s="2">
        <v>2017</v>
      </c>
      <c r="R2602" s="5" t="s">
        <v>1491</v>
      </c>
      <c r="S2602" s="2" t="s">
        <v>6</v>
      </c>
      <c r="T2602" s="5" t="s">
        <v>774</v>
      </c>
      <c r="U2602" s="2">
        <v>0</v>
      </c>
      <c r="V2602" s="30" t="s">
        <v>6</v>
      </c>
      <c r="W2602" s="2">
        <v>2</v>
      </c>
      <c r="X2602" s="44" t="s">
        <v>1308</v>
      </c>
      <c r="Y2602" s="2">
        <v>256</v>
      </c>
      <c r="Z2602" s="2">
        <v>5</v>
      </c>
      <c r="AA2602" s="30" t="s">
        <v>6</v>
      </c>
      <c r="AB2602" s="2">
        <v>10</v>
      </c>
      <c r="AD2602" s="2">
        <f>IF(Q2602&gt;100,1,0)</f>
        <v>1</v>
      </c>
      <c r="AE2602" s="2">
        <f t="shared" si="1563"/>
        <v>0</v>
      </c>
      <c r="AF2602" s="2">
        <f>IF(U2602=W2602,1,0)*IF(Q2602=0,0,1)</f>
        <v>0</v>
      </c>
      <c r="AG2602" s="2">
        <f t="shared" si="1564"/>
        <v>1</v>
      </c>
      <c r="AH2602" s="2">
        <f t="shared" si="1565"/>
        <v>5</v>
      </c>
      <c r="AI2602" s="30" t="s">
        <v>6</v>
      </c>
      <c r="AJ2602" s="2">
        <f t="shared" si="1566"/>
        <v>10</v>
      </c>
      <c r="AK2602" s="2">
        <v>0</v>
      </c>
      <c r="AL2602" s="2">
        <f t="shared" si="1567"/>
        <v>256</v>
      </c>
      <c r="AN2602" s="2">
        <v>3</v>
      </c>
    </row>
    <row r="2603" spans="1:40" x14ac:dyDescent="0.25">
      <c r="A2603" s="68" t="s">
        <v>439</v>
      </c>
      <c r="B2603" s="69">
        <f>PRODUCT(AD2623)</f>
        <v>0</v>
      </c>
      <c r="C2603" s="69">
        <f t="shared" ref="C2603:I2603" si="1568">PRODUCT(AE2623)</f>
        <v>0</v>
      </c>
      <c r="D2603" s="69">
        <f t="shared" si="1568"/>
        <v>0</v>
      </c>
      <c r="E2603" s="69">
        <f t="shared" si="1568"/>
        <v>0</v>
      </c>
      <c r="F2603" s="69">
        <f t="shared" si="1568"/>
        <v>0</v>
      </c>
      <c r="G2603" s="70" t="s">
        <v>6</v>
      </c>
      <c r="H2603" s="69">
        <f t="shared" si="1568"/>
        <v>0</v>
      </c>
      <c r="I2603" s="69">
        <f t="shared" si="1568"/>
        <v>0</v>
      </c>
      <c r="J2603" s="70" t="s">
        <v>6</v>
      </c>
      <c r="K2603" s="69">
        <f>PRODUCT(AN2623)</f>
        <v>0</v>
      </c>
      <c r="L2603" s="71">
        <v>0</v>
      </c>
      <c r="M2603" s="8"/>
      <c r="N2603" s="38"/>
      <c r="O2603" s="2"/>
      <c r="R2603" s="7"/>
      <c r="T2603" s="7"/>
      <c r="AC2603" s="7"/>
      <c r="AD2603" s="7"/>
      <c r="AE2603" s="7"/>
      <c r="AF2603" s="7"/>
      <c r="AG2603" s="7"/>
      <c r="AH2603" s="7"/>
      <c r="AI2603" s="7"/>
      <c r="AJ2603" s="7"/>
      <c r="AK2603" s="7"/>
      <c r="AN2603" s="7"/>
    </row>
    <row r="2604" spans="1:40" x14ac:dyDescent="0.25">
      <c r="A2604" s="68" t="s">
        <v>440</v>
      </c>
      <c r="B2604" s="69">
        <v>0</v>
      </c>
      <c r="C2604" s="69">
        <v>0</v>
      </c>
      <c r="D2604" s="69">
        <v>0</v>
      </c>
      <c r="E2604" s="69">
        <v>0</v>
      </c>
      <c r="F2604" s="69">
        <v>0</v>
      </c>
      <c r="G2604" s="70" t="s">
        <v>6</v>
      </c>
      <c r="H2604" s="69">
        <v>0</v>
      </c>
      <c r="I2604" s="69">
        <v>0</v>
      </c>
      <c r="J2604" s="70" t="s">
        <v>6</v>
      </c>
      <c r="K2604" s="69">
        <v>0</v>
      </c>
      <c r="L2604" s="71">
        <v>0</v>
      </c>
      <c r="M2604" s="8"/>
      <c r="N2604" s="38"/>
      <c r="O2604" s="2"/>
      <c r="R2604" s="7"/>
      <c r="T2604" s="7"/>
      <c r="AC2604" s="7"/>
      <c r="AD2604" s="7"/>
      <c r="AE2604" s="7"/>
      <c r="AF2604" s="7"/>
      <c r="AG2604" s="7"/>
      <c r="AH2604" s="7"/>
      <c r="AI2604" s="7"/>
      <c r="AJ2604" s="7"/>
      <c r="AK2604" s="7"/>
      <c r="AN2604" s="7"/>
    </row>
    <row r="2605" spans="1:40" x14ac:dyDescent="0.25">
      <c r="A2605" s="68" t="s">
        <v>17</v>
      </c>
      <c r="B2605" s="69">
        <f>SUM(B2602:B2604)</f>
        <v>2</v>
      </c>
      <c r="C2605" s="69">
        <f>SUM(C2602:C2604)</f>
        <v>0</v>
      </c>
      <c r="D2605" s="69">
        <f>SUM(D2602:D2604)</f>
        <v>0</v>
      </c>
      <c r="E2605" s="69">
        <f>SUM(E2602:E2604)</f>
        <v>2</v>
      </c>
      <c r="F2605" s="69">
        <f>SUM(F2602:F2604)</f>
        <v>6</v>
      </c>
      <c r="G2605" s="70" t="s">
        <v>6</v>
      </c>
      <c r="H2605" s="69">
        <f>SUM(H2602:H2604)</f>
        <v>17</v>
      </c>
      <c r="I2605" s="69">
        <f>SUM(I2602:I2604)</f>
        <v>0</v>
      </c>
      <c r="J2605" s="70" t="s">
        <v>6</v>
      </c>
      <c r="K2605" s="69">
        <f>SUM(K2602:K2604)</f>
        <v>6</v>
      </c>
      <c r="L2605" s="71">
        <f>PRODUCT(AM2600/B2605)</f>
        <v>211.5</v>
      </c>
      <c r="M2605" s="8"/>
      <c r="N2605" s="38"/>
      <c r="O2605" s="2"/>
      <c r="R2605" s="7"/>
      <c r="T2605" s="7"/>
      <c r="AC2605" s="7"/>
      <c r="AD2605" s="7"/>
      <c r="AE2605" s="7"/>
      <c r="AF2605" s="7"/>
      <c r="AG2605" s="7"/>
      <c r="AH2605" s="7"/>
      <c r="AI2605" s="7"/>
      <c r="AJ2605" s="7"/>
      <c r="AK2605" s="7"/>
      <c r="AN2605" s="7"/>
    </row>
    <row r="2606" spans="1:40" x14ac:dyDescent="0.25">
      <c r="A2606" s="72" t="s">
        <v>18</v>
      </c>
      <c r="B2606" s="73"/>
      <c r="C2606" s="73"/>
      <c r="D2606" s="73"/>
      <c r="E2606" s="73"/>
      <c r="F2606" s="74">
        <f>PRODUCT(F2605/B2605)</f>
        <v>3</v>
      </c>
      <c r="G2606" s="75" t="s">
        <v>6</v>
      </c>
      <c r="H2606" s="74">
        <f>PRODUCT(H2605/B2605)</f>
        <v>8.5</v>
      </c>
      <c r="I2606" s="73"/>
      <c r="J2606" s="73"/>
      <c r="K2606" s="73"/>
      <c r="L2606" s="76"/>
      <c r="M2606" s="55"/>
      <c r="N2606" s="40"/>
      <c r="O2606" s="2"/>
      <c r="R2606" s="7"/>
      <c r="T2606" s="7"/>
      <c r="AC2606" s="7"/>
      <c r="AD2606" s="7"/>
      <c r="AE2606" s="7"/>
      <c r="AF2606" s="7"/>
      <c r="AG2606" s="7"/>
      <c r="AH2606" s="7"/>
      <c r="AI2606" s="7"/>
      <c r="AJ2606" s="7"/>
      <c r="AK2606" s="7"/>
      <c r="AN2606" s="7"/>
    </row>
    <row r="2607" spans="1:40" x14ac:dyDescent="0.25"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8"/>
      <c r="O2607" s="2"/>
      <c r="R2607" s="7"/>
      <c r="T2607" s="7"/>
      <c r="AC2607" s="7"/>
      <c r="AD2607" s="7"/>
      <c r="AE2607" s="7"/>
      <c r="AF2607" s="7"/>
      <c r="AG2607" s="7"/>
      <c r="AH2607" s="7"/>
      <c r="AI2607" s="7"/>
      <c r="AJ2607" s="7"/>
      <c r="AK2607" s="7"/>
      <c r="AN2607" s="7"/>
    </row>
    <row r="2608" spans="1:40" x14ac:dyDescent="0.25">
      <c r="A2608" s="77" t="s">
        <v>642</v>
      </c>
      <c r="B2608" s="64" t="s">
        <v>0</v>
      </c>
      <c r="C2608" s="64" t="s">
        <v>10</v>
      </c>
      <c r="D2608" s="64" t="s">
        <v>1</v>
      </c>
      <c r="E2608" s="64" t="s">
        <v>11</v>
      </c>
      <c r="F2608" s="65" t="s">
        <v>12</v>
      </c>
      <c r="G2608" s="66"/>
      <c r="H2608" s="64"/>
      <c r="I2608" s="65" t="s">
        <v>13</v>
      </c>
      <c r="J2608" s="66"/>
      <c r="K2608" s="64"/>
      <c r="L2608" s="67" t="s">
        <v>14</v>
      </c>
      <c r="O2608" s="2"/>
      <c r="R2608" s="7"/>
      <c r="T2608" s="7"/>
      <c r="AC2608" s="7"/>
      <c r="AD2608" s="7"/>
      <c r="AE2608" s="7"/>
      <c r="AF2608" s="7"/>
      <c r="AG2608" s="7"/>
      <c r="AH2608" s="7"/>
      <c r="AI2608" s="7"/>
      <c r="AJ2608" s="7"/>
      <c r="AK2608" s="7"/>
      <c r="AN2608" s="7"/>
    </row>
    <row r="2609" spans="1:40" x14ac:dyDescent="0.25">
      <c r="A2609" s="68" t="s">
        <v>16</v>
      </c>
      <c r="B2609" s="69">
        <f>PRODUCT(B4613)</f>
        <v>2</v>
      </c>
      <c r="C2609" s="69">
        <f t="shared" ref="C2609:L2612" si="1569">PRODUCT(C4613)</f>
        <v>2</v>
      </c>
      <c r="D2609" s="69">
        <f t="shared" si="1569"/>
        <v>0</v>
      </c>
      <c r="E2609" s="69">
        <f t="shared" si="1569"/>
        <v>0</v>
      </c>
      <c r="F2609" s="69">
        <f t="shared" si="1569"/>
        <v>23</v>
      </c>
      <c r="G2609" s="70" t="s">
        <v>6</v>
      </c>
      <c r="H2609" s="69">
        <f t="shared" si="1569"/>
        <v>6</v>
      </c>
      <c r="I2609" s="69">
        <f t="shared" si="1569"/>
        <v>6</v>
      </c>
      <c r="J2609" s="70" t="s">
        <v>6</v>
      </c>
      <c r="K2609" s="69">
        <f t="shared" si="1569"/>
        <v>0</v>
      </c>
      <c r="L2609" s="71">
        <f t="shared" si="1569"/>
        <v>398</v>
      </c>
      <c r="M2609" s="8"/>
      <c r="N2609" s="38"/>
      <c r="O2609" s="2"/>
      <c r="R2609" s="7"/>
      <c r="T2609" s="7"/>
      <c r="AC2609" s="7"/>
      <c r="AD2609" s="7"/>
      <c r="AE2609" s="7"/>
      <c r="AF2609" s="7"/>
      <c r="AG2609" s="7"/>
      <c r="AH2609" s="7"/>
      <c r="AI2609" s="7"/>
      <c r="AJ2609" s="7"/>
      <c r="AK2609" s="7"/>
      <c r="AN2609" s="7"/>
    </row>
    <row r="2610" spans="1:40" x14ac:dyDescent="0.25">
      <c r="A2610" s="68" t="s">
        <v>439</v>
      </c>
      <c r="B2610" s="69">
        <f>PRODUCT(B4614)</f>
        <v>0</v>
      </c>
      <c r="C2610" s="69">
        <f t="shared" si="1569"/>
        <v>0</v>
      </c>
      <c r="D2610" s="69">
        <f t="shared" si="1569"/>
        <v>0</v>
      </c>
      <c r="E2610" s="69">
        <f t="shared" si="1569"/>
        <v>0</v>
      </c>
      <c r="F2610" s="69">
        <f t="shared" si="1569"/>
        <v>0</v>
      </c>
      <c r="G2610" s="70" t="s">
        <v>6</v>
      </c>
      <c r="H2610" s="69">
        <f t="shared" si="1569"/>
        <v>0</v>
      </c>
      <c r="I2610" s="69">
        <f t="shared" si="1569"/>
        <v>0</v>
      </c>
      <c r="J2610" s="70" t="s">
        <v>6</v>
      </c>
      <c r="K2610" s="69">
        <f t="shared" si="1569"/>
        <v>0</v>
      </c>
      <c r="L2610" s="71">
        <f t="shared" si="1569"/>
        <v>0</v>
      </c>
      <c r="M2610" s="8"/>
      <c r="N2610" s="38"/>
      <c r="O2610" s="2"/>
      <c r="R2610" s="7"/>
      <c r="T2610" s="7"/>
      <c r="AC2610" s="7"/>
      <c r="AD2610" s="7"/>
      <c r="AE2610" s="7"/>
      <c r="AF2610" s="7"/>
      <c r="AG2610" s="7"/>
      <c r="AH2610" s="7"/>
      <c r="AI2610" s="7"/>
      <c r="AJ2610" s="7"/>
      <c r="AK2610" s="7"/>
      <c r="AN2610" s="7"/>
    </row>
    <row r="2611" spans="1:40" x14ac:dyDescent="0.25">
      <c r="A2611" s="68" t="s">
        <v>440</v>
      </c>
      <c r="B2611" s="69">
        <f>PRODUCT(B4615)</f>
        <v>0</v>
      </c>
      <c r="C2611" s="69">
        <f t="shared" si="1569"/>
        <v>0</v>
      </c>
      <c r="D2611" s="69">
        <f t="shared" si="1569"/>
        <v>0</v>
      </c>
      <c r="E2611" s="69">
        <f t="shared" si="1569"/>
        <v>0</v>
      </c>
      <c r="F2611" s="69">
        <f t="shared" si="1569"/>
        <v>0</v>
      </c>
      <c r="G2611" s="70" t="s">
        <v>6</v>
      </c>
      <c r="H2611" s="69">
        <f t="shared" si="1569"/>
        <v>0</v>
      </c>
      <c r="I2611" s="69">
        <f t="shared" si="1569"/>
        <v>0</v>
      </c>
      <c r="J2611" s="70" t="s">
        <v>6</v>
      </c>
      <c r="K2611" s="69">
        <f t="shared" si="1569"/>
        <v>0</v>
      </c>
      <c r="L2611" s="71">
        <f t="shared" si="1569"/>
        <v>0</v>
      </c>
      <c r="M2611" s="8"/>
      <c r="N2611" s="38"/>
      <c r="O2611" s="2"/>
      <c r="R2611" s="7"/>
      <c r="T2611" s="7"/>
      <c r="AC2611" s="7"/>
      <c r="AD2611" s="7"/>
      <c r="AE2611" s="7"/>
      <c r="AF2611" s="7"/>
      <c r="AG2611" s="7"/>
      <c r="AH2611" s="7"/>
      <c r="AI2611" s="7"/>
      <c r="AJ2611" s="7"/>
      <c r="AK2611" s="7"/>
      <c r="AN2611" s="7"/>
    </row>
    <row r="2612" spans="1:40" x14ac:dyDescent="0.25">
      <c r="A2612" s="68" t="s">
        <v>17</v>
      </c>
      <c r="B2612" s="69">
        <f>PRODUCT(B4616)</f>
        <v>2</v>
      </c>
      <c r="C2612" s="69">
        <f t="shared" si="1569"/>
        <v>2</v>
      </c>
      <c r="D2612" s="69">
        <f t="shared" si="1569"/>
        <v>0</v>
      </c>
      <c r="E2612" s="69">
        <f t="shared" si="1569"/>
        <v>0</v>
      </c>
      <c r="F2612" s="69">
        <f t="shared" si="1569"/>
        <v>23</v>
      </c>
      <c r="G2612" s="70" t="s">
        <v>6</v>
      </c>
      <c r="H2612" s="69">
        <f t="shared" si="1569"/>
        <v>6</v>
      </c>
      <c r="I2612" s="69">
        <f t="shared" si="1569"/>
        <v>6</v>
      </c>
      <c r="J2612" s="70" t="s">
        <v>6</v>
      </c>
      <c r="K2612" s="69">
        <f t="shared" si="1569"/>
        <v>0</v>
      </c>
      <c r="L2612" s="71">
        <f t="shared" si="1569"/>
        <v>398</v>
      </c>
      <c r="M2612" s="8"/>
      <c r="N2612" s="38"/>
      <c r="O2612" s="2"/>
      <c r="R2612" s="7"/>
      <c r="T2612" s="7"/>
      <c r="AC2612" s="7"/>
      <c r="AD2612" s="7"/>
      <c r="AE2612" s="7"/>
      <c r="AF2612" s="7"/>
      <c r="AG2612" s="7"/>
      <c r="AH2612" s="7"/>
      <c r="AI2612" s="7"/>
      <c r="AJ2612" s="7"/>
      <c r="AK2612" s="7"/>
      <c r="AN2612" s="7"/>
    </row>
    <row r="2613" spans="1:40" x14ac:dyDescent="0.25">
      <c r="A2613" s="72" t="s">
        <v>18</v>
      </c>
      <c r="B2613" s="73"/>
      <c r="C2613" s="73"/>
      <c r="D2613" s="73"/>
      <c r="E2613" s="73"/>
      <c r="F2613" s="74">
        <f>PRODUCT(F2612/B2612)</f>
        <v>11.5</v>
      </c>
      <c r="G2613" s="75" t="s">
        <v>6</v>
      </c>
      <c r="H2613" s="74">
        <f>PRODUCT(H2612/B2612)</f>
        <v>3</v>
      </c>
      <c r="I2613" s="73"/>
      <c r="J2613" s="73"/>
      <c r="K2613" s="73"/>
      <c r="L2613" s="76"/>
      <c r="M2613" s="55"/>
      <c r="N2613" s="40"/>
      <c r="O2613" s="2"/>
      <c r="R2613" s="7"/>
      <c r="T2613" s="7"/>
      <c r="AC2613" s="7"/>
      <c r="AD2613" s="7"/>
      <c r="AE2613" s="7"/>
      <c r="AF2613" s="7"/>
      <c r="AG2613" s="7"/>
      <c r="AH2613" s="7"/>
      <c r="AI2613" s="7"/>
      <c r="AJ2613" s="7"/>
      <c r="AK2613" s="7"/>
      <c r="AN2613" s="7"/>
    </row>
    <row r="2614" spans="1:40" x14ac:dyDescent="0.25">
      <c r="B2614" s="10"/>
      <c r="C2614" s="10"/>
      <c r="D2614" s="10"/>
      <c r="E2614" s="10"/>
      <c r="G2614" s="11"/>
      <c r="I2614" s="10"/>
      <c r="J2614" s="10"/>
      <c r="K2614" s="10"/>
      <c r="L2614" s="8"/>
      <c r="M2614" s="55"/>
      <c r="N2614" s="40"/>
      <c r="O2614" s="2"/>
      <c r="R2614" s="7"/>
      <c r="T2614" s="7"/>
      <c r="AC2614" s="7"/>
      <c r="AD2614" s="7"/>
      <c r="AE2614" s="7"/>
      <c r="AF2614" s="7"/>
      <c r="AG2614" s="7"/>
      <c r="AH2614" s="7"/>
      <c r="AI2614" s="7"/>
      <c r="AJ2614" s="7"/>
      <c r="AK2614" s="7"/>
      <c r="AN2614" s="7"/>
    </row>
    <row r="2615" spans="1:40" x14ac:dyDescent="0.25">
      <c r="A2615" s="63" t="s">
        <v>641</v>
      </c>
      <c r="B2615" s="64"/>
      <c r="C2615" s="64"/>
      <c r="D2615" s="64"/>
      <c r="E2615" s="64"/>
      <c r="F2615" s="64"/>
      <c r="G2615" s="64"/>
      <c r="H2615" s="64"/>
      <c r="I2615" s="64"/>
      <c r="J2615" s="64"/>
      <c r="K2615" s="64"/>
      <c r="L2615" s="67"/>
      <c r="O2615" s="2"/>
      <c r="R2615" s="7"/>
      <c r="T2615" s="7"/>
      <c r="AC2615" s="7"/>
      <c r="AD2615" s="7"/>
      <c r="AE2615" s="7"/>
      <c r="AF2615" s="7"/>
      <c r="AG2615" s="7"/>
      <c r="AH2615" s="7"/>
      <c r="AI2615" s="7"/>
      <c r="AJ2615" s="7"/>
      <c r="AK2615" s="7"/>
      <c r="AN2615" s="7"/>
    </row>
    <row r="2616" spans="1:40" x14ac:dyDescent="0.25">
      <c r="A2616" s="68" t="s">
        <v>24</v>
      </c>
      <c r="B2616" s="69" t="s">
        <v>0</v>
      </c>
      <c r="C2616" s="69" t="s">
        <v>10</v>
      </c>
      <c r="D2616" s="69" t="s">
        <v>1</v>
      </c>
      <c r="E2616" s="69" t="s">
        <v>11</v>
      </c>
      <c r="F2616" s="78" t="s">
        <v>12</v>
      </c>
      <c r="G2616" s="70"/>
      <c r="H2616" s="69"/>
      <c r="I2616" s="78" t="s">
        <v>13</v>
      </c>
      <c r="J2616" s="70"/>
      <c r="K2616" s="69"/>
      <c r="L2616" s="71" t="s">
        <v>14</v>
      </c>
      <c r="O2616" s="2"/>
      <c r="R2616" s="7"/>
      <c r="T2616" s="7"/>
      <c r="AC2616" s="7"/>
      <c r="AD2616" s="7"/>
      <c r="AE2616" s="7"/>
      <c r="AF2616" s="7"/>
      <c r="AG2616" s="7"/>
      <c r="AH2616" s="7"/>
      <c r="AI2616" s="7"/>
      <c r="AJ2616" s="7"/>
      <c r="AK2616" s="7"/>
      <c r="AN2616" s="7"/>
    </row>
    <row r="2617" spans="1:40" x14ac:dyDescent="0.25">
      <c r="A2617" s="68" t="s">
        <v>16</v>
      </c>
      <c r="B2617" s="69">
        <f>PRODUCT(B2602+B2609)</f>
        <v>4</v>
      </c>
      <c r="C2617" s="69">
        <f>PRODUCT(C2602+E2609)</f>
        <v>0</v>
      </c>
      <c r="D2617" s="69">
        <f>PRODUCT(D2602+D2609)</f>
        <v>0</v>
      </c>
      <c r="E2617" s="69">
        <f>PRODUCT(E2602+C2609)</f>
        <v>4</v>
      </c>
      <c r="F2617" s="69">
        <f>PRODUCT(F2602+H2609)</f>
        <v>12</v>
      </c>
      <c r="G2617" s="70" t="s">
        <v>6</v>
      </c>
      <c r="H2617" s="69">
        <f>PRODUCT(H2602+F2609)</f>
        <v>40</v>
      </c>
      <c r="I2617" s="69">
        <f>PRODUCT(I2602+K2609)</f>
        <v>0</v>
      </c>
      <c r="J2617" s="70" t="s">
        <v>6</v>
      </c>
      <c r="K2617" s="69">
        <f>PRODUCT(K2602+I2609)</f>
        <v>12</v>
      </c>
      <c r="L2617" s="71">
        <f>PRODUCT(((B2602*L2602)+B2609*L2609))/B2617</f>
        <v>304.75</v>
      </c>
      <c r="M2617" s="8"/>
      <c r="N2617" s="38"/>
      <c r="O2617" s="2"/>
      <c r="R2617" s="7"/>
      <c r="T2617" s="7"/>
      <c r="AC2617" s="7"/>
      <c r="AD2617" s="7"/>
      <c r="AE2617" s="7"/>
      <c r="AF2617" s="7"/>
      <c r="AG2617" s="7"/>
      <c r="AH2617" s="7"/>
      <c r="AI2617" s="7"/>
      <c r="AJ2617" s="7"/>
      <c r="AK2617" s="7"/>
      <c r="AN2617" s="7"/>
    </row>
    <row r="2618" spans="1:40" x14ac:dyDescent="0.25">
      <c r="A2618" s="68" t="s">
        <v>439</v>
      </c>
      <c r="B2618" s="69">
        <f>PRODUCT(B2603+B2610)</f>
        <v>0</v>
      </c>
      <c r="C2618" s="69">
        <f>PRODUCT(C2603+E2610)</f>
        <v>0</v>
      </c>
      <c r="D2618" s="69">
        <f>PRODUCT(D2603+D2610)</f>
        <v>0</v>
      </c>
      <c r="E2618" s="69">
        <f>PRODUCT(E2603+C2610)</f>
        <v>0</v>
      </c>
      <c r="F2618" s="69">
        <f>PRODUCT(F2603+H2610)</f>
        <v>0</v>
      </c>
      <c r="G2618" s="70" t="s">
        <v>6</v>
      </c>
      <c r="H2618" s="69">
        <f>PRODUCT(H2603+F2610)</f>
        <v>0</v>
      </c>
      <c r="I2618" s="69">
        <f>PRODUCT(I2603+K2610)</f>
        <v>0</v>
      </c>
      <c r="J2618" s="70" t="s">
        <v>6</v>
      </c>
      <c r="K2618" s="69">
        <f>PRODUCT(K2603+I2610)</f>
        <v>0</v>
      </c>
      <c r="L2618" s="71">
        <v>0</v>
      </c>
      <c r="M2618" s="8"/>
      <c r="N2618" s="38"/>
      <c r="O2618" s="2"/>
      <c r="R2618" s="7"/>
      <c r="T2618" s="7"/>
      <c r="AC2618" s="7"/>
      <c r="AD2618" s="7"/>
      <c r="AE2618" s="7"/>
      <c r="AF2618" s="7"/>
      <c r="AG2618" s="7"/>
      <c r="AH2618" s="7"/>
      <c r="AI2618" s="7"/>
      <c r="AJ2618" s="7"/>
      <c r="AK2618" s="7"/>
      <c r="AN2618" s="7"/>
    </row>
    <row r="2619" spans="1:40" x14ac:dyDescent="0.25">
      <c r="A2619" s="68" t="s">
        <v>440</v>
      </c>
      <c r="B2619" s="69">
        <f>PRODUCT(B2604+B2611)</f>
        <v>0</v>
      </c>
      <c r="C2619" s="69">
        <f>PRODUCT(C2604+E2611)</f>
        <v>0</v>
      </c>
      <c r="D2619" s="69">
        <f>PRODUCT(D2604+D2611)</f>
        <v>0</v>
      </c>
      <c r="E2619" s="69">
        <f>PRODUCT(E2604+C2611)</f>
        <v>0</v>
      </c>
      <c r="F2619" s="69">
        <f>PRODUCT(F2604+H2611)</f>
        <v>0</v>
      </c>
      <c r="G2619" s="70" t="s">
        <v>6</v>
      </c>
      <c r="H2619" s="69">
        <f>PRODUCT(H2604+F2611)</f>
        <v>0</v>
      </c>
      <c r="I2619" s="69">
        <f>PRODUCT(I2604+K2611)</f>
        <v>0</v>
      </c>
      <c r="J2619" s="70" t="s">
        <v>6</v>
      </c>
      <c r="K2619" s="69">
        <f>PRODUCT(K2604+I2611)</f>
        <v>0</v>
      </c>
      <c r="L2619" s="71">
        <v>0</v>
      </c>
      <c r="M2619" s="8"/>
      <c r="N2619" s="38"/>
      <c r="O2619" s="2"/>
      <c r="R2619" s="7"/>
      <c r="T2619" s="7"/>
      <c r="AC2619" s="7"/>
      <c r="AD2619" s="7"/>
      <c r="AE2619" s="7"/>
      <c r="AF2619" s="7"/>
      <c r="AG2619" s="7"/>
      <c r="AH2619" s="7"/>
      <c r="AI2619" s="7"/>
      <c r="AJ2619" s="7"/>
      <c r="AK2619" s="7"/>
      <c r="AN2619" s="7"/>
    </row>
    <row r="2620" spans="1:40" x14ac:dyDescent="0.25">
      <c r="A2620" s="68" t="s">
        <v>17</v>
      </c>
      <c r="B2620" s="69">
        <f>PRODUCT(B2605+B2612)</f>
        <v>4</v>
      </c>
      <c r="C2620" s="69">
        <f>PRODUCT(C2605+E2612)</f>
        <v>0</v>
      </c>
      <c r="D2620" s="69">
        <f>PRODUCT(D2605+D2612)</f>
        <v>0</v>
      </c>
      <c r="E2620" s="69">
        <f>PRODUCT(E2605+C2612)</f>
        <v>4</v>
      </c>
      <c r="F2620" s="69">
        <f>PRODUCT(F2605+H2612)</f>
        <v>12</v>
      </c>
      <c r="G2620" s="70" t="s">
        <v>6</v>
      </c>
      <c r="H2620" s="69">
        <f>PRODUCT(H2605+F2612)</f>
        <v>40</v>
      </c>
      <c r="I2620" s="69">
        <f>PRODUCT(I2605+K2612)</f>
        <v>0</v>
      </c>
      <c r="J2620" s="70" t="s">
        <v>6</v>
      </c>
      <c r="K2620" s="69">
        <f>PRODUCT(K2605+I2612)</f>
        <v>12</v>
      </c>
      <c r="L2620" s="71">
        <f>PRODUCT(((B2605*L2605)+B2612*L2612))/B2620</f>
        <v>304.75</v>
      </c>
      <c r="M2620" s="8"/>
      <c r="N2620" s="38"/>
      <c r="O2620" s="2"/>
      <c r="R2620" s="7"/>
      <c r="T2620" s="7"/>
      <c r="AC2620" s="7"/>
      <c r="AD2620" s="7"/>
      <c r="AE2620" s="7"/>
      <c r="AF2620" s="7"/>
      <c r="AG2620" s="7"/>
      <c r="AH2620" s="7"/>
      <c r="AI2620" s="7"/>
      <c r="AJ2620" s="7"/>
      <c r="AK2620" s="7"/>
      <c r="AN2620" s="7"/>
    </row>
    <row r="2621" spans="1:40" x14ac:dyDescent="0.25">
      <c r="A2621" s="72" t="s">
        <v>18</v>
      </c>
      <c r="B2621" s="73"/>
      <c r="C2621" s="73"/>
      <c r="D2621" s="73"/>
      <c r="E2621" s="73"/>
      <c r="F2621" s="74">
        <f>PRODUCT(F2620/B2620)</f>
        <v>3</v>
      </c>
      <c r="G2621" s="74" t="s">
        <v>6</v>
      </c>
      <c r="H2621" s="74">
        <f>PRODUCT(H2620/B2620)</f>
        <v>10</v>
      </c>
      <c r="I2621" s="73"/>
      <c r="J2621" s="73"/>
      <c r="K2621" s="73"/>
      <c r="L2621" s="76"/>
      <c r="M2621" s="55"/>
      <c r="N2621" s="40"/>
      <c r="O2621" s="2"/>
      <c r="R2621" s="7"/>
      <c r="T2621" s="7"/>
      <c r="AC2621" s="7"/>
      <c r="AD2621" s="7"/>
      <c r="AE2621" s="7"/>
      <c r="AF2621" s="7"/>
      <c r="AG2621" s="7"/>
      <c r="AH2621" s="7"/>
      <c r="AI2621" s="7"/>
      <c r="AJ2621" s="7"/>
      <c r="AK2621" s="7"/>
      <c r="AN2621" s="7"/>
    </row>
    <row r="2622" spans="1:40" x14ac:dyDescent="0.25">
      <c r="A2622" s="7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54"/>
      <c r="O2622" s="2"/>
      <c r="R2622" s="7"/>
      <c r="T2622" s="7"/>
      <c r="AC2622" s="7"/>
      <c r="AD2622" s="7"/>
      <c r="AE2622" s="7"/>
      <c r="AF2622" s="7"/>
      <c r="AG2622" s="7"/>
      <c r="AH2622" s="7"/>
      <c r="AI2622" s="7"/>
      <c r="AJ2622" s="7"/>
      <c r="AK2622" s="7"/>
      <c r="AN2622" s="7"/>
    </row>
    <row r="2623" spans="1:40" x14ac:dyDescent="0.25">
      <c r="A2623" s="7"/>
      <c r="B2623" s="10"/>
      <c r="C2623" s="10"/>
      <c r="D2623" s="10"/>
      <c r="E2623" s="10"/>
      <c r="F2623" s="10" t="s">
        <v>1862</v>
      </c>
      <c r="G2623" s="10"/>
      <c r="H2623" s="10"/>
      <c r="I2623" s="10"/>
      <c r="J2623" s="10"/>
      <c r="K2623" s="10"/>
      <c r="L2623" s="10"/>
      <c r="R2623" s="10" t="s">
        <v>25</v>
      </c>
      <c r="AC2623" s="10" t="s">
        <v>3</v>
      </c>
      <c r="AD2623" s="3">
        <f>SUM(AD2624:AD2627)</f>
        <v>0</v>
      </c>
      <c r="AE2623" s="3">
        <f>SUM(AE2624:AE2627)</f>
        <v>0</v>
      </c>
      <c r="AF2623" s="3">
        <f>SUM(AF2624:AF2627)</f>
        <v>0</v>
      </c>
      <c r="AG2623" s="3">
        <f>SUM(AG2624:AG2627)</f>
        <v>0</v>
      </c>
      <c r="AH2623" s="3">
        <f>SUM(AH2624:AH2627)</f>
        <v>0</v>
      </c>
      <c r="AJ2623" s="3">
        <f>SUM(AJ2624:AJ2627)</f>
        <v>0</v>
      </c>
      <c r="AK2623" s="3">
        <f>SUM(AK2624:AK2627)</f>
        <v>0</v>
      </c>
      <c r="AL2623" s="3">
        <f>SUM(AL2624:AL2627)</f>
        <v>0</v>
      </c>
      <c r="AN2623" s="3">
        <f>SUM(AN2624:AN2627)</f>
        <v>0</v>
      </c>
    </row>
    <row r="2624" spans="1:40" x14ac:dyDescent="0.25">
      <c r="A2624" s="7"/>
      <c r="B2624" s="10"/>
      <c r="C2624" s="10"/>
      <c r="D2624" s="10"/>
      <c r="E2624" s="10"/>
      <c r="F2624" s="10" t="s">
        <v>433</v>
      </c>
      <c r="G2624" s="10"/>
      <c r="H2624" s="10"/>
      <c r="I2624" s="10"/>
      <c r="J2624" s="10"/>
      <c r="K2624" s="10"/>
      <c r="L2624" s="57">
        <f>PRODUCT(C2605/B2605)</f>
        <v>0</v>
      </c>
      <c r="O2624" s="2"/>
      <c r="R2624" s="7"/>
      <c r="T2624" s="7"/>
      <c r="AC2624" s="7"/>
      <c r="AD2624" s="7"/>
      <c r="AE2624" s="7"/>
      <c r="AF2624" s="7"/>
      <c r="AG2624" s="7"/>
      <c r="AH2624" s="7"/>
      <c r="AI2624" s="7"/>
      <c r="AJ2624" s="7"/>
      <c r="AK2624" s="7"/>
      <c r="AN2624" s="7"/>
    </row>
    <row r="2625" spans="1:40" x14ac:dyDescent="0.25">
      <c r="A2625" s="7"/>
      <c r="B2625" s="10"/>
      <c r="C2625" s="10"/>
      <c r="D2625" s="10"/>
      <c r="E2625" s="10"/>
      <c r="F2625" s="10" t="s">
        <v>434</v>
      </c>
      <c r="G2625" s="10"/>
      <c r="H2625" s="10"/>
      <c r="I2625" s="10"/>
      <c r="J2625" s="10"/>
      <c r="K2625" s="10"/>
      <c r="L2625" s="57">
        <f>PRODUCT(E2612/B2612)</f>
        <v>0</v>
      </c>
      <c r="O2625" s="2"/>
      <c r="R2625" s="7"/>
      <c r="T2625" s="7"/>
      <c r="AC2625" s="7"/>
      <c r="AD2625" s="7"/>
      <c r="AE2625" s="7"/>
      <c r="AF2625" s="7"/>
      <c r="AG2625" s="7"/>
      <c r="AH2625" s="7"/>
      <c r="AI2625" s="7"/>
      <c r="AJ2625" s="7"/>
      <c r="AK2625" s="7"/>
      <c r="AN2625" s="7"/>
    </row>
    <row r="2626" spans="1:40" x14ac:dyDescent="0.25">
      <c r="A2626" s="7"/>
      <c r="B2626" s="10"/>
      <c r="C2626" s="10"/>
      <c r="D2626" s="10"/>
      <c r="E2626" s="10"/>
      <c r="F2626" s="10" t="s">
        <v>435</v>
      </c>
      <c r="G2626" s="10"/>
      <c r="H2626" s="10"/>
      <c r="I2626" s="10"/>
      <c r="J2626" s="10"/>
      <c r="K2626" s="10"/>
      <c r="L2626" s="57">
        <f>PRODUCT(C2620/B2620)</f>
        <v>0</v>
      </c>
      <c r="O2626" s="2"/>
      <c r="R2626" s="7"/>
      <c r="T2626" s="7"/>
      <c r="AC2626" s="7"/>
      <c r="AD2626" s="7"/>
      <c r="AE2626" s="7"/>
      <c r="AF2626" s="7"/>
      <c r="AG2626" s="7"/>
      <c r="AH2626" s="7"/>
      <c r="AI2626" s="7"/>
      <c r="AJ2626" s="7"/>
      <c r="AK2626" s="7"/>
      <c r="AN2626" s="7"/>
    </row>
    <row r="2627" spans="1:40" x14ac:dyDescent="0.25">
      <c r="A2627" s="7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54"/>
      <c r="O2627" s="2"/>
      <c r="R2627" s="7"/>
      <c r="T2627" s="7"/>
      <c r="AC2627" s="7"/>
      <c r="AD2627" s="7"/>
      <c r="AE2627" s="7"/>
      <c r="AF2627" s="7"/>
      <c r="AG2627" s="7"/>
      <c r="AH2627" s="7"/>
      <c r="AI2627" s="7"/>
      <c r="AJ2627" s="7"/>
      <c r="AK2627" s="7"/>
      <c r="AN2627" s="7"/>
    </row>
    <row r="2628" spans="1:40" x14ac:dyDescent="0.25">
      <c r="A2628" s="7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54"/>
      <c r="O2628" s="2"/>
      <c r="R2628" s="10" t="s">
        <v>32</v>
      </c>
      <c r="T2628" s="7"/>
      <c r="AC2628" s="10" t="s">
        <v>4</v>
      </c>
      <c r="AD2628" s="3">
        <f>SUM(AD2629:AD2631)</f>
        <v>0</v>
      </c>
      <c r="AE2628" s="3">
        <f>SUM(AE2629:AE2631)</f>
        <v>0</v>
      </c>
      <c r="AF2628" s="3">
        <f>SUM(AF2629:AF2631)</f>
        <v>0</v>
      </c>
      <c r="AG2628" s="3">
        <f>SUM(AG2629:AG2631)</f>
        <v>0</v>
      </c>
      <c r="AH2628" s="3">
        <f>SUM(AH2629:AH2631)</f>
        <v>0</v>
      </c>
      <c r="AI2628" s="7"/>
      <c r="AJ2628" s="3">
        <f>SUM(AJ2629:AJ2631)</f>
        <v>0</v>
      </c>
      <c r="AK2628" s="3">
        <f>SUM(AK2629:AK2631)</f>
        <v>0</v>
      </c>
      <c r="AL2628" s="3">
        <f>SUM(AL2629:AL2631)</f>
        <v>0</v>
      </c>
      <c r="AN2628" s="3">
        <f>SUM(AN2629:AN2631)</f>
        <v>0</v>
      </c>
    </row>
    <row r="2629" spans="1:40" x14ac:dyDescent="0.25">
      <c r="A2629" s="7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54"/>
      <c r="O2629" s="2"/>
      <c r="R2629" s="7"/>
      <c r="T2629" s="7"/>
      <c r="AC2629" s="7"/>
      <c r="AD2629" s="7"/>
      <c r="AE2629" s="7"/>
      <c r="AF2629" s="7"/>
      <c r="AG2629" s="7"/>
      <c r="AH2629" s="7"/>
      <c r="AI2629" s="7"/>
      <c r="AJ2629" s="7"/>
      <c r="AK2629" s="7"/>
      <c r="AN2629" s="7"/>
    </row>
    <row r="2630" spans="1:40" x14ac:dyDescent="0.25">
      <c r="A2630" s="7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54"/>
      <c r="O2630" s="2"/>
      <c r="R2630" s="7"/>
      <c r="T2630" s="7"/>
      <c r="AC2630" s="7"/>
      <c r="AD2630" s="7"/>
      <c r="AE2630" s="7"/>
      <c r="AF2630" s="7"/>
      <c r="AG2630" s="7"/>
      <c r="AH2630" s="7"/>
      <c r="AI2630" s="7"/>
      <c r="AJ2630" s="7"/>
      <c r="AK2630" s="7"/>
      <c r="AN2630" s="7"/>
    </row>
    <row r="2631" spans="1:40" x14ac:dyDescent="0.25">
      <c r="A2631" s="7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54"/>
      <c r="O2631" s="2"/>
      <c r="R2631" s="7"/>
      <c r="T2631" s="7"/>
      <c r="AC2631" s="7"/>
      <c r="AD2631" s="7"/>
      <c r="AE2631" s="7"/>
      <c r="AF2631" s="7"/>
      <c r="AG2631" s="7"/>
      <c r="AH2631" s="7"/>
      <c r="AI2631" s="7"/>
      <c r="AJ2631" s="7"/>
      <c r="AK2631" s="7"/>
      <c r="AN2631" s="7"/>
    </row>
    <row r="2632" spans="1:40" x14ac:dyDescent="0.25">
      <c r="A2632" s="7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54"/>
      <c r="O2632" s="2"/>
      <c r="R2632" s="7"/>
      <c r="T2632" s="7"/>
      <c r="AC2632" s="7"/>
      <c r="AD2632" s="7"/>
      <c r="AE2632" s="7"/>
      <c r="AF2632" s="7"/>
      <c r="AG2632" s="7"/>
      <c r="AH2632" s="7"/>
      <c r="AI2632" s="7"/>
      <c r="AJ2632" s="7"/>
      <c r="AK2632" s="7"/>
      <c r="AN2632" s="7"/>
    </row>
    <row r="2633" spans="1:40" x14ac:dyDescent="0.25">
      <c r="G2633" s="11"/>
      <c r="L2633" s="8"/>
      <c r="M2633" s="3" t="s">
        <v>7</v>
      </c>
      <c r="R2633" s="6" t="s">
        <v>8</v>
      </c>
      <c r="AC2633" s="10" t="s">
        <v>2</v>
      </c>
      <c r="AD2633" s="3">
        <f>SUM(AD2634:AD2655)</f>
        <v>2</v>
      </c>
      <c r="AE2633" s="3">
        <f>SUM(AE2634:AE2655)</f>
        <v>0</v>
      </c>
      <c r="AF2633" s="3">
        <f>SUM(AF2634:AF2655)</f>
        <v>0</v>
      </c>
      <c r="AG2633" s="3">
        <f>SUM(AG2634:AG2655)</f>
        <v>2</v>
      </c>
      <c r="AH2633" s="3">
        <f>SUM(AH2634:AH2655)</f>
        <v>7</v>
      </c>
      <c r="AJ2633" s="3">
        <f>SUM(AJ2634:AJ2655)</f>
        <v>13</v>
      </c>
      <c r="AK2633" s="3">
        <f>SUM(AK2634:AK2655)</f>
        <v>1</v>
      </c>
      <c r="AL2633" s="3">
        <f>SUM(AL2634:AL2655)</f>
        <v>1096</v>
      </c>
      <c r="AM2633" s="3">
        <f>PRODUCT(AL2633+AL2656+AL2661)</f>
        <v>1096</v>
      </c>
      <c r="AN2633" s="3">
        <f>SUM(AN2634:AN2655)</f>
        <v>4</v>
      </c>
    </row>
    <row r="2634" spans="1:40" x14ac:dyDescent="0.25">
      <c r="A2634" s="63" t="s">
        <v>570</v>
      </c>
      <c r="B2634" s="64" t="s">
        <v>0</v>
      </c>
      <c r="C2634" s="64" t="s">
        <v>10</v>
      </c>
      <c r="D2634" s="64" t="s">
        <v>1</v>
      </c>
      <c r="E2634" s="64" t="s">
        <v>11</v>
      </c>
      <c r="F2634" s="65" t="s">
        <v>12</v>
      </c>
      <c r="G2634" s="66"/>
      <c r="H2634" s="64"/>
      <c r="I2634" s="65" t="s">
        <v>13</v>
      </c>
      <c r="J2634" s="66"/>
      <c r="K2634" s="64"/>
      <c r="L2634" s="67" t="s">
        <v>14</v>
      </c>
      <c r="M2634" s="3">
        <f>MAX(Y2634:Y2663)</f>
        <v>866</v>
      </c>
      <c r="O2634" s="15">
        <v>2</v>
      </c>
      <c r="P2634" s="15">
        <v>6</v>
      </c>
      <c r="Q2634" s="15">
        <v>2016</v>
      </c>
      <c r="R2634" s="82" t="s">
        <v>1491</v>
      </c>
      <c r="S2634" s="90" t="s">
        <v>6</v>
      </c>
      <c r="T2634" s="82" t="s">
        <v>1497</v>
      </c>
      <c r="U2634" s="15">
        <v>0</v>
      </c>
      <c r="V2634" s="90" t="s">
        <v>6</v>
      </c>
      <c r="W2634" s="15">
        <v>1</v>
      </c>
      <c r="X2634" s="102" t="s">
        <v>869</v>
      </c>
      <c r="Y2634" s="15">
        <v>230</v>
      </c>
      <c r="Z2634" s="15">
        <v>2</v>
      </c>
      <c r="AA2634" s="90" t="s">
        <v>6</v>
      </c>
      <c r="AB2634" s="15">
        <v>6</v>
      </c>
      <c r="AD2634" s="2">
        <f>IF(Q2634&gt;100,1,0)</f>
        <v>1</v>
      </c>
      <c r="AE2634" s="2">
        <f t="shared" ref="AE2634:AE2635" si="1570">IF(U2634&gt;W2634,1,0)</f>
        <v>0</v>
      </c>
      <c r="AF2634" s="2">
        <f>IF(U2634=W2634,1,0)*IF(Q2634=0,0,1)</f>
        <v>0</v>
      </c>
      <c r="AG2634" s="2">
        <f t="shared" ref="AG2634:AG2635" si="1571">IF(W2634&gt;U2634,1,0)</f>
        <v>1</v>
      </c>
      <c r="AH2634" s="2">
        <f t="shared" ref="AH2634:AH2635" si="1572">PRODUCT(Z2634)</f>
        <v>2</v>
      </c>
      <c r="AI2634" s="30" t="s">
        <v>6</v>
      </c>
      <c r="AJ2634" s="2">
        <f t="shared" ref="AJ2634:AJ2635" si="1573">PRODUCT(AB2634)</f>
        <v>6</v>
      </c>
      <c r="AK2634" s="2">
        <v>0</v>
      </c>
      <c r="AL2634" s="2">
        <f t="shared" ref="AL2634:AL2635" si="1574">PRODUCT(Y2634)</f>
        <v>230</v>
      </c>
      <c r="AN2634" s="2">
        <v>2</v>
      </c>
    </row>
    <row r="2635" spans="1:40" x14ac:dyDescent="0.25">
      <c r="A2635" s="68" t="s">
        <v>16</v>
      </c>
      <c r="B2635" s="69">
        <f>PRODUCT(AD2633)</f>
        <v>2</v>
      </c>
      <c r="C2635" s="69">
        <f>PRODUCT(AE2633)</f>
        <v>0</v>
      </c>
      <c r="D2635" s="69">
        <f>PRODUCT(AF2633)</f>
        <v>0</v>
      </c>
      <c r="E2635" s="69">
        <f>PRODUCT(AG2633)</f>
        <v>2</v>
      </c>
      <c r="F2635" s="69">
        <f>PRODUCT(AH2633)</f>
        <v>7</v>
      </c>
      <c r="G2635" s="70" t="s">
        <v>6</v>
      </c>
      <c r="H2635" s="69">
        <f>PRODUCT(AJ2633)</f>
        <v>13</v>
      </c>
      <c r="I2635" s="69">
        <f>PRODUCT(AK2633)</f>
        <v>1</v>
      </c>
      <c r="J2635" s="70" t="s">
        <v>6</v>
      </c>
      <c r="K2635" s="69">
        <f>PRODUCT(AN2633)</f>
        <v>4</v>
      </c>
      <c r="L2635" s="71">
        <f>PRODUCT(AL2633/B2635)</f>
        <v>548</v>
      </c>
      <c r="M2635" s="8"/>
      <c r="N2635" s="38"/>
      <c r="O2635" s="2">
        <v>22</v>
      </c>
      <c r="P2635" s="2">
        <v>5</v>
      </c>
      <c r="Q2635" s="2">
        <v>2017</v>
      </c>
      <c r="R2635" s="5" t="s">
        <v>1491</v>
      </c>
      <c r="S2635" s="2" t="s">
        <v>6</v>
      </c>
      <c r="T2635" s="5" t="s">
        <v>1497</v>
      </c>
      <c r="U2635" s="2">
        <v>1</v>
      </c>
      <c r="V2635" s="30" t="s">
        <v>6</v>
      </c>
      <c r="W2635" s="2">
        <v>2</v>
      </c>
      <c r="X2635" s="44" t="s">
        <v>1550</v>
      </c>
      <c r="Y2635" s="2">
        <v>866</v>
      </c>
      <c r="Z2635" s="2">
        <v>5</v>
      </c>
      <c r="AA2635" s="30" t="s">
        <v>6</v>
      </c>
      <c r="AB2635" s="2">
        <v>7</v>
      </c>
      <c r="AD2635" s="2">
        <f>IF(Q2635&gt;100,1,0)</f>
        <v>1</v>
      </c>
      <c r="AE2635" s="2">
        <f t="shared" si="1570"/>
        <v>0</v>
      </c>
      <c r="AF2635" s="2">
        <f>IF(U2635=W2635,1,0)*IF(Q2635=0,0,1)</f>
        <v>0</v>
      </c>
      <c r="AG2635" s="2">
        <f t="shared" si="1571"/>
        <v>1</v>
      </c>
      <c r="AH2635" s="2">
        <f t="shared" si="1572"/>
        <v>5</v>
      </c>
      <c r="AI2635" s="30" t="s">
        <v>6</v>
      </c>
      <c r="AJ2635" s="2">
        <f t="shared" si="1573"/>
        <v>7</v>
      </c>
      <c r="AK2635" s="2">
        <v>1</v>
      </c>
      <c r="AL2635" s="2">
        <f t="shared" si="1574"/>
        <v>866</v>
      </c>
      <c r="AN2635" s="2">
        <v>2</v>
      </c>
    </row>
    <row r="2636" spans="1:40" x14ac:dyDescent="0.25">
      <c r="A2636" s="68" t="s">
        <v>439</v>
      </c>
      <c r="B2636" s="69">
        <f>PRODUCT(AD2656)</f>
        <v>0</v>
      </c>
      <c r="C2636" s="69">
        <f>PRODUCT(AE2656)</f>
        <v>0</v>
      </c>
      <c r="D2636" s="69">
        <f>PRODUCT(AF2656)</f>
        <v>0</v>
      </c>
      <c r="E2636" s="69">
        <f>PRODUCT(AG2656)</f>
        <v>0</v>
      </c>
      <c r="F2636" s="69">
        <f>PRODUCT(AH2656)</f>
        <v>0</v>
      </c>
      <c r="G2636" s="70" t="s">
        <v>6</v>
      </c>
      <c r="H2636" s="69">
        <f>PRODUCT(AJ2656)</f>
        <v>0</v>
      </c>
      <c r="I2636" s="69">
        <f>PRODUCT(AK2656)</f>
        <v>0</v>
      </c>
      <c r="J2636" s="70" t="s">
        <v>6</v>
      </c>
      <c r="K2636" s="69">
        <f>PRODUCT(AN2656)</f>
        <v>0</v>
      </c>
      <c r="L2636" s="71">
        <v>0</v>
      </c>
      <c r="M2636" s="8"/>
      <c r="N2636" s="38"/>
      <c r="O2636" s="2"/>
      <c r="R2636" s="7"/>
      <c r="T2636" s="7"/>
      <c r="AC2636" s="7"/>
      <c r="AD2636" s="7"/>
      <c r="AE2636" s="7"/>
      <c r="AF2636" s="7"/>
      <c r="AG2636" s="7"/>
      <c r="AH2636" s="7"/>
      <c r="AI2636" s="7"/>
      <c r="AJ2636" s="7"/>
      <c r="AK2636" s="7"/>
      <c r="AN2636" s="7"/>
    </row>
    <row r="2637" spans="1:40" x14ac:dyDescent="0.25">
      <c r="A2637" s="68" t="s">
        <v>440</v>
      </c>
      <c r="B2637" s="69">
        <v>0</v>
      </c>
      <c r="C2637" s="69">
        <v>0</v>
      </c>
      <c r="D2637" s="69">
        <v>0</v>
      </c>
      <c r="E2637" s="69">
        <v>0</v>
      </c>
      <c r="F2637" s="69">
        <v>0</v>
      </c>
      <c r="G2637" s="70" t="s">
        <v>6</v>
      </c>
      <c r="H2637" s="69">
        <v>0</v>
      </c>
      <c r="I2637" s="69">
        <v>0</v>
      </c>
      <c r="J2637" s="70" t="s">
        <v>6</v>
      </c>
      <c r="K2637" s="69">
        <v>0</v>
      </c>
      <c r="L2637" s="71">
        <v>0</v>
      </c>
      <c r="M2637" s="8"/>
      <c r="N2637" s="38"/>
      <c r="O2637" s="2"/>
      <c r="R2637" s="7"/>
      <c r="T2637" s="7"/>
      <c r="AC2637" s="7"/>
      <c r="AD2637" s="7"/>
      <c r="AE2637" s="7"/>
      <c r="AF2637" s="7"/>
      <c r="AG2637" s="7"/>
      <c r="AH2637" s="7"/>
      <c r="AI2637" s="7"/>
      <c r="AJ2637" s="7"/>
      <c r="AK2637" s="7"/>
      <c r="AN2637" s="7"/>
    </row>
    <row r="2638" spans="1:40" x14ac:dyDescent="0.25">
      <c r="A2638" s="68" t="s">
        <v>17</v>
      </c>
      <c r="B2638" s="69">
        <f>SUM(B2635:B2637)</f>
        <v>2</v>
      </c>
      <c r="C2638" s="69">
        <f>SUM(C2635:C2637)</f>
        <v>0</v>
      </c>
      <c r="D2638" s="69">
        <f>SUM(D2635:D2637)</f>
        <v>0</v>
      </c>
      <c r="E2638" s="69">
        <f>SUM(E2635:E2637)</f>
        <v>2</v>
      </c>
      <c r="F2638" s="69">
        <f>SUM(F2635:F2637)</f>
        <v>7</v>
      </c>
      <c r="G2638" s="70" t="s">
        <v>6</v>
      </c>
      <c r="H2638" s="69">
        <f>SUM(H2635:H2637)</f>
        <v>13</v>
      </c>
      <c r="I2638" s="69">
        <f>SUM(I2635:I2637)</f>
        <v>1</v>
      </c>
      <c r="J2638" s="70" t="s">
        <v>6</v>
      </c>
      <c r="K2638" s="69">
        <f>SUM(K2635:K2637)</f>
        <v>4</v>
      </c>
      <c r="L2638" s="71">
        <f>PRODUCT(AM2633/B2638)</f>
        <v>548</v>
      </c>
      <c r="M2638" s="8"/>
      <c r="N2638" s="38"/>
      <c r="O2638" s="2"/>
      <c r="R2638" s="7"/>
      <c r="T2638" s="7"/>
      <c r="AC2638" s="7"/>
      <c r="AD2638" s="7"/>
      <c r="AE2638" s="7"/>
      <c r="AF2638" s="7"/>
      <c r="AG2638" s="7"/>
      <c r="AH2638" s="7"/>
      <c r="AI2638" s="7"/>
      <c r="AJ2638" s="7"/>
      <c r="AK2638" s="7"/>
      <c r="AN2638" s="7"/>
    </row>
    <row r="2639" spans="1:40" x14ac:dyDescent="0.25">
      <c r="A2639" s="72" t="s">
        <v>18</v>
      </c>
      <c r="B2639" s="73"/>
      <c r="C2639" s="73"/>
      <c r="D2639" s="73"/>
      <c r="E2639" s="73"/>
      <c r="F2639" s="74">
        <f>PRODUCT(F2638/B2638)</f>
        <v>3.5</v>
      </c>
      <c r="G2639" s="75" t="s">
        <v>6</v>
      </c>
      <c r="H2639" s="74">
        <f>PRODUCT(H2638/B2638)</f>
        <v>6.5</v>
      </c>
      <c r="I2639" s="73"/>
      <c r="J2639" s="73"/>
      <c r="K2639" s="73"/>
      <c r="L2639" s="76"/>
      <c r="M2639" s="55"/>
      <c r="N2639" s="40"/>
      <c r="O2639" s="2"/>
      <c r="R2639" s="7"/>
      <c r="T2639" s="7"/>
      <c r="AC2639" s="7"/>
      <c r="AD2639" s="7"/>
      <c r="AE2639" s="7"/>
      <c r="AF2639" s="7"/>
      <c r="AG2639" s="7"/>
      <c r="AH2639" s="7"/>
      <c r="AI2639" s="7"/>
      <c r="AJ2639" s="7"/>
      <c r="AK2639" s="7"/>
      <c r="AN2639" s="7"/>
    </row>
    <row r="2640" spans="1:40" x14ac:dyDescent="0.25"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8"/>
      <c r="O2640" s="2"/>
      <c r="R2640" s="7"/>
      <c r="T2640" s="7"/>
      <c r="AC2640" s="7"/>
      <c r="AD2640" s="7"/>
      <c r="AE2640" s="7"/>
      <c r="AF2640" s="7"/>
      <c r="AG2640" s="7"/>
      <c r="AH2640" s="7"/>
      <c r="AI2640" s="7"/>
      <c r="AJ2640" s="7"/>
      <c r="AK2640" s="7"/>
      <c r="AN2640" s="7"/>
    </row>
    <row r="2641" spans="1:40" x14ac:dyDescent="0.25">
      <c r="A2641" s="77" t="s">
        <v>571</v>
      </c>
      <c r="B2641" s="64" t="s">
        <v>0</v>
      </c>
      <c r="C2641" s="64" t="s">
        <v>10</v>
      </c>
      <c r="D2641" s="64" t="s">
        <v>1</v>
      </c>
      <c r="E2641" s="64" t="s">
        <v>11</v>
      </c>
      <c r="F2641" s="65" t="s">
        <v>12</v>
      </c>
      <c r="G2641" s="66"/>
      <c r="H2641" s="64"/>
      <c r="I2641" s="65" t="s">
        <v>13</v>
      </c>
      <c r="J2641" s="66"/>
      <c r="K2641" s="64"/>
      <c r="L2641" s="67" t="s">
        <v>14</v>
      </c>
      <c r="O2641" s="2"/>
      <c r="R2641" s="7"/>
      <c r="T2641" s="7"/>
      <c r="AC2641" s="7"/>
      <c r="AD2641" s="7"/>
      <c r="AE2641" s="7"/>
      <c r="AF2641" s="7"/>
      <c r="AG2641" s="7"/>
      <c r="AH2641" s="7"/>
      <c r="AI2641" s="7"/>
      <c r="AJ2641" s="7"/>
      <c r="AK2641" s="7"/>
      <c r="AN2641" s="7"/>
    </row>
    <row r="2642" spans="1:40" x14ac:dyDescent="0.25">
      <c r="A2642" s="68" t="s">
        <v>16</v>
      </c>
      <c r="B2642" s="69">
        <f>PRODUCT(B5207)</f>
        <v>2</v>
      </c>
      <c r="C2642" s="69">
        <f t="shared" ref="C2642:L2645" si="1575">PRODUCT(C5207)</f>
        <v>2</v>
      </c>
      <c r="D2642" s="69">
        <f t="shared" si="1575"/>
        <v>0</v>
      </c>
      <c r="E2642" s="69">
        <f t="shared" si="1575"/>
        <v>0</v>
      </c>
      <c r="F2642" s="69">
        <f t="shared" si="1575"/>
        <v>13</v>
      </c>
      <c r="G2642" s="70" t="s">
        <v>6</v>
      </c>
      <c r="H2642" s="69">
        <f t="shared" si="1575"/>
        <v>9</v>
      </c>
      <c r="I2642" s="69">
        <f t="shared" si="1575"/>
        <v>5</v>
      </c>
      <c r="J2642" s="70" t="s">
        <v>6</v>
      </c>
      <c r="K2642" s="69">
        <f t="shared" si="1575"/>
        <v>2</v>
      </c>
      <c r="L2642" s="71">
        <f t="shared" si="1575"/>
        <v>732</v>
      </c>
      <c r="M2642" s="8"/>
      <c r="N2642" s="38"/>
      <c r="O2642" s="2"/>
      <c r="R2642" s="7"/>
      <c r="T2642" s="7"/>
      <c r="AC2642" s="7"/>
      <c r="AD2642" s="7"/>
      <c r="AE2642" s="7"/>
      <c r="AF2642" s="7"/>
      <c r="AG2642" s="7"/>
      <c r="AH2642" s="7"/>
      <c r="AI2642" s="7"/>
      <c r="AJ2642" s="7"/>
      <c r="AK2642" s="7"/>
      <c r="AN2642" s="7"/>
    </row>
    <row r="2643" spans="1:40" x14ac:dyDescent="0.25">
      <c r="A2643" s="68" t="s">
        <v>439</v>
      </c>
      <c r="B2643" s="69">
        <f>PRODUCT(B5208)</f>
        <v>0</v>
      </c>
      <c r="C2643" s="69">
        <f t="shared" si="1575"/>
        <v>0</v>
      </c>
      <c r="D2643" s="69">
        <f t="shared" si="1575"/>
        <v>0</v>
      </c>
      <c r="E2643" s="69">
        <f t="shared" si="1575"/>
        <v>0</v>
      </c>
      <c r="F2643" s="69">
        <f t="shared" si="1575"/>
        <v>0</v>
      </c>
      <c r="G2643" s="70" t="s">
        <v>6</v>
      </c>
      <c r="H2643" s="69">
        <f t="shared" si="1575"/>
        <v>0</v>
      </c>
      <c r="I2643" s="69">
        <f t="shared" si="1575"/>
        <v>0</v>
      </c>
      <c r="J2643" s="70" t="s">
        <v>6</v>
      </c>
      <c r="K2643" s="69">
        <f t="shared" si="1575"/>
        <v>0</v>
      </c>
      <c r="L2643" s="71">
        <f t="shared" si="1575"/>
        <v>0</v>
      </c>
      <c r="M2643" s="8"/>
      <c r="N2643" s="38"/>
      <c r="O2643" s="2"/>
      <c r="R2643" s="7"/>
      <c r="T2643" s="7"/>
      <c r="AC2643" s="7"/>
      <c r="AD2643" s="7"/>
      <c r="AE2643" s="7"/>
      <c r="AF2643" s="7"/>
      <c r="AG2643" s="7"/>
      <c r="AH2643" s="7"/>
      <c r="AI2643" s="7"/>
      <c r="AJ2643" s="7"/>
      <c r="AK2643" s="7"/>
      <c r="AN2643" s="7"/>
    </row>
    <row r="2644" spans="1:40" x14ac:dyDescent="0.25">
      <c r="A2644" s="68" t="s">
        <v>440</v>
      </c>
      <c r="B2644" s="69">
        <f>PRODUCT(B5209)</f>
        <v>0</v>
      </c>
      <c r="C2644" s="69">
        <f t="shared" si="1575"/>
        <v>0</v>
      </c>
      <c r="D2644" s="69">
        <f t="shared" si="1575"/>
        <v>0</v>
      </c>
      <c r="E2644" s="69">
        <f t="shared" si="1575"/>
        <v>0</v>
      </c>
      <c r="F2644" s="69">
        <f t="shared" si="1575"/>
        <v>0</v>
      </c>
      <c r="G2644" s="70" t="s">
        <v>6</v>
      </c>
      <c r="H2644" s="69">
        <f t="shared" si="1575"/>
        <v>0</v>
      </c>
      <c r="I2644" s="69">
        <f t="shared" si="1575"/>
        <v>0</v>
      </c>
      <c r="J2644" s="70" t="s">
        <v>6</v>
      </c>
      <c r="K2644" s="69">
        <f t="shared" si="1575"/>
        <v>0</v>
      </c>
      <c r="L2644" s="71">
        <f t="shared" si="1575"/>
        <v>0</v>
      </c>
      <c r="M2644" s="8"/>
      <c r="N2644" s="38"/>
      <c r="O2644" s="2"/>
      <c r="R2644" s="7"/>
      <c r="T2644" s="7"/>
      <c r="AC2644" s="7"/>
      <c r="AD2644" s="7"/>
      <c r="AE2644" s="7"/>
      <c r="AF2644" s="7"/>
      <c r="AG2644" s="7"/>
      <c r="AH2644" s="7"/>
      <c r="AI2644" s="7"/>
      <c r="AJ2644" s="7"/>
      <c r="AK2644" s="7"/>
      <c r="AN2644" s="7"/>
    </row>
    <row r="2645" spans="1:40" x14ac:dyDescent="0.25">
      <c r="A2645" s="68" t="s">
        <v>17</v>
      </c>
      <c r="B2645" s="69">
        <f>PRODUCT(B5210)</f>
        <v>2</v>
      </c>
      <c r="C2645" s="69">
        <f t="shared" si="1575"/>
        <v>2</v>
      </c>
      <c r="D2645" s="69">
        <f t="shared" si="1575"/>
        <v>0</v>
      </c>
      <c r="E2645" s="69">
        <f t="shared" si="1575"/>
        <v>0</v>
      </c>
      <c r="F2645" s="69">
        <f t="shared" si="1575"/>
        <v>13</v>
      </c>
      <c r="G2645" s="70" t="s">
        <v>6</v>
      </c>
      <c r="H2645" s="69">
        <f t="shared" si="1575"/>
        <v>9</v>
      </c>
      <c r="I2645" s="69">
        <f t="shared" si="1575"/>
        <v>5</v>
      </c>
      <c r="J2645" s="70" t="s">
        <v>6</v>
      </c>
      <c r="K2645" s="69">
        <f t="shared" si="1575"/>
        <v>2</v>
      </c>
      <c r="L2645" s="71">
        <f t="shared" si="1575"/>
        <v>732</v>
      </c>
      <c r="M2645" s="8"/>
      <c r="N2645" s="38"/>
      <c r="O2645" s="2"/>
      <c r="R2645" s="7"/>
      <c r="T2645" s="7"/>
      <c r="AC2645" s="7"/>
      <c r="AD2645" s="7"/>
      <c r="AE2645" s="7"/>
      <c r="AF2645" s="7"/>
      <c r="AG2645" s="7"/>
      <c r="AH2645" s="7"/>
      <c r="AI2645" s="7"/>
      <c r="AJ2645" s="7"/>
      <c r="AK2645" s="7"/>
      <c r="AN2645" s="7"/>
    </row>
    <row r="2646" spans="1:40" x14ac:dyDescent="0.25">
      <c r="A2646" s="72" t="s">
        <v>18</v>
      </c>
      <c r="B2646" s="73"/>
      <c r="C2646" s="73"/>
      <c r="D2646" s="73"/>
      <c r="E2646" s="73"/>
      <c r="F2646" s="74">
        <f>PRODUCT(F2645/B2645)</f>
        <v>6.5</v>
      </c>
      <c r="G2646" s="75" t="s">
        <v>6</v>
      </c>
      <c r="H2646" s="74">
        <f>PRODUCT(H2645/B2645)</f>
        <v>4.5</v>
      </c>
      <c r="I2646" s="73"/>
      <c r="J2646" s="73"/>
      <c r="K2646" s="73"/>
      <c r="L2646" s="76"/>
      <c r="M2646" s="55"/>
      <c r="N2646" s="40"/>
      <c r="O2646" s="2"/>
      <c r="R2646" s="7"/>
      <c r="T2646" s="7"/>
      <c r="AC2646" s="7"/>
      <c r="AD2646" s="7"/>
      <c r="AE2646" s="7"/>
      <c r="AF2646" s="7"/>
      <c r="AG2646" s="7"/>
      <c r="AH2646" s="7"/>
      <c r="AI2646" s="7"/>
      <c r="AJ2646" s="7"/>
      <c r="AK2646" s="7"/>
      <c r="AN2646" s="7"/>
    </row>
    <row r="2647" spans="1:40" x14ac:dyDescent="0.25">
      <c r="B2647" s="10"/>
      <c r="C2647" s="10"/>
      <c r="D2647" s="10"/>
      <c r="E2647" s="10"/>
      <c r="G2647" s="11"/>
      <c r="I2647" s="10"/>
      <c r="J2647" s="10"/>
      <c r="K2647" s="10"/>
      <c r="L2647" s="8"/>
      <c r="M2647" s="55"/>
      <c r="N2647" s="40"/>
      <c r="O2647" s="2"/>
      <c r="R2647" s="7"/>
      <c r="T2647" s="7"/>
      <c r="AC2647" s="7"/>
      <c r="AD2647" s="7"/>
      <c r="AE2647" s="7"/>
      <c r="AF2647" s="7"/>
      <c r="AG2647" s="7"/>
      <c r="AH2647" s="7"/>
      <c r="AI2647" s="7"/>
      <c r="AJ2647" s="7"/>
      <c r="AK2647" s="7"/>
      <c r="AN2647" s="7"/>
    </row>
    <row r="2648" spans="1:40" x14ac:dyDescent="0.25">
      <c r="A2648" s="63" t="s">
        <v>570</v>
      </c>
      <c r="B2648" s="64"/>
      <c r="C2648" s="64"/>
      <c r="D2648" s="64"/>
      <c r="E2648" s="64"/>
      <c r="F2648" s="64"/>
      <c r="G2648" s="64"/>
      <c r="H2648" s="64"/>
      <c r="I2648" s="64"/>
      <c r="J2648" s="64"/>
      <c r="K2648" s="64"/>
      <c r="L2648" s="67"/>
      <c r="O2648" s="2"/>
      <c r="R2648" s="7"/>
      <c r="T2648" s="7"/>
      <c r="AC2648" s="7"/>
      <c r="AD2648" s="7"/>
      <c r="AE2648" s="7"/>
      <c r="AF2648" s="7"/>
      <c r="AG2648" s="7"/>
      <c r="AH2648" s="7"/>
      <c r="AI2648" s="7"/>
      <c r="AJ2648" s="7"/>
      <c r="AK2648" s="7"/>
      <c r="AN2648" s="7"/>
    </row>
    <row r="2649" spans="1:40" x14ac:dyDescent="0.25">
      <c r="A2649" s="68" t="s">
        <v>24</v>
      </c>
      <c r="B2649" s="69" t="s">
        <v>0</v>
      </c>
      <c r="C2649" s="69" t="s">
        <v>10</v>
      </c>
      <c r="D2649" s="69" t="s">
        <v>1</v>
      </c>
      <c r="E2649" s="69" t="s">
        <v>11</v>
      </c>
      <c r="F2649" s="78" t="s">
        <v>12</v>
      </c>
      <c r="G2649" s="70"/>
      <c r="H2649" s="69"/>
      <c r="I2649" s="78" t="s">
        <v>13</v>
      </c>
      <c r="J2649" s="70"/>
      <c r="K2649" s="69"/>
      <c r="L2649" s="71" t="s">
        <v>14</v>
      </c>
      <c r="O2649" s="2"/>
      <c r="R2649" s="7"/>
      <c r="T2649" s="7"/>
      <c r="AC2649" s="7"/>
      <c r="AD2649" s="7"/>
      <c r="AE2649" s="7"/>
      <c r="AF2649" s="7"/>
      <c r="AG2649" s="7"/>
      <c r="AH2649" s="7"/>
      <c r="AI2649" s="7"/>
      <c r="AJ2649" s="7"/>
      <c r="AK2649" s="7"/>
      <c r="AN2649" s="7"/>
    </row>
    <row r="2650" spans="1:40" x14ac:dyDescent="0.25">
      <c r="A2650" s="68" t="s">
        <v>16</v>
      </c>
      <c r="B2650" s="69">
        <f>PRODUCT(B2635+B2642)</f>
        <v>4</v>
      </c>
      <c r="C2650" s="69">
        <f>PRODUCT(C2635+E2642)</f>
        <v>0</v>
      </c>
      <c r="D2650" s="69">
        <f>PRODUCT(D2635+D2642)</f>
        <v>0</v>
      </c>
      <c r="E2650" s="69">
        <f>PRODUCT(E2635+C2642)</f>
        <v>4</v>
      </c>
      <c r="F2650" s="69">
        <f>PRODUCT(F2635+H2642)</f>
        <v>16</v>
      </c>
      <c r="G2650" s="70" t="s">
        <v>6</v>
      </c>
      <c r="H2650" s="69">
        <f>PRODUCT(H2635+F2642)</f>
        <v>26</v>
      </c>
      <c r="I2650" s="69">
        <f>PRODUCT(I2635+K2642)</f>
        <v>3</v>
      </c>
      <c r="J2650" s="70" t="s">
        <v>6</v>
      </c>
      <c r="K2650" s="69">
        <f>PRODUCT(K2635+I2642)</f>
        <v>9</v>
      </c>
      <c r="L2650" s="71">
        <f>PRODUCT(((B2635*L2635)+B2642*L2642))/B2650</f>
        <v>640</v>
      </c>
      <c r="M2650" s="8"/>
      <c r="N2650" s="38"/>
      <c r="O2650" s="2"/>
      <c r="R2650" s="7"/>
      <c r="T2650" s="7"/>
      <c r="AC2650" s="7"/>
      <c r="AD2650" s="7"/>
      <c r="AE2650" s="7"/>
      <c r="AF2650" s="7"/>
      <c r="AG2650" s="7"/>
      <c r="AH2650" s="7"/>
      <c r="AI2650" s="7"/>
      <c r="AJ2650" s="7"/>
      <c r="AK2650" s="7"/>
      <c r="AN2650" s="7"/>
    </row>
    <row r="2651" spans="1:40" x14ac:dyDescent="0.25">
      <c r="A2651" s="68" t="s">
        <v>439</v>
      </c>
      <c r="B2651" s="69">
        <f>PRODUCT(B2636+B2643)</f>
        <v>0</v>
      </c>
      <c r="C2651" s="69">
        <f>PRODUCT(C2636+E2643)</f>
        <v>0</v>
      </c>
      <c r="D2651" s="69">
        <f>PRODUCT(D2636+D2643)</f>
        <v>0</v>
      </c>
      <c r="E2651" s="69">
        <f>PRODUCT(E2636+C2643)</f>
        <v>0</v>
      </c>
      <c r="F2651" s="69">
        <f>PRODUCT(F2636+H2643)</f>
        <v>0</v>
      </c>
      <c r="G2651" s="70" t="s">
        <v>6</v>
      </c>
      <c r="H2651" s="69">
        <f>PRODUCT(H2636+F2643)</f>
        <v>0</v>
      </c>
      <c r="I2651" s="69">
        <f>PRODUCT(I2636+K2643)</f>
        <v>0</v>
      </c>
      <c r="J2651" s="70" t="s">
        <v>6</v>
      </c>
      <c r="K2651" s="69">
        <f>PRODUCT(K2636+I2643)</f>
        <v>0</v>
      </c>
      <c r="L2651" s="71">
        <v>0</v>
      </c>
      <c r="M2651" s="8"/>
      <c r="N2651" s="38"/>
      <c r="O2651" s="2"/>
      <c r="R2651" s="7"/>
      <c r="T2651" s="7"/>
      <c r="AC2651" s="7"/>
      <c r="AD2651" s="7"/>
      <c r="AE2651" s="7"/>
      <c r="AF2651" s="7"/>
      <c r="AG2651" s="7"/>
      <c r="AH2651" s="7"/>
      <c r="AI2651" s="7"/>
      <c r="AJ2651" s="7"/>
      <c r="AK2651" s="7"/>
      <c r="AN2651" s="7"/>
    </row>
    <row r="2652" spans="1:40" x14ac:dyDescent="0.25">
      <c r="A2652" s="68" t="s">
        <v>440</v>
      </c>
      <c r="B2652" s="69">
        <f>PRODUCT(B2637+B2644)</f>
        <v>0</v>
      </c>
      <c r="C2652" s="69">
        <f>PRODUCT(C2637+E2644)</f>
        <v>0</v>
      </c>
      <c r="D2652" s="69">
        <f>PRODUCT(D2637+D2644)</f>
        <v>0</v>
      </c>
      <c r="E2652" s="69">
        <f>PRODUCT(E2637+C2644)</f>
        <v>0</v>
      </c>
      <c r="F2652" s="69">
        <f>PRODUCT(F2637+H2644)</f>
        <v>0</v>
      </c>
      <c r="G2652" s="70" t="s">
        <v>6</v>
      </c>
      <c r="H2652" s="69">
        <f>PRODUCT(H2637+F2644)</f>
        <v>0</v>
      </c>
      <c r="I2652" s="69">
        <f>PRODUCT(I2637+K2644)</f>
        <v>0</v>
      </c>
      <c r="J2652" s="70" t="s">
        <v>6</v>
      </c>
      <c r="K2652" s="69">
        <f>PRODUCT(K2637+I2644)</f>
        <v>0</v>
      </c>
      <c r="L2652" s="71">
        <v>0</v>
      </c>
      <c r="M2652" s="8"/>
      <c r="N2652" s="38"/>
      <c r="O2652" s="2"/>
      <c r="R2652" s="7"/>
      <c r="T2652" s="7"/>
      <c r="AC2652" s="7"/>
      <c r="AD2652" s="7"/>
      <c r="AE2652" s="7"/>
      <c r="AF2652" s="7"/>
      <c r="AG2652" s="7"/>
      <c r="AH2652" s="7"/>
      <c r="AI2652" s="7"/>
      <c r="AJ2652" s="7"/>
      <c r="AK2652" s="7"/>
      <c r="AN2652" s="7"/>
    </row>
    <row r="2653" spans="1:40" x14ac:dyDescent="0.25">
      <c r="A2653" s="68" t="s">
        <v>17</v>
      </c>
      <c r="B2653" s="69">
        <f>PRODUCT(B2638+B2645)</f>
        <v>4</v>
      </c>
      <c r="C2653" s="69">
        <f>PRODUCT(C2638+E2645)</f>
        <v>0</v>
      </c>
      <c r="D2653" s="69">
        <f>PRODUCT(D2638+D2645)</f>
        <v>0</v>
      </c>
      <c r="E2653" s="69">
        <f>PRODUCT(E2638+C2645)</f>
        <v>4</v>
      </c>
      <c r="F2653" s="69">
        <f>PRODUCT(F2638+H2645)</f>
        <v>16</v>
      </c>
      <c r="G2653" s="70" t="s">
        <v>6</v>
      </c>
      <c r="H2653" s="69">
        <f>PRODUCT(H2638+F2645)</f>
        <v>26</v>
      </c>
      <c r="I2653" s="69">
        <f>PRODUCT(I2638+K2645)</f>
        <v>3</v>
      </c>
      <c r="J2653" s="70" t="s">
        <v>6</v>
      </c>
      <c r="K2653" s="69">
        <f>PRODUCT(K2638+I2645)</f>
        <v>9</v>
      </c>
      <c r="L2653" s="71">
        <f>PRODUCT(((B2638*L2638)+B2645*L2645))/B2653</f>
        <v>640</v>
      </c>
      <c r="M2653" s="8"/>
      <c r="N2653" s="38"/>
      <c r="O2653" s="2"/>
      <c r="R2653" s="7"/>
      <c r="T2653" s="7"/>
      <c r="AC2653" s="7"/>
      <c r="AD2653" s="7"/>
      <c r="AE2653" s="7"/>
      <c r="AF2653" s="7"/>
      <c r="AG2653" s="7"/>
      <c r="AH2653" s="7"/>
      <c r="AI2653" s="7"/>
      <c r="AJ2653" s="7"/>
      <c r="AK2653" s="7"/>
      <c r="AN2653" s="7"/>
    </row>
    <row r="2654" spans="1:40" x14ac:dyDescent="0.25">
      <c r="A2654" s="72" t="s">
        <v>18</v>
      </c>
      <c r="B2654" s="73"/>
      <c r="C2654" s="73"/>
      <c r="D2654" s="73"/>
      <c r="E2654" s="73"/>
      <c r="F2654" s="74">
        <f>PRODUCT(F2653/B2653)</f>
        <v>4</v>
      </c>
      <c r="G2654" s="75" t="s">
        <v>6</v>
      </c>
      <c r="H2654" s="74">
        <f>PRODUCT(H2653/B2653)</f>
        <v>6.5</v>
      </c>
      <c r="I2654" s="73"/>
      <c r="J2654" s="73"/>
      <c r="K2654" s="73"/>
      <c r="L2654" s="76"/>
      <c r="M2654" s="55"/>
      <c r="N2654" s="40"/>
      <c r="O2654" s="2"/>
      <c r="R2654" s="7"/>
      <c r="T2654" s="7"/>
      <c r="AC2654" s="7"/>
      <c r="AD2654" s="7"/>
      <c r="AE2654" s="7"/>
      <c r="AF2654" s="7"/>
      <c r="AG2654" s="7"/>
      <c r="AH2654" s="7"/>
      <c r="AI2654" s="7"/>
      <c r="AJ2654" s="7"/>
      <c r="AK2654" s="7"/>
      <c r="AN2654" s="7"/>
    </row>
    <row r="2655" spans="1:40" x14ac:dyDescent="0.25">
      <c r="A2655" s="7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54"/>
      <c r="O2655" s="2"/>
      <c r="R2655" s="7"/>
      <c r="T2655" s="7"/>
      <c r="AC2655" s="7"/>
      <c r="AD2655" s="7"/>
      <c r="AE2655" s="7"/>
      <c r="AF2655" s="7"/>
      <c r="AG2655" s="7"/>
      <c r="AH2655" s="7"/>
      <c r="AI2655" s="7"/>
      <c r="AJ2655" s="7"/>
      <c r="AK2655" s="7"/>
      <c r="AN2655" s="7"/>
    </row>
    <row r="2656" spans="1:40" x14ac:dyDescent="0.25">
      <c r="A2656" s="7"/>
      <c r="B2656" s="10"/>
      <c r="C2656" s="10"/>
      <c r="D2656" s="10"/>
      <c r="E2656" s="10"/>
      <c r="F2656" s="10" t="s">
        <v>1862</v>
      </c>
      <c r="G2656" s="10"/>
      <c r="H2656" s="10"/>
      <c r="I2656" s="10"/>
      <c r="J2656" s="10"/>
      <c r="K2656" s="10"/>
      <c r="L2656" s="10"/>
      <c r="R2656" s="10" t="s">
        <v>25</v>
      </c>
      <c r="AC2656" s="10" t="s">
        <v>3</v>
      </c>
      <c r="AD2656" s="3">
        <f>SUM(AD2657:AD2660)</f>
        <v>0</v>
      </c>
      <c r="AE2656" s="3">
        <f>SUM(AE2657:AE2660)</f>
        <v>0</v>
      </c>
      <c r="AF2656" s="3">
        <f>SUM(AF2657:AF2660)</f>
        <v>0</v>
      </c>
      <c r="AG2656" s="3">
        <f>SUM(AG2657:AG2660)</f>
        <v>0</v>
      </c>
      <c r="AH2656" s="3">
        <f>SUM(AH2657:AH2660)</f>
        <v>0</v>
      </c>
      <c r="AJ2656" s="3">
        <f>SUM(AJ2657:AJ2660)</f>
        <v>0</v>
      </c>
      <c r="AK2656" s="3">
        <f>SUM(AK2657:AK2660)</f>
        <v>0</v>
      </c>
      <c r="AL2656" s="3">
        <f>SUM(AL2657:AL2660)</f>
        <v>0</v>
      </c>
      <c r="AN2656" s="3">
        <f>SUM(AN2657:AN2660)</f>
        <v>0</v>
      </c>
    </row>
    <row r="2657" spans="1:40" x14ac:dyDescent="0.25">
      <c r="A2657" s="7"/>
      <c r="B2657" s="10"/>
      <c r="C2657" s="10"/>
      <c r="D2657" s="10"/>
      <c r="E2657" s="10"/>
      <c r="F2657" s="10" t="s">
        <v>433</v>
      </c>
      <c r="G2657" s="10"/>
      <c r="H2657" s="10"/>
      <c r="I2657" s="10"/>
      <c r="J2657" s="10"/>
      <c r="K2657" s="10"/>
      <c r="L2657" s="57">
        <f>PRODUCT(C2638/B2638)</f>
        <v>0</v>
      </c>
      <c r="O2657" s="2"/>
      <c r="R2657" s="7"/>
      <c r="T2657" s="7"/>
      <c r="AC2657" s="7"/>
      <c r="AD2657" s="7"/>
      <c r="AE2657" s="7"/>
      <c r="AF2657" s="7"/>
      <c r="AG2657" s="7"/>
      <c r="AH2657" s="7"/>
      <c r="AI2657" s="7"/>
      <c r="AJ2657" s="7"/>
      <c r="AK2657" s="7"/>
      <c r="AN2657" s="7"/>
    </row>
    <row r="2658" spans="1:40" x14ac:dyDescent="0.25">
      <c r="A2658" s="7"/>
      <c r="B2658" s="10"/>
      <c r="C2658" s="10"/>
      <c r="D2658" s="10"/>
      <c r="E2658" s="10"/>
      <c r="F2658" s="10" t="s">
        <v>434</v>
      </c>
      <c r="G2658" s="10"/>
      <c r="H2658" s="10"/>
      <c r="I2658" s="10"/>
      <c r="J2658" s="10"/>
      <c r="K2658" s="10"/>
      <c r="L2658" s="57">
        <f>PRODUCT(E2645/B2645)</f>
        <v>0</v>
      </c>
      <c r="O2658" s="2"/>
      <c r="R2658" s="7"/>
      <c r="T2658" s="7"/>
      <c r="AC2658" s="7"/>
      <c r="AD2658" s="7"/>
      <c r="AE2658" s="7"/>
      <c r="AF2658" s="7"/>
      <c r="AG2658" s="7"/>
      <c r="AH2658" s="7"/>
      <c r="AI2658" s="7"/>
      <c r="AJ2658" s="7"/>
      <c r="AK2658" s="7"/>
      <c r="AN2658" s="7"/>
    </row>
    <row r="2659" spans="1:40" x14ac:dyDescent="0.25">
      <c r="A2659" s="7"/>
      <c r="B2659" s="10"/>
      <c r="C2659" s="10"/>
      <c r="D2659" s="10"/>
      <c r="E2659" s="10"/>
      <c r="F2659" s="10" t="s">
        <v>435</v>
      </c>
      <c r="G2659" s="10"/>
      <c r="H2659" s="10"/>
      <c r="I2659" s="10"/>
      <c r="J2659" s="10"/>
      <c r="K2659" s="10"/>
      <c r="L2659" s="57">
        <f>PRODUCT(C2653/B2653)</f>
        <v>0</v>
      </c>
      <c r="O2659" s="2"/>
      <c r="R2659" s="7"/>
      <c r="T2659" s="7"/>
      <c r="AC2659" s="7"/>
      <c r="AD2659" s="7"/>
      <c r="AE2659" s="7"/>
      <c r="AF2659" s="7"/>
      <c r="AG2659" s="7"/>
      <c r="AH2659" s="7"/>
      <c r="AI2659" s="7"/>
      <c r="AJ2659" s="7"/>
      <c r="AK2659" s="7"/>
      <c r="AN2659" s="7"/>
    </row>
    <row r="2660" spans="1:40" x14ac:dyDescent="0.25">
      <c r="A2660" s="7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57"/>
      <c r="O2660" s="2"/>
      <c r="R2660" s="7"/>
      <c r="T2660" s="7"/>
      <c r="AC2660" s="7"/>
      <c r="AD2660" s="7"/>
      <c r="AE2660" s="7"/>
      <c r="AF2660" s="7"/>
      <c r="AG2660" s="7"/>
      <c r="AH2660" s="7"/>
      <c r="AI2660" s="7"/>
      <c r="AJ2660" s="7"/>
      <c r="AK2660" s="7"/>
      <c r="AN2660" s="7"/>
    </row>
    <row r="2661" spans="1:40" x14ac:dyDescent="0.25">
      <c r="A2661" s="7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54"/>
      <c r="O2661" s="2"/>
      <c r="R2661" s="10" t="s">
        <v>32</v>
      </c>
      <c r="T2661" s="7"/>
      <c r="AC2661" s="10" t="s">
        <v>4</v>
      </c>
      <c r="AD2661" s="3">
        <f>SUM(AD2662:AD2664)</f>
        <v>0</v>
      </c>
      <c r="AE2661" s="3">
        <f>SUM(AE2662:AE2664)</f>
        <v>0</v>
      </c>
      <c r="AF2661" s="3">
        <f>SUM(AF2662:AF2664)</f>
        <v>0</v>
      </c>
      <c r="AG2661" s="3">
        <f>SUM(AG2662:AG2664)</f>
        <v>0</v>
      </c>
      <c r="AH2661" s="3">
        <f>SUM(AH2662:AH2664)</f>
        <v>0</v>
      </c>
      <c r="AI2661" s="7"/>
      <c r="AJ2661" s="3">
        <f>SUM(AJ2662:AJ2664)</f>
        <v>0</v>
      </c>
      <c r="AK2661" s="3">
        <f>SUM(AK2662:AK2664)</f>
        <v>0</v>
      </c>
      <c r="AL2661" s="3">
        <f>SUM(AL2662:AL2664)</f>
        <v>0</v>
      </c>
      <c r="AN2661" s="3">
        <f>SUM(AN2662:AN2664)</f>
        <v>0</v>
      </c>
    </row>
    <row r="2662" spans="1:40" x14ac:dyDescent="0.25">
      <c r="A2662" s="7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54"/>
      <c r="O2662" s="2"/>
      <c r="R2662" s="7"/>
      <c r="T2662" s="7"/>
      <c r="AC2662" s="7"/>
      <c r="AD2662" s="7"/>
      <c r="AE2662" s="7"/>
      <c r="AF2662" s="7"/>
      <c r="AG2662" s="7"/>
      <c r="AH2662" s="7"/>
      <c r="AI2662" s="7"/>
      <c r="AJ2662" s="7"/>
      <c r="AK2662" s="7"/>
      <c r="AN2662" s="7"/>
    </row>
    <row r="2663" spans="1:40" x14ac:dyDescent="0.25">
      <c r="A2663" s="7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54"/>
      <c r="O2663" s="2"/>
      <c r="R2663" s="7"/>
      <c r="T2663" s="7"/>
      <c r="AC2663" s="7"/>
      <c r="AD2663" s="7"/>
      <c r="AE2663" s="7"/>
      <c r="AF2663" s="7"/>
      <c r="AG2663" s="7"/>
      <c r="AH2663" s="7"/>
      <c r="AI2663" s="7"/>
      <c r="AJ2663" s="7"/>
      <c r="AK2663" s="7"/>
      <c r="AN2663" s="7"/>
    </row>
    <row r="2664" spans="1:40" x14ac:dyDescent="0.25">
      <c r="A2664" s="7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54"/>
      <c r="O2664" s="2"/>
      <c r="R2664" s="7"/>
      <c r="T2664" s="7"/>
      <c r="AC2664" s="7"/>
      <c r="AD2664" s="7"/>
      <c r="AE2664" s="7"/>
      <c r="AF2664" s="7"/>
      <c r="AG2664" s="7"/>
      <c r="AH2664" s="7"/>
      <c r="AI2664" s="7"/>
      <c r="AJ2664" s="7"/>
      <c r="AK2664" s="7"/>
      <c r="AN2664" s="7"/>
    </row>
    <row r="2665" spans="1:40" x14ac:dyDescent="0.25">
      <c r="L2665" s="8"/>
      <c r="M2665" s="3" t="s">
        <v>7</v>
      </c>
      <c r="R2665" s="6" t="s">
        <v>8</v>
      </c>
      <c r="AC2665" s="10" t="s">
        <v>2</v>
      </c>
      <c r="AD2665" s="3">
        <f>SUM(AD2666:AD2687)</f>
        <v>0</v>
      </c>
      <c r="AE2665" s="3">
        <f>SUM(AE2666:AE2687)</f>
        <v>0</v>
      </c>
      <c r="AF2665" s="3">
        <f>SUM(AF2666:AF2687)</f>
        <v>0</v>
      </c>
      <c r="AG2665" s="3">
        <f>SUM(AG2666:AG2687)</f>
        <v>0</v>
      </c>
      <c r="AH2665" s="3">
        <f>SUM(AH2666:AH2687)</f>
        <v>0</v>
      </c>
      <c r="AJ2665" s="3">
        <f>SUM(AJ2666:AJ2687)</f>
        <v>0</v>
      </c>
      <c r="AK2665" s="3">
        <f>SUM(AK2666:AK2687)</f>
        <v>0</v>
      </c>
      <c r="AL2665" s="3">
        <f>SUM(AL2666:AL2687)</f>
        <v>0</v>
      </c>
      <c r="AM2665" s="3">
        <f>PRODUCT(AL2665+AL2688+AL2692)</f>
        <v>0</v>
      </c>
      <c r="AN2665" s="3">
        <f>SUM(AN2666:AN2687)</f>
        <v>0</v>
      </c>
    </row>
    <row r="2666" spans="1:40" x14ac:dyDescent="0.25">
      <c r="A2666" s="63" t="s">
        <v>663</v>
      </c>
      <c r="B2666" s="64" t="s">
        <v>0</v>
      </c>
      <c r="C2666" s="64" t="s">
        <v>10</v>
      </c>
      <c r="D2666" s="64" t="s">
        <v>1</v>
      </c>
      <c r="E2666" s="64" t="s">
        <v>11</v>
      </c>
      <c r="F2666" s="65" t="s">
        <v>12</v>
      </c>
      <c r="G2666" s="66"/>
      <c r="H2666" s="64"/>
      <c r="I2666" s="65" t="s">
        <v>13</v>
      </c>
      <c r="J2666" s="66"/>
      <c r="K2666" s="64"/>
      <c r="L2666" s="67" t="s">
        <v>14</v>
      </c>
      <c r="M2666" s="3">
        <f>MAX(Y2666:Y2697)</f>
        <v>0</v>
      </c>
      <c r="O2666" s="2"/>
      <c r="AC2666" s="7"/>
      <c r="AD2666" s="7"/>
      <c r="AE2666" s="7"/>
      <c r="AF2666" s="7"/>
      <c r="AG2666" s="7"/>
      <c r="AH2666" s="7"/>
      <c r="AI2666" s="7"/>
      <c r="AJ2666" s="7"/>
      <c r="AK2666" s="7"/>
      <c r="AN2666" s="7"/>
    </row>
    <row r="2667" spans="1:40" x14ac:dyDescent="0.25">
      <c r="A2667" s="68" t="s">
        <v>16</v>
      </c>
      <c r="B2667" s="69">
        <f>PRODUCT(AD2665)</f>
        <v>0</v>
      </c>
      <c r="C2667" s="69">
        <f>PRODUCT(AE2665)</f>
        <v>0</v>
      </c>
      <c r="D2667" s="69">
        <f>PRODUCT(AF2665)</f>
        <v>0</v>
      </c>
      <c r="E2667" s="69">
        <f>PRODUCT(AG2665)</f>
        <v>0</v>
      </c>
      <c r="F2667" s="69">
        <f>PRODUCT(AH2665)</f>
        <v>0</v>
      </c>
      <c r="G2667" s="70" t="s">
        <v>6</v>
      </c>
      <c r="H2667" s="69">
        <f>PRODUCT(AJ2665)</f>
        <v>0</v>
      </c>
      <c r="I2667" s="69">
        <f>PRODUCT(AK2665)</f>
        <v>0</v>
      </c>
      <c r="J2667" s="70" t="s">
        <v>6</v>
      </c>
      <c r="K2667" s="69">
        <f>PRODUCT(AN2665)</f>
        <v>0</v>
      </c>
      <c r="L2667" s="71">
        <v>0</v>
      </c>
      <c r="M2667" s="8"/>
      <c r="N2667" s="38"/>
      <c r="O2667" s="2"/>
      <c r="AC2667" s="7"/>
      <c r="AD2667" s="7"/>
      <c r="AE2667" s="7"/>
      <c r="AF2667" s="7"/>
      <c r="AG2667" s="7"/>
      <c r="AH2667" s="7"/>
      <c r="AI2667" s="7"/>
      <c r="AJ2667" s="7"/>
      <c r="AK2667" s="7"/>
      <c r="AN2667" s="7"/>
    </row>
    <row r="2668" spans="1:40" x14ac:dyDescent="0.25">
      <c r="A2668" s="68" t="s">
        <v>439</v>
      </c>
      <c r="B2668" s="69">
        <f>PRODUCT(AD2688)</f>
        <v>0</v>
      </c>
      <c r="C2668" s="69">
        <f>PRODUCT(AE2688)</f>
        <v>0</v>
      </c>
      <c r="D2668" s="69">
        <f>PRODUCT(AF2688)</f>
        <v>0</v>
      </c>
      <c r="E2668" s="69">
        <f>PRODUCT(AG2688)</f>
        <v>0</v>
      </c>
      <c r="F2668" s="69">
        <f>PRODUCT(AH2688)</f>
        <v>0</v>
      </c>
      <c r="G2668" s="70" t="s">
        <v>6</v>
      </c>
      <c r="H2668" s="69">
        <f>PRODUCT(AJ2688)</f>
        <v>0</v>
      </c>
      <c r="I2668" s="69">
        <f>PRODUCT(AK2688)</f>
        <v>0</v>
      </c>
      <c r="J2668" s="70" t="s">
        <v>6</v>
      </c>
      <c r="K2668" s="69">
        <f>PRODUCT(AN2688)</f>
        <v>0</v>
      </c>
      <c r="L2668" s="71">
        <v>0</v>
      </c>
      <c r="M2668" s="8"/>
      <c r="N2668" s="38"/>
      <c r="O2668" s="2"/>
      <c r="AC2668" s="7"/>
      <c r="AD2668" s="7"/>
      <c r="AE2668" s="7"/>
      <c r="AF2668" s="7"/>
      <c r="AG2668" s="7"/>
      <c r="AH2668" s="7"/>
      <c r="AI2668" s="7"/>
      <c r="AJ2668" s="7"/>
      <c r="AK2668" s="7"/>
      <c r="AN2668" s="7"/>
    </row>
    <row r="2669" spans="1:40" x14ac:dyDescent="0.25">
      <c r="A2669" s="68" t="s">
        <v>440</v>
      </c>
      <c r="B2669" s="69">
        <f>PRODUCT(AD2692)</f>
        <v>0</v>
      </c>
      <c r="C2669" s="69">
        <f t="shared" ref="C2669" si="1576">PRODUCT(AE2692)</f>
        <v>0</v>
      </c>
      <c r="D2669" s="69">
        <f t="shared" ref="D2669" si="1577">PRODUCT(AF2692)</f>
        <v>0</v>
      </c>
      <c r="E2669" s="69">
        <f t="shared" ref="E2669" si="1578">PRODUCT(AG2692)</f>
        <v>0</v>
      </c>
      <c r="F2669" s="69">
        <f t="shared" ref="F2669" si="1579">PRODUCT(AH2692)</f>
        <v>0</v>
      </c>
      <c r="G2669" s="70" t="s">
        <v>6</v>
      </c>
      <c r="H2669" s="69">
        <f t="shared" ref="H2669" si="1580">PRODUCT(AJ2692)</f>
        <v>0</v>
      </c>
      <c r="I2669" s="69">
        <f>PRODUCT(AK2692)</f>
        <v>0</v>
      </c>
      <c r="J2669" s="70" t="s">
        <v>6</v>
      </c>
      <c r="K2669" s="69">
        <f>PRODUCT(AM2692)</f>
        <v>0</v>
      </c>
      <c r="L2669" s="71">
        <v>0</v>
      </c>
      <c r="M2669" s="8"/>
      <c r="N2669" s="38"/>
      <c r="O2669" s="2"/>
      <c r="AC2669" s="7"/>
      <c r="AD2669" s="7"/>
      <c r="AE2669" s="7"/>
      <c r="AF2669" s="7"/>
      <c r="AG2669" s="7"/>
      <c r="AH2669" s="7"/>
      <c r="AI2669" s="7"/>
      <c r="AJ2669" s="7"/>
      <c r="AK2669" s="7"/>
      <c r="AN2669" s="7"/>
    </row>
    <row r="2670" spans="1:40" x14ac:dyDescent="0.25">
      <c r="A2670" s="68" t="s">
        <v>17</v>
      </c>
      <c r="B2670" s="69">
        <f>SUM(B2667:B2669)</f>
        <v>0</v>
      </c>
      <c r="C2670" s="69">
        <f>SUM(C2667:C2669)</f>
        <v>0</v>
      </c>
      <c r="D2670" s="69">
        <f>SUM(D2667:D2669)</f>
        <v>0</v>
      </c>
      <c r="E2670" s="69">
        <f>SUM(E2667:E2669)</f>
        <v>0</v>
      </c>
      <c r="F2670" s="69">
        <f>SUM(F2667:F2669)</f>
        <v>0</v>
      </c>
      <c r="G2670" s="70" t="s">
        <v>6</v>
      </c>
      <c r="H2670" s="69">
        <f>SUM(H2667:H2669)</f>
        <v>0</v>
      </c>
      <c r="I2670" s="69">
        <f>SUM(I2667:I2669)</f>
        <v>0</v>
      </c>
      <c r="J2670" s="70" t="s">
        <v>6</v>
      </c>
      <c r="K2670" s="69">
        <f>SUM(K2667:K2669)</f>
        <v>0</v>
      </c>
      <c r="L2670" s="71">
        <v>0</v>
      </c>
      <c r="M2670" s="8"/>
      <c r="N2670" s="38"/>
      <c r="O2670" s="2"/>
      <c r="AC2670" s="7"/>
      <c r="AD2670" s="7"/>
      <c r="AE2670" s="7"/>
      <c r="AF2670" s="7"/>
      <c r="AG2670" s="7"/>
      <c r="AH2670" s="7"/>
      <c r="AI2670" s="7"/>
      <c r="AJ2670" s="7"/>
      <c r="AK2670" s="7"/>
      <c r="AN2670" s="7"/>
    </row>
    <row r="2671" spans="1:40" x14ac:dyDescent="0.25">
      <c r="A2671" s="72" t="s">
        <v>18</v>
      </c>
      <c r="B2671" s="73"/>
      <c r="C2671" s="73"/>
      <c r="D2671" s="73"/>
      <c r="E2671" s="73"/>
      <c r="F2671" s="74" t="e">
        <f>PRODUCT(F2670/B2670)</f>
        <v>#DIV/0!</v>
      </c>
      <c r="G2671" s="75" t="s">
        <v>6</v>
      </c>
      <c r="H2671" s="74" t="e">
        <f>PRODUCT(H2670/B2670)</f>
        <v>#DIV/0!</v>
      </c>
      <c r="I2671" s="73"/>
      <c r="J2671" s="73"/>
      <c r="K2671" s="73"/>
      <c r="L2671" s="76"/>
      <c r="M2671" s="55"/>
      <c r="N2671" s="40"/>
      <c r="O2671" s="2"/>
      <c r="AC2671" s="7"/>
      <c r="AD2671" s="7"/>
      <c r="AE2671" s="7"/>
      <c r="AF2671" s="7"/>
      <c r="AG2671" s="7"/>
      <c r="AH2671" s="7"/>
      <c r="AI2671" s="7"/>
      <c r="AJ2671" s="7"/>
      <c r="AK2671" s="7"/>
      <c r="AN2671" s="7"/>
    </row>
    <row r="2672" spans="1:40" x14ac:dyDescent="0.25"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8"/>
      <c r="O2672" s="2"/>
      <c r="AC2672" s="7"/>
      <c r="AD2672" s="7"/>
      <c r="AE2672" s="7"/>
      <c r="AF2672" s="7"/>
      <c r="AG2672" s="7"/>
      <c r="AH2672" s="7"/>
      <c r="AI2672" s="7"/>
      <c r="AJ2672" s="7"/>
      <c r="AK2672" s="7"/>
      <c r="AN2672" s="7"/>
    </row>
    <row r="2673" spans="1:40" x14ac:dyDescent="0.25">
      <c r="A2673" s="63" t="s">
        <v>664</v>
      </c>
      <c r="B2673" s="64" t="s">
        <v>0</v>
      </c>
      <c r="C2673" s="64" t="s">
        <v>10</v>
      </c>
      <c r="D2673" s="64" t="s">
        <v>1</v>
      </c>
      <c r="E2673" s="64" t="s">
        <v>11</v>
      </c>
      <c r="F2673" s="65" t="s">
        <v>12</v>
      </c>
      <c r="G2673" s="66"/>
      <c r="H2673" s="64"/>
      <c r="I2673" s="65" t="s">
        <v>13</v>
      </c>
      <c r="J2673" s="66"/>
      <c r="K2673" s="64"/>
      <c r="L2673" s="67" t="s">
        <v>14</v>
      </c>
      <c r="O2673" s="2"/>
      <c r="AC2673" s="7"/>
      <c r="AD2673" s="7"/>
      <c r="AE2673" s="7"/>
      <c r="AF2673" s="7"/>
      <c r="AG2673" s="7"/>
      <c r="AH2673" s="7"/>
      <c r="AI2673" s="7"/>
      <c r="AJ2673" s="7"/>
      <c r="AK2673" s="7"/>
      <c r="AN2673" s="7"/>
    </row>
    <row r="2674" spans="1:40" x14ac:dyDescent="0.25">
      <c r="A2674" s="68" t="s">
        <v>16</v>
      </c>
      <c r="B2674" s="69">
        <f>PRODUCT(B5725)</f>
        <v>0</v>
      </c>
      <c r="C2674" s="69">
        <f t="shared" ref="C2674:L2674" si="1581">PRODUCT(C5725)</f>
        <v>0</v>
      </c>
      <c r="D2674" s="69">
        <f t="shared" si="1581"/>
        <v>0</v>
      </c>
      <c r="E2674" s="69">
        <f t="shared" si="1581"/>
        <v>0</v>
      </c>
      <c r="F2674" s="69">
        <f t="shared" si="1581"/>
        <v>0</v>
      </c>
      <c r="G2674" s="70" t="s">
        <v>6</v>
      </c>
      <c r="H2674" s="69">
        <f t="shared" si="1581"/>
        <v>0</v>
      </c>
      <c r="I2674" s="69">
        <f t="shared" si="1581"/>
        <v>0</v>
      </c>
      <c r="J2674" s="70" t="s">
        <v>6</v>
      </c>
      <c r="K2674" s="69">
        <f t="shared" si="1581"/>
        <v>0</v>
      </c>
      <c r="L2674" s="79">
        <f t="shared" si="1581"/>
        <v>0</v>
      </c>
      <c r="M2674" s="8"/>
      <c r="N2674" s="38"/>
      <c r="O2674" s="2"/>
      <c r="AC2674" s="7"/>
      <c r="AD2674" s="7"/>
      <c r="AE2674" s="7"/>
      <c r="AF2674" s="7"/>
      <c r="AG2674" s="7"/>
      <c r="AH2674" s="7"/>
      <c r="AI2674" s="7"/>
      <c r="AJ2674" s="7"/>
      <c r="AK2674" s="7"/>
      <c r="AN2674" s="7"/>
    </row>
    <row r="2675" spans="1:40" x14ac:dyDescent="0.25">
      <c r="A2675" s="68" t="s">
        <v>439</v>
      </c>
      <c r="B2675" s="69">
        <f t="shared" ref="B2675:F2675" si="1582">PRODUCT(B5726)</f>
        <v>0</v>
      </c>
      <c r="C2675" s="69">
        <f t="shared" si="1582"/>
        <v>0</v>
      </c>
      <c r="D2675" s="69">
        <f t="shared" si="1582"/>
        <v>0</v>
      </c>
      <c r="E2675" s="69">
        <f t="shared" si="1582"/>
        <v>0</v>
      </c>
      <c r="F2675" s="69">
        <f t="shared" si="1582"/>
        <v>0</v>
      </c>
      <c r="G2675" s="70" t="s">
        <v>6</v>
      </c>
      <c r="H2675" s="69">
        <f t="shared" ref="H2675:I2675" si="1583">PRODUCT(H5726)</f>
        <v>0</v>
      </c>
      <c r="I2675" s="69">
        <f t="shared" si="1583"/>
        <v>0</v>
      </c>
      <c r="J2675" s="70" t="s">
        <v>6</v>
      </c>
      <c r="K2675" s="69">
        <f t="shared" ref="K2675:L2675" si="1584">PRODUCT(K5726)</f>
        <v>0</v>
      </c>
      <c r="L2675" s="79">
        <f t="shared" si="1584"/>
        <v>0</v>
      </c>
      <c r="M2675" s="8"/>
      <c r="N2675" s="38"/>
      <c r="O2675" s="2"/>
      <c r="AC2675" s="7"/>
      <c r="AD2675" s="7"/>
      <c r="AE2675" s="7"/>
      <c r="AF2675" s="7"/>
      <c r="AG2675" s="7"/>
      <c r="AH2675" s="7"/>
      <c r="AI2675" s="7"/>
      <c r="AJ2675" s="7"/>
      <c r="AK2675" s="7"/>
      <c r="AN2675" s="7"/>
    </row>
    <row r="2676" spans="1:40" x14ac:dyDescent="0.25">
      <c r="A2676" s="68" t="s">
        <v>440</v>
      </c>
      <c r="B2676" s="69">
        <f t="shared" ref="B2676:F2676" si="1585">PRODUCT(B5727)</f>
        <v>0</v>
      </c>
      <c r="C2676" s="69">
        <f t="shared" si="1585"/>
        <v>0</v>
      </c>
      <c r="D2676" s="69">
        <f t="shared" si="1585"/>
        <v>0</v>
      </c>
      <c r="E2676" s="69">
        <f t="shared" si="1585"/>
        <v>0</v>
      </c>
      <c r="F2676" s="69">
        <f t="shared" si="1585"/>
        <v>0</v>
      </c>
      <c r="G2676" s="70" t="s">
        <v>6</v>
      </c>
      <c r="H2676" s="69">
        <f t="shared" ref="H2676:I2676" si="1586">PRODUCT(H5727)</f>
        <v>0</v>
      </c>
      <c r="I2676" s="69">
        <f t="shared" si="1586"/>
        <v>0</v>
      </c>
      <c r="J2676" s="70" t="s">
        <v>6</v>
      </c>
      <c r="K2676" s="69">
        <f t="shared" ref="K2676:L2676" si="1587">PRODUCT(K5727)</f>
        <v>0</v>
      </c>
      <c r="L2676" s="79">
        <f t="shared" si="1587"/>
        <v>0</v>
      </c>
      <c r="M2676" s="8"/>
      <c r="N2676" s="38"/>
      <c r="O2676" s="2"/>
      <c r="AC2676" s="7"/>
      <c r="AD2676" s="7"/>
      <c r="AE2676" s="7"/>
      <c r="AF2676" s="7"/>
      <c r="AG2676" s="7"/>
      <c r="AH2676" s="7"/>
      <c r="AI2676" s="7"/>
      <c r="AJ2676" s="7"/>
      <c r="AK2676" s="7"/>
      <c r="AN2676" s="7"/>
    </row>
    <row r="2677" spans="1:40" x14ac:dyDescent="0.25">
      <c r="A2677" s="68" t="s">
        <v>17</v>
      </c>
      <c r="B2677" s="69">
        <f t="shared" ref="B2677:F2677" si="1588">PRODUCT(B5728)</f>
        <v>0</v>
      </c>
      <c r="C2677" s="69">
        <f t="shared" si="1588"/>
        <v>0</v>
      </c>
      <c r="D2677" s="69">
        <f t="shared" si="1588"/>
        <v>0</v>
      </c>
      <c r="E2677" s="69">
        <f t="shared" si="1588"/>
        <v>0</v>
      </c>
      <c r="F2677" s="69">
        <f t="shared" si="1588"/>
        <v>0</v>
      </c>
      <c r="G2677" s="70" t="s">
        <v>6</v>
      </c>
      <c r="H2677" s="69">
        <f t="shared" ref="H2677:I2677" si="1589">PRODUCT(H5728)</f>
        <v>0</v>
      </c>
      <c r="I2677" s="69">
        <f t="shared" si="1589"/>
        <v>0</v>
      </c>
      <c r="J2677" s="70" t="s">
        <v>6</v>
      </c>
      <c r="K2677" s="69">
        <f t="shared" ref="K2677:L2677" si="1590">PRODUCT(K5728)</f>
        <v>0</v>
      </c>
      <c r="L2677" s="79">
        <f t="shared" si="1590"/>
        <v>0</v>
      </c>
      <c r="M2677" s="8"/>
      <c r="N2677" s="38"/>
      <c r="O2677" s="2"/>
      <c r="AC2677" s="7"/>
      <c r="AD2677" s="7"/>
      <c r="AE2677" s="7"/>
      <c r="AF2677" s="7"/>
      <c r="AG2677" s="7"/>
      <c r="AH2677" s="7"/>
      <c r="AI2677" s="7"/>
      <c r="AJ2677" s="7"/>
      <c r="AK2677" s="7"/>
      <c r="AN2677" s="7"/>
    </row>
    <row r="2678" spans="1:40" x14ac:dyDescent="0.25">
      <c r="A2678" s="72" t="s">
        <v>18</v>
      </c>
      <c r="B2678" s="73"/>
      <c r="C2678" s="73"/>
      <c r="D2678" s="73"/>
      <c r="E2678" s="73"/>
      <c r="F2678" s="74" t="e">
        <f>PRODUCT(F2677/B2677)</f>
        <v>#DIV/0!</v>
      </c>
      <c r="G2678" s="75" t="s">
        <v>6</v>
      </c>
      <c r="H2678" s="74" t="e">
        <f>PRODUCT(H2677/B2677)</f>
        <v>#DIV/0!</v>
      </c>
      <c r="I2678" s="73"/>
      <c r="J2678" s="73"/>
      <c r="K2678" s="73"/>
      <c r="L2678" s="76"/>
      <c r="M2678" s="55"/>
      <c r="N2678" s="40"/>
      <c r="O2678" s="2"/>
      <c r="AC2678" s="7"/>
      <c r="AD2678" s="7"/>
      <c r="AE2678" s="7"/>
      <c r="AF2678" s="7"/>
      <c r="AG2678" s="7"/>
      <c r="AH2678" s="7"/>
      <c r="AI2678" s="7"/>
      <c r="AJ2678" s="7"/>
      <c r="AK2678" s="7"/>
      <c r="AN2678" s="7"/>
    </row>
    <row r="2679" spans="1:40" x14ac:dyDescent="0.25">
      <c r="B2679" s="10"/>
      <c r="C2679" s="10"/>
      <c r="D2679" s="10"/>
      <c r="E2679" s="10"/>
      <c r="F2679" s="55"/>
      <c r="G2679" s="11"/>
      <c r="H2679" s="55"/>
      <c r="I2679" s="10"/>
      <c r="J2679" s="10"/>
      <c r="K2679" s="10"/>
      <c r="L2679" s="8"/>
      <c r="M2679" s="55"/>
      <c r="N2679" s="40"/>
      <c r="O2679" s="2"/>
      <c r="AC2679" s="7"/>
      <c r="AD2679" s="7"/>
      <c r="AE2679" s="7"/>
      <c r="AF2679" s="7"/>
      <c r="AG2679" s="7"/>
      <c r="AH2679" s="7"/>
      <c r="AI2679" s="7"/>
      <c r="AJ2679" s="7"/>
      <c r="AK2679" s="7"/>
      <c r="AN2679" s="7"/>
    </row>
    <row r="2680" spans="1:40" x14ac:dyDescent="0.25">
      <c r="A2680" s="63" t="s">
        <v>663</v>
      </c>
      <c r="B2680" s="64"/>
      <c r="C2680" s="64"/>
      <c r="D2680" s="64"/>
      <c r="E2680" s="64"/>
      <c r="F2680" s="64"/>
      <c r="G2680" s="64"/>
      <c r="H2680" s="64"/>
      <c r="I2680" s="64"/>
      <c r="J2680" s="64"/>
      <c r="K2680" s="64"/>
      <c r="L2680" s="67"/>
      <c r="O2680" s="2"/>
      <c r="AC2680" s="7"/>
      <c r="AD2680" s="7"/>
      <c r="AE2680" s="7"/>
      <c r="AF2680" s="7"/>
      <c r="AG2680" s="7"/>
      <c r="AH2680" s="7"/>
      <c r="AI2680" s="7"/>
      <c r="AJ2680" s="7"/>
      <c r="AK2680" s="7"/>
      <c r="AN2680" s="7"/>
    </row>
    <row r="2681" spans="1:40" x14ac:dyDescent="0.25">
      <c r="A2681" s="68" t="s">
        <v>24</v>
      </c>
      <c r="B2681" s="69" t="s">
        <v>0</v>
      </c>
      <c r="C2681" s="69" t="s">
        <v>10</v>
      </c>
      <c r="D2681" s="69" t="s">
        <v>1</v>
      </c>
      <c r="E2681" s="69" t="s">
        <v>11</v>
      </c>
      <c r="F2681" s="78" t="s">
        <v>12</v>
      </c>
      <c r="G2681" s="70"/>
      <c r="H2681" s="69"/>
      <c r="I2681" s="78" t="s">
        <v>13</v>
      </c>
      <c r="J2681" s="70"/>
      <c r="K2681" s="69"/>
      <c r="L2681" s="71" t="s">
        <v>14</v>
      </c>
      <c r="O2681" s="2"/>
      <c r="AC2681" s="7"/>
      <c r="AD2681" s="7"/>
      <c r="AE2681" s="7"/>
      <c r="AF2681" s="7"/>
      <c r="AG2681" s="7"/>
      <c r="AH2681" s="7"/>
      <c r="AI2681" s="7"/>
      <c r="AJ2681" s="7"/>
      <c r="AK2681" s="7"/>
      <c r="AN2681" s="7"/>
    </row>
    <row r="2682" spans="1:40" x14ac:dyDescent="0.25">
      <c r="A2682" s="68" t="s">
        <v>16</v>
      </c>
      <c r="B2682" s="69">
        <f>PRODUCT(B2667+B2674)</f>
        <v>0</v>
      </c>
      <c r="C2682" s="69">
        <f>PRODUCT(C2667+E2674)</f>
        <v>0</v>
      </c>
      <c r="D2682" s="69">
        <f>PRODUCT(D2667+D2674)</f>
        <v>0</v>
      </c>
      <c r="E2682" s="69">
        <f>PRODUCT(E2667+C2674)</f>
        <v>0</v>
      </c>
      <c r="F2682" s="69">
        <f>PRODUCT(F2667+H2674)</f>
        <v>0</v>
      </c>
      <c r="G2682" s="70" t="s">
        <v>6</v>
      </c>
      <c r="H2682" s="69">
        <f>PRODUCT(H2667+F2674)</f>
        <v>0</v>
      </c>
      <c r="I2682" s="69">
        <f>PRODUCT(I2667+K2674)</f>
        <v>0</v>
      </c>
      <c r="J2682" s="70" t="s">
        <v>6</v>
      </c>
      <c r="K2682" s="69">
        <f>PRODUCT(K2667+I2674)</f>
        <v>0</v>
      </c>
      <c r="L2682" s="71">
        <v>0</v>
      </c>
      <c r="M2682" s="8"/>
      <c r="N2682" s="38"/>
      <c r="O2682" s="2"/>
      <c r="AC2682" s="7"/>
      <c r="AD2682" s="7"/>
      <c r="AE2682" s="7"/>
      <c r="AF2682" s="7"/>
      <c r="AG2682" s="7"/>
      <c r="AH2682" s="7"/>
      <c r="AI2682" s="7"/>
      <c r="AJ2682" s="7"/>
      <c r="AK2682" s="7"/>
      <c r="AN2682" s="7"/>
    </row>
    <row r="2683" spans="1:40" x14ac:dyDescent="0.25">
      <c r="A2683" s="68" t="s">
        <v>439</v>
      </c>
      <c r="B2683" s="69">
        <f>PRODUCT(B2668+B2675)</f>
        <v>0</v>
      </c>
      <c r="C2683" s="69">
        <f>PRODUCT(C2668+E2675)</f>
        <v>0</v>
      </c>
      <c r="D2683" s="69">
        <f>PRODUCT(D2668+D2675)</f>
        <v>0</v>
      </c>
      <c r="E2683" s="69">
        <f>PRODUCT(E2668+C2675)</f>
        <v>0</v>
      </c>
      <c r="F2683" s="69">
        <f>PRODUCT(F2668+H2675)</f>
        <v>0</v>
      </c>
      <c r="G2683" s="70" t="s">
        <v>6</v>
      </c>
      <c r="H2683" s="69">
        <f>PRODUCT(H2668+F2675)</f>
        <v>0</v>
      </c>
      <c r="I2683" s="69">
        <f>PRODUCT(I2668+K2675)</f>
        <v>0</v>
      </c>
      <c r="J2683" s="70" t="s">
        <v>6</v>
      </c>
      <c r="K2683" s="69">
        <f>PRODUCT(K2668+I2675)</f>
        <v>0</v>
      </c>
      <c r="L2683" s="71">
        <v>0</v>
      </c>
      <c r="M2683" s="8"/>
      <c r="N2683" s="38"/>
      <c r="O2683" s="2"/>
      <c r="AC2683" s="7"/>
      <c r="AD2683" s="7"/>
      <c r="AE2683" s="7"/>
      <c r="AF2683" s="7"/>
      <c r="AG2683" s="7"/>
      <c r="AH2683" s="7"/>
      <c r="AI2683" s="7"/>
      <c r="AJ2683" s="7"/>
      <c r="AK2683" s="7"/>
      <c r="AN2683" s="7"/>
    </row>
    <row r="2684" spans="1:40" x14ac:dyDescent="0.25">
      <c r="A2684" s="68" t="s">
        <v>440</v>
      </c>
      <c r="B2684" s="69">
        <f>PRODUCT(B2669+B2676)</f>
        <v>0</v>
      </c>
      <c r="C2684" s="69">
        <f>PRODUCT(C2669+E2676)</f>
        <v>0</v>
      </c>
      <c r="D2684" s="69">
        <f>PRODUCT(D2669+D2676)</f>
        <v>0</v>
      </c>
      <c r="E2684" s="69">
        <f>PRODUCT(E2669+C2676)</f>
        <v>0</v>
      </c>
      <c r="F2684" s="69">
        <f>PRODUCT(F2669+H2676)</f>
        <v>0</v>
      </c>
      <c r="G2684" s="70" t="s">
        <v>6</v>
      </c>
      <c r="H2684" s="69">
        <f>PRODUCT(H2669+F2676)</f>
        <v>0</v>
      </c>
      <c r="I2684" s="69">
        <f>PRODUCT(I2669+K2676)</f>
        <v>0</v>
      </c>
      <c r="J2684" s="70" t="s">
        <v>6</v>
      </c>
      <c r="K2684" s="69">
        <f>PRODUCT(K2669+I2676)</f>
        <v>0</v>
      </c>
      <c r="L2684" s="71">
        <v>0</v>
      </c>
      <c r="M2684" s="8"/>
      <c r="N2684" s="38"/>
      <c r="O2684" s="2"/>
      <c r="AC2684" s="7"/>
      <c r="AD2684" s="7"/>
      <c r="AE2684" s="7"/>
      <c r="AF2684" s="7"/>
      <c r="AG2684" s="7"/>
      <c r="AH2684" s="7"/>
      <c r="AI2684" s="7"/>
      <c r="AJ2684" s="7"/>
      <c r="AK2684" s="7"/>
      <c r="AN2684" s="7"/>
    </row>
    <row r="2685" spans="1:40" x14ac:dyDescent="0.25">
      <c r="A2685" s="68" t="s">
        <v>17</v>
      </c>
      <c r="B2685" s="69">
        <f>PRODUCT(B2670+B2677)</f>
        <v>0</v>
      </c>
      <c r="C2685" s="69">
        <f>PRODUCT(C2670+E2677)</f>
        <v>0</v>
      </c>
      <c r="D2685" s="69">
        <f>PRODUCT(D2670+D2677)</f>
        <v>0</v>
      </c>
      <c r="E2685" s="69">
        <f>PRODUCT(E2670+C2677)</f>
        <v>0</v>
      </c>
      <c r="F2685" s="69">
        <f>PRODUCT(F2670+H2677)</f>
        <v>0</v>
      </c>
      <c r="G2685" s="70" t="s">
        <v>6</v>
      </c>
      <c r="H2685" s="69">
        <f>PRODUCT(H2670+F2677)</f>
        <v>0</v>
      </c>
      <c r="I2685" s="69">
        <f>PRODUCT(I2670+K2677)</f>
        <v>0</v>
      </c>
      <c r="J2685" s="70" t="s">
        <v>6</v>
      </c>
      <c r="K2685" s="69">
        <f>PRODUCT(K2670+I2677)</f>
        <v>0</v>
      </c>
      <c r="L2685" s="71">
        <v>0</v>
      </c>
      <c r="M2685" s="8"/>
      <c r="N2685" s="38"/>
      <c r="O2685" s="2"/>
      <c r="AC2685" s="7"/>
      <c r="AD2685" s="7"/>
      <c r="AE2685" s="7"/>
      <c r="AF2685" s="7"/>
      <c r="AG2685" s="7"/>
      <c r="AH2685" s="7"/>
      <c r="AI2685" s="7"/>
      <c r="AJ2685" s="7"/>
      <c r="AK2685" s="7"/>
      <c r="AN2685" s="7"/>
    </row>
    <row r="2686" spans="1:40" x14ac:dyDescent="0.25">
      <c r="A2686" s="72" t="s">
        <v>18</v>
      </c>
      <c r="B2686" s="73"/>
      <c r="C2686" s="73"/>
      <c r="D2686" s="73"/>
      <c r="E2686" s="73"/>
      <c r="F2686" s="74" t="e">
        <f>PRODUCT(F2685/B2685)</f>
        <v>#DIV/0!</v>
      </c>
      <c r="G2686" s="75" t="s">
        <v>6</v>
      </c>
      <c r="H2686" s="74" t="e">
        <f>PRODUCT(H2685/B2685)</f>
        <v>#DIV/0!</v>
      </c>
      <c r="I2686" s="73"/>
      <c r="J2686" s="73"/>
      <c r="K2686" s="73"/>
      <c r="L2686" s="76"/>
      <c r="M2686" s="55"/>
      <c r="N2686" s="40"/>
      <c r="O2686" s="2"/>
      <c r="AC2686" s="7"/>
      <c r="AD2686" s="7"/>
      <c r="AE2686" s="7"/>
      <c r="AF2686" s="7"/>
      <c r="AG2686" s="7"/>
      <c r="AH2686" s="7"/>
      <c r="AI2686" s="7"/>
      <c r="AJ2686" s="7"/>
      <c r="AK2686" s="7"/>
      <c r="AN2686" s="7"/>
    </row>
    <row r="2687" spans="1:40" x14ac:dyDescent="0.25">
      <c r="A2687" s="7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54"/>
      <c r="O2687" s="2"/>
      <c r="AC2687" s="7"/>
      <c r="AD2687" s="7"/>
      <c r="AE2687" s="7"/>
      <c r="AF2687" s="7"/>
      <c r="AG2687" s="7"/>
      <c r="AH2687" s="7"/>
      <c r="AI2687" s="7"/>
      <c r="AJ2687" s="7"/>
      <c r="AK2687" s="7"/>
      <c r="AN2687" s="7"/>
    </row>
    <row r="2688" spans="1:40" x14ac:dyDescent="0.25">
      <c r="A2688" s="7"/>
      <c r="B2688" s="10"/>
      <c r="C2688" s="10"/>
      <c r="D2688" s="10"/>
      <c r="E2688" s="10"/>
      <c r="F2688" s="10" t="s">
        <v>1862</v>
      </c>
      <c r="G2688" s="10"/>
      <c r="H2688" s="10"/>
      <c r="I2688" s="10"/>
      <c r="J2688" s="10"/>
      <c r="K2688" s="10"/>
      <c r="L2688" s="10"/>
      <c r="R2688" s="10" t="s">
        <v>25</v>
      </c>
      <c r="AC2688" s="10" t="s">
        <v>3</v>
      </c>
      <c r="AD2688" s="3">
        <f>SUM(AD2689:AD2691)</f>
        <v>0</v>
      </c>
      <c r="AE2688" s="3">
        <f>SUM(AE2689:AE2691)</f>
        <v>0</v>
      </c>
      <c r="AF2688" s="3">
        <f>SUM(AF2689:AF2691)</f>
        <v>0</v>
      </c>
      <c r="AG2688" s="3">
        <f>SUM(AG2689:AG2691)</f>
        <v>0</v>
      </c>
      <c r="AH2688" s="3">
        <f>SUM(AH2689:AH2691)</f>
        <v>0</v>
      </c>
      <c r="AJ2688" s="3">
        <f>SUM(AJ2689:AJ2691)</f>
        <v>0</v>
      </c>
      <c r="AK2688" s="3">
        <f>SUM(AK2689:AK2691)</f>
        <v>0</v>
      </c>
      <c r="AL2688" s="3">
        <f>SUM(AL2689:AL2691)</f>
        <v>0</v>
      </c>
      <c r="AM2688" s="3"/>
      <c r="AN2688" s="3">
        <f>SUM(AN2689:AN2691)</f>
        <v>0</v>
      </c>
    </row>
    <row r="2689" spans="1:40" x14ac:dyDescent="0.25">
      <c r="A2689" s="7"/>
      <c r="B2689" s="10"/>
      <c r="C2689" s="10"/>
      <c r="D2689" s="10"/>
      <c r="E2689" s="10"/>
      <c r="F2689" s="10" t="s">
        <v>433</v>
      </c>
      <c r="G2689" s="10"/>
      <c r="H2689" s="10"/>
      <c r="I2689" s="10"/>
      <c r="J2689" s="10"/>
      <c r="K2689" s="10"/>
      <c r="L2689" s="57" t="e">
        <f>PRODUCT(C2670/B2670)</f>
        <v>#DIV/0!</v>
      </c>
      <c r="O2689" s="2"/>
      <c r="R2689" s="7"/>
      <c r="T2689" s="7"/>
      <c r="AC2689" s="7"/>
      <c r="AD2689" s="7"/>
      <c r="AE2689" s="7"/>
      <c r="AF2689" s="7"/>
      <c r="AG2689" s="7"/>
      <c r="AH2689" s="7"/>
      <c r="AI2689" s="7"/>
      <c r="AJ2689" s="7"/>
      <c r="AK2689" s="7"/>
      <c r="AN2689" s="7"/>
    </row>
    <row r="2690" spans="1:40" x14ac:dyDescent="0.25">
      <c r="A2690" s="7"/>
      <c r="B2690" s="10"/>
      <c r="C2690" s="10"/>
      <c r="D2690" s="10"/>
      <c r="E2690" s="10"/>
      <c r="F2690" s="10" t="s">
        <v>434</v>
      </c>
      <c r="G2690" s="10"/>
      <c r="H2690" s="10"/>
      <c r="I2690" s="10"/>
      <c r="J2690" s="10"/>
      <c r="K2690" s="10"/>
      <c r="L2690" s="57" t="e">
        <f>PRODUCT(E2677/B2677)</f>
        <v>#DIV/0!</v>
      </c>
      <c r="O2690" s="2"/>
      <c r="R2690" s="7"/>
      <c r="T2690" s="7"/>
      <c r="AC2690" s="7"/>
      <c r="AD2690" s="7"/>
      <c r="AE2690" s="7"/>
      <c r="AF2690" s="7"/>
      <c r="AG2690" s="7"/>
      <c r="AH2690" s="7"/>
      <c r="AI2690" s="7"/>
      <c r="AJ2690" s="7"/>
      <c r="AK2690" s="7"/>
      <c r="AN2690" s="7"/>
    </row>
    <row r="2691" spans="1:40" x14ac:dyDescent="0.25">
      <c r="A2691" s="7"/>
      <c r="B2691" s="10"/>
      <c r="C2691" s="10"/>
      <c r="D2691" s="10"/>
      <c r="E2691" s="10"/>
      <c r="F2691" s="10" t="s">
        <v>435</v>
      </c>
      <c r="G2691" s="10"/>
      <c r="H2691" s="10"/>
      <c r="I2691" s="10"/>
      <c r="J2691" s="10"/>
      <c r="K2691" s="10"/>
      <c r="L2691" s="57" t="e">
        <f>PRODUCT(C2685/B2685)</f>
        <v>#DIV/0!</v>
      </c>
      <c r="O2691" s="2"/>
      <c r="R2691" s="7"/>
      <c r="T2691" s="7"/>
      <c r="AC2691" s="7"/>
      <c r="AD2691" s="7"/>
      <c r="AE2691" s="7"/>
      <c r="AF2691" s="7"/>
      <c r="AG2691" s="7"/>
      <c r="AH2691" s="7"/>
      <c r="AI2691" s="7"/>
      <c r="AJ2691" s="7"/>
      <c r="AK2691" s="7"/>
      <c r="AN2691" s="7"/>
    </row>
    <row r="2692" spans="1:40" x14ac:dyDescent="0.25">
      <c r="A2692" s="7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54"/>
      <c r="O2692" s="2"/>
      <c r="R2692" s="10" t="s">
        <v>32</v>
      </c>
      <c r="T2692" s="7"/>
      <c r="AC2692" s="10" t="s">
        <v>4</v>
      </c>
      <c r="AD2692" s="3">
        <f>SUM(AD2597:AD2599)</f>
        <v>0</v>
      </c>
      <c r="AE2692" s="3">
        <f>SUM(AE2597:AE2599)</f>
        <v>0</v>
      </c>
      <c r="AF2692" s="3">
        <f>SUM(AF2597:AF2599)</f>
        <v>0</v>
      </c>
      <c r="AG2692" s="3">
        <f>SUM(AG2597:AG2599)</f>
        <v>0</v>
      </c>
      <c r="AH2692" s="3">
        <f>SUM(AH2597:AH2599)</f>
        <v>0</v>
      </c>
      <c r="AI2692" s="7"/>
      <c r="AJ2692" s="3">
        <f>SUM(AJ2597:AJ2599)</f>
        <v>0</v>
      </c>
      <c r="AK2692" s="3">
        <v>0</v>
      </c>
      <c r="AL2692" s="3">
        <f>SUM(AL2597:AL2599)</f>
        <v>0</v>
      </c>
      <c r="AN2692" s="3">
        <v>0</v>
      </c>
    </row>
    <row r="2693" spans="1:40" x14ac:dyDescent="0.25">
      <c r="A2693" s="7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54"/>
      <c r="O2693" s="2"/>
      <c r="R2693" s="7"/>
      <c r="T2693" s="7"/>
      <c r="AC2693" s="10"/>
      <c r="AD2693" s="3"/>
      <c r="AE2693" s="3"/>
      <c r="AF2693" s="3"/>
      <c r="AG2693" s="3"/>
      <c r="AH2693" s="3"/>
      <c r="AI2693" s="7"/>
      <c r="AJ2693" s="3"/>
      <c r="AK2693" s="3"/>
      <c r="AL2693" s="3"/>
      <c r="AN2693" s="3"/>
    </row>
    <row r="2694" spans="1:40" x14ac:dyDescent="0.25">
      <c r="A2694" s="7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54"/>
      <c r="O2694" s="2"/>
      <c r="R2694" s="7"/>
      <c r="T2694" s="7"/>
      <c r="AC2694" s="7"/>
      <c r="AI2694" s="30"/>
      <c r="AL2694" s="2"/>
    </row>
    <row r="2695" spans="1:40" x14ac:dyDescent="0.25">
      <c r="A2695" s="7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54"/>
      <c r="O2695" s="2"/>
      <c r="R2695" s="7"/>
      <c r="T2695" s="7"/>
      <c r="AC2695" s="7"/>
      <c r="AD2695" s="7"/>
      <c r="AE2695" s="7"/>
      <c r="AF2695" s="7"/>
      <c r="AG2695" s="7"/>
      <c r="AH2695" s="7"/>
      <c r="AI2695" s="7"/>
      <c r="AJ2695" s="7"/>
      <c r="AK2695" s="7"/>
      <c r="AN2695" s="7"/>
    </row>
    <row r="2697" spans="1:40" x14ac:dyDescent="0.25">
      <c r="A2697" s="7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54"/>
      <c r="O2697" s="2"/>
      <c r="R2697" s="7"/>
      <c r="T2697" s="7"/>
      <c r="AC2697" s="7"/>
      <c r="AD2697" s="7"/>
      <c r="AE2697" s="7"/>
      <c r="AF2697" s="7"/>
      <c r="AG2697" s="7"/>
      <c r="AH2697" s="7"/>
      <c r="AI2697" s="7"/>
      <c r="AJ2697" s="7"/>
      <c r="AK2697" s="7"/>
      <c r="AN2697" s="7"/>
    </row>
    <row r="2698" spans="1:40" x14ac:dyDescent="0.25">
      <c r="L2698" s="8"/>
      <c r="M2698" s="3" t="s">
        <v>7</v>
      </c>
      <c r="R2698" s="6" t="s">
        <v>8</v>
      </c>
      <c r="AC2698" s="10" t="s">
        <v>2</v>
      </c>
      <c r="AD2698" s="3">
        <f>SUM(AD2699:AD2720)</f>
        <v>2</v>
      </c>
      <c r="AE2698" s="3">
        <f>SUM(AE2699:AE2720)</f>
        <v>0</v>
      </c>
      <c r="AF2698" s="3">
        <f>SUM(AF2699:AF2720)</f>
        <v>0</v>
      </c>
      <c r="AG2698" s="3">
        <f>SUM(AG2699:AG2720)</f>
        <v>2</v>
      </c>
      <c r="AH2698" s="3">
        <f>SUM(AH2699:AH2720)</f>
        <v>6</v>
      </c>
      <c r="AJ2698" s="3">
        <f>SUM(AJ2699:AJ2720)</f>
        <v>29</v>
      </c>
      <c r="AK2698" s="3">
        <f>SUM(AK2699:AK2720)</f>
        <v>0</v>
      </c>
      <c r="AL2698" s="3">
        <f>SUM(AL2699:AL2720)</f>
        <v>552</v>
      </c>
      <c r="AM2698" s="3">
        <f>PRODUCT(AL2698+AL2721+AL2726)</f>
        <v>552</v>
      </c>
      <c r="AN2698" s="3">
        <f>SUM(AN2699:AN2720)</f>
        <v>6</v>
      </c>
    </row>
    <row r="2699" spans="1:40" x14ac:dyDescent="0.25">
      <c r="A2699" s="63" t="s">
        <v>711</v>
      </c>
      <c r="B2699" s="64" t="s">
        <v>0</v>
      </c>
      <c r="C2699" s="64" t="s">
        <v>10</v>
      </c>
      <c r="D2699" s="64" t="s">
        <v>1</v>
      </c>
      <c r="E2699" s="64" t="s">
        <v>11</v>
      </c>
      <c r="F2699" s="65" t="s">
        <v>12</v>
      </c>
      <c r="G2699" s="66"/>
      <c r="H2699" s="64"/>
      <c r="I2699" s="65" t="s">
        <v>13</v>
      </c>
      <c r="J2699" s="66"/>
      <c r="K2699" s="64"/>
      <c r="L2699" s="67" t="s">
        <v>14</v>
      </c>
      <c r="M2699" s="3">
        <f>MAX(Y2699:Y2731)</f>
        <v>368</v>
      </c>
      <c r="O2699" s="15">
        <v>10</v>
      </c>
      <c r="P2699" s="15">
        <v>8</v>
      </c>
      <c r="Q2699" s="15">
        <v>2016</v>
      </c>
      <c r="R2699" s="82" t="s">
        <v>1491</v>
      </c>
      <c r="S2699" s="90" t="s">
        <v>6</v>
      </c>
      <c r="T2699" s="82" t="s">
        <v>1977</v>
      </c>
      <c r="U2699" s="15">
        <v>0</v>
      </c>
      <c r="V2699" s="90" t="s">
        <v>6</v>
      </c>
      <c r="W2699" s="15">
        <v>2</v>
      </c>
      <c r="X2699" s="102" t="s">
        <v>1532</v>
      </c>
      <c r="Y2699" s="15">
        <v>184</v>
      </c>
      <c r="Z2699" s="15">
        <v>2</v>
      </c>
      <c r="AA2699" s="90" t="s">
        <v>6</v>
      </c>
      <c r="AB2699" s="15">
        <v>20</v>
      </c>
      <c r="AD2699" s="2">
        <f>IF(Q2699&gt;100,1,0)</f>
        <v>1</v>
      </c>
      <c r="AE2699" s="2">
        <f t="shared" ref="AE2699:AE2700" si="1591">IF(U2699&gt;W2699,1,0)</f>
        <v>0</v>
      </c>
      <c r="AF2699" s="2">
        <f>IF(U2699=W2699,1,0)*IF(Q2699=0,0,1)</f>
        <v>0</v>
      </c>
      <c r="AG2699" s="2">
        <f t="shared" ref="AG2699:AG2700" si="1592">IF(W2699&gt;U2699,1,0)</f>
        <v>1</v>
      </c>
      <c r="AH2699" s="2">
        <f t="shared" ref="AH2699:AH2700" si="1593">PRODUCT(Z2699)</f>
        <v>2</v>
      </c>
      <c r="AI2699" s="30" t="s">
        <v>6</v>
      </c>
      <c r="AJ2699" s="2">
        <f t="shared" ref="AJ2699:AJ2700" si="1594">PRODUCT(AB2699)</f>
        <v>20</v>
      </c>
      <c r="AK2699" s="2">
        <v>0</v>
      </c>
      <c r="AL2699" s="2">
        <f t="shared" ref="AL2699:AL2700" si="1595">PRODUCT(Y2699)</f>
        <v>184</v>
      </c>
      <c r="AN2699" s="2">
        <v>3</v>
      </c>
    </row>
    <row r="2700" spans="1:40" x14ac:dyDescent="0.25">
      <c r="A2700" s="68" t="s">
        <v>16</v>
      </c>
      <c r="B2700" s="69">
        <f>PRODUCT(AD2698)</f>
        <v>2</v>
      </c>
      <c r="C2700" s="69">
        <f>PRODUCT(AE2698)</f>
        <v>0</v>
      </c>
      <c r="D2700" s="69">
        <f>PRODUCT(AF2698)</f>
        <v>0</v>
      </c>
      <c r="E2700" s="69">
        <f>PRODUCT(AG2698)</f>
        <v>2</v>
      </c>
      <c r="F2700" s="69">
        <f>PRODUCT(AH2698)</f>
        <v>6</v>
      </c>
      <c r="G2700" s="70" t="s">
        <v>6</v>
      </c>
      <c r="H2700" s="69">
        <f>PRODUCT(AJ2698)</f>
        <v>29</v>
      </c>
      <c r="I2700" s="69">
        <f>PRODUCT(AK2698)</f>
        <v>0</v>
      </c>
      <c r="J2700" s="70" t="s">
        <v>6</v>
      </c>
      <c r="K2700" s="69">
        <f>PRODUCT(AN2698)</f>
        <v>6</v>
      </c>
      <c r="L2700" s="71">
        <f>PRODUCT(AL2698/B2700)</f>
        <v>276</v>
      </c>
      <c r="M2700" s="8"/>
      <c r="N2700" s="38"/>
      <c r="O2700" s="2">
        <v>27</v>
      </c>
      <c r="P2700" s="2">
        <v>6</v>
      </c>
      <c r="Q2700" s="2">
        <v>2017</v>
      </c>
      <c r="R2700" s="5" t="s">
        <v>1491</v>
      </c>
      <c r="S2700" s="2" t="s">
        <v>6</v>
      </c>
      <c r="T2700" s="5" t="s">
        <v>1977</v>
      </c>
      <c r="U2700" s="2">
        <v>0</v>
      </c>
      <c r="V2700" s="30" t="s">
        <v>6</v>
      </c>
      <c r="W2700" s="2">
        <v>2</v>
      </c>
      <c r="X2700" s="44" t="s">
        <v>165</v>
      </c>
      <c r="Y2700" s="2">
        <v>368</v>
      </c>
      <c r="Z2700" s="2">
        <v>4</v>
      </c>
      <c r="AA2700" s="30" t="s">
        <v>6</v>
      </c>
      <c r="AB2700" s="2">
        <v>9</v>
      </c>
      <c r="AD2700" s="2">
        <f>IF(Q2700&gt;100,1,0)</f>
        <v>1</v>
      </c>
      <c r="AE2700" s="2">
        <f t="shared" si="1591"/>
        <v>0</v>
      </c>
      <c r="AF2700" s="2">
        <f>IF(U2700=W2700,1,0)*IF(Q2700=0,0,1)</f>
        <v>0</v>
      </c>
      <c r="AG2700" s="2">
        <f t="shared" si="1592"/>
        <v>1</v>
      </c>
      <c r="AH2700" s="2">
        <f t="shared" si="1593"/>
        <v>4</v>
      </c>
      <c r="AI2700" s="30" t="s">
        <v>6</v>
      </c>
      <c r="AJ2700" s="2">
        <f t="shared" si="1594"/>
        <v>9</v>
      </c>
      <c r="AK2700" s="2">
        <v>0</v>
      </c>
      <c r="AL2700" s="2">
        <f t="shared" si="1595"/>
        <v>368</v>
      </c>
      <c r="AN2700" s="2">
        <v>3</v>
      </c>
    </row>
    <row r="2701" spans="1:40" x14ac:dyDescent="0.25">
      <c r="A2701" s="68" t="s">
        <v>439</v>
      </c>
      <c r="B2701" s="69">
        <f>PRODUCT(AD2721)</f>
        <v>0</v>
      </c>
      <c r="C2701" s="69">
        <f>PRODUCT(AE2721)</f>
        <v>0</v>
      </c>
      <c r="D2701" s="69">
        <f>PRODUCT(AF2721)</f>
        <v>0</v>
      </c>
      <c r="E2701" s="69">
        <f>PRODUCT(AG2721)</f>
        <v>0</v>
      </c>
      <c r="F2701" s="69">
        <f>PRODUCT(AH2721)</f>
        <v>0</v>
      </c>
      <c r="G2701" s="70" t="s">
        <v>6</v>
      </c>
      <c r="H2701" s="69">
        <f>PRODUCT(AJ2721)</f>
        <v>0</v>
      </c>
      <c r="I2701" s="69">
        <f>PRODUCT(AK2721)</f>
        <v>0</v>
      </c>
      <c r="J2701" s="70" t="s">
        <v>6</v>
      </c>
      <c r="K2701" s="69">
        <f>PRODUCT(AN2721)</f>
        <v>0</v>
      </c>
      <c r="L2701" s="71">
        <v>0</v>
      </c>
      <c r="M2701" s="8"/>
      <c r="N2701" s="38"/>
      <c r="O2701" s="2"/>
      <c r="R2701" s="7"/>
      <c r="T2701" s="7"/>
      <c r="AC2701" s="7"/>
      <c r="AD2701" s="7"/>
      <c r="AE2701" s="7"/>
      <c r="AF2701" s="7"/>
      <c r="AG2701" s="7"/>
      <c r="AH2701" s="7"/>
      <c r="AI2701" s="7"/>
      <c r="AJ2701" s="7"/>
      <c r="AK2701" s="7"/>
      <c r="AN2701" s="7"/>
    </row>
    <row r="2702" spans="1:40" x14ac:dyDescent="0.25">
      <c r="A2702" s="68" t="s">
        <v>440</v>
      </c>
      <c r="B2702" s="69">
        <f>PRODUCT(AD2726)</f>
        <v>0</v>
      </c>
      <c r="C2702" s="69">
        <f>PRODUCT(AE2726)</f>
        <v>0</v>
      </c>
      <c r="D2702" s="69">
        <f>PRODUCT(AF2726)</f>
        <v>0</v>
      </c>
      <c r="E2702" s="69">
        <f>PRODUCT(AG2726)</f>
        <v>0</v>
      </c>
      <c r="F2702" s="69">
        <f>PRODUCT(AH2726)</f>
        <v>0</v>
      </c>
      <c r="G2702" s="70" t="s">
        <v>6</v>
      </c>
      <c r="H2702" s="69">
        <f>PRODUCT(AJ2726)</f>
        <v>0</v>
      </c>
      <c r="I2702" s="69">
        <f>PRODUCT(AK2726)</f>
        <v>0</v>
      </c>
      <c r="J2702" s="70" t="s">
        <v>6</v>
      </c>
      <c r="K2702" s="69">
        <f>PRODUCT(AN2726)</f>
        <v>0</v>
      </c>
      <c r="L2702" s="71">
        <v>0</v>
      </c>
      <c r="M2702" s="8"/>
      <c r="N2702" s="38"/>
      <c r="O2702" s="2"/>
      <c r="R2702" s="7"/>
      <c r="T2702" s="7"/>
      <c r="AC2702" s="7"/>
      <c r="AD2702" s="7"/>
      <c r="AE2702" s="7"/>
      <c r="AF2702" s="7"/>
      <c r="AG2702" s="7"/>
      <c r="AH2702" s="7"/>
      <c r="AI2702" s="7"/>
      <c r="AJ2702" s="7"/>
      <c r="AK2702" s="7"/>
      <c r="AN2702" s="7"/>
    </row>
    <row r="2703" spans="1:40" x14ac:dyDescent="0.25">
      <c r="A2703" s="68" t="s">
        <v>17</v>
      </c>
      <c r="B2703" s="69">
        <f>SUM(B2700:B2702)</f>
        <v>2</v>
      </c>
      <c r="C2703" s="69">
        <f>SUM(C2700:C2702)</f>
        <v>0</v>
      </c>
      <c r="D2703" s="69">
        <f>SUM(D2700:D2702)</f>
        <v>0</v>
      </c>
      <c r="E2703" s="69">
        <f>SUM(E2700:E2702)</f>
        <v>2</v>
      </c>
      <c r="F2703" s="69">
        <f>SUM(F2700:F2702)</f>
        <v>6</v>
      </c>
      <c r="G2703" s="70" t="s">
        <v>6</v>
      </c>
      <c r="H2703" s="69">
        <f>SUM(H2700:H2702)</f>
        <v>29</v>
      </c>
      <c r="I2703" s="69">
        <f>SUM(I2700:I2702)</f>
        <v>0</v>
      </c>
      <c r="J2703" s="70" t="s">
        <v>6</v>
      </c>
      <c r="K2703" s="69">
        <f>SUM(K2700:K2702)</f>
        <v>6</v>
      </c>
      <c r="L2703" s="71">
        <f>PRODUCT(AM2698/B2703)</f>
        <v>276</v>
      </c>
      <c r="M2703" s="8"/>
      <c r="N2703" s="38"/>
      <c r="O2703" s="2"/>
      <c r="R2703" s="7"/>
      <c r="T2703" s="7"/>
      <c r="AC2703" s="7"/>
      <c r="AD2703" s="7"/>
      <c r="AE2703" s="7"/>
      <c r="AF2703" s="7"/>
      <c r="AG2703" s="7"/>
      <c r="AH2703" s="7"/>
      <c r="AI2703" s="7"/>
      <c r="AJ2703" s="7"/>
      <c r="AK2703" s="7"/>
      <c r="AN2703" s="7"/>
    </row>
    <row r="2704" spans="1:40" x14ac:dyDescent="0.25">
      <c r="A2704" s="72" t="s">
        <v>18</v>
      </c>
      <c r="B2704" s="73"/>
      <c r="C2704" s="73"/>
      <c r="D2704" s="73"/>
      <c r="E2704" s="73"/>
      <c r="F2704" s="74">
        <f>PRODUCT(F2703/B2703)</f>
        <v>3</v>
      </c>
      <c r="G2704" s="75" t="s">
        <v>6</v>
      </c>
      <c r="H2704" s="74">
        <f>PRODUCT(H2703/B2703)</f>
        <v>14.5</v>
      </c>
      <c r="I2704" s="73"/>
      <c r="J2704" s="73"/>
      <c r="K2704" s="73"/>
      <c r="L2704" s="76"/>
      <c r="M2704" s="55"/>
      <c r="N2704" s="40"/>
      <c r="O2704" s="2"/>
      <c r="R2704" s="7"/>
      <c r="T2704" s="7"/>
      <c r="AC2704" s="7"/>
      <c r="AD2704" s="7"/>
      <c r="AE2704" s="7"/>
      <c r="AF2704" s="7"/>
      <c r="AG2704" s="7"/>
      <c r="AH2704" s="7"/>
      <c r="AI2704" s="7"/>
      <c r="AJ2704" s="7"/>
      <c r="AK2704" s="7"/>
      <c r="AN2704" s="7"/>
    </row>
    <row r="2705" spans="1:40" x14ac:dyDescent="0.25"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8"/>
      <c r="O2705" s="2"/>
      <c r="R2705" s="7"/>
      <c r="T2705" s="7"/>
      <c r="AC2705" s="7"/>
      <c r="AD2705" s="7"/>
      <c r="AE2705" s="7"/>
      <c r="AF2705" s="7"/>
      <c r="AG2705" s="7"/>
      <c r="AH2705" s="7"/>
      <c r="AI2705" s="7"/>
      <c r="AJ2705" s="7"/>
      <c r="AK2705" s="7"/>
      <c r="AN2705" s="7"/>
    </row>
    <row r="2706" spans="1:40" x14ac:dyDescent="0.25">
      <c r="A2706" s="77" t="s">
        <v>712</v>
      </c>
      <c r="B2706" s="64" t="s">
        <v>0</v>
      </c>
      <c r="C2706" s="64" t="s">
        <v>10</v>
      </c>
      <c r="D2706" s="64" t="s">
        <v>1</v>
      </c>
      <c r="E2706" s="64" t="s">
        <v>11</v>
      </c>
      <c r="F2706" s="65" t="s">
        <v>12</v>
      </c>
      <c r="G2706" s="66"/>
      <c r="H2706" s="64"/>
      <c r="I2706" s="65" t="s">
        <v>13</v>
      </c>
      <c r="J2706" s="66"/>
      <c r="K2706" s="64"/>
      <c r="L2706" s="67" t="s">
        <v>14</v>
      </c>
      <c r="O2706" s="2"/>
      <c r="R2706" s="7"/>
      <c r="T2706" s="7"/>
      <c r="AC2706" s="7"/>
      <c r="AD2706" s="7"/>
      <c r="AE2706" s="7"/>
      <c r="AF2706" s="7"/>
      <c r="AG2706" s="7"/>
      <c r="AH2706" s="7"/>
      <c r="AI2706" s="7"/>
      <c r="AJ2706" s="7"/>
      <c r="AK2706" s="7"/>
      <c r="AN2706" s="7"/>
    </row>
    <row r="2707" spans="1:40" x14ac:dyDescent="0.25">
      <c r="A2707" s="68" t="s">
        <v>16</v>
      </c>
      <c r="B2707" s="69">
        <f>PRODUCT(B6264)</f>
        <v>2</v>
      </c>
      <c r="C2707" s="69">
        <f t="shared" ref="C2707:L2710" si="1596">PRODUCT(C6264)</f>
        <v>2</v>
      </c>
      <c r="D2707" s="69">
        <f t="shared" si="1596"/>
        <v>0</v>
      </c>
      <c r="E2707" s="69">
        <f t="shared" si="1596"/>
        <v>0</v>
      </c>
      <c r="F2707" s="69">
        <f t="shared" si="1596"/>
        <v>11</v>
      </c>
      <c r="G2707" s="70" t="s">
        <v>6</v>
      </c>
      <c r="H2707" s="69">
        <f t="shared" si="1596"/>
        <v>5</v>
      </c>
      <c r="I2707" s="69">
        <f t="shared" si="1596"/>
        <v>5</v>
      </c>
      <c r="J2707" s="70" t="s">
        <v>6</v>
      </c>
      <c r="K2707" s="69">
        <f t="shared" si="1596"/>
        <v>0</v>
      </c>
      <c r="L2707" s="71">
        <f t="shared" si="1596"/>
        <v>891.5</v>
      </c>
      <c r="M2707" s="8"/>
      <c r="N2707" s="38"/>
      <c r="O2707" s="2"/>
      <c r="R2707" s="7"/>
      <c r="T2707" s="7"/>
      <c r="AC2707" s="7"/>
      <c r="AD2707" s="7"/>
      <c r="AE2707" s="7"/>
      <c r="AF2707" s="7"/>
      <c r="AG2707" s="7"/>
      <c r="AH2707" s="7"/>
      <c r="AI2707" s="7"/>
      <c r="AJ2707" s="7"/>
      <c r="AK2707" s="7"/>
      <c r="AN2707" s="7"/>
    </row>
    <row r="2708" spans="1:40" x14ac:dyDescent="0.25">
      <c r="A2708" s="68" t="s">
        <v>439</v>
      </c>
      <c r="B2708" s="69">
        <f>PRODUCT(B6265)</f>
        <v>0</v>
      </c>
      <c r="C2708" s="69">
        <f t="shared" si="1596"/>
        <v>0</v>
      </c>
      <c r="D2708" s="69">
        <f t="shared" si="1596"/>
        <v>0</v>
      </c>
      <c r="E2708" s="69">
        <f t="shared" si="1596"/>
        <v>0</v>
      </c>
      <c r="F2708" s="69">
        <f t="shared" si="1596"/>
        <v>0</v>
      </c>
      <c r="G2708" s="70" t="s">
        <v>6</v>
      </c>
      <c r="H2708" s="69">
        <f t="shared" si="1596"/>
        <v>0</v>
      </c>
      <c r="I2708" s="69">
        <f t="shared" si="1596"/>
        <v>0</v>
      </c>
      <c r="J2708" s="70" t="s">
        <v>6</v>
      </c>
      <c r="K2708" s="69">
        <f t="shared" si="1596"/>
        <v>0</v>
      </c>
      <c r="L2708" s="71">
        <f t="shared" si="1596"/>
        <v>0</v>
      </c>
      <c r="M2708" s="8"/>
      <c r="N2708" s="38"/>
      <c r="O2708" s="2"/>
      <c r="R2708" s="7"/>
      <c r="T2708" s="7"/>
      <c r="AC2708" s="7"/>
      <c r="AD2708" s="7"/>
      <c r="AE2708" s="7"/>
      <c r="AF2708" s="7"/>
      <c r="AG2708" s="7"/>
      <c r="AH2708" s="7"/>
      <c r="AI2708" s="7"/>
      <c r="AJ2708" s="7"/>
      <c r="AK2708" s="7"/>
      <c r="AN2708" s="7"/>
    </row>
    <row r="2709" spans="1:40" x14ac:dyDescent="0.25">
      <c r="A2709" s="68" t="s">
        <v>440</v>
      </c>
      <c r="B2709" s="69">
        <f>PRODUCT(B6266)</f>
        <v>0</v>
      </c>
      <c r="C2709" s="69">
        <f t="shared" si="1596"/>
        <v>0</v>
      </c>
      <c r="D2709" s="69">
        <f t="shared" si="1596"/>
        <v>0</v>
      </c>
      <c r="E2709" s="69">
        <f t="shared" si="1596"/>
        <v>0</v>
      </c>
      <c r="F2709" s="69">
        <f t="shared" si="1596"/>
        <v>0</v>
      </c>
      <c r="G2709" s="70" t="s">
        <v>6</v>
      </c>
      <c r="H2709" s="69">
        <f t="shared" si="1596"/>
        <v>0</v>
      </c>
      <c r="I2709" s="69">
        <f t="shared" si="1596"/>
        <v>0</v>
      </c>
      <c r="J2709" s="70" t="s">
        <v>6</v>
      </c>
      <c r="K2709" s="69">
        <f t="shared" si="1596"/>
        <v>0</v>
      </c>
      <c r="L2709" s="71">
        <f t="shared" si="1596"/>
        <v>0</v>
      </c>
      <c r="M2709" s="8"/>
      <c r="N2709" s="38"/>
      <c r="O2709" s="2"/>
      <c r="R2709" s="7"/>
      <c r="T2709" s="7"/>
      <c r="AC2709" s="7"/>
      <c r="AD2709" s="7"/>
      <c r="AE2709" s="7"/>
      <c r="AF2709" s="7"/>
      <c r="AG2709" s="7"/>
      <c r="AH2709" s="7"/>
      <c r="AI2709" s="7"/>
      <c r="AJ2709" s="7"/>
      <c r="AK2709" s="7"/>
      <c r="AN2709" s="7"/>
    </row>
    <row r="2710" spans="1:40" x14ac:dyDescent="0.25">
      <c r="A2710" s="68" t="s">
        <v>17</v>
      </c>
      <c r="B2710" s="69">
        <f>PRODUCT(B6267)</f>
        <v>2</v>
      </c>
      <c r="C2710" s="69">
        <f t="shared" si="1596"/>
        <v>2</v>
      </c>
      <c r="D2710" s="69">
        <f t="shared" si="1596"/>
        <v>0</v>
      </c>
      <c r="E2710" s="69">
        <f t="shared" si="1596"/>
        <v>0</v>
      </c>
      <c r="F2710" s="69">
        <f t="shared" si="1596"/>
        <v>11</v>
      </c>
      <c r="G2710" s="70" t="s">
        <v>6</v>
      </c>
      <c r="H2710" s="69">
        <f t="shared" si="1596"/>
        <v>5</v>
      </c>
      <c r="I2710" s="69">
        <f t="shared" si="1596"/>
        <v>5</v>
      </c>
      <c r="J2710" s="70" t="s">
        <v>6</v>
      </c>
      <c r="K2710" s="69">
        <f t="shared" si="1596"/>
        <v>0</v>
      </c>
      <c r="L2710" s="71">
        <f t="shared" si="1596"/>
        <v>891.5</v>
      </c>
      <c r="M2710" s="8"/>
      <c r="N2710" s="38"/>
      <c r="O2710" s="2"/>
      <c r="R2710" s="7"/>
      <c r="T2710" s="7"/>
      <c r="AC2710" s="7"/>
      <c r="AD2710" s="7"/>
      <c r="AE2710" s="7"/>
      <c r="AF2710" s="7"/>
      <c r="AG2710" s="7"/>
      <c r="AH2710" s="7"/>
      <c r="AI2710" s="7"/>
      <c r="AJ2710" s="7"/>
      <c r="AK2710" s="7"/>
      <c r="AN2710" s="7"/>
    </row>
    <row r="2711" spans="1:40" x14ac:dyDescent="0.25">
      <c r="A2711" s="72" t="s">
        <v>18</v>
      </c>
      <c r="B2711" s="73"/>
      <c r="C2711" s="73"/>
      <c r="D2711" s="73"/>
      <c r="E2711" s="73"/>
      <c r="F2711" s="74">
        <f>PRODUCT(F2710/B2710)</f>
        <v>5.5</v>
      </c>
      <c r="G2711" s="75" t="s">
        <v>6</v>
      </c>
      <c r="H2711" s="74">
        <f>PRODUCT(H2710/B2710)</f>
        <v>2.5</v>
      </c>
      <c r="I2711" s="73"/>
      <c r="J2711" s="73"/>
      <c r="K2711" s="73"/>
      <c r="L2711" s="76"/>
      <c r="M2711" s="55"/>
      <c r="N2711" s="40"/>
      <c r="O2711" s="2"/>
      <c r="R2711" s="7"/>
      <c r="T2711" s="7"/>
      <c r="AC2711" s="7"/>
      <c r="AD2711" s="7"/>
      <c r="AE2711" s="7"/>
      <c r="AF2711" s="7"/>
      <c r="AG2711" s="7"/>
      <c r="AH2711" s="7"/>
      <c r="AI2711" s="7"/>
      <c r="AJ2711" s="7"/>
      <c r="AK2711" s="7"/>
      <c r="AN2711" s="7"/>
    </row>
    <row r="2712" spans="1:40" x14ac:dyDescent="0.25">
      <c r="B2712" s="10"/>
      <c r="C2712" s="10"/>
      <c r="D2712" s="10"/>
      <c r="E2712" s="10"/>
      <c r="G2712" s="11"/>
      <c r="I2712" s="10"/>
      <c r="J2712" s="10"/>
      <c r="K2712" s="10"/>
      <c r="L2712" s="8"/>
      <c r="M2712" s="55"/>
      <c r="N2712" s="40"/>
      <c r="O2712" s="2"/>
      <c r="R2712" s="7"/>
      <c r="T2712" s="7"/>
      <c r="AC2712" s="7"/>
      <c r="AD2712" s="7"/>
      <c r="AE2712" s="7"/>
      <c r="AF2712" s="7"/>
      <c r="AG2712" s="7"/>
      <c r="AH2712" s="7"/>
      <c r="AI2712" s="7"/>
      <c r="AJ2712" s="7"/>
      <c r="AK2712" s="7"/>
      <c r="AN2712" s="7"/>
    </row>
    <row r="2713" spans="1:40" x14ac:dyDescent="0.25">
      <c r="A2713" s="63" t="s">
        <v>711</v>
      </c>
      <c r="B2713" s="64"/>
      <c r="C2713" s="64"/>
      <c r="D2713" s="64"/>
      <c r="E2713" s="64"/>
      <c r="F2713" s="64"/>
      <c r="G2713" s="64"/>
      <c r="H2713" s="64"/>
      <c r="I2713" s="64"/>
      <c r="J2713" s="64"/>
      <c r="K2713" s="64"/>
      <c r="L2713" s="67"/>
      <c r="O2713" s="2"/>
      <c r="R2713" s="7"/>
      <c r="T2713" s="7"/>
      <c r="AC2713" s="7"/>
      <c r="AD2713" s="7"/>
      <c r="AE2713" s="7"/>
      <c r="AF2713" s="7"/>
      <c r="AG2713" s="7"/>
      <c r="AH2713" s="7"/>
      <c r="AI2713" s="7"/>
      <c r="AJ2713" s="7"/>
      <c r="AK2713" s="7"/>
      <c r="AN2713" s="7"/>
    </row>
    <row r="2714" spans="1:40" x14ac:dyDescent="0.25">
      <c r="A2714" s="68" t="s">
        <v>24</v>
      </c>
      <c r="B2714" s="69" t="s">
        <v>0</v>
      </c>
      <c r="C2714" s="69" t="s">
        <v>10</v>
      </c>
      <c r="D2714" s="69" t="s">
        <v>1</v>
      </c>
      <c r="E2714" s="69" t="s">
        <v>11</v>
      </c>
      <c r="F2714" s="78" t="s">
        <v>12</v>
      </c>
      <c r="G2714" s="70"/>
      <c r="H2714" s="69"/>
      <c r="I2714" s="78" t="s">
        <v>13</v>
      </c>
      <c r="J2714" s="70"/>
      <c r="K2714" s="69"/>
      <c r="L2714" s="71" t="s">
        <v>14</v>
      </c>
      <c r="O2714" s="2"/>
      <c r="R2714" s="7"/>
      <c r="T2714" s="7"/>
      <c r="AC2714" s="7"/>
      <c r="AD2714" s="7"/>
      <c r="AE2714" s="7"/>
      <c r="AF2714" s="7"/>
      <c r="AG2714" s="7"/>
      <c r="AH2714" s="7"/>
      <c r="AI2714" s="7"/>
      <c r="AJ2714" s="7"/>
      <c r="AK2714" s="7"/>
      <c r="AN2714" s="7"/>
    </row>
    <row r="2715" spans="1:40" x14ac:dyDescent="0.25">
      <c r="A2715" s="68" t="s">
        <v>16</v>
      </c>
      <c r="B2715" s="69">
        <f>PRODUCT(B2700+B2707)</f>
        <v>4</v>
      </c>
      <c r="C2715" s="69">
        <f>PRODUCT(C2700+E2707)</f>
        <v>0</v>
      </c>
      <c r="D2715" s="69">
        <f>PRODUCT(D2700+D2707)</f>
        <v>0</v>
      </c>
      <c r="E2715" s="69">
        <f>PRODUCT(E2700+C2707)</f>
        <v>4</v>
      </c>
      <c r="F2715" s="69">
        <f>PRODUCT(F2700+H2707)</f>
        <v>11</v>
      </c>
      <c r="G2715" s="70" t="s">
        <v>6</v>
      </c>
      <c r="H2715" s="69">
        <f>PRODUCT(H2700+F2707)</f>
        <v>40</v>
      </c>
      <c r="I2715" s="69">
        <f>PRODUCT(I2700+K2707)</f>
        <v>0</v>
      </c>
      <c r="J2715" s="70" t="s">
        <v>6</v>
      </c>
      <c r="K2715" s="69">
        <f>PRODUCT(K2700+I2707)</f>
        <v>11</v>
      </c>
      <c r="L2715" s="71">
        <f>PRODUCT(((B2700*L2700)+B2707*L2707))/B2715</f>
        <v>583.75</v>
      </c>
      <c r="M2715" s="8"/>
      <c r="N2715" s="38"/>
      <c r="O2715" s="2"/>
      <c r="R2715" s="7"/>
      <c r="T2715" s="7"/>
      <c r="AC2715" s="7"/>
      <c r="AD2715" s="7"/>
      <c r="AE2715" s="7"/>
      <c r="AF2715" s="7"/>
      <c r="AG2715" s="7"/>
      <c r="AH2715" s="7"/>
      <c r="AI2715" s="7"/>
      <c r="AJ2715" s="7"/>
      <c r="AK2715" s="7"/>
      <c r="AN2715" s="7"/>
    </row>
    <row r="2716" spans="1:40" x14ac:dyDescent="0.25">
      <c r="A2716" s="68" t="s">
        <v>439</v>
      </c>
      <c r="B2716" s="69">
        <f>PRODUCT(B2701+B2708)</f>
        <v>0</v>
      </c>
      <c r="C2716" s="69">
        <f>PRODUCT(C2701+E2708)</f>
        <v>0</v>
      </c>
      <c r="D2716" s="69">
        <f>PRODUCT(D2701+D2708)</f>
        <v>0</v>
      </c>
      <c r="E2716" s="69">
        <f>PRODUCT(E2701+C2708)</f>
        <v>0</v>
      </c>
      <c r="F2716" s="69">
        <f>PRODUCT(F2701+H2708)</f>
        <v>0</v>
      </c>
      <c r="G2716" s="70" t="s">
        <v>6</v>
      </c>
      <c r="H2716" s="69">
        <f>PRODUCT(H2701+F2708)</f>
        <v>0</v>
      </c>
      <c r="I2716" s="69">
        <f>PRODUCT(I2701+K2708)</f>
        <v>0</v>
      </c>
      <c r="J2716" s="70" t="s">
        <v>6</v>
      </c>
      <c r="K2716" s="69">
        <f>PRODUCT(K2701+I2708)</f>
        <v>0</v>
      </c>
      <c r="L2716" s="71">
        <v>0</v>
      </c>
      <c r="M2716" s="8"/>
      <c r="N2716" s="38"/>
      <c r="O2716" s="2"/>
      <c r="R2716" s="7"/>
      <c r="T2716" s="7"/>
      <c r="AC2716" s="7"/>
      <c r="AD2716" s="7"/>
      <c r="AE2716" s="7"/>
      <c r="AF2716" s="7"/>
      <c r="AG2716" s="7"/>
      <c r="AH2716" s="7"/>
      <c r="AI2716" s="7"/>
      <c r="AJ2716" s="7"/>
      <c r="AK2716" s="7"/>
      <c r="AN2716" s="7"/>
    </row>
    <row r="2717" spans="1:40" x14ac:dyDescent="0.25">
      <c r="A2717" s="68" t="s">
        <v>440</v>
      </c>
      <c r="B2717" s="69">
        <f>PRODUCT(B2702+B2709)</f>
        <v>0</v>
      </c>
      <c r="C2717" s="69">
        <f>PRODUCT(C2702+E2709)</f>
        <v>0</v>
      </c>
      <c r="D2717" s="69">
        <f>PRODUCT(D2702+D2709)</f>
        <v>0</v>
      </c>
      <c r="E2717" s="69">
        <f>PRODUCT(E2702+C2709)</f>
        <v>0</v>
      </c>
      <c r="F2717" s="69">
        <f>PRODUCT(F2702+H2709)</f>
        <v>0</v>
      </c>
      <c r="G2717" s="70" t="s">
        <v>6</v>
      </c>
      <c r="H2717" s="69">
        <f>PRODUCT(H2702+F2709)</f>
        <v>0</v>
      </c>
      <c r="I2717" s="69">
        <f>PRODUCT(I2702+K2709)</f>
        <v>0</v>
      </c>
      <c r="J2717" s="70" t="s">
        <v>6</v>
      </c>
      <c r="K2717" s="69">
        <f>PRODUCT(K2702+I2709)</f>
        <v>0</v>
      </c>
      <c r="L2717" s="71">
        <v>0</v>
      </c>
      <c r="M2717" s="8"/>
      <c r="N2717" s="38"/>
      <c r="O2717" s="2"/>
      <c r="R2717" s="7"/>
      <c r="T2717" s="7"/>
      <c r="AC2717" s="7"/>
      <c r="AD2717" s="7"/>
      <c r="AE2717" s="7"/>
      <c r="AF2717" s="7"/>
      <c r="AG2717" s="7"/>
      <c r="AH2717" s="7"/>
      <c r="AI2717" s="7"/>
      <c r="AJ2717" s="7"/>
      <c r="AK2717" s="7"/>
      <c r="AN2717" s="7"/>
    </row>
    <row r="2718" spans="1:40" x14ac:dyDescent="0.25">
      <c r="A2718" s="68" t="s">
        <v>17</v>
      </c>
      <c r="B2718" s="69">
        <f>PRODUCT(B2703+B2710)</f>
        <v>4</v>
      </c>
      <c r="C2718" s="69">
        <f>PRODUCT(C2703+E2710)</f>
        <v>0</v>
      </c>
      <c r="D2718" s="69">
        <f>PRODUCT(D2703+D2710)</f>
        <v>0</v>
      </c>
      <c r="E2718" s="69">
        <f>PRODUCT(E2703+C2710)</f>
        <v>4</v>
      </c>
      <c r="F2718" s="69">
        <f>PRODUCT(F2703+H2710)</f>
        <v>11</v>
      </c>
      <c r="G2718" s="70" t="s">
        <v>6</v>
      </c>
      <c r="H2718" s="69">
        <f>PRODUCT(H2703+F2710)</f>
        <v>40</v>
      </c>
      <c r="I2718" s="69">
        <f>PRODUCT(I2703+K2710)</f>
        <v>0</v>
      </c>
      <c r="J2718" s="70" t="s">
        <v>6</v>
      </c>
      <c r="K2718" s="69">
        <f>PRODUCT(K2703+I2710)</f>
        <v>11</v>
      </c>
      <c r="L2718" s="71">
        <f>PRODUCT(((B2703*L2703)+B2710*L2710))/B2718</f>
        <v>583.75</v>
      </c>
      <c r="M2718" s="8"/>
      <c r="N2718" s="38"/>
      <c r="O2718" s="2"/>
      <c r="R2718" s="7"/>
      <c r="T2718" s="7"/>
      <c r="AC2718" s="7"/>
      <c r="AD2718" s="7"/>
      <c r="AE2718" s="7"/>
      <c r="AF2718" s="7"/>
      <c r="AG2718" s="7"/>
      <c r="AH2718" s="7"/>
      <c r="AI2718" s="7"/>
      <c r="AJ2718" s="7"/>
      <c r="AK2718" s="7"/>
      <c r="AN2718" s="7"/>
    </row>
    <row r="2719" spans="1:40" x14ac:dyDescent="0.25">
      <c r="A2719" s="72" t="s">
        <v>18</v>
      </c>
      <c r="B2719" s="73"/>
      <c r="C2719" s="73"/>
      <c r="D2719" s="73"/>
      <c r="E2719" s="73"/>
      <c r="F2719" s="74">
        <f>PRODUCT(F2718/B2718)</f>
        <v>2.75</v>
      </c>
      <c r="G2719" s="75" t="s">
        <v>6</v>
      </c>
      <c r="H2719" s="74">
        <f>PRODUCT(H2718/B2718)</f>
        <v>10</v>
      </c>
      <c r="I2719" s="73"/>
      <c r="J2719" s="73"/>
      <c r="K2719" s="73"/>
      <c r="L2719" s="76"/>
      <c r="M2719" s="55"/>
      <c r="N2719" s="40"/>
      <c r="O2719" s="2"/>
      <c r="R2719" s="7"/>
      <c r="T2719" s="7"/>
      <c r="AC2719" s="7"/>
      <c r="AD2719" s="7"/>
      <c r="AE2719" s="7"/>
      <c r="AF2719" s="7"/>
      <c r="AG2719" s="7"/>
      <c r="AH2719" s="7"/>
      <c r="AI2719" s="7"/>
      <c r="AJ2719" s="7"/>
      <c r="AK2719" s="7"/>
      <c r="AN2719" s="7"/>
    </row>
    <row r="2720" spans="1:40" x14ac:dyDescent="0.25">
      <c r="A2720" s="7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54"/>
      <c r="O2720" s="2"/>
      <c r="R2720" s="7"/>
      <c r="T2720" s="7"/>
      <c r="AC2720" s="7"/>
      <c r="AD2720" s="7"/>
      <c r="AE2720" s="7"/>
      <c r="AF2720" s="7"/>
      <c r="AG2720" s="7"/>
      <c r="AH2720" s="7"/>
      <c r="AI2720" s="7"/>
      <c r="AJ2720" s="7"/>
      <c r="AK2720" s="7"/>
      <c r="AN2720" s="7"/>
    </row>
    <row r="2721" spans="1:40" x14ac:dyDescent="0.25">
      <c r="A2721" s="7"/>
      <c r="B2721" s="10"/>
      <c r="C2721" s="10"/>
      <c r="D2721" s="10"/>
      <c r="E2721" s="10"/>
      <c r="F2721" s="10" t="s">
        <v>1862</v>
      </c>
      <c r="G2721" s="10"/>
      <c r="H2721" s="10"/>
      <c r="I2721" s="10"/>
      <c r="J2721" s="10"/>
      <c r="K2721" s="10"/>
      <c r="L2721" s="10"/>
      <c r="R2721" s="10" t="s">
        <v>25</v>
      </c>
      <c r="AC2721" s="10" t="s">
        <v>3</v>
      </c>
      <c r="AD2721" s="3">
        <f>SUM(AD2722:AD2725)</f>
        <v>0</v>
      </c>
      <c r="AE2721" s="3">
        <f>SUM(AE2722:AE2725)</f>
        <v>0</v>
      </c>
      <c r="AF2721" s="3">
        <f>SUM(AF2722:AF2725)</f>
        <v>0</v>
      </c>
      <c r="AG2721" s="3">
        <f>SUM(AG2722:AG2725)</f>
        <v>0</v>
      </c>
      <c r="AH2721" s="3">
        <f>SUM(AH2722:AH2725)</f>
        <v>0</v>
      </c>
      <c r="AJ2721" s="3">
        <f>SUM(AJ2722:AJ2725)</f>
        <v>0</v>
      </c>
      <c r="AK2721" s="3">
        <f>SUM(AK2722:AK2725)</f>
        <v>0</v>
      </c>
      <c r="AL2721" s="3">
        <f>SUM(AL2722:AL2725)</f>
        <v>0</v>
      </c>
      <c r="AN2721" s="3">
        <f>SUM(AN2722:AN2725)</f>
        <v>0</v>
      </c>
    </row>
    <row r="2722" spans="1:40" x14ac:dyDescent="0.25">
      <c r="A2722" s="7"/>
      <c r="B2722" s="10"/>
      <c r="C2722" s="10"/>
      <c r="D2722" s="10"/>
      <c r="E2722" s="10"/>
      <c r="F2722" s="10" t="s">
        <v>433</v>
      </c>
      <c r="G2722" s="10"/>
      <c r="H2722" s="10"/>
      <c r="I2722" s="10"/>
      <c r="J2722" s="10"/>
      <c r="K2722" s="10"/>
      <c r="L2722" s="57">
        <f>PRODUCT(C2703/B2703)</f>
        <v>0</v>
      </c>
      <c r="O2722" s="2"/>
      <c r="R2722" s="25"/>
      <c r="S2722" s="50"/>
      <c r="T2722" s="25"/>
      <c r="V2722" s="27"/>
      <c r="AA2722" s="36"/>
      <c r="AC2722" s="7"/>
      <c r="AI2722" s="30"/>
      <c r="AL2722" s="2"/>
    </row>
    <row r="2723" spans="1:40" x14ac:dyDescent="0.25">
      <c r="A2723" s="7"/>
      <c r="B2723" s="10"/>
      <c r="C2723" s="10"/>
      <c r="D2723" s="10"/>
      <c r="E2723" s="10"/>
      <c r="F2723" s="10" t="s">
        <v>434</v>
      </c>
      <c r="G2723" s="10"/>
      <c r="H2723" s="10"/>
      <c r="I2723" s="10"/>
      <c r="J2723" s="10"/>
      <c r="K2723" s="10"/>
      <c r="L2723" s="57">
        <f>PRODUCT(E2710/B2710)</f>
        <v>0</v>
      </c>
      <c r="O2723" s="2"/>
      <c r="R2723" s="25"/>
      <c r="S2723" s="50"/>
      <c r="T2723" s="25"/>
      <c r="V2723" s="27"/>
      <c r="AA2723" s="36"/>
      <c r="AC2723" s="7"/>
      <c r="AI2723" s="30"/>
      <c r="AL2723" s="2"/>
    </row>
    <row r="2724" spans="1:40" x14ac:dyDescent="0.25">
      <c r="A2724" s="7"/>
      <c r="B2724" s="10"/>
      <c r="C2724" s="10"/>
      <c r="D2724" s="10"/>
      <c r="E2724" s="10"/>
      <c r="F2724" s="10" t="s">
        <v>435</v>
      </c>
      <c r="G2724" s="10"/>
      <c r="H2724" s="10"/>
      <c r="I2724" s="10"/>
      <c r="J2724" s="10"/>
      <c r="K2724" s="10"/>
      <c r="L2724" s="57">
        <f>PRODUCT(C2718/B2718)</f>
        <v>0</v>
      </c>
      <c r="O2724" s="2"/>
      <c r="R2724" s="25"/>
      <c r="S2724" s="50"/>
      <c r="T2724" s="25"/>
      <c r="V2724" s="27"/>
      <c r="AA2724" s="36"/>
      <c r="AC2724" s="7"/>
      <c r="AI2724" s="30"/>
      <c r="AL2724" s="2"/>
    </row>
    <row r="2725" spans="1:40" x14ac:dyDescent="0.25">
      <c r="A2725" s="7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54"/>
      <c r="O2725" s="2"/>
      <c r="R2725" s="25"/>
      <c r="S2725" s="50"/>
      <c r="T2725" s="25"/>
      <c r="V2725" s="27"/>
      <c r="AA2725" s="36"/>
      <c r="AC2725" s="7"/>
      <c r="AI2725" s="30"/>
      <c r="AL2725" s="2"/>
    </row>
    <row r="2726" spans="1:40" x14ac:dyDescent="0.25">
      <c r="A2726" s="7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54"/>
      <c r="O2726" s="2"/>
      <c r="R2726" s="10" t="s">
        <v>32</v>
      </c>
      <c r="T2726" s="7"/>
      <c r="AC2726" s="10" t="s">
        <v>4</v>
      </c>
      <c r="AD2726" s="3">
        <f>SUM(AD2727:AD2730)</f>
        <v>0</v>
      </c>
      <c r="AE2726" s="3">
        <f>SUM(AE2727:AE2730)</f>
        <v>0</v>
      </c>
      <c r="AF2726" s="3">
        <f>SUM(AF2727:AF2730)</f>
        <v>0</v>
      </c>
      <c r="AG2726" s="3">
        <f>SUM(AG2727:AG2730)</f>
        <v>0</v>
      </c>
      <c r="AH2726" s="3">
        <f>SUM(AH2727:AH2730)</f>
        <v>0</v>
      </c>
      <c r="AI2726" s="7"/>
      <c r="AJ2726" s="3">
        <f>SUM(AJ2727:AJ2730)</f>
        <v>0</v>
      </c>
      <c r="AK2726" s="3">
        <f>SUM(AK2727:AK2730)</f>
        <v>0</v>
      </c>
      <c r="AL2726" s="3">
        <f>SUM(AL2727:AL2730)</f>
        <v>0</v>
      </c>
      <c r="AN2726" s="3">
        <f>SUM(AN2727:AN2730)</f>
        <v>0</v>
      </c>
    </row>
    <row r="2727" spans="1:40" x14ac:dyDescent="0.25">
      <c r="A2727" s="7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54"/>
      <c r="O2727" s="2"/>
      <c r="R2727" s="7"/>
      <c r="T2727" s="7"/>
      <c r="AC2727" s="7"/>
      <c r="AD2727" s="7"/>
      <c r="AE2727" s="7"/>
      <c r="AF2727" s="7"/>
      <c r="AG2727" s="7"/>
      <c r="AH2727" s="7"/>
      <c r="AI2727" s="7"/>
      <c r="AJ2727" s="7"/>
      <c r="AK2727" s="7"/>
      <c r="AN2727" s="7"/>
    </row>
    <row r="2728" spans="1:40" x14ac:dyDescent="0.25">
      <c r="A2728" s="7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54"/>
      <c r="O2728" s="2"/>
      <c r="R2728" s="7"/>
      <c r="T2728" s="7"/>
      <c r="AC2728" s="7"/>
      <c r="AD2728" s="7"/>
      <c r="AE2728" s="7"/>
      <c r="AF2728" s="7"/>
      <c r="AG2728" s="7"/>
      <c r="AH2728" s="7"/>
      <c r="AI2728" s="7"/>
      <c r="AJ2728" s="7"/>
      <c r="AK2728" s="7"/>
      <c r="AN2728" s="7"/>
    </row>
    <row r="2729" spans="1:40" x14ac:dyDescent="0.25">
      <c r="A2729" s="7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54"/>
      <c r="O2729" s="2"/>
      <c r="R2729" s="7"/>
      <c r="T2729" s="7"/>
      <c r="AC2729" s="7"/>
      <c r="AD2729" s="7"/>
      <c r="AE2729" s="7"/>
      <c r="AF2729" s="7"/>
      <c r="AG2729" s="7"/>
      <c r="AH2729" s="7"/>
      <c r="AI2729" s="7"/>
      <c r="AJ2729" s="7"/>
      <c r="AK2729" s="7"/>
      <c r="AN2729" s="7"/>
    </row>
    <row r="2730" spans="1:40" x14ac:dyDescent="0.25">
      <c r="A2730" s="7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54"/>
      <c r="O2730" s="2"/>
      <c r="R2730" s="7"/>
      <c r="T2730" s="7"/>
      <c r="AC2730" s="7"/>
      <c r="AD2730" s="7"/>
      <c r="AE2730" s="7"/>
      <c r="AF2730" s="7"/>
      <c r="AG2730" s="7"/>
      <c r="AH2730" s="7"/>
      <c r="AI2730" s="7"/>
      <c r="AJ2730" s="7"/>
      <c r="AK2730" s="7"/>
      <c r="AN2730" s="7"/>
    </row>
    <row r="2731" spans="1:40" x14ac:dyDescent="0.25">
      <c r="A2731" s="7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54"/>
      <c r="O2731" s="2"/>
      <c r="R2731" s="7"/>
      <c r="T2731" s="7"/>
      <c r="AC2731" s="7"/>
      <c r="AD2731" s="7"/>
      <c r="AE2731" s="7"/>
      <c r="AF2731" s="7"/>
      <c r="AG2731" s="7"/>
      <c r="AH2731" s="7"/>
      <c r="AI2731" s="7"/>
      <c r="AJ2731" s="7"/>
      <c r="AK2731" s="7"/>
      <c r="AN2731" s="7"/>
    </row>
    <row r="2732" spans="1:40" x14ac:dyDescent="0.25">
      <c r="A2732" s="6"/>
      <c r="G2732" s="11"/>
      <c r="L2732" s="8"/>
      <c r="M2732" s="3" t="s">
        <v>7</v>
      </c>
      <c r="R2732" s="6" t="s">
        <v>8</v>
      </c>
      <c r="AC2732" s="10" t="s">
        <v>2</v>
      </c>
      <c r="AD2732" s="3">
        <f>SUM(AD2733:AD2754)</f>
        <v>0</v>
      </c>
      <c r="AE2732" s="3">
        <f>SUM(AE2733:AE2754)</f>
        <v>0</v>
      </c>
      <c r="AF2732" s="3">
        <f>SUM(AF2733:AF2754)</f>
        <v>0</v>
      </c>
      <c r="AG2732" s="3">
        <f>SUM(AG2733:AG2754)</f>
        <v>0</v>
      </c>
      <c r="AH2732" s="3">
        <f>SUM(AH2733:AH2754)</f>
        <v>0</v>
      </c>
      <c r="AJ2732" s="3">
        <f>SUM(AJ2733:AJ2754)</f>
        <v>0</v>
      </c>
      <c r="AK2732" s="3">
        <f>SUM(AK2733:AK2754)</f>
        <v>0</v>
      </c>
      <c r="AL2732" s="3">
        <f>SUM(AL2733:AL2754)</f>
        <v>0</v>
      </c>
      <c r="AM2732" s="3">
        <f>PRODUCT(AL2732+AL2755+AL2760)</f>
        <v>0</v>
      </c>
      <c r="AN2732" s="3">
        <f>SUM(AN2733:AN2754)</f>
        <v>0</v>
      </c>
    </row>
    <row r="2733" spans="1:40" x14ac:dyDescent="0.25">
      <c r="A2733" s="63" t="s">
        <v>565</v>
      </c>
      <c r="B2733" s="64" t="s">
        <v>0</v>
      </c>
      <c r="C2733" s="64" t="s">
        <v>10</v>
      </c>
      <c r="D2733" s="64" t="s">
        <v>1</v>
      </c>
      <c r="E2733" s="64" t="s">
        <v>11</v>
      </c>
      <c r="F2733" s="65" t="s">
        <v>12</v>
      </c>
      <c r="G2733" s="66"/>
      <c r="H2733" s="64"/>
      <c r="I2733" s="65" t="s">
        <v>13</v>
      </c>
      <c r="J2733" s="66"/>
      <c r="K2733" s="64"/>
      <c r="L2733" s="67" t="s">
        <v>14</v>
      </c>
      <c r="M2733" s="3">
        <f>MAX(Y2733:Y2763)</f>
        <v>0</v>
      </c>
      <c r="O2733" s="2"/>
      <c r="R2733" s="7"/>
      <c r="T2733" s="7"/>
      <c r="AC2733" s="7"/>
      <c r="AD2733" s="7"/>
      <c r="AE2733" s="7"/>
      <c r="AF2733" s="7"/>
      <c r="AG2733" s="7"/>
      <c r="AH2733" s="7"/>
      <c r="AI2733" s="7"/>
      <c r="AJ2733" s="7"/>
      <c r="AK2733" s="7"/>
      <c r="AN2733" s="7"/>
    </row>
    <row r="2734" spans="1:40" x14ac:dyDescent="0.25">
      <c r="A2734" s="68" t="s">
        <v>16</v>
      </c>
      <c r="B2734" s="69">
        <f>PRODUCT(AD2732)</f>
        <v>0</v>
      </c>
      <c r="C2734" s="69">
        <f>PRODUCT(AE2732)</f>
        <v>0</v>
      </c>
      <c r="D2734" s="69">
        <f>PRODUCT(AF2732)</f>
        <v>0</v>
      </c>
      <c r="E2734" s="69">
        <f>PRODUCT(AG2732)</f>
        <v>0</v>
      </c>
      <c r="F2734" s="69">
        <f>PRODUCT(AH2732)</f>
        <v>0</v>
      </c>
      <c r="G2734" s="70" t="s">
        <v>6</v>
      </c>
      <c r="H2734" s="69">
        <f>PRODUCT(AJ2732)</f>
        <v>0</v>
      </c>
      <c r="I2734" s="69">
        <f>PRODUCT(AK2732)</f>
        <v>0</v>
      </c>
      <c r="J2734" s="70" t="s">
        <v>6</v>
      </c>
      <c r="K2734" s="69">
        <f>PRODUCT(AN2732)</f>
        <v>0</v>
      </c>
      <c r="L2734" s="71">
        <v>0</v>
      </c>
      <c r="M2734" s="8"/>
      <c r="N2734" s="38"/>
      <c r="O2734" s="2"/>
      <c r="R2734" s="7"/>
      <c r="T2734" s="7"/>
      <c r="AC2734" s="7"/>
      <c r="AD2734" s="7"/>
      <c r="AE2734" s="7"/>
      <c r="AF2734" s="7"/>
      <c r="AG2734" s="7"/>
      <c r="AH2734" s="7"/>
      <c r="AI2734" s="7"/>
      <c r="AJ2734" s="7"/>
      <c r="AK2734" s="7"/>
      <c r="AN2734" s="7"/>
    </row>
    <row r="2735" spans="1:40" x14ac:dyDescent="0.25">
      <c r="A2735" s="68" t="s">
        <v>439</v>
      </c>
      <c r="B2735" s="69">
        <f>PRODUCT(AD2755)</f>
        <v>0</v>
      </c>
      <c r="C2735" s="69">
        <f>PRODUCT(AE2755)</f>
        <v>0</v>
      </c>
      <c r="D2735" s="69">
        <f>PRODUCT(AF2755)</f>
        <v>0</v>
      </c>
      <c r="E2735" s="69">
        <f>PRODUCT(AG2755)</f>
        <v>0</v>
      </c>
      <c r="F2735" s="69">
        <f>PRODUCT(AH2755)</f>
        <v>0</v>
      </c>
      <c r="G2735" s="70" t="s">
        <v>6</v>
      </c>
      <c r="H2735" s="69">
        <f>PRODUCT(AJ2755)</f>
        <v>0</v>
      </c>
      <c r="I2735" s="69">
        <f>PRODUCT(AK2755)</f>
        <v>0</v>
      </c>
      <c r="J2735" s="70" t="s">
        <v>6</v>
      </c>
      <c r="K2735" s="69">
        <f>PRODUCT(AN2755)</f>
        <v>0</v>
      </c>
      <c r="L2735" s="71">
        <v>0</v>
      </c>
      <c r="M2735" s="8"/>
      <c r="N2735" s="38"/>
      <c r="O2735" s="2"/>
      <c r="R2735" s="7"/>
      <c r="T2735" s="7"/>
      <c r="AC2735" s="7"/>
      <c r="AD2735" s="7"/>
      <c r="AE2735" s="7"/>
      <c r="AF2735" s="7"/>
      <c r="AG2735" s="7"/>
      <c r="AH2735" s="7"/>
      <c r="AI2735" s="7"/>
      <c r="AJ2735" s="7"/>
      <c r="AK2735" s="7"/>
      <c r="AN2735" s="7"/>
    </row>
    <row r="2736" spans="1:40" x14ac:dyDescent="0.25">
      <c r="A2736" s="68" t="s">
        <v>440</v>
      </c>
      <c r="B2736" s="69">
        <f>PRODUCT(AD2760)</f>
        <v>0</v>
      </c>
      <c r="C2736" s="69">
        <f>PRODUCT(AE2760)</f>
        <v>0</v>
      </c>
      <c r="D2736" s="69">
        <f>PRODUCT(AF2760)</f>
        <v>0</v>
      </c>
      <c r="E2736" s="69">
        <f>PRODUCT(AG2760)</f>
        <v>0</v>
      </c>
      <c r="F2736" s="69">
        <f>PRODUCT(AH2760)</f>
        <v>0</v>
      </c>
      <c r="G2736" s="70" t="s">
        <v>6</v>
      </c>
      <c r="H2736" s="69">
        <f>PRODUCT(AJ2760)</f>
        <v>0</v>
      </c>
      <c r="I2736" s="69">
        <f>PRODUCT(AK2760)</f>
        <v>0</v>
      </c>
      <c r="J2736" s="70" t="s">
        <v>6</v>
      </c>
      <c r="K2736" s="69">
        <f>PRODUCT(AN2760)</f>
        <v>0</v>
      </c>
      <c r="L2736" s="71">
        <v>0</v>
      </c>
      <c r="M2736" s="8"/>
      <c r="N2736" s="38"/>
      <c r="O2736" s="2"/>
      <c r="R2736" s="7"/>
      <c r="T2736" s="7"/>
      <c r="AC2736" s="7"/>
      <c r="AD2736" s="7"/>
      <c r="AE2736" s="7"/>
      <c r="AF2736" s="7"/>
      <c r="AG2736" s="7"/>
      <c r="AH2736" s="7"/>
      <c r="AI2736" s="7"/>
      <c r="AJ2736" s="7"/>
      <c r="AK2736" s="7"/>
      <c r="AN2736" s="7"/>
    </row>
    <row r="2737" spans="1:40" x14ac:dyDescent="0.25">
      <c r="A2737" s="68" t="s">
        <v>17</v>
      </c>
      <c r="B2737" s="69">
        <f>SUM(B2734:B2736)</f>
        <v>0</v>
      </c>
      <c r="C2737" s="69">
        <f>SUM(C2734:C2736)</f>
        <v>0</v>
      </c>
      <c r="D2737" s="69">
        <f>SUM(D2734:D2736)</f>
        <v>0</v>
      </c>
      <c r="E2737" s="69">
        <f>SUM(E2734:E2736)</f>
        <v>0</v>
      </c>
      <c r="F2737" s="69">
        <f>SUM(F2734:F2736)</f>
        <v>0</v>
      </c>
      <c r="G2737" s="70" t="s">
        <v>6</v>
      </c>
      <c r="H2737" s="69">
        <f>SUM(H2734:H2736)</f>
        <v>0</v>
      </c>
      <c r="I2737" s="69">
        <f>SUM(I2734:I2736)</f>
        <v>0</v>
      </c>
      <c r="J2737" s="70" t="s">
        <v>6</v>
      </c>
      <c r="K2737" s="69">
        <f>SUM(K2734:K2736)</f>
        <v>0</v>
      </c>
      <c r="L2737" s="71">
        <v>0</v>
      </c>
      <c r="M2737" s="8"/>
      <c r="N2737" s="38"/>
      <c r="O2737" s="2"/>
      <c r="R2737" s="7"/>
      <c r="T2737" s="7"/>
      <c r="AC2737" s="7"/>
      <c r="AD2737" s="7"/>
      <c r="AE2737" s="7"/>
      <c r="AF2737" s="7"/>
      <c r="AG2737" s="7"/>
      <c r="AH2737" s="7"/>
      <c r="AI2737" s="7"/>
      <c r="AJ2737" s="7"/>
      <c r="AK2737" s="7"/>
      <c r="AN2737" s="7"/>
    </row>
    <row r="2738" spans="1:40" x14ac:dyDescent="0.25">
      <c r="A2738" s="72" t="s">
        <v>18</v>
      </c>
      <c r="B2738" s="73"/>
      <c r="C2738" s="73"/>
      <c r="D2738" s="73"/>
      <c r="E2738" s="73"/>
      <c r="F2738" s="74" t="e">
        <f>PRODUCT(F2737/B2737)</f>
        <v>#DIV/0!</v>
      </c>
      <c r="G2738" s="75" t="s">
        <v>6</v>
      </c>
      <c r="H2738" s="74" t="e">
        <f>PRODUCT(H2737/B2737)</f>
        <v>#DIV/0!</v>
      </c>
      <c r="I2738" s="73"/>
      <c r="J2738" s="73"/>
      <c r="K2738" s="73"/>
      <c r="L2738" s="76"/>
      <c r="M2738" s="55"/>
      <c r="N2738" s="40"/>
      <c r="O2738" s="2"/>
      <c r="R2738" s="7"/>
      <c r="T2738" s="7"/>
      <c r="AC2738" s="7"/>
      <c r="AD2738" s="7"/>
      <c r="AE2738" s="7"/>
      <c r="AF2738" s="7"/>
      <c r="AG2738" s="7"/>
      <c r="AH2738" s="7"/>
      <c r="AI2738" s="7"/>
      <c r="AJ2738" s="7"/>
      <c r="AK2738" s="7"/>
      <c r="AN2738" s="7"/>
    </row>
    <row r="2739" spans="1:40" x14ac:dyDescent="0.25"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8"/>
      <c r="O2739" s="2"/>
      <c r="R2739" s="7"/>
      <c r="T2739" s="7"/>
      <c r="AC2739" s="7"/>
      <c r="AD2739" s="7"/>
      <c r="AE2739" s="7"/>
      <c r="AF2739" s="7"/>
      <c r="AG2739" s="7"/>
      <c r="AH2739" s="7"/>
      <c r="AI2739" s="7"/>
      <c r="AJ2739" s="7"/>
      <c r="AK2739" s="7"/>
      <c r="AN2739" s="7"/>
    </row>
    <row r="2740" spans="1:40" x14ac:dyDescent="0.25">
      <c r="A2740" s="77" t="s">
        <v>564</v>
      </c>
      <c r="B2740" s="64" t="s">
        <v>0</v>
      </c>
      <c r="C2740" s="64" t="s">
        <v>10</v>
      </c>
      <c r="D2740" s="64" t="s">
        <v>1</v>
      </c>
      <c r="E2740" s="64" t="s">
        <v>11</v>
      </c>
      <c r="F2740" s="65" t="s">
        <v>12</v>
      </c>
      <c r="G2740" s="66"/>
      <c r="H2740" s="64"/>
      <c r="I2740" s="65" t="s">
        <v>13</v>
      </c>
      <c r="J2740" s="66"/>
      <c r="K2740" s="64"/>
      <c r="L2740" s="67" t="s">
        <v>14</v>
      </c>
      <c r="O2740" s="2"/>
      <c r="R2740" s="7"/>
      <c r="T2740" s="7"/>
      <c r="AC2740" s="7"/>
      <c r="AD2740" s="7"/>
      <c r="AE2740" s="7"/>
      <c r="AF2740" s="7"/>
      <c r="AG2740" s="7"/>
      <c r="AH2740" s="7"/>
      <c r="AI2740" s="7"/>
      <c r="AJ2740" s="7"/>
      <c r="AK2740" s="7"/>
      <c r="AN2740" s="7"/>
    </row>
    <row r="2741" spans="1:40" x14ac:dyDescent="0.25">
      <c r="A2741" s="68" t="s">
        <v>16</v>
      </c>
      <c r="B2741" s="69">
        <f>PRODUCT(B6838)</f>
        <v>0</v>
      </c>
      <c r="C2741" s="69">
        <f t="shared" ref="C2741:L2744" si="1597">PRODUCT(C6838)</f>
        <v>0</v>
      </c>
      <c r="D2741" s="69">
        <f t="shared" si="1597"/>
        <v>0</v>
      </c>
      <c r="E2741" s="69">
        <f t="shared" si="1597"/>
        <v>0</v>
      </c>
      <c r="F2741" s="69">
        <f t="shared" si="1597"/>
        <v>0</v>
      </c>
      <c r="G2741" s="70" t="s">
        <v>6</v>
      </c>
      <c r="H2741" s="69">
        <f t="shared" si="1597"/>
        <v>0</v>
      </c>
      <c r="I2741" s="69">
        <f t="shared" si="1597"/>
        <v>0</v>
      </c>
      <c r="J2741" s="70" t="s">
        <v>6</v>
      </c>
      <c r="K2741" s="69">
        <f t="shared" si="1597"/>
        <v>0</v>
      </c>
      <c r="L2741" s="71">
        <f t="shared" si="1597"/>
        <v>0</v>
      </c>
      <c r="N2741" s="38"/>
      <c r="O2741" s="2"/>
      <c r="R2741" s="7"/>
      <c r="T2741" s="7"/>
      <c r="AC2741" s="7"/>
      <c r="AD2741" s="7"/>
      <c r="AE2741" s="7"/>
      <c r="AF2741" s="7"/>
      <c r="AG2741" s="7"/>
      <c r="AH2741" s="7"/>
      <c r="AI2741" s="7"/>
      <c r="AJ2741" s="7"/>
      <c r="AK2741" s="7"/>
      <c r="AN2741" s="7"/>
    </row>
    <row r="2742" spans="1:40" x14ac:dyDescent="0.25">
      <c r="A2742" s="68" t="s">
        <v>439</v>
      </c>
      <c r="B2742" s="69">
        <f>PRODUCT(B6839)</f>
        <v>0</v>
      </c>
      <c r="C2742" s="69">
        <f>PRODUCT(C6839)</f>
        <v>0</v>
      </c>
      <c r="D2742" s="69">
        <f>PRODUCT(D6839)</f>
        <v>0</v>
      </c>
      <c r="E2742" s="69">
        <f>PRODUCT(E6839)</f>
        <v>0</v>
      </c>
      <c r="F2742" s="69">
        <f>PRODUCT(F6839)</f>
        <v>0</v>
      </c>
      <c r="G2742" s="70" t="s">
        <v>6</v>
      </c>
      <c r="H2742" s="69">
        <f t="shared" si="1597"/>
        <v>0</v>
      </c>
      <c r="I2742" s="69">
        <f t="shared" si="1597"/>
        <v>0</v>
      </c>
      <c r="J2742" s="70" t="s">
        <v>6</v>
      </c>
      <c r="K2742" s="69">
        <f t="shared" si="1597"/>
        <v>0</v>
      </c>
      <c r="L2742" s="71">
        <f t="shared" si="1597"/>
        <v>0</v>
      </c>
      <c r="N2742" s="38"/>
      <c r="O2742" s="2"/>
      <c r="R2742" s="7"/>
      <c r="T2742" s="7"/>
      <c r="AC2742" s="7"/>
      <c r="AD2742" s="7"/>
      <c r="AE2742" s="7"/>
      <c r="AF2742" s="7"/>
      <c r="AG2742" s="7"/>
      <c r="AH2742" s="7"/>
      <c r="AI2742" s="7"/>
      <c r="AJ2742" s="7"/>
      <c r="AK2742" s="7"/>
      <c r="AN2742" s="7"/>
    </row>
    <row r="2743" spans="1:40" x14ac:dyDescent="0.25">
      <c r="A2743" s="68" t="s">
        <v>440</v>
      </c>
      <c r="B2743" s="69">
        <f t="shared" ref="B2743:F2744" si="1598">PRODUCT(B6840)</f>
        <v>0</v>
      </c>
      <c r="C2743" s="69">
        <f t="shared" si="1598"/>
        <v>0</v>
      </c>
      <c r="D2743" s="69">
        <f t="shared" si="1598"/>
        <v>0</v>
      </c>
      <c r="E2743" s="69">
        <f t="shared" si="1598"/>
        <v>0</v>
      </c>
      <c r="F2743" s="69">
        <f t="shared" si="1598"/>
        <v>0</v>
      </c>
      <c r="G2743" s="70" t="s">
        <v>6</v>
      </c>
      <c r="H2743" s="69">
        <f t="shared" si="1597"/>
        <v>0</v>
      </c>
      <c r="I2743" s="69">
        <f t="shared" si="1597"/>
        <v>0</v>
      </c>
      <c r="J2743" s="70" t="s">
        <v>6</v>
      </c>
      <c r="K2743" s="69">
        <f t="shared" si="1597"/>
        <v>0</v>
      </c>
      <c r="L2743" s="71">
        <f t="shared" si="1597"/>
        <v>0</v>
      </c>
      <c r="N2743" s="38"/>
      <c r="O2743" s="2"/>
      <c r="R2743" s="7"/>
      <c r="T2743" s="7"/>
      <c r="AC2743" s="7"/>
      <c r="AD2743" s="7"/>
      <c r="AE2743" s="7"/>
      <c r="AF2743" s="7"/>
      <c r="AG2743" s="7"/>
      <c r="AH2743" s="7"/>
      <c r="AI2743" s="7"/>
      <c r="AJ2743" s="7"/>
      <c r="AK2743" s="7"/>
      <c r="AN2743" s="7"/>
    </row>
    <row r="2744" spans="1:40" x14ac:dyDescent="0.25">
      <c r="A2744" s="68" t="s">
        <v>17</v>
      </c>
      <c r="B2744" s="69">
        <f t="shared" si="1598"/>
        <v>0</v>
      </c>
      <c r="C2744" s="69">
        <f t="shared" si="1598"/>
        <v>0</v>
      </c>
      <c r="D2744" s="69">
        <f t="shared" si="1598"/>
        <v>0</v>
      </c>
      <c r="E2744" s="69">
        <f t="shared" si="1598"/>
        <v>0</v>
      </c>
      <c r="F2744" s="69">
        <f t="shared" si="1598"/>
        <v>0</v>
      </c>
      <c r="G2744" s="70" t="s">
        <v>6</v>
      </c>
      <c r="H2744" s="69">
        <f t="shared" si="1597"/>
        <v>0</v>
      </c>
      <c r="I2744" s="69">
        <f t="shared" si="1597"/>
        <v>0</v>
      </c>
      <c r="J2744" s="70" t="s">
        <v>6</v>
      </c>
      <c r="K2744" s="69">
        <f t="shared" si="1597"/>
        <v>0</v>
      </c>
      <c r="L2744" s="71">
        <f t="shared" si="1597"/>
        <v>0</v>
      </c>
      <c r="N2744" s="38"/>
      <c r="O2744" s="2"/>
      <c r="R2744" s="7"/>
      <c r="T2744" s="7"/>
      <c r="AC2744" s="7"/>
      <c r="AD2744" s="7"/>
      <c r="AE2744" s="7"/>
      <c r="AF2744" s="7"/>
      <c r="AG2744" s="7"/>
      <c r="AH2744" s="7"/>
      <c r="AI2744" s="7"/>
      <c r="AJ2744" s="7"/>
      <c r="AK2744" s="7"/>
      <c r="AN2744" s="7"/>
    </row>
    <row r="2745" spans="1:40" x14ac:dyDescent="0.25">
      <c r="A2745" s="72" t="s">
        <v>18</v>
      </c>
      <c r="B2745" s="73"/>
      <c r="C2745" s="73"/>
      <c r="D2745" s="73"/>
      <c r="E2745" s="73"/>
      <c r="F2745" s="74" t="e">
        <f>PRODUCT(F2744/B2744)</f>
        <v>#DIV/0!</v>
      </c>
      <c r="G2745" s="75" t="s">
        <v>6</v>
      </c>
      <c r="H2745" s="74" t="e">
        <f>PRODUCT(H2744/B2744)</f>
        <v>#DIV/0!</v>
      </c>
      <c r="I2745" s="73"/>
      <c r="J2745" s="73"/>
      <c r="K2745" s="73"/>
      <c r="L2745" s="76"/>
      <c r="M2745" s="55"/>
      <c r="N2745" s="40"/>
      <c r="O2745" s="2"/>
      <c r="R2745" s="7"/>
      <c r="T2745" s="7"/>
      <c r="AC2745" s="7"/>
      <c r="AD2745" s="7"/>
      <c r="AE2745" s="7"/>
      <c r="AF2745" s="7"/>
      <c r="AG2745" s="7"/>
      <c r="AH2745" s="7"/>
      <c r="AI2745" s="7"/>
      <c r="AJ2745" s="7"/>
      <c r="AK2745" s="7"/>
      <c r="AN2745" s="7"/>
    </row>
    <row r="2746" spans="1:40" x14ac:dyDescent="0.25">
      <c r="B2746" s="10"/>
      <c r="C2746" s="10"/>
      <c r="D2746" s="10"/>
      <c r="E2746" s="10"/>
      <c r="G2746" s="11"/>
      <c r="I2746" s="10"/>
      <c r="J2746" s="10"/>
      <c r="K2746" s="10"/>
      <c r="L2746" s="8"/>
      <c r="M2746" s="55"/>
      <c r="N2746" s="40"/>
      <c r="O2746" s="2"/>
      <c r="R2746" s="7"/>
      <c r="T2746" s="7"/>
      <c r="AC2746" s="7"/>
      <c r="AD2746" s="7"/>
      <c r="AE2746" s="7"/>
      <c r="AF2746" s="7"/>
      <c r="AG2746" s="7"/>
      <c r="AH2746" s="7"/>
      <c r="AI2746" s="7"/>
      <c r="AJ2746" s="7"/>
      <c r="AK2746" s="7"/>
      <c r="AN2746" s="7"/>
    </row>
    <row r="2747" spans="1:40" x14ac:dyDescent="0.25">
      <c r="A2747" s="63" t="s">
        <v>565</v>
      </c>
      <c r="B2747" s="64"/>
      <c r="C2747" s="64"/>
      <c r="D2747" s="64"/>
      <c r="E2747" s="64"/>
      <c r="F2747" s="64"/>
      <c r="G2747" s="64"/>
      <c r="H2747" s="64"/>
      <c r="I2747" s="64"/>
      <c r="J2747" s="64"/>
      <c r="K2747" s="64"/>
      <c r="L2747" s="67"/>
      <c r="O2747" s="2"/>
      <c r="R2747" s="7"/>
      <c r="T2747" s="7"/>
      <c r="AC2747" s="7"/>
      <c r="AD2747" s="7"/>
      <c r="AE2747" s="7"/>
      <c r="AF2747" s="7"/>
      <c r="AG2747" s="7"/>
      <c r="AH2747" s="7"/>
      <c r="AI2747" s="7"/>
      <c r="AJ2747" s="7"/>
      <c r="AK2747" s="7"/>
      <c r="AN2747" s="7"/>
    </row>
    <row r="2748" spans="1:40" x14ac:dyDescent="0.25">
      <c r="A2748" s="68" t="s">
        <v>24</v>
      </c>
      <c r="B2748" s="69" t="s">
        <v>0</v>
      </c>
      <c r="C2748" s="69" t="s">
        <v>10</v>
      </c>
      <c r="D2748" s="69" t="s">
        <v>1</v>
      </c>
      <c r="E2748" s="69" t="s">
        <v>11</v>
      </c>
      <c r="F2748" s="78" t="s">
        <v>12</v>
      </c>
      <c r="G2748" s="70"/>
      <c r="H2748" s="69"/>
      <c r="I2748" s="78" t="s">
        <v>13</v>
      </c>
      <c r="J2748" s="70"/>
      <c r="K2748" s="69"/>
      <c r="L2748" s="71" t="s">
        <v>14</v>
      </c>
      <c r="O2748" s="2"/>
      <c r="R2748" s="7"/>
      <c r="T2748" s="7"/>
      <c r="AC2748" s="7"/>
      <c r="AD2748" s="7"/>
      <c r="AE2748" s="7"/>
      <c r="AF2748" s="7"/>
      <c r="AG2748" s="7"/>
      <c r="AH2748" s="7"/>
      <c r="AI2748" s="7"/>
      <c r="AJ2748" s="7"/>
      <c r="AK2748" s="7"/>
      <c r="AN2748" s="7"/>
    </row>
    <row r="2749" spans="1:40" x14ac:dyDescent="0.25">
      <c r="A2749" s="68" t="s">
        <v>16</v>
      </c>
      <c r="B2749" s="69">
        <f>PRODUCT(B2734+B2741)</f>
        <v>0</v>
      </c>
      <c r="C2749" s="69">
        <f>PRODUCT(C2734+E2741)</f>
        <v>0</v>
      </c>
      <c r="D2749" s="69">
        <f>PRODUCT(D2734+D2741)</f>
        <v>0</v>
      </c>
      <c r="E2749" s="69">
        <f>PRODUCT(E2734+C2741)</f>
        <v>0</v>
      </c>
      <c r="F2749" s="69">
        <f>PRODUCT(F2734+H2741)</f>
        <v>0</v>
      </c>
      <c r="G2749" s="70" t="s">
        <v>6</v>
      </c>
      <c r="H2749" s="69">
        <f>PRODUCT(H2734+F2741)</f>
        <v>0</v>
      </c>
      <c r="I2749" s="69">
        <f>PRODUCT(I2734+K2741)</f>
        <v>0</v>
      </c>
      <c r="J2749" s="70" t="s">
        <v>6</v>
      </c>
      <c r="K2749" s="69">
        <f>PRODUCT(K2734+I2741)</f>
        <v>0</v>
      </c>
      <c r="L2749" s="71">
        <v>0</v>
      </c>
      <c r="M2749" s="8"/>
      <c r="N2749" s="38"/>
      <c r="O2749" s="2"/>
      <c r="R2749" s="7"/>
      <c r="T2749" s="7"/>
      <c r="AC2749" s="7"/>
      <c r="AD2749" s="7"/>
      <c r="AE2749" s="7"/>
      <c r="AF2749" s="7"/>
      <c r="AG2749" s="7"/>
      <c r="AH2749" s="7"/>
      <c r="AI2749" s="7"/>
      <c r="AJ2749" s="7"/>
      <c r="AK2749" s="7"/>
      <c r="AN2749" s="7"/>
    </row>
    <row r="2750" spans="1:40" x14ac:dyDescent="0.25">
      <c r="A2750" s="68" t="s">
        <v>439</v>
      </c>
      <c r="B2750" s="69">
        <f>PRODUCT(B2735+B2742)</f>
        <v>0</v>
      </c>
      <c r="C2750" s="69">
        <f>PRODUCT(C2735+E2742)</f>
        <v>0</v>
      </c>
      <c r="D2750" s="69">
        <f>PRODUCT(D2735+D2742)</f>
        <v>0</v>
      </c>
      <c r="E2750" s="69">
        <f>PRODUCT(E2735+C2742)</f>
        <v>0</v>
      </c>
      <c r="F2750" s="69">
        <f>PRODUCT(F2735+H2742)</f>
        <v>0</v>
      </c>
      <c r="G2750" s="70" t="s">
        <v>6</v>
      </c>
      <c r="H2750" s="69">
        <f>PRODUCT(H2735+F2742)</f>
        <v>0</v>
      </c>
      <c r="I2750" s="69">
        <f>PRODUCT(I2735+K2742)</f>
        <v>0</v>
      </c>
      <c r="J2750" s="70" t="s">
        <v>6</v>
      </c>
      <c r="K2750" s="69">
        <f>PRODUCT(K2735+I2742)</f>
        <v>0</v>
      </c>
      <c r="L2750" s="71">
        <v>0</v>
      </c>
      <c r="M2750" s="8"/>
      <c r="N2750" s="38"/>
      <c r="O2750" s="2"/>
      <c r="R2750" s="7"/>
      <c r="T2750" s="7"/>
      <c r="AC2750" s="7"/>
      <c r="AD2750" s="7"/>
      <c r="AE2750" s="7"/>
      <c r="AF2750" s="7"/>
      <c r="AG2750" s="7"/>
      <c r="AH2750" s="7"/>
      <c r="AI2750" s="7"/>
      <c r="AJ2750" s="7"/>
      <c r="AK2750" s="7"/>
      <c r="AN2750" s="7"/>
    </row>
    <row r="2751" spans="1:40" x14ac:dyDescent="0.25">
      <c r="A2751" s="68" t="s">
        <v>440</v>
      </c>
      <c r="B2751" s="69">
        <f>PRODUCT(B2736+B2743)</f>
        <v>0</v>
      </c>
      <c r="C2751" s="69">
        <f>PRODUCT(C2736+E2743)</f>
        <v>0</v>
      </c>
      <c r="D2751" s="69">
        <f>PRODUCT(D2736+D2743)</f>
        <v>0</v>
      </c>
      <c r="E2751" s="69">
        <f>PRODUCT(E2736+C2743)</f>
        <v>0</v>
      </c>
      <c r="F2751" s="69">
        <f>PRODUCT(F2736+H2743)</f>
        <v>0</v>
      </c>
      <c r="G2751" s="70" t="s">
        <v>6</v>
      </c>
      <c r="H2751" s="69">
        <f>PRODUCT(H2736+F2743)</f>
        <v>0</v>
      </c>
      <c r="I2751" s="69">
        <f>PRODUCT(I2736+K2743)</f>
        <v>0</v>
      </c>
      <c r="J2751" s="70" t="s">
        <v>6</v>
      </c>
      <c r="K2751" s="69">
        <f>PRODUCT(K2736+I2743)</f>
        <v>0</v>
      </c>
      <c r="L2751" s="71">
        <v>0</v>
      </c>
      <c r="M2751" s="8"/>
      <c r="N2751" s="38"/>
      <c r="O2751" s="2"/>
      <c r="R2751" s="7"/>
      <c r="T2751" s="7"/>
      <c r="AC2751" s="7"/>
      <c r="AD2751" s="7"/>
      <c r="AE2751" s="7"/>
      <c r="AF2751" s="7"/>
      <c r="AG2751" s="7"/>
      <c r="AH2751" s="7"/>
      <c r="AI2751" s="7"/>
      <c r="AJ2751" s="7"/>
      <c r="AK2751" s="7"/>
      <c r="AN2751" s="7"/>
    </row>
    <row r="2752" spans="1:40" x14ac:dyDescent="0.25">
      <c r="A2752" s="68" t="s">
        <v>17</v>
      </c>
      <c r="B2752" s="69">
        <f>PRODUCT(B2737+B2744)</f>
        <v>0</v>
      </c>
      <c r="C2752" s="69">
        <f>PRODUCT(C2737+E2744)</f>
        <v>0</v>
      </c>
      <c r="D2752" s="69">
        <f>PRODUCT(D2737+D2744)</f>
        <v>0</v>
      </c>
      <c r="E2752" s="69">
        <f>PRODUCT(E2737+C2744)</f>
        <v>0</v>
      </c>
      <c r="F2752" s="69">
        <f>PRODUCT(F2737+H2744)</f>
        <v>0</v>
      </c>
      <c r="G2752" s="70" t="s">
        <v>6</v>
      </c>
      <c r="H2752" s="69">
        <f>PRODUCT(H2737+F2744)</f>
        <v>0</v>
      </c>
      <c r="I2752" s="69">
        <f>PRODUCT(I2737+K2744)</f>
        <v>0</v>
      </c>
      <c r="J2752" s="70" t="s">
        <v>6</v>
      </c>
      <c r="K2752" s="69">
        <f>PRODUCT(K2737+I2744)</f>
        <v>0</v>
      </c>
      <c r="L2752" s="71">
        <v>0</v>
      </c>
      <c r="M2752" s="8"/>
      <c r="N2752" s="38"/>
      <c r="O2752" s="2"/>
      <c r="R2752" s="7"/>
      <c r="T2752" s="7"/>
      <c r="AC2752" s="7"/>
      <c r="AD2752" s="7"/>
      <c r="AE2752" s="7"/>
      <c r="AF2752" s="7"/>
      <c r="AG2752" s="7"/>
      <c r="AH2752" s="7"/>
      <c r="AI2752" s="7"/>
      <c r="AJ2752" s="7"/>
      <c r="AK2752" s="7"/>
      <c r="AN2752" s="7"/>
    </row>
    <row r="2753" spans="1:40" x14ac:dyDescent="0.25">
      <c r="A2753" s="72" t="s">
        <v>18</v>
      </c>
      <c r="B2753" s="73"/>
      <c r="C2753" s="73"/>
      <c r="D2753" s="73"/>
      <c r="E2753" s="73"/>
      <c r="F2753" s="74" t="e">
        <f>PRODUCT(F2752/B2752)</f>
        <v>#DIV/0!</v>
      </c>
      <c r="G2753" s="75" t="s">
        <v>6</v>
      </c>
      <c r="H2753" s="74" t="e">
        <f>PRODUCT(H2752/B2752)</f>
        <v>#DIV/0!</v>
      </c>
      <c r="I2753" s="73"/>
      <c r="J2753" s="73"/>
      <c r="K2753" s="73"/>
      <c r="L2753" s="76"/>
      <c r="M2753" s="55"/>
      <c r="N2753" s="40"/>
      <c r="O2753" s="2"/>
      <c r="R2753" s="7"/>
      <c r="T2753" s="7"/>
      <c r="AC2753" s="7"/>
      <c r="AD2753" s="7"/>
      <c r="AE2753" s="7"/>
      <c r="AF2753" s="7"/>
      <c r="AG2753" s="7"/>
      <c r="AH2753" s="7"/>
      <c r="AI2753" s="7"/>
      <c r="AJ2753" s="7"/>
      <c r="AK2753" s="7"/>
      <c r="AN2753" s="7"/>
    </row>
    <row r="2754" spans="1:40" x14ac:dyDescent="0.25">
      <c r="A2754" s="7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54"/>
      <c r="O2754" s="2"/>
      <c r="R2754" s="7"/>
      <c r="T2754" s="7"/>
      <c r="AC2754" s="7"/>
      <c r="AD2754" s="7"/>
      <c r="AE2754" s="7"/>
      <c r="AF2754" s="7"/>
      <c r="AG2754" s="7"/>
      <c r="AH2754" s="7"/>
      <c r="AI2754" s="7"/>
      <c r="AJ2754" s="7"/>
      <c r="AK2754" s="7"/>
      <c r="AN2754" s="7"/>
    </row>
    <row r="2755" spans="1:40" x14ac:dyDescent="0.25">
      <c r="A2755" s="7"/>
      <c r="B2755" s="10"/>
      <c r="C2755" s="10"/>
      <c r="D2755" s="10"/>
      <c r="E2755" s="10"/>
      <c r="F2755" s="10" t="s">
        <v>1862</v>
      </c>
      <c r="G2755" s="10"/>
      <c r="H2755" s="10"/>
      <c r="I2755" s="10"/>
      <c r="J2755" s="10"/>
      <c r="K2755" s="10"/>
      <c r="L2755" s="10"/>
      <c r="R2755" s="10" t="s">
        <v>25</v>
      </c>
      <c r="AC2755" s="10" t="s">
        <v>3</v>
      </c>
      <c r="AD2755" s="3">
        <f>SUM(AD2756:AD2759)</f>
        <v>0</v>
      </c>
      <c r="AE2755" s="3">
        <f>SUM(AE2756:AE2759)</f>
        <v>0</v>
      </c>
      <c r="AF2755" s="3">
        <f>SUM(AF2756:AF2759)</f>
        <v>0</v>
      </c>
      <c r="AG2755" s="3">
        <f>SUM(AG2756:AG2759)</f>
        <v>0</v>
      </c>
      <c r="AH2755" s="3">
        <f>SUM(AH2756:AH2759)</f>
        <v>0</v>
      </c>
      <c r="AJ2755" s="3">
        <f>SUM(AJ2756:AJ2759)</f>
        <v>0</v>
      </c>
      <c r="AK2755" s="3">
        <f>SUM(AK2756:AK2759)</f>
        <v>0</v>
      </c>
      <c r="AL2755" s="3">
        <f>SUM(AL2756:AL2759)</f>
        <v>0</v>
      </c>
      <c r="AN2755" s="3">
        <f>SUM(AN2756:AN2759)</f>
        <v>0</v>
      </c>
    </row>
    <row r="2756" spans="1:40" x14ac:dyDescent="0.25">
      <c r="A2756" s="7"/>
      <c r="B2756" s="10"/>
      <c r="C2756" s="10"/>
      <c r="D2756" s="10"/>
      <c r="E2756" s="10"/>
      <c r="F2756" s="10" t="s">
        <v>433</v>
      </c>
      <c r="G2756" s="10"/>
      <c r="H2756" s="10"/>
      <c r="I2756" s="10"/>
      <c r="J2756" s="10"/>
      <c r="K2756" s="10"/>
      <c r="L2756" s="57" t="e">
        <f>PRODUCT(C2737/B2737)</f>
        <v>#DIV/0!</v>
      </c>
      <c r="O2756" s="2"/>
      <c r="S2756" s="19"/>
      <c r="V2756" s="30"/>
      <c r="AA2756" s="30"/>
      <c r="AI2756" s="30"/>
      <c r="AL2756" s="2"/>
    </row>
    <row r="2757" spans="1:40" x14ac:dyDescent="0.25">
      <c r="A2757" s="7"/>
      <c r="B2757" s="10"/>
      <c r="C2757" s="10"/>
      <c r="D2757" s="10"/>
      <c r="E2757" s="10"/>
      <c r="F2757" s="10" t="s">
        <v>434</v>
      </c>
      <c r="G2757" s="10"/>
      <c r="H2757" s="10"/>
      <c r="I2757" s="10"/>
      <c r="J2757" s="10"/>
      <c r="K2757" s="10"/>
      <c r="L2757" s="57" t="e">
        <f>PRODUCT(E2744/B2744)</f>
        <v>#DIV/0!</v>
      </c>
      <c r="O2757" s="2"/>
      <c r="S2757" s="19"/>
      <c r="V2757" s="30"/>
      <c r="AA2757" s="30"/>
      <c r="AI2757" s="30"/>
      <c r="AL2757" s="2"/>
    </row>
    <row r="2758" spans="1:40" x14ac:dyDescent="0.25">
      <c r="A2758" s="7"/>
      <c r="B2758" s="10"/>
      <c r="C2758" s="10"/>
      <c r="D2758" s="10"/>
      <c r="E2758" s="10"/>
      <c r="F2758" s="10" t="s">
        <v>435</v>
      </c>
      <c r="G2758" s="10"/>
      <c r="H2758" s="10"/>
      <c r="I2758" s="10"/>
      <c r="J2758" s="10"/>
      <c r="K2758" s="10"/>
      <c r="L2758" s="57" t="e">
        <f>PRODUCT(C2752/B2752)</f>
        <v>#DIV/0!</v>
      </c>
      <c r="O2758" s="2"/>
      <c r="S2758" s="19"/>
      <c r="V2758" s="30"/>
      <c r="AA2758" s="30"/>
      <c r="AI2758" s="30"/>
      <c r="AL2758" s="2"/>
    </row>
    <row r="2759" spans="1:40" x14ac:dyDescent="0.25">
      <c r="A2759" s="7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54"/>
      <c r="O2759" s="2"/>
      <c r="S2759" s="48"/>
      <c r="V2759" s="30"/>
      <c r="AA2759" s="30"/>
      <c r="AI2759" s="30"/>
      <c r="AL2759" s="2"/>
    </row>
    <row r="2760" spans="1:40" x14ac:dyDescent="0.25">
      <c r="A2760" s="7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54"/>
      <c r="O2760" s="2"/>
      <c r="R2760" s="10" t="s">
        <v>32</v>
      </c>
      <c r="T2760" s="7"/>
      <c r="AC2760" s="10" t="s">
        <v>4</v>
      </c>
      <c r="AD2760" s="3">
        <f>SUM(AD2761:AD2763)</f>
        <v>0</v>
      </c>
      <c r="AE2760" s="3">
        <f>SUM(AE2761:AE2763)</f>
        <v>0</v>
      </c>
      <c r="AF2760" s="3">
        <f>SUM(AF2761:AF2763)</f>
        <v>0</v>
      </c>
      <c r="AG2760" s="3">
        <f>SUM(AG2761:AG2763)</f>
        <v>0</v>
      </c>
      <c r="AH2760" s="3">
        <f>SUM(AH2761:AH2763)</f>
        <v>0</v>
      </c>
      <c r="AJ2760" s="3">
        <f>SUM(AJ2761:AJ2763)</f>
        <v>0</v>
      </c>
      <c r="AK2760" s="3">
        <f>SUM(AK2761:AK2763)</f>
        <v>0</v>
      </c>
      <c r="AL2760" s="3">
        <f>SUM(AL2761:AL2763)</f>
        <v>0</v>
      </c>
      <c r="AN2760" s="3">
        <f>SUM(AN2761:AN2763)</f>
        <v>0</v>
      </c>
    </row>
    <row r="2761" spans="1:40" x14ac:dyDescent="0.25">
      <c r="A2761" s="7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54"/>
      <c r="O2761" s="2"/>
      <c r="S2761" s="48"/>
      <c r="V2761" s="30"/>
      <c r="AA2761" s="30"/>
      <c r="AI2761" s="30"/>
      <c r="AL2761" s="2"/>
    </row>
    <row r="2762" spans="1:40" x14ac:dyDescent="0.25">
      <c r="A2762" s="7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54"/>
      <c r="O2762" s="2"/>
      <c r="S2762" s="48"/>
      <c r="V2762" s="30"/>
      <c r="AA2762" s="30"/>
      <c r="AI2762" s="30"/>
      <c r="AL2762" s="2"/>
    </row>
    <row r="2763" spans="1:40" x14ac:dyDescent="0.25">
      <c r="A2763" s="7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54"/>
      <c r="O2763" s="2"/>
      <c r="S2763" s="48"/>
      <c r="V2763" s="30"/>
      <c r="AA2763" s="30"/>
      <c r="AI2763" s="30"/>
      <c r="AL2763" s="2"/>
    </row>
    <row r="2764" spans="1:40" x14ac:dyDescent="0.25">
      <c r="L2764" s="8"/>
      <c r="M2764" s="3" t="s">
        <v>7</v>
      </c>
      <c r="R2764" s="6" t="s">
        <v>8</v>
      </c>
      <c r="AC2764" s="10" t="s">
        <v>2</v>
      </c>
      <c r="AD2764" s="3">
        <f>SUM(AD2765:AD2786)</f>
        <v>3</v>
      </c>
      <c r="AE2764" s="3">
        <f>SUM(AE2765:AE2786)</f>
        <v>1</v>
      </c>
      <c r="AF2764" s="3">
        <f>SUM(AF2765:AF2786)</f>
        <v>0</v>
      </c>
      <c r="AG2764" s="3">
        <f>SUM(AG2765:AG2786)</f>
        <v>2</v>
      </c>
      <c r="AH2764" s="3">
        <f>SUM(AH2765:AH2786)</f>
        <v>25</v>
      </c>
      <c r="AJ2764" s="3">
        <f>SUM(AJ2765:AJ2786)</f>
        <v>34</v>
      </c>
      <c r="AK2764" s="3">
        <f>SUM(AK2765:AK2786)</f>
        <v>2</v>
      </c>
      <c r="AL2764" s="3">
        <f>SUM(AL2765:AL2786)</f>
        <v>396</v>
      </c>
      <c r="AM2764" s="3">
        <f>PRODUCT(AL2764+AL2787+AL2791)</f>
        <v>396</v>
      </c>
      <c r="AN2764" s="3">
        <f>SUM(AN2765:AN2786)</f>
        <v>6</v>
      </c>
    </row>
    <row r="2765" spans="1:40" x14ac:dyDescent="0.25">
      <c r="A2765" s="63" t="s">
        <v>572</v>
      </c>
      <c r="B2765" s="64" t="s">
        <v>0</v>
      </c>
      <c r="C2765" s="64" t="s">
        <v>10</v>
      </c>
      <c r="D2765" s="64" t="s">
        <v>1</v>
      </c>
      <c r="E2765" s="64" t="s">
        <v>11</v>
      </c>
      <c r="F2765" s="65" t="s">
        <v>12</v>
      </c>
      <c r="G2765" s="66"/>
      <c r="H2765" s="64"/>
      <c r="I2765" s="65" t="s">
        <v>13</v>
      </c>
      <c r="J2765" s="66"/>
      <c r="K2765" s="64"/>
      <c r="L2765" s="67" t="s">
        <v>14</v>
      </c>
      <c r="M2765" s="3">
        <f>MAX(Y2765:Y2795)</f>
        <v>151</v>
      </c>
      <c r="O2765" s="15">
        <v>18</v>
      </c>
      <c r="P2765" s="15">
        <v>6</v>
      </c>
      <c r="Q2765" s="15">
        <v>2016</v>
      </c>
      <c r="R2765" s="82" t="s">
        <v>1491</v>
      </c>
      <c r="S2765" s="90" t="s">
        <v>6</v>
      </c>
      <c r="T2765" s="82" t="s">
        <v>775</v>
      </c>
      <c r="U2765" s="15">
        <v>0</v>
      </c>
      <c r="V2765" s="90" t="s">
        <v>6</v>
      </c>
      <c r="W2765" s="15">
        <v>1</v>
      </c>
      <c r="X2765" s="102" t="s">
        <v>1509</v>
      </c>
      <c r="Y2765" s="15">
        <v>151</v>
      </c>
      <c r="Z2765" s="15">
        <v>7</v>
      </c>
      <c r="AA2765" s="90" t="s">
        <v>6</v>
      </c>
      <c r="AB2765" s="15">
        <v>13</v>
      </c>
      <c r="AC2765" s="7"/>
      <c r="AD2765" s="2">
        <f>IF(Q2765&gt;100,1,0)</f>
        <v>1</v>
      </c>
      <c r="AE2765" s="2">
        <f>IF(U2765&gt;W2765,1,0)</f>
        <v>0</v>
      </c>
      <c r="AF2765" s="2">
        <f>IF(U2765=W2765,1,0)*IF(Q2765=0,0,1)</f>
        <v>0</v>
      </c>
      <c r="AG2765" s="2">
        <f>IF(W2765&gt;U2765,1,0)</f>
        <v>1</v>
      </c>
      <c r="AH2765" s="2">
        <f>PRODUCT(Z2765)</f>
        <v>7</v>
      </c>
      <c r="AI2765" s="30" t="s">
        <v>6</v>
      </c>
      <c r="AJ2765" s="2">
        <f>PRODUCT(AB2765)</f>
        <v>13</v>
      </c>
      <c r="AK2765" s="2">
        <v>0</v>
      </c>
      <c r="AL2765" s="2">
        <f>PRODUCT(Y2765)</f>
        <v>151</v>
      </c>
      <c r="AN2765" s="2">
        <v>2</v>
      </c>
    </row>
    <row r="2766" spans="1:40" x14ac:dyDescent="0.25">
      <c r="A2766" s="68" t="s">
        <v>16</v>
      </c>
      <c r="B2766" s="69">
        <f>PRODUCT(AD2764)</f>
        <v>3</v>
      </c>
      <c r="C2766" s="69">
        <f>PRODUCT(AE2764)</f>
        <v>1</v>
      </c>
      <c r="D2766" s="69">
        <f>PRODUCT(AF2764)</f>
        <v>0</v>
      </c>
      <c r="E2766" s="69">
        <f>PRODUCT(AG2764)</f>
        <v>2</v>
      </c>
      <c r="F2766" s="69">
        <f>PRODUCT(AH2764)</f>
        <v>25</v>
      </c>
      <c r="G2766" s="70" t="s">
        <v>6</v>
      </c>
      <c r="H2766" s="69">
        <f>PRODUCT(AJ2764)</f>
        <v>34</v>
      </c>
      <c r="I2766" s="69">
        <f>PRODUCT(AK2764)</f>
        <v>2</v>
      </c>
      <c r="J2766" s="70" t="s">
        <v>6</v>
      </c>
      <c r="K2766" s="69">
        <f>PRODUCT(AN2764)</f>
        <v>6</v>
      </c>
      <c r="L2766" s="71">
        <f>PRODUCT(AL2764/B2766)</f>
        <v>132</v>
      </c>
      <c r="M2766" s="8"/>
      <c r="N2766" s="38"/>
      <c r="O2766" s="2">
        <v>1</v>
      </c>
      <c r="P2766" s="2">
        <v>6</v>
      </c>
      <c r="Q2766" s="2">
        <v>2017</v>
      </c>
      <c r="R2766" s="5" t="s">
        <v>1491</v>
      </c>
      <c r="S2766" s="2" t="s">
        <v>6</v>
      </c>
      <c r="T2766" s="5" t="s">
        <v>775</v>
      </c>
      <c r="U2766" s="2">
        <v>2</v>
      </c>
      <c r="V2766" s="30" t="s">
        <v>6</v>
      </c>
      <c r="W2766" s="2">
        <v>1</v>
      </c>
      <c r="X2766" s="44" t="s">
        <v>1560</v>
      </c>
      <c r="Y2766" s="2">
        <v>100</v>
      </c>
      <c r="Z2766" s="2">
        <v>15</v>
      </c>
      <c r="AA2766" s="30" t="s">
        <v>6</v>
      </c>
      <c r="AB2766" s="2">
        <v>12</v>
      </c>
      <c r="AC2766" s="7"/>
      <c r="AD2766" s="2">
        <f>IF(Q2766&gt;100,1,0)</f>
        <v>1</v>
      </c>
      <c r="AE2766" s="2">
        <f>IF(U2766&gt;W2766,1,0)</f>
        <v>1</v>
      </c>
      <c r="AF2766" s="2">
        <f>IF(U2766=W2766,1,0)*IF(Q2766=0,0,1)</f>
        <v>0</v>
      </c>
      <c r="AG2766" s="2">
        <f>IF(W2766&gt;U2766,1,0)</f>
        <v>0</v>
      </c>
      <c r="AH2766" s="2">
        <f>PRODUCT(Z2766)</f>
        <v>15</v>
      </c>
      <c r="AI2766" s="30" t="s">
        <v>6</v>
      </c>
      <c r="AJ2766" s="2">
        <f>PRODUCT(AB2766)</f>
        <v>12</v>
      </c>
      <c r="AK2766" s="2">
        <v>2</v>
      </c>
      <c r="AL2766" s="2">
        <f>PRODUCT(Y2766)</f>
        <v>100</v>
      </c>
      <c r="AN2766" s="2">
        <v>1</v>
      </c>
    </row>
    <row r="2767" spans="1:40" x14ac:dyDescent="0.25">
      <c r="A2767" s="68" t="s">
        <v>439</v>
      </c>
      <c r="B2767" s="69">
        <f>PRODUCT(AD2787)</f>
        <v>0</v>
      </c>
      <c r="C2767" s="69">
        <f>PRODUCT(AE2787)</f>
        <v>0</v>
      </c>
      <c r="D2767" s="69">
        <f>PRODUCT(AF2787)</f>
        <v>0</v>
      </c>
      <c r="E2767" s="69">
        <f>PRODUCT(AG2787)</f>
        <v>0</v>
      </c>
      <c r="F2767" s="69">
        <f>PRODUCT(AH2787)</f>
        <v>0</v>
      </c>
      <c r="G2767" s="70" t="s">
        <v>6</v>
      </c>
      <c r="H2767" s="69">
        <f>PRODUCT(AJ2787)</f>
        <v>0</v>
      </c>
      <c r="I2767" s="69">
        <f>PRODUCT(AK2787)</f>
        <v>0</v>
      </c>
      <c r="J2767" s="70" t="s">
        <v>6</v>
      </c>
      <c r="K2767" s="69">
        <f>PRODUCT(AN2787)</f>
        <v>0</v>
      </c>
      <c r="L2767" s="71">
        <v>0</v>
      </c>
      <c r="M2767" s="8"/>
      <c r="N2767" s="38"/>
      <c r="O2767" s="2">
        <v>29</v>
      </c>
      <c r="P2767" s="2">
        <v>7</v>
      </c>
      <c r="Q2767" s="2">
        <v>2017</v>
      </c>
      <c r="R2767" s="5" t="s">
        <v>1491</v>
      </c>
      <c r="S2767" s="2" t="s">
        <v>6</v>
      </c>
      <c r="T2767" s="5" t="s">
        <v>775</v>
      </c>
      <c r="U2767" s="2">
        <v>0</v>
      </c>
      <c r="V2767" s="2" t="s">
        <v>6</v>
      </c>
      <c r="W2767" s="2">
        <v>2</v>
      </c>
      <c r="X2767" s="44" t="s">
        <v>397</v>
      </c>
      <c r="Y2767" s="2">
        <v>145</v>
      </c>
      <c r="Z2767" s="2">
        <v>3</v>
      </c>
      <c r="AA2767" s="2" t="s">
        <v>6</v>
      </c>
      <c r="AB2767" s="2">
        <v>9</v>
      </c>
      <c r="AC2767" s="7"/>
      <c r="AD2767" s="2">
        <f>IF(Q2767&gt;100,1,0)</f>
        <v>1</v>
      </c>
      <c r="AE2767" s="2">
        <f>IF(U2767&gt;W2767,1,0)</f>
        <v>0</v>
      </c>
      <c r="AF2767" s="2">
        <f>IF(U2767=W2767,1,0)*IF(Q2767=0,0,1)</f>
        <v>0</v>
      </c>
      <c r="AG2767" s="2">
        <f>IF(W2767&gt;U2767,1,0)</f>
        <v>1</v>
      </c>
      <c r="AH2767" s="2">
        <f>PRODUCT(Z2767)</f>
        <v>3</v>
      </c>
      <c r="AI2767" s="30" t="s">
        <v>6</v>
      </c>
      <c r="AJ2767" s="2">
        <f>PRODUCT(AB2767)</f>
        <v>9</v>
      </c>
      <c r="AK2767" s="2">
        <v>0</v>
      </c>
      <c r="AL2767" s="2">
        <f>PRODUCT(Y2767)</f>
        <v>145</v>
      </c>
      <c r="AN2767" s="2">
        <v>3</v>
      </c>
    </row>
    <row r="2768" spans="1:40" x14ac:dyDescent="0.25">
      <c r="A2768" s="68" t="s">
        <v>440</v>
      </c>
      <c r="B2768" s="69">
        <f>PRODUCT(AD2791)</f>
        <v>0</v>
      </c>
      <c r="C2768" s="69">
        <f t="shared" ref="C2768:F2768" si="1599">PRODUCT(AE2791)</f>
        <v>0</v>
      </c>
      <c r="D2768" s="69">
        <f t="shared" si="1599"/>
        <v>0</v>
      </c>
      <c r="E2768" s="69">
        <f t="shared" si="1599"/>
        <v>0</v>
      </c>
      <c r="F2768" s="69">
        <f t="shared" si="1599"/>
        <v>0</v>
      </c>
      <c r="G2768" s="70" t="s">
        <v>6</v>
      </c>
      <c r="H2768" s="69">
        <f t="shared" ref="H2768" si="1600">PRODUCT(AJ2791)</f>
        <v>0</v>
      </c>
      <c r="I2768" s="69">
        <f>PRODUCT(AK2791)</f>
        <v>0</v>
      </c>
      <c r="J2768" s="70" t="s">
        <v>6</v>
      </c>
      <c r="K2768" s="69">
        <f>PRODUCT(AM2791)</f>
        <v>0</v>
      </c>
      <c r="L2768" s="71">
        <v>0</v>
      </c>
      <c r="M2768" s="8"/>
      <c r="N2768" s="38"/>
      <c r="O2768" s="2"/>
      <c r="AC2768" s="7"/>
      <c r="AD2768" s="7"/>
      <c r="AE2768" s="7"/>
      <c r="AF2768" s="7"/>
      <c r="AG2768" s="7"/>
      <c r="AH2768" s="7"/>
      <c r="AI2768" s="7"/>
      <c r="AJ2768" s="7"/>
      <c r="AK2768" s="7"/>
      <c r="AN2768" s="7"/>
    </row>
    <row r="2769" spans="1:40" x14ac:dyDescent="0.25">
      <c r="A2769" s="68" t="s">
        <v>17</v>
      </c>
      <c r="B2769" s="69">
        <f>SUM(B2766:B2768)</f>
        <v>3</v>
      </c>
      <c r="C2769" s="69">
        <f>SUM(C2766:C2768)</f>
        <v>1</v>
      </c>
      <c r="D2769" s="69">
        <f>SUM(D2766:D2768)</f>
        <v>0</v>
      </c>
      <c r="E2769" s="69">
        <f>SUM(E2766:E2768)</f>
        <v>2</v>
      </c>
      <c r="F2769" s="69">
        <f>SUM(F2766:F2768)</f>
        <v>25</v>
      </c>
      <c r="G2769" s="70" t="s">
        <v>6</v>
      </c>
      <c r="H2769" s="69">
        <f>SUM(H2766:H2768)</f>
        <v>34</v>
      </c>
      <c r="I2769" s="69">
        <f>SUM(I2766:I2768)</f>
        <v>2</v>
      </c>
      <c r="J2769" s="70" t="s">
        <v>6</v>
      </c>
      <c r="K2769" s="69">
        <f>SUM(K2766:K2768)</f>
        <v>6</v>
      </c>
      <c r="L2769" s="71">
        <f>PRODUCT(AM2764/B2769)</f>
        <v>132</v>
      </c>
      <c r="M2769" s="8"/>
      <c r="N2769" s="38"/>
      <c r="O2769" s="2"/>
      <c r="AC2769" s="7"/>
      <c r="AD2769" s="7"/>
      <c r="AE2769" s="7"/>
      <c r="AF2769" s="7"/>
      <c r="AG2769" s="7"/>
      <c r="AH2769" s="7"/>
      <c r="AI2769" s="7"/>
      <c r="AJ2769" s="7"/>
      <c r="AK2769" s="7"/>
      <c r="AN2769" s="7"/>
    </row>
    <row r="2770" spans="1:40" x14ac:dyDescent="0.25">
      <c r="A2770" s="72" t="s">
        <v>18</v>
      </c>
      <c r="B2770" s="73"/>
      <c r="C2770" s="73"/>
      <c r="D2770" s="73"/>
      <c r="E2770" s="73"/>
      <c r="F2770" s="74">
        <f>PRODUCT(F2769/B2769)</f>
        <v>8.3333333333333339</v>
      </c>
      <c r="G2770" s="75" t="s">
        <v>6</v>
      </c>
      <c r="H2770" s="74">
        <f>PRODUCT(H2769/B2769)</f>
        <v>11.333333333333334</v>
      </c>
      <c r="I2770" s="73"/>
      <c r="J2770" s="73"/>
      <c r="K2770" s="73"/>
      <c r="L2770" s="76"/>
      <c r="M2770" s="55"/>
      <c r="N2770" s="40"/>
      <c r="O2770" s="2"/>
      <c r="AC2770" s="7"/>
      <c r="AD2770" s="7"/>
      <c r="AE2770" s="7"/>
      <c r="AF2770" s="7"/>
      <c r="AG2770" s="7"/>
      <c r="AH2770" s="7"/>
      <c r="AI2770" s="7"/>
      <c r="AJ2770" s="7"/>
      <c r="AK2770" s="7"/>
      <c r="AN2770" s="7"/>
    </row>
    <row r="2771" spans="1:40" x14ac:dyDescent="0.25"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8"/>
      <c r="O2771" s="2"/>
      <c r="AC2771" s="7"/>
      <c r="AD2771" s="7"/>
      <c r="AE2771" s="7"/>
      <c r="AF2771" s="7"/>
      <c r="AG2771" s="7"/>
      <c r="AH2771" s="7"/>
      <c r="AI2771" s="7"/>
      <c r="AJ2771" s="7"/>
      <c r="AK2771" s="7"/>
      <c r="AN2771" s="7"/>
    </row>
    <row r="2772" spans="1:40" x14ac:dyDescent="0.25">
      <c r="A2772" s="63" t="s">
        <v>573</v>
      </c>
      <c r="B2772" s="64" t="s">
        <v>0</v>
      </c>
      <c r="C2772" s="64" t="s">
        <v>10</v>
      </c>
      <c r="D2772" s="64" t="s">
        <v>1</v>
      </c>
      <c r="E2772" s="64" t="s">
        <v>11</v>
      </c>
      <c r="F2772" s="65" t="s">
        <v>12</v>
      </c>
      <c r="G2772" s="66"/>
      <c r="H2772" s="64"/>
      <c r="I2772" s="65" t="s">
        <v>13</v>
      </c>
      <c r="J2772" s="66"/>
      <c r="K2772" s="64"/>
      <c r="L2772" s="67" t="s">
        <v>14</v>
      </c>
      <c r="O2772" s="2"/>
      <c r="AC2772" s="7"/>
      <c r="AD2772" s="7"/>
      <c r="AE2772" s="7"/>
      <c r="AF2772" s="7"/>
      <c r="AG2772" s="7"/>
      <c r="AH2772" s="7"/>
      <c r="AI2772" s="7"/>
      <c r="AJ2772" s="7"/>
      <c r="AK2772" s="7"/>
      <c r="AN2772" s="7"/>
    </row>
    <row r="2773" spans="1:40" x14ac:dyDescent="0.25">
      <c r="A2773" s="68" t="s">
        <v>16</v>
      </c>
      <c r="B2773" s="69">
        <f t="shared" ref="B2773:F2776" si="1601">PRODUCT(B7326)</f>
        <v>3</v>
      </c>
      <c r="C2773" s="69">
        <f t="shared" si="1601"/>
        <v>2</v>
      </c>
      <c r="D2773" s="69">
        <f t="shared" si="1601"/>
        <v>0</v>
      </c>
      <c r="E2773" s="69">
        <f t="shared" si="1601"/>
        <v>1</v>
      </c>
      <c r="F2773" s="69">
        <f t="shared" si="1601"/>
        <v>24</v>
      </c>
      <c r="G2773" s="70" t="s">
        <v>6</v>
      </c>
      <c r="H2773" s="69">
        <f t="shared" ref="H2773:I2776" si="1602">PRODUCT(H7326)</f>
        <v>23</v>
      </c>
      <c r="I2773" s="69">
        <f t="shared" si="1602"/>
        <v>4</v>
      </c>
      <c r="J2773" s="70" t="s">
        <v>6</v>
      </c>
      <c r="K2773" s="69">
        <f t="shared" ref="K2773:L2776" si="1603">PRODUCT(K7326)</f>
        <v>3</v>
      </c>
      <c r="L2773" s="71">
        <f t="shared" si="1603"/>
        <v>165</v>
      </c>
      <c r="M2773" s="8"/>
      <c r="N2773" s="38"/>
      <c r="O2773" s="2"/>
      <c r="AC2773" s="7"/>
      <c r="AD2773" s="7"/>
      <c r="AE2773" s="7"/>
      <c r="AF2773" s="7"/>
      <c r="AG2773" s="7"/>
      <c r="AH2773" s="7"/>
      <c r="AI2773" s="7"/>
      <c r="AJ2773" s="7"/>
      <c r="AK2773" s="7"/>
      <c r="AN2773" s="7"/>
    </row>
    <row r="2774" spans="1:40" x14ac:dyDescent="0.25">
      <c r="A2774" s="68" t="s">
        <v>439</v>
      </c>
      <c r="B2774" s="69">
        <f t="shared" si="1601"/>
        <v>0</v>
      </c>
      <c r="C2774" s="69">
        <f t="shared" si="1601"/>
        <v>0</v>
      </c>
      <c r="D2774" s="69">
        <f t="shared" si="1601"/>
        <v>0</v>
      </c>
      <c r="E2774" s="69">
        <f t="shared" si="1601"/>
        <v>0</v>
      </c>
      <c r="F2774" s="69">
        <f t="shared" si="1601"/>
        <v>0</v>
      </c>
      <c r="G2774" s="70" t="s">
        <v>6</v>
      </c>
      <c r="H2774" s="69">
        <f t="shared" si="1602"/>
        <v>0</v>
      </c>
      <c r="I2774" s="69">
        <f t="shared" si="1602"/>
        <v>0</v>
      </c>
      <c r="J2774" s="70" t="s">
        <v>6</v>
      </c>
      <c r="K2774" s="69">
        <f t="shared" si="1603"/>
        <v>0</v>
      </c>
      <c r="L2774" s="71">
        <f t="shared" si="1603"/>
        <v>0</v>
      </c>
      <c r="M2774" s="8"/>
      <c r="N2774" s="38"/>
      <c r="O2774" s="2"/>
      <c r="AC2774" s="7"/>
      <c r="AD2774" s="7"/>
      <c r="AE2774" s="7"/>
      <c r="AF2774" s="7"/>
      <c r="AG2774" s="7"/>
      <c r="AH2774" s="7"/>
      <c r="AI2774" s="7"/>
      <c r="AJ2774" s="7"/>
      <c r="AK2774" s="7"/>
      <c r="AN2774" s="7"/>
    </row>
    <row r="2775" spans="1:40" x14ac:dyDescent="0.25">
      <c r="A2775" s="68" t="s">
        <v>440</v>
      </c>
      <c r="B2775" s="69">
        <f t="shared" si="1601"/>
        <v>0</v>
      </c>
      <c r="C2775" s="69">
        <f t="shared" si="1601"/>
        <v>0</v>
      </c>
      <c r="D2775" s="69">
        <f t="shared" si="1601"/>
        <v>0</v>
      </c>
      <c r="E2775" s="69">
        <f t="shared" si="1601"/>
        <v>0</v>
      </c>
      <c r="F2775" s="69">
        <f t="shared" si="1601"/>
        <v>0</v>
      </c>
      <c r="G2775" s="70" t="s">
        <v>6</v>
      </c>
      <c r="H2775" s="69">
        <f t="shared" si="1602"/>
        <v>0</v>
      </c>
      <c r="I2775" s="69">
        <f t="shared" si="1602"/>
        <v>0</v>
      </c>
      <c r="J2775" s="70" t="s">
        <v>6</v>
      </c>
      <c r="K2775" s="69">
        <f t="shared" si="1603"/>
        <v>0</v>
      </c>
      <c r="L2775" s="71">
        <f t="shared" si="1603"/>
        <v>0</v>
      </c>
      <c r="M2775" s="8"/>
      <c r="N2775" s="38"/>
      <c r="O2775" s="2"/>
      <c r="AC2775" s="7"/>
      <c r="AD2775" s="7"/>
      <c r="AE2775" s="7"/>
      <c r="AF2775" s="7"/>
      <c r="AG2775" s="7"/>
      <c r="AH2775" s="7"/>
      <c r="AI2775" s="7"/>
      <c r="AJ2775" s="7"/>
      <c r="AK2775" s="7"/>
      <c r="AN2775" s="7"/>
    </row>
    <row r="2776" spans="1:40" x14ac:dyDescent="0.25">
      <c r="A2776" s="68" t="s">
        <v>17</v>
      </c>
      <c r="B2776" s="69">
        <f t="shared" si="1601"/>
        <v>3</v>
      </c>
      <c r="C2776" s="69">
        <f t="shared" si="1601"/>
        <v>2</v>
      </c>
      <c r="D2776" s="69">
        <f t="shared" si="1601"/>
        <v>0</v>
      </c>
      <c r="E2776" s="69">
        <f t="shared" si="1601"/>
        <v>1</v>
      </c>
      <c r="F2776" s="69">
        <f t="shared" si="1601"/>
        <v>24</v>
      </c>
      <c r="G2776" s="70" t="s">
        <v>6</v>
      </c>
      <c r="H2776" s="69">
        <f t="shared" si="1602"/>
        <v>23</v>
      </c>
      <c r="I2776" s="69">
        <f t="shared" si="1602"/>
        <v>4</v>
      </c>
      <c r="J2776" s="70" t="s">
        <v>6</v>
      </c>
      <c r="K2776" s="69">
        <f t="shared" si="1603"/>
        <v>3</v>
      </c>
      <c r="L2776" s="71">
        <f t="shared" si="1603"/>
        <v>165</v>
      </c>
      <c r="M2776" s="8"/>
      <c r="N2776" s="38"/>
      <c r="O2776" s="2"/>
      <c r="AC2776" s="7"/>
      <c r="AD2776" s="7"/>
      <c r="AE2776" s="7"/>
      <c r="AF2776" s="7"/>
      <c r="AG2776" s="7"/>
      <c r="AH2776" s="7"/>
      <c r="AI2776" s="7"/>
      <c r="AJ2776" s="7"/>
      <c r="AK2776" s="7"/>
      <c r="AN2776" s="7"/>
    </row>
    <row r="2777" spans="1:40" x14ac:dyDescent="0.25">
      <c r="A2777" s="72" t="s">
        <v>18</v>
      </c>
      <c r="B2777" s="73"/>
      <c r="C2777" s="73"/>
      <c r="D2777" s="73"/>
      <c r="E2777" s="73"/>
      <c r="F2777" s="74">
        <f>PRODUCT(F2776/B2776)</f>
        <v>8</v>
      </c>
      <c r="G2777" s="75" t="s">
        <v>6</v>
      </c>
      <c r="H2777" s="74">
        <f>PRODUCT(H2776/B2776)</f>
        <v>7.666666666666667</v>
      </c>
      <c r="I2777" s="73"/>
      <c r="J2777" s="73"/>
      <c r="K2777" s="73"/>
      <c r="L2777" s="76"/>
      <c r="M2777" s="55"/>
      <c r="N2777" s="40"/>
      <c r="O2777" s="2"/>
      <c r="AC2777" s="7"/>
      <c r="AD2777" s="7"/>
      <c r="AE2777" s="7"/>
      <c r="AF2777" s="7"/>
      <c r="AG2777" s="7"/>
      <c r="AH2777" s="7"/>
      <c r="AI2777" s="7"/>
      <c r="AJ2777" s="7"/>
      <c r="AK2777" s="7"/>
      <c r="AN2777" s="7"/>
    </row>
    <row r="2778" spans="1:40" x14ac:dyDescent="0.25">
      <c r="B2778" s="10"/>
      <c r="C2778" s="10"/>
      <c r="D2778" s="10"/>
      <c r="E2778" s="10"/>
      <c r="F2778" s="55"/>
      <c r="G2778" s="11"/>
      <c r="H2778" s="55"/>
      <c r="I2778" s="10"/>
      <c r="J2778" s="10"/>
      <c r="K2778" s="10"/>
      <c r="L2778" s="8"/>
      <c r="M2778" s="55"/>
      <c r="N2778" s="40"/>
      <c r="O2778" s="2"/>
      <c r="AC2778" s="7"/>
      <c r="AD2778" s="7"/>
      <c r="AE2778" s="7"/>
      <c r="AF2778" s="7"/>
      <c r="AG2778" s="7"/>
      <c r="AH2778" s="7"/>
      <c r="AI2778" s="7"/>
      <c r="AJ2778" s="7"/>
      <c r="AK2778" s="7"/>
      <c r="AN2778" s="7"/>
    </row>
    <row r="2779" spans="1:40" x14ac:dyDescent="0.25">
      <c r="A2779" s="63" t="s">
        <v>572</v>
      </c>
      <c r="B2779" s="64"/>
      <c r="C2779" s="64"/>
      <c r="D2779" s="64"/>
      <c r="E2779" s="64"/>
      <c r="F2779" s="64"/>
      <c r="G2779" s="64"/>
      <c r="H2779" s="64"/>
      <c r="I2779" s="64"/>
      <c r="J2779" s="64"/>
      <c r="K2779" s="64"/>
      <c r="L2779" s="67"/>
      <c r="O2779" s="2"/>
      <c r="AC2779" s="7"/>
      <c r="AD2779" s="7"/>
      <c r="AE2779" s="7"/>
      <c r="AF2779" s="7"/>
      <c r="AG2779" s="7"/>
      <c r="AH2779" s="7"/>
      <c r="AI2779" s="7"/>
      <c r="AJ2779" s="7"/>
      <c r="AK2779" s="7"/>
      <c r="AN2779" s="7"/>
    </row>
    <row r="2780" spans="1:40" x14ac:dyDescent="0.25">
      <c r="A2780" s="68" t="s">
        <v>24</v>
      </c>
      <c r="B2780" s="69" t="s">
        <v>0</v>
      </c>
      <c r="C2780" s="69" t="s">
        <v>10</v>
      </c>
      <c r="D2780" s="69" t="s">
        <v>1</v>
      </c>
      <c r="E2780" s="69" t="s">
        <v>11</v>
      </c>
      <c r="F2780" s="78" t="s">
        <v>12</v>
      </c>
      <c r="G2780" s="70"/>
      <c r="H2780" s="69"/>
      <c r="I2780" s="78" t="s">
        <v>13</v>
      </c>
      <c r="J2780" s="70"/>
      <c r="K2780" s="69"/>
      <c r="L2780" s="71" t="s">
        <v>14</v>
      </c>
      <c r="O2780" s="2"/>
      <c r="AC2780" s="7"/>
      <c r="AD2780" s="7"/>
      <c r="AE2780" s="7"/>
      <c r="AF2780" s="7"/>
      <c r="AG2780" s="7"/>
      <c r="AH2780" s="7"/>
      <c r="AI2780" s="7"/>
      <c r="AJ2780" s="7"/>
      <c r="AK2780" s="7"/>
      <c r="AN2780" s="7"/>
    </row>
    <row r="2781" spans="1:40" x14ac:dyDescent="0.25">
      <c r="A2781" s="68" t="s">
        <v>16</v>
      </c>
      <c r="B2781" s="69">
        <f>PRODUCT(B2766+B2773)</f>
        <v>6</v>
      </c>
      <c r="C2781" s="69">
        <f>PRODUCT(C2766+E2773)</f>
        <v>2</v>
      </c>
      <c r="D2781" s="69">
        <f>PRODUCT(D2766+D2773)</f>
        <v>0</v>
      </c>
      <c r="E2781" s="69">
        <f>PRODUCT(E2766+C2773)</f>
        <v>4</v>
      </c>
      <c r="F2781" s="69">
        <f>PRODUCT(F2766+H2773)</f>
        <v>48</v>
      </c>
      <c r="G2781" s="70" t="s">
        <v>6</v>
      </c>
      <c r="H2781" s="69">
        <f>PRODUCT(H2766+F2773)</f>
        <v>58</v>
      </c>
      <c r="I2781" s="69">
        <f>PRODUCT(I2766+K2773)</f>
        <v>5</v>
      </c>
      <c r="J2781" s="70" t="s">
        <v>6</v>
      </c>
      <c r="K2781" s="69">
        <f>PRODUCT(K2766+I2773)</f>
        <v>10</v>
      </c>
      <c r="L2781" s="71">
        <f>PRODUCT(((B2766*L2766)+B2773*L2773))/B2781</f>
        <v>148.5</v>
      </c>
      <c r="M2781" s="8"/>
      <c r="N2781" s="38"/>
      <c r="O2781" s="2"/>
      <c r="AC2781" s="7"/>
      <c r="AD2781" s="7"/>
      <c r="AE2781" s="7"/>
      <c r="AF2781" s="7"/>
      <c r="AG2781" s="7"/>
      <c r="AH2781" s="7"/>
      <c r="AI2781" s="7"/>
      <c r="AJ2781" s="7"/>
      <c r="AK2781" s="7"/>
      <c r="AN2781" s="7"/>
    </row>
    <row r="2782" spans="1:40" x14ac:dyDescent="0.25">
      <c r="A2782" s="68" t="s">
        <v>439</v>
      </c>
      <c r="B2782" s="69">
        <f>PRODUCT(B2767+B2774)</f>
        <v>0</v>
      </c>
      <c r="C2782" s="69">
        <f>PRODUCT(C2767+E2774)</f>
        <v>0</v>
      </c>
      <c r="D2782" s="69">
        <f>PRODUCT(D2767+D2774)</f>
        <v>0</v>
      </c>
      <c r="E2782" s="69">
        <f>PRODUCT(E2767+C2774)</f>
        <v>0</v>
      </c>
      <c r="F2782" s="69">
        <f>PRODUCT(F2767+H2774)</f>
        <v>0</v>
      </c>
      <c r="G2782" s="70" t="s">
        <v>6</v>
      </c>
      <c r="H2782" s="69">
        <f>PRODUCT(H2767+F2774)</f>
        <v>0</v>
      </c>
      <c r="I2782" s="69">
        <f>PRODUCT(I2767+K2774)</f>
        <v>0</v>
      </c>
      <c r="J2782" s="70" t="s">
        <v>6</v>
      </c>
      <c r="K2782" s="69">
        <f>PRODUCT(K2767+I2774)</f>
        <v>0</v>
      </c>
      <c r="L2782" s="71">
        <v>0</v>
      </c>
      <c r="M2782" s="8"/>
      <c r="N2782" s="38"/>
      <c r="O2782" s="2"/>
      <c r="AC2782" s="7"/>
      <c r="AD2782" s="7"/>
      <c r="AE2782" s="7"/>
      <c r="AF2782" s="7"/>
      <c r="AG2782" s="7"/>
      <c r="AH2782" s="7"/>
      <c r="AI2782" s="7"/>
      <c r="AJ2782" s="7"/>
      <c r="AK2782" s="7"/>
      <c r="AN2782" s="7"/>
    </row>
    <row r="2783" spans="1:40" x14ac:dyDescent="0.25">
      <c r="A2783" s="68" t="s">
        <v>440</v>
      </c>
      <c r="B2783" s="69">
        <f>PRODUCT(B2768+B2775)</f>
        <v>0</v>
      </c>
      <c r="C2783" s="69">
        <f>PRODUCT(C2768+E2775)</f>
        <v>0</v>
      </c>
      <c r="D2783" s="69">
        <f>PRODUCT(D2768+D2775)</f>
        <v>0</v>
      </c>
      <c r="E2783" s="69">
        <f>PRODUCT(E2768+C2775)</f>
        <v>0</v>
      </c>
      <c r="F2783" s="69">
        <f>PRODUCT(F2768+H2775)</f>
        <v>0</v>
      </c>
      <c r="G2783" s="70" t="s">
        <v>6</v>
      </c>
      <c r="H2783" s="69">
        <f>PRODUCT(H2768+F2775)</f>
        <v>0</v>
      </c>
      <c r="I2783" s="69">
        <f>PRODUCT(I2768+K2775)</f>
        <v>0</v>
      </c>
      <c r="J2783" s="70" t="s">
        <v>6</v>
      </c>
      <c r="K2783" s="69">
        <f>PRODUCT(K2768+I2775)</f>
        <v>0</v>
      </c>
      <c r="L2783" s="71">
        <v>0</v>
      </c>
      <c r="M2783" s="8"/>
      <c r="N2783" s="38"/>
      <c r="O2783" s="2"/>
      <c r="AC2783" s="7"/>
      <c r="AD2783" s="7"/>
      <c r="AE2783" s="7"/>
      <c r="AF2783" s="7"/>
      <c r="AG2783" s="7"/>
      <c r="AH2783" s="7"/>
      <c r="AI2783" s="7"/>
      <c r="AJ2783" s="7"/>
      <c r="AK2783" s="7"/>
      <c r="AN2783" s="7"/>
    </row>
    <row r="2784" spans="1:40" x14ac:dyDescent="0.25">
      <c r="A2784" s="68" t="s">
        <v>17</v>
      </c>
      <c r="B2784" s="69">
        <f>PRODUCT(B2769+B2776)</f>
        <v>6</v>
      </c>
      <c r="C2784" s="69">
        <f>PRODUCT(C2769+E2776)</f>
        <v>2</v>
      </c>
      <c r="D2784" s="69">
        <f>PRODUCT(D2769+D2776)</f>
        <v>0</v>
      </c>
      <c r="E2784" s="69">
        <f>PRODUCT(E2769+C2776)</f>
        <v>4</v>
      </c>
      <c r="F2784" s="69">
        <f>PRODUCT(F2769+H2776)</f>
        <v>48</v>
      </c>
      <c r="G2784" s="70" t="s">
        <v>6</v>
      </c>
      <c r="H2784" s="69">
        <f>PRODUCT(H2769+F2776)</f>
        <v>58</v>
      </c>
      <c r="I2784" s="69">
        <f>PRODUCT(I2769+K2776)</f>
        <v>5</v>
      </c>
      <c r="J2784" s="70" t="s">
        <v>6</v>
      </c>
      <c r="K2784" s="69">
        <f>PRODUCT(K2769+I2776)</f>
        <v>10</v>
      </c>
      <c r="L2784" s="71">
        <f>PRODUCT(((B2769*L2769)+B2776*L2776))/B2784</f>
        <v>148.5</v>
      </c>
      <c r="M2784" s="8"/>
      <c r="N2784" s="38"/>
      <c r="O2784" s="2"/>
      <c r="AC2784" s="7"/>
      <c r="AD2784" s="7"/>
      <c r="AE2784" s="7"/>
      <c r="AF2784" s="7"/>
      <c r="AG2784" s="7"/>
      <c r="AH2784" s="7"/>
      <c r="AI2784" s="7"/>
      <c r="AJ2784" s="7"/>
      <c r="AK2784" s="7"/>
      <c r="AN2784" s="7"/>
    </row>
    <row r="2785" spans="1:40" x14ac:dyDescent="0.25">
      <c r="A2785" s="72" t="s">
        <v>18</v>
      </c>
      <c r="B2785" s="73"/>
      <c r="C2785" s="73"/>
      <c r="D2785" s="73"/>
      <c r="E2785" s="73"/>
      <c r="F2785" s="74">
        <f>PRODUCT(F2784/B2784)</f>
        <v>8</v>
      </c>
      <c r="G2785" s="75" t="s">
        <v>6</v>
      </c>
      <c r="H2785" s="74">
        <f>PRODUCT(H2784/B2784)</f>
        <v>9.6666666666666661</v>
      </c>
      <c r="I2785" s="73"/>
      <c r="J2785" s="73"/>
      <c r="K2785" s="73"/>
      <c r="L2785" s="76"/>
      <c r="M2785" s="55"/>
      <c r="N2785" s="40"/>
      <c r="O2785" s="2"/>
      <c r="AC2785" s="7"/>
      <c r="AD2785" s="7"/>
      <c r="AE2785" s="7"/>
      <c r="AF2785" s="7"/>
      <c r="AG2785" s="7"/>
      <c r="AH2785" s="7"/>
      <c r="AI2785" s="7"/>
      <c r="AJ2785" s="7"/>
      <c r="AK2785" s="7"/>
      <c r="AN2785" s="7"/>
    </row>
    <row r="2786" spans="1:40" x14ac:dyDescent="0.25">
      <c r="A2786" s="7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54"/>
      <c r="O2786" s="2"/>
      <c r="AC2786" s="7"/>
      <c r="AD2786" s="7"/>
      <c r="AE2786" s="7"/>
      <c r="AF2786" s="7"/>
      <c r="AG2786" s="7"/>
      <c r="AH2786" s="7"/>
      <c r="AI2786" s="7"/>
      <c r="AJ2786" s="7"/>
      <c r="AK2786" s="7"/>
      <c r="AN2786" s="7"/>
    </row>
    <row r="2787" spans="1:40" x14ac:dyDescent="0.25">
      <c r="A2787" s="7"/>
      <c r="B2787" s="10"/>
      <c r="C2787" s="10"/>
      <c r="D2787" s="10"/>
      <c r="E2787" s="10"/>
      <c r="F2787" s="10" t="s">
        <v>1862</v>
      </c>
      <c r="G2787" s="10"/>
      <c r="H2787" s="10"/>
      <c r="I2787" s="10"/>
      <c r="J2787" s="10"/>
      <c r="K2787" s="10"/>
      <c r="L2787" s="10"/>
      <c r="R2787" s="10" t="s">
        <v>25</v>
      </c>
      <c r="AC2787" s="10" t="s">
        <v>3</v>
      </c>
      <c r="AD2787" s="3">
        <f>SUM(AD2788:AD2790)</f>
        <v>0</v>
      </c>
      <c r="AE2787" s="3">
        <f>SUM(AE2788:AE2790)</f>
        <v>0</v>
      </c>
      <c r="AF2787" s="3">
        <f>SUM(AF2788:AF2790)</f>
        <v>0</v>
      </c>
      <c r="AG2787" s="3">
        <f>SUM(AG2788:AG2790)</f>
        <v>0</v>
      </c>
      <c r="AH2787" s="3">
        <f>SUM(AH2788:AH2790)</f>
        <v>0</v>
      </c>
      <c r="AJ2787" s="3">
        <f>SUM(AJ2788:AJ2790)</f>
        <v>0</v>
      </c>
      <c r="AK2787" s="3">
        <f>SUM(AK2788:AK2790)</f>
        <v>0</v>
      </c>
      <c r="AL2787" s="3">
        <f>SUM(AL2788:AL2790)</f>
        <v>0</v>
      </c>
      <c r="AM2787" s="3"/>
      <c r="AN2787" s="3">
        <f>SUM(AN2788:AN2790)</f>
        <v>0</v>
      </c>
    </row>
    <row r="2788" spans="1:40" x14ac:dyDescent="0.25">
      <c r="A2788" s="7"/>
      <c r="B2788" s="10"/>
      <c r="C2788" s="10"/>
      <c r="D2788" s="10"/>
      <c r="E2788" s="10"/>
      <c r="F2788" s="10" t="s">
        <v>433</v>
      </c>
      <c r="G2788" s="10"/>
      <c r="H2788" s="10"/>
      <c r="I2788" s="10"/>
      <c r="J2788" s="10"/>
      <c r="K2788" s="10"/>
      <c r="L2788" s="57">
        <f>PRODUCT(C2769/B2769)</f>
        <v>0.33333333333333331</v>
      </c>
      <c r="O2788" s="2"/>
      <c r="R2788" s="7"/>
      <c r="T2788" s="7"/>
      <c r="AC2788" s="7"/>
      <c r="AD2788" s="7"/>
      <c r="AE2788" s="7"/>
      <c r="AF2788" s="7"/>
      <c r="AG2788" s="7"/>
      <c r="AH2788" s="7"/>
      <c r="AI2788" s="7"/>
      <c r="AJ2788" s="7"/>
      <c r="AK2788" s="7"/>
      <c r="AN2788" s="7"/>
    </row>
    <row r="2789" spans="1:40" x14ac:dyDescent="0.25">
      <c r="A2789" s="7"/>
      <c r="B2789" s="10"/>
      <c r="C2789" s="10"/>
      <c r="D2789" s="10"/>
      <c r="E2789" s="10"/>
      <c r="F2789" s="10" t="s">
        <v>434</v>
      </c>
      <c r="G2789" s="10"/>
      <c r="H2789" s="10"/>
      <c r="I2789" s="10"/>
      <c r="J2789" s="10"/>
      <c r="K2789" s="10"/>
      <c r="L2789" s="57">
        <f>PRODUCT(E2776/B2776)</f>
        <v>0.33333333333333331</v>
      </c>
      <c r="O2789" s="2"/>
      <c r="R2789" s="7"/>
      <c r="T2789" s="7"/>
      <c r="AC2789" s="7"/>
      <c r="AD2789" s="7"/>
      <c r="AE2789" s="7"/>
      <c r="AF2789" s="7"/>
      <c r="AG2789" s="7"/>
      <c r="AH2789" s="7"/>
      <c r="AI2789" s="7"/>
      <c r="AJ2789" s="7"/>
      <c r="AK2789" s="7"/>
      <c r="AN2789" s="7"/>
    </row>
    <row r="2790" spans="1:40" x14ac:dyDescent="0.25">
      <c r="A2790" s="7"/>
      <c r="B2790" s="10"/>
      <c r="C2790" s="10"/>
      <c r="D2790" s="10"/>
      <c r="E2790" s="10"/>
      <c r="F2790" s="10" t="s">
        <v>435</v>
      </c>
      <c r="G2790" s="10"/>
      <c r="H2790" s="10"/>
      <c r="I2790" s="10"/>
      <c r="J2790" s="10"/>
      <c r="K2790" s="10"/>
      <c r="L2790" s="57">
        <f>PRODUCT(C2784/B2784)</f>
        <v>0.33333333333333331</v>
      </c>
      <c r="O2790" s="2"/>
      <c r="R2790" s="7"/>
      <c r="T2790" s="7"/>
      <c r="AC2790" s="7"/>
      <c r="AD2790" s="7"/>
      <c r="AE2790" s="7"/>
      <c r="AF2790" s="7"/>
      <c r="AG2790" s="7"/>
      <c r="AH2790" s="7"/>
      <c r="AI2790" s="7"/>
      <c r="AJ2790" s="7"/>
      <c r="AK2790" s="7"/>
      <c r="AN2790" s="7"/>
    </row>
    <row r="2791" spans="1:40" x14ac:dyDescent="0.25">
      <c r="A2791" s="7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54"/>
      <c r="O2791" s="2"/>
      <c r="R2791" s="10" t="s">
        <v>32</v>
      </c>
      <c r="T2791" s="7"/>
      <c r="AC2791" s="10" t="s">
        <v>4</v>
      </c>
      <c r="AD2791" s="3">
        <f>SUM(AD2695:AD2697)</f>
        <v>0</v>
      </c>
      <c r="AE2791" s="3">
        <f>SUM(AE2695:AE2697)</f>
        <v>0</v>
      </c>
      <c r="AF2791" s="3">
        <f>SUM(AF2695:AF2697)</f>
        <v>0</v>
      </c>
      <c r="AG2791" s="3">
        <f>SUM(AG2695:AG2697)</f>
        <v>0</v>
      </c>
      <c r="AH2791" s="3">
        <f>SUM(AH2695:AH2697)</f>
        <v>0</v>
      </c>
      <c r="AI2791" s="7"/>
      <c r="AJ2791" s="3">
        <f>SUM(AJ2695:AJ2697)</f>
        <v>0</v>
      </c>
      <c r="AK2791" s="3">
        <v>0</v>
      </c>
      <c r="AL2791" s="3">
        <f>SUM(AL2695:AL2697)</f>
        <v>0</v>
      </c>
      <c r="AN2791" s="3">
        <v>0</v>
      </c>
    </row>
    <row r="2792" spans="1:40" x14ac:dyDescent="0.25">
      <c r="A2792" s="7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54"/>
      <c r="O2792" s="2"/>
      <c r="R2792" s="7"/>
      <c r="T2792" s="7"/>
      <c r="AC2792" s="10"/>
      <c r="AD2792" s="3"/>
      <c r="AE2792" s="3"/>
      <c r="AF2792" s="3"/>
      <c r="AG2792" s="3"/>
      <c r="AH2792" s="3"/>
      <c r="AI2792" s="7"/>
      <c r="AJ2792" s="3"/>
      <c r="AK2792" s="3"/>
      <c r="AL2792" s="3"/>
      <c r="AN2792" s="3"/>
    </row>
    <row r="2793" spans="1:40" x14ac:dyDescent="0.25">
      <c r="A2793" s="7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54"/>
      <c r="O2793" s="2"/>
      <c r="R2793" s="7"/>
      <c r="T2793" s="7"/>
      <c r="AC2793" s="7"/>
      <c r="AI2793" s="30"/>
      <c r="AL2793" s="2"/>
    </row>
    <row r="2794" spans="1:40" x14ac:dyDescent="0.25">
      <c r="A2794" s="7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54"/>
      <c r="O2794" s="2"/>
      <c r="R2794" s="7"/>
      <c r="T2794" s="7"/>
      <c r="AC2794" s="7"/>
      <c r="AD2794" s="7"/>
      <c r="AE2794" s="7"/>
      <c r="AF2794" s="7"/>
      <c r="AG2794" s="7"/>
      <c r="AH2794" s="7"/>
      <c r="AI2794" s="7"/>
      <c r="AJ2794" s="7"/>
      <c r="AK2794" s="7"/>
      <c r="AN2794" s="7"/>
    </row>
    <row r="2795" spans="1:40" x14ac:dyDescent="0.25">
      <c r="A2795" s="7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54"/>
      <c r="O2795" s="2"/>
      <c r="S2795" s="48"/>
      <c r="V2795" s="30"/>
      <c r="AA2795" s="30"/>
      <c r="AI2795" s="30"/>
      <c r="AL2795" s="2"/>
    </row>
    <row r="2796" spans="1:40" x14ac:dyDescent="0.25">
      <c r="L2796" s="8"/>
      <c r="M2796" s="3" t="s">
        <v>7</v>
      </c>
      <c r="R2796" s="6" t="s">
        <v>8</v>
      </c>
      <c r="AC2796" s="10" t="s">
        <v>2</v>
      </c>
      <c r="AD2796" s="3">
        <f>SUM(AD2797:AD2820)</f>
        <v>0</v>
      </c>
      <c r="AE2796" s="3">
        <f>SUM(AE2797:AE2820)</f>
        <v>0</v>
      </c>
      <c r="AF2796" s="3">
        <f>SUM(AF2797:AF2820)</f>
        <v>0</v>
      </c>
      <c r="AG2796" s="3">
        <f>SUM(AG2797:AG2820)</f>
        <v>0</v>
      </c>
      <c r="AH2796" s="3">
        <f>SUM(AH2797:AH2820)</f>
        <v>0</v>
      </c>
      <c r="AJ2796" s="3">
        <f>SUM(AJ2797:AJ2820)</f>
        <v>0</v>
      </c>
      <c r="AK2796" s="3">
        <f>SUM(AK2797:AK2820)</f>
        <v>0</v>
      </c>
      <c r="AL2796" s="3">
        <f>SUM(AL2797:AL2820)</f>
        <v>0</v>
      </c>
      <c r="AM2796" s="3">
        <f>PRODUCT(AL2796+AL2821+AL2826)</f>
        <v>0</v>
      </c>
      <c r="AN2796" s="3">
        <f>SUM(AN2797:AN2820)</f>
        <v>0</v>
      </c>
    </row>
    <row r="2797" spans="1:40" x14ac:dyDescent="0.25">
      <c r="A2797" s="63" t="s">
        <v>574</v>
      </c>
      <c r="B2797" s="64" t="s">
        <v>0</v>
      </c>
      <c r="C2797" s="64" t="s">
        <v>10</v>
      </c>
      <c r="D2797" s="64" t="s">
        <v>1</v>
      </c>
      <c r="E2797" s="64" t="s">
        <v>11</v>
      </c>
      <c r="F2797" s="65" t="s">
        <v>12</v>
      </c>
      <c r="G2797" s="66"/>
      <c r="H2797" s="64"/>
      <c r="I2797" s="65" t="s">
        <v>13</v>
      </c>
      <c r="J2797" s="66"/>
      <c r="K2797" s="64"/>
      <c r="L2797" s="67" t="s">
        <v>14</v>
      </c>
      <c r="M2797" s="3">
        <f>MAX(Y2797:Y2830)</f>
        <v>0</v>
      </c>
      <c r="O2797" s="2"/>
      <c r="R2797" s="7"/>
      <c r="T2797" s="7"/>
      <c r="AC2797" s="7"/>
      <c r="AD2797" s="7"/>
      <c r="AE2797" s="7"/>
      <c r="AF2797" s="7"/>
      <c r="AG2797" s="7"/>
      <c r="AH2797" s="7"/>
      <c r="AI2797" s="7"/>
      <c r="AJ2797" s="7"/>
      <c r="AK2797" s="7"/>
      <c r="AN2797" s="7"/>
    </row>
    <row r="2798" spans="1:40" x14ac:dyDescent="0.25">
      <c r="A2798" s="68" t="s">
        <v>16</v>
      </c>
      <c r="B2798" s="69">
        <f>PRODUCT(AD2796)</f>
        <v>0</v>
      </c>
      <c r="C2798" s="69">
        <f>PRODUCT(AE2796)</f>
        <v>0</v>
      </c>
      <c r="D2798" s="69">
        <f>PRODUCT(AF2796)</f>
        <v>0</v>
      </c>
      <c r="E2798" s="69">
        <f>PRODUCT(AG2796)</f>
        <v>0</v>
      </c>
      <c r="F2798" s="69">
        <f>PRODUCT(AH2796)</f>
        <v>0</v>
      </c>
      <c r="G2798" s="70" t="s">
        <v>6</v>
      </c>
      <c r="H2798" s="69">
        <f>PRODUCT(AJ2796)</f>
        <v>0</v>
      </c>
      <c r="I2798" s="69">
        <f>PRODUCT(AK2796)</f>
        <v>0</v>
      </c>
      <c r="J2798" s="70" t="s">
        <v>6</v>
      </c>
      <c r="K2798" s="69">
        <f>PRODUCT(AN2796)</f>
        <v>0</v>
      </c>
      <c r="L2798" s="71">
        <v>0</v>
      </c>
      <c r="M2798" s="8"/>
      <c r="N2798" s="38"/>
      <c r="O2798" s="2"/>
      <c r="R2798" s="7"/>
      <c r="T2798" s="7"/>
      <c r="AC2798" s="7"/>
      <c r="AD2798" s="7"/>
      <c r="AE2798" s="7"/>
      <c r="AF2798" s="7"/>
      <c r="AG2798" s="7"/>
      <c r="AH2798" s="7"/>
      <c r="AI2798" s="7"/>
      <c r="AJ2798" s="7"/>
      <c r="AK2798" s="7"/>
      <c r="AN2798" s="7"/>
    </row>
    <row r="2799" spans="1:40" x14ac:dyDescent="0.25">
      <c r="A2799" s="68" t="s">
        <v>439</v>
      </c>
      <c r="B2799" s="69">
        <f>PRODUCT(AD2821)</f>
        <v>0</v>
      </c>
      <c r="C2799" s="69">
        <f>PRODUCT(AE2821)</f>
        <v>0</v>
      </c>
      <c r="D2799" s="69">
        <f>PRODUCT(AF2821)</f>
        <v>0</v>
      </c>
      <c r="E2799" s="69">
        <f>PRODUCT(AG2821)</f>
        <v>0</v>
      </c>
      <c r="F2799" s="69">
        <f>PRODUCT(AH2821)</f>
        <v>0</v>
      </c>
      <c r="G2799" s="70" t="s">
        <v>6</v>
      </c>
      <c r="H2799" s="69">
        <f>PRODUCT(AJ2821)</f>
        <v>0</v>
      </c>
      <c r="I2799" s="69">
        <f>PRODUCT(AK2821)</f>
        <v>0</v>
      </c>
      <c r="J2799" s="70" t="s">
        <v>6</v>
      </c>
      <c r="K2799" s="69">
        <f>PRODUCT(AN2821)</f>
        <v>0</v>
      </c>
      <c r="L2799" s="71">
        <v>0</v>
      </c>
      <c r="M2799" s="8"/>
      <c r="N2799" s="38"/>
      <c r="O2799" s="2"/>
      <c r="R2799" s="7"/>
      <c r="T2799" s="7"/>
      <c r="AC2799" s="7"/>
      <c r="AD2799" s="7"/>
      <c r="AE2799" s="7"/>
      <c r="AF2799" s="7"/>
      <c r="AG2799" s="7"/>
      <c r="AH2799" s="7"/>
      <c r="AI2799" s="7"/>
      <c r="AJ2799" s="7"/>
      <c r="AK2799" s="7"/>
      <c r="AN2799" s="7"/>
    </row>
    <row r="2800" spans="1:40" x14ac:dyDescent="0.25">
      <c r="A2800" s="68" t="s">
        <v>440</v>
      </c>
      <c r="B2800" s="69">
        <v>0</v>
      </c>
      <c r="C2800" s="69">
        <v>0</v>
      </c>
      <c r="D2800" s="69">
        <v>0</v>
      </c>
      <c r="E2800" s="69">
        <v>0</v>
      </c>
      <c r="F2800" s="69">
        <v>0</v>
      </c>
      <c r="G2800" s="70" t="s">
        <v>6</v>
      </c>
      <c r="H2800" s="69">
        <v>0</v>
      </c>
      <c r="I2800" s="69">
        <v>0</v>
      </c>
      <c r="J2800" s="70" t="s">
        <v>6</v>
      </c>
      <c r="K2800" s="69">
        <v>0</v>
      </c>
      <c r="L2800" s="71">
        <v>0</v>
      </c>
      <c r="M2800" s="8"/>
      <c r="N2800" s="38"/>
      <c r="O2800" s="2"/>
      <c r="R2800" s="7"/>
      <c r="T2800" s="7"/>
      <c r="AC2800" s="7"/>
      <c r="AD2800" s="7"/>
      <c r="AE2800" s="7"/>
      <c r="AF2800" s="7"/>
      <c r="AG2800" s="7"/>
      <c r="AH2800" s="7"/>
      <c r="AI2800" s="7"/>
      <c r="AJ2800" s="7"/>
      <c r="AK2800" s="7"/>
      <c r="AN2800" s="7"/>
    </row>
    <row r="2801" spans="1:40" x14ac:dyDescent="0.25">
      <c r="A2801" s="68" t="s">
        <v>17</v>
      </c>
      <c r="B2801" s="69">
        <f>SUM(B2798:B2800)</f>
        <v>0</v>
      </c>
      <c r="C2801" s="69">
        <f>SUM(C2798:C2800)</f>
        <v>0</v>
      </c>
      <c r="D2801" s="69">
        <f>SUM(D2798:D2800)</f>
        <v>0</v>
      </c>
      <c r="E2801" s="69">
        <f>SUM(E2798:E2800)</f>
        <v>0</v>
      </c>
      <c r="F2801" s="69">
        <f>SUM(F2798:F2800)</f>
        <v>0</v>
      </c>
      <c r="G2801" s="70" t="s">
        <v>6</v>
      </c>
      <c r="H2801" s="69">
        <f>SUM(H2798:H2800)</f>
        <v>0</v>
      </c>
      <c r="I2801" s="69">
        <f>SUM(I2798:I2800)</f>
        <v>0</v>
      </c>
      <c r="J2801" s="70" t="s">
        <v>6</v>
      </c>
      <c r="K2801" s="69">
        <f>SUM(K2798:K2800)</f>
        <v>0</v>
      </c>
      <c r="L2801" s="71">
        <v>0</v>
      </c>
      <c r="M2801" s="8"/>
      <c r="N2801" s="38"/>
      <c r="O2801" s="2"/>
      <c r="R2801" s="7"/>
      <c r="T2801" s="7"/>
      <c r="AC2801" s="7"/>
      <c r="AD2801" s="7"/>
      <c r="AE2801" s="7"/>
      <c r="AF2801" s="7"/>
      <c r="AG2801" s="7"/>
      <c r="AH2801" s="7"/>
      <c r="AI2801" s="7"/>
      <c r="AJ2801" s="7"/>
      <c r="AK2801" s="7"/>
      <c r="AN2801" s="7"/>
    </row>
    <row r="2802" spans="1:40" x14ac:dyDescent="0.25">
      <c r="A2802" s="72" t="s">
        <v>18</v>
      </c>
      <c r="B2802" s="73"/>
      <c r="C2802" s="73"/>
      <c r="D2802" s="73"/>
      <c r="E2802" s="73"/>
      <c r="F2802" s="74" t="e">
        <f>PRODUCT(F2801/B2801)</f>
        <v>#DIV/0!</v>
      </c>
      <c r="G2802" s="75" t="s">
        <v>6</v>
      </c>
      <c r="H2802" s="74" t="e">
        <f>PRODUCT(H2801/B2801)</f>
        <v>#DIV/0!</v>
      </c>
      <c r="I2802" s="73"/>
      <c r="J2802" s="73"/>
      <c r="K2802" s="73"/>
      <c r="L2802" s="76"/>
      <c r="M2802" s="55"/>
      <c r="N2802" s="40"/>
      <c r="O2802" s="2"/>
      <c r="R2802" s="7"/>
      <c r="T2802" s="7"/>
      <c r="AC2802" s="7"/>
      <c r="AD2802" s="7"/>
      <c r="AE2802" s="7"/>
      <c r="AF2802" s="7"/>
      <c r="AG2802" s="7"/>
      <c r="AH2802" s="7"/>
      <c r="AI2802" s="7"/>
      <c r="AJ2802" s="7"/>
      <c r="AK2802" s="7"/>
      <c r="AN2802" s="7"/>
    </row>
    <row r="2803" spans="1:40" x14ac:dyDescent="0.25"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8"/>
      <c r="O2803" s="2"/>
      <c r="R2803" s="7"/>
      <c r="T2803" s="7"/>
      <c r="AC2803" s="7"/>
      <c r="AD2803" s="7"/>
      <c r="AE2803" s="7"/>
      <c r="AF2803" s="7"/>
      <c r="AG2803" s="7"/>
      <c r="AH2803" s="7"/>
      <c r="AI2803" s="7"/>
      <c r="AJ2803" s="7"/>
      <c r="AK2803" s="7"/>
      <c r="AN2803" s="7"/>
    </row>
    <row r="2804" spans="1:40" x14ac:dyDescent="0.25">
      <c r="A2804" s="77" t="s">
        <v>575</v>
      </c>
      <c r="B2804" s="64" t="s">
        <v>0</v>
      </c>
      <c r="C2804" s="64" t="s">
        <v>10</v>
      </c>
      <c r="D2804" s="64" t="s">
        <v>1</v>
      </c>
      <c r="E2804" s="64" t="s">
        <v>11</v>
      </c>
      <c r="F2804" s="65" t="s">
        <v>12</v>
      </c>
      <c r="G2804" s="66"/>
      <c r="H2804" s="64"/>
      <c r="I2804" s="65" t="s">
        <v>13</v>
      </c>
      <c r="J2804" s="66"/>
      <c r="K2804" s="64"/>
      <c r="L2804" s="67" t="s">
        <v>14</v>
      </c>
      <c r="O2804" s="2"/>
      <c r="R2804" s="7"/>
      <c r="T2804" s="7"/>
      <c r="AC2804" s="7"/>
      <c r="AD2804" s="7"/>
      <c r="AE2804" s="7"/>
      <c r="AF2804" s="7"/>
      <c r="AG2804" s="7"/>
      <c r="AH2804" s="7"/>
      <c r="AI2804" s="7"/>
      <c r="AJ2804" s="7"/>
      <c r="AK2804" s="7"/>
      <c r="AN2804" s="7"/>
    </row>
    <row r="2805" spans="1:40" x14ac:dyDescent="0.25">
      <c r="A2805" s="68" t="s">
        <v>16</v>
      </c>
      <c r="B2805" s="69">
        <f t="shared" ref="B2805:F2808" si="1604">PRODUCT(B7840)</f>
        <v>0</v>
      </c>
      <c r="C2805" s="69">
        <f t="shared" si="1604"/>
        <v>0</v>
      </c>
      <c r="D2805" s="69">
        <f t="shared" si="1604"/>
        <v>0</v>
      </c>
      <c r="E2805" s="69">
        <f t="shared" si="1604"/>
        <v>0</v>
      </c>
      <c r="F2805" s="69">
        <f t="shared" si="1604"/>
        <v>0</v>
      </c>
      <c r="G2805" s="70" t="s">
        <v>6</v>
      </c>
      <c r="H2805" s="69">
        <f t="shared" ref="H2805:I2808" si="1605">PRODUCT(H7840)</f>
        <v>0</v>
      </c>
      <c r="I2805" s="69">
        <f t="shared" si="1605"/>
        <v>0</v>
      </c>
      <c r="J2805" s="70" t="s">
        <v>6</v>
      </c>
      <c r="K2805" s="69">
        <f t="shared" ref="K2805:L2808" si="1606">PRODUCT(K7840)</f>
        <v>0</v>
      </c>
      <c r="L2805" s="71">
        <f t="shared" si="1606"/>
        <v>0</v>
      </c>
      <c r="M2805" s="8"/>
      <c r="N2805" s="38"/>
      <c r="O2805" s="2"/>
      <c r="R2805" s="7"/>
      <c r="T2805" s="7"/>
      <c r="AC2805" s="7"/>
      <c r="AD2805" s="7"/>
      <c r="AE2805" s="7"/>
      <c r="AF2805" s="7"/>
      <c r="AG2805" s="7"/>
      <c r="AH2805" s="7"/>
      <c r="AI2805" s="7"/>
      <c r="AJ2805" s="7"/>
      <c r="AK2805" s="7"/>
      <c r="AN2805" s="7"/>
    </row>
    <row r="2806" spans="1:40" x14ac:dyDescent="0.25">
      <c r="A2806" s="68" t="s">
        <v>439</v>
      </c>
      <c r="B2806" s="69">
        <f t="shared" si="1604"/>
        <v>0</v>
      </c>
      <c r="C2806" s="69">
        <f t="shared" si="1604"/>
        <v>0</v>
      </c>
      <c r="D2806" s="69">
        <f t="shared" si="1604"/>
        <v>0</v>
      </c>
      <c r="E2806" s="69">
        <f t="shared" si="1604"/>
        <v>0</v>
      </c>
      <c r="F2806" s="69">
        <f t="shared" si="1604"/>
        <v>0</v>
      </c>
      <c r="G2806" s="70" t="s">
        <v>6</v>
      </c>
      <c r="H2806" s="69">
        <f t="shared" si="1605"/>
        <v>0</v>
      </c>
      <c r="I2806" s="69">
        <f t="shared" si="1605"/>
        <v>0</v>
      </c>
      <c r="J2806" s="70" t="s">
        <v>6</v>
      </c>
      <c r="K2806" s="69">
        <f t="shared" si="1606"/>
        <v>0</v>
      </c>
      <c r="L2806" s="71">
        <f t="shared" si="1606"/>
        <v>0</v>
      </c>
      <c r="M2806" s="8"/>
      <c r="N2806" s="38"/>
      <c r="O2806" s="2"/>
      <c r="R2806" s="7"/>
      <c r="T2806" s="7"/>
      <c r="AC2806" s="7"/>
      <c r="AD2806" s="7"/>
      <c r="AE2806" s="7"/>
      <c r="AF2806" s="7"/>
      <c r="AG2806" s="7"/>
      <c r="AH2806" s="7"/>
      <c r="AI2806" s="7"/>
      <c r="AJ2806" s="7"/>
      <c r="AK2806" s="7"/>
      <c r="AN2806" s="7"/>
    </row>
    <row r="2807" spans="1:40" x14ac:dyDescent="0.25">
      <c r="A2807" s="68" t="s">
        <v>440</v>
      </c>
      <c r="B2807" s="69">
        <f t="shared" si="1604"/>
        <v>0</v>
      </c>
      <c r="C2807" s="69">
        <f t="shared" si="1604"/>
        <v>0</v>
      </c>
      <c r="D2807" s="69">
        <f t="shared" si="1604"/>
        <v>0</v>
      </c>
      <c r="E2807" s="69">
        <f t="shared" si="1604"/>
        <v>0</v>
      </c>
      <c r="F2807" s="69">
        <f t="shared" si="1604"/>
        <v>0</v>
      </c>
      <c r="G2807" s="70" t="s">
        <v>6</v>
      </c>
      <c r="H2807" s="69">
        <f t="shared" si="1605"/>
        <v>0</v>
      </c>
      <c r="I2807" s="69">
        <f t="shared" si="1605"/>
        <v>0</v>
      </c>
      <c r="J2807" s="70" t="s">
        <v>6</v>
      </c>
      <c r="K2807" s="69">
        <f t="shared" si="1606"/>
        <v>0</v>
      </c>
      <c r="L2807" s="71">
        <f t="shared" si="1606"/>
        <v>0</v>
      </c>
      <c r="M2807" s="8"/>
      <c r="N2807" s="38"/>
      <c r="O2807" s="2"/>
      <c r="R2807" s="7"/>
      <c r="T2807" s="7"/>
      <c r="AC2807" s="7"/>
      <c r="AD2807" s="7"/>
      <c r="AE2807" s="7"/>
      <c r="AF2807" s="7"/>
      <c r="AG2807" s="7"/>
      <c r="AH2807" s="7"/>
      <c r="AI2807" s="7"/>
      <c r="AJ2807" s="7"/>
      <c r="AK2807" s="7"/>
      <c r="AN2807" s="7"/>
    </row>
    <row r="2808" spans="1:40" x14ac:dyDescent="0.25">
      <c r="A2808" s="68" t="s">
        <v>17</v>
      </c>
      <c r="B2808" s="69">
        <f t="shared" si="1604"/>
        <v>0</v>
      </c>
      <c r="C2808" s="69">
        <f t="shared" si="1604"/>
        <v>0</v>
      </c>
      <c r="D2808" s="69">
        <f t="shared" si="1604"/>
        <v>0</v>
      </c>
      <c r="E2808" s="69">
        <f t="shared" si="1604"/>
        <v>0</v>
      </c>
      <c r="F2808" s="69">
        <f t="shared" si="1604"/>
        <v>0</v>
      </c>
      <c r="G2808" s="70" t="s">
        <v>6</v>
      </c>
      <c r="H2808" s="69">
        <f t="shared" si="1605"/>
        <v>0</v>
      </c>
      <c r="I2808" s="69">
        <f t="shared" si="1605"/>
        <v>0</v>
      </c>
      <c r="J2808" s="70" t="s">
        <v>6</v>
      </c>
      <c r="K2808" s="69">
        <f t="shared" si="1606"/>
        <v>0</v>
      </c>
      <c r="L2808" s="71">
        <f t="shared" si="1606"/>
        <v>0</v>
      </c>
      <c r="M2808" s="8"/>
      <c r="N2808" s="40"/>
      <c r="O2808" s="2"/>
      <c r="R2808" s="7"/>
      <c r="T2808" s="7"/>
      <c r="AC2808" s="7"/>
      <c r="AD2808" s="7"/>
      <c r="AE2808" s="7"/>
      <c r="AF2808" s="7"/>
      <c r="AG2808" s="7"/>
      <c r="AH2808" s="7"/>
      <c r="AI2808" s="7"/>
      <c r="AJ2808" s="7"/>
      <c r="AK2808" s="7"/>
      <c r="AN2808" s="7"/>
    </row>
    <row r="2809" spans="1:40" x14ac:dyDescent="0.25">
      <c r="A2809" s="72" t="s">
        <v>18</v>
      </c>
      <c r="B2809" s="73"/>
      <c r="C2809" s="73"/>
      <c r="D2809" s="73"/>
      <c r="E2809" s="73"/>
      <c r="F2809" s="74" t="e">
        <f>PRODUCT(F2808/B2808)</f>
        <v>#DIV/0!</v>
      </c>
      <c r="G2809" s="75" t="s">
        <v>6</v>
      </c>
      <c r="H2809" s="74" t="e">
        <f>PRODUCT(H2808/B2808)</f>
        <v>#DIV/0!</v>
      </c>
      <c r="I2809" s="73"/>
      <c r="J2809" s="73"/>
      <c r="K2809" s="73"/>
      <c r="L2809" s="76"/>
      <c r="M2809" s="55"/>
      <c r="O2809" s="2"/>
      <c r="R2809" s="7"/>
      <c r="T2809" s="7"/>
      <c r="AC2809" s="7"/>
      <c r="AD2809" s="7"/>
      <c r="AE2809" s="7"/>
      <c r="AF2809" s="7"/>
      <c r="AG2809" s="7"/>
      <c r="AH2809" s="7"/>
      <c r="AI2809" s="7"/>
      <c r="AJ2809" s="7"/>
      <c r="AK2809" s="7"/>
      <c r="AN2809" s="7"/>
    </row>
    <row r="2810" spans="1:40" x14ac:dyDescent="0.25">
      <c r="B2810" s="10"/>
      <c r="C2810" s="10"/>
      <c r="D2810" s="10"/>
      <c r="E2810" s="10"/>
      <c r="G2810" s="11"/>
      <c r="I2810" s="10"/>
      <c r="J2810" s="10"/>
      <c r="K2810" s="10"/>
      <c r="L2810" s="8"/>
      <c r="M2810" s="55"/>
      <c r="N2810" s="38"/>
      <c r="O2810" s="2"/>
      <c r="R2810" s="7"/>
      <c r="T2810" s="7"/>
      <c r="AC2810" s="7"/>
      <c r="AD2810" s="7"/>
      <c r="AE2810" s="7"/>
      <c r="AF2810" s="7"/>
      <c r="AG2810" s="7"/>
      <c r="AH2810" s="7"/>
      <c r="AI2810" s="7"/>
      <c r="AJ2810" s="7"/>
      <c r="AK2810" s="7"/>
      <c r="AN2810" s="7"/>
    </row>
    <row r="2811" spans="1:40" x14ac:dyDescent="0.25">
      <c r="A2811" s="63" t="s">
        <v>574</v>
      </c>
      <c r="B2811" s="64"/>
      <c r="C2811" s="64"/>
      <c r="D2811" s="64"/>
      <c r="E2811" s="64"/>
      <c r="F2811" s="64"/>
      <c r="G2811" s="64"/>
      <c r="H2811" s="64"/>
      <c r="I2811" s="64"/>
      <c r="J2811" s="64"/>
      <c r="K2811" s="64"/>
      <c r="L2811" s="67"/>
      <c r="N2811" s="40"/>
      <c r="O2811" s="2"/>
      <c r="R2811" s="7"/>
      <c r="T2811" s="7"/>
      <c r="AC2811" s="7"/>
      <c r="AD2811" s="7"/>
      <c r="AE2811" s="7"/>
      <c r="AF2811" s="7"/>
      <c r="AG2811" s="7"/>
      <c r="AH2811" s="7"/>
      <c r="AI2811" s="7"/>
      <c r="AJ2811" s="7"/>
      <c r="AK2811" s="7"/>
      <c r="AN2811" s="7"/>
    </row>
    <row r="2812" spans="1:40" x14ac:dyDescent="0.25">
      <c r="A2812" s="68" t="s">
        <v>24</v>
      </c>
      <c r="B2812" s="69" t="s">
        <v>0</v>
      </c>
      <c r="C2812" s="69" t="s">
        <v>10</v>
      </c>
      <c r="D2812" s="69" t="s">
        <v>1</v>
      </c>
      <c r="E2812" s="69" t="s">
        <v>11</v>
      </c>
      <c r="F2812" s="78" t="s">
        <v>12</v>
      </c>
      <c r="G2812" s="70"/>
      <c r="H2812" s="69"/>
      <c r="I2812" s="78" t="s">
        <v>13</v>
      </c>
      <c r="J2812" s="70"/>
      <c r="K2812" s="69"/>
      <c r="L2812" s="71" t="s">
        <v>14</v>
      </c>
      <c r="O2812" s="2"/>
      <c r="R2812" s="7"/>
      <c r="T2812" s="7"/>
      <c r="AC2812" s="7"/>
      <c r="AD2812" s="7"/>
      <c r="AE2812" s="7"/>
      <c r="AF2812" s="7"/>
      <c r="AG2812" s="7"/>
      <c r="AH2812" s="7"/>
      <c r="AI2812" s="7"/>
      <c r="AJ2812" s="7"/>
      <c r="AK2812" s="7"/>
      <c r="AN2812" s="7"/>
    </row>
    <row r="2813" spans="1:40" x14ac:dyDescent="0.25">
      <c r="A2813" s="68" t="s">
        <v>16</v>
      </c>
      <c r="B2813" s="69">
        <f>PRODUCT(B2798+B2805)</f>
        <v>0</v>
      </c>
      <c r="C2813" s="69">
        <f>PRODUCT(C2798+E2805)</f>
        <v>0</v>
      </c>
      <c r="D2813" s="69">
        <f>PRODUCT(D2798+D2805)</f>
        <v>0</v>
      </c>
      <c r="E2813" s="69">
        <f>PRODUCT(E2798+C2805)</f>
        <v>0</v>
      </c>
      <c r="F2813" s="69">
        <f>PRODUCT(F2798+H2805)</f>
        <v>0</v>
      </c>
      <c r="G2813" s="70" t="s">
        <v>6</v>
      </c>
      <c r="H2813" s="69">
        <f>PRODUCT(H2798+F2805)</f>
        <v>0</v>
      </c>
      <c r="I2813" s="69">
        <f>PRODUCT(I2798+K2805)</f>
        <v>0</v>
      </c>
      <c r="J2813" s="70" t="s">
        <v>6</v>
      </c>
      <c r="K2813" s="69">
        <f>PRODUCT(K2798+I2805)</f>
        <v>0</v>
      </c>
      <c r="L2813" s="71">
        <v>0</v>
      </c>
      <c r="M2813" s="8"/>
      <c r="N2813" s="38"/>
      <c r="O2813" s="2"/>
      <c r="R2813" s="7"/>
      <c r="T2813" s="7"/>
      <c r="AC2813" s="7"/>
      <c r="AD2813" s="7"/>
      <c r="AE2813" s="7"/>
      <c r="AF2813" s="7"/>
      <c r="AG2813" s="7"/>
      <c r="AH2813" s="7"/>
      <c r="AI2813" s="7"/>
      <c r="AJ2813" s="7"/>
      <c r="AK2813" s="7"/>
      <c r="AN2813" s="7"/>
    </row>
    <row r="2814" spans="1:40" x14ac:dyDescent="0.25">
      <c r="A2814" s="68" t="s">
        <v>439</v>
      </c>
      <c r="B2814" s="69">
        <f>PRODUCT(B2799+B2806)</f>
        <v>0</v>
      </c>
      <c r="C2814" s="69">
        <f>PRODUCT(C2799+E2806)</f>
        <v>0</v>
      </c>
      <c r="D2814" s="69">
        <f>PRODUCT(D2799+D2806)</f>
        <v>0</v>
      </c>
      <c r="E2814" s="69">
        <f>PRODUCT(E2799+C2806)</f>
        <v>0</v>
      </c>
      <c r="F2814" s="69">
        <f>PRODUCT(F2799+H2806)</f>
        <v>0</v>
      </c>
      <c r="G2814" s="70" t="s">
        <v>6</v>
      </c>
      <c r="H2814" s="69">
        <f>PRODUCT(H2799+F2806)</f>
        <v>0</v>
      </c>
      <c r="I2814" s="69">
        <f>PRODUCT(I2799+K2806)</f>
        <v>0</v>
      </c>
      <c r="J2814" s="70" t="s">
        <v>6</v>
      </c>
      <c r="K2814" s="69">
        <f>PRODUCT(K2799+I2806)</f>
        <v>0</v>
      </c>
      <c r="L2814" s="71">
        <v>0</v>
      </c>
      <c r="M2814" s="8"/>
      <c r="N2814" s="38"/>
      <c r="O2814" s="2"/>
      <c r="R2814" s="7"/>
      <c r="T2814" s="7"/>
      <c r="AC2814" s="7"/>
      <c r="AD2814" s="7"/>
      <c r="AE2814" s="7"/>
      <c r="AF2814" s="7"/>
      <c r="AG2814" s="7"/>
      <c r="AH2814" s="7"/>
      <c r="AI2814" s="7"/>
      <c r="AJ2814" s="7"/>
      <c r="AK2814" s="7"/>
      <c r="AN2814" s="7"/>
    </row>
    <row r="2815" spans="1:40" x14ac:dyDescent="0.25">
      <c r="A2815" s="68" t="s">
        <v>440</v>
      </c>
      <c r="B2815" s="69">
        <f>PRODUCT(B2800+B2807)</f>
        <v>0</v>
      </c>
      <c r="C2815" s="69">
        <f>PRODUCT(C2800+E2807)</f>
        <v>0</v>
      </c>
      <c r="D2815" s="69">
        <f>PRODUCT(D2800+D2807)</f>
        <v>0</v>
      </c>
      <c r="E2815" s="69">
        <f>PRODUCT(E2800+C2807)</f>
        <v>0</v>
      </c>
      <c r="F2815" s="69">
        <f>PRODUCT(F2800+H2807)</f>
        <v>0</v>
      </c>
      <c r="G2815" s="70" t="s">
        <v>6</v>
      </c>
      <c r="H2815" s="69">
        <f>PRODUCT(H2800+F2807)</f>
        <v>0</v>
      </c>
      <c r="I2815" s="69">
        <f>PRODUCT(I2800+K2807)</f>
        <v>0</v>
      </c>
      <c r="J2815" s="70" t="s">
        <v>6</v>
      </c>
      <c r="K2815" s="69">
        <f>PRODUCT(K2800+I2807)</f>
        <v>0</v>
      </c>
      <c r="L2815" s="71">
        <v>0</v>
      </c>
      <c r="M2815" s="8"/>
      <c r="N2815" s="38"/>
      <c r="O2815" s="2"/>
      <c r="R2815" s="7"/>
      <c r="T2815" s="7"/>
      <c r="AC2815" s="7"/>
      <c r="AD2815" s="7"/>
      <c r="AE2815" s="7"/>
      <c r="AF2815" s="7"/>
      <c r="AG2815" s="7"/>
      <c r="AH2815" s="7"/>
      <c r="AI2815" s="7"/>
      <c r="AJ2815" s="7"/>
      <c r="AK2815" s="7"/>
      <c r="AN2815" s="7"/>
    </row>
    <row r="2816" spans="1:40" x14ac:dyDescent="0.25">
      <c r="A2816" s="68" t="s">
        <v>17</v>
      </c>
      <c r="B2816" s="69">
        <f>PRODUCT(B2801+B2808)</f>
        <v>0</v>
      </c>
      <c r="C2816" s="69">
        <f>PRODUCT(C2801+E2808)</f>
        <v>0</v>
      </c>
      <c r="D2816" s="69">
        <f>PRODUCT(D2801+D2808)</f>
        <v>0</v>
      </c>
      <c r="E2816" s="69">
        <f>PRODUCT(E2801+C2808)</f>
        <v>0</v>
      </c>
      <c r="F2816" s="69">
        <f>PRODUCT(F2801+H2808)</f>
        <v>0</v>
      </c>
      <c r="G2816" s="70" t="s">
        <v>6</v>
      </c>
      <c r="H2816" s="69">
        <f>PRODUCT(H2801+F2808)</f>
        <v>0</v>
      </c>
      <c r="I2816" s="69">
        <f>PRODUCT(I2801+K2808)</f>
        <v>0</v>
      </c>
      <c r="J2816" s="70" t="s">
        <v>6</v>
      </c>
      <c r="K2816" s="69">
        <f>PRODUCT(K2801+I2808)</f>
        <v>0</v>
      </c>
      <c r="L2816" s="71">
        <v>0</v>
      </c>
      <c r="M2816" s="8"/>
      <c r="N2816" s="38"/>
      <c r="O2816" s="2"/>
      <c r="R2816" s="7"/>
      <c r="T2816" s="7"/>
      <c r="AC2816" s="7"/>
      <c r="AD2816" s="7"/>
      <c r="AE2816" s="7"/>
      <c r="AF2816" s="7"/>
      <c r="AG2816" s="7"/>
      <c r="AH2816" s="7"/>
      <c r="AI2816" s="7"/>
      <c r="AJ2816" s="7"/>
      <c r="AK2816" s="7"/>
      <c r="AN2816" s="7"/>
    </row>
    <row r="2817" spans="1:56" x14ac:dyDescent="0.25">
      <c r="A2817" s="72" t="s">
        <v>18</v>
      </c>
      <c r="B2817" s="73"/>
      <c r="C2817" s="73"/>
      <c r="D2817" s="73"/>
      <c r="E2817" s="73"/>
      <c r="F2817" s="74" t="e">
        <f>PRODUCT(F2816/B2816)</f>
        <v>#DIV/0!</v>
      </c>
      <c r="G2817" s="74" t="s">
        <v>6</v>
      </c>
      <c r="H2817" s="74" t="e">
        <f>PRODUCT(H2816/B2816)</f>
        <v>#DIV/0!</v>
      </c>
      <c r="I2817" s="86"/>
      <c r="J2817" s="86"/>
      <c r="K2817" s="86"/>
      <c r="L2817" s="76"/>
      <c r="M2817" s="8"/>
      <c r="N2817" s="38"/>
      <c r="O2817" s="2"/>
      <c r="R2817" s="7"/>
      <c r="T2817" s="7"/>
      <c r="AC2817" s="7"/>
      <c r="AD2817" s="7"/>
      <c r="AE2817" s="7"/>
      <c r="AF2817" s="7"/>
      <c r="AG2817" s="7"/>
      <c r="AH2817" s="7"/>
      <c r="AI2817" s="7"/>
      <c r="AJ2817" s="7"/>
      <c r="AK2817" s="7"/>
      <c r="AN2817" s="7"/>
    </row>
    <row r="2818" spans="1:56" x14ac:dyDescent="0.25">
      <c r="A2818" s="7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54"/>
      <c r="M2818" s="55"/>
      <c r="N2818" s="40"/>
      <c r="O2818" s="2"/>
      <c r="R2818" s="7"/>
      <c r="T2818" s="7"/>
      <c r="AC2818" s="7"/>
      <c r="AD2818" s="7"/>
      <c r="AE2818" s="7"/>
      <c r="AF2818" s="7"/>
      <c r="AG2818" s="7"/>
      <c r="AH2818" s="7"/>
      <c r="AI2818" s="7"/>
      <c r="AJ2818" s="7"/>
      <c r="AK2818" s="7"/>
      <c r="AN2818" s="7"/>
    </row>
    <row r="2819" spans="1:56" x14ac:dyDescent="0.25">
      <c r="A2819" s="7"/>
      <c r="B2819" s="10"/>
      <c r="C2819" s="10"/>
      <c r="D2819" s="10"/>
      <c r="E2819" s="10"/>
      <c r="F2819" s="10" t="s">
        <v>1862</v>
      </c>
      <c r="G2819" s="10"/>
      <c r="H2819" s="10"/>
      <c r="I2819" s="10"/>
      <c r="J2819" s="10"/>
      <c r="K2819" s="10"/>
      <c r="L2819" s="10"/>
      <c r="M2819" s="55"/>
      <c r="N2819" s="40"/>
      <c r="O2819" s="2"/>
      <c r="R2819" s="7"/>
      <c r="T2819" s="7"/>
      <c r="AC2819" s="7"/>
      <c r="AD2819" s="7"/>
      <c r="AE2819" s="7"/>
      <c r="AF2819" s="7"/>
      <c r="AG2819" s="7"/>
      <c r="AH2819" s="7"/>
      <c r="AI2819" s="7"/>
      <c r="AJ2819" s="7"/>
      <c r="AK2819" s="7"/>
      <c r="AN2819" s="7"/>
    </row>
    <row r="2820" spans="1:56" x14ac:dyDescent="0.25">
      <c r="A2820" s="7"/>
      <c r="B2820" s="10"/>
      <c r="C2820" s="10"/>
      <c r="D2820" s="10"/>
      <c r="E2820" s="10"/>
      <c r="F2820" s="10" t="s">
        <v>433</v>
      </c>
      <c r="G2820" s="10"/>
      <c r="H2820" s="10"/>
      <c r="I2820" s="10"/>
      <c r="J2820" s="10"/>
      <c r="K2820" s="10"/>
      <c r="L2820" s="57" t="e">
        <f>PRODUCT(C2801/B2801)</f>
        <v>#DIV/0!</v>
      </c>
      <c r="O2820" s="2"/>
      <c r="R2820" s="7"/>
      <c r="T2820" s="7"/>
      <c r="AC2820" s="7"/>
      <c r="AD2820" s="7"/>
      <c r="AE2820" s="7"/>
      <c r="AF2820" s="7"/>
      <c r="AG2820" s="7"/>
      <c r="AH2820" s="7"/>
      <c r="AI2820" s="7"/>
      <c r="AJ2820" s="7"/>
      <c r="AK2820" s="7"/>
      <c r="AN2820" s="7"/>
    </row>
    <row r="2821" spans="1:56" x14ac:dyDescent="0.25">
      <c r="A2821" s="7"/>
      <c r="B2821" s="10"/>
      <c r="C2821" s="10"/>
      <c r="D2821" s="10"/>
      <c r="E2821" s="10"/>
      <c r="F2821" s="10" t="s">
        <v>434</v>
      </c>
      <c r="G2821" s="10"/>
      <c r="H2821" s="10"/>
      <c r="I2821" s="10"/>
      <c r="J2821" s="10"/>
      <c r="K2821" s="10"/>
      <c r="L2821" s="57" t="e">
        <f>PRODUCT(E2808/B2808)</f>
        <v>#DIV/0!</v>
      </c>
      <c r="R2821" s="10" t="s">
        <v>25</v>
      </c>
      <c r="AC2821" s="10" t="s">
        <v>3</v>
      </c>
      <c r="AD2821" s="3">
        <f>SUM(AD2822:AD2825)</f>
        <v>0</v>
      </c>
      <c r="AE2821" s="3">
        <f>SUM(AE2822:AE2825)</f>
        <v>0</v>
      </c>
      <c r="AF2821" s="3">
        <f>SUM(AF2822:AF2825)</f>
        <v>0</v>
      </c>
      <c r="AG2821" s="3">
        <f>SUM(AG2822:AG2825)</f>
        <v>0</v>
      </c>
      <c r="AH2821" s="3">
        <f>SUM(AH2822:AH2825)</f>
        <v>0</v>
      </c>
      <c r="AJ2821" s="3">
        <f>SUM(AJ2822:AJ2825)</f>
        <v>0</v>
      </c>
      <c r="AK2821" s="3">
        <f>SUM(AK2822:AK2825)</f>
        <v>0</v>
      </c>
      <c r="AL2821" s="3">
        <f>SUM(AL2822:AL2825)</f>
        <v>0</v>
      </c>
      <c r="AN2821" s="3">
        <f>SUM(AN2822:AN2825)</f>
        <v>0</v>
      </c>
    </row>
    <row r="2822" spans="1:56" x14ac:dyDescent="0.25">
      <c r="A2822" s="7"/>
      <c r="B2822" s="10"/>
      <c r="C2822" s="10"/>
      <c r="D2822" s="10"/>
      <c r="E2822" s="10"/>
      <c r="F2822" s="10" t="s">
        <v>435</v>
      </c>
      <c r="G2822" s="10"/>
      <c r="H2822" s="10"/>
      <c r="I2822" s="10"/>
      <c r="J2822" s="10"/>
      <c r="K2822" s="10"/>
      <c r="L2822" s="57" t="e">
        <f>PRODUCT(C2816/B2816)</f>
        <v>#DIV/0!</v>
      </c>
      <c r="O2822" s="2"/>
      <c r="R2822" s="25"/>
      <c r="S2822" s="50"/>
      <c r="T2822" s="25"/>
      <c r="V2822" s="27"/>
      <c r="AA2822" s="36"/>
      <c r="AC2822" s="7"/>
      <c r="AI2822" s="30"/>
      <c r="AL2822" s="2"/>
    </row>
    <row r="2823" spans="1:56" x14ac:dyDescent="0.25">
      <c r="A2823" s="7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54"/>
      <c r="O2823" s="2"/>
      <c r="R2823" s="25"/>
      <c r="S2823" s="50"/>
      <c r="T2823" s="25"/>
      <c r="V2823" s="27"/>
      <c r="AA2823" s="36"/>
      <c r="AC2823" s="7"/>
      <c r="AI2823" s="30"/>
      <c r="AL2823" s="2"/>
    </row>
    <row r="2824" spans="1:56" x14ac:dyDescent="0.25">
      <c r="A2824" s="7"/>
      <c r="B2824" s="10"/>
      <c r="C2824" s="10"/>
      <c r="D2824" s="10"/>
      <c r="E2824" s="10"/>
      <c r="F2824" s="1"/>
      <c r="G2824" s="1"/>
      <c r="H2824" s="1"/>
      <c r="I2824" s="1"/>
      <c r="J2824" s="1"/>
      <c r="K2824" s="1"/>
      <c r="L2824" s="1"/>
      <c r="O2824" s="2"/>
      <c r="R2824" s="25"/>
      <c r="S2824" s="50"/>
      <c r="T2824" s="25"/>
      <c r="V2824" s="27"/>
      <c r="AA2824" s="36"/>
      <c r="AC2824" s="7"/>
      <c r="AI2824" s="30"/>
      <c r="AL2824" s="2"/>
    </row>
    <row r="2825" spans="1:56" x14ac:dyDescent="0.25">
      <c r="A2825" s="7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54"/>
      <c r="O2825" s="2"/>
      <c r="R2825" s="25"/>
      <c r="S2825" s="50"/>
      <c r="T2825" s="25"/>
      <c r="V2825" s="27"/>
      <c r="AA2825" s="36"/>
      <c r="AC2825" s="7"/>
      <c r="AI2825" s="30"/>
      <c r="AL2825" s="2"/>
    </row>
    <row r="2826" spans="1:56" x14ac:dyDescent="0.25">
      <c r="A2826" s="7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54"/>
      <c r="O2826" s="2"/>
      <c r="R2826" s="10" t="s">
        <v>32</v>
      </c>
      <c r="T2826" s="7"/>
      <c r="AC2826" s="10" t="s">
        <v>4</v>
      </c>
      <c r="AD2826" s="3">
        <f>SUM(AD2829:AD2829)</f>
        <v>0</v>
      </c>
      <c r="AE2826" s="3">
        <f>SUM(AE2829:AE2829)</f>
        <v>0</v>
      </c>
      <c r="AF2826" s="3">
        <f>SUM(AF2829:AF2829)</f>
        <v>0</v>
      </c>
      <c r="AG2826" s="3">
        <f>SUM(AG2829:AG2829)</f>
        <v>0</v>
      </c>
      <c r="AH2826" s="3">
        <f>SUM(AH2829:AH2829)</f>
        <v>0</v>
      </c>
      <c r="AI2826" s="7"/>
      <c r="AJ2826" s="3">
        <f>SUM(AJ2829:AJ2829)</f>
        <v>0</v>
      </c>
      <c r="AK2826" s="3">
        <f>SUM(AK2829:AK2829)</f>
        <v>0</v>
      </c>
      <c r="AL2826" s="3">
        <f>SUM(AL2829:AL2829)</f>
        <v>0</v>
      </c>
      <c r="AN2826" s="3">
        <f>SUM(AN2829:AN2829)</f>
        <v>0</v>
      </c>
    </row>
    <row r="2827" spans="1:56" x14ac:dyDescent="0.25">
      <c r="A2827" s="7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54"/>
      <c r="O2827" s="2"/>
      <c r="R2827" s="7"/>
      <c r="T2827" s="7"/>
      <c r="AC2827" s="10"/>
      <c r="AD2827" s="3"/>
      <c r="AE2827" s="3"/>
      <c r="AF2827" s="3"/>
      <c r="AG2827" s="3"/>
      <c r="AH2827" s="3"/>
      <c r="AI2827" s="7"/>
      <c r="AJ2827" s="3"/>
      <c r="AK2827" s="3"/>
      <c r="AL2827" s="3"/>
      <c r="AN2827" s="3"/>
    </row>
    <row r="2828" spans="1:56" x14ac:dyDescent="0.25">
      <c r="A2828" s="7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54"/>
      <c r="O2828" s="2"/>
      <c r="R2828" s="7"/>
      <c r="T2828" s="7"/>
      <c r="AC2828" s="10"/>
      <c r="AD2828" s="3"/>
      <c r="AE2828" s="3"/>
      <c r="AF2828" s="3"/>
      <c r="AG2828" s="3"/>
      <c r="AH2828" s="3"/>
      <c r="AI2828" s="7"/>
      <c r="AJ2828" s="3"/>
      <c r="AK2828" s="3"/>
      <c r="AL2828" s="3"/>
      <c r="AN2828" s="3"/>
    </row>
    <row r="2829" spans="1:56" x14ac:dyDescent="0.25">
      <c r="A2829" s="7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54"/>
      <c r="O2829" s="2"/>
      <c r="R2829" s="7"/>
      <c r="T2829" s="7"/>
      <c r="AC2829" s="7"/>
      <c r="AD2829" s="7"/>
      <c r="AE2829" s="7"/>
      <c r="AF2829" s="7"/>
      <c r="AG2829" s="7"/>
      <c r="AH2829" s="7"/>
      <c r="AI2829" s="7"/>
      <c r="AJ2829" s="7"/>
      <c r="AK2829" s="7"/>
      <c r="AN2829" s="7"/>
    </row>
    <row r="2830" spans="1:56" x14ac:dyDescent="0.25">
      <c r="A2830" s="7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54"/>
      <c r="O2830" s="2"/>
      <c r="R2830" s="7"/>
      <c r="T2830" s="7"/>
      <c r="AC2830" s="7"/>
      <c r="AD2830" s="7"/>
      <c r="AE2830" s="7"/>
      <c r="AF2830" s="7"/>
      <c r="AG2830" s="7"/>
      <c r="AH2830" s="7"/>
      <c r="AI2830" s="7"/>
      <c r="AJ2830" s="7"/>
      <c r="AK2830" s="7"/>
      <c r="AN2830" s="7"/>
    </row>
    <row r="2831" spans="1:56" s="4" customFormat="1" ht="14.25" x14ac:dyDescent="0.2">
      <c r="A2831" s="10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8"/>
      <c r="M2831" s="3" t="s">
        <v>7</v>
      </c>
      <c r="N2831" s="6"/>
      <c r="O2831" s="11"/>
      <c r="P2831" s="3"/>
      <c r="Q2831" s="3"/>
      <c r="R2831" s="6" t="s">
        <v>8</v>
      </c>
      <c r="S2831" s="9"/>
      <c r="T2831" s="6"/>
      <c r="U2831" s="3"/>
      <c r="V2831" s="3"/>
      <c r="W2831" s="3"/>
      <c r="X2831" s="6"/>
      <c r="Y2831" s="3"/>
      <c r="Z2831" s="3"/>
      <c r="AA2831" s="3"/>
      <c r="AB2831" s="3"/>
      <c r="AC2831" s="10" t="s">
        <v>2</v>
      </c>
      <c r="AD2831" s="3">
        <f>SUM(AD2832:AD2853)</f>
        <v>1</v>
      </c>
      <c r="AE2831" s="3">
        <f>SUM(AE2832:AE2853)</f>
        <v>1</v>
      </c>
      <c r="AF2831" s="3">
        <f>SUM(AF2832:AF2853)</f>
        <v>0</v>
      </c>
      <c r="AG2831" s="3">
        <f>SUM(AG2832:AG2853)</f>
        <v>0</v>
      </c>
      <c r="AH2831" s="3">
        <f>SUM(AH2832:AH2853)</f>
        <v>9</v>
      </c>
      <c r="AI2831" s="3"/>
      <c r="AJ2831" s="3">
        <f>SUM(AJ2832:AJ2853)</f>
        <v>7</v>
      </c>
      <c r="AK2831" s="3">
        <f>SUM(AK2832:AK2853)</f>
        <v>2</v>
      </c>
      <c r="AL2831" s="3">
        <f>SUM(AL2832:AL2853)</f>
        <v>214</v>
      </c>
      <c r="AM2831" s="3">
        <f>PRODUCT(AL2831+AL2854+AL2859)</f>
        <v>214</v>
      </c>
      <c r="AN2831" s="3">
        <f>SUM(AN2832:AN2853)</f>
        <v>1</v>
      </c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</row>
    <row r="2832" spans="1:56" x14ac:dyDescent="0.25">
      <c r="A2832" s="63" t="s">
        <v>685</v>
      </c>
      <c r="B2832" s="64" t="s">
        <v>0</v>
      </c>
      <c r="C2832" s="64" t="s">
        <v>10</v>
      </c>
      <c r="D2832" s="64" t="s">
        <v>1</v>
      </c>
      <c r="E2832" s="64" t="s">
        <v>11</v>
      </c>
      <c r="F2832" s="65" t="s">
        <v>12</v>
      </c>
      <c r="G2832" s="66"/>
      <c r="H2832" s="64"/>
      <c r="I2832" s="65" t="s">
        <v>13</v>
      </c>
      <c r="J2832" s="66"/>
      <c r="K2832" s="64"/>
      <c r="L2832" s="67" t="s">
        <v>14</v>
      </c>
      <c r="M2832" s="3">
        <f>MAX(Y2832:Y2864)</f>
        <v>214</v>
      </c>
      <c r="O2832" s="15">
        <v>24</v>
      </c>
      <c r="P2832" s="15">
        <v>7</v>
      </c>
      <c r="Q2832" s="15">
        <v>2016</v>
      </c>
      <c r="R2832" s="82" t="s">
        <v>1491</v>
      </c>
      <c r="S2832" s="90" t="s">
        <v>6</v>
      </c>
      <c r="T2832" s="82" t="s">
        <v>778</v>
      </c>
      <c r="U2832" s="15">
        <v>2</v>
      </c>
      <c r="V2832" s="90" t="s">
        <v>6</v>
      </c>
      <c r="W2832" s="15">
        <v>1</v>
      </c>
      <c r="X2832" s="102" t="s">
        <v>1524</v>
      </c>
      <c r="Y2832" s="15">
        <v>214</v>
      </c>
      <c r="Z2832" s="15">
        <v>9</v>
      </c>
      <c r="AA2832" s="90" t="s">
        <v>6</v>
      </c>
      <c r="AB2832" s="15">
        <v>7</v>
      </c>
      <c r="AD2832" s="2">
        <f>IF(Q2832&gt;100,1,0)</f>
        <v>1</v>
      </c>
      <c r="AE2832" s="2">
        <f t="shared" ref="AE2832" si="1607">IF(U2832&gt;W2832,1,0)</f>
        <v>1</v>
      </c>
      <c r="AF2832" s="2">
        <f>IF(U2832=W2832,1,0)*IF(Q2832=0,0,1)</f>
        <v>0</v>
      </c>
      <c r="AG2832" s="2">
        <f t="shared" ref="AG2832" si="1608">IF(W2832&gt;U2832,1,0)</f>
        <v>0</v>
      </c>
      <c r="AH2832" s="2">
        <f t="shared" ref="AH2832" si="1609">PRODUCT(Z2832)</f>
        <v>9</v>
      </c>
      <c r="AI2832" s="30" t="s">
        <v>6</v>
      </c>
      <c r="AJ2832" s="2">
        <f t="shared" ref="AJ2832" si="1610">PRODUCT(AB2832)</f>
        <v>7</v>
      </c>
      <c r="AK2832" s="2">
        <v>2</v>
      </c>
      <c r="AL2832" s="2">
        <f t="shared" ref="AL2832" si="1611">PRODUCT(Y2832)</f>
        <v>214</v>
      </c>
      <c r="AN2832" s="2">
        <v>1</v>
      </c>
    </row>
    <row r="2833" spans="1:40" x14ac:dyDescent="0.25">
      <c r="A2833" s="68" t="s">
        <v>16</v>
      </c>
      <c r="B2833" s="69">
        <f>PRODUCT(AD2831)</f>
        <v>1</v>
      </c>
      <c r="C2833" s="69">
        <f>PRODUCT(AE2831)</f>
        <v>1</v>
      </c>
      <c r="D2833" s="69">
        <f>PRODUCT(AF2831)</f>
        <v>0</v>
      </c>
      <c r="E2833" s="69">
        <f>PRODUCT(AG2831)</f>
        <v>0</v>
      </c>
      <c r="F2833" s="69">
        <f>PRODUCT(AH2831)</f>
        <v>9</v>
      </c>
      <c r="G2833" s="70" t="s">
        <v>6</v>
      </c>
      <c r="H2833" s="69">
        <f>PRODUCT(AJ2831)</f>
        <v>7</v>
      </c>
      <c r="I2833" s="69">
        <f>PRODUCT(AK2831)</f>
        <v>2</v>
      </c>
      <c r="J2833" s="70" t="s">
        <v>6</v>
      </c>
      <c r="K2833" s="69">
        <f>PRODUCT(AN2831)</f>
        <v>1</v>
      </c>
      <c r="L2833" s="71">
        <f>PRODUCT(AL2831/B2833)</f>
        <v>214</v>
      </c>
      <c r="M2833" s="8"/>
      <c r="N2833" s="38"/>
      <c r="O2833" s="2"/>
      <c r="R2833" s="7"/>
      <c r="T2833" s="7"/>
      <c r="AC2833" s="7"/>
      <c r="AD2833" s="7"/>
      <c r="AE2833" s="7"/>
      <c r="AF2833" s="7"/>
      <c r="AG2833" s="7"/>
      <c r="AH2833" s="7"/>
      <c r="AI2833" s="7"/>
      <c r="AJ2833" s="7"/>
      <c r="AK2833" s="7"/>
      <c r="AN2833" s="7"/>
    </row>
    <row r="2834" spans="1:40" x14ac:dyDescent="0.25">
      <c r="A2834" s="68" t="s">
        <v>439</v>
      </c>
      <c r="B2834" s="69">
        <f>PRODUCT(AD2854)</f>
        <v>0</v>
      </c>
      <c r="C2834" s="69">
        <f>PRODUCT(AE2854)</f>
        <v>0</v>
      </c>
      <c r="D2834" s="69">
        <f>PRODUCT(AF2854)</f>
        <v>0</v>
      </c>
      <c r="E2834" s="69">
        <f>PRODUCT(AG2854)</f>
        <v>0</v>
      </c>
      <c r="F2834" s="69">
        <f>PRODUCT(AH2854)</f>
        <v>0</v>
      </c>
      <c r="G2834" s="70" t="s">
        <v>6</v>
      </c>
      <c r="H2834" s="69">
        <f>PRODUCT(AJ2854)</f>
        <v>0</v>
      </c>
      <c r="I2834" s="69">
        <f>PRODUCT(AK2854)</f>
        <v>0</v>
      </c>
      <c r="J2834" s="70" t="s">
        <v>6</v>
      </c>
      <c r="K2834" s="69">
        <f>PRODUCT(AN2854)</f>
        <v>0</v>
      </c>
      <c r="L2834" s="71">
        <v>0</v>
      </c>
      <c r="M2834" s="8"/>
      <c r="N2834" s="38"/>
      <c r="O2834" s="2"/>
      <c r="R2834" s="7"/>
      <c r="T2834" s="7"/>
      <c r="AC2834" s="7"/>
      <c r="AD2834" s="7"/>
      <c r="AE2834" s="7"/>
      <c r="AF2834" s="7"/>
      <c r="AG2834" s="7"/>
      <c r="AH2834" s="7"/>
      <c r="AI2834" s="7"/>
      <c r="AJ2834" s="7"/>
      <c r="AK2834" s="7"/>
      <c r="AN2834" s="7"/>
    </row>
    <row r="2835" spans="1:40" x14ac:dyDescent="0.25">
      <c r="A2835" s="68" t="s">
        <v>440</v>
      </c>
      <c r="B2835" s="69">
        <f>PRODUCT(AD2859)</f>
        <v>0</v>
      </c>
      <c r="C2835" s="69">
        <f>PRODUCT(AE2859)</f>
        <v>0</v>
      </c>
      <c r="D2835" s="69">
        <f>PRODUCT(AF2859)</f>
        <v>0</v>
      </c>
      <c r="E2835" s="69">
        <f>PRODUCT(AG2859)</f>
        <v>0</v>
      </c>
      <c r="F2835" s="69">
        <f>PRODUCT(AH2859)</f>
        <v>0</v>
      </c>
      <c r="G2835" s="70" t="s">
        <v>6</v>
      </c>
      <c r="H2835" s="69">
        <f>PRODUCT(AJ2859)</f>
        <v>0</v>
      </c>
      <c r="I2835" s="69">
        <f>PRODUCT(AK2859)</f>
        <v>0</v>
      </c>
      <c r="J2835" s="70" t="s">
        <v>6</v>
      </c>
      <c r="K2835" s="69">
        <f>PRODUCT(AN2859)</f>
        <v>0</v>
      </c>
      <c r="L2835" s="71">
        <v>0</v>
      </c>
      <c r="M2835" s="8"/>
      <c r="N2835" s="38"/>
      <c r="O2835" s="2"/>
      <c r="R2835" s="7"/>
      <c r="T2835" s="7"/>
      <c r="AC2835" s="7"/>
      <c r="AD2835" s="7"/>
      <c r="AE2835" s="7"/>
      <c r="AF2835" s="7"/>
      <c r="AG2835" s="7"/>
      <c r="AH2835" s="7"/>
      <c r="AI2835" s="7"/>
      <c r="AJ2835" s="7"/>
      <c r="AK2835" s="7"/>
      <c r="AN2835" s="7"/>
    </row>
    <row r="2836" spans="1:40" x14ac:dyDescent="0.25">
      <c r="A2836" s="68" t="s">
        <v>17</v>
      </c>
      <c r="B2836" s="69">
        <f>SUM(B2833:B2835)</f>
        <v>1</v>
      </c>
      <c r="C2836" s="69">
        <f>SUM(C2833:C2835)</f>
        <v>1</v>
      </c>
      <c r="D2836" s="69">
        <f>SUM(D2833:D2835)</f>
        <v>0</v>
      </c>
      <c r="E2836" s="69">
        <f>SUM(E2833:E2835)</f>
        <v>0</v>
      </c>
      <c r="F2836" s="69">
        <f>SUM(F2833:F2835)</f>
        <v>9</v>
      </c>
      <c r="G2836" s="70" t="s">
        <v>6</v>
      </c>
      <c r="H2836" s="69">
        <f>SUM(H2833:H2835)</f>
        <v>7</v>
      </c>
      <c r="I2836" s="69">
        <f>SUM(I2833:I2835)</f>
        <v>2</v>
      </c>
      <c r="J2836" s="70" t="s">
        <v>6</v>
      </c>
      <c r="K2836" s="69">
        <f>SUM(K2833:K2835)</f>
        <v>1</v>
      </c>
      <c r="L2836" s="71">
        <f>PRODUCT(AM2831/B2836)</f>
        <v>214</v>
      </c>
      <c r="M2836" s="8"/>
      <c r="N2836" s="38"/>
      <c r="O2836" s="2"/>
      <c r="R2836" s="7"/>
      <c r="T2836" s="7"/>
      <c r="AC2836" s="7"/>
      <c r="AD2836" s="7"/>
      <c r="AE2836" s="7"/>
      <c r="AF2836" s="7"/>
      <c r="AG2836" s="7"/>
      <c r="AH2836" s="7"/>
      <c r="AI2836" s="7"/>
      <c r="AJ2836" s="7"/>
      <c r="AK2836" s="7"/>
      <c r="AN2836" s="7"/>
    </row>
    <row r="2837" spans="1:40" x14ac:dyDescent="0.25">
      <c r="A2837" s="72" t="s">
        <v>18</v>
      </c>
      <c r="B2837" s="73"/>
      <c r="C2837" s="73"/>
      <c r="D2837" s="73"/>
      <c r="E2837" s="73"/>
      <c r="F2837" s="74">
        <f>PRODUCT(F2836/B2836)</f>
        <v>9</v>
      </c>
      <c r="G2837" s="74" t="s">
        <v>6</v>
      </c>
      <c r="H2837" s="74">
        <f>PRODUCT(H2836/B2836)</f>
        <v>7</v>
      </c>
      <c r="I2837" s="73"/>
      <c r="J2837" s="73"/>
      <c r="K2837" s="73"/>
      <c r="L2837" s="76"/>
      <c r="M2837" s="55"/>
      <c r="N2837" s="40"/>
      <c r="O2837" s="2"/>
      <c r="R2837" s="7"/>
      <c r="T2837" s="7"/>
      <c r="AC2837" s="7"/>
      <c r="AD2837" s="7"/>
      <c r="AE2837" s="7"/>
      <c r="AF2837" s="7"/>
      <c r="AG2837" s="7"/>
      <c r="AH2837" s="7"/>
      <c r="AI2837" s="7"/>
      <c r="AJ2837" s="7"/>
      <c r="AK2837" s="7"/>
      <c r="AN2837" s="7"/>
    </row>
    <row r="2838" spans="1:40" x14ac:dyDescent="0.25"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8"/>
      <c r="O2838" s="2"/>
      <c r="R2838" s="7"/>
      <c r="T2838" s="7"/>
      <c r="AC2838" s="7"/>
      <c r="AD2838" s="7"/>
      <c r="AE2838" s="7"/>
      <c r="AF2838" s="7"/>
      <c r="AG2838" s="7"/>
      <c r="AH2838" s="7"/>
      <c r="AI2838" s="7"/>
      <c r="AJ2838" s="7"/>
      <c r="AK2838" s="7"/>
      <c r="AN2838" s="7"/>
    </row>
    <row r="2839" spans="1:40" x14ac:dyDescent="0.25">
      <c r="A2839" s="77" t="s">
        <v>686</v>
      </c>
      <c r="B2839" s="64" t="s">
        <v>0</v>
      </c>
      <c r="C2839" s="64" t="s">
        <v>10</v>
      </c>
      <c r="D2839" s="64" t="s">
        <v>1</v>
      </c>
      <c r="E2839" s="64" t="s">
        <v>11</v>
      </c>
      <c r="F2839" s="65" t="s">
        <v>12</v>
      </c>
      <c r="G2839" s="66"/>
      <c r="H2839" s="64"/>
      <c r="I2839" s="65" t="s">
        <v>13</v>
      </c>
      <c r="J2839" s="66"/>
      <c r="K2839" s="64"/>
      <c r="L2839" s="67" t="s">
        <v>14</v>
      </c>
      <c r="O2839" s="2"/>
      <c r="R2839" s="7"/>
      <c r="T2839" s="7"/>
      <c r="AC2839" s="7"/>
      <c r="AD2839" s="7"/>
      <c r="AE2839" s="7"/>
      <c r="AF2839" s="7"/>
      <c r="AG2839" s="7"/>
      <c r="AH2839" s="7"/>
      <c r="AI2839" s="7"/>
      <c r="AJ2839" s="7"/>
      <c r="AK2839" s="7"/>
      <c r="AN2839" s="7"/>
    </row>
    <row r="2840" spans="1:40" x14ac:dyDescent="0.25">
      <c r="A2840" s="68" t="s">
        <v>16</v>
      </c>
      <c r="B2840" s="69">
        <f>PRODUCT(B8429)</f>
        <v>1</v>
      </c>
      <c r="C2840" s="69">
        <f t="shared" ref="C2840:L2843" si="1612">PRODUCT(C8429)</f>
        <v>0</v>
      </c>
      <c r="D2840" s="69">
        <f t="shared" si="1612"/>
        <v>0</v>
      </c>
      <c r="E2840" s="69">
        <f t="shared" si="1612"/>
        <v>1</v>
      </c>
      <c r="F2840" s="69">
        <f t="shared" si="1612"/>
        <v>7</v>
      </c>
      <c r="G2840" s="70" t="s">
        <v>6</v>
      </c>
      <c r="H2840" s="69">
        <f t="shared" si="1612"/>
        <v>12</v>
      </c>
      <c r="I2840" s="69">
        <f t="shared" si="1612"/>
        <v>0</v>
      </c>
      <c r="J2840" s="70" t="s">
        <v>6</v>
      </c>
      <c r="K2840" s="69">
        <f t="shared" si="1612"/>
        <v>3</v>
      </c>
      <c r="L2840" s="71">
        <f t="shared" si="1612"/>
        <v>338</v>
      </c>
      <c r="M2840" s="8"/>
      <c r="N2840" s="38"/>
      <c r="O2840" s="2"/>
      <c r="R2840" s="7"/>
      <c r="T2840" s="7"/>
      <c r="AC2840" s="7"/>
      <c r="AD2840" s="7"/>
      <c r="AE2840" s="7"/>
      <c r="AF2840" s="7"/>
      <c r="AG2840" s="7"/>
      <c r="AH2840" s="7"/>
      <c r="AI2840" s="7"/>
      <c r="AJ2840" s="7"/>
      <c r="AK2840" s="7"/>
      <c r="AN2840" s="7"/>
    </row>
    <row r="2841" spans="1:40" x14ac:dyDescent="0.25">
      <c r="A2841" s="68" t="s">
        <v>439</v>
      </c>
      <c r="B2841" s="69">
        <f>PRODUCT(B8430)</f>
        <v>0</v>
      </c>
      <c r="C2841" s="69">
        <f t="shared" si="1612"/>
        <v>0</v>
      </c>
      <c r="D2841" s="69">
        <f t="shared" si="1612"/>
        <v>0</v>
      </c>
      <c r="E2841" s="69">
        <f t="shared" si="1612"/>
        <v>0</v>
      </c>
      <c r="F2841" s="69">
        <f t="shared" si="1612"/>
        <v>0</v>
      </c>
      <c r="G2841" s="70" t="s">
        <v>6</v>
      </c>
      <c r="H2841" s="69">
        <f t="shared" si="1612"/>
        <v>0</v>
      </c>
      <c r="I2841" s="69">
        <f t="shared" si="1612"/>
        <v>0</v>
      </c>
      <c r="J2841" s="70" t="s">
        <v>6</v>
      </c>
      <c r="K2841" s="69">
        <f t="shared" si="1612"/>
        <v>0</v>
      </c>
      <c r="L2841" s="71">
        <f t="shared" si="1612"/>
        <v>0</v>
      </c>
      <c r="M2841" s="8"/>
      <c r="N2841" s="38"/>
      <c r="O2841" s="2"/>
      <c r="R2841" s="7"/>
      <c r="T2841" s="7"/>
      <c r="AC2841" s="7"/>
      <c r="AD2841" s="7"/>
      <c r="AE2841" s="7"/>
      <c r="AF2841" s="7"/>
      <c r="AG2841" s="7"/>
      <c r="AH2841" s="7"/>
      <c r="AI2841" s="7"/>
      <c r="AJ2841" s="7"/>
      <c r="AK2841" s="7"/>
      <c r="AN2841" s="7"/>
    </row>
    <row r="2842" spans="1:40" x14ac:dyDescent="0.25">
      <c r="A2842" s="68" t="s">
        <v>440</v>
      </c>
      <c r="B2842" s="69">
        <f>PRODUCT(B8431)</f>
        <v>0</v>
      </c>
      <c r="C2842" s="69">
        <f t="shared" si="1612"/>
        <v>0</v>
      </c>
      <c r="D2842" s="69">
        <f t="shared" si="1612"/>
        <v>0</v>
      </c>
      <c r="E2842" s="69">
        <f t="shared" si="1612"/>
        <v>0</v>
      </c>
      <c r="F2842" s="69">
        <f t="shared" si="1612"/>
        <v>0</v>
      </c>
      <c r="G2842" s="70" t="s">
        <v>6</v>
      </c>
      <c r="H2842" s="69">
        <f t="shared" si="1612"/>
        <v>0</v>
      </c>
      <c r="I2842" s="69">
        <f t="shared" si="1612"/>
        <v>4</v>
      </c>
      <c r="J2842" s="70" t="s">
        <v>6</v>
      </c>
      <c r="K2842" s="69">
        <f t="shared" si="1612"/>
        <v>0</v>
      </c>
      <c r="L2842" s="71">
        <f t="shared" si="1612"/>
        <v>0</v>
      </c>
      <c r="M2842" s="8"/>
      <c r="N2842" s="38"/>
      <c r="O2842" s="2"/>
      <c r="R2842" s="7"/>
      <c r="T2842" s="7"/>
      <c r="AC2842" s="7"/>
      <c r="AD2842" s="7"/>
      <c r="AE2842" s="7"/>
      <c r="AF2842" s="7"/>
      <c r="AG2842" s="7"/>
      <c r="AH2842" s="7"/>
      <c r="AI2842" s="7"/>
      <c r="AJ2842" s="7"/>
      <c r="AK2842" s="7"/>
      <c r="AN2842" s="7"/>
    </row>
    <row r="2843" spans="1:40" x14ac:dyDescent="0.25">
      <c r="A2843" s="68" t="s">
        <v>17</v>
      </c>
      <c r="B2843" s="69">
        <f>PRODUCT(B8432)</f>
        <v>1</v>
      </c>
      <c r="C2843" s="69">
        <f t="shared" si="1612"/>
        <v>0</v>
      </c>
      <c r="D2843" s="69">
        <f t="shared" si="1612"/>
        <v>0</v>
      </c>
      <c r="E2843" s="69">
        <f t="shared" si="1612"/>
        <v>1</v>
      </c>
      <c r="F2843" s="69">
        <f t="shared" si="1612"/>
        <v>7</v>
      </c>
      <c r="G2843" s="70" t="s">
        <v>6</v>
      </c>
      <c r="H2843" s="69">
        <f t="shared" si="1612"/>
        <v>12</v>
      </c>
      <c r="I2843" s="69">
        <f t="shared" si="1612"/>
        <v>4</v>
      </c>
      <c r="J2843" s="70" t="s">
        <v>6</v>
      </c>
      <c r="K2843" s="69">
        <f t="shared" si="1612"/>
        <v>3</v>
      </c>
      <c r="L2843" s="71">
        <f t="shared" si="1612"/>
        <v>338</v>
      </c>
      <c r="M2843" s="8"/>
      <c r="N2843" s="38"/>
      <c r="O2843" s="2"/>
      <c r="R2843" s="7"/>
      <c r="T2843" s="7"/>
      <c r="AC2843" s="7"/>
      <c r="AD2843" s="7"/>
      <c r="AE2843" s="7"/>
      <c r="AF2843" s="7"/>
      <c r="AG2843" s="7"/>
      <c r="AH2843" s="7"/>
      <c r="AI2843" s="7"/>
      <c r="AJ2843" s="7"/>
      <c r="AK2843" s="7"/>
      <c r="AN2843" s="7"/>
    </row>
    <row r="2844" spans="1:40" x14ac:dyDescent="0.25">
      <c r="A2844" s="72" t="s">
        <v>18</v>
      </c>
      <c r="B2844" s="73"/>
      <c r="C2844" s="73"/>
      <c r="D2844" s="73"/>
      <c r="E2844" s="73"/>
      <c r="F2844" s="74">
        <f>PRODUCT(F2843/B2843)</f>
        <v>7</v>
      </c>
      <c r="G2844" s="74" t="s">
        <v>6</v>
      </c>
      <c r="H2844" s="74">
        <f>PRODUCT(H2843/B2843)</f>
        <v>12</v>
      </c>
      <c r="I2844" s="73"/>
      <c r="J2844" s="73"/>
      <c r="K2844" s="73"/>
      <c r="L2844" s="76"/>
      <c r="M2844" s="55"/>
      <c r="N2844" s="40"/>
      <c r="O2844" s="2"/>
      <c r="R2844" s="7"/>
      <c r="T2844" s="7"/>
      <c r="AC2844" s="7"/>
      <c r="AD2844" s="7"/>
      <c r="AE2844" s="7"/>
      <c r="AF2844" s="7"/>
      <c r="AG2844" s="7"/>
      <c r="AH2844" s="7"/>
      <c r="AI2844" s="7"/>
      <c r="AJ2844" s="7"/>
      <c r="AK2844" s="7"/>
      <c r="AN2844" s="7"/>
    </row>
    <row r="2845" spans="1:40" x14ac:dyDescent="0.25">
      <c r="B2845" s="10"/>
      <c r="C2845" s="10"/>
      <c r="D2845" s="10"/>
      <c r="E2845" s="10"/>
      <c r="G2845" s="11"/>
      <c r="I2845" s="10"/>
      <c r="J2845" s="10"/>
      <c r="K2845" s="10"/>
      <c r="L2845" s="8"/>
      <c r="M2845" s="55"/>
      <c r="N2845" s="40"/>
      <c r="O2845" s="2"/>
      <c r="R2845" s="7"/>
      <c r="T2845" s="7"/>
      <c r="AC2845" s="7"/>
      <c r="AD2845" s="7"/>
      <c r="AE2845" s="7"/>
      <c r="AF2845" s="7"/>
      <c r="AG2845" s="7"/>
      <c r="AH2845" s="7"/>
      <c r="AI2845" s="7"/>
      <c r="AJ2845" s="7"/>
      <c r="AK2845" s="7"/>
      <c r="AN2845" s="7"/>
    </row>
    <row r="2846" spans="1:40" x14ac:dyDescent="0.25">
      <c r="A2846" s="63" t="s">
        <v>685</v>
      </c>
      <c r="B2846" s="64"/>
      <c r="C2846" s="64"/>
      <c r="D2846" s="64"/>
      <c r="E2846" s="64"/>
      <c r="F2846" s="64"/>
      <c r="G2846" s="64"/>
      <c r="H2846" s="64"/>
      <c r="I2846" s="64"/>
      <c r="J2846" s="64"/>
      <c r="K2846" s="64"/>
      <c r="L2846" s="67"/>
      <c r="O2846" s="2"/>
      <c r="R2846" s="7"/>
      <c r="T2846" s="7"/>
      <c r="AC2846" s="7"/>
      <c r="AD2846" s="7"/>
      <c r="AE2846" s="7"/>
      <c r="AF2846" s="7"/>
      <c r="AG2846" s="7"/>
      <c r="AH2846" s="7"/>
      <c r="AI2846" s="7"/>
      <c r="AJ2846" s="7"/>
      <c r="AK2846" s="7"/>
      <c r="AN2846" s="7"/>
    </row>
    <row r="2847" spans="1:40" x14ac:dyDescent="0.25">
      <c r="A2847" s="68" t="s">
        <v>24</v>
      </c>
      <c r="B2847" s="69" t="s">
        <v>0</v>
      </c>
      <c r="C2847" s="69" t="s">
        <v>10</v>
      </c>
      <c r="D2847" s="69" t="s">
        <v>1</v>
      </c>
      <c r="E2847" s="69" t="s">
        <v>11</v>
      </c>
      <c r="F2847" s="78" t="s">
        <v>12</v>
      </c>
      <c r="G2847" s="70"/>
      <c r="H2847" s="69"/>
      <c r="I2847" s="78" t="s">
        <v>13</v>
      </c>
      <c r="J2847" s="70"/>
      <c r="K2847" s="69"/>
      <c r="L2847" s="71" t="s">
        <v>14</v>
      </c>
      <c r="O2847" s="2"/>
      <c r="R2847" s="7"/>
      <c r="T2847" s="7"/>
      <c r="AC2847" s="7"/>
      <c r="AD2847" s="7"/>
      <c r="AE2847" s="7"/>
      <c r="AF2847" s="7"/>
      <c r="AG2847" s="7"/>
      <c r="AH2847" s="7"/>
      <c r="AI2847" s="7"/>
      <c r="AJ2847" s="7"/>
      <c r="AK2847" s="7"/>
      <c r="AN2847" s="7"/>
    </row>
    <row r="2848" spans="1:40" x14ac:dyDescent="0.25">
      <c r="A2848" s="68" t="s">
        <v>16</v>
      </c>
      <c r="B2848" s="69">
        <f>PRODUCT(B2833+B2840)</f>
        <v>2</v>
      </c>
      <c r="C2848" s="69">
        <f>PRODUCT(C2833+E2840)</f>
        <v>2</v>
      </c>
      <c r="D2848" s="69">
        <f>PRODUCT(D2833+D2840)</f>
        <v>0</v>
      </c>
      <c r="E2848" s="69">
        <f>PRODUCT(E2833+C2840)</f>
        <v>0</v>
      </c>
      <c r="F2848" s="69">
        <f>PRODUCT(F2833+H2840)</f>
        <v>21</v>
      </c>
      <c r="G2848" s="70" t="s">
        <v>6</v>
      </c>
      <c r="H2848" s="69">
        <f>PRODUCT(H2833+F2840)</f>
        <v>14</v>
      </c>
      <c r="I2848" s="69">
        <f>PRODUCT(I2833+K2840)</f>
        <v>5</v>
      </c>
      <c r="J2848" s="70" t="s">
        <v>6</v>
      </c>
      <c r="K2848" s="69">
        <f>PRODUCT(K2833+I2840)</f>
        <v>1</v>
      </c>
      <c r="L2848" s="71">
        <f>PRODUCT(((B2833*L2833)+B2840*L2840))/B2848</f>
        <v>276</v>
      </c>
      <c r="M2848" s="8"/>
      <c r="N2848" s="38"/>
      <c r="O2848" s="2"/>
      <c r="R2848" s="7"/>
      <c r="T2848" s="7"/>
      <c r="AC2848" s="7"/>
      <c r="AD2848" s="7"/>
      <c r="AE2848" s="7"/>
      <c r="AF2848" s="7"/>
      <c r="AG2848" s="7"/>
      <c r="AH2848" s="7"/>
      <c r="AI2848" s="7"/>
      <c r="AJ2848" s="7"/>
      <c r="AK2848" s="7"/>
      <c r="AN2848" s="7"/>
    </row>
    <row r="2849" spans="1:56" x14ac:dyDescent="0.25">
      <c r="A2849" s="68" t="s">
        <v>439</v>
      </c>
      <c r="B2849" s="69">
        <f>PRODUCT(B2834+B2841)</f>
        <v>0</v>
      </c>
      <c r="C2849" s="69">
        <f>PRODUCT(C2834+E2841)</f>
        <v>0</v>
      </c>
      <c r="D2849" s="69">
        <f>PRODUCT(D2834+D2841)</f>
        <v>0</v>
      </c>
      <c r="E2849" s="69">
        <f>PRODUCT(E2834+C2841)</f>
        <v>0</v>
      </c>
      <c r="F2849" s="69">
        <f>PRODUCT(F2834+H2841)</f>
        <v>0</v>
      </c>
      <c r="G2849" s="70" t="s">
        <v>6</v>
      </c>
      <c r="H2849" s="69">
        <f>PRODUCT(H2834+F2841)</f>
        <v>0</v>
      </c>
      <c r="I2849" s="69">
        <f>PRODUCT(I2834+K2841)</f>
        <v>0</v>
      </c>
      <c r="J2849" s="70" t="s">
        <v>6</v>
      </c>
      <c r="K2849" s="69">
        <f>PRODUCT(K2834+I2841)</f>
        <v>0</v>
      </c>
      <c r="L2849" s="71">
        <v>0</v>
      </c>
      <c r="M2849" s="8"/>
      <c r="N2849" s="38"/>
      <c r="O2849" s="2"/>
      <c r="R2849" s="7"/>
      <c r="T2849" s="7"/>
      <c r="AC2849" s="7"/>
      <c r="AD2849" s="7"/>
      <c r="AE2849" s="7"/>
      <c r="AF2849" s="7"/>
      <c r="AG2849" s="7"/>
      <c r="AH2849" s="7"/>
      <c r="AI2849" s="7"/>
      <c r="AJ2849" s="7"/>
      <c r="AK2849" s="7"/>
      <c r="AN2849" s="7"/>
    </row>
    <row r="2850" spans="1:56" x14ac:dyDescent="0.25">
      <c r="A2850" s="68" t="s">
        <v>440</v>
      </c>
      <c r="B2850" s="69">
        <f>PRODUCT(B2835+B2842)</f>
        <v>0</v>
      </c>
      <c r="C2850" s="69">
        <f>PRODUCT(C2835+E2842)</f>
        <v>0</v>
      </c>
      <c r="D2850" s="69">
        <f>PRODUCT(D2835+D2842)</f>
        <v>0</v>
      </c>
      <c r="E2850" s="69">
        <f>PRODUCT(E2835+C2842)</f>
        <v>0</v>
      </c>
      <c r="F2850" s="69">
        <f>PRODUCT(F2835+H2842)</f>
        <v>0</v>
      </c>
      <c r="G2850" s="70" t="s">
        <v>6</v>
      </c>
      <c r="H2850" s="69">
        <f>PRODUCT(H2835+F2842)</f>
        <v>0</v>
      </c>
      <c r="I2850" s="69">
        <f>PRODUCT(I2835+K2842)</f>
        <v>0</v>
      </c>
      <c r="J2850" s="70" t="s">
        <v>6</v>
      </c>
      <c r="K2850" s="69">
        <f>PRODUCT(K2835+I2842)</f>
        <v>4</v>
      </c>
      <c r="L2850" s="71">
        <v>0</v>
      </c>
      <c r="M2850" s="8"/>
      <c r="N2850" s="38"/>
      <c r="O2850" s="2"/>
      <c r="R2850" s="7"/>
      <c r="T2850" s="7"/>
      <c r="AC2850" s="7"/>
      <c r="AD2850" s="7"/>
      <c r="AE2850" s="7"/>
      <c r="AF2850" s="7"/>
      <c r="AG2850" s="7"/>
      <c r="AH2850" s="7"/>
      <c r="AI2850" s="7"/>
      <c r="AJ2850" s="7"/>
      <c r="AK2850" s="7"/>
      <c r="AN2850" s="7"/>
    </row>
    <row r="2851" spans="1:56" x14ac:dyDescent="0.25">
      <c r="A2851" s="68" t="s">
        <v>17</v>
      </c>
      <c r="B2851" s="69">
        <f>PRODUCT(B2836+B2843)</f>
        <v>2</v>
      </c>
      <c r="C2851" s="69">
        <f>PRODUCT(C2836+E2843)</f>
        <v>2</v>
      </c>
      <c r="D2851" s="69">
        <f>PRODUCT(D2836+D2843)</f>
        <v>0</v>
      </c>
      <c r="E2851" s="69">
        <f>PRODUCT(E2836+C2843)</f>
        <v>0</v>
      </c>
      <c r="F2851" s="69">
        <f>PRODUCT(F2836+H2843)</f>
        <v>21</v>
      </c>
      <c r="G2851" s="70" t="s">
        <v>6</v>
      </c>
      <c r="H2851" s="69">
        <f>PRODUCT(H2836+F2843)</f>
        <v>14</v>
      </c>
      <c r="I2851" s="69">
        <f>PRODUCT(I2836+K2843)</f>
        <v>5</v>
      </c>
      <c r="J2851" s="70" t="s">
        <v>6</v>
      </c>
      <c r="K2851" s="69">
        <f>PRODUCT(K2836+I2843)</f>
        <v>5</v>
      </c>
      <c r="L2851" s="71">
        <f>PRODUCT(((B2836*L2836)+B2843*L2843))/B2851</f>
        <v>276</v>
      </c>
      <c r="M2851" s="8"/>
      <c r="N2851" s="38"/>
      <c r="O2851" s="2"/>
      <c r="R2851" s="7"/>
      <c r="T2851" s="7"/>
      <c r="AC2851" s="7"/>
      <c r="AD2851" s="7"/>
      <c r="AE2851" s="7"/>
      <c r="AF2851" s="7"/>
      <c r="AG2851" s="7"/>
      <c r="AH2851" s="7"/>
      <c r="AI2851" s="7"/>
      <c r="AJ2851" s="7"/>
      <c r="AK2851" s="7"/>
      <c r="AN2851" s="7"/>
    </row>
    <row r="2852" spans="1:56" x14ac:dyDescent="0.25">
      <c r="A2852" s="72" t="s">
        <v>18</v>
      </c>
      <c r="B2852" s="73"/>
      <c r="C2852" s="73"/>
      <c r="D2852" s="73"/>
      <c r="E2852" s="73"/>
      <c r="F2852" s="74">
        <f>PRODUCT(F2851/B2851)</f>
        <v>10.5</v>
      </c>
      <c r="G2852" s="74" t="s">
        <v>6</v>
      </c>
      <c r="H2852" s="74">
        <f>PRODUCT(H2851/B2851)</f>
        <v>7</v>
      </c>
      <c r="I2852" s="73"/>
      <c r="J2852" s="73"/>
      <c r="K2852" s="73"/>
      <c r="L2852" s="76"/>
      <c r="M2852" s="55"/>
      <c r="N2852" s="40"/>
      <c r="O2852" s="2"/>
      <c r="R2852" s="7"/>
      <c r="T2852" s="7"/>
      <c r="AC2852" s="7"/>
      <c r="AD2852" s="7"/>
      <c r="AE2852" s="7"/>
      <c r="AF2852" s="7"/>
      <c r="AG2852" s="7"/>
      <c r="AH2852" s="7"/>
      <c r="AI2852" s="7"/>
      <c r="AJ2852" s="7"/>
      <c r="AK2852" s="7"/>
      <c r="AN2852" s="7"/>
    </row>
    <row r="2853" spans="1:56" x14ac:dyDescent="0.25">
      <c r="A2853" s="7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54"/>
      <c r="O2853" s="2"/>
      <c r="R2853" s="7"/>
      <c r="T2853" s="7"/>
      <c r="AC2853" s="7"/>
      <c r="AD2853" s="7"/>
      <c r="AE2853" s="7"/>
      <c r="AF2853" s="7"/>
      <c r="AG2853" s="7"/>
      <c r="AH2853" s="7"/>
      <c r="AI2853" s="7"/>
      <c r="AJ2853" s="7"/>
      <c r="AK2853" s="7"/>
      <c r="AN2853" s="7"/>
    </row>
    <row r="2854" spans="1:56" s="4" customFormat="1" ht="14.25" x14ac:dyDescent="0.2">
      <c r="A2854" s="10"/>
      <c r="B2854" s="10"/>
      <c r="C2854" s="10"/>
      <c r="D2854" s="10"/>
      <c r="E2854" s="10"/>
      <c r="F2854" s="10" t="s">
        <v>1862</v>
      </c>
      <c r="G2854" s="10"/>
      <c r="H2854" s="10"/>
      <c r="I2854" s="10"/>
      <c r="J2854" s="10"/>
      <c r="K2854" s="10"/>
      <c r="L2854" s="10"/>
      <c r="M2854" s="3"/>
      <c r="N2854" s="6"/>
      <c r="O2854" s="11"/>
      <c r="P2854" s="3"/>
      <c r="Q2854" s="3"/>
      <c r="R2854" s="10" t="s">
        <v>25</v>
      </c>
      <c r="S2854" s="9"/>
      <c r="T2854" s="6"/>
      <c r="U2854" s="3"/>
      <c r="V2854" s="3"/>
      <c r="W2854" s="3"/>
      <c r="X2854" s="6"/>
      <c r="Y2854" s="3"/>
      <c r="Z2854" s="3"/>
      <c r="AA2854" s="3"/>
      <c r="AB2854" s="3"/>
      <c r="AC2854" s="10" t="s">
        <v>3</v>
      </c>
      <c r="AD2854" s="3">
        <f>SUM(AD2855:AD2858)</f>
        <v>0</v>
      </c>
      <c r="AE2854" s="3">
        <f>SUM(AE2855:AE2858)</f>
        <v>0</v>
      </c>
      <c r="AF2854" s="3">
        <f>SUM(AF2855:AF2858)</f>
        <v>0</v>
      </c>
      <c r="AG2854" s="3">
        <f>SUM(AG2855:AG2858)</f>
        <v>0</v>
      </c>
      <c r="AH2854" s="3">
        <f>SUM(AH2855:AH2858)</f>
        <v>0</v>
      </c>
      <c r="AI2854" s="3"/>
      <c r="AJ2854" s="3">
        <f>SUM(AJ2855:AJ2858)</f>
        <v>0</v>
      </c>
      <c r="AK2854" s="3">
        <f>SUM(AK2855:AK2858)</f>
        <v>0</v>
      </c>
      <c r="AL2854" s="3">
        <f>SUM(AL2855:AL2858)</f>
        <v>0</v>
      </c>
      <c r="AM2854" s="10"/>
      <c r="AN2854" s="3">
        <f>SUM(AN2855:AN2858)</f>
        <v>0</v>
      </c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</row>
    <row r="2855" spans="1:56" x14ac:dyDescent="0.25">
      <c r="A2855" s="7"/>
      <c r="B2855" s="10"/>
      <c r="C2855" s="10"/>
      <c r="D2855" s="10"/>
      <c r="E2855" s="10"/>
      <c r="F2855" s="10" t="s">
        <v>433</v>
      </c>
      <c r="G2855" s="10"/>
      <c r="H2855" s="10"/>
      <c r="I2855" s="10"/>
      <c r="J2855" s="10"/>
      <c r="K2855" s="10"/>
      <c r="L2855" s="57">
        <f>PRODUCT(C2836/B2836)</f>
        <v>1</v>
      </c>
      <c r="O2855" s="2"/>
      <c r="V2855" s="36"/>
      <c r="AA2855" s="39"/>
      <c r="AC2855" s="7"/>
      <c r="AI2855" s="39"/>
      <c r="AL2855" s="2"/>
    </row>
    <row r="2856" spans="1:56" x14ac:dyDescent="0.25">
      <c r="A2856" s="7"/>
      <c r="B2856" s="10"/>
      <c r="C2856" s="10"/>
      <c r="D2856" s="10"/>
      <c r="E2856" s="10"/>
      <c r="F2856" s="10" t="s">
        <v>434</v>
      </c>
      <c r="G2856" s="10"/>
      <c r="H2856" s="10"/>
      <c r="I2856" s="10"/>
      <c r="J2856" s="10"/>
      <c r="K2856" s="10"/>
      <c r="L2856" s="57">
        <f>PRODUCT(E2843/B2843)</f>
        <v>1</v>
      </c>
      <c r="O2856" s="2"/>
      <c r="V2856" s="36"/>
      <c r="AA2856" s="39"/>
      <c r="AC2856" s="7"/>
      <c r="AI2856" s="39"/>
      <c r="AL2856" s="2"/>
    </row>
    <row r="2857" spans="1:56" x14ac:dyDescent="0.25">
      <c r="A2857" s="7"/>
      <c r="B2857" s="10"/>
      <c r="C2857" s="10"/>
      <c r="D2857" s="10"/>
      <c r="E2857" s="10"/>
      <c r="F2857" s="10" t="s">
        <v>435</v>
      </c>
      <c r="G2857" s="10"/>
      <c r="H2857" s="10"/>
      <c r="I2857" s="10"/>
      <c r="J2857" s="10"/>
      <c r="K2857" s="10"/>
      <c r="L2857" s="57">
        <f>PRODUCT(C2851/B2851)</f>
        <v>1</v>
      </c>
      <c r="O2857" s="2"/>
      <c r="V2857" s="36"/>
      <c r="AA2857" s="39"/>
      <c r="AC2857" s="7"/>
      <c r="AI2857" s="39"/>
      <c r="AL2857" s="2"/>
    </row>
    <row r="2858" spans="1:56" x14ac:dyDescent="0.25">
      <c r="A2858" s="7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54"/>
      <c r="O2858" s="2"/>
      <c r="V2858" s="36"/>
      <c r="AA2858" s="39"/>
      <c r="AC2858" s="7"/>
      <c r="AI2858" s="39"/>
      <c r="AL2858" s="2"/>
    </row>
    <row r="2859" spans="1:56" s="4" customFormat="1" ht="14.25" x14ac:dyDescent="0.2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54"/>
      <c r="M2859" s="3"/>
      <c r="N2859" s="6"/>
      <c r="O2859" s="3"/>
      <c r="P2859" s="3"/>
      <c r="Q2859" s="3"/>
      <c r="R2859" s="10" t="s">
        <v>32</v>
      </c>
      <c r="S2859" s="9"/>
      <c r="T2859" s="10"/>
      <c r="U2859" s="3"/>
      <c r="V2859" s="3"/>
      <c r="W2859" s="3"/>
      <c r="X2859" s="6"/>
      <c r="Y2859" s="3"/>
      <c r="Z2859" s="3"/>
      <c r="AA2859" s="3"/>
      <c r="AB2859" s="3"/>
      <c r="AC2859" s="10" t="s">
        <v>4</v>
      </c>
      <c r="AD2859" s="3">
        <f t="shared" ref="AD2859:AN2859" si="1613">SUM(AD2860:AD2862)</f>
        <v>0</v>
      </c>
      <c r="AE2859" s="3">
        <f t="shared" si="1613"/>
        <v>0</v>
      </c>
      <c r="AF2859" s="3">
        <f t="shared" si="1613"/>
        <v>0</v>
      </c>
      <c r="AG2859" s="3">
        <f t="shared" si="1613"/>
        <v>0</v>
      </c>
      <c r="AH2859" s="3">
        <f t="shared" si="1613"/>
        <v>0</v>
      </c>
      <c r="AI2859" s="10"/>
      <c r="AJ2859" s="3">
        <f t="shared" si="1613"/>
        <v>0</v>
      </c>
      <c r="AK2859" s="3">
        <f t="shared" si="1613"/>
        <v>0</v>
      </c>
      <c r="AL2859" s="3">
        <f t="shared" si="1613"/>
        <v>0</v>
      </c>
      <c r="AM2859" s="10"/>
      <c r="AN2859" s="3">
        <f t="shared" si="1613"/>
        <v>0</v>
      </c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</row>
    <row r="2860" spans="1:56" x14ac:dyDescent="0.25">
      <c r="A2860" s="7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54"/>
      <c r="O2860" s="2"/>
      <c r="R2860" s="7"/>
      <c r="T2860" s="7"/>
      <c r="AC2860" s="7"/>
      <c r="AD2860" s="7"/>
      <c r="AE2860" s="7"/>
      <c r="AF2860" s="7"/>
      <c r="AG2860" s="7"/>
      <c r="AH2860" s="7"/>
      <c r="AI2860" s="7"/>
      <c r="AJ2860" s="7"/>
      <c r="AK2860" s="7"/>
      <c r="AN2860" s="7"/>
    </row>
    <row r="2861" spans="1:56" x14ac:dyDescent="0.25">
      <c r="A2861" s="7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54"/>
      <c r="O2861" s="2"/>
      <c r="R2861" s="7"/>
      <c r="T2861" s="7"/>
      <c r="AC2861" s="7"/>
      <c r="AD2861" s="7"/>
      <c r="AE2861" s="7"/>
      <c r="AF2861" s="7"/>
      <c r="AG2861" s="7"/>
      <c r="AH2861" s="7"/>
      <c r="AI2861" s="7"/>
      <c r="AJ2861" s="7"/>
      <c r="AK2861" s="7"/>
      <c r="AN2861" s="7"/>
    </row>
    <row r="2862" spans="1:56" x14ac:dyDescent="0.25">
      <c r="A2862" s="7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54"/>
      <c r="O2862" s="2"/>
      <c r="R2862" s="7"/>
      <c r="T2862" s="7"/>
      <c r="AC2862" s="7"/>
      <c r="AD2862" s="7"/>
      <c r="AE2862" s="7"/>
      <c r="AF2862" s="7"/>
      <c r="AG2862" s="7"/>
      <c r="AH2862" s="7"/>
      <c r="AI2862" s="7"/>
      <c r="AJ2862" s="7"/>
      <c r="AK2862" s="7"/>
      <c r="AN2862" s="7"/>
    </row>
    <row r="2863" spans="1:56" x14ac:dyDescent="0.25">
      <c r="A2863" s="7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54"/>
      <c r="O2863" s="2"/>
      <c r="R2863" s="7"/>
      <c r="T2863" s="7"/>
      <c r="AC2863" s="7"/>
      <c r="AD2863" s="7"/>
      <c r="AE2863" s="7"/>
      <c r="AF2863" s="7"/>
      <c r="AG2863" s="7"/>
      <c r="AH2863" s="7"/>
      <c r="AI2863" s="7"/>
      <c r="AJ2863" s="7"/>
      <c r="AK2863" s="7"/>
      <c r="AN2863" s="7"/>
    </row>
    <row r="2864" spans="1:56" x14ac:dyDescent="0.25">
      <c r="A2864" s="7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54"/>
      <c r="O2864" s="2"/>
      <c r="R2864" s="7"/>
      <c r="T2864" s="7"/>
      <c r="AC2864" s="7"/>
      <c r="AD2864" s="7"/>
      <c r="AE2864" s="7"/>
      <c r="AF2864" s="7"/>
      <c r="AG2864" s="7"/>
      <c r="AH2864" s="7"/>
      <c r="AI2864" s="7"/>
      <c r="AJ2864" s="7"/>
      <c r="AK2864" s="7"/>
      <c r="AN2864" s="7"/>
    </row>
    <row r="2865" spans="1:40" x14ac:dyDescent="0.25">
      <c r="A2865" s="91" t="s">
        <v>764</v>
      </c>
      <c r="L2865" s="8"/>
      <c r="M2865" s="3" t="s">
        <v>7</v>
      </c>
      <c r="R2865" s="6" t="s">
        <v>8</v>
      </c>
      <c r="AC2865" s="10" t="s">
        <v>2</v>
      </c>
      <c r="AD2865" s="3">
        <f>SUM(AD2866:AD2891)</f>
        <v>12</v>
      </c>
      <c r="AE2865" s="3">
        <f>SUM(AE2866:AE2891)</f>
        <v>8</v>
      </c>
      <c r="AF2865" s="3">
        <f>SUM(AF2866:AF2891)</f>
        <v>0</v>
      </c>
      <c r="AG2865" s="3">
        <f>SUM(AG2866:AG2891)</f>
        <v>4</v>
      </c>
      <c r="AH2865" s="3">
        <f>SUM(AH2866:AH2891)</f>
        <v>64</v>
      </c>
      <c r="AJ2865" s="3">
        <f>SUM(AJ2866:AJ2891)</f>
        <v>61</v>
      </c>
      <c r="AK2865" s="3">
        <f>SUM(AK2866:AK2891)</f>
        <v>19</v>
      </c>
      <c r="AL2865" s="3">
        <f>SUM(AL2866:AL2891)</f>
        <v>4129</v>
      </c>
      <c r="AM2865" s="3">
        <f>PRODUCT(AL2865+AL2892+AL2897)</f>
        <v>4129</v>
      </c>
      <c r="AN2865" s="3">
        <f>SUM(AN2866:AN2891)</f>
        <v>12</v>
      </c>
    </row>
    <row r="2866" spans="1:40" x14ac:dyDescent="0.25">
      <c r="A2866" s="63" t="s">
        <v>741</v>
      </c>
      <c r="B2866" s="64" t="s">
        <v>0</v>
      </c>
      <c r="C2866" s="64" t="s">
        <v>10</v>
      </c>
      <c r="D2866" s="64" t="s">
        <v>1</v>
      </c>
      <c r="E2866" s="64" t="s">
        <v>11</v>
      </c>
      <c r="F2866" s="65" t="s">
        <v>12</v>
      </c>
      <c r="G2866" s="66"/>
      <c r="H2866" s="64"/>
      <c r="I2866" s="65" t="s">
        <v>13</v>
      </c>
      <c r="J2866" s="66"/>
      <c r="K2866" s="64"/>
      <c r="L2866" s="67" t="s">
        <v>14</v>
      </c>
      <c r="M2866" s="3">
        <f>MAX(Y2866:Y2901)</f>
        <v>524</v>
      </c>
      <c r="O2866" s="2">
        <v>20</v>
      </c>
      <c r="P2866" s="2">
        <v>6</v>
      </c>
      <c r="Q2866" s="2">
        <v>2012</v>
      </c>
      <c r="R2866" s="5" t="s">
        <v>1325</v>
      </c>
      <c r="S2866" s="30" t="s">
        <v>6</v>
      </c>
      <c r="T2866" s="5" t="s">
        <v>1969</v>
      </c>
      <c r="U2866" s="2">
        <v>0</v>
      </c>
      <c r="V2866" s="30" t="s">
        <v>6</v>
      </c>
      <c r="W2866" s="2">
        <v>1</v>
      </c>
      <c r="X2866" s="7" t="s">
        <v>1335</v>
      </c>
      <c r="Y2866" s="2">
        <v>342</v>
      </c>
      <c r="Z2866" s="2">
        <v>2</v>
      </c>
      <c r="AA2866" s="30" t="s">
        <v>6</v>
      </c>
      <c r="AB2866" s="2">
        <v>3</v>
      </c>
      <c r="AD2866" s="2">
        <f t="shared" ref="AD2866:AD2875" si="1614">IF(Q2866&gt;100,1,0)</f>
        <v>1</v>
      </c>
      <c r="AE2866" s="2">
        <f t="shared" ref="AE2866:AE2875" si="1615">IF(U2866&gt;W2866,1,0)</f>
        <v>0</v>
      </c>
      <c r="AF2866" s="2">
        <f t="shared" ref="AF2866:AF2875" si="1616">IF(U2866=W2866,1,0)*IF(Q2866=0,0,1)</f>
        <v>0</v>
      </c>
      <c r="AG2866" s="2">
        <f t="shared" ref="AG2866:AG2875" si="1617">IF(W2866&gt;U2866,1,0)</f>
        <v>1</v>
      </c>
      <c r="AH2866" s="2">
        <f t="shared" ref="AH2866:AH2875" si="1618">PRODUCT(Z2866)</f>
        <v>2</v>
      </c>
      <c r="AI2866" s="30" t="s">
        <v>6</v>
      </c>
      <c r="AJ2866" s="2">
        <f t="shared" ref="AJ2866:AJ2875" si="1619">PRODUCT(AB2866)</f>
        <v>3</v>
      </c>
      <c r="AK2866" s="2">
        <v>0</v>
      </c>
      <c r="AL2866" s="2">
        <f t="shared" ref="AL2866" si="1620">PRODUCT(Y2866)</f>
        <v>342</v>
      </c>
      <c r="AN2866" s="2">
        <v>2</v>
      </c>
    </row>
    <row r="2867" spans="1:40" x14ac:dyDescent="0.25">
      <c r="A2867" s="68" t="s">
        <v>16</v>
      </c>
      <c r="B2867" s="69">
        <f>PRODUCT(AD2865)</f>
        <v>12</v>
      </c>
      <c r="C2867" s="69">
        <f>PRODUCT(AE2865)</f>
        <v>8</v>
      </c>
      <c r="D2867" s="69">
        <f>PRODUCT(AF2865)</f>
        <v>0</v>
      </c>
      <c r="E2867" s="69">
        <f>PRODUCT(AG2865)</f>
        <v>4</v>
      </c>
      <c r="F2867" s="69">
        <f>PRODUCT(AH2865)</f>
        <v>64</v>
      </c>
      <c r="G2867" s="70" t="s">
        <v>6</v>
      </c>
      <c r="H2867" s="69">
        <f>PRODUCT(AJ2865)</f>
        <v>61</v>
      </c>
      <c r="I2867" s="69">
        <f>PRODUCT(AK2865)</f>
        <v>19</v>
      </c>
      <c r="J2867" s="70" t="s">
        <v>6</v>
      </c>
      <c r="K2867" s="69">
        <f>PRODUCT(AN2865)</f>
        <v>12</v>
      </c>
      <c r="L2867" s="71">
        <f>PRODUCT(AL2865/B2867)</f>
        <v>344.08333333333331</v>
      </c>
      <c r="M2867" s="8"/>
      <c r="O2867" s="2">
        <v>9</v>
      </c>
      <c r="P2867" s="2">
        <v>6</v>
      </c>
      <c r="Q2867" s="2">
        <v>2013</v>
      </c>
      <c r="R2867" s="5" t="s">
        <v>1325</v>
      </c>
      <c r="S2867" s="30" t="s">
        <v>6</v>
      </c>
      <c r="T2867" s="5" t="s">
        <v>1969</v>
      </c>
      <c r="U2867" s="2">
        <v>2</v>
      </c>
      <c r="V2867" s="30" t="s">
        <v>6</v>
      </c>
      <c r="W2867" s="2">
        <v>0</v>
      </c>
      <c r="X2867" s="7" t="s">
        <v>1232</v>
      </c>
      <c r="Y2867" s="2">
        <v>334</v>
      </c>
      <c r="Z2867" s="2">
        <v>4</v>
      </c>
      <c r="AA2867" s="30" t="s">
        <v>6</v>
      </c>
      <c r="AB2867" s="2">
        <v>1</v>
      </c>
      <c r="AD2867" s="2">
        <f t="shared" si="1614"/>
        <v>1</v>
      </c>
      <c r="AE2867" s="2">
        <f t="shared" si="1615"/>
        <v>1</v>
      </c>
      <c r="AF2867" s="2">
        <f t="shared" si="1616"/>
        <v>0</v>
      </c>
      <c r="AG2867" s="2">
        <f t="shared" si="1617"/>
        <v>0</v>
      </c>
      <c r="AH2867" s="2">
        <f t="shared" si="1618"/>
        <v>4</v>
      </c>
      <c r="AI2867" s="30" t="s">
        <v>6</v>
      </c>
      <c r="AJ2867" s="2">
        <f t="shared" si="1619"/>
        <v>1</v>
      </c>
      <c r="AK2867" s="2">
        <v>3</v>
      </c>
      <c r="AL2867" s="2">
        <f t="shared" ref="AL2867:AL2875" si="1621">PRODUCT(Y2867)</f>
        <v>334</v>
      </c>
      <c r="AN2867" s="2">
        <v>0</v>
      </c>
    </row>
    <row r="2868" spans="1:40" x14ac:dyDescent="0.25">
      <c r="A2868" s="68" t="s">
        <v>439</v>
      </c>
      <c r="B2868" s="69">
        <f>PRODUCT(AD2892)</f>
        <v>0</v>
      </c>
      <c r="C2868" s="69">
        <f>PRODUCT(AE2892)</f>
        <v>0</v>
      </c>
      <c r="D2868" s="69">
        <f>PRODUCT(AF2892)</f>
        <v>0</v>
      </c>
      <c r="E2868" s="69">
        <f>PRODUCT(AG2892)</f>
        <v>0</v>
      </c>
      <c r="F2868" s="69">
        <f>PRODUCT(AH2892)</f>
        <v>0</v>
      </c>
      <c r="G2868" s="70" t="s">
        <v>6</v>
      </c>
      <c r="H2868" s="69">
        <f>PRODUCT(AJ2892)</f>
        <v>0</v>
      </c>
      <c r="I2868" s="69">
        <f>PRODUCT(AK2892)</f>
        <v>0</v>
      </c>
      <c r="J2868" s="70" t="s">
        <v>6</v>
      </c>
      <c r="K2868" s="69">
        <f>PRODUCT(AN2892)</f>
        <v>0</v>
      </c>
      <c r="L2868" s="71">
        <v>0</v>
      </c>
      <c r="M2868" s="8"/>
      <c r="O2868" s="2">
        <v>17</v>
      </c>
      <c r="P2868" s="2">
        <v>5</v>
      </c>
      <c r="Q2868" s="2">
        <v>2014</v>
      </c>
      <c r="R2868" s="5" t="s">
        <v>1325</v>
      </c>
      <c r="S2868" s="30" t="s">
        <v>6</v>
      </c>
      <c r="T2868" s="5" t="s">
        <v>1969</v>
      </c>
      <c r="U2868" s="2">
        <v>2</v>
      </c>
      <c r="V2868" s="30" t="s">
        <v>6</v>
      </c>
      <c r="W2868" s="2">
        <v>1</v>
      </c>
      <c r="X2868" s="7" t="s">
        <v>1407</v>
      </c>
      <c r="Y2868" s="2">
        <v>380</v>
      </c>
      <c r="Z2868" s="2">
        <v>4</v>
      </c>
      <c r="AA2868" s="30" t="s">
        <v>6</v>
      </c>
      <c r="AB2868" s="2">
        <v>5</v>
      </c>
      <c r="AC2868" s="7"/>
      <c r="AD2868" s="2">
        <f t="shared" si="1614"/>
        <v>1</v>
      </c>
      <c r="AE2868" s="2">
        <f t="shared" si="1615"/>
        <v>1</v>
      </c>
      <c r="AF2868" s="2">
        <f t="shared" si="1616"/>
        <v>0</v>
      </c>
      <c r="AG2868" s="2">
        <f t="shared" si="1617"/>
        <v>0</v>
      </c>
      <c r="AH2868" s="2">
        <f t="shared" si="1618"/>
        <v>4</v>
      </c>
      <c r="AI2868" s="30" t="s">
        <v>6</v>
      </c>
      <c r="AJ2868" s="2">
        <f t="shared" si="1619"/>
        <v>5</v>
      </c>
      <c r="AK2868" s="2">
        <v>2</v>
      </c>
      <c r="AL2868" s="2">
        <f t="shared" si="1621"/>
        <v>380</v>
      </c>
      <c r="AN2868" s="2">
        <v>1</v>
      </c>
    </row>
    <row r="2869" spans="1:40" x14ac:dyDescent="0.25">
      <c r="A2869" s="68" t="s">
        <v>440</v>
      </c>
      <c r="B2869" s="69">
        <f>PRODUCT(AD2897)</f>
        <v>0</v>
      </c>
      <c r="C2869" s="69">
        <f>PRODUCT(AE2897)</f>
        <v>0</v>
      </c>
      <c r="D2869" s="69">
        <f>PRODUCT(AF2897)</f>
        <v>0</v>
      </c>
      <c r="E2869" s="69">
        <f>PRODUCT(AG2897)</f>
        <v>0</v>
      </c>
      <c r="F2869" s="69">
        <f>PRODUCT(AH2897)</f>
        <v>0</v>
      </c>
      <c r="G2869" s="70" t="s">
        <v>6</v>
      </c>
      <c r="H2869" s="69">
        <f>PRODUCT(AJ2897)</f>
        <v>0</v>
      </c>
      <c r="I2869" s="69">
        <f>PRODUCT(AK2897)</f>
        <v>0</v>
      </c>
      <c r="J2869" s="70" t="s">
        <v>6</v>
      </c>
      <c r="K2869" s="69">
        <f>PRODUCT(AN2897)</f>
        <v>0</v>
      </c>
      <c r="L2869" s="71">
        <v>0</v>
      </c>
      <c r="M2869" s="8"/>
      <c r="O2869" s="2">
        <v>1</v>
      </c>
      <c r="P2869" s="2">
        <v>7</v>
      </c>
      <c r="Q2869" s="2">
        <v>2015</v>
      </c>
      <c r="R2869" s="5" t="s">
        <v>1325</v>
      </c>
      <c r="S2869" s="30" t="s">
        <v>6</v>
      </c>
      <c r="T2869" s="5" t="s">
        <v>1969</v>
      </c>
      <c r="U2869" s="2">
        <v>1</v>
      </c>
      <c r="V2869" s="30" t="s">
        <v>6</v>
      </c>
      <c r="W2869" s="2">
        <v>2</v>
      </c>
      <c r="X2869" s="7" t="s">
        <v>1464</v>
      </c>
      <c r="Y2869" s="2">
        <v>524</v>
      </c>
      <c r="Z2869" s="2">
        <v>3</v>
      </c>
      <c r="AA2869" s="30" t="s">
        <v>6</v>
      </c>
      <c r="AB2869" s="2">
        <v>9</v>
      </c>
      <c r="AD2869" s="2">
        <f t="shared" si="1614"/>
        <v>1</v>
      </c>
      <c r="AE2869" s="2">
        <f t="shared" si="1615"/>
        <v>0</v>
      </c>
      <c r="AF2869" s="2">
        <f t="shared" si="1616"/>
        <v>0</v>
      </c>
      <c r="AG2869" s="2">
        <f t="shared" si="1617"/>
        <v>1</v>
      </c>
      <c r="AH2869" s="2">
        <f t="shared" si="1618"/>
        <v>3</v>
      </c>
      <c r="AI2869" s="30" t="s">
        <v>6</v>
      </c>
      <c r="AJ2869" s="2">
        <f t="shared" si="1619"/>
        <v>9</v>
      </c>
      <c r="AK2869" s="2">
        <v>1</v>
      </c>
      <c r="AL2869" s="2">
        <f t="shared" si="1621"/>
        <v>524</v>
      </c>
      <c r="AN2869" s="2">
        <v>2</v>
      </c>
    </row>
    <row r="2870" spans="1:40" x14ac:dyDescent="0.25">
      <c r="A2870" s="68" t="s">
        <v>17</v>
      </c>
      <c r="B2870" s="69">
        <f>SUM(B2867:B2869)</f>
        <v>12</v>
      </c>
      <c r="C2870" s="69">
        <f>SUM(C2867:C2869)</f>
        <v>8</v>
      </c>
      <c r="D2870" s="69">
        <f>SUM(D2867:D2869)</f>
        <v>0</v>
      </c>
      <c r="E2870" s="69">
        <f>SUM(E2867:E2869)</f>
        <v>4</v>
      </c>
      <c r="F2870" s="69">
        <f>SUM(F2867:F2869)</f>
        <v>64</v>
      </c>
      <c r="G2870" s="70" t="s">
        <v>6</v>
      </c>
      <c r="H2870" s="69">
        <f>SUM(H2867:H2869)</f>
        <v>61</v>
      </c>
      <c r="I2870" s="69">
        <f>SUM(I2867:I2869)</f>
        <v>19</v>
      </c>
      <c r="J2870" s="70" t="s">
        <v>6</v>
      </c>
      <c r="K2870" s="69">
        <f>SUM(K2867:K2869)</f>
        <v>12</v>
      </c>
      <c r="L2870" s="71">
        <f>PRODUCT(AM2865/B2870)</f>
        <v>344.08333333333331</v>
      </c>
      <c r="M2870" s="8"/>
      <c r="O2870" s="2">
        <v>29</v>
      </c>
      <c r="P2870" s="2">
        <v>7</v>
      </c>
      <c r="Q2870" s="2">
        <v>2015</v>
      </c>
      <c r="R2870" s="5" t="s">
        <v>1325</v>
      </c>
      <c r="S2870" s="30" t="s">
        <v>6</v>
      </c>
      <c r="T2870" s="5" t="s">
        <v>1969</v>
      </c>
      <c r="U2870" s="2">
        <v>0</v>
      </c>
      <c r="V2870" s="30" t="s">
        <v>6</v>
      </c>
      <c r="W2870" s="2">
        <v>2</v>
      </c>
      <c r="X2870" s="7" t="s">
        <v>78</v>
      </c>
      <c r="Y2870" s="2">
        <v>255</v>
      </c>
      <c r="Z2870" s="2">
        <v>2</v>
      </c>
      <c r="AA2870" s="30" t="s">
        <v>6</v>
      </c>
      <c r="AB2870" s="2">
        <v>6</v>
      </c>
      <c r="AC2870" s="7"/>
      <c r="AD2870" s="2">
        <f t="shared" si="1614"/>
        <v>1</v>
      </c>
      <c r="AE2870" s="2">
        <f t="shared" si="1615"/>
        <v>0</v>
      </c>
      <c r="AF2870" s="2">
        <f t="shared" si="1616"/>
        <v>0</v>
      </c>
      <c r="AG2870" s="2">
        <f t="shared" si="1617"/>
        <v>1</v>
      </c>
      <c r="AH2870" s="2">
        <f t="shared" si="1618"/>
        <v>2</v>
      </c>
      <c r="AI2870" s="30" t="s">
        <v>6</v>
      </c>
      <c r="AJ2870" s="2">
        <f t="shared" si="1619"/>
        <v>6</v>
      </c>
      <c r="AK2870" s="2">
        <v>0</v>
      </c>
      <c r="AL2870" s="2">
        <f t="shared" si="1621"/>
        <v>255</v>
      </c>
      <c r="AN2870" s="2">
        <v>2</v>
      </c>
    </row>
    <row r="2871" spans="1:40" x14ac:dyDescent="0.25">
      <c r="A2871" s="72" t="s">
        <v>18</v>
      </c>
      <c r="B2871" s="73"/>
      <c r="C2871" s="73"/>
      <c r="D2871" s="73"/>
      <c r="E2871" s="73"/>
      <c r="F2871" s="74">
        <f>PRODUCT(F2870/B2870)</f>
        <v>5.333333333333333</v>
      </c>
      <c r="G2871" s="75" t="s">
        <v>6</v>
      </c>
      <c r="H2871" s="74">
        <f>PRODUCT(H2870/B2870)</f>
        <v>5.083333333333333</v>
      </c>
      <c r="I2871" s="73"/>
      <c r="J2871" s="73"/>
      <c r="K2871" s="73"/>
      <c r="L2871" s="76"/>
      <c r="M2871" s="55"/>
      <c r="O2871" s="15">
        <v>10</v>
      </c>
      <c r="P2871" s="15">
        <v>8</v>
      </c>
      <c r="Q2871" s="15">
        <v>2016</v>
      </c>
      <c r="R2871" s="82" t="s">
        <v>1325</v>
      </c>
      <c r="S2871" s="90" t="s">
        <v>6</v>
      </c>
      <c r="T2871" s="82" t="s">
        <v>1969</v>
      </c>
      <c r="U2871" s="15">
        <v>1</v>
      </c>
      <c r="V2871" s="90" t="s">
        <v>6</v>
      </c>
      <c r="W2871" s="15">
        <v>0</v>
      </c>
      <c r="X2871" s="102" t="s">
        <v>340</v>
      </c>
      <c r="Y2871" s="15">
        <v>381</v>
      </c>
      <c r="Z2871" s="15">
        <v>6</v>
      </c>
      <c r="AA2871" s="90" t="s">
        <v>6</v>
      </c>
      <c r="AB2871" s="15">
        <v>3</v>
      </c>
      <c r="AC2871" s="7"/>
      <c r="AD2871" s="2">
        <f t="shared" si="1614"/>
        <v>1</v>
      </c>
      <c r="AE2871" s="2">
        <f t="shared" si="1615"/>
        <v>1</v>
      </c>
      <c r="AF2871" s="2">
        <f t="shared" si="1616"/>
        <v>0</v>
      </c>
      <c r="AG2871" s="2">
        <f t="shared" si="1617"/>
        <v>0</v>
      </c>
      <c r="AH2871" s="2">
        <f t="shared" si="1618"/>
        <v>6</v>
      </c>
      <c r="AI2871" s="30" t="s">
        <v>6</v>
      </c>
      <c r="AJ2871" s="2">
        <f t="shared" si="1619"/>
        <v>3</v>
      </c>
      <c r="AK2871" s="2">
        <v>2</v>
      </c>
      <c r="AL2871" s="2">
        <f t="shared" si="1621"/>
        <v>381</v>
      </c>
      <c r="AN2871" s="2">
        <v>0</v>
      </c>
    </row>
    <row r="2872" spans="1:40" x14ac:dyDescent="0.25"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8"/>
      <c r="O2872" s="2">
        <v>17</v>
      </c>
      <c r="P2872" s="2">
        <v>6</v>
      </c>
      <c r="Q2872" s="2">
        <v>2017</v>
      </c>
      <c r="R2872" s="5" t="s">
        <v>1325</v>
      </c>
      <c r="S2872" s="2" t="s">
        <v>6</v>
      </c>
      <c r="T2872" s="5" t="s">
        <v>1969</v>
      </c>
      <c r="U2872" s="2">
        <v>2</v>
      </c>
      <c r="V2872" s="30" t="s">
        <v>6</v>
      </c>
      <c r="W2872" s="2">
        <v>1</v>
      </c>
      <c r="X2872" s="44" t="s">
        <v>1569</v>
      </c>
      <c r="Y2872" s="2">
        <v>445</v>
      </c>
      <c r="Z2872" s="2">
        <v>4</v>
      </c>
      <c r="AA2872" s="30" t="s">
        <v>6</v>
      </c>
      <c r="AB2872" s="2">
        <v>3</v>
      </c>
      <c r="AC2872" s="7"/>
      <c r="AD2872" s="2">
        <f t="shared" si="1614"/>
        <v>1</v>
      </c>
      <c r="AE2872" s="2">
        <f t="shared" si="1615"/>
        <v>1</v>
      </c>
      <c r="AF2872" s="2">
        <f t="shared" si="1616"/>
        <v>0</v>
      </c>
      <c r="AG2872" s="2">
        <f t="shared" si="1617"/>
        <v>0</v>
      </c>
      <c r="AH2872" s="2">
        <f t="shared" si="1618"/>
        <v>4</v>
      </c>
      <c r="AI2872" s="30" t="s">
        <v>6</v>
      </c>
      <c r="AJ2872" s="2">
        <f t="shared" si="1619"/>
        <v>3</v>
      </c>
      <c r="AK2872" s="2">
        <v>2</v>
      </c>
      <c r="AL2872" s="2">
        <f t="shared" si="1621"/>
        <v>445</v>
      </c>
      <c r="AN2872" s="2">
        <v>1</v>
      </c>
    </row>
    <row r="2873" spans="1:40" x14ac:dyDescent="0.25">
      <c r="A2873" s="77" t="s">
        <v>742</v>
      </c>
      <c r="B2873" s="64" t="s">
        <v>0</v>
      </c>
      <c r="C2873" s="64" t="s">
        <v>10</v>
      </c>
      <c r="D2873" s="64" t="s">
        <v>1</v>
      </c>
      <c r="E2873" s="64" t="s">
        <v>11</v>
      </c>
      <c r="F2873" s="65" t="s">
        <v>12</v>
      </c>
      <c r="G2873" s="66"/>
      <c r="H2873" s="64"/>
      <c r="I2873" s="65" t="s">
        <v>13</v>
      </c>
      <c r="J2873" s="66"/>
      <c r="K2873" s="64"/>
      <c r="L2873" s="67" t="s">
        <v>14</v>
      </c>
      <c r="O2873" s="2">
        <v>9</v>
      </c>
      <c r="P2873" s="2">
        <v>6</v>
      </c>
      <c r="Q2873" s="2">
        <v>2018</v>
      </c>
      <c r="R2873" s="5" t="s">
        <v>1325</v>
      </c>
      <c r="S2873" s="2" t="s">
        <v>6</v>
      </c>
      <c r="T2873" s="5" t="s">
        <v>1969</v>
      </c>
      <c r="U2873" s="2">
        <v>2</v>
      </c>
      <c r="V2873" s="30" t="s">
        <v>6</v>
      </c>
      <c r="W2873" s="2">
        <v>0</v>
      </c>
      <c r="X2873" s="44" t="s">
        <v>523</v>
      </c>
      <c r="Y2873" s="2">
        <v>349</v>
      </c>
      <c r="Z2873" s="2">
        <v>11</v>
      </c>
      <c r="AA2873" s="30" t="s">
        <v>6</v>
      </c>
      <c r="AB2873" s="2">
        <v>5</v>
      </c>
      <c r="AC2873" s="7"/>
      <c r="AD2873" s="2">
        <f t="shared" si="1614"/>
        <v>1</v>
      </c>
      <c r="AE2873" s="2">
        <f t="shared" si="1615"/>
        <v>1</v>
      </c>
      <c r="AF2873" s="2">
        <f t="shared" si="1616"/>
        <v>0</v>
      </c>
      <c r="AG2873" s="2">
        <f t="shared" si="1617"/>
        <v>0</v>
      </c>
      <c r="AH2873" s="2">
        <f t="shared" si="1618"/>
        <v>11</v>
      </c>
      <c r="AI2873" s="30" t="s">
        <v>6</v>
      </c>
      <c r="AJ2873" s="2">
        <f t="shared" si="1619"/>
        <v>5</v>
      </c>
      <c r="AK2873" s="2">
        <v>3</v>
      </c>
      <c r="AL2873" s="2">
        <f t="shared" si="1621"/>
        <v>349</v>
      </c>
      <c r="AN2873" s="2">
        <v>0</v>
      </c>
    </row>
    <row r="2874" spans="1:40" x14ac:dyDescent="0.25">
      <c r="A2874" s="68" t="s">
        <v>16</v>
      </c>
      <c r="B2874" s="69">
        <f t="shared" ref="B2874:F2877" si="1622">PRODUCT(B337)</f>
        <v>14</v>
      </c>
      <c r="C2874" s="69">
        <f t="shared" si="1622"/>
        <v>11</v>
      </c>
      <c r="D2874" s="69">
        <f t="shared" si="1622"/>
        <v>0</v>
      </c>
      <c r="E2874" s="69">
        <f t="shared" si="1622"/>
        <v>3</v>
      </c>
      <c r="F2874" s="69">
        <f t="shared" si="1622"/>
        <v>88</v>
      </c>
      <c r="G2874" s="70" t="s">
        <v>6</v>
      </c>
      <c r="H2874" s="69">
        <f t="shared" ref="H2874:I2877" si="1623">PRODUCT(H337)</f>
        <v>57</v>
      </c>
      <c r="I2874" s="69">
        <f t="shared" si="1623"/>
        <v>28</v>
      </c>
      <c r="J2874" s="70" t="s">
        <v>6</v>
      </c>
      <c r="K2874" s="69">
        <f t="shared" ref="K2874:L2877" si="1624">PRODUCT(K337)</f>
        <v>10</v>
      </c>
      <c r="L2874" s="71">
        <f t="shared" si="1624"/>
        <v>586.5</v>
      </c>
      <c r="M2874" s="8"/>
      <c r="O2874" s="2">
        <v>16</v>
      </c>
      <c r="P2874" s="2">
        <v>6</v>
      </c>
      <c r="Q2874" s="2">
        <v>2019</v>
      </c>
      <c r="R2874" s="5" t="s">
        <v>1325</v>
      </c>
      <c r="S2874" s="2" t="s">
        <v>6</v>
      </c>
      <c r="T2874" s="5" t="s">
        <v>1969</v>
      </c>
      <c r="U2874" s="2">
        <v>1</v>
      </c>
      <c r="V2874" s="30" t="s">
        <v>6</v>
      </c>
      <c r="W2874" s="2">
        <v>0</v>
      </c>
      <c r="X2874" s="44" t="s">
        <v>303</v>
      </c>
      <c r="Y2874" s="2">
        <v>302</v>
      </c>
      <c r="Z2874" s="2">
        <v>5</v>
      </c>
      <c r="AA2874" s="30" t="s">
        <v>6</v>
      </c>
      <c r="AB2874" s="2">
        <v>3</v>
      </c>
      <c r="AC2874" s="7"/>
      <c r="AD2874" s="2">
        <f t="shared" si="1614"/>
        <v>1</v>
      </c>
      <c r="AE2874" s="2">
        <f t="shared" si="1615"/>
        <v>1</v>
      </c>
      <c r="AF2874" s="2">
        <f t="shared" si="1616"/>
        <v>0</v>
      </c>
      <c r="AG2874" s="2">
        <f t="shared" si="1617"/>
        <v>0</v>
      </c>
      <c r="AH2874" s="2">
        <f t="shared" si="1618"/>
        <v>5</v>
      </c>
      <c r="AI2874" s="30" t="s">
        <v>6</v>
      </c>
      <c r="AJ2874" s="2">
        <f t="shared" si="1619"/>
        <v>3</v>
      </c>
      <c r="AK2874" s="2">
        <v>2</v>
      </c>
      <c r="AL2874" s="2">
        <f t="shared" si="1621"/>
        <v>302</v>
      </c>
      <c r="AN2874" s="2">
        <v>0</v>
      </c>
    </row>
    <row r="2875" spans="1:40" x14ac:dyDescent="0.25">
      <c r="A2875" s="68" t="s">
        <v>439</v>
      </c>
      <c r="B2875" s="69">
        <f t="shared" si="1622"/>
        <v>0</v>
      </c>
      <c r="C2875" s="69">
        <f t="shared" si="1622"/>
        <v>0</v>
      </c>
      <c r="D2875" s="69">
        <f t="shared" si="1622"/>
        <v>0</v>
      </c>
      <c r="E2875" s="69">
        <f t="shared" si="1622"/>
        <v>0</v>
      </c>
      <c r="F2875" s="69">
        <f t="shared" si="1622"/>
        <v>0</v>
      </c>
      <c r="G2875" s="70" t="s">
        <v>6</v>
      </c>
      <c r="H2875" s="69">
        <f t="shared" si="1623"/>
        <v>0</v>
      </c>
      <c r="I2875" s="69">
        <f t="shared" si="1623"/>
        <v>0</v>
      </c>
      <c r="J2875" s="70" t="s">
        <v>6</v>
      </c>
      <c r="K2875" s="69">
        <f t="shared" si="1624"/>
        <v>0</v>
      </c>
      <c r="L2875" s="71">
        <f t="shared" si="1624"/>
        <v>0</v>
      </c>
      <c r="M2875" s="8"/>
      <c r="O2875" s="2">
        <v>22</v>
      </c>
      <c r="P2875" s="2">
        <v>8</v>
      </c>
      <c r="Q2875" s="2">
        <v>2020</v>
      </c>
      <c r="R2875" s="16" t="s">
        <v>1325</v>
      </c>
      <c r="S2875" s="104" t="s">
        <v>6</v>
      </c>
      <c r="T2875" s="16" t="s">
        <v>1969</v>
      </c>
      <c r="U2875" s="2">
        <v>2</v>
      </c>
      <c r="V2875" s="30" t="s">
        <v>6</v>
      </c>
      <c r="W2875" s="2">
        <v>1</v>
      </c>
      <c r="X2875" s="44" t="s">
        <v>1838</v>
      </c>
      <c r="Y2875" s="2">
        <v>291</v>
      </c>
      <c r="Z2875" s="2">
        <v>13</v>
      </c>
      <c r="AA2875" s="30" t="s">
        <v>6</v>
      </c>
      <c r="AB2875" s="2">
        <v>6</v>
      </c>
      <c r="AC2875" s="7"/>
      <c r="AD2875" s="2">
        <f t="shared" si="1614"/>
        <v>1</v>
      </c>
      <c r="AE2875" s="2">
        <f t="shared" si="1615"/>
        <v>1</v>
      </c>
      <c r="AF2875" s="2">
        <f t="shared" si="1616"/>
        <v>0</v>
      </c>
      <c r="AG2875" s="2">
        <f t="shared" si="1617"/>
        <v>0</v>
      </c>
      <c r="AH2875" s="2">
        <f t="shared" si="1618"/>
        <v>13</v>
      </c>
      <c r="AI2875" s="30" t="s">
        <v>6</v>
      </c>
      <c r="AJ2875" s="2">
        <f t="shared" si="1619"/>
        <v>6</v>
      </c>
      <c r="AK2875" s="2">
        <v>2</v>
      </c>
      <c r="AL2875" s="2">
        <f t="shared" si="1621"/>
        <v>291</v>
      </c>
      <c r="AN2875" s="2">
        <v>1</v>
      </c>
    </row>
    <row r="2876" spans="1:40" x14ac:dyDescent="0.25">
      <c r="A2876" s="68" t="s">
        <v>440</v>
      </c>
      <c r="B2876" s="69">
        <f t="shared" si="1622"/>
        <v>0</v>
      </c>
      <c r="C2876" s="69">
        <f t="shared" si="1622"/>
        <v>0</v>
      </c>
      <c r="D2876" s="69">
        <f t="shared" si="1622"/>
        <v>0</v>
      </c>
      <c r="E2876" s="69">
        <f t="shared" si="1622"/>
        <v>0</v>
      </c>
      <c r="F2876" s="69">
        <f t="shared" si="1622"/>
        <v>0</v>
      </c>
      <c r="G2876" s="70" t="s">
        <v>6</v>
      </c>
      <c r="H2876" s="69">
        <f t="shared" si="1623"/>
        <v>0</v>
      </c>
      <c r="I2876" s="69">
        <f t="shared" si="1623"/>
        <v>0</v>
      </c>
      <c r="J2876" s="70" t="s">
        <v>6</v>
      </c>
      <c r="K2876" s="69">
        <f t="shared" si="1624"/>
        <v>0</v>
      </c>
      <c r="L2876" s="71">
        <f t="shared" si="1624"/>
        <v>0</v>
      </c>
      <c r="M2876" s="8"/>
      <c r="O2876" s="2">
        <v>17</v>
      </c>
      <c r="P2876" s="2">
        <v>7</v>
      </c>
      <c r="Q2876" s="2">
        <v>2021</v>
      </c>
      <c r="R2876" s="16" t="s">
        <v>1882</v>
      </c>
      <c r="S2876" s="30" t="s">
        <v>6</v>
      </c>
      <c r="T2876" s="44" t="s">
        <v>1969</v>
      </c>
      <c r="U2876" s="2">
        <v>2</v>
      </c>
      <c r="V2876" s="30" t="s">
        <v>6</v>
      </c>
      <c r="W2876" s="2">
        <v>1</v>
      </c>
      <c r="X2876" s="44" t="s">
        <v>1943</v>
      </c>
      <c r="Y2876" s="2">
        <v>340</v>
      </c>
      <c r="Z2876" s="2">
        <v>7</v>
      </c>
      <c r="AA2876" s="30" t="s">
        <v>6</v>
      </c>
      <c r="AB2876" s="2">
        <v>10</v>
      </c>
      <c r="AC2876" s="7"/>
      <c r="AD2876" s="2">
        <f t="shared" ref="AD2876:AD2877" si="1625">IF(Q2876&gt;100,1,0)</f>
        <v>1</v>
      </c>
      <c r="AE2876" s="2">
        <f t="shared" ref="AE2876:AE2877" si="1626">IF(U2876&gt;W2876,1,0)</f>
        <v>1</v>
      </c>
      <c r="AF2876" s="2">
        <f t="shared" ref="AF2876:AF2877" si="1627">IF(U2876=W2876,1,0)*IF(Q2876=0,0,1)</f>
        <v>0</v>
      </c>
      <c r="AG2876" s="2">
        <f t="shared" ref="AG2876:AG2877" si="1628">IF(W2876&gt;U2876,1,0)</f>
        <v>0</v>
      </c>
      <c r="AH2876" s="2">
        <f t="shared" ref="AH2876:AH2877" si="1629">PRODUCT(Z2876)</f>
        <v>7</v>
      </c>
      <c r="AI2876" s="30" t="s">
        <v>6</v>
      </c>
      <c r="AJ2876" s="2">
        <f t="shared" ref="AJ2876:AJ2877" si="1630">PRODUCT(AB2876)</f>
        <v>10</v>
      </c>
      <c r="AK2876" s="2">
        <v>2</v>
      </c>
      <c r="AL2876" s="2">
        <f t="shared" ref="AL2876:AL2877" si="1631">PRODUCT(Y2876)</f>
        <v>340</v>
      </c>
      <c r="AN2876" s="2">
        <v>1</v>
      </c>
    </row>
    <row r="2877" spans="1:40" x14ac:dyDescent="0.25">
      <c r="A2877" s="68" t="s">
        <v>17</v>
      </c>
      <c r="B2877" s="69">
        <f t="shared" si="1622"/>
        <v>14</v>
      </c>
      <c r="C2877" s="69">
        <f t="shared" si="1622"/>
        <v>11</v>
      </c>
      <c r="D2877" s="69">
        <f t="shared" si="1622"/>
        <v>0</v>
      </c>
      <c r="E2877" s="69">
        <f t="shared" si="1622"/>
        <v>3</v>
      </c>
      <c r="F2877" s="69">
        <f t="shared" si="1622"/>
        <v>88</v>
      </c>
      <c r="G2877" s="70" t="s">
        <v>6</v>
      </c>
      <c r="H2877" s="69">
        <f t="shared" si="1623"/>
        <v>57</v>
      </c>
      <c r="I2877" s="69">
        <f t="shared" si="1623"/>
        <v>28</v>
      </c>
      <c r="J2877" s="70" t="s">
        <v>6</v>
      </c>
      <c r="K2877" s="69">
        <f t="shared" si="1624"/>
        <v>10</v>
      </c>
      <c r="L2877" s="71">
        <f t="shared" si="1624"/>
        <v>586.5</v>
      </c>
      <c r="M2877" s="8"/>
      <c r="O2877" s="2">
        <v>16</v>
      </c>
      <c r="P2877" s="2">
        <v>7</v>
      </c>
      <c r="Q2877" s="2">
        <v>2022</v>
      </c>
      <c r="R2877" s="16" t="s">
        <v>1325</v>
      </c>
      <c r="S2877" s="30" t="s">
        <v>6</v>
      </c>
      <c r="T2877" s="44" t="s">
        <v>1969</v>
      </c>
      <c r="U2877" s="2">
        <v>0</v>
      </c>
      <c r="V2877" s="30" t="s">
        <v>6</v>
      </c>
      <c r="W2877" s="2">
        <v>1</v>
      </c>
      <c r="X2877" s="44" t="s">
        <v>2235</v>
      </c>
      <c r="Y2877" s="2">
        <v>186</v>
      </c>
      <c r="Z2877" s="2">
        <v>3</v>
      </c>
      <c r="AA2877" s="30" t="s">
        <v>6</v>
      </c>
      <c r="AB2877" s="2">
        <v>7</v>
      </c>
      <c r="AC2877" s="7"/>
      <c r="AD2877" s="2">
        <f t="shared" si="1625"/>
        <v>1</v>
      </c>
      <c r="AE2877" s="2">
        <f t="shared" si="1626"/>
        <v>0</v>
      </c>
      <c r="AF2877" s="2">
        <f t="shared" si="1627"/>
        <v>0</v>
      </c>
      <c r="AG2877" s="2">
        <f t="shared" si="1628"/>
        <v>1</v>
      </c>
      <c r="AH2877" s="2">
        <f t="shared" si="1629"/>
        <v>3</v>
      </c>
      <c r="AI2877" s="30" t="s">
        <v>6</v>
      </c>
      <c r="AJ2877" s="2">
        <f t="shared" si="1630"/>
        <v>7</v>
      </c>
      <c r="AK2877" s="2">
        <v>0</v>
      </c>
      <c r="AL2877" s="2">
        <f t="shared" si="1631"/>
        <v>186</v>
      </c>
      <c r="AN2877" s="2">
        <v>2</v>
      </c>
    </row>
    <row r="2878" spans="1:40" x14ac:dyDescent="0.25">
      <c r="A2878" s="72" t="s">
        <v>18</v>
      </c>
      <c r="B2878" s="73"/>
      <c r="C2878" s="73"/>
      <c r="D2878" s="73"/>
      <c r="E2878" s="73"/>
      <c r="F2878" s="74">
        <f>PRODUCT(F2877/B2877)</f>
        <v>6.2857142857142856</v>
      </c>
      <c r="G2878" s="75" t="s">
        <v>6</v>
      </c>
      <c r="H2878" s="74">
        <f>PRODUCT(H2877/B2877)</f>
        <v>4.0714285714285712</v>
      </c>
      <c r="I2878" s="73"/>
      <c r="J2878" s="73"/>
      <c r="K2878" s="73"/>
      <c r="L2878" s="76"/>
      <c r="M2878" s="55"/>
      <c r="O2878" s="2"/>
      <c r="S2878" s="19"/>
      <c r="V2878" s="27"/>
      <c r="X2878" s="44"/>
      <c r="AA2878" s="27"/>
      <c r="AC2878" s="7"/>
      <c r="AI2878" s="30"/>
      <c r="AL2878" s="2"/>
    </row>
    <row r="2879" spans="1:40" x14ac:dyDescent="0.25">
      <c r="B2879" s="10"/>
      <c r="C2879" s="10"/>
      <c r="D2879" s="10"/>
      <c r="E2879" s="10"/>
      <c r="F2879" s="55"/>
      <c r="G2879" s="11"/>
      <c r="H2879" s="55"/>
      <c r="I2879" s="10"/>
      <c r="J2879" s="10"/>
      <c r="K2879" s="10"/>
      <c r="L2879" s="8"/>
      <c r="M2879" s="55"/>
      <c r="O2879" s="2"/>
      <c r="S2879" s="19"/>
      <c r="V2879" s="27"/>
      <c r="X2879" s="44"/>
      <c r="AA2879" s="27"/>
      <c r="AC2879" s="7"/>
      <c r="AI2879" s="30"/>
      <c r="AL2879" s="2"/>
    </row>
    <row r="2880" spans="1:40" x14ac:dyDescent="0.25">
      <c r="A2880" s="63" t="s">
        <v>741</v>
      </c>
      <c r="B2880" s="64"/>
      <c r="C2880" s="64"/>
      <c r="D2880" s="64"/>
      <c r="E2880" s="64"/>
      <c r="F2880" s="64"/>
      <c r="G2880" s="64"/>
      <c r="H2880" s="64"/>
      <c r="I2880" s="64"/>
      <c r="J2880" s="64"/>
      <c r="K2880" s="64"/>
      <c r="L2880" s="67"/>
      <c r="O2880" s="2"/>
      <c r="S2880" s="19"/>
      <c r="V2880" s="27"/>
      <c r="X2880" s="44"/>
      <c r="AA2880" s="27"/>
      <c r="AC2880" s="7"/>
      <c r="AI2880" s="30"/>
      <c r="AL2880" s="2"/>
    </row>
    <row r="2881" spans="1:40" x14ac:dyDescent="0.25">
      <c r="A2881" s="68" t="s">
        <v>24</v>
      </c>
      <c r="B2881" s="69" t="s">
        <v>0</v>
      </c>
      <c r="C2881" s="69" t="s">
        <v>10</v>
      </c>
      <c r="D2881" s="69" t="s">
        <v>1</v>
      </c>
      <c r="E2881" s="69" t="s">
        <v>11</v>
      </c>
      <c r="F2881" s="78" t="s">
        <v>12</v>
      </c>
      <c r="G2881" s="70"/>
      <c r="H2881" s="69"/>
      <c r="I2881" s="78" t="s">
        <v>13</v>
      </c>
      <c r="J2881" s="70"/>
      <c r="K2881" s="69"/>
      <c r="L2881" s="71" t="s">
        <v>14</v>
      </c>
      <c r="O2881" s="2"/>
      <c r="S2881" s="19"/>
      <c r="V2881" s="27"/>
      <c r="X2881" s="44"/>
      <c r="AA2881" s="27"/>
      <c r="AC2881" s="7"/>
      <c r="AI2881" s="30"/>
      <c r="AL2881" s="2"/>
    </row>
    <row r="2882" spans="1:40" x14ac:dyDescent="0.25">
      <c r="A2882" s="68" t="s">
        <v>16</v>
      </c>
      <c r="B2882" s="69">
        <f>PRODUCT(B2867+B2874)</f>
        <v>26</v>
      </c>
      <c r="C2882" s="69">
        <f>PRODUCT(C2867+E2874)</f>
        <v>11</v>
      </c>
      <c r="D2882" s="69">
        <f>PRODUCT(D2867+D2874)</f>
        <v>0</v>
      </c>
      <c r="E2882" s="69">
        <f>PRODUCT(E2867+C2874)</f>
        <v>15</v>
      </c>
      <c r="F2882" s="69">
        <f>PRODUCT(F2867+H2874)</f>
        <v>121</v>
      </c>
      <c r="G2882" s="70" t="s">
        <v>6</v>
      </c>
      <c r="H2882" s="69">
        <f>PRODUCT(H2867+F2874)</f>
        <v>149</v>
      </c>
      <c r="I2882" s="69">
        <f>PRODUCT(I2867+K2874)</f>
        <v>29</v>
      </c>
      <c r="J2882" s="70" t="s">
        <v>6</v>
      </c>
      <c r="K2882" s="69">
        <f>PRODUCT(K2867+I2874)</f>
        <v>40</v>
      </c>
      <c r="L2882" s="71">
        <f>PRODUCT(((B2867*L2867)+B2874*L2874))/B2882</f>
        <v>474.61538461538464</v>
      </c>
      <c r="M2882" s="8"/>
      <c r="O2882" s="2"/>
      <c r="S2882" s="19"/>
      <c r="V2882" s="27"/>
      <c r="X2882" s="44"/>
      <c r="AA2882" s="27"/>
      <c r="AC2882" s="7"/>
      <c r="AI2882" s="30"/>
      <c r="AL2882" s="2"/>
    </row>
    <row r="2883" spans="1:40" x14ac:dyDescent="0.25">
      <c r="A2883" s="68" t="s">
        <v>439</v>
      </c>
      <c r="B2883" s="69">
        <f>PRODUCT(B2868+B2875)</f>
        <v>0</v>
      </c>
      <c r="C2883" s="69">
        <f>PRODUCT(C2868+E2875)</f>
        <v>0</v>
      </c>
      <c r="D2883" s="69">
        <f>PRODUCT(D2868+D2875)</f>
        <v>0</v>
      </c>
      <c r="E2883" s="69">
        <f>PRODUCT(E2868+C2875)</f>
        <v>0</v>
      </c>
      <c r="F2883" s="69">
        <f>PRODUCT(F2868+H2875)</f>
        <v>0</v>
      </c>
      <c r="G2883" s="70" t="s">
        <v>6</v>
      </c>
      <c r="H2883" s="69">
        <f>PRODUCT(H2868+F2875)</f>
        <v>0</v>
      </c>
      <c r="I2883" s="69">
        <f>PRODUCT(I2868+K2875)</f>
        <v>0</v>
      </c>
      <c r="J2883" s="70" t="s">
        <v>6</v>
      </c>
      <c r="K2883" s="69">
        <f>PRODUCT(K2868+I2875)</f>
        <v>0</v>
      </c>
      <c r="L2883" s="71">
        <v>0</v>
      </c>
      <c r="M2883" s="8"/>
      <c r="O2883" s="2"/>
      <c r="S2883" s="19"/>
      <c r="V2883" s="27"/>
      <c r="X2883" s="44"/>
      <c r="AA2883" s="27"/>
      <c r="AC2883" s="7"/>
      <c r="AI2883" s="30"/>
      <c r="AL2883" s="2"/>
    </row>
    <row r="2884" spans="1:40" x14ac:dyDescent="0.25">
      <c r="A2884" s="68" t="s">
        <v>440</v>
      </c>
      <c r="B2884" s="69">
        <f>PRODUCT(B2869+B2876)</f>
        <v>0</v>
      </c>
      <c r="C2884" s="69">
        <f>PRODUCT(C2869+E2876)</f>
        <v>0</v>
      </c>
      <c r="D2884" s="69">
        <f>PRODUCT(D2869+D2876)</f>
        <v>0</v>
      </c>
      <c r="E2884" s="69">
        <f>PRODUCT(E2869+C2876)</f>
        <v>0</v>
      </c>
      <c r="F2884" s="69">
        <f>PRODUCT(F2869+H2876)</f>
        <v>0</v>
      </c>
      <c r="G2884" s="70" t="s">
        <v>6</v>
      </c>
      <c r="H2884" s="69">
        <f>PRODUCT(H2869+F2876)</f>
        <v>0</v>
      </c>
      <c r="I2884" s="69">
        <f>PRODUCT(I2869+K2876)</f>
        <v>0</v>
      </c>
      <c r="J2884" s="70" t="s">
        <v>6</v>
      </c>
      <c r="K2884" s="69">
        <f>PRODUCT(K2869+I2876)</f>
        <v>0</v>
      </c>
      <c r="L2884" s="71">
        <v>0</v>
      </c>
      <c r="M2884" s="8"/>
      <c r="O2884" s="2"/>
      <c r="S2884" s="19"/>
      <c r="V2884" s="27"/>
      <c r="X2884" s="44"/>
      <c r="AA2884" s="27"/>
      <c r="AC2884" s="7"/>
      <c r="AI2884" s="30"/>
      <c r="AL2884" s="2"/>
    </row>
    <row r="2885" spans="1:40" x14ac:dyDescent="0.25">
      <c r="A2885" s="68" t="s">
        <v>17</v>
      </c>
      <c r="B2885" s="69">
        <f>PRODUCT(B2870+B2877)</f>
        <v>26</v>
      </c>
      <c r="C2885" s="69">
        <f>PRODUCT(C2870+E2877)</f>
        <v>11</v>
      </c>
      <c r="D2885" s="69">
        <f>PRODUCT(D2870+D2877)</f>
        <v>0</v>
      </c>
      <c r="E2885" s="69">
        <f>PRODUCT(E2870+C2877)</f>
        <v>15</v>
      </c>
      <c r="F2885" s="69">
        <f>PRODUCT(F2870+H2877)</f>
        <v>121</v>
      </c>
      <c r="G2885" s="70" t="s">
        <v>6</v>
      </c>
      <c r="H2885" s="69">
        <f>PRODUCT(H2870+F2877)</f>
        <v>149</v>
      </c>
      <c r="I2885" s="69">
        <f>PRODUCT(I2870+K2877)</f>
        <v>29</v>
      </c>
      <c r="J2885" s="70" t="s">
        <v>6</v>
      </c>
      <c r="K2885" s="69">
        <f>PRODUCT(K2870+I2877)</f>
        <v>40</v>
      </c>
      <c r="L2885" s="71">
        <f>PRODUCT(((B2870*L2870)+B2877*L2877))/B2885</f>
        <v>474.61538461538464</v>
      </c>
      <c r="M2885" s="8"/>
      <c r="O2885" s="2"/>
      <c r="S2885" s="19"/>
      <c r="V2885" s="27"/>
      <c r="X2885" s="44"/>
      <c r="AA2885" s="27"/>
      <c r="AC2885" s="7"/>
      <c r="AI2885" s="30"/>
      <c r="AL2885" s="2"/>
    </row>
    <row r="2886" spans="1:40" x14ac:dyDescent="0.25">
      <c r="A2886" s="72" t="s">
        <v>18</v>
      </c>
      <c r="B2886" s="73"/>
      <c r="C2886" s="73"/>
      <c r="D2886" s="73"/>
      <c r="E2886" s="73"/>
      <c r="F2886" s="74">
        <f>PRODUCT(F2885/B2885)</f>
        <v>4.6538461538461542</v>
      </c>
      <c r="G2886" s="74" t="s">
        <v>6</v>
      </c>
      <c r="H2886" s="74">
        <f>PRODUCT(H2885/B2885)</f>
        <v>5.7307692307692308</v>
      </c>
      <c r="I2886" s="86"/>
      <c r="J2886" s="86"/>
      <c r="K2886" s="86"/>
      <c r="L2886" s="76"/>
      <c r="M2886" s="55"/>
      <c r="O2886" s="2"/>
      <c r="S2886" s="19"/>
      <c r="V2886" s="27"/>
      <c r="X2886" s="44"/>
      <c r="AA2886" s="27"/>
      <c r="AC2886" s="7"/>
      <c r="AI2886" s="30"/>
      <c r="AL2886" s="2"/>
    </row>
    <row r="2887" spans="1:40" x14ac:dyDescent="0.25">
      <c r="A2887" s="7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54"/>
      <c r="M2887" s="55"/>
      <c r="O2887" s="2"/>
      <c r="S2887" s="19"/>
      <c r="V2887" s="27"/>
      <c r="X2887" s="44"/>
      <c r="AA2887" s="27"/>
      <c r="AC2887" s="7"/>
      <c r="AI2887" s="30"/>
      <c r="AL2887" s="2"/>
    </row>
    <row r="2888" spans="1:40" x14ac:dyDescent="0.25">
      <c r="A2888" s="7"/>
      <c r="B2888" s="10"/>
      <c r="C2888" s="10"/>
      <c r="D2888" s="10"/>
      <c r="E2888" s="10"/>
      <c r="F2888" s="10" t="s">
        <v>438</v>
      </c>
      <c r="G2888" s="10"/>
      <c r="H2888" s="10"/>
      <c r="I2888" s="10"/>
      <c r="J2888" s="10"/>
      <c r="K2888" s="10"/>
      <c r="L2888" s="10"/>
      <c r="M2888" s="55"/>
      <c r="O2888" s="2"/>
      <c r="S2888" s="19"/>
      <c r="V2888" s="27"/>
      <c r="X2888" s="44"/>
      <c r="AA2888" s="27"/>
      <c r="AC2888" s="7"/>
      <c r="AI2888" s="30"/>
      <c r="AL2888" s="2"/>
    </row>
    <row r="2889" spans="1:40" x14ac:dyDescent="0.25">
      <c r="A2889" s="7"/>
      <c r="B2889" s="10"/>
      <c r="C2889" s="10"/>
      <c r="D2889" s="10"/>
      <c r="E2889" s="10"/>
      <c r="F2889" s="10" t="s">
        <v>433</v>
      </c>
      <c r="G2889" s="10"/>
      <c r="H2889" s="10"/>
      <c r="I2889" s="10"/>
      <c r="J2889" s="10"/>
      <c r="K2889" s="10"/>
      <c r="L2889" s="57">
        <f>PRODUCT(C2870/B2870)</f>
        <v>0.66666666666666663</v>
      </c>
      <c r="M2889" s="55"/>
      <c r="O2889" s="2"/>
      <c r="S2889" s="19"/>
      <c r="V2889" s="27"/>
      <c r="X2889" s="44"/>
      <c r="AA2889" s="27"/>
      <c r="AC2889" s="7"/>
      <c r="AI2889" s="30"/>
      <c r="AL2889" s="2"/>
    </row>
    <row r="2890" spans="1:40" x14ac:dyDescent="0.25">
      <c r="A2890" s="7"/>
      <c r="B2890" s="10"/>
      <c r="C2890" s="10"/>
      <c r="D2890" s="10"/>
      <c r="E2890" s="10"/>
      <c r="F2890" s="10" t="s">
        <v>434</v>
      </c>
      <c r="G2890" s="10"/>
      <c r="H2890" s="10"/>
      <c r="I2890" s="10"/>
      <c r="J2890" s="10"/>
      <c r="K2890" s="10"/>
      <c r="L2890" s="57">
        <f>PRODUCT(E2877/B2877)</f>
        <v>0.21428571428571427</v>
      </c>
      <c r="M2890" s="55"/>
      <c r="O2890" s="2"/>
      <c r="S2890" s="19"/>
      <c r="V2890" s="27"/>
      <c r="X2890" s="44"/>
      <c r="AA2890" s="27"/>
      <c r="AC2890" s="7"/>
      <c r="AI2890" s="30"/>
      <c r="AL2890" s="2"/>
    </row>
    <row r="2891" spans="1:40" x14ac:dyDescent="0.25">
      <c r="A2891" s="7"/>
      <c r="B2891" s="10"/>
      <c r="C2891" s="10"/>
      <c r="D2891" s="10"/>
      <c r="E2891" s="10"/>
      <c r="F2891" s="10" t="s">
        <v>435</v>
      </c>
      <c r="G2891" s="10"/>
      <c r="H2891" s="10"/>
      <c r="I2891" s="10"/>
      <c r="J2891" s="10"/>
      <c r="K2891" s="10"/>
      <c r="L2891" s="57">
        <f>PRODUCT(C2885/B2885)</f>
        <v>0.42307692307692307</v>
      </c>
      <c r="M2891" s="55"/>
      <c r="O2891" s="2"/>
      <c r="S2891" s="19"/>
      <c r="V2891" s="27"/>
      <c r="X2891" s="44"/>
      <c r="AA2891" s="27"/>
      <c r="AC2891" s="7"/>
      <c r="AI2891" s="30"/>
      <c r="AL2891" s="2"/>
    </row>
    <row r="2892" spans="1:40" x14ac:dyDescent="0.25">
      <c r="A2892" s="7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54"/>
      <c r="R2892" s="10" t="s">
        <v>25</v>
      </c>
      <c r="AC2892" s="10" t="s">
        <v>3</v>
      </c>
      <c r="AD2892" s="3">
        <f>SUM(AD2893:AD2896)</f>
        <v>0</v>
      </c>
      <c r="AE2892" s="3">
        <f>SUM(AE2893:AE2896)</f>
        <v>0</v>
      </c>
      <c r="AF2892" s="3">
        <f>SUM(AF2893:AF2896)</f>
        <v>0</v>
      </c>
      <c r="AG2892" s="3">
        <f>SUM(AG2893:AG2896)</f>
        <v>0</v>
      </c>
      <c r="AH2892" s="3">
        <f>SUM(AH2893:AH2896)</f>
        <v>0</v>
      </c>
      <c r="AJ2892" s="3">
        <f>SUM(AJ2893:AJ2896)</f>
        <v>0</v>
      </c>
      <c r="AK2892" s="3">
        <f>SUM(AK2893:AK2896)</f>
        <v>0</v>
      </c>
      <c r="AL2892" s="3">
        <f>SUM(AL2893:AL2896)</f>
        <v>0</v>
      </c>
      <c r="AM2892" s="3"/>
      <c r="AN2892" s="3">
        <f>SUM(AN2893:AN2896)</f>
        <v>0</v>
      </c>
    </row>
    <row r="2893" spans="1:40" x14ac:dyDescent="0.25">
      <c r="A2893" s="7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54"/>
      <c r="O2893" s="2"/>
      <c r="R2893" s="7"/>
      <c r="T2893" s="7"/>
      <c r="AC2893" s="7"/>
      <c r="AI2893" s="30"/>
      <c r="AL2893" s="2"/>
    </row>
    <row r="2894" spans="1:40" x14ac:dyDescent="0.25">
      <c r="A2894" s="7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54"/>
      <c r="O2894" s="2"/>
      <c r="R2894" s="7"/>
      <c r="T2894" s="7"/>
      <c r="AC2894" s="7"/>
      <c r="AI2894" s="30"/>
      <c r="AL2894" s="2"/>
    </row>
    <row r="2895" spans="1:40" x14ac:dyDescent="0.25">
      <c r="A2895" s="7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54"/>
      <c r="O2895" s="2"/>
      <c r="R2895" s="7"/>
      <c r="T2895" s="7"/>
      <c r="AC2895" s="7"/>
      <c r="AI2895" s="30"/>
      <c r="AL2895" s="2"/>
    </row>
    <row r="2896" spans="1:40" x14ac:dyDescent="0.25">
      <c r="A2896" s="7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54"/>
      <c r="O2896" s="2"/>
      <c r="R2896" s="7"/>
      <c r="T2896" s="7"/>
      <c r="AC2896" s="7"/>
      <c r="AD2896" s="7"/>
      <c r="AE2896" s="7"/>
      <c r="AF2896" s="7"/>
      <c r="AG2896" s="7"/>
      <c r="AH2896" s="7"/>
      <c r="AI2896" s="7"/>
      <c r="AJ2896" s="7"/>
      <c r="AK2896" s="7"/>
      <c r="AN2896" s="7"/>
    </row>
    <row r="2897" spans="1:40" x14ac:dyDescent="0.25">
      <c r="A2897" s="7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54"/>
      <c r="O2897" s="2"/>
      <c r="R2897" s="10" t="s">
        <v>32</v>
      </c>
      <c r="T2897" s="7"/>
      <c r="AC2897" s="10" t="s">
        <v>4</v>
      </c>
      <c r="AD2897" s="3">
        <f>SUM(AD2898:AD2901)</f>
        <v>0</v>
      </c>
      <c r="AE2897" s="3">
        <f>SUM(AE2898:AE2901)</f>
        <v>0</v>
      </c>
      <c r="AF2897" s="3">
        <f>SUM(AF2898:AF2901)</f>
        <v>0</v>
      </c>
      <c r="AG2897" s="3">
        <f>SUM(AG2898:AG2901)</f>
        <v>0</v>
      </c>
      <c r="AH2897" s="3">
        <f>SUM(AH2898:AH2901)</f>
        <v>0</v>
      </c>
      <c r="AJ2897" s="3">
        <f>SUM(AJ2898:AJ2901)</f>
        <v>0</v>
      </c>
      <c r="AK2897" s="3">
        <f>SUM(AK2898:AK2901)</f>
        <v>0</v>
      </c>
      <c r="AL2897" s="3">
        <f>SUM(AL2898:AL2901)</f>
        <v>0</v>
      </c>
      <c r="AM2897" s="3"/>
      <c r="AN2897" s="3">
        <f>SUM(AN2898:AN2901)</f>
        <v>0</v>
      </c>
    </row>
    <row r="2898" spans="1:40" x14ac:dyDescent="0.25">
      <c r="A2898" s="7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54"/>
      <c r="O2898" s="2"/>
      <c r="S2898" s="48"/>
      <c r="V2898" s="36"/>
      <c r="Y2898" s="33"/>
      <c r="AA2898" s="39"/>
      <c r="AC2898" s="7"/>
      <c r="AI2898" s="30"/>
      <c r="AL2898" s="2"/>
    </row>
    <row r="2899" spans="1:40" x14ac:dyDescent="0.25">
      <c r="A2899" s="7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54"/>
      <c r="O2899" s="2"/>
      <c r="S2899" s="48"/>
      <c r="V2899" s="36"/>
      <c r="Y2899" s="33"/>
      <c r="AA2899" s="39"/>
      <c r="AC2899" s="7"/>
      <c r="AI2899" s="30"/>
      <c r="AL2899" s="2"/>
    </row>
    <row r="2900" spans="1:40" x14ac:dyDescent="0.25">
      <c r="A2900" s="7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54"/>
      <c r="O2900" s="2"/>
      <c r="S2900" s="48"/>
      <c r="V2900" s="36"/>
      <c r="Y2900" s="33"/>
      <c r="AA2900" s="39"/>
      <c r="AC2900" s="7"/>
      <c r="AI2900" s="30"/>
      <c r="AL2900" s="2"/>
    </row>
    <row r="2901" spans="1:40" x14ac:dyDescent="0.25">
      <c r="A2901" s="7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54"/>
      <c r="O2901" s="2"/>
      <c r="S2901" s="48"/>
      <c r="V2901" s="36"/>
      <c r="Y2901" s="33"/>
      <c r="AA2901" s="39"/>
      <c r="AC2901" s="7"/>
      <c r="AI2901" s="30"/>
      <c r="AL2901" s="2"/>
    </row>
    <row r="2902" spans="1:40" x14ac:dyDescent="0.25">
      <c r="L2902" s="8"/>
      <c r="M2902" s="3" t="s">
        <v>7</v>
      </c>
      <c r="R2902" s="6" t="s">
        <v>8</v>
      </c>
      <c r="AC2902" s="10" t="s">
        <v>2</v>
      </c>
      <c r="AD2902" s="3">
        <f>SUM(AD2903:AD2928)</f>
        <v>4</v>
      </c>
      <c r="AE2902" s="3">
        <f>SUM(AE2903:AE2928)</f>
        <v>2</v>
      </c>
      <c r="AF2902" s="3">
        <f>SUM(AF2903:AF2928)</f>
        <v>0</v>
      </c>
      <c r="AG2902" s="3">
        <f>SUM(AG2903:AG2928)</f>
        <v>2</v>
      </c>
      <c r="AH2902" s="3">
        <f>SUM(AH2903:AH2928)</f>
        <v>28</v>
      </c>
      <c r="AJ2902" s="3">
        <f>SUM(AJ2903:AJ2928)</f>
        <v>29</v>
      </c>
      <c r="AK2902" s="3">
        <f>SUM(AK2903:AK2928)</f>
        <v>5</v>
      </c>
      <c r="AL2902" s="3">
        <f>SUM(AL2903:AL2928)</f>
        <v>1263</v>
      </c>
      <c r="AM2902" s="3">
        <f>PRODUCT(AL2902+AL2929+AL2933)</f>
        <v>1263</v>
      </c>
      <c r="AN2902" s="3">
        <f>SUM(AN2903:AN2928)</f>
        <v>7</v>
      </c>
    </row>
    <row r="2903" spans="1:40" x14ac:dyDescent="0.25">
      <c r="A2903" s="63" t="s">
        <v>425</v>
      </c>
      <c r="B2903" s="64" t="s">
        <v>0</v>
      </c>
      <c r="C2903" s="64" t="s">
        <v>10</v>
      </c>
      <c r="D2903" s="64" t="s">
        <v>1</v>
      </c>
      <c r="E2903" s="64" t="s">
        <v>11</v>
      </c>
      <c r="F2903" s="65" t="s">
        <v>12</v>
      </c>
      <c r="G2903" s="66"/>
      <c r="H2903" s="64"/>
      <c r="I2903" s="65" t="s">
        <v>13</v>
      </c>
      <c r="J2903" s="66"/>
      <c r="K2903" s="64"/>
      <c r="L2903" s="67" t="s">
        <v>14</v>
      </c>
      <c r="M2903" s="3">
        <f>MAX(Y2903:Y2936)</f>
        <v>359</v>
      </c>
      <c r="O2903" s="2">
        <v>22</v>
      </c>
      <c r="P2903" s="2">
        <v>7</v>
      </c>
      <c r="Q2903" s="2">
        <v>2018</v>
      </c>
      <c r="R2903" s="5" t="s">
        <v>1325</v>
      </c>
      <c r="S2903" s="2" t="s">
        <v>6</v>
      </c>
      <c r="T2903" s="5" t="s">
        <v>776</v>
      </c>
      <c r="U2903" s="2">
        <v>2</v>
      </c>
      <c r="V2903" s="30" t="s">
        <v>6</v>
      </c>
      <c r="W2903" s="2">
        <v>1</v>
      </c>
      <c r="X2903" s="44" t="s">
        <v>1657</v>
      </c>
      <c r="Y2903" s="2">
        <v>329</v>
      </c>
      <c r="Z2903" s="2">
        <v>11</v>
      </c>
      <c r="AA2903" s="30" t="s">
        <v>6</v>
      </c>
      <c r="AB2903" s="2">
        <v>4</v>
      </c>
      <c r="AD2903" s="2">
        <f>IF(Q2903&gt;100,1,0)</f>
        <v>1</v>
      </c>
      <c r="AE2903" s="2">
        <f t="shared" ref="AE2903:AE2904" si="1632">IF(U2903&gt;W2903,1,0)</f>
        <v>1</v>
      </c>
      <c r="AF2903" s="2">
        <f>IF(U2903=W2903,1,0)*IF(Q2903=0,0,1)</f>
        <v>0</v>
      </c>
      <c r="AG2903" s="2">
        <f t="shared" ref="AG2903:AG2904" si="1633">IF(W2903&gt;U2903,1,0)</f>
        <v>0</v>
      </c>
      <c r="AH2903" s="2">
        <f t="shared" ref="AH2903:AH2904" si="1634">PRODUCT(Z2903)</f>
        <v>11</v>
      </c>
      <c r="AI2903" s="30" t="s">
        <v>6</v>
      </c>
      <c r="AJ2903" s="2">
        <f t="shared" ref="AJ2903:AJ2904" si="1635">PRODUCT(AB2903)</f>
        <v>4</v>
      </c>
      <c r="AK2903" s="2">
        <v>2</v>
      </c>
      <c r="AL2903" s="2">
        <f t="shared" ref="AL2903:AL2904" si="1636">PRODUCT(Y2903)</f>
        <v>329</v>
      </c>
      <c r="AN2903" s="2">
        <v>1</v>
      </c>
    </row>
    <row r="2904" spans="1:40" x14ac:dyDescent="0.25">
      <c r="A2904" s="68" t="s">
        <v>16</v>
      </c>
      <c r="B2904" s="69">
        <f>PRODUCT(AD2902)</f>
        <v>4</v>
      </c>
      <c r="C2904" s="69">
        <f>PRODUCT(AE2902)</f>
        <v>2</v>
      </c>
      <c r="D2904" s="69">
        <f>PRODUCT(AF2902)</f>
        <v>0</v>
      </c>
      <c r="E2904" s="69">
        <f>PRODUCT(AG2902)</f>
        <v>2</v>
      </c>
      <c r="F2904" s="69">
        <f>PRODUCT(AH2902)</f>
        <v>28</v>
      </c>
      <c r="G2904" s="70" t="s">
        <v>6</v>
      </c>
      <c r="H2904" s="69">
        <f>PRODUCT(AJ2902)</f>
        <v>29</v>
      </c>
      <c r="I2904" s="69">
        <f>PRODUCT(AK2902)</f>
        <v>5</v>
      </c>
      <c r="J2904" s="70" t="s">
        <v>6</v>
      </c>
      <c r="K2904" s="69">
        <f>PRODUCT(AN2902)</f>
        <v>7</v>
      </c>
      <c r="L2904" s="71">
        <f>PRODUCT(AL2902/B2904)</f>
        <v>315.75</v>
      </c>
      <c r="M2904" s="8"/>
      <c r="N2904" s="38"/>
      <c r="O2904" s="2">
        <v>4</v>
      </c>
      <c r="P2904" s="2">
        <v>8</v>
      </c>
      <c r="Q2904" s="2">
        <v>2019</v>
      </c>
      <c r="R2904" s="5" t="s">
        <v>1325</v>
      </c>
      <c r="S2904" s="2" t="s">
        <v>6</v>
      </c>
      <c r="T2904" s="5" t="s">
        <v>776</v>
      </c>
      <c r="U2904" s="2">
        <v>1</v>
      </c>
      <c r="V2904" s="30" t="s">
        <v>6</v>
      </c>
      <c r="W2904" s="2">
        <v>2</v>
      </c>
      <c r="X2904" s="44" t="s">
        <v>1749</v>
      </c>
      <c r="Y2904" s="2">
        <v>274</v>
      </c>
      <c r="Z2904" s="2">
        <v>5</v>
      </c>
      <c r="AA2904" s="30" t="s">
        <v>6</v>
      </c>
      <c r="AB2904" s="2">
        <v>7</v>
      </c>
      <c r="AD2904" s="2">
        <f>IF(Q2904&gt;100,1,0)</f>
        <v>1</v>
      </c>
      <c r="AE2904" s="2">
        <f t="shared" si="1632"/>
        <v>0</v>
      </c>
      <c r="AF2904" s="2">
        <f>IF(U2904=W2904,1,0)*IF(Q2904=0,0,1)</f>
        <v>0</v>
      </c>
      <c r="AG2904" s="2">
        <f t="shared" si="1633"/>
        <v>1</v>
      </c>
      <c r="AH2904" s="2">
        <f t="shared" si="1634"/>
        <v>5</v>
      </c>
      <c r="AI2904" s="30" t="s">
        <v>6</v>
      </c>
      <c r="AJ2904" s="2">
        <f t="shared" si="1635"/>
        <v>7</v>
      </c>
      <c r="AK2904" s="2">
        <v>1</v>
      </c>
      <c r="AL2904" s="2">
        <f t="shared" si="1636"/>
        <v>274</v>
      </c>
      <c r="AN2904" s="2">
        <v>2</v>
      </c>
    </row>
    <row r="2905" spans="1:40" x14ac:dyDescent="0.25">
      <c r="A2905" s="68" t="s">
        <v>439</v>
      </c>
      <c r="B2905" s="69">
        <f>PRODUCT(AD2929)</f>
        <v>0</v>
      </c>
      <c r="C2905" s="69">
        <f>PRODUCT(AE2929)</f>
        <v>0</v>
      </c>
      <c r="D2905" s="69">
        <f>PRODUCT(AF2929)</f>
        <v>0</v>
      </c>
      <c r="E2905" s="69">
        <f>PRODUCT(AG2929)</f>
        <v>0</v>
      </c>
      <c r="F2905" s="69">
        <f>PRODUCT(AH2929)</f>
        <v>0</v>
      </c>
      <c r="G2905" s="70" t="s">
        <v>6</v>
      </c>
      <c r="H2905" s="69">
        <f>PRODUCT(AJ2929)</f>
        <v>0</v>
      </c>
      <c r="I2905" s="69">
        <f>PRODUCT(AK2929)</f>
        <v>0</v>
      </c>
      <c r="J2905" s="70" t="s">
        <v>6</v>
      </c>
      <c r="K2905" s="69">
        <f>PRODUCT(AN2929)</f>
        <v>0</v>
      </c>
      <c r="L2905" s="71">
        <v>0</v>
      </c>
      <c r="M2905" s="8"/>
      <c r="N2905" s="38"/>
      <c r="O2905" s="2">
        <v>25</v>
      </c>
      <c r="P2905" s="2">
        <v>7</v>
      </c>
      <c r="Q2905" s="2">
        <v>2021</v>
      </c>
      <c r="R2905" s="16" t="s">
        <v>1882</v>
      </c>
      <c r="S2905" s="30" t="s">
        <v>6</v>
      </c>
      <c r="T2905" s="44" t="s">
        <v>776</v>
      </c>
      <c r="U2905" s="2">
        <v>0</v>
      </c>
      <c r="V2905" s="30" t="s">
        <v>6</v>
      </c>
      <c r="W2905" s="2">
        <v>2</v>
      </c>
      <c r="X2905" s="44" t="s">
        <v>1951</v>
      </c>
      <c r="Y2905" s="2">
        <v>359</v>
      </c>
      <c r="Z2905" s="2">
        <v>1</v>
      </c>
      <c r="AA2905" s="30" t="s">
        <v>6</v>
      </c>
      <c r="AB2905" s="2">
        <v>11</v>
      </c>
      <c r="AC2905" s="7"/>
      <c r="AD2905" s="2">
        <f>IF(Q2905&gt;100,1,0)</f>
        <v>1</v>
      </c>
      <c r="AE2905" s="2">
        <f t="shared" ref="AE2905:AE2906" si="1637">IF(U2905&gt;W2905,1,0)</f>
        <v>0</v>
      </c>
      <c r="AF2905" s="2">
        <f>IF(U2905=W2905,1,0)*IF(Q2905=0,0,1)</f>
        <v>0</v>
      </c>
      <c r="AG2905" s="2">
        <f t="shared" ref="AG2905:AG2906" si="1638">IF(W2905&gt;U2905,1,0)</f>
        <v>1</v>
      </c>
      <c r="AH2905" s="2">
        <f t="shared" ref="AH2905:AH2906" si="1639">PRODUCT(Z2905)</f>
        <v>1</v>
      </c>
      <c r="AI2905" s="30" t="s">
        <v>6</v>
      </c>
      <c r="AJ2905" s="2">
        <f t="shared" ref="AJ2905:AJ2906" si="1640">PRODUCT(AB2905)</f>
        <v>11</v>
      </c>
      <c r="AK2905" s="2">
        <v>0</v>
      </c>
      <c r="AL2905" s="2">
        <f t="shared" ref="AL2905:AL2906" si="1641">PRODUCT(Y2905)</f>
        <v>359</v>
      </c>
      <c r="AN2905" s="2">
        <v>3</v>
      </c>
    </row>
    <row r="2906" spans="1:40" x14ac:dyDescent="0.25">
      <c r="A2906" s="68" t="s">
        <v>440</v>
      </c>
      <c r="B2906" s="69">
        <f>PRODUCT(AD2933)</f>
        <v>0</v>
      </c>
      <c r="C2906" s="69">
        <f>PRODUCT(AE2933)</f>
        <v>0</v>
      </c>
      <c r="D2906" s="69">
        <f>PRODUCT(AF2933)</f>
        <v>0</v>
      </c>
      <c r="E2906" s="69">
        <f>PRODUCT(AG2933)</f>
        <v>0</v>
      </c>
      <c r="F2906" s="69">
        <f>PRODUCT(AH2933)</f>
        <v>0</v>
      </c>
      <c r="G2906" s="70" t="s">
        <v>6</v>
      </c>
      <c r="H2906" s="69">
        <f>PRODUCT(AJ2933)</f>
        <v>0</v>
      </c>
      <c r="I2906" s="69">
        <f>PRODUCT(AK2933)</f>
        <v>0</v>
      </c>
      <c r="J2906" s="70" t="s">
        <v>6</v>
      </c>
      <c r="K2906" s="69">
        <f>PRODUCT(AN2933)</f>
        <v>0</v>
      </c>
      <c r="L2906" s="71">
        <v>0</v>
      </c>
      <c r="M2906" s="8"/>
      <c r="N2906" s="38"/>
      <c r="O2906" s="2">
        <v>13</v>
      </c>
      <c r="P2906" s="2">
        <v>8</v>
      </c>
      <c r="Q2906" s="2">
        <v>2022</v>
      </c>
      <c r="R2906" s="16" t="s">
        <v>1325</v>
      </c>
      <c r="S2906" s="30" t="s">
        <v>6</v>
      </c>
      <c r="T2906" s="44" t="s">
        <v>776</v>
      </c>
      <c r="U2906" s="2">
        <v>2</v>
      </c>
      <c r="V2906" s="30" t="s">
        <v>6</v>
      </c>
      <c r="W2906" s="2">
        <v>1</v>
      </c>
      <c r="X2906" s="44" t="s">
        <v>2265</v>
      </c>
      <c r="Y2906" s="2">
        <v>301</v>
      </c>
      <c r="Z2906" s="2">
        <v>11</v>
      </c>
      <c r="AA2906" s="30" t="s">
        <v>6</v>
      </c>
      <c r="AB2906" s="2">
        <v>7</v>
      </c>
      <c r="AC2906" s="7"/>
      <c r="AD2906" s="2">
        <f>IF(Q2906&gt;100,1,0)</f>
        <v>1</v>
      </c>
      <c r="AE2906" s="2">
        <f t="shared" si="1637"/>
        <v>1</v>
      </c>
      <c r="AF2906" s="2">
        <f>IF(U2906=W2906,1,0)*IF(Q2906=0,0,1)</f>
        <v>0</v>
      </c>
      <c r="AG2906" s="2">
        <f t="shared" si="1638"/>
        <v>0</v>
      </c>
      <c r="AH2906" s="2">
        <f t="shared" si="1639"/>
        <v>11</v>
      </c>
      <c r="AI2906" s="30" t="s">
        <v>6</v>
      </c>
      <c r="AJ2906" s="2">
        <f t="shared" si="1640"/>
        <v>7</v>
      </c>
      <c r="AK2906" s="2">
        <v>2</v>
      </c>
      <c r="AL2906" s="2">
        <f t="shared" si="1641"/>
        <v>301</v>
      </c>
      <c r="AN2906" s="2">
        <v>1</v>
      </c>
    </row>
    <row r="2907" spans="1:40" x14ac:dyDescent="0.25">
      <c r="A2907" s="68" t="s">
        <v>17</v>
      </c>
      <c r="B2907" s="69">
        <f>SUM(B2904:B2906)</f>
        <v>4</v>
      </c>
      <c r="C2907" s="69">
        <f>SUM(C2904:C2906)</f>
        <v>2</v>
      </c>
      <c r="D2907" s="69">
        <f>SUM(D2904:D2906)</f>
        <v>0</v>
      </c>
      <c r="E2907" s="69">
        <f>SUM(E2904:E2906)</f>
        <v>2</v>
      </c>
      <c r="F2907" s="69">
        <f>SUM(F2904:F2906)</f>
        <v>28</v>
      </c>
      <c r="G2907" s="70" t="s">
        <v>6</v>
      </c>
      <c r="H2907" s="69">
        <f>SUM(H2904:H2906)</f>
        <v>29</v>
      </c>
      <c r="I2907" s="69">
        <f>SUM(I2904:I2906)</f>
        <v>5</v>
      </c>
      <c r="J2907" s="70" t="s">
        <v>6</v>
      </c>
      <c r="K2907" s="69">
        <f>SUM(K2904:K2906)</f>
        <v>7</v>
      </c>
      <c r="L2907" s="71">
        <f>PRODUCT(AM2902/B2907)</f>
        <v>315.75</v>
      </c>
      <c r="M2907" s="8"/>
      <c r="N2907" s="38"/>
      <c r="O2907" s="2"/>
      <c r="R2907" s="25"/>
      <c r="S2907" s="50"/>
      <c r="T2907" s="25"/>
      <c r="X2907" s="44"/>
      <c r="AC2907" s="7"/>
      <c r="AD2907" s="7"/>
      <c r="AE2907" s="7"/>
      <c r="AF2907" s="7"/>
      <c r="AG2907" s="7"/>
      <c r="AH2907" s="7"/>
      <c r="AI2907" s="7"/>
      <c r="AJ2907" s="7"/>
      <c r="AK2907" s="7"/>
      <c r="AN2907" s="7"/>
    </row>
    <row r="2908" spans="1:40" x14ac:dyDescent="0.25">
      <c r="A2908" s="72" t="s">
        <v>18</v>
      </c>
      <c r="B2908" s="73"/>
      <c r="C2908" s="73"/>
      <c r="D2908" s="73"/>
      <c r="E2908" s="73"/>
      <c r="F2908" s="74">
        <f>PRODUCT(F2907/B2907)</f>
        <v>7</v>
      </c>
      <c r="G2908" s="75" t="s">
        <v>6</v>
      </c>
      <c r="H2908" s="74">
        <f>PRODUCT(H2907/B2907)</f>
        <v>7.25</v>
      </c>
      <c r="I2908" s="73"/>
      <c r="J2908" s="73"/>
      <c r="K2908" s="73"/>
      <c r="L2908" s="76"/>
      <c r="M2908" s="55"/>
      <c r="N2908" s="40"/>
      <c r="O2908" s="2"/>
      <c r="R2908" s="25"/>
      <c r="S2908" s="50"/>
      <c r="T2908" s="25"/>
      <c r="X2908" s="44"/>
      <c r="AC2908" s="7"/>
      <c r="AD2908" s="7"/>
      <c r="AE2908" s="7"/>
      <c r="AF2908" s="7"/>
      <c r="AG2908" s="7"/>
      <c r="AH2908" s="7"/>
      <c r="AI2908" s="7"/>
      <c r="AJ2908" s="7"/>
      <c r="AK2908" s="7"/>
      <c r="AN2908" s="7"/>
    </row>
    <row r="2909" spans="1:40" x14ac:dyDescent="0.25"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8"/>
      <c r="O2909" s="2"/>
      <c r="R2909" s="25"/>
      <c r="S2909" s="50"/>
      <c r="T2909" s="25"/>
      <c r="X2909" s="44"/>
      <c r="AC2909" s="7"/>
      <c r="AD2909" s="7"/>
      <c r="AE2909" s="7"/>
      <c r="AF2909" s="7"/>
      <c r="AG2909" s="7"/>
      <c r="AH2909" s="7"/>
      <c r="AI2909" s="7"/>
      <c r="AJ2909" s="7"/>
      <c r="AK2909" s="7"/>
      <c r="AN2909" s="7"/>
    </row>
    <row r="2910" spans="1:40" x14ac:dyDescent="0.25">
      <c r="A2910" s="77" t="s">
        <v>424</v>
      </c>
      <c r="B2910" s="64" t="s">
        <v>0</v>
      </c>
      <c r="C2910" s="64" t="s">
        <v>10</v>
      </c>
      <c r="D2910" s="64" t="s">
        <v>1</v>
      </c>
      <c r="E2910" s="64" t="s">
        <v>11</v>
      </c>
      <c r="F2910" s="65" t="s">
        <v>12</v>
      </c>
      <c r="G2910" s="66"/>
      <c r="H2910" s="64"/>
      <c r="I2910" s="65" t="s">
        <v>13</v>
      </c>
      <c r="J2910" s="66"/>
      <c r="K2910" s="64"/>
      <c r="L2910" s="67" t="s">
        <v>14</v>
      </c>
      <c r="O2910" s="2"/>
      <c r="R2910" s="25"/>
      <c r="S2910" s="50"/>
      <c r="T2910" s="25"/>
      <c r="X2910" s="44"/>
      <c r="AC2910" s="7"/>
      <c r="AD2910" s="7"/>
      <c r="AE2910" s="7"/>
      <c r="AF2910" s="7"/>
      <c r="AG2910" s="7"/>
      <c r="AH2910" s="7"/>
      <c r="AI2910" s="7"/>
      <c r="AJ2910" s="7"/>
      <c r="AK2910" s="7"/>
      <c r="AN2910" s="7"/>
    </row>
    <row r="2911" spans="1:40" x14ac:dyDescent="0.25">
      <c r="A2911" s="68" t="s">
        <v>16</v>
      </c>
      <c r="B2911" s="69">
        <f t="shared" ref="B2911:F2914" si="1642">PRODUCT(B873)</f>
        <v>4</v>
      </c>
      <c r="C2911" s="69">
        <f t="shared" si="1642"/>
        <v>3</v>
      </c>
      <c r="D2911" s="69">
        <f t="shared" si="1642"/>
        <v>0</v>
      </c>
      <c r="E2911" s="69">
        <f t="shared" si="1642"/>
        <v>1</v>
      </c>
      <c r="F2911" s="69">
        <f t="shared" si="1642"/>
        <v>31</v>
      </c>
      <c r="G2911" s="69" t="s">
        <v>6</v>
      </c>
      <c r="H2911" s="69">
        <f t="shared" ref="H2911:I2914" si="1643">PRODUCT(H873)</f>
        <v>32</v>
      </c>
      <c r="I2911" s="69">
        <f t="shared" si="1643"/>
        <v>7</v>
      </c>
      <c r="J2911" s="69" t="s">
        <v>6</v>
      </c>
      <c r="K2911" s="69">
        <f t="shared" ref="K2911:L2914" si="1644">PRODUCT(K873)</f>
        <v>4</v>
      </c>
      <c r="L2911" s="71">
        <f t="shared" si="1644"/>
        <v>231.5</v>
      </c>
      <c r="M2911" s="8"/>
      <c r="N2911" s="38"/>
      <c r="O2911" s="2"/>
      <c r="R2911" s="25"/>
      <c r="S2911" s="50"/>
      <c r="T2911" s="25"/>
      <c r="X2911" s="44"/>
      <c r="AC2911" s="7"/>
      <c r="AD2911" s="7"/>
      <c r="AE2911" s="7"/>
      <c r="AF2911" s="7"/>
      <c r="AG2911" s="7"/>
      <c r="AH2911" s="7"/>
      <c r="AI2911" s="7"/>
      <c r="AJ2911" s="7"/>
      <c r="AK2911" s="7"/>
      <c r="AN2911" s="7"/>
    </row>
    <row r="2912" spans="1:40" x14ac:dyDescent="0.25">
      <c r="A2912" s="68" t="s">
        <v>439</v>
      </c>
      <c r="B2912" s="69">
        <f t="shared" si="1642"/>
        <v>0</v>
      </c>
      <c r="C2912" s="69">
        <f t="shared" si="1642"/>
        <v>0</v>
      </c>
      <c r="D2912" s="69">
        <f t="shared" si="1642"/>
        <v>0</v>
      </c>
      <c r="E2912" s="69">
        <f t="shared" si="1642"/>
        <v>0</v>
      </c>
      <c r="F2912" s="69">
        <f t="shared" si="1642"/>
        <v>0</v>
      </c>
      <c r="G2912" s="69" t="s">
        <v>6</v>
      </c>
      <c r="H2912" s="69">
        <f t="shared" si="1643"/>
        <v>0</v>
      </c>
      <c r="I2912" s="69">
        <f t="shared" si="1643"/>
        <v>0</v>
      </c>
      <c r="J2912" s="69" t="s">
        <v>6</v>
      </c>
      <c r="K2912" s="69">
        <f t="shared" si="1644"/>
        <v>0</v>
      </c>
      <c r="L2912" s="71">
        <f t="shared" si="1644"/>
        <v>0</v>
      </c>
      <c r="M2912" s="8"/>
      <c r="N2912" s="38"/>
      <c r="O2912" s="2"/>
      <c r="R2912" s="25"/>
      <c r="S2912" s="50"/>
      <c r="T2912" s="25"/>
      <c r="X2912" s="44"/>
      <c r="AC2912" s="7"/>
      <c r="AD2912" s="7"/>
      <c r="AE2912" s="7"/>
      <c r="AF2912" s="7"/>
      <c r="AG2912" s="7"/>
      <c r="AH2912" s="7"/>
      <c r="AI2912" s="7"/>
      <c r="AJ2912" s="7"/>
      <c r="AK2912" s="7"/>
      <c r="AN2912" s="7"/>
    </row>
    <row r="2913" spans="1:40" x14ac:dyDescent="0.25">
      <c r="A2913" s="68" t="s">
        <v>440</v>
      </c>
      <c r="B2913" s="69">
        <f t="shared" si="1642"/>
        <v>0</v>
      </c>
      <c r="C2913" s="69">
        <f t="shared" si="1642"/>
        <v>0</v>
      </c>
      <c r="D2913" s="69">
        <f t="shared" si="1642"/>
        <v>0</v>
      </c>
      <c r="E2913" s="69">
        <f t="shared" si="1642"/>
        <v>0</v>
      </c>
      <c r="F2913" s="69">
        <f t="shared" si="1642"/>
        <v>0</v>
      </c>
      <c r="G2913" s="69" t="s">
        <v>6</v>
      </c>
      <c r="H2913" s="69">
        <f t="shared" si="1643"/>
        <v>0</v>
      </c>
      <c r="I2913" s="69">
        <f t="shared" si="1643"/>
        <v>0</v>
      </c>
      <c r="J2913" s="69" t="s">
        <v>6</v>
      </c>
      <c r="K2913" s="69">
        <f t="shared" si="1644"/>
        <v>0</v>
      </c>
      <c r="L2913" s="71">
        <f t="shared" si="1644"/>
        <v>0</v>
      </c>
      <c r="M2913" s="8"/>
      <c r="N2913" s="38"/>
      <c r="O2913" s="2"/>
      <c r="R2913" s="25"/>
      <c r="S2913" s="50"/>
      <c r="T2913" s="25"/>
      <c r="X2913" s="44"/>
      <c r="AC2913" s="7"/>
      <c r="AD2913" s="7"/>
      <c r="AE2913" s="7"/>
      <c r="AF2913" s="7"/>
      <c r="AG2913" s="7"/>
      <c r="AH2913" s="7"/>
      <c r="AI2913" s="7"/>
      <c r="AJ2913" s="7"/>
      <c r="AK2913" s="7"/>
      <c r="AN2913" s="7"/>
    </row>
    <row r="2914" spans="1:40" x14ac:dyDescent="0.25">
      <c r="A2914" s="68" t="s">
        <v>17</v>
      </c>
      <c r="B2914" s="69">
        <f t="shared" si="1642"/>
        <v>4</v>
      </c>
      <c r="C2914" s="69">
        <f t="shared" si="1642"/>
        <v>3</v>
      </c>
      <c r="D2914" s="69">
        <f t="shared" si="1642"/>
        <v>0</v>
      </c>
      <c r="E2914" s="69">
        <f t="shared" si="1642"/>
        <v>1</v>
      </c>
      <c r="F2914" s="69">
        <f t="shared" si="1642"/>
        <v>31</v>
      </c>
      <c r="G2914" s="69" t="s">
        <v>6</v>
      </c>
      <c r="H2914" s="69">
        <f t="shared" si="1643"/>
        <v>32</v>
      </c>
      <c r="I2914" s="69">
        <f t="shared" si="1643"/>
        <v>7</v>
      </c>
      <c r="J2914" s="69" t="s">
        <v>6</v>
      </c>
      <c r="K2914" s="69">
        <f t="shared" si="1644"/>
        <v>4</v>
      </c>
      <c r="L2914" s="71">
        <f t="shared" si="1644"/>
        <v>231.5</v>
      </c>
      <c r="M2914" s="8"/>
      <c r="N2914" s="38"/>
      <c r="O2914" s="2"/>
      <c r="R2914" s="25"/>
      <c r="S2914" s="50"/>
      <c r="T2914" s="25"/>
      <c r="X2914" s="44"/>
      <c r="AC2914" s="7"/>
      <c r="AD2914" s="7"/>
      <c r="AE2914" s="7"/>
      <c r="AF2914" s="7"/>
      <c r="AG2914" s="7"/>
      <c r="AH2914" s="7"/>
      <c r="AI2914" s="7"/>
      <c r="AJ2914" s="7"/>
      <c r="AK2914" s="7"/>
      <c r="AN2914" s="7"/>
    </row>
    <row r="2915" spans="1:40" x14ac:dyDescent="0.25">
      <c r="A2915" s="72" t="s">
        <v>18</v>
      </c>
      <c r="B2915" s="73"/>
      <c r="C2915" s="73"/>
      <c r="D2915" s="73"/>
      <c r="E2915" s="73"/>
      <c r="F2915" s="74">
        <f>PRODUCT(F2914/B2914)</f>
        <v>7.75</v>
      </c>
      <c r="G2915" s="75" t="s">
        <v>6</v>
      </c>
      <c r="H2915" s="74">
        <f>PRODUCT(H2914/B2914)</f>
        <v>8</v>
      </c>
      <c r="I2915" s="73"/>
      <c r="J2915" s="73"/>
      <c r="K2915" s="73"/>
      <c r="L2915" s="76"/>
      <c r="M2915" s="55"/>
      <c r="N2915" s="40"/>
      <c r="O2915" s="2"/>
      <c r="R2915" s="25"/>
      <c r="S2915" s="50"/>
      <c r="T2915" s="25"/>
      <c r="X2915" s="44"/>
      <c r="AC2915" s="7"/>
      <c r="AD2915" s="7"/>
      <c r="AE2915" s="7"/>
      <c r="AF2915" s="7"/>
      <c r="AG2915" s="7"/>
      <c r="AH2915" s="7"/>
      <c r="AI2915" s="7"/>
      <c r="AJ2915" s="7"/>
      <c r="AK2915" s="7"/>
      <c r="AN2915" s="7"/>
    </row>
    <row r="2916" spans="1:40" x14ac:dyDescent="0.25">
      <c r="B2916" s="10"/>
      <c r="C2916" s="10"/>
      <c r="D2916" s="10"/>
      <c r="E2916" s="10"/>
      <c r="F2916" s="55"/>
      <c r="G2916" s="11"/>
      <c r="H2916" s="55"/>
      <c r="I2916" s="10"/>
      <c r="J2916" s="10"/>
      <c r="K2916" s="10"/>
      <c r="L2916" s="8"/>
      <c r="M2916" s="55"/>
      <c r="N2916" s="40"/>
      <c r="O2916" s="2"/>
      <c r="R2916" s="25"/>
      <c r="S2916" s="50"/>
      <c r="T2916" s="25"/>
      <c r="X2916" s="44"/>
      <c r="AC2916" s="7"/>
      <c r="AD2916" s="7"/>
      <c r="AE2916" s="7"/>
      <c r="AF2916" s="7"/>
      <c r="AG2916" s="7"/>
      <c r="AH2916" s="7"/>
      <c r="AI2916" s="7"/>
      <c r="AJ2916" s="7"/>
      <c r="AK2916" s="7"/>
      <c r="AN2916" s="7"/>
    </row>
    <row r="2917" spans="1:40" x14ac:dyDescent="0.25">
      <c r="A2917" s="63" t="s">
        <v>425</v>
      </c>
      <c r="B2917" s="64"/>
      <c r="C2917" s="64"/>
      <c r="D2917" s="64"/>
      <c r="E2917" s="64"/>
      <c r="F2917" s="64"/>
      <c r="G2917" s="64"/>
      <c r="H2917" s="64"/>
      <c r="I2917" s="64"/>
      <c r="J2917" s="64"/>
      <c r="K2917" s="64"/>
      <c r="L2917" s="67"/>
      <c r="O2917" s="2"/>
      <c r="R2917" s="25"/>
      <c r="S2917" s="50"/>
      <c r="T2917" s="25"/>
      <c r="X2917" s="44"/>
      <c r="AC2917" s="7"/>
      <c r="AD2917" s="7"/>
      <c r="AE2917" s="7"/>
      <c r="AF2917" s="7"/>
      <c r="AG2917" s="7"/>
      <c r="AH2917" s="7"/>
      <c r="AI2917" s="7"/>
      <c r="AJ2917" s="7"/>
      <c r="AK2917" s="7"/>
      <c r="AN2917" s="7"/>
    </row>
    <row r="2918" spans="1:40" x14ac:dyDescent="0.25">
      <c r="A2918" s="68" t="s">
        <v>24</v>
      </c>
      <c r="B2918" s="69" t="s">
        <v>0</v>
      </c>
      <c r="C2918" s="69" t="s">
        <v>10</v>
      </c>
      <c r="D2918" s="69" t="s">
        <v>1</v>
      </c>
      <c r="E2918" s="69" t="s">
        <v>11</v>
      </c>
      <c r="F2918" s="78" t="s">
        <v>12</v>
      </c>
      <c r="G2918" s="70"/>
      <c r="H2918" s="69"/>
      <c r="I2918" s="78" t="s">
        <v>13</v>
      </c>
      <c r="J2918" s="70"/>
      <c r="K2918" s="69"/>
      <c r="L2918" s="71" t="s">
        <v>14</v>
      </c>
      <c r="O2918" s="2"/>
      <c r="R2918" s="25"/>
      <c r="S2918" s="50"/>
      <c r="T2918" s="25"/>
      <c r="X2918" s="44"/>
      <c r="AC2918" s="7"/>
      <c r="AD2918" s="7"/>
      <c r="AE2918" s="7"/>
      <c r="AF2918" s="7"/>
      <c r="AG2918" s="7"/>
      <c r="AH2918" s="7"/>
      <c r="AI2918" s="7"/>
      <c r="AJ2918" s="7"/>
      <c r="AK2918" s="7"/>
      <c r="AN2918" s="7"/>
    </row>
    <row r="2919" spans="1:40" x14ac:dyDescent="0.25">
      <c r="A2919" s="68" t="s">
        <v>16</v>
      </c>
      <c r="B2919" s="69">
        <f>PRODUCT(B2904+B2911)</f>
        <v>8</v>
      </c>
      <c r="C2919" s="69">
        <f>PRODUCT(C2904+E2911)</f>
        <v>3</v>
      </c>
      <c r="D2919" s="69">
        <f>PRODUCT(D2904+D2911)</f>
        <v>0</v>
      </c>
      <c r="E2919" s="69">
        <f>PRODUCT(E2904+C2911)</f>
        <v>5</v>
      </c>
      <c r="F2919" s="69">
        <f>PRODUCT(F2904+H2911)</f>
        <v>60</v>
      </c>
      <c r="G2919" s="70" t="s">
        <v>6</v>
      </c>
      <c r="H2919" s="69">
        <f>PRODUCT(H2904+F2911)</f>
        <v>60</v>
      </c>
      <c r="I2919" s="69">
        <f>PRODUCT(I2904+K2911)</f>
        <v>9</v>
      </c>
      <c r="J2919" s="70" t="s">
        <v>6</v>
      </c>
      <c r="K2919" s="69">
        <f>PRODUCT(K2904+I2911)</f>
        <v>14</v>
      </c>
      <c r="L2919" s="71">
        <f>PRODUCT(((B2904*L2904)+B2911*L2911))/B2919</f>
        <v>273.625</v>
      </c>
      <c r="M2919" s="8"/>
      <c r="N2919" s="38"/>
      <c r="O2919" s="2"/>
      <c r="R2919" s="25"/>
      <c r="S2919" s="50"/>
      <c r="T2919" s="25"/>
      <c r="X2919" s="44"/>
      <c r="AC2919" s="7"/>
      <c r="AD2919" s="7"/>
      <c r="AE2919" s="7"/>
      <c r="AF2919" s="7"/>
      <c r="AG2919" s="7"/>
      <c r="AH2919" s="7"/>
      <c r="AI2919" s="7"/>
      <c r="AJ2919" s="7"/>
      <c r="AK2919" s="7"/>
      <c r="AN2919" s="7"/>
    </row>
    <row r="2920" spans="1:40" x14ac:dyDescent="0.25">
      <c r="A2920" s="68" t="s">
        <v>439</v>
      </c>
      <c r="B2920" s="69">
        <f>PRODUCT(B2905+B2912)</f>
        <v>0</v>
      </c>
      <c r="C2920" s="69">
        <f>PRODUCT(C2905+E2912)</f>
        <v>0</v>
      </c>
      <c r="D2920" s="69">
        <f>PRODUCT(D2905+D2912)</f>
        <v>0</v>
      </c>
      <c r="E2920" s="69">
        <f>PRODUCT(E2905+C2912)</f>
        <v>0</v>
      </c>
      <c r="F2920" s="69">
        <f>PRODUCT(F2905+H2912)</f>
        <v>0</v>
      </c>
      <c r="G2920" s="70" t="s">
        <v>6</v>
      </c>
      <c r="H2920" s="69">
        <f>PRODUCT(H2905+F2912)</f>
        <v>0</v>
      </c>
      <c r="I2920" s="69">
        <f>PRODUCT(I2905+K2912)</f>
        <v>0</v>
      </c>
      <c r="J2920" s="70" t="s">
        <v>6</v>
      </c>
      <c r="K2920" s="69">
        <f>PRODUCT(K2905+I2912)</f>
        <v>0</v>
      </c>
      <c r="L2920" s="71">
        <v>0</v>
      </c>
      <c r="M2920" s="8"/>
      <c r="N2920" s="38"/>
      <c r="O2920" s="2"/>
      <c r="R2920" s="25"/>
      <c r="S2920" s="50"/>
      <c r="T2920" s="25"/>
      <c r="X2920" s="44"/>
      <c r="AC2920" s="7"/>
      <c r="AD2920" s="7"/>
      <c r="AE2920" s="7"/>
      <c r="AF2920" s="7"/>
      <c r="AG2920" s="7"/>
      <c r="AH2920" s="7"/>
      <c r="AI2920" s="7"/>
      <c r="AJ2920" s="7"/>
      <c r="AK2920" s="7"/>
      <c r="AN2920" s="7"/>
    </row>
    <row r="2921" spans="1:40" x14ac:dyDescent="0.25">
      <c r="A2921" s="68" t="s">
        <v>440</v>
      </c>
      <c r="B2921" s="69">
        <f>PRODUCT(B2906+B2913)</f>
        <v>0</v>
      </c>
      <c r="C2921" s="69">
        <f>PRODUCT(C2906+E2913)</f>
        <v>0</v>
      </c>
      <c r="D2921" s="69">
        <f>PRODUCT(D2906+D2913)</f>
        <v>0</v>
      </c>
      <c r="E2921" s="69">
        <f>PRODUCT(E2906+C2913)</f>
        <v>0</v>
      </c>
      <c r="F2921" s="69">
        <f>PRODUCT(F2906+H2913)</f>
        <v>0</v>
      </c>
      <c r="G2921" s="70" t="s">
        <v>6</v>
      </c>
      <c r="H2921" s="69">
        <f>PRODUCT(H2906+F2913)</f>
        <v>0</v>
      </c>
      <c r="I2921" s="69">
        <f>PRODUCT(I2906+K2913)</f>
        <v>0</v>
      </c>
      <c r="J2921" s="70" t="s">
        <v>6</v>
      </c>
      <c r="K2921" s="69">
        <f>PRODUCT(K2906+I2913)</f>
        <v>0</v>
      </c>
      <c r="L2921" s="71">
        <v>0</v>
      </c>
      <c r="M2921" s="8"/>
      <c r="N2921" s="38"/>
      <c r="O2921" s="2"/>
      <c r="R2921" s="25"/>
      <c r="S2921" s="50"/>
      <c r="T2921" s="25"/>
      <c r="X2921" s="44"/>
      <c r="AC2921" s="7"/>
      <c r="AD2921" s="7"/>
      <c r="AE2921" s="7"/>
      <c r="AF2921" s="7"/>
      <c r="AG2921" s="7"/>
      <c r="AH2921" s="7"/>
      <c r="AI2921" s="7"/>
      <c r="AJ2921" s="7"/>
      <c r="AK2921" s="7"/>
      <c r="AN2921" s="7"/>
    </row>
    <row r="2922" spans="1:40" x14ac:dyDescent="0.25">
      <c r="A2922" s="68" t="s">
        <v>17</v>
      </c>
      <c r="B2922" s="69">
        <f>PRODUCT(B2907+B2914)</f>
        <v>8</v>
      </c>
      <c r="C2922" s="69">
        <f>PRODUCT(C2907+E2914)</f>
        <v>3</v>
      </c>
      <c r="D2922" s="69">
        <f>PRODUCT(D2907+D2914)</f>
        <v>0</v>
      </c>
      <c r="E2922" s="69">
        <f>PRODUCT(E2907+C2914)</f>
        <v>5</v>
      </c>
      <c r="F2922" s="69">
        <f>PRODUCT(F2907+H2914)</f>
        <v>60</v>
      </c>
      <c r="G2922" s="70" t="s">
        <v>6</v>
      </c>
      <c r="H2922" s="69">
        <f>PRODUCT(H2907+F2914)</f>
        <v>60</v>
      </c>
      <c r="I2922" s="69">
        <f>PRODUCT(I2907+K2914)</f>
        <v>9</v>
      </c>
      <c r="J2922" s="70" t="s">
        <v>6</v>
      </c>
      <c r="K2922" s="69">
        <f>PRODUCT(K2907+I2914)</f>
        <v>14</v>
      </c>
      <c r="L2922" s="71">
        <f>PRODUCT(((B2907*L2907)+B2914*L2914))/B2922</f>
        <v>273.625</v>
      </c>
      <c r="M2922" s="8"/>
      <c r="N2922" s="38"/>
      <c r="O2922" s="2"/>
      <c r="R2922" s="25"/>
      <c r="S2922" s="50"/>
      <c r="T2922" s="25"/>
      <c r="X2922" s="44"/>
      <c r="AC2922" s="7"/>
      <c r="AD2922" s="7"/>
      <c r="AE2922" s="7"/>
      <c r="AF2922" s="7"/>
      <c r="AG2922" s="7"/>
      <c r="AH2922" s="7"/>
      <c r="AI2922" s="7"/>
      <c r="AJ2922" s="7"/>
      <c r="AK2922" s="7"/>
      <c r="AN2922" s="7"/>
    </row>
    <row r="2923" spans="1:40" x14ac:dyDescent="0.25">
      <c r="A2923" s="72" t="s">
        <v>18</v>
      </c>
      <c r="B2923" s="73"/>
      <c r="C2923" s="73"/>
      <c r="D2923" s="73"/>
      <c r="E2923" s="73"/>
      <c r="F2923" s="74">
        <f>PRODUCT(F2922/B2922)</f>
        <v>7.5</v>
      </c>
      <c r="G2923" s="74" t="s">
        <v>6</v>
      </c>
      <c r="H2923" s="74">
        <f>PRODUCT(H2922/B2922)</f>
        <v>7.5</v>
      </c>
      <c r="I2923" s="86"/>
      <c r="J2923" s="86"/>
      <c r="K2923" s="86"/>
      <c r="L2923" s="76"/>
      <c r="M2923" s="55"/>
      <c r="N2923" s="40"/>
      <c r="O2923" s="2"/>
      <c r="R2923" s="25"/>
      <c r="S2923" s="50"/>
      <c r="T2923" s="25"/>
      <c r="X2923" s="44"/>
      <c r="AC2923" s="7"/>
      <c r="AD2923" s="7"/>
      <c r="AE2923" s="7"/>
      <c r="AF2923" s="7"/>
      <c r="AG2923" s="7"/>
      <c r="AH2923" s="7"/>
      <c r="AI2923" s="7"/>
      <c r="AJ2923" s="7"/>
      <c r="AK2923" s="7"/>
      <c r="AN2923" s="7"/>
    </row>
    <row r="2924" spans="1:40" x14ac:dyDescent="0.25">
      <c r="A2924" s="7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54"/>
      <c r="O2924" s="2"/>
      <c r="R2924" s="25"/>
      <c r="S2924" s="50"/>
      <c r="T2924" s="25"/>
      <c r="X2924" s="44"/>
      <c r="AC2924" s="7"/>
      <c r="AD2924" s="7"/>
      <c r="AE2924" s="7"/>
      <c r="AF2924" s="7"/>
      <c r="AG2924" s="7"/>
      <c r="AH2924" s="7"/>
      <c r="AI2924" s="7"/>
      <c r="AJ2924" s="7"/>
      <c r="AK2924" s="7"/>
      <c r="AN2924" s="7"/>
    </row>
    <row r="2925" spans="1:40" x14ac:dyDescent="0.25">
      <c r="A2925" s="7"/>
      <c r="B2925" s="10"/>
      <c r="C2925" s="10"/>
      <c r="D2925" s="10"/>
      <c r="E2925" s="10"/>
      <c r="F2925" s="10" t="s">
        <v>438</v>
      </c>
      <c r="G2925" s="10"/>
      <c r="H2925" s="10"/>
      <c r="I2925" s="10"/>
      <c r="J2925" s="10"/>
      <c r="K2925" s="10"/>
      <c r="L2925" s="10"/>
      <c r="O2925" s="2"/>
      <c r="R2925" s="25"/>
      <c r="S2925" s="50"/>
      <c r="T2925" s="25"/>
      <c r="X2925" s="44"/>
      <c r="AC2925" s="7"/>
      <c r="AD2925" s="7"/>
      <c r="AE2925" s="7"/>
      <c r="AF2925" s="7"/>
      <c r="AG2925" s="7"/>
      <c r="AH2925" s="7"/>
      <c r="AI2925" s="7"/>
      <c r="AJ2925" s="7"/>
      <c r="AK2925" s="7"/>
      <c r="AN2925" s="7"/>
    </row>
    <row r="2926" spans="1:40" x14ac:dyDescent="0.25">
      <c r="A2926" s="7"/>
      <c r="B2926" s="10"/>
      <c r="C2926" s="10"/>
      <c r="D2926" s="10"/>
      <c r="E2926" s="10"/>
      <c r="F2926" s="10" t="s">
        <v>433</v>
      </c>
      <c r="G2926" s="10"/>
      <c r="H2926" s="10"/>
      <c r="I2926" s="10"/>
      <c r="J2926" s="10"/>
      <c r="K2926" s="10"/>
      <c r="L2926" s="57">
        <f>PRODUCT(C2907/B2907)</f>
        <v>0.5</v>
      </c>
      <c r="O2926" s="2"/>
      <c r="R2926" s="25"/>
      <c r="S2926" s="50"/>
      <c r="T2926" s="25"/>
      <c r="X2926" s="44"/>
      <c r="AC2926" s="7"/>
      <c r="AD2926" s="7"/>
      <c r="AE2926" s="7"/>
      <c r="AF2926" s="7"/>
      <c r="AG2926" s="7"/>
      <c r="AH2926" s="7"/>
      <c r="AI2926" s="7"/>
      <c r="AJ2926" s="7"/>
      <c r="AK2926" s="7"/>
      <c r="AN2926" s="7"/>
    </row>
    <row r="2927" spans="1:40" x14ac:dyDescent="0.25">
      <c r="A2927" s="7"/>
      <c r="B2927" s="10"/>
      <c r="C2927" s="10"/>
      <c r="D2927" s="10"/>
      <c r="E2927" s="10"/>
      <c r="F2927" s="10" t="s">
        <v>434</v>
      </c>
      <c r="G2927" s="10"/>
      <c r="H2927" s="10"/>
      <c r="I2927" s="10"/>
      <c r="J2927" s="10"/>
      <c r="K2927" s="10"/>
      <c r="L2927" s="57">
        <f>PRODUCT(E2914/B2914)</f>
        <v>0.25</v>
      </c>
      <c r="O2927" s="2"/>
      <c r="R2927" s="25"/>
      <c r="S2927" s="50"/>
      <c r="T2927" s="25"/>
      <c r="X2927" s="44"/>
      <c r="AC2927" s="7"/>
      <c r="AD2927" s="7"/>
      <c r="AE2927" s="7"/>
      <c r="AF2927" s="7"/>
      <c r="AG2927" s="7"/>
      <c r="AH2927" s="7"/>
      <c r="AI2927" s="7"/>
      <c r="AJ2927" s="7"/>
      <c r="AK2927" s="7"/>
      <c r="AN2927" s="7"/>
    </row>
    <row r="2928" spans="1:40" x14ac:dyDescent="0.25">
      <c r="A2928" s="7"/>
      <c r="B2928" s="10"/>
      <c r="C2928" s="10"/>
      <c r="D2928" s="10"/>
      <c r="E2928" s="10"/>
      <c r="F2928" s="10" t="s">
        <v>435</v>
      </c>
      <c r="G2928" s="10"/>
      <c r="H2928" s="10"/>
      <c r="I2928" s="10"/>
      <c r="J2928" s="10"/>
      <c r="K2928" s="10"/>
      <c r="L2928" s="57">
        <f>PRODUCT(C2922/B2922)</f>
        <v>0.375</v>
      </c>
      <c r="O2928" s="2"/>
      <c r="R2928" s="25"/>
      <c r="S2928" s="50"/>
      <c r="T2928" s="25"/>
      <c r="X2928" s="44"/>
      <c r="AC2928" s="7"/>
      <c r="AD2928" s="7"/>
      <c r="AE2928" s="7"/>
      <c r="AF2928" s="7"/>
      <c r="AG2928" s="7"/>
      <c r="AH2928" s="7"/>
      <c r="AI2928" s="7"/>
      <c r="AJ2928" s="7"/>
      <c r="AK2928" s="7"/>
      <c r="AN2928" s="7"/>
    </row>
    <row r="2929" spans="1:40" x14ac:dyDescent="0.25">
      <c r="A2929" s="7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54"/>
      <c r="R2929" s="10" t="s">
        <v>25</v>
      </c>
      <c r="AC2929" s="10" t="s">
        <v>3</v>
      </c>
      <c r="AD2929" s="3">
        <f>SUM(AD2930:AD2932)</f>
        <v>0</v>
      </c>
      <c r="AE2929" s="3">
        <f>SUM(AE2930:AE2932)</f>
        <v>0</v>
      </c>
      <c r="AF2929" s="3">
        <f>SUM(AF2930:AF2932)</f>
        <v>0</v>
      </c>
      <c r="AG2929" s="3">
        <f>SUM(AG2930:AG2932)</f>
        <v>0</v>
      </c>
      <c r="AH2929" s="3">
        <f>SUM(AH2930:AH2932)</f>
        <v>0</v>
      </c>
      <c r="AJ2929" s="3">
        <f>SUM(AJ2930:AJ2932)</f>
        <v>0</v>
      </c>
      <c r="AK2929" s="3">
        <f>SUM(AK2930:AK2932)</f>
        <v>0</v>
      </c>
      <c r="AL2929" s="3">
        <f>SUM(AL2930:AL2932)</f>
        <v>0</v>
      </c>
      <c r="AN2929" s="3">
        <f>SUM(AN2930:AN2932)</f>
        <v>0</v>
      </c>
    </row>
    <row r="2930" spans="1:40" x14ac:dyDescent="0.25">
      <c r="A2930" s="7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54"/>
      <c r="O2930" s="2"/>
      <c r="R2930" s="7"/>
      <c r="T2930" s="7"/>
      <c r="AC2930" s="7"/>
      <c r="AD2930" s="7"/>
      <c r="AE2930" s="7"/>
      <c r="AF2930" s="7"/>
      <c r="AG2930" s="7"/>
      <c r="AH2930" s="7"/>
      <c r="AI2930" s="7"/>
      <c r="AJ2930" s="7"/>
      <c r="AK2930" s="7"/>
      <c r="AN2930" s="7"/>
    </row>
    <row r="2931" spans="1:40" x14ac:dyDescent="0.25">
      <c r="A2931" s="7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54"/>
      <c r="O2931" s="2"/>
      <c r="R2931" s="7"/>
      <c r="T2931" s="7"/>
      <c r="AC2931" s="7"/>
      <c r="AD2931" s="7"/>
      <c r="AE2931" s="7"/>
      <c r="AF2931" s="7"/>
      <c r="AG2931" s="7"/>
      <c r="AH2931" s="7"/>
      <c r="AI2931" s="7"/>
      <c r="AJ2931" s="7"/>
      <c r="AK2931" s="7"/>
      <c r="AN2931" s="7"/>
    </row>
    <row r="2932" spans="1:40" x14ac:dyDescent="0.25">
      <c r="A2932" s="7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54"/>
      <c r="O2932" s="2"/>
      <c r="R2932" s="7"/>
      <c r="T2932" s="7"/>
      <c r="AC2932" s="7"/>
      <c r="AD2932" s="7"/>
      <c r="AE2932" s="7"/>
      <c r="AF2932" s="7"/>
      <c r="AG2932" s="7"/>
      <c r="AH2932" s="7"/>
      <c r="AI2932" s="7"/>
      <c r="AJ2932" s="7"/>
      <c r="AK2932" s="7"/>
      <c r="AN2932" s="7"/>
    </row>
    <row r="2933" spans="1:40" x14ac:dyDescent="0.25">
      <c r="L2933" s="8"/>
      <c r="O2933" s="2"/>
      <c r="R2933" s="10" t="s">
        <v>32</v>
      </c>
      <c r="T2933" s="7"/>
      <c r="AC2933" s="10" t="s">
        <v>4</v>
      </c>
      <c r="AD2933" s="3">
        <f>SUM(AD2934:AD2937)</f>
        <v>0</v>
      </c>
      <c r="AE2933" s="3">
        <f>SUM(AE2934:AE2937)</f>
        <v>0</v>
      </c>
      <c r="AF2933" s="3">
        <f>SUM(AF2934:AF2937)</f>
        <v>0</v>
      </c>
      <c r="AG2933" s="3">
        <f>SUM(AG2934:AG2937)</f>
        <v>0</v>
      </c>
      <c r="AH2933" s="3">
        <f>SUM(AH2934:AH2937)</f>
        <v>0</v>
      </c>
      <c r="AI2933" s="7"/>
      <c r="AJ2933" s="3">
        <f>SUM(AJ2934:AJ2937)</f>
        <v>0</v>
      </c>
      <c r="AK2933" s="3">
        <f>SUM(AK2934:AK2937)</f>
        <v>0</v>
      </c>
      <c r="AL2933" s="3">
        <f>SUM(AL2934:AL2937)</f>
        <v>0</v>
      </c>
      <c r="AN2933" s="3">
        <f>SUM(AN2934:AN2937)</f>
        <v>0</v>
      </c>
    </row>
    <row r="2934" spans="1:40" x14ac:dyDescent="0.25"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54"/>
      <c r="O2934" s="2"/>
      <c r="R2934" s="7"/>
      <c r="T2934" s="7"/>
      <c r="AC2934" s="7"/>
      <c r="AD2934" s="7"/>
      <c r="AE2934" s="7"/>
      <c r="AF2934" s="7"/>
      <c r="AG2934" s="7"/>
      <c r="AH2934" s="7"/>
      <c r="AI2934" s="7"/>
      <c r="AJ2934" s="7"/>
      <c r="AK2934" s="7"/>
      <c r="AN2934" s="7"/>
    </row>
    <row r="2935" spans="1:40" x14ac:dyDescent="0.25">
      <c r="L2935" s="8"/>
      <c r="O2935" s="2"/>
      <c r="R2935" s="7"/>
      <c r="T2935" s="7"/>
      <c r="AC2935" s="7"/>
      <c r="AD2935" s="7"/>
      <c r="AE2935" s="7"/>
      <c r="AF2935" s="7"/>
      <c r="AG2935" s="7"/>
      <c r="AH2935" s="7"/>
      <c r="AI2935" s="7"/>
      <c r="AJ2935" s="7"/>
      <c r="AK2935" s="7"/>
      <c r="AN2935" s="7"/>
    </row>
    <row r="2936" spans="1:40" x14ac:dyDescent="0.25">
      <c r="A2936" s="7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54"/>
      <c r="O2936" s="2"/>
      <c r="R2936" s="7"/>
      <c r="T2936" s="7"/>
      <c r="AC2936" s="7"/>
      <c r="AD2936" s="7"/>
      <c r="AE2936" s="7"/>
      <c r="AF2936" s="7"/>
      <c r="AG2936" s="7"/>
      <c r="AH2936" s="7"/>
      <c r="AI2936" s="7"/>
      <c r="AJ2936" s="7"/>
      <c r="AK2936" s="7"/>
      <c r="AN2936" s="7"/>
    </row>
    <row r="2937" spans="1:40" x14ac:dyDescent="0.25">
      <c r="A2937" s="7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54"/>
      <c r="O2937" s="2"/>
      <c r="R2937" s="7"/>
      <c r="T2937" s="7"/>
      <c r="AC2937" s="7"/>
      <c r="AD2937" s="7"/>
      <c r="AE2937" s="7"/>
      <c r="AF2937" s="7"/>
      <c r="AG2937" s="7"/>
      <c r="AH2937" s="7"/>
      <c r="AI2937" s="7"/>
      <c r="AJ2937" s="7"/>
      <c r="AK2937" s="7"/>
      <c r="AN2937" s="7"/>
    </row>
    <row r="2938" spans="1:40" x14ac:dyDescent="0.25">
      <c r="L2938" s="8"/>
      <c r="M2938" s="3" t="s">
        <v>7</v>
      </c>
      <c r="R2938" s="6" t="s">
        <v>8</v>
      </c>
      <c r="AC2938" s="10" t="s">
        <v>2</v>
      </c>
      <c r="AD2938" s="3">
        <f>SUM(AD2939:AD2964)</f>
        <v>3</v>
      </c>
      <c r="AE2938" s="3">
        <f>SUM(AE2939:AE2964)</f>
        <v>2</v>
      </c>
      <c r="AF2938" s="3">
        <f>SUM(AF2939:AF2964)</f>
        <v>0</v>
      </c>
      <c r="AG2938" s="3">
        <f>SUM(AG2939:AG2964)</f>
        <v>1</v>
      </c>
      <c r="AH2938" s="3">
        <f>SUM(AH2939:AH2964)</f>
        <v>23</v>
      </c>
      <c r="AJ2938" s="3">
        <f>SUM(AJ2939:AJ2964)</f>
        <v>10</v>
      </c>
      <c r="AK2938" s="3">
        <f>SUM(AK2939:AK2964)</f>
        <v>7</v>
      </c>
      <c r="AL2938" s="3">
        <f>SUM(AL2939:AL2964)</f>
        <v>687</v>
      </c>
      <c r="AM2938" s="3">
        <f>PRODUCT(AL2938+AL2965+AL2970)</f>
        <v>687</v>
      </c>
      <c r="AN2938" s="3">
        <f>SUM(AN2939:AN2964)</f>
        <v>2</v>
      </c>
    </row>
    <row r="2939" spans="1:40" x14ac:dyDescent="0.25">
      <c r="A2939" s="63" t="s">
        <v>427</v>
      </c>
      <c r="B2939" s="64" t="s">
        <v>0</v>
      </c>
      <c r="C2939" s="64" t="s">
        <v>10</v>
      </c>
      <c r="D2939" s="64" t="s">
        <v>1</v>
      </c>
      <c r="E2939" s="64" t="s">
        <v>11</v>
      </c>
      <c r="F2939" s="65" t="s">
        <v>12</v>
      </c>
      <c r="G2939" s="66"/>
      <c r="H2939" s="64"/>
      <c r="I2939" s="65" t="s">
        <v>13</v>
      </c>
      <c r="J2939" s="66"/>
      <c r="K2939" s="64"/>
      <c r="L2939" s="67" t="s">
        <v>14</v>
      </c>
      <c r="M2939" s="3">
        <f>MAX(Y2939:Y2973)</f>
        <v>275</v>
      </c>
      <c r="O2939" s="2">
        <v>12</v>
      </c>
      <c r="P2939" s="2">
        <v>8</v>
      </c>
      <c r="Q2939" s="2">
        <v>2020</v>
      </c>
      <c r="R2939" s="16" t="s">
        <v>1325</v>
      </c>
      <c r="S2939" s="104" t="s">
        <v>6</v>
      </c>
      <c r="T2939" s="16" t="s">
        <v>1771</v>
      </c>
      <c r="U2939" s="2">
        <v>1</v>
      </c>
      <c r="V2939" s="30" t="s">
        <v>6</v>
      </c>
      <c r="W2939" s="2">
        <v>2</v>
      </c>
      <c r="X2939" s="44" t="s">
        <v>1823</v>
      </c>
      <c r="Y2939" s="2">
        <v>275</v>
      </c>
      <c r="Z2939" s="2">
        <v>4</v>
      </c>
      <c r="AA2939" s="30" t="s">
        <v>6</v>
      </c>
      <c r="AB2939" s="2">
        <v>3</v>
      </c>
      <c r="AD2939" s="2">
        <f>IF(Q2939&gt;100,1,0)</f>
        <v>1</v>
      </c>
      <c r="AE2939" s="2">
        <f t="shared" ref="AE2939" si="1645">IF(U2939&gt;W2939,1,0)</f>
        <v>0</v>
      </c>
      <c r="AF2939" s="2">
        <f>IF(U2939=W2939,1,0)*IF(Q2939=0,0,1)</f>
        <v>0</v>
      </c>
      <c r="AG2939" s="2">
        <f t="shared" ref="AG2939" si="1646">IF(W2939&gt;U2939,1,0)</f>
        <v>1</v>
      </c>
      <c r="AH2939" s="2">
        <f t="shared" ref="AH2939" si="1647">PRODUCT(Z2939)</f>
        <v>4</v>
      </c>
      <c r="AI2939" s="30" t="s">
        <v>6</v>
      </c>
      <c r="AJ2939" s="2">
        <f t="shared" ref="AJ2939" si="1648">PRODUCT(AB2939)</f>
        <v>3</v>
      </c>
      <c r="AK2939" s="2">
        <v>1</v>
      </c>
      <c r="AL2939" s="2">
        <f t="shared" ref="AL2939" si="1649">PRODUCT(Y2939)</f>
        <v>275</v>
      </c>
      <c r="AN2939" s="2">
        <v>2</v>
      </c>
    </row>
    <row r="2940" spans="1:40" x14ac:dyDescent="0.25">
      <c r="A2940" s="68" t="s">
        <v>16</v>
      </c>
      <c r="B2940" s="69">
        <f>PRODUCT(AD2938)</f>
        <v>3</v>
      </c>
      <c r="C2940" s="69">
        <f>PRODUCT(AE2938)</f>
        <v>2</v>
      </c>
      <c r="D2940" s="69">
        <f>PRODUCT(AF2938)</f>
        <v>0</v>
      </c>
      <c r="E2940" s="69">
        <f>PRODUCT(AG2938)</f>
        <v>1</v>
      </c>
      <c r="F2940" s="69">
        <f>PRODUCT(AH2938)</f>
        <v>23</v>
      </c>
      <c r="G2940" s="70" t="s">
        <v>6</v>
      </c>
      <c r="H2940" s="69">
        <f>PRODUCT(AJ2938)</f>
        <v>10</v>
      </c>
      <c r="I2940" s="69">
        <f>PRODUCT(AK2938)</f>
        <v>7</v>
      </c>
      <c r="J2940" s="70" t="s">
        <v>6</v>
      </c>
      <c r="K2940" s="69">
        <f>PRODUCT(AN2938)</f>
        <v>2</v>
      </c>
      <c r="L2940" s="71">
        <f>PRODUCT(AL2938/B2940)</f>
        <v>229</v>
      </c>
      <c r="M2940" s="8"/>
      <c r="N2940" s="38"/>
      <c r="O2940" s="2">
        <v>15</v>
      </c>
      <c r="P2940" s="2">
        <v>6</v>
      </c>
      <c r="Q2940" s="2">
        <v>2021</v>
      </c>
      <c r="R2940" s="16" t="s">
        <v>1882</v>
      </c>
      <c r="S2940" s="30" t="s">
        <v>6</v>
      </c>
      <c r="T2940" s="44" t="s">
        <v>1771</v>
      </c>
      <c r="U2940" s="2">
        <v>2</v>
      </c>
      <c r="V2940" s="30" t="s">
        <v>6</v>
      </c>
      <c r="W2940" s="2">
        <v>0</v>
      </c>
      <c r="X2940" s="44" t="s">
        <v>1895</v>
      </c>
      <c r="Y2940" s="2">
        <v>237</v>
      </c>
      <c r="Z2940" s="2">
        <v>9</v>
      </c>
      <c r="AA2940" s="30" t="s">
        <v>6</v>
      </c>
      <c r="AB2940" s="2">
        <v>2</v>
      </c>
      <c r="AC2940" s="7"/>
      <c r="AD2940" s="2">
        <f>IF(Q2940&gt;100,1,0)</f>
        <v>1</v>
      </c>
      <c r="AE2940" s="2">
        <f t="shared" ref="AE2940" si="1650">IF(U2940&gt;W2940,1,0)</f>
        <v>1</v>
      </c>
      <c r="AF2940" s="2">
        <f>IF(U2940=W2940,1,0)*IF(Q2940=0,0,1)</f>
        <v>0</v>
      </c>
      <c r="AG2940" s="2">
        <f t="shared" ref="AG2940" si="1651">IF(W2940&gt;U2940,1,0)</f>
        <v>0</v>
      </c>
      <c r="AH2940" s="2">
        <f t="shared" ref="AH2940" si="1652">PRODUCT(Z2940)</f>
        <v>9</v>
      </c>
      <c r="AI2940" s="30" t="s">
        <v>6</v>
      </c>
      <c r="AJ2940" s="2">
        <f t="shared" ref="AJ2940" si="1653">PRODUCT(AB2940)</f>
        <v>2</v>
      </c>
      <c r="AK2940" s="2">
        <v>3</v>
      </c>
      <c r="AL2940" s="2">
        <f t="shared" ref="AL2940" si="1654">PRODUCT(Y2940)</f>
        <v>237</v>
      </c>
      <c r="AN2940" s="2">
        <v>0</v>
      </c>
    </row>
    <row r="2941" spans="1:40" x14ac:dyDescent="0.25">
      <c r="A2941" s="68" t="s">
        <v>439</v>
      </c>
      <c r="B2941" s="69">
        <f>PRODUCT(AD2965)</f>
        <v>0</v>
      </c>
      <c r="C2941" s="69">
        <f>PRODUCT(AE2965)</f>
        <v>0</v>
      </c>
      <c r="D2941" s="69">
        <f>PRODUCT(AF2965)</f>
        <v>0</v>
      </c>
      <c r="E2941" s="69">
        <f>PRODUCT(AG2965)</f>
        <v>0</v>
      </c>
      <c r="F2941" s="69">
        <f>PRODUCT(AH2965)</f>
        <v>0</v>
      </c>
      <c r="G2941" s="70" t="s">
        <v>6</v>
      </c>
      <c r="H2941" s="69">
        <f>PRODUCT(AJ2965)</f>
        <v>0</v>
      </c>
      <c r="I2941" s="69">
        <f>PRODUCT(AK2965)</f>
        <v>0</v>
      </c>
      <c r="J2941" s="70" t="s">
        <v>6</v>
      </c>
      <c r="K2941" s="69">
        <f>PRODUCT(AN2965)</f>
        <v>0</v>
      </c>
      <c r="L2941" s="71">
        <v>0</v>
      </c>
      <c r="M2941" s="8"/>
      <c r="N2941" s="38"/>
      <c r="O2941" s="2">
        <v>26</v>
      </c>
      <c r="P2941" s="2">
        <v>7</v>
      </c>
      <c r="Q2941" s="2">
        <v>2022</v>
      </c>
      <c r="R2941" s="16" t="s">
        <v>1325</v>
      </c>
      <c r="S2941" s="30" t="s">
        <v>6</v>
      </c>
      <c r="T2941" s="44" t="s">
        <v>1771</v>
      </c>
      <c r="U2941" s="2">
        <v>2</v>
      </c>
      <c r="V2941" s="30" t="s">
        <v>6</v>
      </c>
      <c r="W2941" s="2">
        <v>0</v>
      </c>
      <c r="X2941" s="44" t="s">
        <v>2225</v>
      </c>
      <c r="Y2941" s="2">
        <v>175</v>
      </c>
      <c r="Z2941" s="2">
        <v>10</v>
      </c>
      <c r="AA2941" s="30" t="s">
        <v>6</v>
      </c>
      <c r="AB2941" s="2">
        <v>5</v>
      </c>
      <c r="AC2941" s="7"/>
      <c r="AD2941" s="2">
        <f>IF(Q2941&gt;100,1,0)</f>
        <v>1</v>
      </c>
      <c r="AE2941" s="2">
        <f t="shared" ref="AE2941" si="1655">IF(U2941&gt;W2941,1,0)</f>
        <v>1</v>
      </c>
      <c r="AF2941" s="2">
        <f>IF(U2941=W2941,1,0)*IF(Q2941=0,0,1)</f>
        <v>0</v>
      </c>
      <c r="AG2941" s="2">
        <f t="shared" ref="AG2941" si="1656">IF(W2941&gt;U2941,1,0)</f>
        <v>0</v>
      </c>
      <c r="AH2941" s="2">
        <f t="shared" ref="AH2941" si="1657">PRODUCT(Z2941)</f>
        <v>10</v>
      </c>
      <c r="AI2941" s="30" t="s">
        <v>6</v>
      </c>
      <c r="AJ2941" s="2">
        <f t="shared" ref="AJ2941" si="1658">PRODUCT(AB2941)</f>
        <v>5</v>
      </c>
      <c r="AK2941" s="2">
        <v>3</v>
      </c>
      <c r="AL2941" s="2">
        <f t="shared" ref="AL2941" si="1659">PRODUCT(Y2941)</f>
        <v>175</v>
      </c>
      <c r="AN2941" s="2">
        <v>0</v>
      </c>
    </row>
    <row r="2942" spans="1:40" x14ac:dyDescent="0.25">
      <c r="A2942" s="68" t="s">
        <v>440</v>
      </c>
      <c r="B2942" s="69">
        <f>PRODUCT(AD2970)</f>
        <v>0</v>
      </c>
      <c r="C2942" s="69">
        <f>PRODUCT(AE2970)</f>
        <v>0</v>
      </c>
      <c r="D2942" s="69">
        <f>PRODUCT(AF2970)</f>
        <v>0</v>
      </c>
      <c r="E2942" s="69">
        <f>PRODUCT(AG2970)</f>
        <v>0</v>
      </c>
      <c r="F2942" s="69">
        <f>PRODUCT(AH2970)</f>
        <v>0</v>
      </c>
      <c r="G2942" s="70" t="s">
        <v>6</v>
      </c>
      <c r="H2942" s="69">
        <f>PRODUCT(AJ2970)</f>
        <v>0</v>
      </c>
      <c r="I2942" s="69">
        <f>PRODUCT(AK2970)</f>
        <v>0</v>
      </c>
      <c r="J2942" s="70" t="s">
        <v>6</v>
      </c>
      <c r="K2942" s="69">
        <f>PRODUCT(AN2970)</f>
        <v>0</v>
      </c>
      <c r="L2942" s="71">
        <v>0</v>
      </c>
      <c r="M2942" s="8"/>
      <c r="N2942" s="38"/>
      <c r="O2942" s="2"/>
      <c r="S2942" s="27"/>
      <c r="V2942" s="27"/>
      <c r="X2942" s="7"/>
      <c r="Y2942" s="26"/>
      <c r="Z2942" s="26"/>
      <c r="AA2942" s="36"/>
      <c r="AC2942" s="7"/>
      <c r="AD2942" s="7"/>
      <c r="AE2942" s="7"/>
      <c r="AF2942" s="7"/>
      <c r="AG2942" s="7"/>
      <c r="AH2942" s="7"/>
      <c r="AI2942" s="7"/>
      <c r="AJ2942" s="7"/>
      <c r="AK2942" s="7"/>
      <c r="AN2942" s="7"/>
    </row>
    <row r="2943" spans="1:40" x14ac:dyDescent="0.25">
      <c r="A2943" s="68" t="s">
        <v>17</v>
      </c>
      <c r="B2943" s="69">
        <f>SUM(B2940:B2942)</f>
        <v>3</v>
      </c>
      <c r="C2943" s="69">
        <f>SUM(C2940:C2942)</f>
        <v>2</v>
      </c>
      <c r="D2943" s="69">
        <f>SUM(D2940:D2942)</f>
        <v>0</v>
      </c>
      <c r="E2943" s="69">
        <f>SUM(E2940:E2942)</f>
        <v>1</v>
      </c>
      <c r="F2943" s="69">
        <f>SUM(F2940:F2942)</f>
        <v>23</v>
      </c>
      <c r="G2943" s="70" t="s">
        <v>6</v>
      </c>
      <c r="H2943" s="69">
        <f>SUM(H2940:H2942)</f>
        <v>10</v>
      </c>
      <c r="I2943" s="69">
        <f>SUM(I2940:I2942)</f>
        <v>7</v>
      </c>
      <c r="J2943" s="70" t="s">
        <v>6</v>
      </c>
      <c r="K2943" s="69">
        <f>SUM(K2940:K2942)</f>
        <v>2</v>
      </c>
      <c r="L2943" s="71">
        <f>PRODUCT(AM2938/B2943)</f>
        <v>229</v>
      </c>
      <c r="M2943" s="8"/>
      <c r="N2943" s="38"/>
      <c r="O2943" s="2"/>
      <c r="S2943" s="27"/>
      <c r="V2943" s="27"/>
      <c r="X2943" s="7"/>
      <c r="Y2943" s="26"/>
      <c r="Z2943" s="26"/>
      <c r="AA2943" s="36"/>
      <c r="AC2943" s="7"/>
      <c r="AD2943" s="7"/>
      <c r="AE2943" s="7"/>
      <c r="AF2943" s="7"/>
      <c r="AG2943" s="7"/>
      <c r="AH2943" s="7"/>
      <c r="AI2943" s="7"/>
      <c r="AJ2943" s="7"/>
      <c r="AK2943" s="7"/>
      <c r="AN2943" s="7"/>
    </row>
    <row r="2944" spans="1:40" x14ac:dyDescent="0.25">
      <c r="A2944" s="72" t="s">
        <v>18</v>
      </c>
      <c r="B2944" s="73"/>
      <c r="C2944" s="73"/>
      <c r="D2944" s="73"/>
      <c r="E2944" s="73"/>
      <c r="F2944" s="74">
        <f>PRODUCT(F2943/B2943)</f>
        <v>7.666666666666667</v>
      </c>
      <c r="G2944" s="75" t="s">
        <v>6</v>
      </c>
      <c r="H2944" s="74">
        <f>PRODUCT(H2943/B2943)</f>
        <v>3.3333333333333335</v>
      </c>
      <c r="I2944" s="73"/>
      <c r="J2944" s="73"/>
      <c r="K2944" s="73"/>
      <c r="L2944" s="76"/>
      <c r="M2944" s="55"/>
      <c r="N2944" s="40"/>
      <c r="O2944" s="2"/>
      <c r="S2944" s="27"/>
      <c r="V2944" s="27"/>
      <c r="X2944" s="7"/>
      <c r="Y2944" s="26"/>
      <c r="Z2944" s="26"/>
      <c r="AA2944" s="36"/>
      <c r="AC2944" s="7"/>
      <c r="AD2944" s="7"/>
      <c r="AE2944" s="7"/>
      <c r="AF2944" s="7"/>
      <c r="AG2944" s="7"/>
      <c r="AH2944" s="7"/>
      <c r="AI2944" s="7"/>
      <c r="AJ2944" s="7"/>
      <c r="AK2944" s="7"/>
      <c r="AN2944" s="7"/>
    </row>
    <row r="2945" spans="1:40" x14ac:dyDescent="0.25"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8"/>
      <c r="O2945" s="2"/>
      <c r="S2945" s="27"/>
      <c r="V2945" s="27"/>
      <c r="X2945" s="7"/>
      <c r="Y2945" s="26"/>
      <c r="Z2945" s="26"/>
      <c r="AA2945" s="36"/>
      <c r="AC2945" s="7"/>
      <c r="AD2945" s="7"/>
      <c r="AE2945" s="7"/>
      <c r="AF2945" s="7"/>
      <c r="AG2945" s="7"/>
      <c r="AH2945" s="7"/>
      <c r="AI2945" s="7"/>
      <c r="AJ2945" s="7"/>
      <c r="AK2945" s="7"/>
      <c r="AN2945" s="7"/>
    </row>
    <row r="2946" spans="1:40" x14ac:dyDescent="0.25">
      <c r="A2946" s="77" t="s">
        <v>426</v>
      </c>
      <c r="B2946" s="64" t="s">
        <v>0</v>
      </c>
      <c r="C2946" s="64" t="s">
        <v>10</v>
      </c>
      <c r="D2946" s="64" t="s">
        <v>1</v>
      </c>
      <c r="E2946" s="64" t="s">
        <v>11</v>
      </c>
      <c r="F2946" s="65" t="s">
        <v>12</v>
      </c>
      <c r="G2946" s="66"/>
      <c r="H2946" s="64"/>
      <c r="I2946" s="65" t="s">
        <v>13</v>
      </c>
      <c r="J2946" s="66"/>
      <c r="K2946" s="64"/>
      <c r="L2946" s="67" t="s">
        <v>14</v>
      </c>
      <c r="O2946" s="2"/>
      <c r="S2946" s="27"/>
      <c r="V2946" s="27"/>
      <c r="X2946" s="7"/>
      <c r="Y2946" s="26"/>
      <c r="Z2946" s="26"/>
      <c r="AA2946" s="36"/>
      <c r="AC2946" s="7"/>
      <c r="AD2946" s="7"/>
      <c r="AE2946" s="7"/>
      <c r="AF2946" s="7"/>
      <c r="AG2946" s="7"/>
      <c r="AH2946" s="7"/>
      <c r="AI2946" s="7"/>
      <c r="AJ2946" s="7"/>
      <c r="AK2946" s="7"/>
      <c r="AN2946" s="7"/>
    </row>
    <row r="2947" spans="1:40" x14ac:dyDescent="0.25">
      <c r="A2947" s="68" t="s">
        <v>16</v>
      </c>
      <c r="B2947" s="69">
        <f t="shared" ref="B2947:F2950" si="1660">PRODUCT(B1404)</f>
        <v>3</v>
      </c>
      <c r="C2947" s="69">
        <f t="shared" si="1660"/>
        <v>1</v>
      </c>
      <c r="D2947" s="69">
        <f t="shared" si="1660"/>
        <v>0</v>
      </c>
      <c r="E2947" s="69">
        <f t="shared" si="1660"/>
        <v>2</v>
      </c>
      <c r="F2947" s="69">
        <f t="shared" si="1660"/>
        <v>20</v>
      </c>
      <c r="G2947" s="70" t="s">
        <v>6</v>
      </c>
      <c r="H2947" s="69">
        <f t="shared" ref="H2947:I2950" si="1661">PRODUCT(H1404)</f>
        <v>24</v>
      </c>
      <c r="I2947" s="69">
        <f t="shared" si="1661"/>
        <v>4</v>
      </c>
      <c r="J2947" s="70" t="s">
        <v>6</v>
      </c>
      <c r="K2947" s="69">
        <f t="shared" ref="K2947:L2950" si="1662">PRODUCT(K1404)</f>
        <v>4</v>
      </c>
      <c r="L2947" s="71">
        <f t="shared" si="1662"/>
        <v>219.33333333333334</v>
      </c>
      <c r="M2947" s="8"/>
      <c r="N2947" s="38"/>
      <c r="O2947" s="2"/>
      <c r="S2947" s="27"/>
      <c r="V2947" s="27"/>
      <c r="X2947" s="7"/>
      <c r="Y2947" s="26"/>
      <c r="Z2947" s="26"/>
      <c r="AA2947" s="36"/>
      <c r="AC2947" s="7"/>
      <c r="AD2947" s="7"/>
      <c r="AE2947" s="7"/>
      <c r="AF2947" s="7"/>
      <c r="AG2947" s="7"/>
      <c r="AH2947" s="7"/>
      <c r="AI2947" s="7"/>
      <c r="AJ2947" s="7"/>
      <c r="AK2947" s="7"/>
      <c r="AN2947" s="7"/>
    </row>
    <row r="2948" spans="1:40" x14ac:dyDescent="0.25">
      <c r="A2948" s="68" t="s">
        <v>439</v>
      </c>
      <c r="B2948" s="69">
        <f t="shared" si="1660"/>
        <v>0</v>
      </c>
      <c r="C2948" s="69">
        <f t="shared" si="1660"/>
        <v>0</v>
      </c>
      <c r="D2948" s="69">
        <f t="shared" si="1660"/>
        <v>0</v>
      </c>
      <c r="E2948" s="69">
        <f t="shared" si="1660"/>
        <v>0</v>
      </c>
      <c r="F2948" s="69">
        <f t="shared" si="1660"/>
        <v>0</v>
      </c>
      <c r="G2948" s="70" t="s">
        <v>6</v>
      </c>
      <c r="H2948" s="69">
        <f t="shared" si="1661"/>
        <v>0</v>
      </c>
      <c r="I2948" s="69">
        <f t="shared" si="1661"/>
        <v>0</v>
      </c>
      <c r="J2948" s="70" t="s">
        <v>6</v>
      </c>
      <c r="K2948" s="69">
        <f t="shared" si="1662"/>
        <v>0</v>
      </c>
      <c r="L2948" s="71">
        <f t="shared" si="1662"/>
        <v>0</v>
      </c>
      <c r="M2948" s="8"/>
      <c r="N2948" s="38"/>
      <c r="O2948" s="2"/>
      <c r="S2948" s="27"/>
      <c r="V2948" s="27"/>
      <c r="X2948" s="7"/>
      <c r="Y2948" s="26"/>
      <c r="Z2948" s="26"/>
      <c r="AA2948" s="36"/>
      <c r="AC2948" s="7"/>
      <c r="AD2948" s="7"/>
      <c r="AE2948" s="7"/>
      <c r="AF2948" s="7"/>
      <c r="AG2948" s="7"/>
      <c r="AH2948" s="7"/>
      <c r="AI2948" s="7"/>
      <c r="AJ2948" s="7"/>
      <c r="AK2948" s="7"/>
      <c r="AN2948" s="7"/>
    </row>
    <row r="2949" spans="1:40" x14ac:dyDescent="0.25">
      <c r="A2949" s="68" t="s">
        <v>440</v>
      </c>
      <c r="B2949" s="69">
        <f t="shared" si="1660"/>
        <v>0</v>
      </c>
      <c r="C2949" s="69">
        <f t="shared" si="1660"/>
        <v>0</v>
      </c>
      <c r="D2949" s="69">
        <f t="shared" si="1660"/>
        <v>0</v>
      </c>
      <c r="E2949" s="69">
        <f t="shared" si="1660"/>
        <v>0</v>
      </c>
      <c r="F2949" s="69">
        <f t="shared" si="1660"/>
        <v>0</v>
      </c>
      <c r="G2949" s="70" t="s">
        <v>6</v>
      </c>
      <c r="H2949" s="69">
        <f t="shared" si="1661"/>
        <v>0</v>
      </c>
      <c r="I2949" s="69">
        <f t="shared" si="1661"/>
        <v>0</v>
      </c>
      <c r="J2949" s="70" t="s">
        <v>6</v>
      </c>
      <c r="K2949" s="69">
        <f t="shared" si="1662"/>
        <v>0</v>
      </c>
      <c r="L2949" s="71">
        <f t="shared" si="1662"/>
        <v>0</v>
      </c>
      <c r="M2949" s="8"/>
      <c r="N2949" s="38"/>
      <c r="O2949" s="2"/>
      <c r="S2949" s="27"/>
      <c r="V2949" s="27"/>
      <c r="X2949" s="7"/>
      <c r="Y2949" s="26"/>
      <c r="Z2949" s="26"/>
      <c r="AA2949" s="36"/>
      <c r="AC2949" s="7"/>
      <c r="AD2949" s="7"/>
      <c r="AE2949" s="7"/>
      <c r="AF2949" s="7"/>
      <c r="AG2949" s="7"/>
      <c r="AH2949" s="7"/>
      <c r="AI2949" s="7"/>
      <c r="AJ2949" s="7"/>
      <c r="AK2949" s="7"/>
      <c r="AN2949" s="7"/>
    </row>
    <row r="2950" spans="1:40" x14ac:dyDescent="0.25">
      <c r="A2950" s="68" t="s">
        <v>17</v>
      </c>
      <c r="B2950" s="69">
        <f t="shared" si="1660"/>
        <v>3</v>
      </c>
      <c r="C2950" s="69">
        <f t="shared" si="1660"/>
        <v>1</v>
      </c>
      <c r="D2950" s="69">
        <f t="shared" si="1660"/>
        <v>0</v>
      </c>
      <c r="E2950" s="69">
        <f t="shared" si="1660"/>
        <v>2</v>
      </c>
      <c r="F2950" s="69">
        <f t="shared" si="1660"/>
        <v>20</v>
      </c>
      <c r="G2950" s="70" t="s">
        <v>6</v>
      </c>
      <c r="H2950" s="69">
        <f t="shared" si="1661"/>
        <v>24</v>
      </c>
      <c r="I2950" s="69">
        <f t="shared" si="1661"/>
        <v>4</v>
      </c>
      <c r="J2950" s="70" t="s">
        <v>6</v>
      </c>
      <c r="K2950" s="69">
        <f t="shared" si="1662"/>
        <v>4</v>
      </c>
      <c r="L2950" s="71">
        <f t="shared" si="1662"/>
        <v>219.33333333333334</v>
      </c>
      <c r="M2950" s="8"/>
      <c r="N2950" s="38"/>
      <c r="O2950" s="2"/>
      <c r="S2950" s="27"/>
      <c r="V2950" s="27"/>
      <c r="X2950" s="7"/>
      <c r="Y2950" s="26"/>
      <c r="Z2950" s="26"/>
      <c r="AA2950" s="36"/>
      <c r="AC2950" s="7"/>
      <c r="AD2950" s="7"/>
      <c r="AE2950" s="7"/>
      <c r="AF2950" s="7"/>
      <c r="AG2950" s="7"/>
      <c r="AH2950" s="7"/>
      <c r="AI2950" s="7"/>
      <c r="AJ2950" s="7"/>
      <c r="AK2950" s="7"/>
      <c r="AN2950" s="7"/>
    </row>
    <row r="2951" spans="1:40" x14ac:dyDescent="0.25">
      <c r="A2951" s="72" t="s">
        <v>18</v>
      </c>
      <c r="B2951" s="73"/>
      <c r="C2951" s="73"/>
      <c r="D2951" s="73"/>
      <c r="E2951" s="73"/>
      <c r="F2951" s="74">
        <f>PRODUCT(F2950/B2950)</f>
        <v>6.666666666666667</v>
      </c>
      <c r="G2951" s="75" t="s">
        <v>6</v>
      </c>
      <c r="H2951" s="74">
        <f>PRODUCT(H2950/B2950)</f>
        <v>8</v>
      </c>
      <c r="I2951" s="73"/>
      <c r="J2951" s="73"/>
      <c r="K2951" s="73"/>
      <c r="L2951" s="76"/>
      <c r="M2951" s="55"/>
      <c r="N2951" s="40"/>
      <c r="O2951" s="2"/>
      <c r="S2951" s="27"/>
      <c r="V2951" s="27"/>
      <c r="X2951" s="7"/>
      <c r="Y2951" s="26"/>
      <c r="Z2951" s="26"/>
      <c r="AA2951" s="36"/>
      <c r="AC2951" s="7"/>
      <c r="AD2951" s="7"/>
      <c r="AE2951" s="7"/>
      <c r="AF2951" s="7"/>
      <c r="AG2951" s="7"/>
      <c r="AH2951" s="7"/>
      <c r="AI2951" s="7"/>
      <c r="AJ2951" s="7"/>
      <c r="AK2951" s="7"/>
      <c r="AN2951" s="7"/>
    </row>
    <row r="2952" spans="1:40" x14ac:dyDescent="0.25">
      <c r="B2952" s="10"/>
      <c r="C2952" s="10"/>
      <c r="D2952" s="10"/>
      <c r="E2952" s="10"/>
      <c r="F2952" s="55"/>
      <c r="G2952" s="11"/>
      <c r="H2952" s="55"/>
      <c r="I2952" s="10"/>
      <c r="J2952" s="10"/>
      <c r="K2952" s="10"/>
      <c r="L2952" s="8"/>
      <c r="M2952" s="55"/>
      <c r="N2952" s="40"/>
      <c r="O2952" s="2"/>
      <c r="S2952" s="27"/>
      <c r="V2952" s="27"/>
      <c r="X2952" s="7"/>
      <c r="Y2952" s="26"/>
      <c r="Z2952" s="26"/>
      <c r="AA2952" s="36"/>
      <c r="AC2952" s="7"/>
      <c r="AD2952" s="7"/>
      <c r="AE2952" s="7"/>
      <c r="AF2952" s="7"/>
      <c r="AG2952" s="7"/>
      <c r="AH2952" s="7"/>
      <c r="AI2952" s="7"/>
      <c r="AJ2952" s="7"/>
      <c r="AK2952" s="7"/>
      <c r="AN2952" s="7"/>
    </row>
    <row r="2953" spans="1:40" x14ac:dyDescent="0.25">
      <c r="A2953" s="63" t="s">
        <v>427</v>
      </c>
      <c r="B2953" s="64"/>
      <c r="C2953" s="64"/>
      <c r="D2953" s="64"/>
      <c r="E2953" s="64"/>
      <c r="F2953" s="64"/>
      <c r="G2953" s="64"/>
      <c r="H2953" s="64"/>
      <c r="I2953" s="64"/>
      <c r="J2953" s="64"/>
      <c r="K2953" s="64"/>
      <c r="L2953" s="67"/>
      <c r="O2953" s="2"/>
      <c r="S2953" s="27"/>
      <c r="V2953" s="27"/>
      <c r="X2953" s="7"/>
      <c r="Y2953" s="26"/>
      <c r="Z2953" s="26"/>
      <c r="AA2953" s="36"/>
      <c r="AC2953" s="7"/>
      <c r="AD2953" s="7"/>
      <c r="AE2953" s="7"/>
      <c r="AF2953" s="7"/>
      <c r="AG2953" s="7"/>
      <c r="AH2953" s="7"/>
      <c r="AI2953" s="7"/>
      <c r="AJ2953" s="7"/>
      <c r="AK2953" s="7"/>
      <c r="AN2953" s="7"/>
    </row>
    <row r="2954" spans="1:40" x14ac:dyDescent="0.25">
      <c r="A2954" s="68" t="s">
        <v>24</v>
      </c>
      <c r="B2954" s="69" t="s">
        <v>0</v>
      </c>
      <c r="C2954" s="69" t="s">
        <v>10</v>
      </c>
      <c r="D2954" s="69" t="s">
        <v>1</v>
      </c>
      <c r="E2954" s="69" t="s">
        <v>11</v>
      </c>
      <c r="F2954" s="78" t="s">
        <v>12</v>
      </c>
      <c r="G2954" s="70"/>
      <c r="H2954" s="69"/>
      <c r="I2954" s="78" t="s">
        <v>13</v>
      </c>
      <c r="J2954" s="70"/>
      <c r="K2954" s="69"/>
      <c r="L2954" s="71" t="s">
        <v>14</v>
      </c>
      <c r="O2954" s="2"/>
      <c r="S2954" s="27"/>
      <c r="V2954" s="27"/>
      <c r="X2954" s="7"/>
      <c r="Y2954" s="26"/>
      <c r="Z2954" s="26"/>
      <c r="AA2954" s="36"/>
      <c r="AC2954" s="7"/>
      <c r="AD2954" s="7"/>
      <c r="AE2954" s="7"/>
      <c r="AF2954" s="7"/>
      <c r="AG2954" s="7"/>
      <c r="AH2954" s="7"/>
      <c r="AI2954" s="7"/>
      <c r="AJ2954" s="7"/>
      <c r="AK2954" s="7"/>
      <c r="AN2954" s="7"/>
    </row>
    <row r="2955" spans="1:40" x14ac:dyDescent="0.25">
      <c r="A2955" s="68" t="s">
        <v>16</v>
      </c>
      <c r="B2955" s="69">
        <f>PRODUCT(B2940+B2947)</f>
        <v>6</v>
      </c>
      <c r="C2955" s="69">
        <f>PRODUCT(C2940+E2947)</f>
        <v>4</v>
      </c>
      <c r="D2955" s="69">
        <f>PRODUCT(D2940+D2947)</f>
        <v>0</v>
      </c>
      <c r="E2955" s="69">
        <f>PRODUCT(E2940+C2947)</f>
        <v>2</v>
      </c>
      <c r="F2955" s="69">
        <f>PRODUCT(F2940+H2947)</f>
        <v>47</v>
      </c>
      <c r="G2955" s="70" t="s">
        <v>6</v>
      </c>
      <c r="H2955" s="69">
        <f>PRODUCT(H2940+F2947)</f>
        <v>30</v>
      </c>
      <c r="I2955" s="69">
        <f>PRODUCT(I2940+K2947)</f>
        <v>11</v>
      </c>
      <c r="J2955" s="70" t="s">
        <v>6</v>
      </c>
      <c r="K2955" s="69">
        <f>PRODUCT(K2940+I2947)</f>
        <v>6</v>
      </c>
      <c r="L2955" s="71">
        <f>PRODUCT(((B2940*L2940)+B2947*L2947))/B2955</f>
        <v>224.16666666666666</v>
      </c>
      <c r="M2955" s="8"/>
      <c r="N2955" s="38"/>
      <c r="O2955" s="2"/>
      <c r="S2955" s="27"/>
      <c r="V2955" s="27"/>
      <c r="X2955" s="7"/>
      <c r="Y2955" s="26"/>
      <c r="Z2955" s="26"/>
      <c r="AA2955" s="36"/>
      <c r="AC2955" s="7"/>
      <c r="AD2955" s="7"/>
      <c r="AE2955" s="7"/>
      <c r="AF2955" s="7"/>
      <c r="AG2955" s="7"/>
      <c r="AH2955" s="7"/>
      <c r="AI2955" s="7"/>
      <c r="AJ2955" s="7"/>
      <c r="AK2955" s="7"/>
      <c r="AN2955" s="7"/>
    </row>
    <row r="2956" spans="1:40" x14ac:dyDescent="0.25">
      <c r="A2956" s="68" t="s">
        <v>439</v>
      </c>
      <c r="B2956" s="69">
        <f>PRODUCT(B2941+B2948)</f>
        <v>0</v>
      </c>
      <c r="C2956" s="69">
        <f>PRODUCT(C2941+E2948)</f>
        <v>0</v>
      </c>
      <c r="D2956" s="69">
        <f>PRODUCT(D2941+D2948)</f>
        <v>0</v>
      </c>
      <c r="E2956" s="69">
        <f>PRODUCT(E2941+C2948)</f>
        <v>0</v>
      </c>
      <c r="F2956" s="69">
        <f>PRODUCT(F2941+H2948)</f>
        <v>0</v>
      </c>
      <c r="G2956" s="70" t="s">
        <v>6</v>
      </c>
      <c r="H2956" s="69">
        <f>PRODUCT(H2941+F2948)</f>
        <v>0</v>
      </c>
      <c r="I2956" s="69">
        <f>PRODUCT(I2941+K2948)</f>
        <v>0</v>
      </c>
      <c r="J2956" s="70" t="s">
        <v>6</v>
      </c>
      <c r="K2956" s="69">
        <f>PRODUCT(K2941+I2948)</f>
        <v>0</v>
      </c>
      <c r="L2956" s="71">
        <v>0</v>
      </c>
      <c r="M2956" s="8"/>
      <c r="N2956" s="38"/>
      <c r="O2956" s="2"/>
      <c r="S2956" s="27"/>
      <c r="V2956" s="27"/>
      <c r="X2956" s="7"/>
      <c r="Y2956" s="26"/>
      <c r="Z2956" s="26"/>
      <c r="AA2956" s="36"/>
      <c r="AC2956" s="7"/>
      <c r="AD2956" s="7"/>
      <c r="AE2956" s="7"/>
      <c r="AF2956" s="7"/>
      <c r="AG2956" s="7"/>
      <c r="AH2956" s="7"/>
      <c r="AI2956" s="7"/>
      <c r="AJ2956" s="7"/>
      <c r="AK2956" s="7"/>
      <c r="AN2956" s="7"/>
    </row>
    <row r="2957" spans="1:40" x14ac:dyDescent="0.25">
      <c r="A2957" s="68" t="s">
        <v>440</v>
      </c>
      <c r="B2957" s="69">
        <f>PRODUCT(B2942+B2949)</f>
        <v>0</v>
      </c>
      <c r="C2957" s="69">
        <f>PRODUCT(C2942+E2949)</f>
        <v>0</v>
      </c>
      <c r="D2957" s="69">
        <f>PRODUCT(D2942+D2949)</f>
        <v>0</v>
      </c>
      <c r="E2957" s="69">
        <f>PRODUCT(E2942+C2949)</f>
        <v>0</v>
      </c>
      <c r="F2957" s="69">
        <f>PRODUCT(F2942+H2949)</f>
        <v>0</v>
      </c>
      <c r="G2957" s="70" t="s">
        <v>6</v>
      </c>
      <c r="H2957" s="69">
        <f>PRODUCT(H2942+F2949)</f>
        <v>0</v>
      </c>
      <c r="I2957" s="69">
        <f>PRODUCT(I2942+K2949)</f>
        <v>0</v>
      </c>
      <c r="J2957" s="70" t="s">
        <v>6</v>
      </c>
      <c r="K2957" s="69">
        <f>PRODUCT(K2942+I2949)</f>
        <v>0</v>
      </c>
      <c r="L2957" s="71">
        <v>0</v>
      </c>
      <c r="M2957" s="8"/>
      <c r="N2957" s="38"/>
      <c r="O2957" s="2"/>
      <c r="S2957" s="27"/>
      <c r="V2957" s="27"/>
      <c r="X2957" s="7"/>
      <c r="Y2957" s="26"/>
      <c r="Z2957" s="26"/>
      <c r="AA2957" s="36"/>
      <c r="AC2957" s="7"/>
      <c r="AD2957" s="7"/>
      <c r="AE2957" s="7"/>
      <c r="AF2957" s="7"/>
      <c r="AG2957" s="7"/>
      <c r="AH2957" s="7"/>
      <c r="AI2957" s="7"/>
      <c r="AJ2957" s="7"/>
      <c r="AK2957" s="7"/>
      <c r="AN2957" s="7"/>
    </row>
    <row r="2958" spans="1:40" x14ac:dyDescent="0.25">
      <c r="A2958" s="68" t="s">
        <v>17</v>
      </c>
      <c r="B2958" s="69">
        <f>PRODUCT(B2943+B2950)</f>
        <v>6</v>
      </c>
      <c r="C2958" s="69">
        <f>PRODUCT(C2943+E2950)</f>
        <v>4</v>
      </c>
      <c r="D2958" s="69">
        <f>PRODUCT(D2943+D2950)</f>
        <v>0</v>
      </c>
      <c r="E2958" s="69">
        <f>PRODUCT(E2943+C2950)</f>
        <v>2</v>
      </c>
      <c r="F2958" s="69">
        <f>PRODUCT(F2943+H2950)</f>
        <v>47</v>
      </c>
      <c r="G2958" s="70" t="s">
        <v>6</v>
      </c>
      <c r="H2958" s="69">
        <f>PRODUCT(H2943+F2950)</f>
        <v>30</v>
      </c>
      <c r="I2958" s="69">
        <f>PRODUCT(I2943+K2950)</f>
        <v>11</v>
      </c>
      <c r="J2958" s="70" t="s">
        <v>6</v>
      </c>
      <c r="K2958" s="69">
        <f>PRODUCT(K2943+I2950)</f>
        <v>6</v>
      </c>
      <c r="L2958" s="71">
        <f>PRODUCT(((B2943*L2943)+B2950*L2950))/B2958</f>
        <v>224.16666666666666</v>
      </c>
      <c r="M2958" s="8"/>
      <c r="N2958" s="38"/>
      <c r="O2958" s="2"/>
      <c r="S2958" s="27"/>
      <c r="V2958" s="27"/>
      <c r="X2958" s="7"/>
      <c r="Y2958" s="26"/>
      <c r="Z2958" s="26"/>
      <c r="AA2958" s="36"/>
      <c r="AC2958" s="7"/>
      <c r="AD2958" s="7"/>
      <c r="AE2958" s="7"/>
      <c r="AF2958" s="7"/>
      <c r="AG2958" s="7"/>
      <c r="AH2958" s="7"/>
      <c r="AI2958" s="7"/>
      <c r="AJ2958" s="7"/>
      <c r="AK2958" s="7"/>
      <c r="AN2958" s="7"/>
    </row>
    <row r="2959" spans="1:40" x14ac:dyDescent="0.25">
      <c r="A2959" s="72" t="s">
        <v>18</v>
      </c>
      <c r="B2959" s="73"/>
      <c r="C2959" s="73"/>
      <c r="D2959" s="73"/>
      <c r="E2959" s="73"/>
      <c r="F2959" s="74">
        <f>PRODUCT(F2958/B2958)</f>
        <v>7.833333333333333</v>
      </c>
      <c r="G2959" s="74" t="s">
        <v>6</v>
      </c>
      <c r="H2959" s="74">
        <f>PRODUCT(H2958/B2958)</f>
        <v>5</v>
      </c>
      <c r="I2959" s="86"/>
      <c r="J2959" s="86"/>
      <c r="K2959" s="86"/>
      <c r="L2959" s="76"/>
      <c r="M2959" s="55"/>
      <c r="N2959" s="40"/>
      <c r="O2959" s="2"/>
      <c r="S2959" s="27"/>
      <c r="V2959" s="27"/>
      <c r="X2959" s="7"/>
      <c r="Y2959" s="26"/>
      <c r="Z2959" s="26"/>
      <c r="AA2959" s="36"/>
      <c r="AC2959" s="7"/>
      <c r="AD2959" s="7"/>
      <c r="AE2959" s="7"/>
      <c r="AF2959" s="7"/>
      <c r="AG2959" s="7"/>
      <c r="AH2959" s="7"/>
      <c r="AI2959" s="7"/>
      <c r="AJ2959" s="7"/>
      <c r="AK2959" s="7"/>
      <c r="AN2959" s="7"/>
    </row>
    <row r="2960" spans="1:40" x14ac:dyDescent="0.25">
      <c r="A2960" s="7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54"/>
      <c r="O2960" s="2"/>
      <c r="S2960" s="27"/>
      <c r="V2960" s="27"/>
      <c r="X2960" s="7"/>
      <c r="Y2960" s="26"/>
      <c r="Z2960" s="26"/>
      <c r="AA2960" s="36"/>
      <c r="AC2960" s="7"/>
      <c r="AD2960" s="7"/>
      <c r="AE2960" s="7"/>
      <c r="AF2960" s="7"/>
      <c r="AG2960" s="7"/>
      <c r="AH2960" s="7"/>
      <c r="AI2960" s="7"/>
      <c r="AJ2960" s="7"/>
      <c r="AK2960" s="7"/>
      <c r="AN2960" s="7"/>
    </row>
    <row r="2961" spans="1:56" x14ac:dyDescent="0.25">
      <c r="A2961" s="7"/>
      <c r="B2961" s="10"/>
      <c r="C2961" s="10"/>
      <c r="D2961" s="10"/>
      <c r="E2961" s="10"/>
      <c r="F2961" s="10" t="s">
        <v>438</v>
      </c>
      <c r="G2961" s="10"/>
      <c r="H2961" s="10"/>
      <c r="I2961" s="10"/>
      <c r="J2961" s="10"/>
      <c r="K2961" s="10"/>
      <c r="L2961" s="10"/>
      <c r="O2961" s="2"/>
      <c r="S2961" s="27"/>
      <c r="V2961" s="27"/>
      <c r="X2961" s="7"/>
      <c r="Y2961" s="26"/>
      <c r="Z2961" s="26"/>
      <c r="AA2961" s="36"/>
      <c r="AC2961" s="7"/>
      <c r="AD2961" s="7"/>
      <c r="AE2961" s="7"/>
      <c r="AF2961" s="7"/>
      <c r="AG2961" s="7"/>
      <c r="AH2961" s="7"/>
      <c r="AI2961" s="7"/>
      <c r="AJ2961" s="7"/>
      <c r="AK2961" s="7"/>
      <c r="AN2961" s="7"/>
    </row>
    <row r="2962" spans="1:56" x14ac:dyDescent="0.25">
      <c r="A2962" s="7"/>
      <c r="B2962" s="10"/>
      <c r="C2962" s="10"/>
      <c r="D2962" s="10"/>
      <c r="E2962" s="10"/>
      <c r="F2962" s="10" t="s">
        <v>433</v>
      </c>
      <c r="G2962" s="10"/>
      <c r="H2962" s="10"/>
      <c r="I2962" s="10"/>
      <c r="J2962" s="10"/>
      <c r="K2962" s="10"/>
      <c r="L2962" s="57">
        <f>PRODUCT(C2943/B2943)</f>
        <v>0.66666666666666663</v>
      </c>
      <c r="O2962" s="2"/>
      <c r="S2962" s="27"/>
      <c r="V2962" s="27"/>
      <c r="X2962" s="7"/>
      <c r="Y2962" s="26"/>
      <c r="Z2962" s="26"/>
      <c r="AA2962" s="36"/>
      <c r="AC2962" s="7"/>
      <c r="AD2962" s="7"/>
      <c r="AE2962" s="7"/>
      <c r="AF2962" s="7"/>
      <c r="AG2962" s="7"/>
      <c r="AH2962" s="7"/>
      <c r="AI2962" s="7"/>
      <c r="AJ2962" s="7"/>
      <c r="AK2962" s="7"/>
      <c r="AN2962" s="7"/>
    </row>
    <row r="2963" spans="1:56" x14ac:dyDescent="0.25">
      <c r="A2963" s="7"/>
      <c r="B2963" s="10"/>
      <c r="C2963" s="10"/>
      <c r="D2963" s="10"/>
      <c r="E2963" s="10"/>
      <c r="F2963" s="10" t="s">
        <v>434</v>
      </c>
      <c r="G2963" s="10"/>
      <c r="H2963" s="10"/>
      <c r="I2963" s="10"/>
      <c r="J2963" s="10"/>
      <c r="K2963" s="10"/>
      <c r="L2963" s="57">
        <f>PRODUCT(E2950/B2950)</f>
        <v>0.66666666666666663</v>
      </c>
      <c r="O2963" s="2"/>
      <c r="S2963" s="27"/>
      <c r="V2963" s="27"/>
      <c r="X2963" s="7"/>
      <c r="Y2963" s="26"/>
      <c r="Z2963" s="26"/>
      <c r="AA2963" s="36"/>
      <c r="AC2963" s="7"/>
      <c r="AD2963" s="7"/>
      <c r="AE2963" s="7"/>
      <c r="AF2963" s="7"/>
      <c r="AG2963" s="7"/>
      <c r="AH2963" s="7"/>
      <c r="AI2963" s="7"/>
      <c r="AJ2963" s="7"/>
      <c r="AK2963" s="7"/>
      <c r="AN2963" s="7"/>
    </row>
    <row r="2964" spans="1:56" x14ac:dyDescent="0.25">
      <c r="A2964" s="7"/>
      <c r="B2964" s="10"/>
      <c r="C2964" s="10"/>
      <c r="D2964" s="10"/>
      <c r="E2964" s="10"/>
      <c r="F2964" s="10" t="s">
        <v>435</v>
      </c>
      <c r="G2964" s="10"/>
      <c r="H2964" s="10"/>
      <c r="I2964" s="10"/>
      <c r="J2964" s="10"/>
      <c r="K2964" s="10"/>
      <c r="L2964" s="57">
        <f>PRODUCT(C2958/B2958)</f>
        <v>0.66666666666666663</v>
      </c>
      <c r="O2964" s="2"/>
      <c r="S2964" s="27"/>
      <c r="V2964" s="27"/>
      <c r="X2964" s="7"/>
      <c r="Y2964" s="26"/>
      <c r="Z2964" s="26"/>
      <c r="AA2964" s="36"/>
      <c r="AC2964" s="7"/>
      <c r="AD2964" s="7"/>
      <c r="AE2964" s="7"/>
      <c r="AF2964" s="7"/>
      <c r="AG2964" s="7"/>
      <c r="AH2964" s="7"/>
      <c r="AI2964" s="7"/>
      <c r="AJ2964" s="7"/>
      <c r="AK2964" s="7"/>
      <c r="AN2964" s="7"/>
    </row>
    <row r="2965" spans="1:56" x14ac:dyDescent="0.25">
      <c r="A2965" s="7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54"/>
      <c r="R2965" s="10" t="s">
        <v>25</v>
      </c>
      <c r="AC2965" s="10" t="s">
        <v>3</v>
      </c>
      <c r="AD2965" s="3">
        <f>SUM(AD2966:AD2969)</f>
        <v>0</v>
      </c>
      <c r="AE2965" s="3">
        <f>SUM(AE2966:AE2969)</f>
        <v>0</v>
      </c>
      <c r="AF2965" s="3">
        <f>SUM(AF2966:AF2969)</f>
        <v>0</v>
      </c>
      <c r="AG2965" s="3">
        <f>SUM(AG2966:AG2969)</f>
        <v>0</v>
      </c>
      <c r="AH2965" s="3">
        <f>SUM(AH2966:AH2969)</f>
        <v>0</v>
      </c>
      <c r="AJ2965" s="3">
        <f>SUM(AJ2966:AJ2969)</f>
        <v>0</v>
      </c>
      <c r="AK2965" s="3">
        <f>SUM(AK2966:AK2969)</f>
        <v>0</v>
      </c>
      <c r="AL2965" s="3">
        <f>SUM(AL2966:AL2969)</f>
        <v>0</v>
      </c>
      <c r="AN2965" s="3">
        <f>SUM(AN2966:AN2969)</f>
        <v>0</v>
      </c>
    </row>
    <row r="2966" spans="1:56" x14ac:dyDescent="0.25">
      <c r="A2966" s="7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54"/>
      <c r="O2966" s="2"/>
      <c r="R2966" s="7"/>
      <c r="T2966" s="7"/>
      <c r="AC2966" s="7"/>
      <c r="AD2966" s="7"/>
      <c r="AE2966" s="7"/>
      <c r="AF2966" s="7"/>
      <c r="AG2966" s="7"/>
      <c r="AH2966" s="7"/>
      <c r="AI2966" s="7"/>
      <c r="AJ2966" s="7"/>
      <c r="AK2966" s="7"/>
      <c r="AN2966" s="7"/>
    </row>
    <row r="2967" spans="1:56" x14ac:dyDescent="0.25">
      <c r="A2967" s="7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54"/>
      <c r="O2967" s="2"/>
      <c r="R2967" s="7"/>
      <c r="T2967" s="7"/>
      <c r="AC2967" s="7"/>
      <c r="AD2967" s="7"/>
      <c r="AE2967" s="7"/>
      <c r="AF2967" s="7"/>
      <c r="AG2967" s="7"/>
      <c r="AH2967" s="7"/>
      <c r="AI2967" s="7"/>
      <c r="AJ2967" s="7"/>
      <c r="AK2967" s="7"/>
      <c r="AN2967" s="7"/>
    </row>
    <row r="2968" spans="1:56" x14ac:dyDescent="0.25">
      <c r="A2968" s="7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54"/>
      <c r="O2968" s="2"/>
      <c r="R2968" s="7"/>
      <c r="T2968" s="7"/>
      <c r="AC2968" s="7"/>
      <c r="AD2968" s="7"/>
      <c r="AE2968" s="7"/>
      <c r="AF2968" s="7"/>
      <c r="AG2968" s="7"/>
      <c r="AH2968" s="7"/>
      <c r="AI2968" s="7"/>
      <c r="AJ2968" s="7"/>
      <c r="AK2968" s="7"/>
      <c r="AN2968" s="7"/>
    </row>
    <row r="2969" spans="1:56" x14ac:dyDescent="0.25">
      <c r="A2969" s="7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54"/>
      <c r="O2969" s="2"/>
      <c r="R2969" s="7"/>
      <c r="T2969" s="7"/>
      <c r="AC2969" s="7"/>
      <c r="AD2969" s="7"/>
      <c r="AE2969" s="7"/>
      <c r="AF2969" s="7"/>
      <c r="AG2969" s="7"/>
      <c r="AH2969" s="7"/>
      <c r="AI2969" s="7"/>
      <c r="AJ2969" s="7"/>
      <c r="AK2969" s="7"/>
      <c r="AN2969" s="7"/>
    </row>
    <row r="2970" spans="1:56" x14ac:dyDescent="0.25">
      <c r="L2970" s="8"/>
      <c r="O2970" s="2"/>
      <c r="R2970" s="10" t="s">
        <v>32</v>
      </c>
      <c r="T2970" s="7"/>
      <c r="AC2970" s="10" t="s">
        <v>4</v>
      </c>
      <c r="AD2970" s="3">
        <f>SUM(AD2971:AD2973)</f>
        <v>0</v>
      </c>
      <c r="AE2970" s="3">
        <f>SUM(AE2971:AE2973)</f>
        <v>0</v>
      </c>
      <c r="AF2970" s="3">
        <f>SUM(AF2971:AF2973)</f>
        <v>0</v>
      </c>
      <c r="AG2970" s="3">
        <f>SUM(AG2971:AG2973)</f>
        <v>0</v>
      </c>
      <c r="AH2970" s="3">
        <f>SUM(AH2971:AH2973)</f>
        <v>0</v>
      </c>
      <c r="AI2970" s="7"/>
      <c r="AJ2970" s="3">
        <f>SUM(AJ2971:AJ2973)</f>
        <v>0</v>
      </c>
      <c r="AK2970" s="3">
        <f>SUM(AK2971:AK2973)</f>
        <v>0</v>
      </c>
      <c r="AL2970" s="3">
        <f>SUM(AL2971:AL2973)</f>
        <v>0</v>
      </c>
      <c r="AN2970" s="3">
        <f>SUM(AN2971:AN2973)</f>
        <v>0</v>
      </c>
    </row>
    <row r="2971" spans="1:56" x14ac:dyDescent="0.25"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54"/>
      <c r="O2971" s="2"/>
      <c r="R2971" s="7"/>
      <c r="T2971" s="7"/>
      <c r="AC2971" s="7"/>
      <c r="AD2971" s="7"/>
      <c r="AE2971" s="7"/>
      <c r="AF2971" s="7"/>
      <c r="AG2971" s="7"/>
      <c r="AH2971" s="7"/>
      <c r="AI2971" s="7"/>
      <c r="AJ2971" s="7"/>
      <c r="AK2971" s="7"/>
      <c r="AN2971" s="7"/>
    </row>
    <row r="2972" spans="1:56" x14ac:dyDescent="0.25">
      <c r="L2972" s="8"/>
      <c r="O2972" s="2"/>
      <c r="R2972" s="7"/>
      <c r="T2972" s="7"/>
      <c r="AC2972" s="7"/>
      <c r="AD2972" s="7"/>
      <c r="AE2972" s="7"/>
      <c r="AF2972" s="7"/>
      <c r="AG2972" s="7"/>
      <c r="AH2972" s="7"/>
      <c r="AI2972" s="7"/>
      <c r="AJ2972" s="7"/>
      <c r="AK2972" s="7"/>
      <c r="AN2972" s="7"/>
    </row>
    <row r="2973" spans="1:56" x14ac:dyDescent="0.25">
      <c r="L2973" s="8"/>
      <c r="O2973" s="2"/>
      <c r="R2973" s="7"/>
      <c r="T2973" s="7"/>
      <c r="AC2973" s="7"/>
      <c r="AD2973" s="7"/>
      <c r="AE2973" s="7"/>
      <c r="AF2973" s="7"/>
      <c r="AG2973" s="7"/>
      <c r="AH2973" s="7"/>
      <c r="AI2973" s="7"/>
      <c r="AJ2973" s="7"/>
      <c r="AK2973" s="7"/>
      <c r="AN2973" s="7"/>
    </row>
    <row r="2974" spans="1:56" x14ac:dyDescent="0.25">
      <c r="L2974" s="8"/>
      <c r="R2974" s="7"/>
      <c r="AC2974" s="10"/>
      <c r="AD2974" s="3"/>
      <c r="AE2974" s="3"/>
      <c r="AF2974" s="3"/>
      <c r="AG2974" s="3"/>
      <c r="AH2974" s="3"/>
      <c r="AJ2974" s="3"/>
      <c r="AK2974" s="3"/>
      <c r="AL2974" s="10"/>
      <c r="AN2974" s="3"/>
    </row>
    <row r="2975" spans="1:56" s="4" customFormat="1" ht="14.25" x14ac:dyDescent="0.2">
      <c r="A2975" s="10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8"/>
      <c r="M2975" s="3" t="s">
        <v>7</v>
      </c>
      <c r="N2975" s="6"/>
      <c r="O2975" s="11"/>
      <c r="P2975" s="3"/>
      <c r="Q2975" s="3"/>
      <c r="R2975" s="6" t="s">
        <v>8</v>
      </c>
      <c r="S2975" s="9"/>
      <c r="T2975" s="6"/>
      <c r="U2975" s="3"/>
      <c r="V2975" s="3"/>
      <c r="W2975" s="3"/>
      <c r="X2975" s="6"/>
      <c r="Y2975" s="3"/>
      <c r="Z2975" s="3"/>
      <c r="AA2975" s="3"/>
      <c r="AB2975" s="3"/>
      <c r="AC2975" s="10" t="s">
        <v>2</v>
      </c>
      <c r="AD2975" s="3">
        <f>SUM(AD2976:AD3001)</f>
        <v>13</v>
      </c>
      <c r="AE2975" s="3">
        <f>SUM(AE2976:AE3001)</f>
        <v>0</v>
      </c>
      <c r="AF2975" s="3">
        <f>SUM(AF2976:AF3001)</f>
        <v>0</v>
      </c>
      <c r="AG2975" s="3">
        <f>SUM(AG2976:AG3001)</f>
        <v>13</v>
      </c>
      <c r="AH2975" s="3">
        <f>SUM(AH2976:AH3001)</f>
        <v>34</v>
      </c>
      <c r="AI2975" s="3"/>
      <c r="AJ2975" s="3">
        <f>SUM(AJ2976:AJ3001)</f>
        <v>109</v>
      </c>
      <c r="AK2975" s="3">
        <f>SUM(AK2976:AK3001)</f>
        <v>1</v>
      </c>
      <c r="AL2975" s="3">
        <f>SUM(AL2976:AL3001)</f>
        <v>6590</v>
      </c>
      <c r="AM2975" s="3">
        <f>PRODUCT(AL2975+AL3002+AL3009)</f>
        <v>7884</v>
      </c>
      <c r="AN2975" s="3">
        <f>SUM(AN2976:AN3001)</f>
        <v>38</v>
      </c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</row>
    <row r="2976" spans="1:56" x14ac:dyDescent="0.25">
      <c r="A2976" s="63" t="s">
        <v>587</v>
      </c>
      <c r="B2976" s="64" t="s">
        <v>0</v>
      </c>
      <c r="C2976" s="64" t="s">
        <v>10</v>
      </c>
      <c r="D2976" s="64" t="s">
        <v>1</v>
      </c>
      <c r="E2976" s="64" t="s">
        <v>11</v>
      </c>
      <c r="F2976" s="65" t="s">
        <v>12</v>
      </c>
      <c r="G2976" s="66"/>
      <c r="H2976" s="64"/>
      <c r="I2976" s="65" t="s">
        <v>13</v>
      </c>
      <c r="J2976" s="66"/>
      <c r="K2976" s="64"/>
      <c r="L2976" s="67" t="s">
        <v>14</v>
      </c>
      <c r="M2976" s="3">
        <f>MAX(Y2976:Y3008)</f>
        <v>2387</v>
      </c>
      <c r="N2976" s="1"/>
      <c r="O2976" s="2">
        <v>12</v>
      </c>
      <c r="P2976" s="2">
        <v>5</v>
      </c>
      <c r="Q2976" s="2">
        <v>2012</v>
      </c>
      <c r="R2976" s="5" t="s">
        <v>1325</v>
      </c>
      <c r="S2976" s="30" t="s">
        <v>6</v>
      </c>
      <c r="T2976" s="5" t="s">
        <v>1872</v>
      </c>
      <c r="U2976" s="2">
        <v>0</v>
      </c>
      <c r="V2976" s="30" t="s">
        <v>6</v>
      </c>
      <c r="W2976" s="2">
        <v>2</v>
      </c>
      <c r="X2976" s="7" t="s">
        <v>463</v>
      </c>
      <c r="Y2976" s="2">
        <v>318</v>
      </c>
      <c r="Z2976" s="2">
        <v>2</v>
      </c>
      <c r="AA2976" s="30" t="s">
        <v>6</v>
      </c>
      <c r="AB2976" s="2">
        <v>5</v>
      </c>
      <c r="AD2976" s="2">
        <f t="shared" ref="AD2976:AD2986" si="1663">IF(Q2976&gt;100,1,0)</f>
        <v>1</v>
      </c>
      <c r="AE2976" s="2">
        <f t="shared" ref="AE2976:AE2980" si="1664">IF(U2976&gt;W2976,1,0)</f>
        <v>0</v>
      </c>
      <c r="AF2976" s="2">
        <f t="shared" ref="AF2976:AF2986" si="1665">IF(U2976=W2976,1,0)*IF(Q2976=0,0,1)</f>
        <v>0</v>
      </c>
      <c r="AG2976" s="2">
        <f t="shared" ref="AG2976:AG2980" si="1666">IF(W2976&gt;U2976,1,0)</f>
        <v>1</v>
      </c>
      <c r="AH2976" s="2">
        <f t="shared" ref="AH2976:AH2980" si="1667">PRODUCT(Z2976)</f>
        <v>2</v>
      </c>
      <c r="AI2976" s="30" t="s">
        <v>6</v>
      </c>
      <c r="AJ2976" s="2">
        <f t="shared" ref="AJ2976:AJ2980" si="1668">PRODUCT(AB2976)</f>
        <v>5</v>
      </c>
      <c r="AK2976" s="2">
        <v>0</v>
      </c>
      <c r="AL2976" s="2">
        <f t="shared" ref="AL2976:AL2980" si="1669">PRODUCT(Y2976)</f>
        <v>318</v>
      </c>
      <c r="AN2976" s="2">
        <v>3</v>
      </c>
    </row>
    <row r="2977" spans="1:40" x14ac:dyDescent="0.25">
      <c r="A2977" s="68" t="s">
        <v>16</v>
      </c>
      <c r="B2977" s="69">
        <f>PRODUCT(AD2975)</f>
        <v>13</v>
      </c>
      <c r="C2977" s="69">
        <f>PRODUCT(AE2975)</f>
        <v>0</v>
      </c>
      <c r="D2977" s="69">
        <f>PRODUCT(AF2975)</f>
        <v>0</v>
      </c>
      <c r="E2977" s="69">
        <f>PRODUCT(AG2975)</f>
        <v>13</v>
      </c>
      <c r="F2977" s="69">
        <f>PRODUCT(AH2975)</f>
        <v>34</v>
      </c>
      <c r="G2977" s="70" t="s">
        <v>6</v>
      </c>
      <c r="H2977" s="69">
        <f>PRODUCT(AJ2975)</f>
        <v>109</v>
      </c>
      <c r="I2977" s="69">
        <f>PRODUCT(AK2975)</f>
        <v>1</v>
      </c>
      <c r="J2977" s="70" t="s">
        <v>6</v>
      </c>
      <c r="K2977" s="69">
        <f>PRODUCT(AN2975)</f>
        <v>38</v>
      </c>
      <c r="L2977" s="71">
        <f>PRODUCT(AL2975/B2977)</f>
        <v>506.92307692307691</v>
      </c>
      <c r="M2977" s="8"/>
      <c r="N2977" s="1"/>
      <c r="O2977" s="2">
        <v>4</v>
      </c>
      <c r="P2977" s="2">
        <v>7</v>
      </c>
      <c r="Q2977" s="2">
        <v>2012</v>
      </c>
      <c r="R2977" s="5" t="s">
        <v>1325</v>
      </c>
      <c r="S2977" s="30" t="s">
        <v>6</v>
      </c>
      <c r="T2977" s="5" t="s">
        <v>1872</v>
      </c>
      <c r="U2977" s="2">
        <v>0</v>
      </c>
      <c r="V2977" s="30" t="s">
        <v>6</v>
      </c>
      <c r="W2977" s="2">
        <v>2</v>
      </c>
      <c r="X2977" s="7" t="s">
        <v>1019</v>
      </c>
      <c r="Y2977" s="2">
        <v>564</v>
      </c>
      <c r="Z2977" s="2">
        <v>2</v>
      </c>
      <c r="AA2977" s="30" t="s">
        <v>6</v>
      </c>
      <c r="AB2977" s="2">
        <v>10</v>
      </c>
      <c r="AD2977" s="2">
        <f t="shared" si="1663"/>
        <v>1</v>
      </c>
      <c r="AE2977" s="2">
        <f t="shared" si="1664"/>
        <v>0</v>
      </c>
      <c r="AF2977" s="2">
        <f t="shared" si="1665"/>
        <v>0</v>
      </c>
      <c r="AG2977" s="2">
        <f t="shared" si="1666"/>
        <v>1</v>
      </c>
      <c r="AH2977" s="2">
        <f t="shared" si="1667"/>
        <v>2</v>
      </c>
      <c r="AI2977" s="30" t="s">
        <v>6</v>
      </c>
      <c r="AJ2977" s="2">
        <f t="shared" si="1668"/>
        <v>10</v>
      </c>
      <c r="AK2977" s="2">
        <v>0</v>
      </c>
      <c r="AL2977" s="2">
        <f t="shared" si="1669"/>
        <v>564</v>
      </c>
      <c r="AN2977" s="2">
        <v>3</v>
      </c>
    </row>
    <row r="2978" spans="1:40" x14ac:dyDescent="0.25">
      <c r="A2978" s="68" t="s">
        <v>439</v>
      </c>
      <c r="B2978" s="69">
        <f>PRODUCT(AD3002)</f>
        <v>3</v>
      </c>
      <c r="C2978" s="69">
        <f>PRODUCT(AE3002)</f>
        <v>2</v>
      </c>
      <c r="D2978" s="69">
        <f>PRODUCT(AF3002)</f>
        <v>0</v>
      </c>
      <c r="E2978" s="69">
        <f>PRODUCT(AG3002)</f>
        <v>1</v>
      </c>
      <c r="F2978" s="69">
        <f>PRODUCT(AH3002)</f>
        <v>15</v>
      </c>
      <c r="G2978" s="70" t="s">
        <v>6</v>
      </c>
      <c r="H2978" s="69">
        <f>PRODUCT(AJ3002)</f>
        <v>17</v>
      </c>
      <c r="I2978" s="69">
        <f>PRODUCT(AK3002)</f>
        <v>5</v>
      </c>
      <c r="J2978" s="70" t="s">
        <v>6</v>
      </c>
      <c r="K2978" s="69">
        <f>PRODUCT(AN3002)</f>
        <v>4</v>
      </c>
      <c r="L2978" s="71">
        <f>PRODUCT(AL3002/B2978)</f>
        <v>431.33333333333331</v>
      </c>
      <c r="M2978" s="8"/>
      <c r="N2978" s="1"/>
      <c r="O2978" s="2">
        <v>30</v>
      </c>
      <c r="P2978" s="2">
        <v>6</v>
      </c>
      <c r="Q2978" s="2">
        <v>2013</v>
      </c>
      <c r="R2978" s="5" t="s">
        <v>1325</v>
      </c>
      <c r="S2978" s="30" t="s">
        <v>6</v>
      </c>
      <c r="T2978" s="5" t="s">
        <v>1872</v>
      </c>
      <c r="U2978" s="2">
        <v>0</v>
      </c>
      <c r="V2978" s="30" t="s">
        <v>6</v>
      </c>
      <c r="W2978" s="2">
        <v>2</v>
      </c>
      <c r="X2978" s="98" t="s">
        <v>228</v>
      </c>
      <c r="Y2978" s="2">
        <v>2387</v>
      </c>
      <c r="Z2978" s="2">
        <v>1</v>
      </c>
      <c r="AA2978" s="30" t="s">
        <v>6</v>
      </c>
      <c r="AB2978" s="2">
        <v>5</v>
      </c>
      <c r="AC2978" s="7"/>
      <c r="AD2978" s="2">
        <f t="shared" si="1663"/>
        <v>1</v>
      </c>
      <c r="AE2978" s="2">
        <f t="shared" si="1664"/>
        <v>0</v>
      </c>
      <c r="AF2978" s="2">
        <f t="shared" si="1665"/>
        <v>0</v>
      </c>
      <c r="AG2978" s="2">
        <f t="shared" si="1666"/>
        <v>1</v>
      </c>
      <c r="AH2978" s="2">
        <f t="shared" si="1667"/>
        <v>1</v>
      </c>
      <c r="AI2978" s="30" t="s">
        <v>6</v>
      </c>
      <c r="AJ2978" s="2">
        <f t="shared" si="1668"/>
        <v>5</v>
      </c>
      <c r="AK2978" s="2">
        <v>0</v>
      </c>
      <c r="AL2978" s="2">
        <f t="shared" si="1669"/>
        <v>2387</v>
      </c>
      <c r="AN2978" s="2">
        <v>3</v>
      </c>
    </row>
    <row r="2979" spans="1:40" x14ac:dyDescent="0.25">
      <c r="A2979" s="68" t="s">
        <v>440</v>
      </c>
      <c r="B2979" s="69">
        <f>PRODUCT(AD3009)</f>
        <v>0</v>
      </c>
      <c r="C2979" s="69">
        <f>PRODUCT(AE3009)</f>
        <v>0</v>
      </c>
      <c r="D2979" s="69">
        <f>PRODUCT(AF3009)</f>
        <v>0</v>
      </c>
      <c r="E2979" s="69">
        <f>PRODUCT(AG3009)</f>
        <v>0</v>
      </c>
      <c r="F2979" s="69">
        <f>PRODUCT(AH3009)</f>
        <v>0</v>
      </c>
      <c r="G2979" s="70" t="s">
        <v>6</v>
      </c>
      <c r="H2979" s="69">
        <f>PRODUCT(AJ3009)</f>
        <v>0</v>
      </c>
      <c r="I2979" s="69">
        <f>PRODUCT(AK3009)</f>
        <v>0</v>
      </c>
      <c r="J2979" s="70" t="s">
        <v>6</v>
      </c>
      <c r="K2979" s="69">
        <f>PRODUCT(AN3009)</f>
        <v>0</v>
      </c>
      <c r="L2979" s="71">
        <v>0</v>
      </c>
      <c r="M2979" s="8"/>
      <c r="N2979" s="1"/>
      <c r="O2979" s="2">
        <v>11</v>
      </c>
      <c r="P2979" s="2">
        <v>7</v>
      </c>
      <c r="Q2979" s="2">
        <v>2013</v>
      </c>
      <c r="R2979" s="5" t="s">
        <v>1325</v>
      </c>
      <c r="S2979" s="30" t="s">
        <v>6</v>
      </c>
      <c r="T2979" s="5" t="s">
        <v>1872</v>
      </c>
      <c r="U2979" s="2">
        <v>0</v>
      </c>
      <c r="V2979" s="30" t="s">
        <v>6</v>
      </c>
      <c r="W2979" s="2">
        <v>2</v>
      </c>
      <c r="X2979" s="98" t="s">
        <v>314</v>
      </c>
      <c r="Y2979" s="2">
        <v>290</v>
      </c>
      <c r="Z2979" s="2">
        <v>1</v>
      </c>
      <c r="AA2979" s="30" t="s">
        <v>6</v>
      </c>
      <c r="AB2979" s="2">
        <v>5</v>
      </c>
      <c r="AC2979" s="7"/>
      <c r="AD2979" s="2">
        <f t="shared" si="1663"/>
        <v>1</v>
      </c>
      <c r="AE2979" s="2">
        <f t="shared" si="1664"/>
        <v>0</v>
      </c>
      <c r="AF2979" s="2">
        <f t="shared" si="1665"/>
        <v>0</v>
      </c>
      <c r="AG2979" s="2">
        <f t="shared" si="1666"/>
        <v>1</v>
      </c>
      <c r="AH2979" s="2">
        <f t="shared" si="1667"/>
        <v>1</v>
      </c>
      <c r="AI2979" s="30" t="s">
        <v>6</v>
      </c>
      <c r="AJ2979" s="2">
        <f t="shared" si="1668"/>
        <v>5</v>
      </c>
      <c r="AK2979" s="2">
        <v>0</v>
      </c>
      <c r="AL2979" s="2">
        <f t="shared" si="1669"/>
        <v>290</v>
      </c>
      <c r="AN2979" s="2">
        <v>3</v>
      </c>
    </row>
    <row r="2980" spans="1:40" x14ac:dyDescent="0.25">
      <c r="A2980" s="68" t="s">
        <v>17</v>
      </c>
      <c r="B2980" s="69">
        <f>SUM(B2977:B2979)</f>
        <v>16</v>
      </c>
      <c r="C2980" s="69">
        <f>SUM(C2977:C2979)</f>
        <v>2</v>
      </c>
      <c r="D2980" s="69">
        <f>SUM(D2977:D2979)</f>
        <v>0</v>
      </c>
      <c r="E2980" s="69">
        <f>SUM(E2977:E2979)</f>
        <v>14</v>
      </c>
      <c r="F2980" s="69">
        <f>SUM(F2977:F2979)</f>
        <v>49</v>
      </c>
      <c r="G2980" s="70" t="s">
        <v>6</v>
      </c>
      <c r="H2980" s="69">
        <f>SUM(H2977:H2979)</f>
        <v>126</v>
      </c>
      <c r="I2980" s="69">
        <f>SUM(I2977:I2979)</f>
        <v>6</v>
      </c>
      <c r="J2980" s="70" t="s">
        <v>6</v>
      </c>
      <c r="K2980" s="69">
        <f>SUM(K2977:K2979)</f>
        <v>42</v>
      </c>
      <c r="L2980" s="71">
        <f>PRODUCT(AM2975/B2980)</f>
        <v>492.75</v>
      </c>
      <c r="M2980" s="8"/>
      <c r="N2980" s="1"/>
      <c r="O2980" s="2">
        <v>13</v>
      </c>
      <c r="P2980" s="2">
        <v>7</v>
      </c>
      <c r="Q2980" s="2">
        <v>2014</v>
      </c>
      <c r="R2980" s="5" t="s">
        <v>1325</v>
      </c>
      <c r="S2980" s="30" t="s">
        <v>6</v>
      </c>
      <c r="T2980" s="5" t="s">
        <v>1872</v>
      </c>
      <c r="U2980" s="2">
        <v>0</v>
      </c>
      <c r="V2980" s="30" t="s">
        <v>6</v>
      </c>
      <c r="W2980" s="2">
        <v>2</v>
      </c>
      <c r="X2980" s="7" t="s">
        <v>78</v>
      </c>
      <c r="Y2980" s="2">
        <v>394</v>
      </c>
      <c r="Z2980" s="2">
        <v>2</v>
      </c>
      <c r="AA2980" s="30" t="s">
        <v>6</v>
      </c>
      <c r="AB2980" s="2">
        <v>6</v>
      </c>
      <c r="AC2980" s="7"/>
      <c r="AD2980" s="2">
        <f t="shared" si="1663"/>
        <v>1</v>
      </c>
      <c r="AE2980" s="2">
        <f t="shared" si="1664"/>
        <v>0</v>
      </c>
      <c r="AF2980" s="2">
        <f t="shared" si="1665"/>
        <v>0</v>
      </c>
      <c r="AG2980" s="2">
        <f t="shared" si="1666"/>
        <v>1</v>
      </c>
      <c r="AH2980" s="2">
        <f t="shared" si="1667"/>
        <v>2</v>
      </c>
      <c r="AI2980" s="30" t="s">
        <v>6</v>
      </c>
      <c r="AJ2980" s="2">
        <f t="shared" si="1668"/>
        <v>6</v>
      </c>
      <c r="AK2980" s="2">
        <v>0</v>
      </c>
      <c r="AL2980" s="2">
        <f t="shared" si="1669"/>
        <v>394</v>
      </c>
      <c r="AN2980" s="2">
        <v>3</v>
      </c>
    </row>
    <row r="2981" spans="1:40" x14ac:dyDescent="0.25">
      <c r="A2981" s="72" t="s">
        <v>18</v>
      </c>
      <c r="B2981" s="73"/>
      <c r="C2981" s="73"/>
      <c r="D2981" s="73"/>
      <c r="E2981" s="73"/>
      <c r="F2981" s="74">
        <f>PRODUCT(F2980/B2980)</f>
        <v>3.0625</v>
      </c>
      <c r="G2981" s="75" t="s">
        <v>6</v>
      </c>
      <c r="H2981" s="74">
        <f>PRODUCT(H2980/B2980)</f>
        <v>7.875</v>
      </c>
      <c r="I2981" s="73"/>
      <c r="J2981" s="73"/>
      <c r="K2981" s="73"/>
      <c r="L2981" s="76"/>
      <c r="M2981" s="55"/>
      <c r="N2981" s="1"/>
      <c r="O2981" s="2">
        <v>16</v>
      </c>
      <c r="P2981" s="2">
        <v>6</v>
      </c>
      <c r="Q2981" s="2">
        <v>2015</v>
      </c>
      <c r="R2981" s="5" t="s">
        <v>1325</v>
      </c>
      <c r="S2981" s="30" t="s">
        <v>6</v>
      </c>
      <c r="T2981" s="5" t="s">
        <v>1872</v>
      </c>
      <c r="U2981" s="2">
        <v>1</v>
      </c>
      <c r="V2981" s="30" t="s">
        <v>6</v>
      </c>
      <c r="W2981" s="2">
        <v>2</v>
      </c>
      <c r="X2981" s="7" t="s">
        <v>1460</v>
      </c>
      <c r="Y2981" s="2">
        <v>203</v>
      </c>
      <c r="Z2981" s="2">
        <v>4</v>
      </c>
      <c r="AA2981" s="30" t="s">
        <v>6</v>
      </c>
      <c r="AB2981" s="2">
        <v>5</v>
      </c>
      <c r="AC2981" s="7"/>
      <c r="AD2981" s="2">
        <f t="shared" si="1663"/>
        <v>1</v>
      </c>
      <c r="AE2981" s="2">
        <f t="shared" ref="AE2981:AE2983" si="1670">IF(U2981&gt;W2981,1,0)</f>
        <v>0</v>
      </c>
      <c r="AF2981" s="2">
        <f t="shared" si="1665"/>
        <v>0</v>
      </c>
      <c r="AG2981" s="2">
        <f t="shared" ref="AG2981:AG2983" si="1671">IF(W2981&gt;U2981,1,0)</f>
        <v>1</v>
      </c>
      <c r="AH2981" s="2">
        <f t="shared" ref="AH2981:AH2983" si="1672">PRODUCT(Z2981)</f>
        <v>4</v>
      </c>
      <c r="AI2981" s="30" t="s">
        <v>6</v>
      </c>
      <c r="AJ2981" s="2">
        <f t="shared" ref="AJ2981:AJ2983" si="1673">PRODUCT(AB2981)</f>
        <v>5</v>
      </c>
      <c r="AK2981" s="2">
        <v>1</v>
      </c>
      <c r="AL2981" s="2">
        <f t="shared" ref="AL2981:AL2983" si="1674">PRODUCT(Y2981)</f>
        <v>203</v>
      </c>
      <c r="AN2981" s="2">
        <v>2</v>
      </c>
    </row>
    <row r="2982" spans="1:40" x14ac:dyDescent="0.25">
      <c r="A2982" s="46"/>
      <c r="B2982" s="46"/>
      <c r="C2982" s="46"/>
      <c r="D2982" s="46"/>
      <c r="E2982" s="46"/>
      <c r="F2982" s="46"/>
      <c r="G2982" s="46"/>
      <c r="H2982" s="46"/>
      <c r="I2982" s="46"/>
      <c r="J2982" s="46"/>
      <c r="K2982" s="46"/>
      <c r="L2982" s="14"/>
      <c r="N2982" s="1"/>
      <c r="O2982" s="15">
        <v>13</v>
      </c>
      <c r="P2982" s="15">
        <v>7</v>
      </c>
      <c r="Q2982" s="15">
        <v>2016</v>
      </c>
      <c r="R2982" s="82" t="s">
        <v>1325</v>
      </c>
      <c r="S2982" s="90" t="s">
        <v>6</v>
      </c>
      <c r="T2982" s="82" t="s">
        <v>1872</v>
      </c>
      <c r="U2982" s="15">
        <v>0</v>
      </c>
      <c r="V2982" s="90" t="s">
        <v>6</v>
      </c>
      <c r="W2982" s="15">
        <v>2</v>
      </c>
      <c r="X2982" s="102" t="s">
        <v>197</v>
      </c>
      <c r="Y2982" s="15">
        <v>291</v>
      </c>
      <c r="Z2982" s="15">
        <v>4</v>
      </c>
      <c r="AA2982" s="90" t="s">
        <v>6</v>
      </c>
      <c r="AB2982" s="15">
        <v>6</v>
      </c>
      <c r="AC2982" s="7"/>
      <c r="AD2982" s="2">
        <f t="shared" si="1663"/>
        <v>1</v>
      </c>
      <c r="AE2982" s="2">
        <f t="shared" si="1670"/>
        <v>0</v>
      </c>
      <c r="AF2982" s="2">
        <f t="shared" si="1665"/>
        <v>0</v>
      </c>
      <c r="AG2982" s="2">
        <f t="shared" si="1671"/>
        <v>1</v>
      </c>
      <c r="AH2982" s="2">
        <f t="shared" si="1672"/>
        <v>4</v>
      </c>
      <c r="AI2982" s="30" t="s">
        <v>6</v>
      </c>
      <c r="AJ2982" s="2">
        <f t="shared" si="1673"/>
        <v>6</v>
      </c>
      <c r="AK2982" s="2">
        <v>0</v>
      </c>
      <c r="AL2982" s="2">
        <f t="shared" si="1674"/>
        <v>291</v>
      </c>
      <c r="AN2982" s="2">
        <v>3</v>
      </c>
    </row>
    <row r="2983" spans="1:40" x14ac:dyDescent="0.25">
      <c r="A2983" s="77" t="s">
        <v>586</v>
      </c>
      <c r="B2983" s="64" t="s">
        <v>0</v>
      </c>
      <c r="C2983" s="64" t="s">
        <v>10</v>
      </c>
      <c r="D2983" s="64" t="s">
        <v>1</v>
      </c>
      <c r="E2983" s="64" t="s">
        <v>11</v>
      </c>
      <c r="F2983" s="65" t="s">
        <v>12</v>
      </c>
      <c r="G2983" s="66"/>
      <c r="H2983" s="64"/>
      <c r="I2983" s="65" t="s">
        <v>13</v>
      </c>
      <c r="J2983" s="66"/>
      <c r="K2983" s="64"/>
      <c r="L2983" s="67" t="s">
        <v>14</v>
      </c>
      <c r="N2983" s="1"/>
      <c r="O2983" s="2">
        <v>27</v>
      </c>
      <c r="P2983" s="2">
        <v>6</v>
      </c>
      <c r="Q2983" s="2">
        <v>2017</v>
      </c>
      <c r="R2983" s="5" t="s">
        <v>1325</v>
      </c>
      <c r="S2983" s="2" t="s">
        <v>6</v>
      </c>
      <c r="T2983" s="5" t="s">
        <v>1872</v>
      </c>
      <c r="U2983" s="2">
        <v>0</v>
      </c>
      <c r="V2983" s="30" t="s">
        <v>6</v>
      </c>
      <c r="W2983" s="2">
        <v>2</v>
      </c>
      <c r="X2983" s="44" t="s">
        <v>1070</v>
      </c>
      <c r="Y2983" s="2">
        <v>412</v>
      </c>
      <c r="Z2983" s="2">
        <v>3</v>
      </c>
      <c r="AA2983" s="30" t="s">
        <v>6</v>
      </c>
      <c r="AB2983" s="2">
        <v>11</v>
      </c>
      <c r="AC2983" s="7"/>
      <c r="AD2983" s="2">
        <f t="shared" si="1663"/>
        <v>1</v>
      </c>
      <c r="AE2983" s="2">
        <f t="shared" si="1670"/>
        <v>0</v>
      </c>
      <c r="AF2983" s="2">
        <f t="shared" si="1665"/>
        <v>0</v>
      </c>
      <c r="AG2983" s="2">
        <f t="shared" si="1671"/>
        <v>1</v>
      </c>
      <c r="AH2983" s="2">
        <f t="shared" si="1672"/>
        <v>3</v>
      </c>
      <c r="AI2983" s="30" t="s">
        <v>6</v>
      </c>
      <c r="AJ2983" s="2">
        <f t="shared" si="1673"/>
        <v>11</v>
      </c>
      <c r="AK2983" s="2">
        <v>0</v>
      </c>
      <c r="AL2983" s="2">
        <f t="shared" si="1674"/>
        <v>412</v>
      </c>
      <c r="AN2983" s="2">
        <v>3</v>
      </c>
    </row>
    <row r="2984" spans="1:40" x14ac:dyDescent="0.25">
      <c r="A2984" s="68" t="s">
        <v>16</v>
      </c>
      <c r="B2984" s="88">
        <f t="shared" ref="B2984:F2987" si="1675">PRODUCT(B1919)</f>
        <v>15</v>
      </c>
      <c r="C2984" s="88">
        <f t="shared" si="1675"/>
        <v>12</v>
      </c>
      <c r="D2984" s="88">
        <f t="shared" si="1675"/>
        <v>0</v>
      </c>
      <c r="E2984" s="88">
        <f t="shared" si="1675"/>
        <v>3</v>
      </c>
      <c r="F2984" s="88">
        <f t="shared" si="1675"/>
        <v>152</v>
      </c>
      <c r="G2984" s="88" t="s">
        <v>6</v>
      </c>
      <c r="H2984" s="88">
        <f t="shared" ref="H2984:I2987" si="1676">PRODUCT(H1919)</f>
        <v>49</v>
      </c>
      <c r="I2984" s="88">
        <f t="shared" si="1676"/>
        <v>36</v>
      </c>
      <c r="J2984" s="88" t="s">
        <v>6</v>
      </c>
      <c r="K2984" s="88">
        <f>PRODUCT(K1919)</f>
        <v>7</v>
      </c>
      <c r="L2984" s="71">
        <f>PRODUCT(L1919)</f>
        <v>538.86666666666667</v>
      </c>
      <c r="M2984" s="8"/>
      <c r="N2984" s="1"/>
      <c r="O2984" s="2">
        <v>23</v>
      </c>
      <c r="P2984" s="2">
        <v>5</v>
      </c>
      <c r="Q2984" s="2">
        <v>2018</v>
      </c>
      <c r="R2984" s="5" t="s">
        <v>1325</v>
      </c>
      <c r="S2984" s="2" t="s">
        <v>6</v>
      </c>
      <c r="T2984" s="5" t="s">
        <v>1872</v>
      </c>
      <c r="U2984" s="2">
        <v>0</v>
      </c>
      <c r="V2984" s="30" t="s">
        <v>6</v>
      </c>
      <c r="W2984" s="2">
        <v>2</v>
      </c>
      <c r="X2984" s="44" t="s">
        <v>205</v>
      </c>
      <c r="Y2984" s="2">
        <v>369</v>
      </c>
      <c r="Z2984" s="2">
        <v>3</v>
      </c>
      <c r="AA2984" s="30" t="s">
        <v>6</v>
      </c>
      <c r="AB2984" s="2">
        <v>6</v>
      </c>
      <c r="AC2984" s="7"/>
      <c r="AD2984" s="2">
        <f t="shared" si="1663"/>
        <v>1</v>
      </c>
      <c r="AE2984" s="2">
        <f t="shared" ref="AE2984:AE2985" si="1677">IF(U2984&gt;W2984,1,0)</f>
        <v>0</v>
      </c>
      <c r="AF2984" s="2">
        <f t="shared" si="1665"/>
        <v>0</v>
      </c>
      <c r="AG2984" s="2">
        <f t="shared" ref="AG2984:AG2985" si="1678">IF(W2984&gt;U2984,1,0)</f>
        <v>1</v>
      </c>
      <c r="AH2984" s="2">
        <f t="shared" ref="AH2984:AH2985" si="1679">PRODUCT(Z2984)</f>
        <v>3</v>
      </c>
      <c r="AI2984" s="30" t="s">
        <v>6</v>
      </c>
      <c r="AJ2984" s="2">
        <f t="shared" ref="AJ2984:AJ2985" si="1680">PRODUCT(AB2984)</f>
        <v>6</v>
      </c>
      <c r="AK2984" s="2">
        <v>0</v>
      </c>
      <c r="AL2984" s="2">
        <f t="shared" ref="AL2984:AL2985" si="1681">PRODUCT(Y2984)</f>
        <v>369</v>
      </c>
      <c r="AN2984" s="2">
        <v>3</v>
      </c>
    </row>
    <row r="2985" spans="1:40" x14ac:dyDescent="0.25">
      <c r="A2985" s="68" t="s">
        <v>439</v>
      </c>
      <c r="B2985" s="88">
        <f t="shared" si="1675"/>
        <v>4</v>
      </c>
      <c r="C2985" s="88">
        <f t="shared" si="1675"/>
        <v>3</v>
      </c>
      <c r="D2985" s="88">
        <f t="shared" si="1675"/>
        <v>0</v>
      </c>
      <c r="E2985" s="88">
        <f t="shared" si="1675"/>
        <v>1</v>
      </c>
      <c r="F2985" s="88">
        <f t="shared" si="1675"/>
        <v>22</v>
      </c>
      <c r="G2985" s="88" t="s">
        <v>6</v>
      </c>
      <c r="H2985" s="88">
        <f t="shared" si="1676"/>
        <v>15</v>
      </c>
      <c r="I2985" s="88">
        <f t="shared" si="1676"/>
        <v>8</v>
      </c>
      <c r="J2985" s="88" t="s">
        <v>6</v>
      </c>
      <c r="K2985" s="88">
        <f>PRODUCT(K1920)</f>
        <v>3</v>
      </c>
      <c r="L2985" s="71">
        <f>PRODUCT(L1920)</f>
        <v>567.25</v>
      </c>
      <c r="M2985" s="8"/>
      <c r="N2985" s="1"/>
      <c r="O2985" s="2">
        <v>16</v>
      </c>
      <c r="P2985" s="2">
        <v>7</v>
      </c>
      <c r="Q2985" s="2">
        <v>2019</v>
      </c>
      <c r="R2985" s="5" t="s">
        <v>1325</v>
      </c>
      <c r="S2985" s="2" t="s">
        <v>6</v>
      </c>
      <c r="T2985" s="5" t="s">
        <v>1872</v>
      </c>
      <c r="U2985" s="2">
        <v>0</v>
      </c>
      <c r="V2985" s="30" t="s">
        <v>6</v>
      </c>
      <c r="W2985" s="2">
        <v>2</v>
      </c>
      <c r="X2985" s="44" t="s">
        <v>1731</v>
      </c>
      <c r="Y2985" s="2">
        <v>375</v>
      </c>
      <c r="Z2985" s="2">
        <v>4</v>
      </c>
      <c r="AA2985" s="30" t="s">
        <v>6</v>
      </c>
      <c r="AB2985" s="2">
        <v>12</v>
      </c>
      <c r="AC2985" s="7"/>
      <c r="AD2985" s="2">
        <f t="shared" si="1663"/>
        <v>1</v>
      </c>
      <c r="AE2985" s="2">
        <f t="shared" si="1677"/>
        <v>0</v>
      </c>
      <c r="AF2985" s="2">
        <f t="shared" si="1665"/>
        <v>0</v>
      </c>
      <c r="AG2985" s="2">
        <f t="shared" si="1678"/>
        <v>1</v>
      </c>
      <c r="AH2985" s="2">
        <f t="shared" si="1679"/>
        <v>4</v>
      </c>
      <c r="AI2985" s="30" t="s">
        <v>6</v>
      </c>
      <c r="AJ2985" s="2">
        <f t="shared" si="1680"/>
        <v>12</v>
      </c>
      <c r="AK2985" s="2">
        <v>0</v>
      </c>
      <c r="AL2985" s="2">
        <f t="shared" si="1681"/>
        <v>375</v>
      </c>
      <c r="AN2985" s="2">
        <v>3</v>
      </c>
    </row>
    <row r="2986" spans="1:40" x14ac:dyDescent="0.25">
      <c r="A2986" s="68" t="s">
        <v>440</v>
      </c>
      <c r="B2986" s="88">
        <f t="shared" si="1675"/>
        <v>0</v>
      </c>
      <c r="C2986" s="88">
        <f t="shared" si="1675"/>
        <v>0</v>
      </c>
      <c r="D2986" s="88">
        <f t="shared" si="1675"/>
        <v>0</v>
      </c>
      <c r="E2986" s="88">
        <f t="shared" si="1675"/>
        <v>0</v>
      </c>
      <c r="F2986" s="88">
        <f t="shared" si="1675"/>
        <v>0</v>
      </c>
      <c r="G2986" s="88" t="s">
        <v>6</v>
      </c>
      <c r="H2986" s="88">
        <f t="shared" si="1676"/>
        <v>0</v>
      </c>
      <c r="I2986" s="88">
        <f t="shared" si="1676"/>
        <v>0</v>
      </c>
      <c r="J2986" s="88" t="s">
        <v>6</v>
      </c>
      <c r="K2986" s="88">
        <f>PRODUCT(K1921)</f>
        <v>0</v>
      </c>
      <c r="L2986" s="71">
        <v>0</v>
      </c>
      <c r="M2986" s="8"/>
      <c r="N2986" s="1"/>
      <c r="O2986" s="2">
        <v>15</v>
      </c>
      <c r="P2986" s="2">
        <v>7</v>
      </c>
      <c r="Q2986" s="2">
        <v>2020</v>
      </c>
      <c r="R2986" s="16" t="s">
        <v>1325</v>
      </c>
      <c r="S2986" s="104" t="s">
        <v>6</v>
      </c>
      <c r="T2986" s="16" t="s">
        <v>1872</v>
      </c>
      <c r="U2986" s="2">
        <v>0</v>
      </c>
      <c r="V2986" s="30" t="s">
        <v>6</v>
      </c>
      <c r="W2986" s="2">
        <v>2</v>
      </c>
      <c r="X2986" s="44" t="s">
        <v>1798</v>
      </c>
      <c r="Y2986" s="2">
        <v>370</v>
      </c>
      <c r="Z2986" s="2">
        <v>3</v>
      </c>
      <c r="AA2986" s="30" t="s">
        <v>6</v>
      </c>
      <c r="AB2986" s="2">
        <v>18</v>
      </c>
      <c r="AC2986" s="7"/>
      <c r="AD2986" s="2">
        <f t="shared" si="1663"/>
        <v>1</v>
      </c>
      <c r="AE2986" s="2">
        <f>IF(U2986&gt;W2986,1,0)</f>
        <v>0</v>
      </c>
      <c r="AF2986" s="2">
        <f t="shared" si="1665"/>
        <v>0</v>
      </c>
      <c r="AG2986" s="2">
        <f>IF(W2986&gt;U2986,1,0)</f>
        <v>1</v>
      </c>
      <c r="AH2986" s="2">
        <f>PRODUCT(Z2986)</f>
        <v>3</v>
      </c>
      <c r="AI2986" s="30" t="s">
        <v>6</v>
      </c>
      <c r="AJ2986" s="2">
        <f>PRODUCT(AB2986)</f>
        <v>18</v>
      </c>
      <c r="AK2986" s="2">
        <v>0</v>
      </c>
      <c r="AL2986" s="2">
        <f>PRODUCT(Y2986)</f>
        <v>370</v>
      </c>
      <c r="AN2986" s="2">
        <v>3</v>
      </c>
    </row>
    <row r="2987" spans="1:40" x14ac:dyDescent="0.25">
      <c r="A2987" s="68" t="s">
        <v>17</v>
      </c>
      <c r="B2987" s="88">
        <f t="shared" si="1675"/>
        <v>19</v>
      </c>
      <c r="C2987" s="88">
        <f t="shared" si="1675"/>
        <v>15</v>
      </c>
      <c r="D2987" s="88">
        <f t="shared" si="1675"/>
        <v>0</v>
      </c>
      <c r="E2987" s="88">
        <f t="shared" si="1675"/>
        <v>4</v>
      </c>
      <c r="F2987" s="88">
        <f t="shared" si="1675"/>
        <v>174</v>
      </c>
      <c r="G2987" s="88" t="s">
        <v>6</v>
      </c>
      <c r="H2987" s="88">
        <f t="shared" si="1676"/>
        <v>64</v>
      </c>
      <c r="I2987" s="88">
        <f t="shared" si="1676"/>
        <v>44</v>
      </c>
      <c r="J2987" s="88" t="s">
        <v>6</v>
      </c>
      <c r="K2987" s="88">
        <f>PRODUCT(K1922)</f>
        <v>10</v>
      </c>
      <c r="L2987" s="71">
        <f>PRODUCT(L1922)</f>
        <v>544.84210526315792</v>
      </c>
      <c r="M2987" s="8"/>
      <c r="O2987" s="2">
        <v>8</v>
      </c>
      <c r="P2987" s="2">
        <v>6</v>
      </c>
      <c r="Q2987" s="2">
        <v>2021</v>
      </c>
      <c r="R2987" s="16" t="s">
        <v>1882</v>
      </c>
      <c r="S2987" s="30" t="s">
        <v>6</v>
      </c>
      <c r="T2987" s="44" t="s">
        <v>1872</v>
      </c>
      <c r="U2987" s="2">
        <v>0</v>
      </c>
      <c r="V2987" s="30" t="s">
        <v>6</v>
      </c>
      <c r="W2987" s="2">
        <v>2</v>
      </c>
      <c r="X2987" s="44" t="s">
        <v>1905</v>
      </c>
      <c r="Y2987" s="2">
        <v>420</v>
      </c>
      <c r="Z2987" s="2">
        <v>5</v>
      </c>
      <c r="AA2987" s="30" t="s">
        <v>6</v>
      </c>
      <c r="AB2987" s="2">
        <v>13</v>
      </c>
      <c r="AC2987" s="7"/>
      <c r="AD2987" s="2">
        <f>IF(Q2987&gt;100,1,0)</f>
        <v>1</v>
      </c>
      <c r="AE2987" s="2">
        <f>IF(U2987&gt;W2987,1,0)</f>
        <v>0</v>
      </c>
      <c r="AF2987" s="2">
        <f t="shared" ref="AF2987" si="1682">IF(U2987=W2987,1,0)*IF(Q2987=0,0,1)</f>
        <v>0</v>
      </c>
      <c r="AG2987" s="2">
        <f>IF(W2987&gt;U2987,1,0)</f>
        <v>1</v>
      </c>
      <c r="AH2987" s="2">
        <f>PRODUCT(Z2987)</f>
        <v>5</v>
      </c>
      <c r="AI2987" s="30" t="s">
        <v>6</v>
      </c>
      <c r="AJ2987" s="2">
        <f>PRODUCT(AB2987)</f>
        <v>13</v>
      </c>
      <c r="AK2987" s="2">
        <v>0</v>
      </c>
      <c r="AL2987" s="2">
        <f>PRODUCT(Y2987)</f>
        <v>420</v>
      </c>
      <c r="AN2987" s="2">
        <v>3</v>
      </c>
    </row>
    <row r="2988" spans="1:40" x14ac:dyDescent="0.25">
      <c r="A2988" s="72" t="s">
        <v>18</v>
      </c>
      <c r="B2988" s="73"/>
      <c r="C2988" s="73"/>
      <c r="D2988" s="73"/>
      <c r="E2988" s="73"/>
      <c r="F2988" s="74">
        <f>PRODUCT(F2987/B2987)</f>
        <v>9.1578947368421044</v>
      </c>
      <c r="G2988" s="75" t="s">
        <v>6</v>
      </c>
      <c r="H2988" s="74">
        <f>PRODUCT(H2987/B2987)</f>
        <v>3.3684210526315788</v>
      </c>
      <c r="I2988" s="73"/>
      <c r="J2988" s="73"/>
      <c r="K2988" s="73"/>
      <c r="L2988" s="76"/>
      <c r="M2988" s="55"/>
      <c r="O2988" s="2">
        <v>18</v>
      </c>
      <c r="P2988" s="2">
        <v>5</v>
      </c>
      <c r="Q2988" s="2">
        <v>2022</v>
      </c>
      <c r="R2988" s="16" t="s">
        <v>1325</v>
      </c>
      <c r="S2988" s="30" t="s">
        <v>6</v>
      </c>
      <c r="T2988" s="44" t="s">
        <v>1872</v>
      </c>
      <c r="U2988" s="2">
        <v>0</v>
      </c>
      <c r="V2988" s="30" t="s">
        <v>6</v>
      </c>
      <c r="W2988" s="2">
        <v>2</v>
      </c>
      <c r="X2988" s="44" t="s">
        <v>275</v>
      </c>
      <c r="Y2988" s="2">
        <v>197</v>
      </c>
      <c r="Z2988" s="2">
        <v>0</v>
      </c>
      <c r="AA2988" s="30" t="s">
        <v>6</v>
      </c>
      <c r="AB2988" s="2">
        <v>7</v>
      </c>
      <c r="AC2988" s="7"/>
      <c r="AD2988" s="2">
        <f>IF(Q2988&gt;100,1,0)</f>
        <v>1</v>
      </c>
      <c r="AE2988" s="2">
        <f>IF(U2988&gt;W2988,1,0)</f>
        <v>0</v>
      </c>
      <c r="AF2988" s="2">
        <f t="shared" ref="AF2988" si="1683">IF(U2988=W2988,1,0)*IF(Q2988=0,0,1)</f>
        <v>0</v>
      </c>
      <c r="AG2988" s="2">
        <f>IF(W2988&gt;U2988,1,0)</f>
        <v>1</v>
      </c>
      <c r="AH2988" s="2">
        <f>PRODUCT(Z2988)</f>
        <v>0</v>
      </c>
      <c r="AI2988" s="30" t="s">
        <v>6</v>
      </c>
      <c r="AJ2988" s="2">
        <f>PRODUCT(AB2988)</f>
        <v>7</v>
      </c>
      <c r="AK2988" s="2">
        <v>0</v>
      </c>
      <c r="AL2988" s="2">
        <f>PRODUCT(Y2988)</f>
        <v>197</v>
      </c>
      <c r="AN2988" s="2">
        <v>3</v>
      </c>
    </row>
    <row r="2989" spans="1:40" x14ac:dyDescent="0.25">
      <c r="A2989" s="46"/>
      <c r="B2989" s="46"/>
      <c r="C2989" s="46"/>
      <c r="D2989" s="46"/>
      <c r="E2989" s="46"/>
      <c r="F2989" s="59"/>
      <c r="G2989" s="60"/>
      <c r="H2989" s="59"/>
      <c r="I2989" s="46"/>
      <c r="J2989" s="46"/>
      <c r="K2989" s="46"/>
      <c r="L2989" s="14"/>
      <c r="M2989" s="55"/>
      <c r="O2989" s="2"/>
      <c r="R2989" s="7"/>
      <c r="T2989" s="7"/>
      <c r="AC2989" s="7"/>
      <c r="AD2989" s="7"/>
      <c r="AE2989" s="7"/>
      <c r="AF2989" s="7"/>
      <c r="AG2989" s="7"/>
      <c r="AH2989" s="7"/>
      <c r="AI2989" s="7"/>
      <c r="AJ2989" s="7"/>
      <c r="AK2989" s="7"/>
      <c r="AN2989" s="7"/>
    </row>
    <row r="2990" spans="1:40" x14ac:dyDescent="0.25">
      <c r="A2990" s="63" t="s">
        <v>587</v>
      </c>
      <c r="B2990" s="64"/>
      <c r="C2990" s="64"/>
      <c r="D2990" s="64"/>
      <c r="E2990" s="64"/>
      <c r="F2990" s="64"/>
      <c r="G2990" s="64"/>
      <c r="H2990" s="64"/>
      <c r="I2990" s="64"/>
      <c r="J2990" s="64"/>
      <c r="K2990" s="64"/>
      <c r="L2990" s="67"/>
      <c r="O2990" s="2"/>
      <c r="R2990" s="7"/>
      <c r="T2990" s="7"/>
      <c r="AC2990" s="7"/>
      <c r="AD2990" s="7"/>
      <c r="AE2990" s="7"/>
      <c r="AF2990" s="7"/>
      <c r="AG2990" s="7"/>
      <c r="AH2990" s="7"/>
      <c r="AI2990" s="7"/>
      <c r="AJ2990" s="7"/>
      <c r="AK2990" s="7"/>
      <c r="AN2990" s="7"/>
    </row>
    <row r="2991" spans="1:40" x14ac:dyDescent="0.25">
      <c r="A2991" s="68" t="s">
        <v>24</v>
      </c>
      <c r="B2991" s="69" t="s">
        <v>0</v>
      </c>
      <c r="C2991" s="69" t="s">
        <v>10</v>
      </c>
      <c r="D2991" s="69" t="s">
        <v>1</v>
      </c>
      <c r="E2991" s="69" t="s">
        <v>11</v>
      </c>
      <c r="F2991" s="78" t="s">
        <v>12</v>
      </c>
      <c r="G2991" s="70"/>
      <c r="H2991" s="69"/>
      <c r="I2991" s="78" t="s">
        <v>13</v>
      </c>
      <c r="J2991" s="70"/>
      <c r="K2991" s="69"/>
      <c r="L2991" s="71" t="s">
        <v>14</v>
      </c>
      <c r="O2991" s="2"/>
      <c r="R2991" s="7"/>
      <c r="T2991" s="7"/>
      <c r="AC2991" s="7"/>
      <c r="AD2991" s="7"/>
      <c r="AE2991" s="7"/>
      <c r="AF2991" s="7"/>
      <c r="AG2991" s="7"/>
      <c r="AH2991" s="7"/>
      <c r="AI2991" s="7"/>
      <c r="AJ2991" s="7"/>
      <c r="AK2991" s="7"/>
      <c r="AN2991" s="7"/>
    </row>
    <row r="2992" spans="1:40" x14ac:dyDescent="0.25">
      <c r="A2992" s="68" t="s">
        <v>16</v>
      </c>
      <c r="B2992" s="69">
        <f>PRODUCT(B2977+B2984)</f>
        <v>28</v>
      </c>
      <c r="C2992" s="69">
        <f>PRODUCT(C2977+E2984)</f>
        <v>3</v>
      </c>
      <c r="D2992" s="69">
        <f>PRODUCT(D2977+D2984)</f>
        <v>0</v>
      </c>
      <c r="E2992" s="69">
        <f>PRODUCT(E2977+C2984)</f>
        <v>25</v>
      </c>
      <c r="F2992" s="69">
        <f>PRODUCT(F2977+H2984)</f>
        <v>83</v>
      </c>
      <c r="G2992" s="70" t="s">
        <v>6</v>
      </c>
      <c r="H2992" s="69">
        <f>PRODUCT(H2977+F2984)</f>
        <v>261</v>
      </c>
      <c r="I2992" s="69">
        <f>PRODUCT(I2977+K2984)</f>
        <v>8</v>
      </c>
      <c r="J2992" s="70" t="s">
        <v>6</v>
      </c>
      <c r="K2992" s="69">
        <f>PRODUCT(K2977+I2984)</f>
        <v>74</v>
      </c>
      <c r="L2992" s="71">
        <f>PRODUCT(((B2977*L2977)+B2984*L2984))/B2992</f>
        <v>524.03571428571433</v>
      </c>
      <c r="M2992" s="8"/>
      <c r="O2992" s="2"/>
      <c r="R2992" s="7"/>
      <c r="T2992" s="7"/>
      <c r="AC2992" s="7"/>
      <c r="AD2992" s="7"/>
      <c r="AE2992" s="7"/>
      <c r="AF2992" s="7"/>
      <c r="AG2992" s="7"/>
      <c r="AH2992" s="7"/>
      <c r="AI2992" s="7"/>
      <c r="AJ2992" s="7"/>
      <c r="AK2992" s="7"/>
      <c r="AN2992" s="7"/>
    </row>
    <row r="2993" spans="1:40" x14ac:dyDescent="0.25">
      <c r="A2993" s="68" t="s">
        <v>439</v>
      </c>
      <c r="B2993" s="69">
        <f>PRODUCT(B2978+B2985)</f>
        <v>7</v>
      </c>
      <c r="C2993" s="69">
        <f>PRODUCT(C2978+E2985)</f>
        <v>3</v>
      </c>
      <c r="D2993" s="69">
        <f>PRODUCT(D2978+D2985)</f>
        <v>0</v>
      </c>
      <c r="E2993" s="69">
        <f>PRODUCT(E2978+C2985)</f>
        <v>4</v>
      </c>
      <c r="F2993" s="69">
        <f>PRODUCT(F2978+H2985)</f>
        <v>30</v>
      </c>
      <c r="G2993" s="70" t="s">
        <v>6</v>
      </c>
      <c r="H2993" s="69">
        <f>PRODUCT(H2978+F2985)</f>
        <v>39</v>
      </c>
      <c r="I2993" s="69">
        <f>PRODUCT(I2978+K2985)</f>
        <v>8</v>
      </c>
      <c r="J2993" s="70" t="s">
        <v>6</v>
      </c>
      <c r="K2993" s="69">
        <f>PRODUCT(K2978+I2985)</f>
        <v>12</v>
      </c>
      <c r="L2993" s="71">
        <f>PRODUCT(((B2978*L2978)+B2985*L2985))/B2993</f>
        <v>509</v>
      </c>
      <c r="M2993" s="8"/>
      <c r="O2993" s="2"/>
      <c r="R2993" s="7"/>
      <c r="T2993" s="7"/>
      <c r="AC2993" s="7"/>
      <c r="AD2993" s="7"/>
      <c r="AE2993" s="7"/>
      <c r="AF2993" s="7"/>
      <c r="AG2993" s="7"/>
      <c r="AH2993" s="7"/>
      <c r="AI2993" s="7"/>
      <c r="AJ2993" s="7"/>
      <c r="AK2993" s="7"/>
      <c r="AN2993" s="7"/>
    </row>
    <row r="2994" spans="1:40" x14ac:dyDescent="0.25">
      <c r="A2994" s="68" t="s">
        <v>440</v>
      </c>
      <c r="B2994" s="69">
        <f>PRODUCT(B2979+B2986)</f>
        <v>0</v>
      </c>
      <c r="C2994" s="69">
        <f>PRODUCT(C2979+E2986)</f>
        <v>0</v>
      </c>
      <c r="D2994" s="69">
        <f>PRODUCT(D2979+D2986)</f>
        <v>0</v>
      </c>
      <c r="E2994" s="69">
        <f>PRODUCT(E2979+C2986)</f>
        <v>0</v>
      </c>
      <c r="F2994" s="69">
        <f>PRODUCT(F2979+H2986)</f>
        <v>0</v>
      </c>
      <c r="G2994" s="70" t="s">
        <v>6</v>
      </c>
      <c r="H2994" s="69">
        <f>PRODUCT(H2979+F2986)</f>
        <v>0</v>
      </c>
      <c r="I2994" s="69">
        <f>PRODUCT(I2979+K2986)</f>
        <v>0</v>
      </c>
      <c r="J2994" s="70" t="s">
        <v>6</v>
      </c>
      <c r="K2994" s="69">
        <f>PRODUCT(K2979+I2986)</f>
        <v>0</v>
      </c>
      <c r="L2994" s="71">
        <v>0</v>
      </c>
      <c r="M2994" s="8"/>
      <c r="O2994" s="2"/>
      <c r="R2994" s="7"/>
      <c r="T2994" s="7"/>
      <c r="AC2994" s="7"/>
      <c r="AD2994" s="7"/>
      <c r="AE2994" s="7"/>
      <c r="AF2994" s="7"/>
      <c r="AG2994" s="7"/>
      <c r="AH2994" s="7"/>
      <c r="AI2994" s="7"/>
      <c r="AJ2994" s="7"/>
      <c r="AK2994" s="7"/>
      <c r="AN2994" s="7"/>
    </row>
    <row r="2995" spans="1:40" x14ac:dyDescent="0.25">
      <c r="A2995" s="68" t="s">
        <v>17</v>
      </c>
      <c r="B2995" s="69">
        <f>PRODUCT(B2980+B2987)</f>
        <v>35</v>
      </c>
      <c r="C2995" s="69">
        <f>PRODUCT(C2980+E2987)</f>
        <v>6</v>
      </c>
      <c r="D2995" s="69">
        <f>PRODUCT(D2980+D2987)</f>
        <v>0</v>
      </c>
      <c r="E2995" s="69">
        <f>PRODUCT(E2980+C2987)</f>
        <v>29</v>
      </c>
      <c r="F2995" s="69">
        <f>PRODUCT(F2980+H2987)</f>
        <v>113</v>
      </c>
      <c r="G2995" s="70" t="s">
        <v>6</v>
      </c>
      <c r="H2995" s="69">
        <f>PRODUCT(H2980+F2987)</f>
        <v>300</v>
      </c>
      <c r="I2995" s="69">
        <f>PRODUCT(I2980+K2987)</f>
        <v>16</v>
      </c>
      <c r="J2995" s="70" t="s">
        <v>6</v>
      </c>
      <c r="K2995" s="69">
        <f>PRODUCT(K2980+I2987)</f>
        <v>86</v>
      </c>
      <c r="L2995" s="71">
        <f>PRODUCT(((B2980*L2980)+B2987*L2987))/B2995</f>
        <v>521.02857142857147</v>
      </c>
      <c r="M2995" s="8"/>
      <c r="O2995" s="2"/>
      <c r="R2995" s="7"/>
      <c r="T2995" s="7"/>
      <c r="AC2995" s="7"/>
      <c r="AD2995" s="7"/>
      <c r="AE2995" s="7"/>
      <c r="AF2995" s="7"/>
      <c r="AG2995" s="7"/>
      <c r="AH2995" s="7"/>
      <c r="AI2995" s="7"/>
      <c r="AJ2995" s="7"/>
      <c r="AK2995" s="7"/>
      <c r="AN2995" s="7"/>
    </row>
    <row r="2996" spans="1:40" x14ac:dyDescent="0.25">
      <c r="A2996" s="72" t="s">
        <v>18</v>
      </c>
      <c r="B2996" s="73"/>
      <c r="C2996" s="73"/>
      <c r="D2996" s="73"/>
      <c r="E2996" s="73"/>
      <c r="F2996" s="74">
        <f>PRODUCT(F2995/B2995)</f>
        <v>3.2285714285714286</v>
      </c>
      <c r="G2996" s="74" t="s">
        <v>6</v>
      </c>
      <c r="H2996" s="74">
        <f>PRODUCT(H2995/B2995)</f>
        <v>8.5714285714285712</v>
      </c>
      <c r="I2996" s="86"/>
      <c r="J2996" s="86"/>
      <c r="K2996" s="86"/>
      <c r="L2996" s="76"/>
      <c r="M2996" s="55"/>
      <c r="O2996" s="2"/>
      <c r="R2996" s="7"/>
      <c r="T2996" s="7"/>
      <c r="AC2996" s="7"/>
      <c r="AD2996" s="7"/>
      <c r="AE2996" s="7"/>
      <c r="AF2996" s="7"/>
      <c r="AG2996" s="7"/>
      <c r="AH2996" s="7"/>
      <c r="AI2996" s="7"/>
      <c r="AJ2996" s="7"/>
      <c r="AK2996" s="7"/>
      <c r="AN2996" s="7"/>
    </row>
    <row r="2997" spans="1:40" x14ac:dyDescent="0.25">
      <c r="A2997" s="7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54"/>
      <c r="O2997" s="2"/>
      <c r="R2997" s="7"/>
      <c r="T2997" s="7"/>
      <c r="AC2997" s="7"/>
      <c r="AD2997" s="7"/>
      <c r="AE2997" s="7"/>
      <c r="AF2997" s="7"/>
      <c r="AG2997" s="7"/>
      <c r="AH2997" s="7"/>
      <c r="AI2997" s="7"/>
      <c r="AJ2997" s="7"/>
      <c r="AK2997" s="7"/>
      <c r="AN2997" s="7"/>
    </row>
    <row r="2998" spans="1:40" x14ac:dyDescent="0.25">
      <c r="A2998" s="7"/>
      <c r="B2998" s="10"/>
      <c r="C2998" s="10"/>
      <c r="D2998" s="10"/>
      <c r="E2998" s="10"/>
      <c r="F2998" s="10" t="s">
        <v>438</v>
      </c>
      <c r="G2998" s="10"/>
      <c r="H2998" s="10"/>
      <c r="I2998" s="10"/>
      <c r="J2998" s="10"/>
      <c r="K2998" s="10"/>
      <c r="L2998" s="10"/>
      <c r="O2998" s="2"/>
      <c r="R2998" s="7"/>
      <c r="T2998" s="7"/>
      <c r="AC2998" s="7"/>
      <c r="AD2998" s="7"/>
      <c r="AE2998" s="7"/>
      <c r="AF2998" s="7"/>
      <c r="AG2998" s="7"/>
      <c r="AH2998" s="7"/>
      <c r="AI2998" s="7"/>
      <c r="AJ2998" s="7"/>
      <c r="AK2998" s="7"/>
      <c r="AN2998" s="7"/>
    </row>
    <row r="2999" spans="1:40" x14ac:dyDescent="0.25">
      <c r="A2999" s="7"/>
      <c r="B2999" s="10"/>
      <c r="C2999" s="10"/>
      <c r="D2999" s="10"/>
      <c r="E2999" s="10"/>
      <c r="F2999" s="10" t="s">
        <v>433</v>
      </c>
      <c r="G2999" s="10"/>
      <c r="H2999" s="10"/>
      <c r="I2999" s="10"/>
      <c r="J2999" s="10"/>
      <c r="K2999" s="10"/>
      <c r="L2999" s="57">
        <f>PRODUCT(C2980/B2980)</f>
        <v>0.125</v>
      </c>
      <c r="O2999" s="2"/>
      <c r="R2999" s="7"/>
      <c r="T2999" s="7"/>
      <c r="AC2999" s="7"/>
      <c r="AD2999" s="7"/>
      <c r="AE2999" s="7"/>
      <c r="AF2999" s="7"/>
      <c r="AG2999" s="7"/>
      <c r="AH2999" s="7"/>
      <c r="AI2999" s="7"/>
      <c r="AJ2999" s="7"/>
      <c r="AK2999" s="7"/>
      <c r="AN2999" s="7"/>
    </row>
    <row r="3000" spans="1:40" x14ac:dyDescent="0.25">
      <c r="A3000" s="7"/>
      <c r="B3000" s="10"/>
      <c r="C3000" s="10"/>
      <c r="D3000" s="10"/>
      <c r="E3000" s="10"/>
      <c r="F3000" s="10" t="s">
        <v>434</v>
      </c>
      <c r="G3000" s="10"/>
      <c r="H3000" s="10"/>
      <c r="I3000" s="10"/>
      <c r="J3000" s="10"/>
      <c r="K3000" s="10"/>
      <c r="L3000" s="57">
        <f>PRODUCT(E2987/B2987)</f>
        <v>0.21052631578947367</v>
      </c>
      <c r="O3000" s="2"/>
      <c r="R3000" s="7"/>
      <c r="T3000" s="7"/>
      <c r="AC3000" s="7"/>
      <c r="AD3000" s="7"/>
      <c r="AE3000" s="7"/>
      <c r="AF3000" s="7"/>
      <c r="AG3000" s="7"/>
      <c r="AH3000" s="7"/>
      <c r="AI3000" s="7"/>
      <c r="AJ3000" s="7"/>
      <c r="AK3000" s="7"/>
      <c r="AN3000" s="7"/>
    </row>
    <row r="3001" spans="1:40" x14ac:dyDescent="0.25">
      <c r="A3001" s="7"/>
      <c r="B3001" s="10"/>
      <c r="C3001" s="10"/>
      <c r="D3001" s="10"/>
      <c r="E3001" s="10"/>
      <c r="F3001" s="10" t="s">
        <v>435</v>
      </c>
      <c r="G3001" s="10"/>
      <c r="H3001" s="10"/>
      <c r="I3001" s="10"/>
      <c r="J3001" s="10"/>
      <c r="K3001" s="10"/>
      <c r="L3001" s="57">
        <f>PRODUCT(C2995/B2995)</f>
        <v>0.17142857142857143</v>
      </c>
      <c r="O3001" s="2"/>
      <c r="R3001" s="7"/>
      <c r="T3001" s="7"/>
      <c r="AC3001" s="7"/>
      <c r="AD3001" s="7"/>
      <c r="AE3001" s="7"/>
      <c r="AF3001" s="7"/>
      <c r="AG3001" s="7"/>
      <c r="AH3001" s="7"/>
      <c r="AI3001" s="7"/>
      <c r="AJ3001" s="7"/>
      <c r="AK3001" s="7"/>
      <c r="AN3001" s="7"/>
    </row>
    <row r="3002" spans="1:40" x14ac:dyDescent="0.25">
      <c r="A3002" s="7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54"/>
      <c r="R3002" s="10" t="s">
        <v>25</v>
      </c>
      <c r="AC3002" s="10" t="s">
        <v>3</v>
      </c>
      <c r="AD3002" s="3">
        <f>SUM(AD3003:AD3008)</f>
        <v>3</v>
      </c>
      <c r="AE3002" s="3">
        <f>SUM(AE3003:AE3008)</f>
        <v>2</v>
      </c>
      <c r="AF3002" s="3">
        <f>SUM(AF3003:AF3008)</f>
        <v>0</v>
      </c>
      <c r="AG3002" s="3">
        <f>SUM(AG3003:AG3008)</f>
        <v>1</v>
      </c>
      <c r="AH3002" s="3">
        <f>SUM(AH3003:AH3008)</f>
        <v>15</v>
      </c>
      <c r="AJ3002" s="3">
        <f>SUM(AJ3003:AJ3008)</f>
        <v>17</v>
      </c>
      <c r="AK3002" s="3">
        <f>SUM(AK3003:AK3008)</f>
        <v>5</v>
      </c>
      <c r="AL3002" s="3">
        <f>SUM(AL3003:AL3008)</f>
        <v>1294</v>
      </c>
      <c r="AM3002" s="3">
        <f>SUM(AM3003:AM3008)</f>
        <v>0</v>
      </c>
      <c r="AN3002" s="3">
        <f>SUM(AN3003:AN3008)</f>
        <v>4</v>
      </c>
    </row>
    <row r="3003" spans="1:40" x14ac:dyDescent="0.25"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54"/>
      <c r="N3003" s="1" t="s">
        <v>43</v>
      </c>
      <c r="O3003" s="2">
        <v>29</v>
      </c>
      <c r="P3003" s="100">
        <v>8</v>
      </c>
      <c r="Q3003" s="2">
        <v>2014</v>
      </c>
      <c r="R3003" s="5" t="s">
        <v>1325</v>
      </c>
      <c r="S3003" s="30" t="s">
        <v>6</v>
      </c>
      <c r="T3003" s="5" t="s">
        <v>1872</v>
      </c>
      <c r="U3003" s="100">
        <v>1</v>
      </c>
      <c r="V3003" s="30" t="s">
        <v>6</v>
      </c>
      <c r="W3003" s="100">
        <v>2</v>
      </c>
      <c r="X3003" s="98" t="s">
        <v>848</v>
      </c>
      <c r="Y3003" s="100">
        <v>483</v>
      </c>
      <c r="Z3003" s="100">
        <v>5</v>
      </c>
      <c r="AA3003" s="30" t="s">
        <v>6</v>
      </c>
      <c r="AB3003" s="100">
        <v>7</v>
      </c>
      <c r="AC3003" s="7"/>
      <c r="AD3003" s="2">
        <f>IF(Q3003&gt;100,1,0)</f>
        <v>1</v>
      </c>
      <c r="AE3003" s="2">
        <f t="shared" ref="AE3003:AE3005" si="1684">IF(U3003&gt;W3003,1,0)</f>
        <v>0</v>
      </c>
      <c r="AF3003" s="2">
        <f>IF(U3003=W3003,1,0)*IF(Q3003=0,0,1)</f>
        <v>0</v>
      </c>
      <c r="AG3003" s="2">
        <f t="shared" ref="AG3003:AG3005" si="1685">IF(W3003&gt;U3003,1,0)</f>
        <v>1</v>
      </c>
      <c r="AH3003" s="2">
        <f t="shared" ref="AH3003:AH3005" si="1686">PRODUCT(Z3003)</f>
        <v>5</v>
      </c>
      <c r="AI3003" s="30" t="s">
        <v>6</v>
      </c>
      <c r="AJ3003" s="2">
        <f t="shared" ref="AJ3003:AJ3005" si="1687">PRODUCT(AB3003)</f>
        <v>7</v>
      </c>
      <c r="AK3003" s="2">
        <v>1</v>
      </c>
      <c r="AL3003" s="2">
        <f t="shared" ref="AL3003:AL3005" si="1688">PRODUCT(Y3003)</f>
        <v>483</v>
      </c>
      <c r="AN3003" s="2">
        <v>2</v>
      </c>
    </row>
    <row r="3004" spans="1:40" x14ac:dyDescent="0.25"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54"/>
      <c r="N3004" s="1" t="s">
        <v>67</v>
      </c>
      <c r="O3004" s="2">
        <v>18</v>
      </c>
      <c r="P3004" s="2">
        <v>8</v>
      </c>
      <c r="Q3004" s="2">
        <v>2017</v>
      </c>
      <c r="R3004" s="5" t="s">
        <v>1325</v>
      </c>
      <c r="S3004" s="17" t="s">
        <v>6</v>
      </c>
      <c r="T3004" s="5" t="s">
        <v>1872</v>
      </c>
      <c r="U3004" s="2">
        <v>1</v>
      </c>
      <c r="V3004" s="27" t="s">
        <v>6</v>
      </c>
      <c r="W3004" s="2">
        <v>0</v>
      </c>
      <c r="X3004" s="5" t="s">
        <v>1601</v>
      </c>
      <c r="Y3004" s="2">
        <v>255</v>
      </c>
      <c r="Z3004" s="2">
        <v>7</v>
      </c>
      <c r="AA3004" s="36" t="s">
        <v>6</v>
      </c>
      <c r="AB3004" s="2">
        <v>7</v>
      </c>
      <c r="AC3004" s="7"/>
      <c r="AD3004" s="2">
        <f>IF(Q3004&gt;100,1,0)</f>
        <v>1</v>
      </c>
      <c r="AE3004" s="2">
        <f t="shared" si="1684"/>
        <v>1</v>
      </c>
      <c r="AF3004" s="2">
        <f>IF(U3004=W3004,1,0)*IF(Q3004=0,0,1)</f>
        <v>0</v>
      </c>
      <c r="AG3004" s="2">
        <f t="shared" si="1685"/>
        <v>0</v>
      </c>
      <c r="AH3004" s="2">
        <f t="shared" si="1686"/>
        <v>7</v>
      </c>
      <c r="AI3004" s="30" t="s">
        <v>6</v>
      </c>
      <c r="AJ3004" s="2">
        <f t="shared" si="1687"/>
        <v>7</v>
      </c>
      <c r="AK3004" s="2">
        <v>2</v>
      </c>
      <c r="AL3004" s="2">
        <f t="shared" si="1688"/>
        <v>255</v>
      </c>
      <c r="AN3004" s="2">
        <v>1</v>
      </c>
    </row>
    <row r="3005" spans="1:40" x14ac:dyDescent="0.25"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54"/>
      <c r="N3005" s="1" t="s">
        <v>69</v>
      </c>
      <c r="O3005" s="2">
        <v>22</v>
      </c>
      <c r="P3005" s="2">
        <v>8</v>
      </c>
      <c r="Q3005" s="2">
        <v>2017</v>
      </c>
      <c r="R3005" s="5" t="s">
        <v>1325</v>
      </c>
      <c r="S3005" s="17" t="s">
        <v>6</v>
      </c>
      <c r="T3005" s="5" t="s">
        <v>1872</v>
      </c>
      <c r="U3005" s="2">
        <v>2</v>
      </c>
      <c r="V3005" s="27" t="s">
        <v>6</v>
      </c>
      <c r="W3005" s="2">
        <v>1</v>
      </c>
      <c r="X3005" s="5" t="s">
        <v>1602</v>
      </c>
      <c r="Y3005" s="2">
        <v>556</v>
      </c>
      <c r="Z3005" s="2">
        <v>3</v>
      </c>
      <c r="AA3005" s="36" t="s">
        <v>6</v>
      </c>
      <c r="AB3005" s="2">
        <v>3</v>
      </c>
      <c r="AC3005" s="7"/>
      <c r="AD3005" s="2">
        <f>IF(Q3005&gt;100,1,0)</f>
        <v>1</v>
      </c>
      <c r="AE3005" s="2">
        <f t="shared" si="1684"/>
        <v>1</v>
      </c>
      <c r="AF3005" s="2">
        <f>IF(U3005=W3005,1,0)*IF(Q3005=0,0,1)</f>
        <v>0</v>
      </c>
      <c r="AG3005" s="2">
        <f t="shared" si="1685"/>
        <v>0</v>
      </c>
      <c r="AH3005" s="2">
        <f t="shared" si="1686"/>
        <v>3</v>
      </c>
      <c r="AI3005" s="30" t="s">
        <v>6</v>
      </c>
      <c r="AJ3005" s="2">
        <f t="shared" si="1687"/>
        <v>3</v>
      </c>
      <c r="AK3005" s="2">
        <v>2</v>
      </c>
      <c r="AL3005" s="2">
        <f t="shared" si="1688"/>
        <v>556</v>
      </c>
      <c r="AN3005" s="2">
        <v>1</v>
      </c>
    </row>
    <row r="3006" spans="1:40" x14ac:dyDescent="0.25"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54"/>
      <c r="O3006" s="2"/>
      <c r="S3006" s="30"/>
      <c r="V3006" s="30"/>
      <c r="AA3006" s="30"/>
      <c r="AC3006" s="7"/>
      <c r="AI3006" s="30"/>
      <c r="AL3006" s="2"/>
    </row>
    <row r="3007" spans="1:40" x14ac:dyDescent="0.25"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54"/>
      <c r="O3007" s="2"/>
      <c r="R3007" s="7"/>
      <c r="T3007" s="7"/>
      <c r="AC3007" s="7"/>
      <c r="AD3007" s="7"/>
      <c r="AE3007" s="7"/>
      <c r="AF3007" s="7"/>
      <c r="AG3007" s="7"/>
      <c r="AH3007" s="7"/>
      <c r="AI3007" s="7"/>
      <c r="AJ3007" s="7"/>
      <c r="AK3007" s="7"/>
      <c r="AN3007" s="7"/>
    </row>
    <row r="3008" spans="1:40" x14ac:dyDescent="0.25"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54"/>
      <c r="O3008" s="2"/>
      <c r="R3008" s="7"/>
      <c r="T3008" s="7"/>
      <c r="AC3008" s="7"/>
      <c r="AD3008" s="7"/>
      <c r="AE3008" s="7"/>
      <c r="AF3008" s="7"/>
      <c r="AG3008" s="7"/>
      <c r="AH3008" s="7"/>
      <c r="AI3008" s="7"/>
      <c r="AJ3008" s="7"/>
      <c r="AK3008" s="7"/>
      <c r="AN3008" s="7"/>
    </row>
    <row r="3009" spans="1:40" x14ac:dyDescent="0.25">
      <c r="L3009" s="8"/>
      <c r="O3009" s="2"/>
      <c r="R3009" s="10" t="s">
        <v>32</v>
      </c>
      <c r="T3009" s="7"/>
      <c r="AC3009" s="10" t="s">
        <v>4</v>
      </c>
      <c r="AD3009" s="3">
        <f t="shared" ref="AD3009:AL3009" si="1689">SUM(AD3010:AD3013)</f>
        <v>0</v>
      </c>
      <c r="AE3009" s="3">
        <f t="shared" si="1689"/>
        <v>0</v>
      </c>
      <c r="AF3009" s="3">
        <f t="shared" si="1689"/>
        <v>0</v>
      </c>
      <c r="AG3009" s="3">
        <f t="shared" si="1689"/>
        <v>0</v>
      </c>
      <c r="AH3009" s="3">
        <f t="shared" si="1689"/>
        <v>0</v>
      </c>
      <c r="AI3009" s="3">
        <f t="shared" si="1689"/>
        <v>0</v>
      </c>
      <c r="AJ3009" s="3">
        <f t="shared" si="1689"/>
        <v>0</v>
      </c>
      <c r="AK3009" s="3">
        <f t="shared" si="1689"/>
        <v>0</v>
      </c>
      <c r="AL3009" s="3">
        <f t="shared" si="1689"/>
        <v>0</v>
      </c>
      <c r="AM3009" s="3"/>
      <c r="AN3009" s="3">
        <f>SUM(AN3010:AN3013)</f>
        <v>0</v>
      </c>
    </row>
    <row r="3010" spans="1:40" x14ac:dyDescent="0.25"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54"/>
      <c r="O3010" s="2"/>
      <c r="S3010" s="48"/>
      <c r="T3010" s="6"/>
      <c r="V3010" s="30"/>
      <c r="AA3010" s="30"/>
      <c r="AC3010" s="7"/>
      <c r="AD3010" s="7"/>
      <c r="AE3010" s="7"/>
      <c r="AF3010" s="7"/>
      <c r="AG3010" s="7"/>
      <c r="AH3010" s="7"/>
      <c r="AI3010" s="7"/>
      <c r="AJ3010" s="7"/>
      <c r="AK3010" s="7"/>
      <c r="AN3010" s="7"/>
    </row>
    <row r="3011" spans="1:40" x14ac:dyDescent="0.25"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54"/>
      <c r="O3011" s="2"/>
      <c r="S3011" s="48"/>
      <c r="T3011" s="6"/>
      <c r="V3011" s="30"/>
      <c r="AA3011" s="30"/>
      <c r="AC3011" s="7"/>
      <c r="AD3011" s="7"/>
      <c r="AE3011" s="7"/>
      <c r="AF3011" s="7"/>
      <c r="AG3011" s="7"/>
      <c r="AH3011" s="7"/>
      <c r="AI3011" s="7"/>
      <c r="AJ3011" s="7"/>
      <c r="AK3011" s="7"/>
      <c r="AN3011" s="7"/>
    </row>
    <row r="3012" spans="1:40" x14ac:dyDescent="0.25"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54"/>
      <c r="O3012" s="2"/>
      <c r="S3012" s="48"/>
      <c r="T3012" s="6"/>
      <c r="V3012" s="30"/>
      <c r="AA3012" s="30"/>
      <c r="AC3012" s="7"/>
      <c r="AD3012" s="7"/>
      <c r="AE3012" s="7"/>
      <c r="AF3012" s="7"/>
      <c r="AG3012" s="7"/>
      <c r="AH3012" s="7"/>
      <c r="AI3012" s="7"/>
      <c r="AJ3012" s="7"/>
      <c r="AK3012" s="7"/>
      <c r="AN3012" s="7"/>
    </row>
    <row r="3013" spans="1:40" x14ac:dyDescent="0.25"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54"/>
      <c r="O3013" s="2"/>
      <c r="S3013" s="48"/>
      <c r="T3013" s="6"/>
      <c r="V3013" s="30"/>
      <c r="AA3013" s="30"/>
      <c r="AC3013" s="7"/>
      <c r="AD3013" s="7"/>
      <c r="AE3013" s="7"/>
      <c r="AF3013" s="7"/>
      <c r="AG3013" s="7"/>
      <c r="AH3013" s="7"/>
      <c r="AI3013" s="7"/>
      <c r="AJ3013" s="7"/>
      <c r="AK3013" s="7"/>
      <c r="AN3013" s="7"/>
    </row>
    <row r="3014" spans="1:40" x14ac:dyDescent="0.25">
      <c r="L3014" s="8"/>
      <c r="M3014" s="3" t="s">
        <v>7</v>
      </c>
      <c r="R3014" s="6" t="s">
        <v>8</v>
      </c>
      <c r="AC3014" s="10" t="s">
        <v>2</v>
      </c>
      <c r="AD3014" s="3">
        <f>SUM(AD3015:AD3036)</f>
        <v>3</v>
      </c>
      <c r="AE3014" s="3">
        <f>SUM(AE3015:AE3036)</f>
        <v>2</v>
      </c>
      <c r="AF3014" s="3">
        <f>SUM(AF3015:AF3036)</f>
        <v>0</v>
      </c>
      <c r="AG3014" s="3">
        <f>SUM(AG3015:AG3036)</f>
        <v>1</v>
      </c>
      <c r="AH3014" s="3">
        <f>SUM(AH3015:AH3036)</f>
        <v>18</v>
      </c>
      <c r="AJ3014" s="3">
        <f>SUM(AJ3015:AJ3036)</f>
        <v>14</v>
      </c>
      <c r="AK3014" s="3">
        <f>SUM(AK3015:AK3036)</f>
        <v>5</v>
      </c>
      <c r="AL3014" s="3">
        <f>SUM(AL3015:AL3036)</f>
        <v>1311</v>
      </c>
      <c r="AM3014" s="3">
        <f>PRODUCT(AL3014+AL3037+AL3042)</f>
        <v>1311</v>
      </c>
      <c r="AN3014" s="3">
        <f>SUM(AN3015:AN3036)</f>
        <v>3</v>
      </c>
    </row>
    <row r="3015" spans="1:40" x14ac:dyDescent="0.25">
      <c r="A3015" s="63" t="s">
        <v>569</v>
      </c>
      <c r="B3015" s="64" t="s">
        <v>0</v>
      </c>
      <c r="C3015" s="64" t="s">
        <v>10</v>
      </c>
      <c r="D3015" s="64" t="s">
        <v>1</v>
      </c>
      <c r="E3015" s="64" t="s">
        <v>11</v>
      </c>
      <c r="F3015" s="65" t="s">
        <v>12</v>
      </c>
      <c r="G3015" s="66"/>
      <c r="H3015" s="64"/>
      <c r="I3015" s="65" t="s">
        <v>13</v>
      </c>
      <c r="J3015" s="66"/>
      <c r="K3015" s="64"/>
      <c r="L3015" s="67" t="s">
        <v>14</v>
      </c>
      <c r="M3015" s="3">
        <f>MAX(Y3015:Y3046)</f>
        <v>515</v>
      </c>
      <c r="O3015" s="15">
        <v>29</v>
      </c>
      <c r="P3015" s="15">
        <v>6</v>
      </c>
      <c r="Q3015" s="15">
        <v>2016</v>
      </c>
      <c r="R3015" s="82" t="s">
        <v>1325</v>
      </c>
      <c r="S3015" s="90" t="s">
        <v>6</v>
      </c>
      <c r="T3015" s="82" t="s">
        <v>1491</v>
      </c>
      <c r="U3015" s="15">
        <v>2</v>
      </c>
      <c r="V3015" s="90" t="s">
        <v>6</v>
      </c>
      <c r="W3015" s="15">
        <v>0</v>
      </c>
      <c r="X3015" s="102" t="s">
        <v>955</v>
      </c>
      <c r="Y3015" s="15">
        <v>515</v>
      </c>
      <c r="Z3015" s="15">
        <v>8</v>
      </c>
      <c r="AA3015" s="90" t="s">
        <v>6</v>
      </c>
      <c r="AB3015" s="15">
        <v>4</v>
      </c>
      <c r="AD3015" s="2">
        <f>IF(Q3015&gt;100,1,0)</f>
        <v>1</v>
      </c>
      <c r="AE3015" s="2">
        <f t="shared" ref="AE3015:AE3017" si="1690">IF(U3015&gt;W3015,1,0)</f>
        <v>1</v>
      </c>
      <c r="AF3015" s="2">
        <f>IF(U3015=W3015,1,0)*IF(Q3015=0,0,1)</f>
        <v>0</v>
      </c>
      <c r="AG3015" s="2">
        <f t="shared" ref="AG3015:AG3017" si="1691">IF(W3015&gt;U3015,1,0)</f>
        <v>0</v>
      </c>
      <c r="AH3015" s="2">
        <f t="shared" ref="AH3015:AH3017" si="1692">PRODUCT(Z3015)</f>
        <v>8</v>
      </c>
      <c r="AI3015" s="30" t="s">
        <v>6</v>
      </c>
      <c r="AJ3015" s="2">
        <f t="shared" ref="AJ3015:AJ3017" si="1693">PRODUCT(AB3015)</f>
        <v>4</v>
      </c>
      <c r="AK3015" s="2">
        <v>3</v>
      </c>
      <c r="AL3015" s="2">
        <f t="shared" ref="AL3015:AL3017" si="1694">PRODUCT(Y3015)</f>
        <v>515</v>
      </c>
      <c r="AN3015" s="2">
        <v>0</v>
      </c>
    </row>
    <row r="3016" spans="1:40" x14ac:dyDescent="0.25">
      <c r="A3016" s="68" t="s">
        <v>16</v>
      </c>
      <c r="B3016" s="69">
        <f>PRODUCT(AD3014)</f>
        <v>3</v>
      </c>
      <c r="C3016" s="69">
        <f>PRODUCT(AE3014)</f>
        <v>2</v>
      </c>
      <c r="D3016" s="69">
        <f>PRODUCT(AF3014)</f>
        <v>0</v>
      </c>
      <c r="E3016" s="69">
        <f>PRODUCT(AG3014)</f>
        <v>1</v>
      </c>
      <c r="F3016" s="69">
        <f>PRODUCT(AH3014)</f>
        <v>18</v>
      </c>
      <c r="G3016" s="70" t="s">
        <v>6</v>
      </c>
      <c r="H3016" s="69">
        <f>PRODUCT(AJ3014)</f>
        <v>14</v>
      </c>
      <c r="I3016" s="69">
        <f>PRODUCT(AK3014)</f>
        <v>5</v>
      </c>
      <c r="J3016" s="70" t="s">
        <v>6</v>
      </c>
      <c r="K3016" s="69">
        <f>PRODUCT(AN3014)</f>
        <v>3</v>
      </c>
      <c r="L3016" s="71">
        <f>PRODUCT(AL3014/B3016)</f>
        <v>437</v>
      </c>
      <c r="M3016" s="8"/>
      <c r="O3016" s="15">
        <v>20</v>
      </c>
      <c r="P3016" s="15">
        <v>7</v>
      </c>
      <c r="Q3016" s="15">
        <v>2016</v>
      </c>
      <c r="R3016" s="82" t="s">
        <v>1325</v>
      </c>
      <c r="S3016" s="90" t="s">
        <v>6</v>
      </c>
      <c r="T3016" s="82" t="s">
        <v>1491</v>
      </c>
      <c r="U3016" s="15">
        <v>2</v>
      </c>
      <c r="V3016" s="90" t="s">
        <v>6</v>
      </c>
      <c r="W3016" s="15">
        <v>1</v>
      </c>
      <c r="X3016" s="102" t="s">
        <v>1520</v>
      </c>
      <c r="Y3016" s="15">
        <v>468</v>
      </c>
      <c r="Z3016" s="15">
        <v>8</v>
      </c>
      <c r="AA3016" s="90" t="s">
        <v>6</v>
      </c>
      <c r="AB3016" s="15">
        <v>5</v>
      </c>
      <c r="AD3016" s="2">
        <f>IF(Q3016&gt;100,1,0)</f>
        <v>1</v>
      </c>
      <c r="AE3016" s="2">
        <f t="shared" si="1690"/>
        <v>1</v>
      </c>
      <c r="AF3016" s="2">
        <f>IF(U3016=W3016,1,0)*IF(Q3016=0,0,1)</f>
        <v>0</v>
      </c>
      <c r="AG3016" s="2">
        <f t="shared" si="1691"/>
        <v>0</v>
      </c>
      <c r="AH3016" s="2">
        <f t="shared" si="1692"/>
        <v>8</v>
      </c>
      <c r="AI3016" s="30" t="s">
        <v>6</v>
      </c>
      <c r="AJ3016" s="2">
        <f t="shared" si="1693"/>
        <v>5</v>
      </c>
      <c r="AK3016" s="2">
        <v>2</v>
      </c>
      <c r="AL3016" s="2">
        <f t="shared" si="1694"/>
        <v>468</v>
      </c>
      <c r="AN3016" s="2">
        <v>1</v>
      </c>
    </row>
    <row r="3017" spans="1:40" x14ac:dyDescent="0.25">
      <c r="A3017" s="68" t="s">
        <v>439</v>
      </c>
      <c r="B3017" s="69">
        <f>PRODUCT(AD3037)</f>
        <v>0</v>
      </c>
      <c r="C3017" s="69">
        <f>PRODUCT(AE3037)</f>
        <v>0</v>
      </c>
      <c r="D3017" s="69">
        <f>PRODUCT(AF3037)</f>
        <v>0</v>
      </c>
      <c r="E3017" s="69">
        <f>PRODUCT(AG3037)</f>
        <v>0</v>
      </c>
      <c r="F3017" s="69">
        <f>PRODUCT(AH3037)</f>
        <v>0</v>
      </c>
      <c r="G3017" s="70" t="s">
        <v>6</v>
      </c>
      <c r="H3017" s="69">
        <f>PRODUCT(AJ3037)</f>
        <v>0</v>
      </c>
      <c r="I3017" s="69">
        <v>0</v>
      </c>
      <c r="J3017" s="70" t="s">
        <v>6</v>
      </c>
      <c r="K3017" s="69">
        <f>PRODUCT(AN3037)</f>
        <v>0</v>
      </c>
      <c r="L3017" s="71">
        <v>0</v>
      </c>
      <c r="M3017" s="8"/>
      <c r="O3017" s="2">
        <v>19</v>
      </c>
      <c r="P3017" s="2">
        <v>7</v>
      </c>
      <c r="Q3017" s="2">
        <v>2017</v>
      </c>
      <c r="R3017" s="5" t="s">
        <v>1325</v>
      </c>
      <c r="S3017" s="2" t="s">
        <v>6</v>
      </c>
      <c r="T3017" s="5" t="s">
        <v>1491</v>
      </c>
      <c r="U3017" s="2">
        <v>0</v>
      </c>
      <c r="V3017" s="30" t="s">
        <v>6</v>
      </c>
      <c r="W3017" s="2">
        <v>1</v>
      </c>
      <c r="X3017" s="44" t="s">
        <v>326</v>
      </c>
      <c r="Y3017" s="2">
        <v>328</v>
      </c>
      <c r="Z3017" s="2">
        <v>2</v>
      </c>
      <c r="AA3017" s="30" t="s">
        <v>6</v>
      </c>
      <c r="AB3017" s="2">
        <v>5</v>
      </c>
      <c r="AD3017" s="2">
        <f>IF(Q3017&gt;100,1,0)</f>
        <v>1</v>
      </c>
      <c r="AE3017" s="2">
        <f t="shared" si="1690"/>
        <v>0</v>
      </c>
      <c r="AF3017" s="2">
        <f>IF(U3017=W3017,1,0)*IF(Q3017=0,0,1)</f>
        <v>0</v>
      </c>
      <c r="AG3017" s="2">
        <f t="shared" si="1691"/>
        <v>1</v>
      </c>
      <c r="AH3017" s="2">
        <f t="shared" si="1692"/>
        <v>2</v>
      </c>
      <c r="AI3017" s="30" t="s">
        <v>6</v>
      </c>
      <c r="AJ3017" s="2">
        <f t="shared" si="1693"/>
        <v>5</v>
      </c>
      <c r="AK3017" s="2">
        <v>0</v>
      </c>
      <c r="AL3017" s="2">
        <f t="shared" si="1694"/>
        <v>328</v>
      </c>
      <c r="AN3017" s="2">
        <v>2</v>
      </c>
    </row>
    <row r="3018" spans="1:40" x14ac:dyDescent="0.25">
      <c r="A3018" s="68" t="s">
        <v>440</v>
      </c>
      <c r="B3018" s="69">
        <v>0</v>
      </c>
      <c r="C3018" s="69">
        <v>0</v>
      </c>
      <c r="D3018" s="69">
        <v>0</v>
      </c>
      <c r="E3018" s="69">
        <v>0</v>
      </c>
      <c r="F3018" s="69">
        <v>0</v>
      </c>
      <c r="G3018" s="70" t="s">
        <v>6</v>
      </c>
      <c r="H3018" s="69">
        <v>0</v>
      </c>
      <c r="I3018" s="69">
        <v>0</v>
      </c>
      <c r="J3018" s="70" t="s">
        <v>6</v>
      </c>
      <c r="K3018" s="69">
        <v>0</v>
      </c>
      <c r="L3018" s="71">
        <v>0</v>
      </c>
      <c r="M3018" s="8"/>
      <c r="O3018" s="2"/>
      <c r="AC3018" s="7"/>
      <c r="AD3018" s="7"/>
      <c r="AE3018" s="7"/>
      <c r="AF3018" s="7"/>
      <c r="AG3018" s="7"/>
      <c r="AH3018" s="7"/>
      <c r="AI3018" s="7"/>
      <c r="AJ3018" s="7"/>
      <c r="AK3018" s="7"/>
      <c r="AN3018" s="7"/>
    </row>
    <row r="3019" spans="1:40" x14ac:dyDescent="0.25">
      <c r="A3019" s="68" t="s">
        <v>17</v>
      </c>
      <c r="B3019" s="69">
        <f>SUM(B3016:B3018)</f>
        <v>3</v>
      </c>
      <c r="C3019" s="69">
        <f>SUM(C3016:C3018)</f>
        <v>2</v>
      </c>
      <c r="D3019" s="69">
        <f>SUM(D3016:D3018)</f>
        <v>0</v>
      </c>
      <c r="E3019" s="69">
        <f>SUM(E3016:E3018)</f>
        <v>1</v>
      </c>
      <c r="F3019" s="69">
        <f>SUM(F3016:F3018)</f>
        <v>18</v>
      </c>
      <c r="G3019" s="70" t="s">
        <v>6</v>
      </c>
      <c r="H3019" s="69">
        <f>SUM(H3016:H3018)</f>
        <v>14</v>
      </c>
      <c r="I3019" s="69">
        <f>SUM(I3016:I3018)</f>
        <v>5</v>
      </c>
      <c r="J3019" s="70" t="s">
        <v>6</v>
      </c>
      <c r="K3019" s="69">
        <f>SUM(K3016:K3018)</f>
        <v>3</v>
      </c>
      <c r="L3019" s="71">
        <f>PRODUCT(AM3014/B3019)</f>
        <v>437</v>
      </c>
      <c r="M3019" s="8"/>
      <c r="O3019" s="2"/>
      <c r="AC3019" s="7"/>
      <c r="AD3019" s="7"/>
      <c r="AE3019" s="7"/>
      <c r="AF3019" s="7"/>
      <c r="AG3019" s="7"/>
      <c r="AH3019" s="7"/>
      <c r="AI3019" s="7"/>
      <c r="AJ3019" s="7"/>
      <c r="AK3019" s="7"/>
      <c r="AN3019" s="7"/>
    </row>
    <row r="3020" spans="1:40" x14ac:dyDescent="0.25">
      <c r="A3020" s="72" t="s">
        <v>18</v>
      </c>
      <c r="B3020" s="73"/>
      <c r="C3020" s="73"/>
      <c r="D3020" s="73"/>
      <c r="E3020" s="73"/>
      <c r="F3020" s="74">
        <f>PRODUCT(F3019/B3019)</f>
        <v>6</v>
      </c>
      <c r="G3020" s="75" t="s">
        <v>6</v>
      </c>
      <c r="H3020" s="74">
        <f>PRODUCT(H3019/B3019)</f>
        <v>4.666666666666667</v>
      </c>
      <c r="I3020" s="73"/>
      <c r="J3020" s="73"/>
      <c r="K3020" s="73"/>
      <c r="L3020" s="76"/>
      <c r="M3020" s="55"/>
      <c r="O3020" s="2"/>
      <c r="AC3020" s="7"/>
      <c r="AD3020" s="7"/>
      <c r="AE3020" s="7"/>
      <c r="AF3020" s="7"/>
      <c r="AG3020" s="7"/>
      <c r="AH3020" s="7"/>
      <c r="AI3020" s="7"/>
      <c r="AJ3020" s="7"/>
      <c r="AK3020" s="7"/>
      <c r="AN3020" s="7"/>
    </row>
    <row r="3021" spans="1:40" x14ac:dyDescent="0.25"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8"/>
      <c r="O3021" s="2"/>
      <c r="AC3021" s="7"/>
      <c r="AD3021" s="7"/>
      <c r="AE3021" s="7"/>
      <c r="AF3021" s="7"/>
      <c r="AG3021" s="7"/>
      <c r="AH3021" s="7"/>
      <c r="AI3021" s="7"/>
      <c r="AJ3021" s="7"/>
      <c r="AK3021" s="7"/>
      <c r="AN3021" s="7"/>
    </row>
    <row r="3022" spans="1:40" x14ac:dyDescent="0.25">
      <c r="A3022" s="77" t="s">
        <v>568</v>
      </c>
      <c r="B3022" s="64" t="s">
        <v>0</v>
      </c>
      <c r="C3022" s="64" t="s">
        <v>10</v>
      </c>
      <c r="D3022" s="64" t="s">
        <v>1</v>
      </c>
      <c r="E3022" s="64" t="s">
        <v>11</v>
      </c>
      <c r="F3022" s="65" t="s">
        <v>12</v>
      </c>
      <c r="G3022" s="66"/>
      <c r="H3022" s="64"/>
      <c r="I3022" s="65" t="s">
        <v>13</v>
      </c>
      <c r="J3022" s="66"/>
      <c r="K3022" s="64"/>
      <c r="L3022" s="67" t="s">
        <v>14</v>
      </c>
      <c r="O3022" s="2"/>
      <c r="AC3022" s="7"/>
      <c r="AD3022" s="7"/>
      <c r="AE3022" s="7"/>
      <c r="AF3022" s="7"/>
      <c r="AG3022" s="7"/>
      <c r="AH3022" s="7"/>
      <c r="AI3022" s="7"/>
      <c r="AJ3022" s="7"/>
      <c r="AK3022" s="7"/>
      <c r="AN3022" s="7"/>
    </row>
    <row r="3023" spans="1:40" x14ac:dyDescent="0.25">
      <c r="A3023" s="68" t="s">
        <v>16</v>
      </c>
      <c r="B3023" s="88">
        <f t="shared" ref="B3023:F3026" si="1695">PRODUCT(B2500)</f>
        <v>3</v>
      </c>
      <c r="C3023" s="88">
        <f t="shared" si="1695"/>
        <v>3</v>
      </c>
      <c r="D3023" s="88">
        <f t="shared" si="1695"/>
        <v>0</v>
      </c>
      <c r="E3023" s="88">
        <f t="shared" si="1695"/>
        <v>0</v>
      </c>
      <c r="F3023" s="88">
        <f t="shared" si="1695"/>
        <v>25</v>
      </c>
      <c r="G3023" s="70" t="s">
        <v>6</v>
      </c>
      <c r="H3023" s="88">
        <f t="shared" ref="H3023:I3026" si="1696">PRODUCT(H2500)</f>
        <v>26</v>
      </c>
      <c r="I3023" s="88">
        <f t="shared" si="1696"/>
        <v>6</v>
      </c>
      <c r="J3023" s="70" t="s">
        <v>6</v>
      </c>
      <c r="K3023" s="88">
        <f t="shared" ref="K3023:L3026" si="1697">PRODUCT(K2500)</f>
        <v>3</v>
      </c>
      <c r="L3023" s="71">
        <f t="shared" si="1697"/>
        <v>311</v>
      </c>
      <c r="M3023" s="8"/>
      <c r="O3023" s="2"/>
      <c r="AC3023" s="7"/>
      <c r="AD3023" s="7"/>
      <c r="AE3023" s="7"/>
      <c r="AF3023" s="7"/>
      <c r="AG3023" s="7"/>
      <c r="AH3023" s="7"/>
      <c r="AI3023" s="7"/>
      <c r="AJ3023" s="7"/>
      <c r="AK3023" s="7"/>
      <c r="AN3023" s="7"/>
    </row>
    <row r="3024" spans="1:40" x14ac:dyDescent="0.25">
      <c r="A3024" s="68" t="s">
        <v>439</v>
      </c>
      <c r="B3024" s="88">
        <f t="shared" si="1695"/>
        <v>0</v>
      </c>
      <c r="C3024" s="88">
        <f t="shared" si="1695"/>
        <v>0</v>
      </c>
      <c r="D3024" s="88">
        <f t="shared" si="1695"/>
        <v>0</v>
      </c>
      <c r="E3024" s="88">
        <f t="shared" si="1695"/>
        <v>0</v>
      </c>
      <c r="F3024" s="88">
        <f t="shared" si="1695"/>
        <v>0</v>
      </c>
      <c r="G3024" s="70" t="s">
        <v>6</v>
      </c>
      <c r="H3024" s="88">
        <f t="shared" si="1696"/>
        <v>0</v>
      </c>
      <c r="I3024" s="88">
        <f t="shared" si="1696"/>
        <v>3</v>
      </c>
      <c r="J3024" s="70" t="s">
        <v>6</v>
      </c>
      <c r="K3024" s="88">
        <f t="shared" si="1697"/>
        <v>0</v>
      </c>
      <c r="L3024" s="71">
        <f t="shared" si="1697"/>
        <v>0</v>
      </c>
      <c r="M3024" s="8"/>
      <c r="O3024" s="2"/>
      <c r="AC3024" s="7"/>
      <c r="AD3024" s="7"/>
      <c r="AE3024" s="7"/>
      <c r="AF3024" s="7"/>
      <c r="AG3024" s="7"/>
      <c r="AH3024" s="7"/>
      <c r="AI3024" s="7"/>
      <c r="AJ3024" s="7"/>
      <c r="AK3024" s="7"/>
      <c r="AN3024" s="7"/>
    </row>
    <row r="3025" spans="1:40" x14ac:dyDescent="0.25">
      <c r="A3025" s="68" t="s">
        <v>440</v>
      </c>
      <c r="B3025" s="88">
        <f t="shared" si="1695"/>
        <v>0</v>
      </c>
      <c r="C3025" s="88">
        <f t="shared" si="1695"/>
        <v>0</v>
      </c>
      <c r="D3025" s="88">
        <f t="shared" si="1695"/>
        <v>0</v>
      </c>
      <c r="E3025" s="88">
        <f t="shared" si="1695"/>
        <v>0</v>
      </c>
      <c r="F3025" s="88">
        <f t="shared" si="1695"/>
        <v>0</v>
      </c>
      <c r="G3025" s="70" t="s">
        <v>6</v>
      </c>
      <c r="H3025" s="88">
        <f t="shared" si="1696"/>
        <v>0</v>
      </c>
      <c r="I3025" s="88">
        <f t="shared" si="1696"/>
        <v>0</v>
      </c>
      <c r="J3025" s="70" t="s">
        <v>6</v>
      </c>
      <c r="K3025" s="88">
        <f t="shared" si="1697"/>
        <v>0</v>
      </c>
      <c r="L3025" s="71">
        <f t="shared" si="1697"/>
        <v>0</v>
      </c>
      <c r="M3025" s="8"/>
      <c r="O3025" s="2"/>
      <c r="AC3025" s="7"/>
      <c r="AD3025" s="7"/>
      <c r="AE3025" s="7"/>
      <c r="AF3025" s="7"/>
      <c r="AG3025" s="7"/>
      <c r="AH3025" s="7"/>
      <c r="AI3025" s="7"/>
      <c r="AJ3025" s="7"/>
      <c r="AK3025" s="7"/>
      <c r="AN3025" s="7"/>
    </row>
    <row r="3026" spans="1:40" x14ac:dyDescent="0.25">
      <c r="A3026" s="68" t="s">
        <v>17</v>
      </c>
      <c r="B3026" s="88">
        <f t="shared" si="1695"/>
        <v>3</v>
      </c>
      <c r="C3026" s="88">
        <f t="shared" si="1695"/>
        <v>3</v>
      </c>
      <c r="D3026" s="88">
        <f t="shared" si="1695"/>
        <v>0</v>
      </c>
      <c r="E3026" s="88">
        <f t="shared" si="1695"/>
        <v>0</v>
      </c>
      <c r="F3026" s="88">
        <f t="shared" si="1695"/>
        <v>25</v>
      </c>
      <c r="G3026" s="70" t="s">
        <v>6</v>
      </c>
      <c r="H3026" s="88">
        <f t="shared" si="1696"/>
        <v>26</v>
      </c>
      <c r="I3026" s="88">
        <f t="shared" si="1696"/>
        <v>9</v>
      </c>
      <c r="J3026" s="70" t="s">
        <v>6</v>
      </c>
      <c r="K3026" s="88">
        <f t="shared" si="1697"/>
        <v>3</v>
      </c>
      <c r="L3026" s="71">
        <f t="shared" si="1697"/>
        <v>311</v>
      </c>
      <c r="M3026" s="8"/>
      <c r="O3026" s="2"/>
      <c r="AC3026" s="7"/>
      <c r="AD3026" s="7"/>
      <c r="AE3026" s="7"/>
      <c r="AF3026" s="7"/>
      <c r="AG3026" s="7"/>
      <c r="AH3026" s="7"/>
      <c r="AI3026" s="7"/>
      <c r="AJ3026" s="7"/>
      <c r="AK3026" s="7"/>
      <c r="AN3026" s="7"/>
    </row>
    <row r="3027" spans="1:40" x14ac:dyDescent="0.25">
      <c r="A3027" s="72" t="s">
        <v>18</v>
      </c>
      <c r="B3027" s="73"/>
      <c r="C3027" s="73"/>
      <c r="D3027" s="73"/>
      <c r="E3027" s="73"/>
      <c r="F3027" s="74">
        <f>PRODUCT(F3026/B3026)</f>
        <v>8.3333333333333339</v>
      </c>
      <c r="G3027" s="75" t="s">
        <v>6</v>
      </c>
      <c r="H3027" s="74">
        <f>PRODUCT(H3026/B3026)</f>
        <v>8.6666666666666661</v>
      </c>
      <c r="I3027" s="73"/>
      <c r="J3027" s="73"/>
      <c r="K3027" s="73"/>
      <c r="L3027" s="76"/>
      <c r="M3027" s="55"/>
      <c r="O3027" s="2"/>
      <c r="AC3027" s="7"/>
      <c r="AD3027" s="7"/>
      <c r="AE3027" s="7"/>
      <c r="AF3027" s="7"/>
      <c r="AG3027" s="7"/>
      <c r="AH3027" s="7"/>
      <c r="AI3027" s="7"/>
      <c r="AJ3027" s="7"/>
      <c r="AK3027" s="7"/>
      <c r="AN3027" s="7"/>
    </row>
    <row r="3028" spans="1:40" x14ac:dyDescent="0.25">
      <c r="B3028" s="10"/>
      <c r="C3028" s="10"/>
      <c r="D3028" s="10"/>
      <c r="E3028" s="10"/>
      <c r="F3028" s="55"/>
      <c r="G3028" s="11"/>
      <c r="H3028" s="55"/>
      <c r="I3028" s="10"/>
      <c r="J3028" s="10"/>
      <c r="K3028" s="10"/>
      <c r="L3028" s="8"/>
      <c r="M3028" s="55"/>
      <c r="O3028" s="2"/>
      <c r="AC3028" s="7"/>
      <c r="AD3028" s="7"/>
      <c r="AE3028" s="7"/>
      <c r="AF3028" s="7"/>
      <c r="AG3028" s="7"/>
      <c r="AH3028" s="7"/>
      <c r="AI3028" s="7"/>
      <c r="AJ3028" s="7"/>
      <c r="AK3028" s="7"/>
      <c r="AN3028" s="7"/>
    </row>
    <row r="3029" spans="1:40" x14ac:dyDescent="0.25">
      <c r="A3029" s="63" t="s">
        <v>569</v>
      </c>
      <c r="B3029" s="64"/>
      <c r="C3029" s="64"/>
      <c r="D3029" s="64"/>
      <c r="E3029" s="64"/>
      <c r="F3029" s="64"/>
      <c r="G3029" s="64"/>
      <c r="H3029" s="64"/>
      <c r="I3029" s="64"/>
      <c r="J3029" s="64"/>
      <c r="K3029" s="64"/>
      <c r="L3029" s="67"/>
      <c r="O3029" s="2"/>
      <c r="AC3029" s="7"/>
      <c r="AD3029" s="7"/>
      <c r="AE3029" s="7"/>
      <c r="AF3029" s="7"/>
      <c r="AG3029" s="7"/>
      <c r="AH3029" s="7"/>
      <c r="AI3029" s="7"/>
      <c r="AJ3029" s="7"/>
      <c r="AK3029" s="7"/>
      <c r="AN3029" s="7"/>
    </row>
    <row r="3030" spans="1:40" x14ac:dyDescent="0.25">
      <c r="A3030" s="68" t="s">
        <v>24</v>
      </c>
      <c r="B3030" s="69" t="s">
        <v>0</v>
      </c>
      <c r="C3030" s="69" t="s">
        <v>10</v>
      </c>
      <c r="D3030" s="69" t="s">
        <v>1</v>
      </c>
      <c r="E3030" s="69" t="s">
        <v>11</v>
      </c>
      <c r="F3030" s="78" t="s">
        <v>12</v>
      </c>
      <c r="G3030" s="70"/>
      <c r="H3030" s="69"/>
      <c r="I3030" s="78" t="s">
        <v>13</v>
      </c>
      <c r="J3030" s="70"/>
      <c r="K3030" s="69"/>
      <c r="L3030" s="71" t="s">
        <v>14</v>
      </c>
      <c r="O3030" s="2"/>
      <c r="AC3030" s="7"/>
      <c r="AD3030" s="7"/>
      <c r="AE3030" s="7"/>
      <c r="AF3030" s="7"/>
      <c r="AG3030" s="7"/>
      <c r="AH3030" s="7"/>
      <c r="AI3030" s="7"/>
      <c r="AJ3030" s="7"/>
      <c r="AK3030" s="7"/>
      <c r="AN3030" s="7"/>
    </row>
    <row r="3031" spans="1:40" x14ac:dyDescent="0.25">
      <c r="A3031" s="68" t="s">
        <v>16</v>
      </c>
      <c r="B3031" s="69">
        <f>PRODUCT(B3016+B3023)</f>
        <v>6</v>
      </c>
      <c r="C3031" s="69">
        <f>PRODUCT(C3016+E3023)</f>
        <v>2</v>
      </c>
      <c r="D3031" s="69">
        <f>PRODUCT(D3016+D3023)</f>
        <v>0</v>
      </c>
      <c r="E3031" s="69">
        <f>PRODUCT(E3016+C3023)</f>
        <v>4</v>
      </c>
      <c r="F3031" s="69">
        <f>PRODUCT(F3016+H3023)</f>
        <v>44</v>
      </c>
      <c r="G3031" s="70" t="s">
        <v>6</v>
      </c>
      <c r="H3031" s="69">
        <f>PRODUCT(H3016+F3023)</f>
        <v>39</v>
      </c>
      <c r="I3031" s="69">
        <f>PRODUCT(I3016+K3023)</f>
        <v>8</v>
      </c>
      <c r="J3031" s="70" t="s">
        <v>6</v>
      </c>
      <c r="K3031" s="69">
        <f>PRODUCT(K3016+I3023)</f>
        <v>9</v>
      </c>
      <c r="L3031" s="71">
        <f>PRODUCT(((B3016*L3016)+B3023*L3023))/B3031</f>
        <v>374</v>
      </c>
      <c r="M3031" s="8"/>
      <c r="O3031" s="2"/>
      <c r="AC3031" s="7"/>
      <c r="AD3031" s="7"/>
      <c r="AE3031" s="7"/>
      <c r="AF3031" s="7"/>
      <c r="AG3031" s="7"/>
      <c r="AH3031" s="7"/>
      <c r="AI3031" s="7"/>
      <c r="AJ3031" s="7"/>
      <c r="AK3031" s="7"/>
      <c r="AN3031" s="7"/>
    </row>
    <row r="3032" spans="1:40" x14ac:dyDescent="0.25">
      <c r="A3032" s="68" t="s">
        <v>439</v>
      </c>
      <c r="B3032" s="69">
        <f>PRODUCT(B3017+B3024)</f>
        <v>0</v>
      </c>
      <c r="C3032" s="69">
        <f>PRODUCT(C3017+E3024)</f>
        <v>0</v>
      </c>
      <c r="D3032" s="69">
        <f>PRODUCT(D3017+D3024)</f>
        <v>0</v>
      </c>
      <c r="E3032" s="69">
        <f>PRODUCT(E3017+C3024)</f>
        <v>0</v>
      </c>
      <c r="F3032" s="69">
        <f>PRODUCT(F3017+H3024)</f>
        <v>0</v>
      </c>
      <c r="G3032" s="70" t="s">
        <v>6</v>
      </c>
      <c r="H3032" s="69">
        <f>PRODUCT(H3017+F3024)</f>
        <v>0</v>
      </c>
      <c r="I3032" s="69">
        <f>PRODUCT(I3017+K3024)</f>
        <v>0</v>
      </c>
      <c r="J3032" s="70" t="s">
        <v>6</v>
      </c>
      <c r="K3032" s="69">
        <f>PRODUCT(K3017+I3024)</f>
        <v>3</v>
      </c>
      <c r="L3032" s="71">
        <v>0</v>
      </c>
      <c r="M3032" s="8"/>
      <c r="O3032" s="2"/>
      <c r="AC3032" s="7"/>
      <c r="AD3032" s="7"/>
      <c r="AE3032" s="7"/>
      <c r="AF3032" s="7"/>
      <c r="AG3032" s="7"/>
      <c r="AH3032" s="7"/>
      <c r="AI3032" s="7"/>
      <c r="AJ3032" s="7"/>
      <c r="AK3032" s="7"/>
      <c r="AN3032" s="7"/>
    </row>
    <row r="3033" spans="1:40" x14ac:dyDescent="0.25">
      <c r="A3033" s="68" t="s">
        <v>440</v>
      </c>
      <c r="B3033" s="69">
        <f>PRODUCT(B3018+B3025)</f>
        <v>0</v>
      </c>
      <c r="C3033" s="69">
        <f>PRODUCT(C3018+E3025)</f>
        <v>0</v>
      </c>
      <c r="D3033" s="69">
        <f>PRODUCT(D3018+D3025)</f>
        <v>0</v>
      </c>
      <c r="E3033" s="69">
        <f>PRODUCT(E3018+C3025)</f>
        <v>0</v>
      </c>
      <c r="F3033" s="69">
        <f>PRODUCT(F3018+H3025)</f>
        <v>0</v>
      </c>
      <c r="G3033" s="70" t="s">
        <v>6</v>
      </c>
      <c r="H3033" s="69">
        <f>PRODUCT(H3018+F3025)</f>
        <v>0</v>
      </c>
      <c r="I3033" s="69">
        <f>PRODUCT(I3018+K3025)</f>
        <v>0</v>
      </c>
      <c r="J3033" s="70" t="s">
        <v>6</v>
      </c>
      <c r="K3033" s="69">
        <f>PRODUCT(K3018+I3025)</f>
        <v>0</v>
      </c>
      <c r="L3033" s="71">
        <v>0</v>
      </c>
      <c r="M3033" s="8"/>
      <c r="O3033" s="2"/>
      <c r="AC3033" s="7"/>
      <c r="AD3033" s="7"/>
      <c r="AE3033" s="7"/>
      <c r="AF3033" s="7"/>
      <c r="AG3033" s="7"/>
      <c r="AH3033" s="7"/>
      <c r="AI3033" s="7"/>
      <c r="AJ3033" s="7"/>
      <c r="AK3033" s="7"/>
      <c r="AN3033" s="7"/>
    </row>
    <row r="3034" spans="1:40" x14ac:dyDescent="0.25">
      <c r="A3034" s="68" t="s">
        <v>17</v>
      </c>
      <c r="B3034" s="69">
        <f>PRODUCT(B3019+B3026)</f>
        <v>6</v>
      </c>
      <c r="C3034" s="69">
        <f>PRODUCT(C3019+E3026)</f>
        <v>2</v>
      </c>
      <c r="D3034" s="69">
        <f>PRODUCT(D3019+D3026)</f>
        <v>0</v>
      </c>
      <c r="E3034" s="69">
        <f>PRODUCT(E3019+C3026)</f>
        <v>4</v>
      </c>
      <c r="F3034" s="69">
        <f>PRODUCT(F3019+H3026)</f>
        <v>44</v>
      </c>
      <c r="G3034" s="70" t="s">
        <v>6</v>
      </c>
      <c r="H3034" s="69">
        <f>PRODUCT(H3019+F3026)</f>
        <v>39</v>
      </c>
      <c r="I3034" s="69">
        <f>PRODUCT(I3019+K3026)</f>
        <v>8</v>
      </c>
      <c r="J3034" s="70" t="s">
        <v>6</v>
      </c>
      <c r="K3034" s="69">
        <f>PRODUCT(K3019+I3026)</f>
        <v>12</v>
      </c>
      <c r="L3034" s="71">
        <f>PRODUCT(((B3019*L3019)+B3026*L3026))/B3034</f>
        <v>374</v>
      </c>
      <c r="M3034" s="8"/>
      <c r="O3034" s="2"/>
      <c r="AC3034" s="7"/>
      <c r="AD3034" s="7"/>
      <c r="AE3034" s="7"/>
      <c r="AF3034" s="7"/>
      <c r="AG3034" s="7"/>
      <c r="AH3034" s="7"/>
      <c r="AI3034" s="7"/>
      <c r="AJ3034" s="7"/>
      <c r="AK3034" s="7"/>
      <c r="AN3034" s="7"/>
    </row>
    <row r="3035" spans="1:40" x14ac:dyDescent="0.25">
      <c r="A3035" s="72" t="s">
        <v>18</v>
      </c>
      <c r="B3035" s="73"/>
      <c r="C3035" s="73"/>
      <c r="D3035" s="73"/>
      <c r="E3035" s="73"/>
      <c r="F3035" s="74">
        <f>PRODUCT(F3034/B3034)</f>
        <v>7.333333333333333</v>
      </c>
      <c r="G3035" s="74" t="s">
        <v>6</v>
      </c>
      <c r="H3035" s="74">
        <f>PRODUCT(H3034/B3034)</f>
        <v>6.5</v>
      </c>
      <c r="I3035" s="86"/>
      <c r="J3035" s="86"/>
      <c r="K3035" s="86"/>
      <c r="L3035" s="76"/>
      <c r="M3035" s="55"/>
      <c r="O3035" s="2"/>
      <c r="R3035" s="7"/>
      <c r="T3035" s="7"/>
      <c r="AC3035" s="7"/>
      <c r="AD3035" s="7"/>
      <c r="AE3035" s="7"/>
      <c r="AF3035" s="7"/>
      <c r="AG3035" s="7"/>
      <c r="AH3035" s="7"/>
      <c r="AI3035" s="7"/>
      <c r="AJ3035" s="7"/>
      <c r="AK3035" s="7"/>
      <c r="AN3035" s="7"/>
    </row>
    <row r="3036" spans="1:40" x14ac:dyDescent="0.25">
      <c r="A3036" s="7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54"/>
      <c r="O3036" s="2"/>
      <c r="R3036" s="7"/>
      <c r="T3036" s="7"/>
      <c r="AC3036" s="7"/>
      <c r="AD3036" s="7"/>
      <c r="AE3036" s="7"/>
      <c r="AF3036" s="7"/>
      <c r="AG3036" s="7"/>
      <c r="AH3036" s="7"/>
      <c r="AI3036" s="7"/>
      <c r="AJ3036" s="7"/>
      <c r="AK3036" s="7"/>
      <c r="AN3036" s="7"/>
    </row>
    <row r="3037" spans="1:40" x14ac:dyDescent="0.25">
      <c r="A3037" s="7"/>
      <c r="B3037" s="10"/>
      <c r="C3037" s="10"/>
      <c r="D3037" s="10"/>
      <c r="E3037" s="10"/>
      <c r="F3037" s="10" t="s">
        <v>438</v>
      </c>
      <c r="G3037" s="10"/>
      <c r="H3037" s="10"/>
      <c r="I3037" s="10"/>
      <c r="J3037" s="10"/>
      <c r="K3037" s="10"/>
      <c r="L3037" s="10"/>
      <c r="R3037" s="10" t="s">
        <v>25</v>
      </c>
      <c r="AC3037" s="10" t="s">
        <v>3</v>
      </c>
      <c r="AD3037" s="3">
        <f t="shared" ref="AD3037:AH3037" si="1698">SUM(AD3038:AD3041)</f>
        <v>0</v>
      </c>
      <c r="AE3037" s="3">
        <f t="shared" si="1698"/>
        <v>0</v>
      </c>
      <c r="AF3037" s="3">
        <f t="shared" si="1698"/>
        <v>0</v>
      </c>
      <c r="AG3037" s="3">
        <f t="shared" si="1698"/>
        <v>0</v>
      </c>
      <c r="AH3037" s="3">
        <f t="shared" si="1698"/>
        <v>0</v>
      </c>
      <c r="AJ3037" s="3">
        <f t="shared" ref="AJ3037" si="1699">SUM(AJ3038:AJ3041)</f>
        <v>0</v>
      </c>
      <c r="AK3037" s="3">
        <v>2</v>
      </c>
      <c r="AL3037" s="3">
        <f t="shared" ref="AL3037" si="1700">SUM(AL3038:AL3041)</f>
        <v>0</v>
      </c>
      <c r="AM3037" s="3"/>
      <c r="AN3037" s="3">
        <v>0</v>
      </c>
    </row>
    <row r="3038" spans="1:40" x14ac:dyDescent="0.25">
      <c r="A3038" s="7"/>
      <c r="B3038" s="10"/>
      <c r="C3038" s="10"/>
      <c r="D3038" s="10"/>
      <c r="E3038" s="10"/>
      <c r="F3038" s="10" t="s">
        <v>433</v>
      </c>
      <c r="G3038" s="10"/>
      <c r="H3038" s="10"/>
      <c r="I3038" s="10"/>
      <c r="J3038" s="10"/>
      <c r="K3038" s="10"/>
      <c r="L3038" s="57">
        <f>PRODUCT(C3019/B3019)</f>
        <v>0.66666666666666663</v>
      </c>
      <c r="O3038" s="2"/>
      <c r="R3038" s="7"/>
      <c r="T3038" s="7"/>
      <c r="AC3038" s="7"/>
      <c r="AI3038" s="30"/>
      <c r="AL3038" s="2"/>
    </row>
    <row r="3039" spans="1:40" x14ac:dyDescent="0.25">
      <c r="A3039" s="7"/>
      <c r="B3039" s="10"/>
      <c r="C3039" s="10"/>
      <c r="D3039" s="10"/>
      <c r="E3039" s="10"/>
      <c r="F3039" s="10" t="s">
        <v>434</v>
      </c>
      <c r="G3039" s="10"/>
      <c r="H3039" s="10"/>
      <c r="I3039" s="10"/>
      <c r="J3039" s="10"/>
      <c r="K3039" s="10"/>
      <c r="L3039" s="57">
        <f>PRODUCT(E3026/B3026)</f>
        <v>0</v>
      </c>
      <c r="O3039" s="2"/>
      <c r="R3039" s="7"/>
      <c r="T3039" s="7"/>
      <c r="AC3039" s="7"/>
      <c r="AD3039" s="7"/>
      <c r="AE3039" s="7"/>
      <c r="AF3039" s="7"/>
      <c r="AG3039" s="7"/>
      <c r="AH3039" s="7"/>
      <c r="AI3039" s="7"/>
      <c r="AJ3039" s="7"/>
      <c r="AK3039" s="7"/>
      <c r="AN3039" s="7"/>
    </row>
    <row r="3040" spans="1:40" x14ac:dyDescent="0.25">
      <c r="A3040" s="7"/>
      <c r="B3040" s="10"/>
      <c r="C3040" s="10"/>
      <c r="D3040" s="10"/>
      <c r="E3040" s="10"/>
      <c r="F3040" s="10" t="s">
        <v>435</v>
      </c>
      <c r="G3040" s="10"/>
      <c r="H3040" s="10"/>
      <c r="I3040" s="10"/>
      <c r="J3040" s="10"/>
      <c r="K3040" s="10"/>
      <c r="L3040" s="57">
        <f>PRODUCT(C3034/B3034)</f>
        <v>0.33333333333333331</v>
      </c>
      <c r="O3040" s="2"/>
      <c r="R3040" s="7"/>
      <c r="T3040" s="7"/>
      <c r="AC3040" s="7"/>
      <c r="AD3040" s="7"/>
      <c r="AE3040" s="7"/>
      <c r="AF3040" s="7"/>
      <c r="AG3040" s="7"/>
      <c r="AH3040" s="7"/>
      <c r="AI3040" s="7"/>
      <c r="AJ3040" s="7"/>
      <c r="AK3040" s="7"/>
      <c r="AN3040" s="7"/>
    </row>
    <row r="3041" spans="1:56" x14ac:dyDescent="0.25">
      <c r="A3041" s="7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54"/>
      <c r="O3041" s="2"/>
      <c r="R3041" s="7"/>
      <c r="T3041" s="7"/>
      <c r="AC3041" s="7"/>
      <c r="AD3041" s="7"/>
      <c r="AE3041" s="7"/>
      <c r="AF3041" s="7"/>
      <c r="AG3041" s="7"/>
      <c r="AH3041" s="7"/>
      <c r="AI3041" s="7"/>
      <c r="AJ3041" s="7"/>
      <c r="AK3041" s="7"/>
      <c r="AN3041" s="7"/>
    </row>
    <row r="3042" spans="1:56" x14ac:dyDescent="0.25">
      <c r="A3042" s="7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54"/>
      <c r="O3042" s="2"/>
      <c r="R3042" s="10" t="s">
        <v>32</v>
      </c>
      <c r="T3042" s="7"/>
      <c r="AC3042" s="10" t="s">
        <v>4</v>
      </c>
      <c r="AD3042" s="3">
        <f>SUM(AD3043:AD3045)</f>
        <v>0</v>
      </c>
      <c r="AE3042" s="3">
        <f>SUM(AE3043:AE3045)</f>
        <v>0</v>
      </c>
      <c r="AF3042" s="3">
        <f>SUM(AF3043:AF3045)</f>
        <v>0</v>
      </c>
      <c r="AG3042" s="3">
        <f>SUM(AG3043:AG3045)</f>
        <v>0</v>
      </c>
      <c r="AH3042" s="3">
        <f>SUM(AH3043:AH3045)</f>
        <v>0</v>
      </c>
      <c r="AI3042" s="7"/>
      <c r="AJ3042" s="3">
        <f>SUM(AJ3043:AJ3045)</f>
        <v>0</v>
      </c>
      <c r="AK3042" s="3">
        <v>0</v>
      </c>
      <c r="AL3042" s="3">
        <f>SUM(AL3043:AL3045)</f>
        <v>0</v>
      </c>
      <c r="AN3042" s="3">
        <v>0</v>
      </c>
    </row>
    <row r="3043" spans="1:56" x14ac:dyDescent="0.25">
      <c r="A3043" s="7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54"/>
      <c r="O3043" s="2"/>
      <c r="R3043" s="7"/>
      <c r="T3043" s="7"/>
      <c r="AC3043" s="7"/>
      <c r="AD3043" s="7"/>
      <c r="AE3043" s="7"/>
      <c r="AF3043" s="7"/>
      <c r="AG3043" s="7"/>
      <c r="AH3043" s="7"/>
      <c r="AI3043" s="7"/>
      <c r="AJ3043" s="7"/>
      <c r="AK3043" s="7"/>
      <c r="AN3043" s="7"/>
    </row>
    <row r="3044" spans="1:56" x14ac:dyDescent="0.25">
      <c r="A3044" s="7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54"/>
      <c r="O3044" s="2"/>
      <c r="R3044" s="7"/>
      <c r="T3044" s="7"/>
      <c r="AC3044" s="7"/>
      <c r="AD3044" s="7"/>
      <c r="AE3044" s="7"/>
      <c r="AF3044" s="7"/>
      <c r="AG3044" s="7"/>
      <c r="AH3044" s="7"/>
      <c r="AI3044" s="7"/>
      <c r="AJ3044" s="7"/>
      <c r="AK3044" s="7"/>
      <c r="AN3044" s="7"/>
    </row>
    <row r="3045" spans="1:56" x14ac:dyDescent="0.25">
      <c r="A3045" s="7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54"/>
      <c r="O3045" s="2"/>
      <c r="R3045" s="7"/>
      <c r="T3045" s="7"/>
      <c r="AC3045" s="7"/>
      <c r="AD3045" s="7"/>
      <c r="AE3045" s="7"/>
      <c r="AF3045" s="7"/>
      <c r="AG3045" s="7"/>
      <c r="AH3045" s="7"/>
      <c r="AI3045" s="7"/>
      <c r="AJ3045" s="7"/>
      <c r="AK3045" s="7"/>
      <c r="AN3045" s="7"/>
    </row>
    <row r="3046" spans="1:56" x14ac:dyDescent="0.25">
      <c r="A3046" s="7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54"/>
      <c r="O3046" s="2"/>
      <c r="R3046" s="7"/>
      <c r="T3046" s="7"/>
      <c r="AC3046" s="7"/>
      <c r="AD3046" s="7"/>
      <c r="AE3046" s="7"/>
      <c r="AF3046" s="7"/>
      <c r="AG3046" s="7"/>
      <c r="AH3046" s="7"/>
      <c r="AI3046" s="7"/>
      <c r="AJ3046" s="7"/>
      <c r="AK3046" s="7"/>
      <c r="AN3046" s="7"/>
    </row>
    <row r="3047" spans="1:56" s="4" customFormat="1" ht="14.25" x14ac:dyDescent="0.2">
      <c r="A3047" s="10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8"/>
      <c r="M3047" s="3" t="s">
        <v>7</v>
      </c>
      <c r="N3047" s="6"/>
      <c r="O3047" s="11"/>
      <c r="P3047" s="3"/>
      <c r="Q3047" s="3"/>
      <c r="R3047" s="6" t="s">
        <v>8</v>
      </c>
      <c r="S3047" s="9"/>
      <c r="T3047" s="6"/>
      <c r="U3047" s="3"/>
      <c r="V3047" s="3"/>
      <c r="W3047" s="3"/>
      <c r="X3047" s="6"/>
      <c r="Y3047" s="3"/>
      <c r="Z3047" s="3"/>
      <c r="AA3047" s="3"/>
      <c r="AB3047" s="3"/>
      <c r="AC3047" s="10" t="s">
        <v>2</v>
      </c>
      <c r="AD3047" s="3">
        <f>SUM(AD3048:AD3069)</f>
        <v>4</v>
      </c>
      <c r="AE3047" s="3">
        <f>SUM(AE3048:AE3069)</f>
        <v>4</v>
      </c>
      <c r="AF3047" s="3">
        <f>SUM(AF3048:AF3069)</f>
        <v>0</v>
      </c>
      <c r="AG3047" s="3">
        <f>SUM(AG3048:AG3069)</f>
        <v>0</v>
      </c>
      <c r="AH3047" s="3">
        <f>SUM(AH3048:AH3069)</f>
        <v>63</v>
      </c>
      <c r="AI3047" s="3"/>
      <c r="AJ3047" s="3">
        <f>SUM(AJ3048:AJ3069)</f>
        <v>12</v>
      </c>
      <c r="AK3047" s="3">
        <f>SUM(AK3048:AK3069)</f>
        <v>12</v>
      </c>
      <c r="AL3047" s="3">
        <f>SUM(AL3048:AL3069)</f>
        <v>1484</v>
      </c>
      <c r="AM3047" s="3">
        <f>PRODUCT(AL3047+AL3070+AL3074)</f>
        <v>1484</v>
      </c>
      <c r="AN3047" s="3">
        <f>SUM(AN3048:AN3069)</f>
        <v>0</v>
      </c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</row>
    <row r="3048" spans="1:56" x14ac:dyDescent="0.25">
      <c r="A3048" s="63" t="s">
        <v>610</v>
      </c>
      <c r="B3048" s="64" t="s">
        <v>0</v>
      </c>
      <c r="C3048" s="64" t="s">
        <v>10</v>
      </c>
      <c r="D3048" s="64" t="s">
        <v>1</v>
      </c>
      <c r="E3048" s="64" t="s">
        <v>11</v>
      </c>
      <c r="F3048" s="65" t="s">
        <v>12</v>
      </c>
      <c r="G3048" s="66"/>
      <c r="H3048" s="64"/>
      <c r="I3048" s="65" t="s">
        <v>13</v>
      </c>
      <c r="J3048" s="66"/>
      <c r="K3048" s="64"/>
      <c r="L3048" s="67" t="s">
        <v>14</v>
      </c>
      <c r="M3048" s="3">
        <f>MAX(Y3048:Y3078)</f>
        <v>416</v>
      </c>
      <c r="O3048" s="2">
        <v>7</v>
      </c>
      <c r="P3048" s="2">
        <v>7</v>
      </c>
      <c r="Q3048" s="2">
        <v>2017</v>
      </c>
      <c r="R3048" s="5" t="s">
        <v>1325</v>
      </c>
      <c r="S3048" s="2" t="s">
        <v>6</v>
      </c>
      <c r="T3048" s="5" t="s">
        <v>1545</v>
      </c>
      <c r="U3048" s="2">
        <v>2</v>
      </c>
      <c r="V3048" s="30" t="s">
        <v>6</v>
      </c>
      <c r="W3048" s="2">
        <v>0</v>
      </c>
      <c r="X3048" s="44" t="s">
        <v>1577</v>
      </c>
      <c r="Y3048" s="2">
        <v>402</v>
      </c>
      <c r="Z3048" s="2">
        <v>18</v>
      </c>
      <c r="AA3048" s="30" t="s">
        <v>6</v>
      </c>
      <c r="AB3048" s="2">
        <v>3</v>
      </c>
      <c r="AD3048" s="2">
        <f>IF(Q3048&gt;100,1,0)</f>
        <v>1</v>
      </c>
      <c r="AE3048" s="2">
        <f t="shared" ref="AE3048" si="1701">IF(U3048&gt;W3048,1,0)</f>
        <v>1</v>
      </c>
      <c r="AF3048" s="2">
        <f>IF(U3048=W3048,1,0)*IF(Q3048=0,0,1)</f>
        <v>0</v>
      </c>
      <c r="AG3048" s="2">
        <f t="shared" ref="AG3048" si="1702">IF(W3048&gt;U3048,1,0)</f>
        <v>0</v>
      </c>
      <c r="AH3048" s="2">
        <f t="shared" ref="AH3048" si="1703">PRODUCT(Z3048)</f>
        <v>18</v>
      </c>
      <c r="AI3048" s="30" t="s">
        <v>6</v>
      </c>
      <c r="AJ3048" s="2">
        <f t="shared" ref="AJ3048" si="1704">PRODUCT(AB3048)</f>
        <v>3</v>
      </c>
      <c r="AK3048" s="2">
        <v>3</v>
      </c>
      <c r="AL3048" s="2">
        <f t="shared" ref="AL3048" si="1705">PRODUCT(Y3048)</f>
        <v>402</v>
      </c>
      <c r="AN3048" s="2">
        <v>0</v>
      </c>
    </row>
    <row r="3049" spans="1:56" x14ac:dyDescent="0.25">
      <c r="A3049" s="68" t="s">
        <v>16</v>
      </c>
      <c r="B3049" s="69">
        <f>PRODUCT(AD3047)</f>
        <v>4</v>
      </c>
      <c r="C3049" s="69">
        <f>PRODUCT(AE3047)</f>
        <v>4</v>
      </c>
      <c r="D3049" s="69">
        <f>PRODUCT(AF3047)</f>
        <v>0</v>
      </c>
      <c r="E3049" s="69">
        <f>PRODUCT(AG3047)</f>
        <v>0</v>
      </c>
      <c r="F3049" s="69">
        <f>PRODUCT(AH3047)</f>
        <v>63</v>
      </c>
      <c r="G3049" s="70" t="s">
        <v>6</v>
      </c>
      <c r="H3049" s="69">
        <f>PRODUCT(AJ3047)</f>
        <v>12</v>
      </c>
      <c r="I3049" s="69">
        <f>PRODUCT(AK3047)</f>
        <v>12</v>
      </c>
      <c r="J3049" s="70" t="s">
        <v>6</v>
      </c>
      <c r="K3049" s="69">
        <f>PRODUCT(AN3047)</f>
        <v>0</v>
      </c>
      <c r="L3049" s="71">
        <f>PRODUCT(AL3047/B3049)</f>
        <v>371</v>
      </c>
      <c r="M3049" s="8"/>
      <c r="N3049" s="38"/>
      <c r="O3049" s="2">
        <v>20</v>
      </c>
      <c r="P3049" s="2">
        <v>5</v>
      </c>
      <c r="Q3049" s="2">
        <v>2018</v>
      </c>
      <c r="R3049" s="5" t="s">
        <v>1325</v>
      </c>
      <c r="S3049" s="2" t="s">
        <v>6</v>
      </c>
      <c r="T3049" s="5" t="s">
        <v>1545</v>
      </c>
      <c r="U3049" s="2">
        <v>2</v>
      </c>
      <c r="V3049" s="30" t="s">
        <v>6</v>
      </c>
      <c r="W3049" s="2">
        <v>0</v>
      </c>
      <c r="X3049" s="44" t="s">
        <v>1617</v>
      </c>
      <c r="Y3049" s="2">
        <v>337</v>
      </c>
      <c r="Z3049" s="2">
        <v>15</v>
      </c>
      <c r="AA3049" s="30" t="s">
        <v>6</v>
      </c>
      <c r="AB3049" s="2">
        <v>4</v>
      </c>
      <c r="AC3049" s="7"/>
      <c r="AD3049" s="2">
        <f>IF(Q3049&gt;100,1,0)</f>
        <v>1</v>
      </c>
      <c r="AE3049" s="2">
        <f t="shared" ref="AE3049" si="1706">IF(U3049&gt;W3049,1,0)</f>
        <v>1</v>
      </c>
      <c r="AF3049" s="2">
        <f>IF(U3049=W3049,1,0)*IF(Q3049=0,0,1)</f>
        <v>0</v>
      </c>
      <c r="AG3049" s="2">
        <f t="shared" ref="AG3049" si="1707">IF(W3049&gt;U3049,1,0)</f>
        <v>0</v>
      </c>
      <c r="AH3049" s="2">
        <f t="shared" ref="AH3049" si="1708">PRODUCT(Z3049)</f>
        <v>15</v>
      </c>
      <c r="AI3049" s="30" t="s">
        <v>6</v>
      </c>
      <c r="AJ3049" s="2">
        <f t="shared" ref="AJ3049" si="1709">PRODUCT(AB3049)</f>
        <v>4</v>
      </c>
      <c r="AK3049" s="2">
        <v>3</v>
      </c>
      <c r="AL3049" s="2">
        <f t="shared" ref="AL3049" si="1710">PRODUCT(Y3049)</f>
        <v>337</v>
      </c>
      <c r="AN3049" s="2">
        <v>0</v>
      </c>
    </row>
    <row r="3050" spans="1:56" x14ac:dyDescent="0.25">
      <c r="A3050" s="68" t="s">
        <v>439</v>
      </c>
      <c r="B3050" s="69">
        <f>PRODUCT(AD3070)</f>
        <v>0</v>
      </c>
      <c r="C3050" s="69">
        <f>PRODUCT(AE3070)</f>
        <v>0</v>
      </c>
      <c r="D3050" s="69">
        <f>PRODUCT(AF3070)</f>
        <v>0</v>
      </c>
      <c r="E3050" s="69">
        <f>PRODUCT(AG3070)</f>
        <v>0</v>
      </c>
      <c r="F3050" s="69">
        <f>PRODUCT(AH3070)</f>
        <v>0</v>
      </c>
      <c r="G3050" s="70" t="s">
        <v>6</v>
      </c>
      <c r="H3050" s="69">
        <f>PRODUCT(AJ3070)</f>
        <v>0</v>
      </c>
      <c r="I3050" s="69">
        <f>PRODUCT(AK3070)</f>
        <v>0</v>
      </c>
      <c r="J3050" s="70" t="s">
        <v>6</v>
      </c>
      <c r="K3050" s="69">
        <f>PRODUCT(AN3070)</f>
        <v>0</v>
      </c>
      <c r="L3050" s="71">
        <v>0</v>
      </c>
      <c r="M3050" s="8"/>
      <c r="N3050" s="38"/>
      <c r="O3050" s="2">
        <v>10</v>
      </c>
      <c r="P3050" s="2">
        <v>7</v>
      </c>
      <c r="Q3050" s="2">
        <v>2019</v>
      </c>
      <c r="R3050" s="5" t="s">
        <v>1325</v>
      </c>
      <c r="S3050" s="2" t="s">
        <v>6</v>
      </c>
      <c r="T3050" s="5" t="s">
        <v>1545</v>
      </c>
      <c r="U3050" s="2">
        <v>2</v>
      </c>
      <c r="V3050" s="30" t="s">
        <v>6</v>
      </c>
      <c r="W3050" s="2">
        <v>0</v>
      </c>
      <c r="X3050" s="44" t="s">
        <v>378</v>
      </c>
      <c r="Y3050" s="2">
        <v>329</v>
      </c>
      <c r="Z3050" s="2">
        <v>8</v>
      </c>
      <c r="AA3050" s="30" t="s">
        <v>6</v>
      </c>
      <c r="AB3050" s="2">
        <v>3</v>
      </c>
      <c r="AC3050" s="7"/>
      <c r="AD3050" s="2">
        <f>IF(Q3050&gt;100,1,0)</f>
        <v>1</v>
      </c>
      <c r="AE3050" s="2">
        <f t="shared" ref="AE3050:AE3051" si="1711">IF(U3050&gt;W3050,1,0)</f>
        <v>1</v>
      </c>
      <c r="AF3050" s="2">
        <f>IF(U3050=W3050,1,0)*IF(Q3050=0,0,1)</f>
        <v>0</v>
      </c>
      <c r="AG3050" s="2">
        <f t="shared" ref="AG3050:AG3051" si="1712">IF(W3050&gt;U3050,1,0)</f>
        <v>0</v>
      </c>
      <c r="AH3050" s="2">
        <f t="shared" ref="AH3050:AH3051" si="1713">PRODUCT(Z3050)</f>
        <v>8</v>
      </c>
      <c r="AI3050" s="30" t="s">
        <v>6</v>
      </c>
      <c r="AJ3050" s="2">
        <f t="shared" ref="AJ3050:AJ3051" si="1714">PRODUCT(AB3050)</f>
        <v>3</v>
      </c>
      <c r="AK3050" s="2">
        <v>3</v>
      </c>
      <c r="AL3050" s="2">
        <f t="shared" ref="AL3050:AL3051" si="1715">PRODUCT(Y3050)</f>
        <v>329</v>
      </c>
      <c r="AN3050" s="2">
        <v>0</v>
      </c>
    </row>
    <row r="3051" spans="1:56" x14ac:dyDescent="0.25">
      <c r="A3051" s="68" t="s">
        <v>440</v>
      </c>
      <c r="B3051" s="69">
        <f>PRODUCT(AD3074)</f>
        <v>0</v>
      </c>
      <c r="C3051" s="69">
        <f t="shared" ref="C3051:F3051" si="1716">PRODUCT(AE3074)</f>
        <v>0</v>
      </c>
      <c r="D3051" s="69">
        <f t="shared" si="1716"/>
        <v>0</v>
      </c>
      <c r="E3051" s="69">
        <f t="shared" si="1716"/>
        <v>0</v>
      </c>
      <c r="F3051" s="69">
        <f t="shared" si="1716"/>
        <v>0</v>
      </c>
      <c r="G3051" s="70" t="s">
        <v>6</v>
      </c>
      <c r="H3051" s="69">
        <f t="shared" ref="H3051" si="1717">PRODUCT(AJ3074)</f>
        <v>0</v>
      </c>
      <c r="I3051" s="69">
        <f>PRODUCT(AK3074)</f>
        <v>0</v>
      </c>
      <c r="J3051" s="70" t="s">
        <v>6</v>
      </c>
      <c r="K3051" s="69">
        <f>PRODUCT(AM3074)</f>
        <v>0</v>
      </c>
      <c r="L3051" s="71">
        <v>0</v>
      </c>
      <c r="M3051" s="8"/>
      <c r="N3051" s="38"/>
      <c r="O3051" s="2">
        <v>7</v>
      </c>
      <c r="P3051" s="2">
        <v>8</v>
      </c>
      <c r="Q3051" s="2">
        <v>2019</v>
      </c>
      <c r="R3051" s="5" t="s">
        <v>1325</v>
      </c>
      <c r="S3051" s="2" t="s">
        <v>6</v>
      </c>
      <c r="T3051" s="5" t="s">
        <v>1545</v>
      </c>
      <c r="U3051" s="2">
        <v>2</v>
      </c>
      <c r="V3051" s="30" t="s">
        <v>6</v>
      </c>
      <c r="W3051" s="2">
        <v>0</v>
      </c>
      <c r="X3051" s="44" t="s">
        <v>1751</v>
      </c>
      <c r="Y3051" s="2">
        <v>416</v>
      </c>
      <c r="Z3051" s="2">
        <v>22</v>
      </c>
      <c r="AA3051" s="30" t="s">
        <v>6</v>
      </c>
      <c r="AB3051" s="2">
        <v>2</v>
      </c>
      <c r="AC3051" s="7"/>
      <c r="AD3051" s="2">
        <f>IF(Q3051&gt;100,1,0)</f>
        <v>1</v>
      </c>
      <c r="AE3051" s="2">
        <f t="shared" si="1711"/>
        <v>1</v>
      </c>
      <c r="AF3051" s="2">
        <f>IF(U3051=W3051,1,0)*IF(Q3051=0,0,1)</f>
        <v>0</v>
      </c>
      <c r="AG3051" s="2">
        <f t="shared" si="1712"/>
        <v>0</v>
      </c>
      <c r="AH3051" s="2">
        <f t="shared" si="1713"/>
        <v>22</v>
      </c>
      <c r="AI3051" s="30" t="s">
        <v>6</v>
      </c>
      <c r="AJ3051" s="2">
        <f t="shared" si="1714"/>
        <v>2</v>
      </c>
      <c r="AK3051" s="2">
        <v>3</v>
      </c>
      <c r="AL3051" s="2">
        <f t="shared" si="1715"/>
        <v>416</v>
      </c>
      <c r="AN3051" s="2">
        <v>0</v>
      </c>
    </row>
    <row r="3052" spans="1:56" x14ac:dyDescent="0.25">
      <c r="A3052" s="68" t="s">
        <v>17</v>
      </c>
      <c r="B3052" s="69">
        <f>SUM(B3049:B3051)</f>
        <v>4</v>
      </c>
      <c r="C3052" s="69">
        <f>SUM(C3049:C3051)</f>
        <v>4</v>
      </c>
      <c r="D3052" s="69">
        <f>SUM(D3049:D3051)</f>
        <v>0</v>
      </c>
      <c r="E3052" s="69">
        <f>SUM(E3049:E3051)</f>
        <v>0</v>
      </c>
      <c r="F3052" s="69">
        <f>SUM(F3049:F3051)</f>
        <v>63</v>
      </c>
      <c r="G3052" s="70" t="s">
        <v>6</v>
      </c>
      <c r="H3052" s="69">
        <f>SUM(H3049:H3051)</f>
        <v>12</v>
      </c>
      <c r="I3052" s="69">
        <f>SUM(I3049:I3051)</f>
        <v>12</v>
      </c>
      <c r="J3052" s="70" t="s">
        <v>6</v>
      </c>
      <c r="K3052" s="69">
        <f>SUM(K3049:K3051)</f>
        <v>0</v>
      </c>
      <c r="L3052" s="71">
        <f>PRODUCT(AM3047/B3052)</f>
        <v>371</v>
      </c>
      <c r="M3052" s="8"/>
      <c r="N3052" s="38"/>
      <c r="O3052" s="2"/>
      <c r="AC3052" s="7"/>
      <c r="AD3052" s="7"/>
      <c r="AE3052" s="7"/>
      <c r="AF3052" s="7"/>
      <c r="AG3052" s="7"/>
      <c r="AH3052" s="7"/>
      <c r="AI3052" s="7"/>
      <c r="AJ3052" s="7"/>
      <c r="AK3052" s="7"/>
      <c r="AN3052" s="7"/>
    </row>
    <row r="3053" spans="1:56" x14ac:dyDescent="0.25">
      <c r="A3053" s="72" t="s">
        <v>18</v>
      </c>
      <c r="B3053" s="73"/>
      <c r="C3053" s="73"/>
      <c r="D3053" s="73"/>
      <c r="E3053" s="73"/>
      <c r="F3053" s="74">
        <f>PRODUCT(F3052/B3052)</f>
        <v>15.75</v>
      </c>
      <c r="G3053" s="75" t="s">
        <v>6</v>
      </c>
      <c r="H3053" s="74">
        <f>PRODUCT(H3052/B3052)</f>
        <v>3</v>
      </c>
      <c r="I3053" s="73"/>
      <c r="J3053" s="73"/>
      <c r="K3053" s="73"/>
      <c r="L3053" s="76"/>
      <c r="M3053" s="55"/>
      <c r="N3053" s="40"/>
      <c r="O3053" s="2"/>
      <c r="AC3053" s="7"/>
      <c r="AD3053" s="7"/>
      <c r="AE3053" s="7"/>
      <c r="AF3053" s="7"/>
      <c r="AG3053" s="7"/>
      <c r="AH3053" s="7"/>
      <c r="AI3053" s="7"/>
      <c r="AJ3053" s="7"/>
      <c r="AK3053" s="7"/>
      <c r="AN3053" s="7"/>
    </row>
    <row r="3054" spans="1:56" x14ac:dyDescent="0.25"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8"/>
      <c r="O3054" s="2"/>
      <c r="AC3054" s="7"/>
      <c r="AD3054" s="7"/>
      <c r="AE3054" s="7"/>
      <c r="AF3054" s="7"/>
      <c r="AG3054" s="7"/>
      <c r="AH3054" s="7"/>
      <c r="AI3054" s="7"/>
      <c r="AJ3054" s="7"/>
      <c r="AK3054" s="7"/>
      <c r="AN3054" s="7"/>
    </row>
    <row r="3055" spans="1:56" x14ac:dyDescent="0.25">
      <c r="A3055" s="63" t="s">
        <v>611</v>
      </c>
      <c r="B3055" s="64" t="s">
        <v>0</v>
      </c>
      <c r="C3055" s="64" t="s">
        <v>10</v>
      </c>
      <c r="D3055" s="64" t="s">
        <v>1</v>
      </c>
      <c r="E3055" s="64" t="s">
        <v>11</v>
      </c>
      <c r="F3055" s="65" t="s">
        <v>12</v>
      </c>
      <c r="G3055" s="66"/>
      <c r="H3055" s="64"/>
      <c r="I3055" s="65" t="s">
        <v>13</v>
      </c>
      <c r="J3055" s="66"/>
      <c r="K3055" s="64"/>
      <c r="L3055" s="67" t="s">
        <v>14</v>
      </c>
      <c r="O3055" s="2"/>
      <c r="AC3055" s="7"/>
      <c r="AD3055" s="7"/>
      <c r="AE3055" s="7"/>
      <c r="AF3055" s="7"/>
      <c r="AG3055" s="7"/>
      <c r="AH3055" s="7"/>
      <c r="AI3055" s="7"/>
      <c r="AJ3055" s="7"/>
      <c r="AK3055" s="7"/>
      <c r="AN3055" s="7"/>
    </row>
    <row r="3056" spans="1:56" x14ac:dyDescent="0.25">
      <c r="A3056" s="68" t="s">
        <v>16</v>
      </c>
      <c r="B3056" s="88">
        <f>PRODUCT(B3556)</f>
        <v>4</v>
      </c>
      <c r="C3056" s="88">
        <f t="shared" ref="C3056:L3059" si="1718">PRODUCT(C3556)</f>
        <v>1</v>
      </c>
      <c r="D3056" s="88">
        <f t="shared" si="1718"/>
        <v>0</v>
      </c>
      <c r="E3056" s="88">
        <f t="shared" si="1718"/>
        <v>3</v>
      </c>
      <c r="F3056" s="88">
        <f t="shared" si="1718"/>
        <v>14</v>
      </c>
      <c r="G3056" s="70" t="s">
        <v>6</v>
      </c>
      <c r="H3056" s="88">
        <f t="shared" si="1718"/>
        <v>29</v>
      </c>
      <c r="I3056" s="88">
        <f t="shared" si="1718"/>
        <v>2</v>
      </c>
      <c r="J3056" s="70" t="s">
        <v>6</v>
      </c>
      <c r="K3056" s="88">
        <f t="shared" si="1718"/>
        <v>9</v>
      </c>
      <c r="L3056" s="71">
        <f t="shared" si="1718"/>
        <v>235.75</v>
      </c>
      <c r="M3056" s="8"/>
      <c r="N3056" s="38"/>
      <c r="O3056" s="2"/>
      <c r="AC3056" s="7"/>
      <c r="AD3056" s="7"/>
      <c r="AE3056" s="7"/>
      <c r="AF3056" s="7"/>
      <c r="AG3056" s="7"/>
      <c r="AH3056" s="7"/>
      <c r="AI3056" s="7"/>
      <c r="AJ3056" s="7"/>
      <c r="AK3056" s="7"/>
      <c r="AN3056" s="7"/>
    </row>
    <row r="3057" spans="1:40" x14ac:dyDescent="0.25">
      <c r="A3057" s="68" t="s">
        <v>439</v>
      </c>
      <c r="B3057" s="88">
        <f t="shared" ref="B3057:F3059" si="1719">PRODUCT(B3557)</f>
        <v>0</v>
      </c>
      <c r="C3057" s="88">
        <f t="shared" si="1719"/>
        <v>0</v>
      </c>
      <c r="D3057" s="88">
        <f t="shared" si="1719"/>
        <v>0</v>
      </c>
      <c r="E3057" s="88">
        <f t="shared" si="1719"/>
        <v>0</v>
      </c>
      <c r="F3057" s="88">
        <f t="shared" si="1719"/>
        <v>0</v>
      </c>
      <c r="G3057" s="70" t="s">
        <v>6</v>
      </c>
      <c r="H3057" s="88">
        <f t="shared" si="1718"/>
        <v>0</v>
      </c>
      <c r="I3057" s="88">
        <f t="shared" si="1718"/>
        <v>0</v>
      </c>
      <c r="J3057" s="70" t="s">
        <v>6</v>
      </c>
      <c r="K3057" s="88">
        <f t="shared" si="1718"/>
        <v>0</v>
      </c>
      <c r="L3057" s="71">
        <f t="shared" si="1718"/>
        <v>0</v>
      </c>
      <c r="M3057" s="8"/>
      <c r="N3057" s="38"/>
      <c r="O3057" s="2"/>
      <c r="AC3057" s="7"/>
      <c r="AD3057" s="7"/>
      <c r="AE3057" s="7"/>
      <c r="AF3057" s="7"/>
      <c r="AG3057" s="7"/>
      <c r="AH3057" s="7"/>
      <c r="AI3057" s="7"/>
      <c r="AJ3057" s="7"/>
      <c r="AK3057" s="7"/>
      <c r="AN3057" s="7"/>
    </row>
    <row r="3058" spans="1:40" x14ac:dyDescent="0.25">
      <c r="A3058" s="68" t="s">
        <v>440</v>
      </c>
      <c r="B3058" s="88">
        <f t="shared" si="1719"/>
        <v>0</v>
      </c>
      <c r="C3058" s="88">
        <f t="shared" si="1719"/>
        <v>0</v>
      </c>
      <c r="D3058" s="88">
        <f t="shared" si="1719"/>
        <v>0</v>
      </c>
      <c r="E3058" s="88">
        <f t="shared" si="1719"/>
        <v>0</v>
      </c>
      <c r="F3058" s="88">
        <f t="shared" si="1719"/>
        <v>0</v>
      </c>
      <c r="G3058" s="70" t="s">
        <v>6</v>
      </c>
      <c r="H3058" s="88">
        <f t="shared" si="1718"/>
        <v>0</v>
      </c>
      <c r="I3058" s="88">
        <f t="shared" si="1718"/>
        <v>0</v>
      </c>
      <c r="J3058" s="70" t="s">
        <v>6</v>
      </c>
      <c r="K3058" s="88">
        <f t="shared" si="1718"/>
        <v>0</v>
      </c>
      <c r="L3058" s="71">
        <f t="shared" si="1718"/>
        <v>0</v>
      </c>
      <c r="M3058" s="8"/>
      <c r="N3058" s="38"/>
      <c r="O3058" s="2"/>
      <c r="AC3058" s="7"/>
      <c r="AD3058" s="7"/>
      <c r="AE3058" s="7"/>
      <c r="AF3058" s="7"/>
      <c r="AG3058" s="7"/>
      <c r="AH3058" s="7"/>
      <c r="AI3058" s="7"/>
      <c r="AJ3058" s="7"/>
      <c r="AK3058" s="7"/>
      <c r="AN3058" s="7"/>
    </row>
    <row r="3059" spans="1:40" x14ac:dyDescent="0.25">
      <c r="A3059" s="68" t="s">
        <v>17</v>
      </c>
      <c r="B3059" s="88">
        <f t="shared" si="1719"/>
        <v>4</v>
      </c>
      <c r="C3059" s="88">
        <f t="shared" si="1719"/>
        <v>1</v>
      </c>
      <c r="D3059" s="88">
        <f t="shared" si="1719"/>
        <v>0</v>
      </c>
      <c r="E3059" s="88">
        <f t="shared" si="1719"/>
        <v>3</v>
      </c>
      <c r="F3059" s="88">
        <f t="shared" si="1719"/>
        <v>14</v>
      </c>
      <c r="G3059" s="70" t="s">
        <v>6</v>
      </c>
      <c r="H3059" s="88">
        <f t="shared" si="1718"/>
        <v>29</v>
      </c>
      <c r="I3059" s="88">
        <f t="shared" si="1718"/>
        <v>2</v>
      </c>
      <c r="J3059" s="70" t="s">
        <v>6</v>
      </c>
      <c r="K3059" s="88">
        <f t="shared" si="1718"/>
        <v>9</v>
      </c>
      <c r="L3059" s="71">
        <f t="shared" si="1718"/>
        <v>235.75</v>
      </c>
      <c r="M3059" s="8"/>
      <c r="N3059" s="38"/>
      <c r="O3059" s="2"/>
      <c r="AC3059" s="7"/>
      <c r="AD3059" s="7"/>
      <c r="AE3059" s="7"/>
      <c r="AF3059" s="7"/>
      <c r="AG3059" s="7"/>
      <c r="AH3059" s="7"/>
      <c r="AI3059" s="7"/>
      <c r="AJ3059" s="7"/>
      <c r="AK3059" s="7"/>
      <c r="AN3059" s="7"/>
    </row>
    <row r="3060" spans="1:40" x14ac:dyDescent="0.25">
      <c r="A3060" s="72" t="s">
        <v>18</v>
      </c>
      <c r="B3060" s="73"/>
      <c r="C3060" s="73"/>
      <c r="D3060" s="73"/>
      <c r="E3060" s="73"/>
      <c r="F3060" s="74">
        <f>PRODUCT(F3059/B3059)</f>
        <v>3.5</v>
      </c>
      <c r="G3060" s="75" t="s">
        <v>6</v>
      </c>
      <c r="H3060" s="74">
        <f>PRODUCT(H3059/B3059)</f>
        <v>7.25</v>
      </c>
      <c r="I3060" s="73"/>
      <c r="J3060" s="73"/>
      <c r="K3060" s="73"/>
      <c r="L3060" s="76"/>
      <c r="M3060" s="55"/>
      <c r="N3060" s="40"/>
      <c r="O3060" s="2"/>
      <c r="AC3060" s="7"/>
      <c r="AD3060" s="7"/>
      <c r="AE3060" s="7"/>
      <c r="AF3060" s="7"/>
      <c r="AG3060" s="7"/>
      <c r="AH3060" s="7"/>
      <c r="AI3060" s="7"/>
      <c r="AJ3060" s="7"/>
      <c r="AK3060" s="7"/>
      <c r="AN3060" s="7"/>
    </row>
    <row r="3061" spans="1:40" x14ac:dyDescent="0.25">
      <c r="B3061" s="10"/>
      <c r="C3061" s="10"/>
      <c r="D3061" s="10"/>
      <c r="E3061" s="10"/>
      <c r="F3061" s="55"/>
      <c r="G3061" s="11"/>
      <c r="H3061" s="55"/>
      <c r="I3061" s="10"/>
      <c r="J3061" s="10"/>
      <c r="K3061" s="10"/>
      <c r="L3061" s="8"/>
      <c r="M3061" s="55"/>
      <c r="N3061" s="40"/>
      <c r="O3061" s="2"/>
      <c r="AC3061" s="7"/>
      <c r="AD3061" s="7"/>
      <c r="AE3061" s="7"/>
      <c r="AF3061" s="7"/>
      <c r="AG3061" s="7"/>
      <c r="AH3061" s="7"/>
      <c r="AI3061" s="7"/>
      <c r="AJ3061" s="7"/>
      <c r="AK3061" s="7"/>
      <c r="AN3061" s="7"/>
    </row>
    <row r="3062" spans="1:40" x14ac:dyDescent="0.25">
      <c r="A3062" s="63" t="s">
        <v>610</v>
      </c>
      <c r="B3062" s="64"/>
      <c r="C3062" s="64"/>
      <c r="D3062" s="64"/>
      <c r="E3062" s="64"/>
      <c r="F3062" s="64"/>
      <c r="G3062" s="64"/>
      <c r="H3062" s="64"/>
      <c r="I3062" s="64"/>
      <c r="J3062" s="64"/>
      <c r="K3062" s="64"/>
      <c r="L3062" s="67"/>
      <c r="O3062" s="2"/>
      <c r="AC3062" s="7"/>
      <c r="AD3062" s="7"/>
      <c r="AE3062" s="7"/>
      <c r="AF3062" s="7"/>
      <c r="AG3062" s="7"/>
      <c r="AH3062" s="7"/>
      <c r="AI3062" s="7"/>
      <c r="AJ3062" s="7"/>
      <c r="AK3062" s="7"/>
      <c r="AN3062" s="7"/>
    </row>
    <row r="3063" spans="1:40" x14ac:dyDescent="0.25">
      <c r="A3063" s="68" t="s">
        <v>24</v>
      </c>
      <c r="B3063" s="69" t="s">
        <v>0</v>
      </c>
      <c r="C3063" s="69" t="s">
        <v>10</v>
      </c>
      <c r="D3063" s="69" t="s">
        <v>1</v>
      </c>
      <c r="E3063" s="69" t="s">
        <v>11</v>
      </c>
      <c r="F3063" s="78" t="s">
        <v>12</v>
      </c>
      <c r="G3063" s="70"/>
      <c r="H3063" s="69"/>
      <c r="I3063" s="78" t="s">
        <v>13</v>
      </c>
      <c r="J3063" s="70"/>
      <c r="K3063" s="69"/>
      <c r="L3063" s="71" t="s">
        <v>14</v>
      </c>
      <c r="O3063" s="2"/>
      <c r="AC3063" s="7"/>
      <c r="AD3063" s="7"/>
      <c r="AE3063" s="7"/>
      <c r="AF3063" s="7"/>
      <c r="AG3063" s="7"/>
      <c r="AH3063" s="7"/>
      <c r="AI3063" s="7"/>
      <c r="AJ3063" s="7"/>
      <c r="AK3063" s="7"/>
      <c r="AN3063" s="7"/>
    </row>
    <row r="3064" spans="1:40" x14ac:dyDescent="0.25">
      <c r="A3064" s="68" t="s">
        <v>16</v>
      </c>
      <c r="B3064" s="69">
        <f>PRODUCT(B3049+B3056)</f>
        <v>8</v>
      </c>
      <c r="C3064" s="69">
        <f>PRODUCT(C3049+E3056)</f>
        <v>7</v>
      </c>
      <c r="D3064" s="69">
        <f>PRODUCT(D3049+D3056)</f>
        <v>0</v>
      </c>
      <c r="E3064" s="69">
        <f>PRODUCT(E3049+C3056)</f>
        <v>1</v>
      </c>
      <c r="F3064" s="69">
        <f>PRODUCT(F3049+H3056)</f>
        <v>92</v>
      </c>
      <c r="G3064" s="70" t="s">
        <v>6</v>
      </c>
      <c r="H3064" s="69">
        <f>PRODUCT(H3049+F3056)</f>
        <v>26</v>
      </c>
      <c r="I3064" s="69">
        <f>PRODUCT(I3049+K3056)</f>
        <v>21</v>
      </c>
      <c r="J3064" s="70" t="s">
        <v>6</v>
      </c>
      <c r="K3064" s="69">
        <f>PRODUCT(K3049+I3056)</f>
        <v>2</v>
      </c>
      <c r="L3064" s="71">
        <f>PRODUCT(((B3049*L3049)+B3056*L3056))/B3064</f>
        <v>303.375</v>
      </c>
      <c r="M3064" s="8"/>
      <c r="N3064" s="38"/>
      <c r="O3064" s="2"/>
      <c r="AC3064" s="7"/>
      <c r="AD3064" s="7"/>
      <c r="AE3064" s="7"/>
      <c r="AF3064" s="7"/>
      <c r="AG3064" s="7"/>
      <c r="AH3064" s="7"/>
      <c r="AI3064" s="7"/>
      <c r="AJ3064" s="7"/>
      <c r="AK3064" s="7"/>
      <c r="AN3064" s="7"/>
    </row>
    <row r="3065" spans="1:40" x14ac:dyDescent="0.25">
      <c r="A3065" s="68" t="s">
        <v>439</v>
      </c>
      <c r="B3065" s="69">
        <f>PRODUCT(B3050+B3057)</f>
        <v>0</v>
      </c>
      <c r="C3065" s="69">
        <f>PRODUCT(C3050+E3057)</f>
        <v>0</v>
      </c>
      <c r="D3065" s="69">
        <f>PRODUCT(D3050+D3057)</f>
        <v>0</v>
      </c>
      <c r="E3065" s="69">
        <f>PRODUCT(E3050+C3057)</f>
        <v>0</v>
      </c>
      <c r="F3065" s="69">
        <f>PRODUCT(F3050+H3057)</f>
        <v>0</v>
      </c>
      <c r="G3065" s="70" t="s">
        <v>6</v>
      </c>
      <c r="H3065" s="69">
        <f>PRODUCT(H3050+F3057)</f>
        <v>0</v>
      </c>
      <c r="I3065" s="69">
        <f>PRODUCT(I3050+K3057)</f>
        <v>0</v>
      </c>
      <c r="J3065" s="70" t="s">
        <v>6</v>
      </c>
      <c r="K3065" s="69">
        <f>PRODUCT(K3050+I3057)</f>
        <v>0</v>
      </c>
      <c r="L3065" s="71">
        <v>0</v>
      </c>
      <c r="M3065" s="8"/>
      <c r="N3065" s="38"/>
      <c r="O3065" s="2"/>
      <c r="AC3065" s="7"/>
      <c r="AD3065" s="7"/>
      <c r="AE3065" s="7"/>
      <c r="AF3065" s="7"/>
      <c r="AG3065" s="7"/>
      <c r="AH3065" s="7"/>
      <c r="AI3065" s="7"/>
      <c r="AJ3065" s="7"/>
      <c r="AK3065" s="7"/>
      <c r="AN3065" s="7"/>
    </row>
    <row r="3066" spans="1:40" x14ac:dyDescent="0.25">
      <c r="A3066" s="68" t="s">
        <v>440</v>
      </c>
      <c r="B3066" s="69">
        <f>PRODUCT(B3051+B3058)</f>
        <v>0</v>
      </c>
      <c r="C3066" s="69">
        <f>PRODUCT(C3051+E3058)</f>
        <v>0</v>
      </c>
      <c r="D3066" s="69">
        <f>PRODUCT(D3051+D3058)</f>
        <v>0</v>
      </c>
      <c r="E3066" s="69">
        <f>PRODUCT(E3051+C3058)</f>
        <v>0</v>
      </c>
      <c r="F3066" s="69">
        <f>PRODUCT(F3051+H3058)</f>
        <v>0</v>
      </c>
      <c r="G3066" s="70" t="s">
        <v>6</v>
      </c>
      <c r="H3066" s="69">
        <f>PRODUCT(H3051+F3058)</f>
        <v>0</v>
      </c>
      <c r="I3066" s="69">
        <f>PRODUCT(I3051+K3058)</f>
        <v>0</v>
      </c>
      <c r="J3066" s="70" t="s">
        <v>6</v>
      </c>
      <c r="K3066" s="69">
        <f>PRODUCT(K3051+I3058)</f>
        <v>0</v>
      </c>
      <c r="L3066" s="71">
        <v>0</v>
      </c>
      <c r="M3066" s="8"/>
      <c r="N3066" s="38"/>
      <c r="O3066" s="2"/>
      <c r="AC3066" s="7"/>
      <c r="AD3066" s="7"/>
      <c r="AE3066" s="7"/>
      <c r="AF3066" s="7"/>
      <c r="AG3066" s="7"/>
      <c r="AH3066" s="7"/>
      <c r="AI3066" s="7"/>
      <c r="AJ3066" s="7"/>
      <c r="AK3066" s="7"/>
      <c r="AN3066" s="7"/>
    </row>
    <row r="3067" spans="1:40" x14ac:dyDescent="0.25">
      <c r="A3067" s="68" t="s">
        <v>17</v>
      </c>
      <c r="B3067" s="69">
        <f>PRODUCT(B3052+B3059)</f>
        <v>8</v>
      </c>
      <c r="C3067" s="69">
        <f>PRODUCT(C3052+E3059)</f>
        <v>7</v>
      </c>
      <c r="D3067" s="69">
        <f>PRODUCT(D3052+D3059)</f>
        <v>0</v>
      </c>
      <c r="E3067" s="69">
        <f>PRODUCT(E3052+C3059)</f>
        <v>1</v>
      </c>
      <c r="F3067" s="69">
        <f>PRODUCT(F3052+H3059)</f>
        <v>92</v>
      </c>
      <c r="G3067" s="70" t="s">
        <v>6</v>
      </c>
      <c r="H3067" s="69">
        <f>PRODUCT(H3052+F3059)</f>
        <v>26</v>
      </c>
      <c r="I3067" s="69">
        <f>PRODUCT(I3052+K3059)</f>
        <v>21</v>
      </c>
      <c r="J3067" s="70" t="s">
        <v>6</v>
      </c>
      <c r="K3067" s="69">
        <f>PRODUCT(K3052+I3059)</f>
        <v>2</v>
      </c>
      <c r="L3067" s="71">
        <f>PRODUCT(((B3052*L3052)+B3059*L3059))/B3067</f>
        <v>303.375</v>
      </c>
      <c r="M3067" s="8"/>
      <c r="N3067" s="38"/>
      <c r="O3067" s="2"/>
      <c r="AC3067" s="7"/>
      <c r="AD3067" s="7"/>
      <c r="AE3067" s="7"/>
      <c r="AF3067" s="7"/>
      <c r="AG3067" s="7"/>
      <c r="AH3067" s="7"/>
      <c r="AI3067" s="7"/>
      <c r="AJ3067" s="7"/>
      <c r="AK3067" s="7"/>
      <c r="AN3067" s="7"/>
    </row>
    <row r="3068" spans="1:40" x14ac:dyDescent="0.25">
      <c r="A3068" s="72" t="s">
        <v>18</v>
      </c>
      <c r="B3068" s="73"/>
      <c r="C3068" s="73"/>
      <c r="D3068" s="73"/>
      <c r="E3068" s="73"/>
      <c r="F3068" s="74">
        <f>PRODUCT(F3067/B3067)</f>
        <v>11.5</v>
      </c>
      <c r="G3068" s="75" t="s">
        <v>6</v>
      </c>
      <c r="H3068" s="74">
        <f>PRODUCT(H3067/B3067)</f>
        <v>3.25</v>
      </c>
      <c r="I3068" s="73"/>
      <c r="J3068" s="73"/>
      <c r="K3068" s="73"/>
      <c r="L3068" s="76"/>
      <c r="M3068" s="55"/>
      <c r="N3068" s="40"/>
      <c r="O3068" s="2"/>
      <c r="AC3068" s="7"/>
      <c r="AD3068" s="7"/>
      <c r="AE3068" s="7"/>
      <c r="AF3068" s="7"/>
      <c r="AG3068" s="7"/>
      <c r="AH3068" s="7"/>
      <c r="AI3068" s="7"/>
      <c r="AJ3068" s="7"/>
      <c r="AK3068" s="7"/>
      <c r="AN3068" s="7"/>
    </row>
    <row r="3069" spans="1:40" x14ac:dyDescent="0.25">
      <c r="A3069" s="7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  <c r="L3069" s="54"/>
      <c r="O3069" s="2"/>
      <c r="AC3069" s="7"/>
      <c r="AD3069" s="7"/>
      <c r="AE3069" s="7"/>
      <c r="AF3069" s="7"/>
      <c r="AG3069" s="7"/>
      <c r="AH3069" s="7"/>
      <c r="AI3069" s="7"/>
      <c r="AJ3069" s="7"/>
      <c r="AK3069" s="7"/>
      <c r="AN3069" s="7"/>
    </row>
    <row r="3070" spans="1:40" x14ac:dyDescent="0.25">
      <c r="A3070" s="7"/>
      <c r="B3070" s="10"/>
      <c r="C3070" s="10"/>
      <c r="D3070" s="10"/>
      <c r="E3070" s="10"/>
      <c r="F3070" s="10" t="s">
        <v>438</v>
      </c>
      <c r="G3070" s="10"/>
      <c r="H3070" s="10"/>
      <c r="I3070" s="10"/>
      <c r="J3070" s="10"/>
      <c r="K3070" s="10"/>
      <c r="L3070" s="10"/>
      <c r="R3070" s="10" t="s">
        <v>25</v>
      </c>
      <c r="AC3070" s="10" t="s">
        <v>3</v>
      </c>
      <c r="AD3070" s="3">
        <f>SUM(AD3071:AD3073)</f>
        <v>0</v>
      </c>
      <c r="AE3070" s="3">
        <f>SUM(AE3071:AE3073)</f>
        <v>0</v>
      </c>
      <c r="AF3070" s="3">
        <f>SUM(AF3071:AF3073)</f>
        <v>0</v>
      </c>
      <c r="AG3070" s="3">
        <f>SUM(AG3071:AG3073)</f>
        <v>0</v>
      </c>
      <c r="AH3070" s="3">
        <f>SUM(AH3071:AH3073)</f>
        <v>0</v>
      </c>
      <c r="AJ3070" s="3">
        <f>SUM(AJ3071:AJ3073)</f>
        <v>0</v>
      </c>
      <c r="AK3070" s="3">
        <f>SUM(AK3071:AK3073)</f>
        <v>0</v>
      </c>
      <c r="AL3070" s="3">
        <f>SUM(AL3071:AL3073)</f>
        <v>0</v>
      </c>
      <c r="AM3070" s="3"/>
      <c r="AN3070" s="3">
        <f>SUM(AN3071:AN3073)</f>
        <v>0</v>
      </c>
    </row>
    <row r="3071" spans="1:40" x14ac:dyDescent="0.25">
      <c r="A3071" s="7"/>
      <c r="B3071" s="10"/>
      <c r="C3071" s="10"/>
      <c r="D3071" s="10"/>
      <c r="E3071" s="10"/>
      <c r="F3071" s="10" t="s">
        <v>433</v>
      </c>
      <c r="G3071" s="10"/>
      <c r="H3071" s="10"/>
      <c r="I3071" s="10"/>
      <c r="J3071" s="10"/>
      <c r="K3071" s="10"/>
      <c r="L3071" s="57">
        <f>PRODUCT(C3052/B3052)</f>
        <v>1</v>
      </c>
      <c r="O3071" s="2"/>
      <c r="R3071" s="7"/>
      <c r="T3071" s="7"/>
      <c r="AC3071" s="7"/>
      <c r="AD3071" s="7"/>
      <c r="AE3071" s="7"/>
      <c r="AF3071" s="7"/>
      <c r="AG3071" s="7"/>
      <c r="AH3071" s="7"/>
      <c r="AI3071" s="7"/>
      <c r="AJ3071" s="7"/>
      <c r="AK3071" s="7"/>
      <c r="AN3071" s="7"/>
    </row>
    <row r="3072" spans="1:40" x14ac:dyDescent="0.25">
      <c r="A3072" s="7"/>
      <c r="B3072" s="10"/>
      <c r="C3072" s="10"/>
      <c r="D3072" s="10"/>
      <c r="E3072" s="10"/>
      <c r="F3072" s="10" t="s">
        <v>434</v>
      </c>
      <c r="G3072" s="10"/>
      <c r="H3072" s="10"/>
      <c r="I3072" s="10"/>
      <c r="J3072" s="10"/>
      <c r="K3072" s="10"/>
      <c r="L3072" s="57">
        <f>PRODUCT(E3059/B3059)</f>
        <v>0.75</v>
      </c>
      <c r="O3072" s="2"/>
      <c r="R3072" s="7"/>
      <c r="T3072" s="7"/>
      <c r="AC3072" s="7"/>
      <c r="AD3072" s="7"/>
      <c r="AE3072" s="7"/>
      <c r="AF3072" s="7"/>
      <c r="AG3072" s="7"/>
      <c r="AH3072" s="7"/>
      <c r="AI3072" s="7"/>
      <c r="AJ3072" s="7"/>
      <c r="AK3072" s="7"/>
      <c r="AN3072" s="7"/>
    </row>
    <row r="3073" spans="1:56" x14ac:dyDescent="0.25">
      <c r="A3073" s="7"/>
      <c r="B3073" s="10"/>
      <c r="C3073" s="10"/>
      <c r="D3073" s="10"/>
      <c r="E3073" s="10"/>
      <c r="F3073" s="10" t="s">
        <v>435</v>
      </c>
      <c r="G3073" s="10"/>
      <c r="H3073" s="10"/>
      <c r="I3073" s="10"/>
      <c r="J3073" s="10"/>
      <c r="K3073" s="10"/>
      <c r="L3073" s="57">
        <f>PRODUCT(C3067/B3067)</f>
        <v>0.875</v>
      </c>
      <c r="O3073" s="2"/>
      <c r="R3073" s="7"/>
      <c r="T3073" s="7"/>
      <c r="AC3073" s="7"/>
      <c r="AD3073" s="7"/>
      <c r="AE3073" s="7"/>
      <c r="AF3073" s="7"/>
      <c r="AG3073" s="7"/>
      <c r="AH3073" s="7"/>
      <c r="AI3073" s="7"/>
      <c r="AJ3073" s="7"/>
      <c r="AK3073" s="7"/>
      <c r="AN3073" s="7"/>
    </row>
    <row r="3074" spans="1:56" x14ac:dyDescent="0.25">
      <c r="A3074" s="7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  <c r="L3074" s="54"/>
      <c r="O3074" s="2"/>
      <c r="R3074" s="10" t="s">
        <v>32</v>
      </c>
      <c r="T3074" s="7"/>
      <c r="AC3074" s="10" t="s">
        <v>4</v>
      </c>
      <c r="AD3074" s="3">
        <f>SUM(AD3075:AD3078)</f>
        <v>0</v>
      </c>
      <c r="AE3074" s="3">
        <f>SUM(AE3075:AE3078)</f>
        <v>0</v>
      </c>
      <c r="AF3074" s="3">
        <f>SUM(AF3075:AF3078)</f>
        <v>0</v>
      </c>
      <c r="AG3074" s="3">
        <f>SUM(AG3075:AG3078)</f>
        <v>0</v>
      </c>
      <c r="AH3074" s="3">
        <f>SUM(AH3075:AH3078)</f>
        <v>0</v>
      </c>
      <c r="AI3074" s="3"/>
      <c r="AJ3074" s="3">
        <f>SUM(AJ3075:AJ3078)</f>
        <v>0</v>
      </c>
      <c r="AK3074" s="3">
        <f>SUM(AK3075:AK3078)</f>
        <v>0</v>
      </c>
      <c r="AL3074" s="3">
        <f>SUM(AL3075:AL3078)</f>
        <v>0</v>
      </c>
      <c r="AM3074" s="3"/>
      <c r="AN3074" s="3">
        <f>SUM(AN3075:AN3078)</f>
        <v>0</v>
      </c>
    </row>
    <row r="3075" spans="1:56" x14ac:dyDescent="0.25">
      <c r="A3075" s="7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  <c r="L3075" s="54"/>
      <c r="O3075" s="2"/>
      <c r="S3075" s="48"/>
      <c r="T3075" s="7"/>
      <c r="AC3075" s="7"/>
      <c r="AI3075" s="30"/>
      <c r="AL3075" s="2"/>
    </row>
    <row r="3076" spans="1:56" x14ac:dyDescent="0.25">
      <c r="A3076" s="7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  <c r="L3076" s="54"/>
      <c r="O3076" s="2"/>
      <c r="S3076" s="48"/>
      <c r="T3076" s="7"/>
      <c r="AC3076" s="7"/>
      <c r="AI3076" s="30"/>
      <c r="AL3076" s="2"/>
    </row>
    <row r="3077" spans="1:56" x14ac:dyDescent="0.25">
      <c r="A3077" s="7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  <c r="L3077" s="54"/>
      <c r="O3077" s="2"/>
      <c r="S3077" s="48"/>
      <c r="T3077" s="7"/>
      <c r="AC3077" s="7"/>
      <c r="AI3077" s="30"/>
      <c r="AL3077" s="2"/>
    </row>
    <row r="3078" spans="1:56" x14ac:dyDescent="0.25">
      <c r="A3078" s="7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  <c r="L3078" s="54"/>
      <c r="O3078" s="2"/>
      <c r="S3078" s="48"/>
      <c r="T3078" s="7"/>
      <c r="AC3078" s="7"/>
      <c r="AI3078" s="30"/>
      <c r="AL3078" s="2"/>
    </row>
    <row r="3079" spans="1:56" s="4" customFormat="1" ht="14.25" x14ac:dyDescent="0.2">
      <c r="A3079" s="10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8"/>
      <c r="M3079" s="3" t="s">
        <v>7</v>
      </c>
      <c r="N3079" s="6"/>
      <c r="O3079" s="11"/>
      <c r="P3079" s="3"/>
      <c r="Q3079" s="3"/>
      <c r="R3079" s="6" t="s">
        <v>8</v>
      </c>
      <c r="S3079" s="9"/>
      <c r="T3079" s="6"/>
      <c r="U3079" s="3"/>
      <c r="V3079" s="3"/>
      <c r="W3079" s="3"/>
      <c r="X3079" s="6"/>
      <c r="Y3079" s="3"/>
      <c r="Z3079" s="3"/>
      <c r="AA3079" s="3"/>
      <c r="AB3079" s="3"/>
      <c r="AC3079" s="10" t="s">
        <v>2</v>
      </c>
      <c r="AD3079" s="3">
        <f>SUM(AD3080:AD3099)</f>
        <v>9</v>
      </c>
      <c r="AE3079" s="3">
        <f>SUM(AE3080:AE3099)</f>
        <v>7</v>
      </c>
      <c r="AF3079" s="3">
        <f>SUM(AF3080:AF3099)</f>
        <v>0</v>
      </c>
      <c r="AG3079" s="3">
        <f>SUM(AG3080:AG3099)</f>
        <v>2</v>
      </c>
      <c r="AH3079" s="3">
        <f>SUM(AH3080:AH3099)</f>
        <v>54</v>
      </c>
      <c r="AI3079" s="3"/>
      <c r="AJ3079" s="3">
        <f>SUM(AJ3080:AJ3099)</f>
        <v>44</v>
      </c>
      <c r="AK3079" s="3">
        <f>SUM(AK3080:AK3099)</f>
        <v>16</v>
      </c>
      <c r="AL3079" s="3">
        <f>SUM(AL3080:AL3099)</f>
        <v>3049</v>
      </c>
      <c r="AM3079" s="3">
        <f>PRODUCT(AL3079+AL3104+AL3109)</f>
        <v>3358</v>
      </c>
      <c r="AN3079" s="3">
        <f>SUM(AN3080:AN3099)</f>
        <v>9</v>
      </c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</row>
    <row r="3080" spans="1:56" x14ac:dyDescent="0.25">
      <c r="A3080" s="63" t="s">
        <v>622</v>
      </c>
      <c r="B3080" s="64" t="s">
        <v>0</v>
      </c>
      <c r="C3080" s="64" t="s">
        <v>10</v>
      </c>
      <c r="D3080" s="64" t="s">
        <v>1</v>
      </c>
      <c r="E3080" s="64" t="s">
        <v>11</v>
      </c>
      <c r="F3080" s="65" t="s">
        <v>12</v>
      </c>
      <c r="G3080" s="66"/>
      <c r="H3080" s="64"/>
      <c r="I3080" s="65" t="s">
        <v>13</v>
      </c>
      <c r="J3080" s="66"/>
      <c r="K3080" s="64"/>
      <c r="L3080" s="67" t="s">
        <v>14</v>
      </c>
      <c r="M3080" s="3">
        <f>MAX(Y3080:Y3113)</f>
        <v>518</v>
      </c>
      <c r="N3080" s="1"/>
      <c r="O3080" s="2">
        <v>6</v>
      </c>
      <c r="P3080" s="2">
        <v>6</v>
      </c>
      <c r="Q3080" s="2">
        <v>2012</v>
      </c>
      <c r="R3080" s="5" t="s">
        <v>1325</v>
      </c>
      <c r="S3080" s="30" t="s">
        <v>6</v>
      </c>
      <c r="T3080" s="5" t="s">
        <v>1976</v>
      </c>
      <c r="U3080" s="2">
        <v>0</v>
      </c>
      <c r="V3080" s="30" t="s">
        <v>6</v>
      </c>
      <c r="W3080" s="2">
        <v>2</v>
      </c>
      <c r="X3080" s="7" t="s">
        <v>518</v>
      </c>
      <c r="Y3080" s="2">
        <v>518</v>
      </c>
      <c r="Z3080" s="2">
        <v>1</v>
      </c>
      <c r="AA3080" s="30" t="s">
        <v>6</v>
      </c>
      <c r="AB3080" s="2">
        <v>10</v>
      </c>
      <c r="AD3080" s="2">
        <f t="shared" ref="AD3080:AD3087" si="1720">IF(Q3080&gt;100,1,0)</f>
        <v>1</v>
      </c>
      <c r="AE3080" s="2">
        <f>IF(U3080&gt;W3080,1,0)</f>
        <v>0</v>
      </c>
      <c r="AF3080" s="2">
        <f t="shared" ref="AF3080:AF3087" si="1721">IF(U3080=W3080,1,0)*IF(Q3080=0,0,1)</f>
        <v>0</v>
      </c>
      <c r="AG3080" s="2">
        <f>IF(W3080&gt;U3080,1,0)</f>
        <v>1</v>
      </c>
      <c r="AH3080" s="2">
        <f>PRODUCT(Z3080)</f>
        <v>1</v>
      </c>
      <c r="AI3080" s="30" t="s">
        <v>6</v>
      </c>
      <c r="AJ3080" s="2">
        <f>PRODUCT(AB3080)</f>
        <v>10</v>
      </c>
      <c r="AK3080" s="2">
        <v>0</v>
      </c>
      <c r="AL3080" s="2">
        <f>PRODUCT(Y3080)</f>
        <v>518</v>
      </c>
      <c r="AN3080" s="2">
        <v>3</v>
      </c>
    </row>
    <row r="3081" spans="1:56" x14ac:dyDescent="0.25">
      <c r="A3081" s="68" t="s">
        <v>16</v>
      </c>
      <c r="B3081" s="69">
        <f>PRODUCT(AD3079)</f>
        <v>9</v>
      </c>
      <c r="C3081" s="69">
        <f>PRODUCT(AE3079)</f>
        <v>7</v>
      </c>
      <c r="D3081" s="69">
        <f>PRODUCT(AF3079)</f>
        <v>0</v>
      </c>
      <c r="E3081" s="69">
        <f>PRODUCT(AG3079)</f>
        <v>2</v>
      </c>
      <c r="F3081" s="69">
        <f>PRODUCT(AH3079)</f>
        <v>54</v>
      </c>
      <c r="G3081" s="70" t="s">
        <v>6</v>
      </c>
      <c r="H3081" s="69">
        <f>PRODUCT(AJ3079)</f>
        <v>44</v>
      </c>
      <c r="I3081" s="69">
        <f>PRODUCT(AK3079)</f>
        <v>16</v>
      </c>
      <c r="J3081" s="70" t="s">
        <v>6</v>
      </c>
      <c r="K3081" s="69">
        <f>PRODUCT(AN3079)</f>
        <v>9</v>
      </c>
      <c r="L3081" s="71">
        <f>PRODUCT(AL3079/B3081)</f>
        <v>338.77777777777777</v>
      </c>
      <c r="M3081" s="8"/>
      <c r="N3081" s="1"/>
      <c r="O3081" s="2">
        <v>3</v>
      </c>
      <c r="P3081" s="2">
        <v>8</v>
      </c>
      <c r="Q3081" s="2">
        <v>2013</v>
      </c>
      <c r="R3081" s="5" t="s">
        <v>1325</v>
      </c>
      <c r="S3081" s="30" t="s">
        <v>6</v>
      </c>
      <c r="T3081" s="5" t="s">
        <v>1976</v>
      </c>
      <c r="U3081" s="2">
        <v>2</v>
      </c>
      <c r="V3081" s="30" t="s">
        <v>6</v>
      </c>
      <c r="W3081" s="2">
        <v>1</v>
      </c>
      <c r="X3081" s="98" t="s">
        <v>1387</v>
      </c>
      <c r="Y3081" s="2">
        <v>320</v>
      </c>
      <c r="Z3081" s="2">
        <v>10</v>
      </c>
      <c r="AA3081" s="30" t="s">
        <v>6</v>
      </c>
      <c r="AB3081" s="2">
        <v>8</v>
      </c>
      <c r="AC3081" s="7"/>
      <c r="AD3081" s="2">
        <f t="shared" si="1720"/>
        <v>1</v>
      </c>
      <c r="AE3081" s="2">
        <f t="shared" ref="AE3081" si="1722">IF(U3081&gt;W3081,1,0)</f>
        <v>1</v>
      </c>
      <c r="AF3081" s="2">
        <f t="shared" si="1721"/>
        <v>0</v>
      </c>
      <c r="AG3081" s="2">
        <f t="shared" ref="AG3081" si="1723">IF(W3081&gt;U3081,1,0)</f>
        <v>0</v>
      </c>
      <c r="AH3081" s="2">
        <f t="shared" ref="AH3081" si="1724">PRODUCT(Z3081)</f>
        <v>10</v>
      </c>
      <c r="AI3081" s="30" t="s">
        <v>6</v>
      </c>
      <c r="AJ3081" s="2">
        <f t="shared" ref="AJ3081" si="1725">PRODUCT(AB3081)</f>
        <v>8</v>
      </c>
      <c r="AK3081" s="2">
        <v>2</v>
      </c>
      <c r="AL3081" s="2">
        <f t="shared" ref="AL3081" si="1726">PRODUCT(Y3081)</f>
        <v>320</v>
      </c>
      <c r="AN3081" s="2">
        <v>1</v>
      </c>
    </row>
    <row r="3082" spans="1:56" x14ac:dyDescent="0.25">
      <c r="A3082" s="68" t="s">
        <v>439</v>
      </c>
      <c r="B3082" s="69">
        <f>PRODUCT(AD3104)</f>
        <v>1</v>
      </c>
      <c r="C3082" s="69">
        <f>PRODUCT(AE3104)</f>
        <v>0</v>
      </c>
      <c r="D3082" s="69">
        <f>PRODUCT(AF3104)</f>
        <v>0</v>
      </c>
      <c r="E3082" s="69">
        <f>PRODUCT(AG3104)</f>
        <v>1</v>
      </c>
      <c r="F3082" s="69">
        <f>PRODUCT(AH3104)</f>
        <v>9</v>
      </c>
      <c r="G3082" s="70" t="s">
        <v>6</v>
      </c>
      <c r="H3082" s="69">
        <f>PRODUCT(AJ3104)</f>
        <v>12</v>
      </c>
      <c r="I3082" s="69">
        <f>PRODUCT(AK3104)</f>
        <v>0</v>
      </c>
      <c r="J3082" s="70" t="s">
        <v>6</v>
      </c>
      <c r="K3082" s="69">
        <f>PRODUCT(AN3104)</f>
        <v>3</v>
      </c>
      <c r="L3082" s="71">
        <f>PRODUCT(AL3104/B3082)</f>
        <v>309</v>
      </c>
      <c r="M3082" s="8"/>
      <c r="N3082" s="1"/>
      <c r="O3082" s="2">
        <v>27</v>
      </c>
      <c r="P3082" s="2">
        <v>7</v>
      </c>
      <c r="Q3082" s="2">
        <v>2014</v>
      </c>
      <c r="R3082" s="5" t="s">
        <v>1325</v>
      </c>
      <c r="S3082" s="30" t="s">
        <v>6</v>
      </c>
      <c r="T3082" s="5" t="s">
        <v>1976</v>
      </c>
      <c r="U3082" s="2">
        <v>2</v>
      </c>
      <c r="V3082" s="30" t="s">
        <v>6</v>
      </c>
      <c r="W3082" s="2">
        <v>0</v>
      </c>
      <c r="X3082" s="7" t="s">
        <v>70</v>
      </c>
      <c r="Y3082" s="2">
        <v>325</v>
      </c>
      <c r="Z3082" s="2">
        <v>4</v>
      </c>
      <c r="AA3082" s="30" t="s">
        <v>6</v>
      </c>
      <c r="AB3082" s="2">
        <v>0</v>
      </c>
      <c r="AC3082" s="7"/>
      <c r="AD3082" s="2">
        <f t="shared" si="1720"/>
        <v>1</v>
      </c>
      <c r="AE3082" s="2">
        <f t="shared" ref="AE3082:AE3087" si="1727">IF(U3082&gt;W3082,1,0)</f>
        <v>1</v>
      </c>
      <c r="AF3082" s="2">
        <f t="shared" si="1721"/>
        <v>0</v>
      </c>
      <c r="AG3082" s="2">
        <f t="shared" ref="AG3082:AG3087" si="1728">IF(W3082&gt;U3082,1,0)</f>
        <v>0</v>
      </c>
      <c r="AH3082" s="2">
        <f t="shared" ref="AH3082:AH3087" si="1729">PRODUCT(Z3082)</f>
        <v>4</v>
      </c>
      <c r="AI3082" s="30" t="s">
        <v>6</v>
      </c>
      <c r="AJ3082" s="2">
        <f t="shared" ref="AJ3082:AJ3087" si="1730">PRODUCT(AB3082)</f>
        <v>0</v>
      </c>
      <c r="AK3082" s="2">
        <v>3</v>
      </c>
      <c r="AL3082" s="2">
        <f t="shared" ref="AL3082:AL3087" si="1731">PRODUCT(Y3082)</f>
        <v>325</v>
      </c>
      <c r="AN3082" s="2">
        <v>0</v>
      </c>
    </row>
    <row r="3083" spans="1:56" x14ac:dyDescent="0.25">
      <c r="A3083" s="68" t="s">
        <v>440</v>
      </c>
      <c r="B3083" s="69">
        <v>0</v>
      </c>
      <c r="C3083" s="69">
        <v>0</v>
      </c>
      <c r="D3083" s="69">
        <v>0</v>
      </c>
      <c r="E3083" s="69">
        <v>0</v>
      </c>
      <c r="F3083" s="69">
        <v>0</v>
      </c>
      <c r="G3083" s="70" t="s">
        <v>6</v>
      </c>
      <c r="H3083" s="69">
        <v>0</v>
      </c>
      <c r="I3083" s="69">
        <v>0</v>
      </c>
      <c r="J3083" s="70" t="s">
        <v>6</v>
      </c>
      <c r="K3083" s="69">
        <v>0</v>
      </c>
      <c r="L3083" s="71">
        <v>0</v>
      </c>
      <c r="M3083" s="8"/>
      <c r="N3083" s="1"/>
      <c r="O3083" s="2">
        <v>7</v>
      </c>
      <c r="P3083" s="2">
        <v>6</v>
      </c>
      <c r="Q3083" s="2">
        <v>2015</v>
      </c>
      <c r="R3083" s="5" t="s">
        <v>1325</v>
      </c>
      <c r="S3083" s="30" t="s">
        <v>6</v>
      </c>
      <c r="T3083" s="5" t="s">
        <v>1976</v>
      </c>
      <c r="U3083" s="2">
        <v>2</v>
      </c>
      <c r="V3083" s="30" t="s">
        <v>6</v>
      </c>
      <c r="W3083" s="2">
        <v>1</v>
      </c>
      <c r="X3083" s="7" t="s">
        <v>1457</v>
      </c>
      <c r="Y3083" s="2">
        <v>128</v>
      </c>
      <c r="Z3083" s="2">
        <v>4</v>
      </c>
      <c r="AA3083" s="30" t="s">
        <v>6</v>
      </c>
      <c r="AB3083" s="2">
        <v>4</v>
      </c>
      <c r="AC3083" s="7"/>
      <c r="AD3083" s="2">
        <f t="shared" si="1720"/>
        <v>1</v>
      </c>
      <c r="AE3083" s="2">
        <f t="shared" si="1727"/>
        <v>1</v>
      </c>
      <c r="AF3083" s="2">
        <f t="shared" si="1721"/>
        <v>0</v>
      </c>
      <c r="AG3083" s="2">
        <f t="shared" si="1728"/>
        <v>0</v>
      </c>
      <c r="AH3083" s="2">
        <f t="shared" si="1729"/>
        <v>4</v>
      </c>
      <c r="AI3083" s="30" t="s">
        <v>6</v>
      </c>
      <c r="AJ3083" s="2">
        <f t="shared" si="1730"/>
        <v>4</v>
      </c>
      <c r="AK3083" s="2">
        <v>2</v>
      </c>
      <c r="AL3083" s="2">
        <f t="shared" si="1731"/>
        <v>128</v>
      </c>
      <c r="AN3083" s="2">
        <v>1</v>
      </c>
    </row>
    <row r="3084" spans="1:56" x14ac:dyDescent="0.25">
      <c r="A3084" s="68" t="s">
        <v>17</v>
      </c>
      <c r="B3084" s="69">
        <f>SUM(B3081:B3083)</f>
        <v>10</v>
      </c>
      <c r="C3084" s="69">
        <f>SUM(C3081:C3083)</f>
        <v>7</v>
      </c>
      <c r="D3084" s="69">
        <f>SUM(D3081:D3083)</f>
        <v>0</v>
      </c>
      <c r="E3084" s="69">
        <f>SUM(E3081:E3083)</f>
        <v>3</v>
      </c>
      <c r="F3084" s="69">
        <f>SUM(F3081:F3083)</f>
        <v>63</v>
      </c>
      <c r="G3084" s="70" t="s">
        <v>6</v>
      </c>
      <c r="H3084" s="69">
        <f>SUM(H3081:H3083)</f>
        <v>56</v>
      </c>
      <c r="I3084" s="69">
        <f>SUM(I3081:I3083)</f>
        <v>16</v>
      </c>
      <c r="J3084" s="70" t="s">
        <v>6</v>
      </c>
      <c r="K3084" s="69">
        <f>SUM(K3081:K3083)</f>
        <v>12</v>
      </c>
      <c r="L3084" s="71">
        <f>PRODUCT(AM3079/B3084)</f>
        <v>335.8</v>
      </c>
      <c r="M3084" s="8"/>
      <c r="N3084" s="1"/>
      <c r="O3084" s="15">
        <v>20</v>
      </c>
      <c r="P3084" s="15">
        <v>5</v>
      </c>
      <c r="Q3084" s="15">
        <v>2016</v>
      </c>
      <c r="R3084" s="82" t="s">
        <v>1325</v>
      </c>
      <c r="S3084" s="90" t="s">
        <v>6</v>
      </c>
      <c r="T3084" s="82" t="s">
        <v>1976</v>
      </c>
      <c r="U3084" s="15">
        <v>0</v>
      </c>
      <c r="V3084" s="90" t="s">
        <v>6</v>
      </c>
      <c r="W3084" s="15">
        <v>1</v>
      </c>
      <c r="X3084" s="102" t="s">
        <v>130</v>
      </c>
      <c r="Y3084" s="15">
        <v>342</v>
      </c>
      <c r="Z3084" s="15">
        <v>1</v>
      </c>
      <c r="AA3084" s="90" t="s">
        <v>6</v>
      </c>
      <c r="AB3084" s="15">
        <v>3</v>
      </c>
      <c r="AC3084" s="7"/>
      <c r="AD3084" s="2">
        <f t="shared" si="1720"/>
        <v>1</v>
      </c>
      <c r="AE3084" s="2">
        <f t="shared" si="1727"/>
        <v>0</v>
      </c>
      <c r="AF3084" s="2">
        <f t="shared" si="1721"/>
        <v>0</v>
      </c>
      <c r="AG3084" s="2">
        <f t="shared" si="1728"/>
        <v>1</v>
      </c>
      <c r="AH3084" s="2">
        <f t="shared" si="1729"/>
        <v>1</v>
      </c>
      <c r="AI3084" s="30" t="s">
        <v>6</v>
      </c>
      <c r="AJ3084" s="2">
        <f t="shared" si="1730"/>
        <v>3</v>
      </c>
      <c r="AK3084" s="2">
        <v>0</v>
      </c>
      <c r="AL3084" s="2">
        <f t="shared" si="1731"/>
        <v>342</v>
      </c>
      <c r="AN3084" s="2">
        <v>2</v>
      </c>
    </row>
    <row r="3085" spans="1:56" x14ac:dyDescent="0.25">
      <c r="A3085" s="72" t="s">
        <v>18</v>
      </c>
      <c r="B3085" s="73"/>
      <c r="C3085" s="73"/>
      <c r="D3085" s="73"/>
      <c r="E3085" s="73"/>
      <c r="F3085" s="74">
        <f>PRODUCT(F3084/B3084)</f>
        <v>6.3</v>
      </c>
      <c r="G3085" s="75" t="s">
        <v>6</v>
      </c>
      <c r="H3085" s="74">
        <f>PRODUCT(H3084/B3084)</f>
        <v>5.6</v>
      </c>
      <c r="I3085" s="73"/>
      <c r="J3085" s="73"/>
      <c r="K3085" s="73"/>
      <c r="L3085" s="76"/>
      <c r="M3085" s="55"/>
      <c r="N3085" s="1"/>
      <c r="O3085" s="2">
        <v>24</v>
      </c>
      <c r="P3085" s="2">
        <v>7</v>
      </c>
      <c r="Q3085" s="2">
        <v>2017</v>
      </c>
      <c r="R3085" s="5" t="s">
        <v>1325</v>
      </c>
      <c r="S3085" s="2" t="s">
        <v>6</v>
      </c>
      <c r="T3085" s="5" t="s">
        <v>1976</v>
      </c>
      <c r="U3085" s="2">
        <v>2</v>
      </c>
      <c r="V3085" s="30" t="s">
        <v>6</v>
      </c>
      <c r="W3085" s="2">
        <v>1</v>
      </c>
      <c r="X3085" s="44" t="s">
        <v>1584</v>
      </c>
      <c r="Y3085" s="2">
        <v>384</v>
      </c>
      <c r="Z3085" s="2">
        <v>11</v>
      </c>
      <c r="AA3085" s="30" t="s">
        <v>6</v>
      </c>
      <c r="AB3085" s="2">
        <v>7</v>
      </c>
      <c r="AC3085" s="7"/>
      <c r="AD3085" s="2">
        <f t="shared" si="1720"/>
        <v>1</v>
      </c>
      <c r="AE3085" s="2">
        <f t="shared" si="1727"/>
        <v>1</v>
      </c>
      <c r="AF3085" s="2">
        <f t="shared" si="1721"/>
        <v>0</v>
      </c>
      <c r="AG3085" s="2">
        <f t="shared" si="1728"/>
        <v>0</v>
      </c>
      <c r="AH3085" s="2">
        <f t="shared" si="1729"/>
        <v>11</v>
      </c>
      <c r="AI3085" s="30" t="s">
        <v>6</v>
      </c>
      <c r="AJ3085" s="2">
        <f t="shared" si="1730"/>
        <v>7</v>
      </c>
      <c r="AK3085" s="2">
        <v>2</v>
      </c>
      <c r="AL3085" s="2">
        <f t="shared" si="1731"/>
        <v>384</v>
      </c>
      <c r="AN3085" s="2">
        <v>1</v>
      </c>
    </row>
    <row r="3086" spans="1:56" x14ac:dyDescent="0.25"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8"/>
      <c r="N3086" s="1"/>
      <c r="O3086" s="2">
        <v>18</v>
      </c>
      <c r="P3086" s="2">
        <v>7</v>
      </c>
      <c r="Q3086" s="2">
        <v>2018</v>
      </c>
      <c r="R3086" s="5" t="s">
        <v>1325</v>
      </c>
      <c r="S3086" s="2" t="s">
        <v>6</v>
      </c>
      <c r="T3086" s="5" t="s">
        <v>1976</v>
      </c>
      <c r="U3086" s="2">
        <v>1</v>
      </c>
      <c r="V3086" s="30" t="s">
        <v>6</v>
      </c>
      <c r="W3086" s="2">
        <v>0</v>
      </c>
      <c r="X3086" s="44" t="s">
        <v>1651</v>
      </c>
      <c r="Y3086" s="2">
        <v>389</v>
      </c>
      <c r="Z3086" s="2">
        <v>9</v>
      </c>
      <c r="AA3086" s="30" t="s">
        <v>6</v>
      </c>
      <c r="AB3086" s="2">
        <v>5</v>
      </c>
      <c r="AC3086" s="7"/>
      <c r="AD3086" s="2">
        <f t="shared" si="1720"/>
        <v>1</v>
      </c>
      <c r="AE3086" s="2">
        <f t="shared" si="1727"/>
        <v>1</v>
      </c>
      <c r="AF3086" s="2">
        <f t="shared" si="1721"/>
        <v>0</v>
      </c>
      <c r="AG3086" s="2">
        <f t="shared" si="1728"/>
        <v>0</v>
      </c>
      <c r="AH3086" s="2">
        <f t="shared" si="1729"/>
        <v>9</v>
      </c>
      <c r="AI3086" s="30" t="s">
        <v>6</v>
      </c>
      <c r="AJ3086" s="2">
        <f t="shared" si="1730"/>
        <v>5</v>
      </c>
      <c r="AK3086" s="2">
        <v>2</v>
      </c>
      <c r="AL3086" s="2">
        <f t="shared" si="1731"/>
        <v>389</v>
      </c>
      <c r="AN3086" s="2">
        <v>0</v>
      </c>
    </row>
    <row r="3087" spans="1:56" x14ac:dyDescent="0.25">
      <c r="A3087" s="77" t="s">
        <v>623</v>
      </c>
      <c r="B3087" s="64" t="s">
        <v>0</v>
      </c>
      <c r="C3087" s="64" t="s">
        <v>10</v>
      </c>
      <c r="D3087" s="64" t="s">
        <v>1</v>
      </c>
      <c r="E3087" s="64" t="s">
        <v>11</v>
      </c>
      <c r="F3087" s="65" t="s">
        <v>12</v>
      </c>
      <c r="G3087" s="66"/>
      <c r="H3087" s="64"/>
      <c r="I3087" s="65" t="s">
        <v>13</v>
      </c>
      <c r="J3087" s="66"/>
      <c r="K3087" s="64"/>
      <c r="L3087" s="67" t="s">
        <v>14</v>
      </c>
      <c r="N3087" s="1"/>
      <c r="O3087" s="2">
        <v>20</v>
      </c>
      <c r="P3087" s="2">
        <v>7</v>
      </c>
      <c r="Q3087" s="2">
        <v>2019</v>
      </c>
      <c r="R3087" s="5" t="s">
        <v>1325</v>
      </c>
      <c r="S3087" s="2" t="s">
        <v>6</v>
      </c>
      <c r="T3087" s="5" t="s">
        <v>1976</v>
      </c>
      <c r="U3087" s="2">
        <v>2</v>
      </c>
      <c r="V3087" s="30" t="s">
        <v>6</v>
      </c>
      <c r="W3087" s="2">
        <v>1</v>
      </c>
      <c r="X3087" s="44" t="s">
        <v>1734</v>
      </c>
      <c r="Y3087" s="2">
        <v>321</v>
      </c>
      <c r="Z3087" s="2">
        <v>7</v>
      </c>
      <c r="AA3087" s="30" t="s">
        <v>6</v>
      </c>
      <c r="AB3087" s="2">
        <v>5</v>
      </c>
      <c r="AC3087" s="7"/>
      <c r="AD3087" s="2">
        <f t="shared" si="1720"/>
        <v>1</v>
      </c>
      <c r="AE3087" s="2">
        <f t="shared" si="1727"/>
        <v>1</v>
      </c>
      <c r="AF3087" s="2">
        <f t="shared" si="1721"/>
        <v>0</v>
      </c>
      <c r="AG3087" s="2">
        <f t="shared" si="1728"/>
        <v>0</v>
      </c>
      <c r="AH3087" s="2">
        <f t="shared" si="1729"/>
        <v>7</v>
      </c>
      <c r="AI3087" s="30" t="s">
        <v>6</v>
      </c>
      <c r="AJ3087" s="2">
        <f t="shared" si="1730"/>
        <v>5</v>
      </c>
      <c r="AK3087" s="2">
        <v>2</v>
      </c>
      <c r="AL3087" s="2">
        <f t="shared" si="1731"/>
        <v>321</v>
      </c>
      <c r="AN3087" s="2">
        <v>1</v>
      </c>
    </row>
    <row r="3088" spans="1:56" x14ac:dyDescent="0.25">
      <c r="A3088" s="68" t="s">
        <v>16</v>
      </c>
      <c r="B3088" s="88">
        <f>PRODUCT(B4071)</f>
        <v>8</v>
      </c>
      <c r="C3088" s="88">
        <f t="shared" ref="C3088:L3091" si="1732">PRODUCT(C4071)</f>
        <v>4</v>
      </c>
      <c r="D3088" s="88">
        <f t="shared" si="1732"/>
        <v>0</v>
      </c>
      <c r="E3088" s="88">
        <f t="shared" si="1732"/>
        <v>4</v>
      </c>
      <c r="F3088" s="88">
        <f t="shared" si="1732"/>
        <v>41</v>
      </c>
      <c r="G3088" s="70" t="s">
        <v>6</v>
      </c>
      <c r="H3088" s="88">
        <f t="shared" si="1732"/>
        <v>38</v>
      </c>
      <c r="I3088" s="88">
        <f t="shared" si="1732"/>
        <v>11</v>
      </c>
      <c r="J3088" s="70" t="s">
        <v>6</v>
      </c>
      <c r="K3088" s="88">
        <f t="shared" si="1732"/>
        <v>9</v>
      </c>
      <c r="L3088" s="71">
        <f t="shared" si="1732"/>
        <v>424.875</v>
      </c>
      <c r="M3088" s="8"/>
      <c r="O3088" s="2">
        <v>29</v>
      </c>
      <c r="P3088" s="2">
        <v>7</v>
      </c>
      <c r="Q3088" s="2">
        <v>2021</v>
      </c>
      <c r="R3088" s="16" t="s">
        <v>1882</v>
      </c>
      <c r="S3088" s="30" t="s">
        <v>6</v>
      </c>
      <c r="T3088" s="44" t="s">
        <v>1976</v>
      </c>
      <c r="U3088" s="2">
        <v>2</v>
      </c>
      <c r="V3088" s="30" t="s">
        <v>6</v>
      </c>
      <c r="W3088" s="2">
        <v>0</v>
      </c>
      <c r="X3088" s="44" t="s">
        <v>808</v>
      </c>
      <c r="Y3088" s="2">
        <v>322</v>
      </c>
      <c r="Z3088" s="2">
        <v>7</v>
      </c>
      <c r="AA3088" s="30" t="s">
        <v>6</v>
      </c>
      <c r="AB3088" s="2">
        <v>2</v>
      </c>
      <c r="AC3088" s="7"/>
      <c r="AD3088" s="2">
        <f t="shared" ref="AD3088" si="1733">IF(Q3088&gt;100,1,0)</f>
        <v>1</v>
      </c>
      <c r="AE3088" s="2">
        <f t="shared" ref="AE3088" si="1734">IF(U3088&gt;W3088,1,0)</f>
        <v>1</v>
      </c>
      <c r="AF3088" s="2">
        <f t="shared" ref="AF3088" si="1735">IF(U3088=W3088,1,0)*IF(Q3088=0,0,1)</f>
        <v>0</v>
      </c>
      <c r="AG3088" s="2">
        <f t="shared" ref="AG3088" si="1736">IF(W3088&gt;U3088,1,0)</f>
        <v>0</v>
      </c>
      <c r="AH3088" s="2">
        <f t="shared" ref="AH3088" si="1737">PRODUCT(Z3088)</f>
        <v>7</v>
      </c>
      <c r="AI3088" s="30" t="s">
        <v>6</v>
      </c>
      <c r="AJ3088" s="2">
        <f t="shared" ref="AJ3088" si="1738">PRODUCT(AB3088)</f>
        <v>2</v>
      </c>
      <c r="AK3088" s="2">
        <v>3</v>
      </c>
      <c r="AL3088" s="2">
        <f t="shared" ref="AL3088" si="1739">PRODUCT(Y3088)</f>
        <v>322</v>
      </c>
      <c r="AN3088" s="2">
        <v>0</v>
      </c>
    </row>
    <row r="3089" spans="1:40" x14ac:dyDescent="0.25">
      <c r="A3089" s="68" t="s">
        <v>439</v>
      </c>
      <c r="B3089" s="88">
        <f t="shared" ref="B3089:F3091" si="1740">PRODUCT(B4072)</f>
        <v>2</v>
      </c>
      <c r="C3089" s="88">
        <f t="shared" si="1740"/>
        <v>2</v>
      </c>
      <c r="D3089" s="88">
        <f t="shared" si="1740"/>
        <v>0</v>
      </c>
      <c r="E3089" s="88">
        <f t="shared" si="1740"/>
        <v>0</v>
      </c>
      <c r="F3089" s="88">
        <f t="shared" si="1740"/>
        <v>17</v>
      </c>
      <c r="G3089" s="70" t="s">
        <v>6</v>
      </c>
      <c r="H3089" s="88">
        <f t="shared" si="1732"/>
        <v>4</v>
      </c>
      <c r="I3089" s="88">
        <f t="shared" si="1732"/>
        <v>6</v>
      </c>
      <c r="J3089" s="70" t="s">
        <v>6</v>
      </c>
      <c r="K3089" s="88">
        <f t="shared" si="1732"/>
        <v>0</v>
      </c>
      <c r="L3089" s="71">
        <f t="shared" si="1732"/>
        <v>538</v>
      </c>
      <c r="M3089" s="8"/>
      <c r="O3089" s="2"/>
      <c r="S3089" s="27"/>
      <c r="V3089" s="36"/>
      <c r="AC3089" s="7"/>
      <c r="AD3089" s="7"/>
      <c r="AE3089" s="7"/>
      <c r="AF3089" s="7"/>
      <c r="AG3089" s="7"/>
      <c r="AI3089" s="7"/>
      <c r="AK3089" s="7"/>
    </row>
    <row r="3090" spans="1:40" x14ac:dyDescent="0.25">
      <c r="A3090" s="68" t="s">
        <v>440</v>
      </c>
      <c r="B3090" s="88">
        <f t="shared" si="1740"/>
        <v>0</v>
      </c>
      <c r="C3090" s="88">
        <f t="shared" si="1740"/>
        <v>0</v>
      </c>
      <c r="D3090" s="88">
        <f t="shared" si="1740"/>
        <v>0</v>
      </c>
      <c r="E3090" s="88">
        <f t="shared" si="1740"/>
        <v>0</v>
      </c>
      <c r="F3090" s="88">
        <f t="shared" si="1740"/>
        <v>0</v>
      </c>
      <c r="G3090" s="70" t="s">
        <v>6</v>
      </c>
      <c r="H3090" s="88">
        <f t="shared" si="1732"/>
        <v>0</v>
      </c>
      <c r="I3090" s="88">
        <f t="shared" si="1732"/>
        <v>0</v>
      </c>
      <c r="J3090" s="70" t="s">
        <v>6</v>
      </c>
      <c r="K3090" s="88">
        <f t="shared" si="1732"/>
        <v>0</v>
      </c>
      <c r="L3090" s="71">
        <f t="shared" si="1732"/>
        <v>0</v>
      </c>
      <c r="M3090" s="8"/>
      <c r="O3090" s="2"/>
      <c r="S3090" s="27"/>
      <c r="V3090" s="36"/>
      <c r="AC3090" s="7"/>
      <c r="AD3090" s="7"/>
      <c r="AE3090" s="7"/>
      <c r="AF3090" s="7"/>
      <c r="AG3090" s="7"/>
      <c r="AI3090" s="7"/>
      <c r="AK3090" s="7"/>
    </row>
    <row r="3091" spans="1:40" x14ac:dyDescent="0.25">
      <c r="A3091" s="68" t="s">
        <v>17</v>
      </c>
      <c r="B3091" s="88">
        <f t="shared" si="1740"/>
        <v>10</v>
      </c>
      <c r="C3091" s="88">
        <f t="shared" si="1740"/>
        <v>6</v>
      </c>
      <c r="D3091" s="88">
        <f t="shared" si="1740"/>
        <v>0</v>
      </c>
      <c r="E3091" s="88">
        <f t="shared" si="1740"/>
        <v>4</v>
      </c>
      <c r="F3091" s="88">
        <f t="shared" si="1740"/>
        <v>58</v>
      </c>
      <c r="G3091" s="70" t="s">
        <v>6</v>
      </c>
      <c r="H3091" s="88">
        <f t="shared" si="1732"/>
        <v>42</v>
      </c>
      <c r="I3091" s="88">
        <f t="shared" si="1732"/>
        <v>17</v>
      </c>
      <c r="J3091" s="70" t="s">
        <v>6</v>
      </c>
      <c r="K3091" s="88">
        <f t="shared" si="1732"/>
        <v>9</v>
      </c>
      <c r="L3091" s="71">
        <f t="shared" si="1732"/>
        <v>447.5</v>
      </c>
      <c r="M3091" s="8"/>
      <c r="O3091" s="2"/>
      <c r="S3091" s="27"/>
      <c r="V3091" s="36"/>
      <c r="AC3091" s="7"/>
      <c r="AD3091" s="7"/>
      <c r="AE3091" s="7"/>
      <c r="AF3091" s="7"/>
      <c r="AG3091" s="7"/>
      <c r="AI3091" s="7"/>
      <c r="AK3091" s="7"/>
    </row>
    <row r="3092" spans="1:40" x14ac:dyDescent="0.25">
      <c r="A3092" s="72" t="s">
        <v>18</v>
      </c>
      <c r="B3092" s="73"/>
      <c r="C3092" s="73"/>
      <c r="D3092" s="73"/>
      <c r="E3092" s="73"/>
      <c r="F3092" s="74">
        <f>PRODUCT(F3091/B3091)</f>
        <v>5.8</v>
      </c>
      <c r="G3092" s="75" t="s">
        <v>6</v>
      </c>
      <c r="H3092" s="74">
        <f>PRODUCT(H3091/B3091)</f>
        <v>4.2</v>
      </c>
      <c r="I3092" s="73"/>
      <c r="J3092" s="73"/>
      <c r="K3092" s="73"/>
      <c r="L3092" s="76"/>
      <c r="M3092" s="55"/>
      <c r="O3092" s="2"/>
      <c r="S3092" s="27"/>
      <c r="V3092" s="36"/>
      <c r="AC3092" s="7"/>
      <c r="AD3092" s="7"/>
      <c r="AE3092" s="7"/>
      <c r="AF3092" s="7"/>
      <c r="AG3092" s="7"/>
      <c r="AI3092" s="7"/>
      <c r="AK3092" s="7"/>
    </row>
    <row r="3093" spans="1:40" x14ac:dyDescent="0.25">
      <c r="B3093" s="10"/>
      <c r="C3093" s="10"/>
      <c r="D3093" s="10"/>
      <c r="E3093" s="10"/>
      <c r="F3093" s="55"/>
      <c r="G3093" s="11"/>
      <c r="H3093" s="55"/>
      <c r="I3093" s="10"/>
      <c r="J3093" s="10"/>
      <c r="K3093" s="10"/>
      <c r="L3093" s="8"/>
      <c r="M3093" s="55"/>
      <c r="O3093" s="2"/>
      <c r="S3093" s="27"/>
      <c r="V3093" s="36"/>
      <c r="AC3093" s="7"/>
      <c r="AD3093" s="7"/>
      <c r="AE3093" s="7"/>
      <c r="AF3093" s="7"/>
      <c r="AG3093" s="7"/>
      <c r="AI3093" s="7"/>
      <c r="AK3093" s="7"/>
    </row>
    <row r="3094" spans="1:40" x14ac:dyDescent="0.25">
      <c r="A3094" s="63" t="s">
        <v>622</v>
      </c>
      <c r="B3094" s="64"/>
      <c r="C3094" s="64"/>
      <c r="D3094" s="64"/>
      <c r="E3094" s="64"/>
      <c r="F3094" s="64"/>
      <c r="G3094" s="64"/>
      <c r="H3094" s="64"/>
      <c r="I3094" s="64"/>
      <c r="J3094" s="64"/>
      <c r="K3094" s="64"/>
      <c r="L3094" s="67"/>
      <c r="O3094" s="2"/>
      <c r="S3094" s="27"/>
      <c r="V3094" s="36"/>
      <c r="AC3094" s="7"/>
      <c r="AD3094" s="7"/>
      <c r="AE3094" s="7"/>
      <c r="AF3094" s="7"/>
      <c r="AG3094" s="7"/>
      <c r="AI3094" s="7"/>
      <c r="AK3094" s="7"/>
    </row>
    <row r="3095" spans="1:40" x14ac:dyDescent="0.25">
      <c r="A3095" s="68" t="s">
        <v>24</v>
      </c>
      <c r="B3095" s="69" t="s">
        <v>0</v>
      </c>
      <c r="C3095" s="69" t="s">
        <v>10</v>
      </c>
      <c r="D3095" s="69" t="s">
        <v>1</v>
      </c>
      <c r="E3095" s="69" t="s">
        <v>11</v>
      </c>
      <c r="F3095" s="78" t="s">
        <v>12</v>
      </c>
      <c r="G3095" s="70"/>
      <c r="H3095" s="69"/>
      <c r="I3095" s="78" t="s">
        <v>13</v>
      </c>
      <c r="J3095" s="70"/>
      <c r="K3095" s="69"/>
      <c r="L3095" s="71" t="s">
        <v>14</v>
      </c>
      <c r="O3095" s="2"/>
      <c r="S3095" s="27"/>
      <c r="V3095" s="36"/>
      <c r="AC3095" s="7"/>
      <c r="AD3095" s="7"/>
      <c r="AE3095" s="7"/>
      <c r="AF3095" s="7"/>
      <c r="AG3095" s="7"/>
      <c r="AI3095" s="7"/>
      <c r="AK3095" s="7"/>
    </row>
    <row r="3096" spans="1:40" x14ac:dyDescent="0.25">
      <c r="A3096" s="68" t="s">
        <v>16</v>
      </c>
      <c r="B3096" s="69">
        <f>PRODUCT(B3081+B3088)</f>
        <v>17</v>
      </c>
      <c r="C3096" s="69">
        <f>PRODUCT(C3081+E3088)</f>
        <v>11</v>
      </c>
      <c r="D3096" s="69">
        <f>PRODUCT(D3081+D3088)</f>
        <v>0</v>
      </c>
      <c r="E3096" s="69">
        <f>PRODUCT(E3081+C3088)</f>
        <v>6</v>
      </c>
      <c r="F3096" s="69">
        <f>PRODUCT(F3081+H3088)</f>
        <v>92</v>
      </c>
      <c r="G3096" s="70" t="s">
        <v>6</v>
      </c>
      <c r="H3096" s="69">
        <f>PRODUCT(H3081+F3088)</f>
        <v>85</v>
      </c>
      <c r="I3096" s="69">
        <f>PRODUCT(I3081+K3088)</f>
        <v>25</v>
      </c>
      <c r="J3096" s="70" t="s">
        <v>6</v>
      </c>
      <c r="K3096" s="69">
        <f>PRODUCT(K3081+I3088)</f>
        <v>20</v>
      </c>
      <c r="L3096" s="71">
        <f>PRODUCT(((B3081*L3081)+B3088*L3088))/B3096</f>
        <v>379.29411764705884</v>
      </c>
      <c r="M3096" s="8"/>
      <c r="O3096" s="2"/>
      <c r="S3096" s="27"/>
      <c r="V3096" s="36"/>
      <c r="AC3096" s="7"/>
      <c r="AD3096" s="7"/>
      <c r="AE3096" s="7"/>
      <c r="AF3096" s="7"/>
      <c r="AG3096" s="7"/>
      <c r="AI3096" s="7"/>
      <c r="AK3096" s="7"/>
    </row>
    <row r="3097" spans="1:40" x14ac:dyDescent="0.25">
      <c r="A3097" s="68" t="s">
        <v>439</v>
      </c>
      <c r="B3097" s="69">
        <f>PRODUCT(B3082+B3089)</f>
        <v>3</v>
      </c>
      <c r="C3097" s="69">
        <f>PRODUCT(C3082+E3089)</f>
        <v>0</v>
      </c>
      <c r="D3097" s="69">
        <f>PRODUCT(D3082+D3089)</f>
        <v>0</v>
      </c>
      <c r="E3097" s="69">
        <f>PRODUCT(E3082+C3089)</f>
        <v>3</v>
      </c>
      <c r="F3097" s="69">
        <f>PRODUCT(F3082+H3089)</f>
        <v>13</v>
      </c>
      <c r="G3097" s="70" t="s">
        <v>6</v>
      </c>
      <c r="H3097" s="69">
        <f>PRODUCT(H3082+F3089)</f>
        <v>29</v>
      </c>
      <c r="I3097" s="69">
        <f>PRODUCT(I3082+K3089)</f>
        <v>0</v>
      </c>
      <c r="J3097" s="70" t="s">
        <v>6</v>
      </c>
      <c r="K3097" s="69">
        <f>PRODUCT(K3082+I3089)</f>
        <v>9</v>
      </c>
      <c r="L3097" s="71">
        <f>PRODUCT(((B3082*L3082)+B3089*L3089))/B3097</f>
        <v>461.66666666666669</v>
      </c>
      <c r="M3097" s="8"/>
      <c r="O3097" s="2"/>
      <c r="S3097" s="27"/>
      <c r="V3097" s="36"/>
      <c r="AC3097" s="7"/>
      <c r="AD3097" s="7"/>
      <c r="AE3097" s="7"/>
      <c r="AF3097" s="7"/>
      <c r="AG3097" s="7"/>
      <c r="AI3097" s="7"/>
      <c r="AK3097" s="7"/>
    </row>
    <row r="3098" spans="1:40" x14ac:dyDescent="0.25">
      <c r="A3098" s="68" t="s">
        <v>440</v>
      </c>
      <c r="B3098" s="69">
        <f>PRODUCT(B3083+B3090)</f>
        <v>0</v>
      </c>
      <c r="C3098" s="69">
        <f>PRODUCT(C3083+E3090)</f>
        <v>0</v>
      </c>
      <c r="D3098" s="69">
        <f>PRODUCT(D3083+D3090)</f>
        <v>0</v>
      </c>
      <c r="E3098" s="69">
        <f>PRODUCT(E3083+C3090)</f>
        <v>0</v>
      </c>
      <c r="F3098" s="69">
        <f>PRODUCT(F3083+H3090)</f>
        <v>0</v>
      </c>
      <c r="G3098" s="70" t="s">
        <v>6</v>
      </c>
      <c r="H3098" s="69">
        <f>PRODUCT(H3083+F3090)</f>
        <v>0</v>
      </c>
      <c r="I3098" s="69">
        <f>PRODUCT(I3083+K3090)</f>
        <v>0</v>
      </c>
      <c r="J3098" s="70" t="s">
        <v>6</v>
      </c>
      <c r="K3098" s="69">
        <f>PRODUCT(K3083+I3090)</f>
        <v>0</v>
      </c>
      <c r="L3098" s="71">
        <v>0</v>
      </c>
      <c r="M3098" s="8"/>
      <c r="O3098" s="2"/>
      <c r="S3098" s="27"/>
      <c r="V3098" s="36"/>
      <c r="AC3098" s="7"/>
      <c r="AD3098" s="7"/>
      <c r="AE3098" s="7"/>
      <c r="AF3098" s="7"/>
      <c r="AG3098" s="7"/>
      <c r="AI3098" s="7"/>
      <c r="AK3098" s="7"/>
    </row>
    <row r="3099" spans="1:40" x14ac:dyDescent="0.25">
      <c r="A3099" s="68" t="s">
        <v>17</v>
      </c>
      <c r="B3099" s="69">
        <f>PRODUCT(B3084+B3091)</f>
        <v>20</v>
      </c>
      <c r="C3099" s="69">
        <f>PRODUCT(C3084+E3091)</f>
        <v>11</v>
      </c>
      <c r="D3099" s="69">
        <f>PRODUCT(D3084+D3091)</f>
        <v>0</v>
      </c>
      <c r="E3099" s="69">
        <f>PRODUCT(E3084+C3091)</f>
        <v>9</v>
      </c>
      <c r="F3099" s="69">
        <f>PRODUCT(F3084+H3091)</f>
        <v>105</v>
      </c>
      <c r="G3099" s="70" t="s">
        <v>6</v>
      </c>
      <c r="H3099" s="69">
        <f>PRODUCT(H3084+F3091)</f>
        <v>114</v>
      </c>
      <c r="I3099" s="69">
        <f>PRODUCT(I3084+K3091)</f>
        <v>25</v>
      </c>
      <c r="J3099" s="70" t="s">
        <v>6</v>
      </c>
      <c r="K3099" s="69">
        <f>PRODUCT(K3084+I3091)</f>
        <v>29</v>
      </c>
      <c r="L3099" s="71">
        <f>PRODUCT(((B3084*L3084)+B3091*L3091))/B3099</f>
        <v>391.65</v>
      </c>
      <c r="M3099" s="8"/>
      <c r="O3099" s="2"/>
      <c r="S3099" s="27"/>
      <c r="V3099" s="36"/>
      <c r="AC3099" s="7"/>
      <c r="AD3099" s="7"/>
      <c r="AE3099" s="7"/>
      <c r="AF3099" s="7"/>
      <c r="AG3099" s="7"/>
      <c r="AI3099" s="7"/>
      <c r="AK3099" s="7"/>
    </row>
    <row r="3100" spans="1:40" x14ac:dyDescent="0.25">
      <c r="A3100" s="72" t="s">
        <v>18</v>
      </c>
      <c r="B3100" s="73"/>
      <c r="C3100" s="73"/>
      <c r="D3100" s="73"/>
      <c r="E3100" s="73"/>
      <c r="F3100" s="74">
        <f>PRODUCT(F3099/B3099)</f>
        <v>5.25</v>
      </c>
      <c r="G3100" s="75" t="s">
        <v>6</v>
      </c>
      <c r="H3100" s="74">
        <f>PRODUCT(H3099/B3099)</f>
        <v>5.7</v>
      </c>
      <c r="I3100" s="73"/>
      <c r="J3100" s="73"/>
      <c r="K3100" s="73"/>
      <c r="L3100" s="76"/>
      <c r="M3100" s="8"/>
      <c r="O3100" s="2"/>
      <c r="S3100" s="27"/>
      <c r="V3100" s="36"/>
      <c r="AC3100" s="7"/>
      <c r="AD3100" s="7"/>
      <c r="AE3100" s="7"/>
      <c r="AF3100" s="7"/>
      <c r="AG3100" s="7"/>
      <c r="AI3100" s="7"/>
      <c r="AK3100" s="7"/>
    </row>
    <row r="3101" spans="1:40" x14ac:dyDescent="0.25">
      <c r="A3101" s="7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  <c r="L3101" s="54"/>
      <c r="M3101" s="8"/>
      <c r="O3101" s="2"/>
      <c r="S3101" s="27"/>
      <c r="V3101" s="36"/>
      <c r="AC3101" s="7"/>
      <c r="AD3101" s="7"/>
      <c r="AE3101" s="7"/>
      <c r="AF3101" s="7"/>
      <c r="AG3101" s="7"/>
      <c r="AI3101" s="7"/>
      <c r="AK3101" s="7"/>
    </row>
    <row r="3102" spans="1:40" x14ac:dyDescent="0.25">
      <c r="A3102" s="7"/>
      <c r="B3102" s="10"/>
      <c r="C3102" s="10"/>
      <c r="D3102" s="10"/>
      <c r="E3102" s="10"/>
      <c r="F3102" s="10" t="s">
        <v>438</v>
      </c>
      <c r="G3102" s="10"/>
      <c r="H3102" s="10"/>
      <c r="I3102" s="10"/>
      <c r="J3102" s="10"/>
      <c r="K3102" s="10"/>
      <c r="L3102" s="10"/>
      <c r="M3102" s="8"/>
      <c r="O3102" s="2"/>
      <c r="S3102" s="27"/>
      <c r="V3102" s="36"/>
      <c r="AC3102" s="7"/>
      <c r="AD3102" s="7"/>
      <c r="AE3102" s="7"/>
      <c r="AF3102" s="7"/>
      <c r="AG3102" s="7"/>
      <c r="AI3102" s="7"/>
      <c r="AK3102" s="7"/>
    </row>
    <row r="3103" spans="1:40" x14ac:dyDescent="0.25">
      <c r="A3103" s="7"/>
      <c r="B3103" s="10"/>
      <c r="C3103" s="10"/>
      <c r="D3103" s="10"/>
      <c r="E3103" s="10"/>
      <c r="F3103" s="10" t="s">
        <v>433</v>
      </c>
      <c r="G3103" s="10"/>
      <c r="H3103" s="10"/>
      <c r="I3103" s="10"/>
      <c r="J3103" s="10"/>
      <c r="K3103" s="10"/>
      <c r="L3103" s="57">
        <f>PRODUCT(C3084/B3084)</f>
        <v>0.7</v>
      </c>
      <c r="M3103" s="8"/>
      <c r="O3103" s="2"/>
      <c r="V3103" s="36"/>
      <c r="AC3103" s="7"/>
      <c r="AD3103" s="7"/>
      <c r="AE3103" s="7"/>
      <c r="AF3103" s="7"/>
      <c r="AG3103" s="7"/>
      <c r="AI3103" s="7"/>
      <c r="AK3103" s="7"/>
    </row>
    <row r="3104" spans="1:40" x14ac:dyDescent="0.25">
      <c r="A3104" s="7"/>
      <c r="B3104" s="10"/>
      <c r="C3104" s="10"/>
      <c r="D3104" s="10"/>
      <c r="E3104" s="10"/>
      <c r="F3104" s="10" t="s">
        <v>434</v>
      </c>
      <c r="G3104" s="10"/>
      <c r="H3104" s="10"/>
      <c r="I3104" s="10"/>
      <c r="J3104" s="10"/>
      <c r="K3104" s="10"/>
      <c r="L3104" s="57">
        <f>PRODUCT(E3091/B3091)</f>
        <v>0.4</v>
      </c>
      <c r="R3104" s="10" t="s">
        <v>25</v>
      </c>
      <c r="AC3104" s="10" t="s">
        <v>3</v>
      </c>
      <c r="AD3104" s="3">
        <f>SUM(AD3105:AD3108)</f>
        <v>1</v>
      </c>
      <c r="AE3104" s="3">
        <f>SUM(AE3105:AE3108)</f>
        <v>0</v>
      </c>
      <c r="AF3104" s="3">
        <f>SUM(AF3105:AF3108)</f>
        <v>0</v>
      </c>
      <c r="AG3104" s="3">
        <f>SUM(AG3105:AG3108)</f>
        <v>1</v>
      </c>
      <c r="AH3104" s="3">
        <f>SUM(AH3105:AH3108)</f>
        <v>9</v>
      </c>
      <c r="AJ3104" s="3">
        <f>SUM(AJ3105:AJ3108)</f>
        <v>12</v>
      </c>
      <c r="AK3104" s="3">
        <f>SUM(AK3105:AK3108)</f>
        <v>0</v>
      </c>
      <c r="AL3104" s="3">
        <f>SUM(AL3105:AL3108)</f>
        <v>309</v>
      </c>
      <c r="AN3104" s="3">
        <f>SUM(AN3105:AN3108)</f>
        <v>3</v>
      </c>
    </row>
    <row r="3105" spans="1:40" x14ac:dyDescent="0.25">
      <c r="A3105" s="7"/>
      <c r="B3105" s="10"/>
      <c r="C3105" s="10"/>
      <c r="D3105" s="10"/>
      <c r="E3105" s="10"/>
      <c r="F3105" s="10" t="s">
        <v>435</v>
      </c>
      <c r="G3105" s="10"/>
      <c r="H3105" s="10"/>
      <c r="I3105" s="10"/>
      <c r="J3105" s="10"/>
      <c r="K3105" s="10"/>
      <c r="L3105" s="57">
        <f>PRODUCT(C3099/B3099)</f>
        <v>0.55000000000000004</v>
      </c>
      <c r="N3105" s="1" t="s">
        <v>30</v>
      </c>
      <c r="O3105" s="2">
        <v>17</v>
      </c>
      <c r="P3105" s="100">
        <v>8</v>
      </c>
      <c r="Q3105" s="2">
        <v>2013</v>
      </c>
      <c r="R3105" s="5" t="s">
        <v>1325</v>
      </c>
      <c r="S3105" s="30" t="s">
        <v>6</v>
      </c>
      <c r="T3105" s="5" t="s">
        <v>1976</v>
      </c>
      <c r="U3105" s="100">
        <v>0</v>
      </c>
      <c r="V3105" s="30" t="s">
        <v>6</v>
      </c>
      <c r="W3105" s="100">
        <v>2</v>
      </c>
      <c r="X3105" s="98" t="s">
        <v>1394</v>
      </c>
      <c r="Y3105" s="100">
        <v>309</v>
      </c>
      <c r="Z3105" s="100">
        <v>9</v>
      </c>
      <c r="AA3105" s="30" t="s">
        <v>6</v>
      </c>
      <c r="AB3105" s="100">
        <v>12</v>
      </c>
      <c r="AC3105" s="7"/>
      <c r="AD3105" s="2">
        <f>IF(Q3105&gt;100,1,0)</f>
        <v>1</v>
      </c>
      <c r="AE3105" s="2">
        <f>IF(U3105&gt;W3105,1,0)</f>
        <v>0</v>
      </c>
      <c r="AF3105" s="2">
        <f>IF(U3105=W3105,1,0)*IF(Q3105=0,0,1)</f>
        <v>0</v>
      </c>
      <c r="AG3105" s="2">
        <f>IF(W3105&gt;U3105,1,0)</f>
        <v>1</v>
      </c>
      <c r="AH3105" s="2">
        <f>PRODUCT(Z3105)</f>
        <v>9</v>
      </c>
      <c r="AI3105" s="30" t="s">
        <v>6</v>
      </c>
      <c r="AJ3105" s="2">
        <f>PRODUCT(AB3105)</f>
        <v>12</v>
      </c>
      <c r="AK3105" s="2">
        <v>0</v>
      </c>
      <c r="AL3105" s="2">
        <f>PRODUCT(Y3105)</f>
        <v>309</v>
      </c>
      <c r="AN3105" s="2">
        <v>3</v>
      </c>
    </row>
    <row r="3106" spans="1:40" x14ac:dyDescent="0.25">
      <c r="A3106" s="7"/>
      <c r="B3106" s="10"/>
      <c r="C3106" s="10"/>
      <c r="D3106" s="10"/>
      <c r="E3106" s="10"/>
      <c r="F3106" s="1"/>
      <c r="G3106" s="1"/>
      <c r="H3106" s="1"/>
      <c r="I3106" s="1"/>
      <c r="J3106" s="1"/>
      <c r="K3106" s="1"/>
      <c r="L3106" s="1"/>
      <c r="O3106" s="2"/>
      <c r="R3106" s="7"/>
      <c r="T3106" s="7"/>
      <c r="AC3106" s="7"/>
      <c r="AD3106" s="7"/>
      <c r="AE3106" s="7"/>
      <c r="AF3106" s="7"/>
      <c r="AG3106" s="7"/>
      <c r="AH3106" s="7"/>
      <c r="AI3106" s="7"/>
      <c r="AJ3106" s="7"/>
      <c r="AK3106" s="7"/>
      <c r="AN3106" s="7"/>
    </row>
    <row r="3107" spans="1:40" x14ac:dyDescent="0.25">
      <c r="A3107" s="1"/>
      <c r="B3107" s="1"/>
      <c r="C3107" s="1"/>
      <c r="D3107" s="1"/>
      <c r="E3107" s="1"/>
      <c r="L3107" s="8"/>
      <c r="O3107" s="2"/>
      <c r="R3107" s="7"/>
      <c r="T3107" s="7"/>
      <c r="AC3107" s="7"/>
      <c r="AD3107" s="7"/>
      <c r="AE3107" s="7"/>
      <c r="AF3107" s="7"/>
      <c r="AG3107" s="7"/>
      <c r="AH3107" s="7"/>
      <c r="AI3107" s="7"/>
      <c r="AJ3107" s="7"/>
      <c r="AK3107" s="7"/>
      <c r="AN3107" s="7"/>
    </row>
    <row r="3108" spans="1:40" x14ac:dyDescent="0.25">
      <c r="F3108" s="1"/>
      <c r="G3108" s="1"/>
      <c r="H3108" s="1"/>
      <c r="I3108" s="1"/>
      <c r="J3108" s="1"/>
      <c r="K3108" s="1"/>
      <c r="L3108" s="1"/>
      <c r="O3108" s="2"/>
      <c r="R3108" s="7"/>
      <c r="T3108" s="7"/>
      <c r="AC3108" s="7"/>
      <c r="AD3108" s="7"/>
      <c r="AE3108" s="7"/>
      <c r="AF3108" s="7"/>
      <c r="AG3108" s="7"/>
      <c r="AH3108" s="7"/>
      <c r="AI3108" s="7"/>
      <c r="AJ3108" s="7"/>
      <c r="AK3108" s="7"/>
      <c r="AN3108" s="7"/>
    </row>
    <row r="3109" spans="1:40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O3109" s="2"/>
      <c r="R3109" s="10" t="s">
        <v>32</v>
      </c>
      <c r="T3109" s="7"/>
      <c r="AC3109" s="10" t="s">
        <v>4</v>
      </c>
      <c r="AD3109" s="3">
        <f>SUM(AD3110:AD3113)</f>
        <v>0</v>
      </c>
      <c r="AE3109" s="3">
        <f>SUM(AE3110:AE3113)</f>
        <v>0</v>
      </c>
      <c r="AF3109" s="3">
        <f>SUM(AF3110:AF3113)</f>
        <v>0</v>
      </c>
      <c r="AG3109" s="3">
        <f>SUM(AG3110:AG3113)</f>
        <v>0</v>
      </c>
      <c r="AH3109" s="3">
        <f>SUM(AH3110:AH3113)</f>
        <v>0</v>
      </c>
      <c r="AI3109" s="7"/>
      <c r="AJ3109" s="3">
        <f>SUM(AJ3110:AJ3113)</f>
        <v>0</v>
      </c>
      <c r="AK3109" s="3">
        <v>0</v>
      </c>
      <c r="AL3109" s="3">
        <f>SUM(AL3110:AL3113)</f>
        <v>0</v>
      </c>
      <c r="AN3109" s="3">
        <v>0</v>
      </c>
    </row>
    <row r="3110" spans="1:40" x14ac:dyDescent="0.25"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  <c r="L3110" s="54"/>
      <c r="O3110" s="2"/>
      <c r="R3110" s="7"/>
      <c r="T3110" s="7"/>
      <c r="AC3110" s="7"/>
      <c r="AD3110" s="7"/>
      <c r="AE3110" s="7"/>
      <c r="AF3110" s="7"/>
      <c r="AG3110" s="7"/>
      <c r="AH3110" s="7"/>
      <c r="AI3110" s="7"/>
      <c r="AJ3110" s="7"/>
      <c r="AK3110" s="7"/>
      <c r="AN3110" s="7"/>
    </row>
    <row r="3111" spans="1:40" x14ac:dyDescent="0.25"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54"/>
      <c r="O3111" s="2"/>
      <c r="R3111" s="7"/>
      <c r="T3111" s="7"/>
      <c r="AC3111" s="7"/>
      <c r="AD3111" s="7"/>
      <c r="AE3111" s="7"/>
      <c r="AF3111" s="7"/>
      <c r="AG3111" s="7"/>
      <c r="AH3111" s="7"/>
      <c r="AI3111" s="7"/>
      <c r="AJ3111" s="7"/>
      <c r="AK3111" s="7"/>
      <c r="AN3111" s="7"/>
    </row>
    <row r="3112" spans="1:40" x14ac:dyDescent="0.25">
      <c r="L3112" s="8"/>
      <c r="O3112" s="2"/>
      <c r="R3112" s="7"/>
      <c r="T3112" s="7"/>
      <c r="AC3112" s="7"/>
      <c r="AD3112" s="7"/>
      <c r="AE3112" s="7"/>
      <c r="AF3112" s="7"/>
      <c r="AG3112" s="7"/>
      <c r="AH3112" s="7"/>
      <c r="AI3112" s="7"/>
      <c r="AJ3112" s="7"/>
      <c r="AK3112" s="7"/>
      <c r="AN3112" s="7"/>
    </row>
    <row r="3113" spans="1:40" x14ac:dyDescent="0.25">
      <c r="L3113" s="8"/>
      <c r="O3113" s="2"/>
      <c r="R3113" s="7"/>
      <c r="T3113" s="7"/>
      <c r="AC3113" s="7"/>
      <c r="AD3113" s="7"/>
      <c r="AE3113" s="7"/>
      <c r="AF3113" s="7"/>
      <c r="AG3113" s="7"/>
      <c r="AH3113" s="7"/>
      <c r="AI3113" s="7"/>
      <c r="AJ3113" s="7"/>
      <c r="AK3113" s="7"/>
      <c r="AN3113" s="7"/>
    </row>
    <row r="3114" spans="1:40" x14ac:dyDescent="0.25">
      <c r="L3114" s="8"/>
      <c r="M3114" s="3" t="s">
        <v>7</v>
      </c>
      <c r="R3114" s="6" t="s">
        <v>8</v>
      </c>
      <c r="AC3114" s="10" t="s">
        <v>2</v>
      </c>
      <c r="AD3114" s="3">
        <f>SUM(AD3115:AD3136)</f>
        <v>14</v>
      </c>
      <c r="AE3114" s="3">
        <f>SUM(AE3115:AE3136)</f>
        <v>0</v>
      </c>
      <c r="AF3114" s="3">
        <f>SUM(AF3115:AF3136)</f>
        <v>0</v>
      </c>
      <c r="AG3114" s="3">
        <f>SUM(AG3115:AG3136)</f>
        <v>14</v>
      </c>
      <c r="AH3114" s="3">
        <f>SUM(AH3115:AH3136)</f>
        <v>43</v>
      </c>
      <c r="AI3114" s="11" t="s">
        <v>6</v>
      </c>
      <c r="AJ3114" s="3">
        <f>SUM(AJ3115:AJ3136)</f>
        <v>139</v>
      </c>
      <c r="AK3114" s="3">
        <f>SUM(AK3115:AK3136)</f>
        <v>2</v>
      </c>
      <c r="AL3114" s="3">
        <f>SUM(AL3115:AL3136)</f>
        <v>5059</v>
      </c>
      <c r="AM3114" s="3">
        <f>PRODUCT(AL3114+AL3137+AL3143)</f>
        <v>6012</v>
      </c>
      <c r="AN3114" s="3">
        <f>SUM(AN3115:AN3136)</f>
        <v>39</v>
      </c>
    </row>
    <row r="3115" spans="1:40" x14ac:dyDescent="0.25">
      <c r="A3115" s="63" t="s">
        <v>643</v>
      </c>
      <c r="B3115" s="64" t="s">
        <v>0</v>
      </c>
      <c r="C3115" s="64" t="s">
        <v>10</v>
      </c>
      <c r="D3115" s="64" t="s">
        <v>1</v>
      </c>
      <c r="E3115" s="64" t="s">
        <v>11</v>
      </c>
      <c r="F3115" s="65" t="s">
        <v>12</v>
      </c>
      <c r="G3115" s="66"/>
      <c r="H3115" s="64"/>
      <c r="I3115" s="65" t="s">
        <v>13</v>
      </c>
      <c r="J3115" s="66"/>
      <c r="K3115" s="64"/>
      <c r="L3115" s="67" t="s">
        <v>14</v>
      </c>
      <c r="M3115" s="3">
        <f>MAX(Y3115:Y3147)</f>
        <v>547</v>
      </c>
      <c r="N3115" s="1"/>
      <c r="O3115" s="2">
        <v>8</v>
      </c>
      <c r="P3115" s="2">
        <v>7</v>
      </c>
      <c r="Q3115" s="2">
        <v>2012</v>
      </c>
      <c r="R3115" s="5" t="s">
        <v>1325</v>
      </c>
      <c r="S3115" s="30" t="s">
        <v>6</v>
      </c>
      <c r="T3115" s="5" t="s">
        <v>774</v>
      </c>
      <c r="U3115" s="2">
        <v>0</v>
      </c>
      <c r="V3115" s="30" t="s">
        <v>6</v>
      </c>
      <c r="W3115" s="2">
        <v>2</v>
      </c>
      <c r="X3115" s="7" t="s">
        <v>419</v>
      </c>
      <c r="Y3115" s="2">
        <v>379</v>
      </c>
      <c r="Z3115" s="2">
        <v>0</v>
      </c>
      <c r="AA3115" s="30" t="s">
        <v>6</v>
      </c>
      <c r="AB3115" s="2">
        <v>11</v>
      </c>
      <c r="AD3115" s="2">
        <f t="shared" ref="AD3115:AD3126" si="1741">IF(Q3115&gt;100,1,0)</f>
        <v>1</v>
      </c>
      <c r="AE3115" s="2">
        <f t="shared" ref="AE3115" si="1742">IF(U3115&gt;W3115,1,0)</f>
        <v>0</v>
      </c>
      <c r="AF3115" s="2">
        <f t="shared" ref="AF3115:AF3126" si="1743">IF(U3115=W3115,1,0)*IF(Q3115=0,0,1)</f>
        <v>0</v>
      </c>
      <c r="AG3115" s="2">
        <f t="shared" ref="AG3115" si="1744">IF(W3115&gt;U3115,1,0)</f>
        <v>1</v>
      </c>
      <c r="AH3115" s="2">
        <f t="shared" ref="AH3115" si="1745">PRODUCT(Z3115)</f>
        <v>0</v>
      </c>
      <c r="AI3115" s="30" t="s">
        <v>6</v>
      </c>
      <c r="AJ3115" s="2">
        <f t="shared" ref="AJ3115" si="1746">PRODUCT(AB3115)</f>
        <v>11</v>
      </c>
      <c r="AK3115" s="2">
        <v>0</v>
      </c>
      <c r="AL3115" s="2">
        <f t="shared" ref="AL3115" si="1747">PRODUCT(Y3115)</f>
        <v>379</v>
      </c>
      <c r="AN3115" s="2">
        <v>3</v>
      </c>
    </row>
    <row r="3116" spans="1:40" x14ac:dyDescent="0.25">
      <c r="A3116" s="68" t="s">
        <v>16</v>
      </c>
      <c r="B3116" s="69">
        <f>PRODUCT(AD3114)</f>
        <v>14</v>
      </c>
      <c r="C3116" s="69">
        <f>PRODUCT(AE3114)</f>
        <v>0</v>
      </c>
      <c r="D3116" s="69">
        <f>PRODUCT(AF3114)</f>
        <v>0</v>
      </c>
      <c r="E3116" s="69">
        <f>PRODUCT(AG3114)</f>
        <v>14</v>
      </c>
      <c r="F3116" s="69">
        <f>PRODUCT(AH3114)</f>
        <v>43</v>
      </c>
      <c r="G3116" s="70" t="s">
        <v>6</v>
      </c>
      <c r="H3116" s="69">
        <f>PRODUCT(AJ3114)</f>
        <v>139</v>
      </c>
      <c r="I3116" s="69">
        <f>PRODUCT(AK3114)</f>
        <v>2</v>
      </c>
      <c r="J3116" s="70" t="s">
        <v>6</v>
      </c>
      <c r="K3116" s="69">
        <f>PRODUCT(AN3114)</f>
        <v>39</v>
      </c>
      <c r="L3116" s="71">
        <f>PRODUCT(AL3114/B3116)</f>
        <v>361.35714285714283</v>
      </c>
      <c r="M3116" s="8"/>
      <c r="N3116" s="1"/>
      <c r="O3116" s="2">
        <v>11</v>
      </c>
      <c r="P3116" s="2">
        <v>8</v>
      </c>
      <c r="Q3116" s="2">
        <v>2013</v>
      </c>
      <c r="R3116" s="5" t="s">
        <v>1325</v>
      </c>
      <c r="S3116" s="30" t="s">
        <v>6</v>
      </c>
      <c r="T3116" s="5" t="s">
        <v>774</v>
      </c>
      <c r="U3116" s="2">
        <v>0</v>
      </c>
      <c r="V3116" s="30" t="s">
        <v>6</v>
      </c>
      <c r="W3116" s="2">
        <v>2</v>
      </c>
      <c r="X3116" s="98" t="s">
        <v>1389</v>
      </c>
      <c r="Y3116" s="2">
        <v>437</v>
      </c>
      <c r="Z3116" s="2">
        <v>4</v>
      </c>
      <c r="AA3116" s="30" t="s">
        <v>6</v>
      </c>
      <c r="AB3116" s="2">
        <v>7</v>
      </c>
      <c r="AC3116" s="7"/>
      <c r="AD3116" s="2">
        <f t="shared" si="1741"/>
        <v>1</v>
      </c>
      <c r="AE3116" s="2">
        <f t="shared" ref="AE3116:AE3119" si="1748">IF(U3116&gt;W3116,1,0)</f>
        <v>0</v>
      </c>
      <c r="AF3116" s="2">
        <f t="shared" si="1743"/>
        <v>0</v>
      </c>
      <c r="AG3116" s="2">
        <f t="shared" ref="AG3116:AG3119" si="1749">IF(W3116&gt;U3116,1,0)</f>
        <v>1</v>
      </c>
      <c r="AH3116" s="2">
        <f t="shared" ref="AH3116:AH3119" si="1750">PRODUCT(Z3116)</f>
        <v>4</v>
      </c>
      <c r="AI3116" s="30" t="s">
        <v>6</v>
      </c>
      <c r="AJ3116" s="2">
        <f t="shared" ref="AJ3116:AJ3119" si="1751">PRODUCT(AB3116)</f>
        <v>7</v>
      </c>
      <c r="AK3116" s="2">
        <v>0</v>
      </c>
      <c r="AL3116" s="2">
        <f t="shared" ref="AL3116:AL3119" si="1752">PRODUCT(Y3116)</f>
        <v>437</v>
      </c>
      <c r="AN3116" s="2">
        <v>3</v>
      </c>
    </row>
    <row r="3117" spans="1:40" x14ac:dyDescent="0.25">
      <c r="A3117" s="68" t="s">
        <v>439</v>
      </c>
      <c r="B3117" s="69">
        <f>PRODUCT(AD3137)</f>
        <v>2</v>
      </c>
      <c r="C3117" s="69">
        <f>PRODUCT(AE3137)</f>
        <v>0</v>
      </c>
      <c r="D3117" s="69">
        <f>PRODUCT(AF3137)</f>
        <v>0</v>
      </c>
      <c r="E3117" s="69">
        <f>PRODUCT(AG3137)</f>
        <v>2</v>
      </c>
      <c r="F3117" s="69">
        <f>PRODUCT(AH3137)</f>
        <v>3</v>
      </c>
      <c r="G3117" s="70" t="s">
        <v>6</v>
      </c>
      <c r="H3117" s="69">
        <f>PRODUCT(AJ3137)</f>
        <v>13</v>
      </c>
      <c r="I3117" s="69">
        <f>PRODUCT(AK3137)</f>
        <v>0</v>
      </c>
      <c r="J3117" s="70" t="s">
        <v>6</v>
      </c>
      <c r="K3117" s="69">
        <f>PRODUCT(AN3137)</f>
        <v>6</v>
      </c>
      <c r="L3117" s="71">
        <f>PRODUCT(AL3137/B3117)</f>
        <v>476.5</v>
      </c>
      <c r="M3117" s="8"/>
      <c r="N3117" s="1"/>
      <c r="O3117" s="2">
        <v>4</v>
      </c>
      <c r="P3117" s="2">
        <v>6</v>
      </c>
      <c r="Q3117" s="2">
        <v>2014</v>
      </c>
      <c r="R3117" s="5" t="s">
        <v>1325</v>
      </c>
      <c r="S3117" s="30" t="s">
        <v>6</v>
      </c>
      <c r="T3117" s="5" t="s">
        <v>774</v>
      </c>
      <c r="U3117" s="2">
        <v>0</v>
      </c>
      <c r="V3117" s="30" t="s">
        <v>6</v>
      </c>
      <c r="W3117" s="2">
        <v>2</v>
      </c>
      <c r="X3117" s="7" t="s">
        <v>1243</v>
      </c>
      <c r="Y3117" s="2">
        <v>547</v>
      </c>
      <c r="Z3117" s="2">
        <v>1</v>
      </c>
      <c r="AA3117" s="30" t="s">
        <v>6</v>
      </c>
      <c r="AB3117" s="2">
        <v>7</v>
      </c>
      <c r="AC3117" s="7"/>
      <c r="AD3117" s="2">
        <f t="shared" si="1741"/>
        <v>1</v>
      </c>
      <c r="AE3117" s="2">
        <f t="shared" si="1748"/>
        <v>0</v>
      </c>
      <c r="AF3117" s="2">
        <f t="shared" si="1743"/>
        <v>0</v>
      </c>
      <c r="AG3117" s="2">
        <f t="shared" si="1749"/>
        <v>1</v>
      </c>
      <c r="AH3117" s="2">
        <f t="shared" si="1750"/>
        <v>1</v>
      </c>
      <c r="AI3117" s="30" t="s">
        <v>6</v>
      </c>
      <c r="AJ3117" s="2">
        <f t="shared" si="1751"/>
        <v>7</v>
      </c>
      <c r="AK3117" s="2">
        <v>0</v>
      </c>
      <c r="AL3117" s="2">
        <f t="shared" si="1752"/>
        <v>547</v>
      </c>
      <c r="AN3117" s="2">
        <v>3</v>
      </c>
    </row>
    <row r="3118" spans="1:40" x14ac:dyDescent="0.25">
      <c r="A3118" s="68" t="s">
        <v>440</v>
      </c>
      <c r="B3118" s="69">
        <f>PRODUCT(AD3143)</f>
        <v>0</v>
      </c>
      <c r="C3118" s="69">
        <f t="shared" ref="C3118:F3118" si="1753">PRODUCT(AE3143)</f>
        <v>0</v>
      </c>
      <c r="D3118" s="69">
        <f t="shared" si="1753"/>
        <v>0</v>
      </c>
      <c r="E3118" s="69">
        <f t="shared" si="1753"/>
        <v>0</v>
      </c>
      <c r="F3118" s="69">
        <f t="shared" si="1753"/>
        <v>0</v>
      </c>
      <c r="G3118" s="70" t="s">
        <v>6</v>
      </c>
      <c r="H3118" s="69">
        <f t="shared" ref="H3118:I3118" si="1754">PRODUCT(AJ3143)</f>
        <v>0</v>
      </c>
      <c r="I3118" s="69">
        <f t="shared" si="1754"/>
        <v>0</v>
      </c>
      <c r="J3118" s="70" t="s">
        <v>6</v>
      </c>
      <c r="K3118" s="69">
        <f>PRODUCT(AN3143)</f>
        <v>0</v>
      </c>
      <c r="L3118" s="71">
        <v>0</v>
      </c>
      <c r="M3118" s="8"/>
      <c r="N3118" s="1"/>
      <c r="O3118" s="2">
        <v>12</v>
      </c>
      <c r="P3118" s="2">
        <v>8</v>
      </c>
      <c r="Q3118" s="2">
        <v>2015</v>
      </c>
      <c r="R3118" s="5" t="s">
        <v>1325</v>
      </c>
      <c r="S3118" s="30" t="s">
        <v>6</v>
      </c>
      <c r="T3118" s="5" t="s">
        <v>774</v>
      </c>
      <c r="U3118" s="2">
        <v>0</v>
      </c>
      <c r="V3118" s="30" t="s">
        <v>6</v>
      </c>
      <c r="W3118" s="2">
        <v>2</v>
      </c>
      <c r="X3118" s="7" t="s">
        <v>460</v>
      </c>
      <c r="Y3118" s="2">
        <v>336</v>
      </c>
      <c r="Z3118" s="2">
        <v>0</v>
      </c>
      <c r="AA3118" s="30" t="s">
        <v>6</v>
      </c>
      <c r="AB3118" s="2">
        <v>5</v>
      </c>
      <c r="AC3118" s="7"/>
      <c r="AD3118" s="2">
        <f t="shared" si="1741"/>
        <v>1</v>
      </c>
      <c r="AE3118" s="2">
        <f t="shared" si="1748"/>
        <v>0</v>
      </c>
      <c r="AF3118" s="2">
        <f t="shared" si="1743"/>
        <v>0</v>
      </c>
      <c r="AG3118" s="2">
        <f t="shared" si="1749"/>
        <v>1</v>
      </c>
      <c r="AH3118" s="2">
        <f t="shared" si="1750"/>
        <v>0</v>
      </c>
      <c r="AI3118" s="30" t="s">
        <v>6</v>
      </c>
      <c r="AJ3118" s="2">
        <f t="shared" si="1751"/>
        <v>5</v>
      </c>
      <c r="AK3118" s="2">
        <v>0</v>
      </c>
      <c r="AL3118" s="2">
        <f t="shared" si="1752"/>
        <v>336</v>
      </c>
      <c r="AN3118" s="2">
        <v>3</v>
      </c>
    </row>
    <row r="3119" spans="1:40" x14ac:dyDescent="0.25">
      <c r="A3119" s="68" t="s">
        <v>17</v>
      </c>
      <c r="B3119" s="69">
        <f>SUM(B3116:B3118)</f>
        <v>16</v>
      </c>
      <c r="C3119" s="69">
        <f>SUM(C3116:C3118)</f>
        <v>0</v>
      </c>
      <c r="D3119" s="69">
        <f>SUM(D3116:D3118)</f>
        <v>0</v>
      </c>
      <c r="E3119" s="69">
        <f>SUM(E3116:E3118)</f>
        <v>16</v>
      </c>
      <c r="F3119" s="69">
        <f>SUM(F3116:F3118)</f>
        <v>46</v>
      </c>
      <c r="G3119" s="70" t="s">
        <v>6</v>
      </c>
      <c r="H3119" s="69">
        <f>SUM(H3116:H3118)</f>
        <v>152</v>
      </c>
      <c r="I3119" s="69">
        <f>SUM(I3116:I3118)</f>
        <v>2</v>
      </c>
      <c r="J3119" s="70" t="s">
        <v>6</v>
      </c>
      <c r="K3119" s="69">
        <f>SUM(K3116:K3118)</f>
        <v>45</v>
      </c>
      <c r="L3119" s="71">
        <f>PRODUCT(AM3114/B3119)</f>
        <v>375.75</v>
      </c>
      <c r="M3119" s="8"/>
      <c r="N3119" s="1"/>
      <c r="O3119" s="15">
        <v>6</v>
      </c>
      <c r="P3119" s="15">
        <v>7</v>
      </c>
      <c r="Q3119" s="15">
        <v>2016</v>
      </c>
      <c r="R3119" s="82" t="s">
        <v>1325</v>
      </c>
      <c r="S3119" s="90" t="s">
        <v>6</v>
      </c>
      <c r="T3119" s="82" t="s">
        <v>774</v>
      </c>
      <c r="U3119" s="15">
        <v>0</v>
      </c>
      <c r="V3119" s="90" t="s">
        <v>6</v>
      </c>
      <c r="W3119" s="15">
        <v>2</v>
      </c>
      <c r="X3119" s="102" t="s">
        <v>1016</v>
      </c>
      <c r="Y3119" s="15">
        <v>264</v>
      </c>
      <c r="Z3119" s="15">
        <v>1</v>
      </c>
      <c r="AA3119" s="90" t="s">
        <v>6</v>
      </c>
      <c r="AB3119" s="15">
        <v>6</v>
      </c>
      <c r="AC3119" s="7"/>
      <c r="AD3119" s="2">
        <f t="shared" si="1741"/>
        <v>1</v>
      </c>
      <c r="AE3119" s="2">
        <f t="shared" si="1748"/>
        <v>0</v>
      </c>
      <c r="AF3119" s="2">
        <f t="shared" si="1743"/>
        <v>0</v>
      </c>
      <c r="AG3119" s="2">
        <f t="shared" si="1749"/>
        <v>1</v>
      </c>
      <c r="AH3119" s="2">
        <f t="shared" si="1750"/>
        <v>1</v>
      </c>
      <c r="AI3119" s="30" t="s">
        <v>6</v>
      </c>
      <c r="AJ3119" s="2">
        <f t="shared" si="1751"/>
        <v>6</v>
      </c>
      <c r="AK3119" s="2">
        <v>0</v>
      </c>
      <c r="AL3119" s="2">
        <f t="shared" si="1752"/>
        <v>264</v>
      </c>
      <c r="AN3119" s="2">
        <v>3</v>
      </c>
    </row>
    <row r="3120" spans="1:40" x14ac:dyDescent="0.25">
      <c r="A3120" s="72" t="s">
        <v>18</v>
      </c>
      <c r="B3120" s="73"/>
      <c r="C3120" s="73"/>
      <c r="D3120" s="73"/>
      <c r="E3120" s="73"/>
      <c r="F3120" s="74">
        <f>PRODUCT(F3119/B3119)</f>
        <v>2.875</v>
      </c>
      <c r="G3120" s="75" t="s">
        <v>6</v>
      </c>
      <c r="H3120" s="74">
        <f>PRODUCT(H3119/B3119)</f>
        <v>9.5</v>
      </c>
      <c r="I3120" s="73"/>
      <c r="J3120" s="73"/>
      <c r="K3120" s="73"/>
      <c r="L3120" s="76"/>
      <c r="M3120" s="55"/>
      <c r="N3120" s="1"/>
      <c r="O3120" s="2">
        <v>25</v>
      </c>
      <c r="P3120" s="2">
        <v>5</v>
      </c>
      <c r="Q3120" s="2">
        <v>2017</v>
      </c>
      <c r="R3120" s="5" t="s">
        <v>1325</v>
      </c>
      <c r="S3120" s="2" t="s">
        <v>6</v>
      </c>
      <c r="T3120" s="5" t="s">
        <v>774</v>
      </c>
      <c r="U3120" s="2">
        <v>1</v>
      </c>
      <c r="V3120" s="30" t="s">
        <v>6</v>
      </c>
      <c r="W3120" s="2">
        <v>2</v>
      </c>
      <c r="X3120" s="103" t="s">
        <v>1554</v>
      </c>
      <c r="Y3120" s="2">
        <v>281</v>
      </c>
      <c r="Z3120" s="2">
        <v>4</v>
      </c>
      <c r="AA3120" s="30" t="s">
        <v>6</v>
      </c>
      <c r="AB3120" s="2">
        <v>5</v>
      </c>
      <c r="AC3120" s="7"/>
      <c r="AD3120" s="2">
        <f t="shared" si="1741"/>
        <v>1</v>
      </c>
      <c r="AE3120" s="2">
        <f t="shared" ref="AE3120" si="1755">IF(U3120&gt;W3120,1,0)</f>
        <v>0</v>
      </c>
      <c r="AF3120" s="2">
        <f t="shared" si="1743"/>
        <v>0</v>
      </c>
      <c r="AG3120" s="2">
        <f t="shared" ref="AG3120" si="1756">IF(W3120&gt;U3120,1,0)</f>
        <v>1</v>
      </c>
      <c r="AH3120" s="2">
        <f t="shared" ref="AH3120" si="1757">PRODUCT(Z3120)</f>
        <v>4</v>
      </c>
      <c r="AI3120" s="30" t="s">
        <v>6</v>
      </c>
      <c r="AJ3120" s="2">
        <f t="shared" ref="AJ3120" si="1758">PRODUCT(AB3120)</f>
        <v>5</v>
      </c>
      <c r="AK3120" s="2">
        <v>1</v>
      </c>
      <c r="AL3120" s="2">
        <f t="shared" ref="AL3120" si="1759">PRODUCT(Y3120)</f>
        <v>281</v>
      </c>
      <c r="AN3120" s="2">
        <v>2</v>
      </c>
    </row>
    <row r="3121" spans="1:40" x14ac:dyDescent="0.25"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  <c r="L3121" s="8"/>
      <c r="N3121" s="1"/>
      <c r="O3121" s="2">
        <v>13</v>
      </c>
      <c r="P3121" s="2">
        <v>7</v>
      </c>
      <c r="Q3121" s="2">
        <v>2018</v>
      </c>
      <c r="R3121" s="5" t="s">
        <v>1325</v>
      </c>
      <c r="S3121" s="2" t="s">
        <v>6</v>
      </c>
      <c r="T3121" s="5" t="s">
        <v>774</v>
      </c>
      <c r="U3121" s="2">
        <v>0</v>
      </c>
      <c r="V3121" s="30" t="s">
        <v>6</v>
      </c>
      <c r="W3121" s="2">
        <v>2</v>
      </c>
      <c r="X3121" s="44" t="s">
        <v>844</v>
      </c>
      <c r="Y3121" s="2">
        <v>385</v>
      </c>
      <c r="Z3121" s="2">
        <v>3</v>
      </c>
      <c r="AA3121" s="30" t="s">
        <v>6</v>
      </c>
      <c r="AB3121" s="2">
        <v>8</v>
      </c>
      <c r="AC3121" s="7"/>
      <c r="AD3121" s="2">
        <f t="shared" si="1741"/>
        <v>1</v>
      </c>
      <c r="AE3121" s="2">
        <f t="shared" ref="AE3121:AE3126" si="1760">IF(U3121&gt;W3121,1,0)</f>
        <v>0</v>
      </c>
      <c r="AF3121" s="2">
        <f t="shared" si="1743"/>
        <v>0</v>
      </c>
      <c r="AG3121" s="2">
        <f t="shared" ref="AG3121:AG3126" si="1761">IF(W3121&gt;U3121,1,0)</f>
        <v>1</v>
      </c>
      <c r="AH3121" s="2">
        <f t="shared" ref="AH3121:AH3126" si="1762">PRODUCT(Z3121)</f>
        <v>3</v>
      </c>
      <c r="AI3121" s="30" t="s">
        <v>6</v>
      </c>
      <c r="AJ3121" s="2">
        <f t="shared" ref="AJ3121:AJ3126" si="1763">PRODUCT(AB3121)</f>
        <v>8</v>
      </c>
      <c r="AK3121" s="2">
        <v>0</v>
      </c>
      <c r="AL3121" s="2">
        <f t="shared" ref="AL3121:AL3126" si="1764">PRODUCT(Y3121)</f>
        <v>385</v>
      </c>
      <c r="AN3121" s="2">
        <v>3</v>
      </c>
    </row>
    <row r="3122" spans="1:40" x14ac:dyDescent="0.25">
      <c r="A3122" s="77" t="s">
        <v>644</v>
      </c>
      <c r="B3122" s="64" t="s">
        <v>0</v>
      </c>
      <c r="C3122" s="64" t="s">
        <v>10</v>
      </c>
      <c r="D3122" s="64" t="s">
        <v>1</v>
      </c>
      <c r="E3122" s="64" t="s">
        <v>11</v>
      </c>
      <c r="F3122" s="65" t="s">
        <v>12</v>
      </c>
      <c r="G3122" s="66"/>
      <c r="H3122" s="64"/>
      <c r="I3122" s="65" t="s">
        <v>13</v>
      </c>
      <c r="J3122" s="66"/>
      <c r="K3122" s="64"/>
      <c r="L3122" s="67" t="s">
        <v>14</v>
      </c>
      <c r="N3122" s="1"/>
      <c r="O3122" s="2">
        <v>1</v>
      </c>
      <c r="P3122" s="2">
        <v>8</v>
      </c>
      <c r="Q3122" s="2">
        <v>2018</v>
      </c>
      <c r="R3122" s="5" t="s">
        <v>1325</v>
      </c>
      <c r="S3122" s="2" t="s">
        <v>6</v>
      </c>
      <c r="T3122" s="5" t="s">
        <v>774</v>
      </c>
      <c r="U3122" s="2">
        <v>0</v>
      </c>
      <c r="V3122" s="30" t="s">
        <v>6</v>
      </c>
      <c r="W3122" s="2">
        <v>2</v>
      </c>
      <c r="X3122" s="44" t="s">
        <v>1667</v>
      </c>
      <c r="Y3122" s="2">
        <v>338</v>
      </c>
      <c r="Z3122" s="2">
        <v>4</v>
      </c>
      <c r="AA3122" s="30" t="s">
        <v>6</v>
      </c>
      <c r="AB3122" s="2">
        <v>18</v>
      </c>
      <c r="AC3122" s="7"/>
      <c r="AD3122" s="2">
        <f t="shared" si="1741"/>
        <v>1</v>
      </c>
      <c r="AE3122" s="2">
        <f t="shared" si="1760"/>
        <v>0</v>
      </c>
      <c r="AF3122" s="2">
        <f t="shared" si="1743"/>
        <v>0</v>
      </c>
      <c r="AG3122" s="2">
        <f t="shared" si="1761"/>
        <v>1</v>
      </c>
      <c r="AH3122" s="2">
        <f t="shared" si="1762"/>
        <v>4</v>
      </c>
      <c r="AI3122" s="30" t="s">
        <v>6</v>
      </c>
      <c r="AJ3122" s="2">
        <f t="shared" si="1763"/>
        <v>18</v>
      </c>
      <c r="AK3122" s="2">
        <v>0</v>
      </c>
      <c r="AL3122" s="2">
        <f t="shared" si="1764"/>
        <v>338</v>
      </c>
      <c r="AN3122" s="2">
        <v>3</v>
      </c>
    </row>
    <row r="3123" spans="1:40" x14ac:dyDescent="0.25">
      <c r="A3123" s="68" t="s">
        <v>16</v>
      </c>
      <c r="B3123" s="88">
        <f>PRODUCT(B4645)</f>
        <v>14</v>
      </c>
      <c r="C3123" s="88">
        <f t="shared" ref="C3123:L3126" si="1765">PRODUCT(C4645)</f>
        <v>11</v>
      </c>
      <c r="D3123" s="88">
        <f t="shared" si="1765"/>
        <v>0</v>
      </c>
      <c r="E3123" s="88">
        <f t="shared" si="1765"/>
        <v>3</v>
      </c>
      <c r="F3123" s="88">
        <f t="shared" si="1765"/>
        <v>142</v>
      </c>
      <c r="G3123" s="70" t="s">
        <v>6</v>
      </c>
      <c r="H3123" s="88">
        <f t="shared" si="1765"/>
        <v>45</v>
      </c>
      <c r="I3123" s="88">
        <f t="shared" si="1765"/>
        <v>32</v>
      </c>
      <c r="J3123" s="70" t="s">
        <v>6</v>
      </c>
      <c r="K3123" s="88">
        <f t="shared" si="1765"/>
        <v>8</v>
      </c>
      <c r="L3123" s="71">
        <f t="shared" si="1765"/>
        <v>494.64285714285717</v>
      </c>
      <c r="N3123" s="1"/>
      <c r="O3123" s="2">
        <v>6</v>
      </c>
      <c r="P3123" s="2">
        <v>6</v>
      </c>
      <c r="Q3123" s="2">
        <v>2019</v>
      </c>
      <c r="R3123" s="5" t="s">
        <v>1325</v>
      </c>
      <c r="S3123" s="2" t="s">
        <v>6</v>
      </c>
      <c r="T3123" s="5" t="s">
        <v>774</v>
      </c>
      <c r="U3123" s="2">
        <v>1</v>
      </c>
      <c r="V3123" s="30" t="s">
        <v>6</v>
      </c>
      <c r="W3123" s="2">
        <v>2</v>
      </c>
      <c r="X3123" s="44" t="s">
        <v>1705</v>
      </c>
      <c r="Y3123" s="2">
        <v>374</v>
      </c>
      <c r="Z3123" s="2">
        <v>7</v>
      </c>
      <c r="AA3123" s="30" t="s">
        <v>6</v>
      </c>
      <c r="AB3123" s="2">
        <v>15</v>
      </c>
      <c r="AC3123" s="7"/>
      <c r="AD3123" s="2">
        <f t="shared" si="1741"/>
        <v>1</v>
      </c>
      <c r="AE3123" s="2">
        <f t="shared" si="1760"/>
        <v>0</v>
      </c>
      <c r="AF3123" s="2">
        <f t="shared" si="1743"/>
        <v>0</v>
      </c>
      <c r="AG3123" s="2">
        <f t="shared" si="1761"/>
        <v>1</v>
      </c>
      <c r="AH3123" s="2">
        <f t="shared" si="1762"/>
        <v>7</v>
      </c>
      <c r="AI3123" s="30" t="s">
        <v>6</v>
      </c>
      <c r="AJ3123" s="2">
        <f t="shared" si="1763"/>
        <v>15</v>
      </c>
      <c r="AK3123" s="2">
        <v>1</v>
      </c>
      <c r="AL3123" s="2">
        <f t="shared" si="1764"/>
        <v>374</v>
      </c>
      <c r="AN3123" s="2">
        <v>2</v>
      </c>
    </row>
    <row r="3124" spans="1:40" x14ac:dyDescent="0.25">
      <c r="A3124" s="68" t="s">
        <v>439</v>
      </c>
      <c r="B3124" s="88">
        <f t="shared" ref="B3124:F3126" si="1766">PRODUCT(B4646)</f>
        <v>0</v>
      </c>
      <c r="C3124" s="88">
        <f t="shared" si="1766"/>
        <v>0</v>
      </c>
      <c r="D3124" s="88">
        <f t="shared" si="1766"/>
        <v>0</v>
      </c>
      <c r="E3124" s="88">
        <f t="shared" si="1766"/>
        <v>0</v>
      </c>
      <c r="F3124" s="88">
        <f t="shared" si="1766"/>
        <v>0</v>
      </c>
      <c r="G3124" s="70" t="s">
        <v>6</v>
      </c>
      <c r="H3124" s="88">
        <f t="shared" si="1765"/>
        <v>0</v>
      </c>
      <c r="I3124" s="88">
        <f t="shared" si="1765"/>
        <v>0</v>
      </c>
      <c r="J3124" s="70" t="s">
        <v>6</v>
      </c>
      <c r="K3124" s="88">
        <f t="shared" si="1765"/>
        <v>0</v>
      </c>
      <c r="L3124" s="71">
        <f t="shared" si="1765"/>
        <v>0</v>
      </c>
      <c r="N3124" s="1"/>
      <c r="O3124" s="2">
        <v>3</v>
      </c>
      <c r="P3124" s="2">
        <v>7</v>
      </c>
      <c r="Q3124" s="2">
        <v>2019</v>
      </c>
      <c r="R3124" s="5" t="s">
        <v>1325</v>
      </c>
      <c r="S3124" s="2" t="s">
        <v>6</v>
      </c>
      <c r="T3124" s="5" t="s">
        <v>774</v>
      </c>
      <c r="U3124" s="2">
        <v>0</v>
      </c>
      <c r="V3124" s="30" t="s">
        <v>6</v>
      </c>
      <c r="W3124" s="2">
        <v>2</v>
      </c>
      <c r="X3124" s="44" t="s">
        <v>1723</v>
      </c>
      <c r="Y3124" s="2">
        <v>380</v>
      </c>
      <c r="Z3124" s="2">
        <v>3</v>
      </c>
      <c r="AA3124" s="30" t="s">
        <v>6</v>
      </c>
      <c r="AB3124" s="2">
        <v>13</v>
      </c>
      <c r="AC3124" s="7"/>
      <c r="AD3124" s="2">
        <f t="shared" si="1741"/>
        <v>1</v>
      </c>
      <c r="AE3124" s="2">
        <f t="shared" si="1760"/>
        <v>0</v>
      </c>
      <c r="AF3124" s="2">
        <f t="shared" si="1743"/>
        <v>0</v>
      </c>
      <c r="AG3124" s="2">
        <f t="shared" si="1761"/>
        <v>1</v>
      </c>
      <c r="AH3124" s="2">
        <f t="shared" si="1762"/>
        <v>3</v>
      </c>
      <c r="AI3124" s="30" t="s">
        <v>6</v>
      </c>
      <c r="AJ3124" s="2">
        <f t="shared" si="1763"/>
        <v>13</v>
      </c>
      <c r="AK3124" s="2">
        <v>0</v>
      </c>
      <c r="AL3124" s="2">
        <f t="shared" si="1764"/>
        <v>380</v>
      </c>
      <c r="AN3124" s="2">
        <v>3</v>
      </c>
    </row>
    <row r="3125" spans="1:40" x14ac:dyDescent="0.25">
      <c r="A3125" s="68" t="s">
        <v>440</v>
      </c>
      <c r="B3125" s="88">
        <f t="shared" si="1766"/>
        <v>0</v>
      </c>
      <c r="C3125" s="88">
        <f t="shared" si="1766"/>
        <v>0</v>
      </c>
      <c r="D3125" s="88">
        <f t="shared" si="1766"/>
        <v>0</v>
      </c>
      <c r="E3125" s="88">
        <f t="shared" si="1766"/>
        <v>0</v>
      </c>
      <c r="F3125" s="88">
        <f t="shared" si="1766"/>
        <v>0</v>
      </c>
      <c r="G3125" s="70" t="s">
        <v>6</v>
      </c>
      <c r="H3125" s="88">
        <f t="shared" si="1765"/>
        <v>0</v>
      </c>
      <c r="I3125" s="88">
        <f t="shared" si="1765"/>
        <v>0</v>
      </c>
      <c r="J3125" s="70" t="s">
        <v>6</v>
      </c>
      <c r="K3125" s="88">
        <f t="shared" si="1765"/>
        <v>0</v>
      </c>
      <c r="L3125" s="71">
        <f t="shared" si="1765"/>
        <v>0</v>
      </c>
      <c r="N3125" s="1"/>
      <c r="O3125" s="2">
        <v>26</v>
      </c>
      <c r="P3125" s="2">
        <v>6</v>
      </c>
      <c r="Q3125" s="2">
        <v>2020</v>
      </c>
      <c r="R3125" s="105" t="s">
        <v>1325</v>
      </c>
      <c r="S3125" s="106" t="s">
        <v>6</v>
      </c>
      <c r="T3125" s="105" t="s">
        <v>774</v>
      </c>
      <c r="U3125" s="2">
        <v>0</v>
      </c>
      <c r="V3125" s="30" t="s">
        <v>6</v>
      </c>
      <c r="W3125" s="2">
        <v>2</v>
      </c>
      <c r="X3125" s="44" t="s">
        <v>1261</v>
      </c>
      <c r="Y3125" s="2">
        <v>402</v>
      </c>
      <c r="Z3125" s="2">
        <v>3</v>
      </c>
      <c r="AA3125" s="30" t="s">
        <v>6</v>
      </c>
      <c r="AB3125" s="2">
        <v>8</v>
      </c>
      <c r="AC3125" s="7"/>
      <c r="AD3125" s="2">
        <f t="shared" si="1741"/>
        <v>1</v>
      </c>
      <c r="AE3125" s="2">
        <f t="shared" si="1760"/>
        <v>0</v>
      </c>
      <c r="AF3125" s="2">
        <f t="shared" si="1743"/>
        <v>0</v>
      </c>
      <c r="AG3125" s="2">
        <f t="shared" si="1761"/>
        <v>1</v>
      </c>
      <c r="AH3125" s="2">
        <f t="shared" si="1762"/>
        <v>3</v>
      </c>
      <c r="AI3125" s="30" t="s">
        <v>6</v>
      </c>
      <c r="AJ3125" s="2">
        <f t="shared" si="1763"/>
        <v>8</v>
      </c>
      <c r="AK3125" s="2">
        <v>0</v>
      </c>
      <c r="AL3125" s="2">
        <f t="shared" si="1764"/>
        <v>402</v>
      </c>
      <c r="AN3125" s="2">
        <v>3</v>
      </c>
    </row>
    <row r="3126" spans="1:40" x14ac:dyDescent="0.25">
      <c r="A3126" s="68" t="s">
        <v>17</v>
      </c>
      <c r="B3126" s="88">
        <f t="shared" si="1766"/>
        <v>14</v>
      </c>
      <c r="C3126" s="88">
        <f t="shared" si="1766"/>
        <v>11</v>
      </c>
      <c r="D3126" s="88">
        <f t="shared" si="1766"/>
        <v>0</v>
      </c>
      <c r="E3126" s="88">
        <f t="shared" si="1766"/>
        <v>3</v>
      </c>
      <c r="F3126" s="88">
        <f t="shared" si="1766"/>
        <v>142</v>
      </c>
      <c r="G3126" s="70" t="s">
        <v>6</v>
      </c>
      <c r="H3126" s="88">
        <f t="shared" si="1765"/>
        <v>45</v>
      </c>
      <c r="I3126" s="88">
        <f t="shared" si="1765"/>
        <v>32</v>
      </c>
      <c r="J3126" s="70" t="s">
        <v>6</v>
      </c>
      <c r="K3126" s="88">
        <f t="shared" si="1765"/>
        <v>8</v>
      </c>
      <c r="L3126" s="71">
        <f t="shared" si="1765"/>
        <v>594.28571428571433</v>
      </c>
      <c r="N3126" s="1"/>
      <c r="O3126" s="2">
        <v>8</v>
      </c>
      <c r="P3126" s="2">
        <v>7</v>
      </c>
      <c r="Q3126" s="2">
        <v>2020</v>
      </c>
      <c r="R3126" s="16" t="s">
        <v>1325</v>
      </c>
      <c r="S3126" s="104" t="s">
        <v>6</v>
      </c>
      <c r="T3126" s="16" t="s">
        <v>774</v>
      </c>
      <c r="U3126" s="2">
        <v>0</v>
      </c>
      <c r="V3126" s="30" t="s">
        <v>6</v>
      </c>
      <c r="W3126" s="2">
        <v>2</v>
      </c>
      <c r="X3126" s="44" t="s">
        <v>1793</v>
      </c>
      <c r="Y3126" s="2">
        <v>352</v>
      </c>
      <c r="Z3126" s="2">
        <v>5</v>
      </c>
      <c r="AA3126" s="30" t="s">
        <v>6</v>
      </c>
      <c r="AB3126" s="2">
        <v>15</v>
      </c>
      <c r="AC3126" s="7"/>
      <c r="AD3126" s="2">
        <f t="shared" si="1741"/>
        <v>1</v>
      </c>
      <c r="AE3126" s="2">
        <f t="shared" si="1760"/>
        <v>0</v>
      </c>
      <c r="AF3126" s="2">
        <f t="shared" si="1743"/>
        <v>0</v>
      </c>
      <c r="AG3126" s="2">
        <f t="shared" si="1761"/>
        <v>1</v>
      </c>
      <c r="AH3126" s="2">
        <f t="shared" si="1762"/>
        <v>5</v>
      </c>
      <c r="AI3126" s="30" t="s">
        <v>6</v>
      </c>
      <c r="AJ3126" s="2">
        <f t="shared" si="1763"/>
        <v>15</v>
      </c>
      <c r="AK3126" s="2">
        <v>0</v>
      </c>
      <c r="AL3126" s="2">
        <f t="shared" si="1764"/>
        <v>352</v>
      </c>
      <c r="AN3126" s="2">
        <v>3</v>
      </c>
    </row>
    <row r="3127" spans="1:40" x14ac:dyDescent="0.25">
      <c r="A3127" s="72" t="s">
        <v>18</v>
      </c>
      <c r="B3127" s="73"/>
      <c r="C3127" s="73"/>
      <c r="D3127" s="73"/>
      <c r="E3127" s="73"/>
      <c r="F3127" s="74">
        <f>PRODUCT(F3126/B3126)</f>
        <v>10.142857142857142</v>
      </c>
      <c r="G3127" s="75" t="s">
        <v>6</v>
      </c>
      <c r="H3127" s="74">
        <f>PRODUCT(H3126/B3126)</f>
        <v>3.2142857142857144</v>
      </c>
      <c r="I3127" s="73"/>
      <c r="J3127" s="73"/>
      <c r="K3127" s="73"/>
      <c r="L3127" s="76"/>
      <c r="M3127" s="55"/>
      <c r="O3127" s="2">
        <v>18</v>
      </c>
      <c r="P3127" s="2">
        <v>8</v>
      </c>
      <c r="Q3127" s="2">
        <v>2021</v>
      </c>
      <c r="R3127" s="16" t="s">
        <v>1882</v>
      </c>
      <c r="S3127" s="30" t="s">
        <v>6</v>
      </c>
      <c r="T3127" s="44" t="s">
        <v>774</v>
      </c>
      <c r="U3127" s="2">
        <v>0</v>
      </c>
      <c r="V3127" s="30" t="s">
        <v>6</v>
      </c>
      <c r="W3127" s="2">
        <v>1</v>
      </c>
      <c r="X3127" s="44" t="s">
        <v>1984</v>
      </c>
      <c r="Y3127" s="2">
        <v>303</v>
      </c>
      <c r="Z3127" s="2">
        <v>7</v>
      </c>
      <c r="AA3127" s="30" t="s">
        <v>6</v>
      </c>
      <c r="AB3127" s="2">
        <v>10</v>
      </c>
      <c r="AC3127" s="7"/>
      <c r="AD3127" s="2">
        <f t="shared" ref="AD3127:AD3128" si="1767">IF(Q3127&gt;100,1,0)</f>
        <v>1</v>
      </c>
      <c r="AE3127" s="2">
        <f t="shared" ref="AE3127:AE3128" si="1768">IF(U3127&gt;W3127,1,0)</f>
        <v>0</v>
      </c>
      <c r="AF3127" s="2">
        <f t="shared" ref="AF3127:AF3128" si="1769">IF(U3127=W3127,1,0)*IF(Q3127=0,0,1)</f>
        <v>0</v>
      </c>
      <c r="AG3127" s="2">
        <f t="shared" ref="AG3127:AG3128" si="1770">IF(W3127&gt;U3127,1,0)</f>
        <v>1</v>
      </c>
      <c r="AH3127" s="2">
        <f t="shared" ref="AH3127:AH3128" si="1771">PRODUCT(Z3127)</f>
        <v>7</v>
      </c>
      <c r="AI3127" s="30" t="s">
        <v>6</v>
      </c>
      <c r="AJ3127" s="2">
        <f t="shared" ref="AJ3127:AJ3128" si="1772">PRODUCT(AB3127)</f>
        <v>10</v>
      </c>
      <c r="AK3127" s="2">
        <v>0</v>
      </c>
      <c r="AL3127" s="2">
        <f t="shared" ref="AL3127:AL3128" si="1773">PRODUCT(Y3127)</f>
        <v>303</v>
      </c>
      <c r="AN3127" s="2">
        <v>2</v>
      </c>
    </row>
    <row r="3128" spans="1:40" x14ac:dyDescent="0.25">
      <c r="B3128" s="10"/>
      <c r="C3128" s="10"/>
      <c r="D3128" s="10"/>
      <c r="E3128" s="10"/>
      <c r="F3128" s="55"/>
      <c r="G3128" s="11"/>
      <c r="H3128" s="55"/>
      <c r="I3128" s="10"/>
      <c r="J3128" s="10"/>
      <c r="K3128" s="10"/>
      <c r="L3128" s="8"/>
      <c r="M3128" s="55"/>
      <c r="O3128" s="2">
        <v>15</v>
      </c>
      <c r="P3128" s="2">
        <v>5</v>
      </c>
      <c r="Q3128" s="2">
        <v>2022</v>
      </c>
      <c r="R3128" s="16" t="s">
        <v>1325</v>
      </c>
      <c r="S3128" s="30" t="s">
        <v>6</v>
      </c>
      <c r="T3128" s="44" t="s">
        <v>774</v>
      </c>
      <c r="U3128" s="2">
        <v>0</v>
      </c>
      <c r="V3128" s="30" t="s">
        <v>6</v>
      </c>
      <c r="W3128" s="2">
        <v>2</v>
      </c>
      <c r="X3128" s="44" t="s">
        <v>2208</v>
      </c>
      <c r="Y3128" s="2">
        <v>281</v>
      </c>
      <c r="Z3128" s="2">
        <v>1</v>
      </c>
      <c r="AA3128" s="30" t="s">
        <v>6</v>
      </c>
      <c r="AB3128" s="2">
        <v>11</v>
      </c>
      <c r="AC3128" s="7"/>
      <c r="AD3128" s="2">
        <f t="shared" si="1767"/>
        <v>1</v>
      </c>
      <c r="AE3128" s="2">
        <f t="shared" si="1768"/>
        <v>0</v>
      </c>
      <c r="AF3128" s="2">
        <f t="shared" si="1769"/>
        <v>0</v>
      </c>
      <c r="AG3128" s="2">
        <f t="shared" si="1770"/>
        <v>1</v>
      </c>
      <c r="AH3128" s="2">
        <f t="shared" si="1771"/>
        <v>1</v>
      </c>
      <c r="AI3128" s="30" t="s">
        <v>6</v>
      </c>
      <c r="AJ3128" s="2">
        <f t="shared" si="1772"/>
        <v>11</v>
      </c>
      <c r="AK3128" s="2">
        <v>0</v>
      </c>
      <c r="AL3128" s="2">
        <f t="shared" si="1773"/>
        <v>281</v>
      </c>
      <c r="AN3128" s="2">
        <v>3</v>
      </c>
    </row>
    <row r="3129" spans="1:40" x14ac:dyDescent="0.25">
      <c r="A3129" s="63" t="s">
        <v>643</v>
      </c>
      <c r="B3129" s="64"/>
      <c r="C3129" s="64"/>
      <c r="D3129" s="64"/>
      <c r="E3129" s="64"/>
      <c r="F3129" s="64"/>
      <c r="G3129" s="64"/>
      <c r="H3129" s="64"/>
      <c r="I3129" s="64"/>
      <c r="J3129" s="64"/>
      <c r="K3129" s="64"/>
      <c r="L3129" s="67"/>
      <c r="O3129" s="2"/>
      <c r="AC3129" s="7"/>
      <c r="AD3129" s="7"/>
      <c r="AE3129" s="7"/>
      <c r="AF3129" s="7"/>
      <c r="AG3129" s="7"/>
      <c r="AH3129" s="7"/>
      <c r="AI3129" s="7"/>
      <c r="AJ3129" s="7"/>
      <c r="AK3129" s="7"/>
      <c r="AN3129" s="7"/>
    </row>
    <row r="3130" spans="1:40" x14ac:dyDescent="0.25">
      <c r="A3130" s="68" t="s">
        <v>24</v>
      </c>
      <c r="B3130" s="69" t="s">
        <v>0</v>
      </c>
      <c r="C3130" s="69" t="s">
        <v>10</v>
      </c>
      <c r="D3130" s="69" t="s">
        <v>1</v>
      </c>
      <c r="E3130" s="69" t="s">
        <v>11</v>
      </c>
      <c r="F3130" s="78" t="s">
        <v>12</v>
      </c>
      <c r="G3130" s="70"/>
      <c r="H3130" s="69"/>
      <c r="I3130" s="78" t="s">
        <v>13</v>
      </c>
      <c r="J3130" s="70"/>
      <c r="K3130" s="69"/>
      <c r="L3130" s="71" t="s">
        <v>14</v>
      </c>
      <c r="O3130" s="2"/>
      <c r="AC3130" s="7"/>
      <c r="AD3130" s="7"/>
      <c r="AE3130" s="7"/>
      <c r="AF3130" s="7"/>
      <c r="AG3130" s="7"/>
      <c r="AH3130" s="7"/>
      <c r="AI3130" s="7"/>
      <c r="AJ3130" s="7"/>
      <c r="AK3130" s="7"/>
      <c r="AN3130" s="7"/>
    </row>
    <row r="3131" spans="1:40" x14ac:dyDescent="0.25">
      <c r="A3131" s="68" t="s">
        <v>16</v>
      </c>
      <c r="B3131" s="69">
        <f>PRODUCT(B3116+B3123)</f>
        <v>28</v>
      </c>
      <c r="C3131" s="69">
        <f>PRODUCT(C3116+E3123)</f>
        <v>3</v>
      </c>
      <c r="D3131" s="69">
        <f>PRODUCT(D3116+D3123)</f>
        <v>0</v>
      </c>
      <c r="E3131" s="69">
        <f>PRODUCT(E3116+C3123)</f>
        <v>25</v>
      </c>
      <c r="F3131" s="69">
        <f>PRODUCT(F3116+H3123)</f>
        <v>88</v>
      </c>
      <c r="G3131" s="70" t="s">
        <v>6</v>
      </c>
      <c r="H3131" s="69">
        <f>PRODUCT(H3116+F3123)</f>
        <v>281</v>
      </c>
      <c r="I3131" s="69">
        <f>PRODUCT(I3116+K3123)</f>
        <v>10</v>
      </c>
      <c r="J3131" s="70" t="s">
        <v>6</v>
      </c>
      <c r="K3131" s="69">
        <f>PRODUCT(K3116+I3123)</f>
        <v>71</v>
      </c>
      <c r="L3131" s="71">
        <f>PRODUCT(((B3116*L3116)+B3123*L3123))/B3131</f>
        <v>428</v>
      </c>
      <c r="M3131" s="8"/>
      <c r="O3131" s="2"/>
      <c r="AC3131" s="7"/>
      <c r="AD3131" s="7"/>
      <c r="AE3131" s="7"/>
      <c r="AF3131" s="7"/>
      <c r="AG3131" s="7"/>
      <c r="AH3131" s="7"/>
      <c r="AI3131" s="7"/>
      <c r="AJ3131" s="7"/>
      <c r="AK3131" s="7"/>
      <c r="AN3131" s="7"/>
    </row>
    <row r="3132" spans="1:40" x14ac:dyDescent="0.25">
      <c r="A3132" s="68" t="s">
        <v>439</v>
      </c>
      <c r="B3132" s="69">
        <f>PRODUCT(B3117+B3124)</f>
        <v>2</v>
      </c>
      <c r="C3132" s="69">
        <f>PRODUCT(C3117+E3124)</f>
        <v>0</v>
      </c>
      <c r="D3132" s="69">
        <f>PRODUCT(D3117+D3124)</f>
        <v>0</v>
      </c>
      <c r="E3132" s="69">
        <f>PRODUCT(E3117+C3124)</f>
        <v>2</v>
      </c>
      <c r="F3132" s="69">
        <f>PRODUCT(F3117+H3124)</f>
        <v>3</v>
      </c>
      <c r="G3132" s="70" t="s">
        <v>6</v>
      </c>
      <c r="H3132" s="69">
        <f>PRODUCT(H3117+F3124)</f>
        <v>13</v>
      </c>
      <c r="I3132" s="69">
        <f>PRODUCT(I3117+K3124)</f>
        <v>0</v>
      </c>
      <c r="J3132" s="70" t="s">
        <v>6</v>
      </c>
      <c r="K3132" s="69">
        <f>PRODUCT(K3117+I3124)</f>
        <v>6</v>
      </c>
      <c r="L3132" s="71">
        <f>PRODUCT(((B3117*L3117)+B3124*L3124))/B3132</f>
        <v>476.5</v>
      </c>
      <c r="M3132" s="8"/>
      <c r="O3132" s="2"/>
      <c r="AC3132" s="7"/>
      <c r="AD3132" s="7"/>
      <c r="AE3132" s="7"/>
      <c r="AF3132" s="7"/>
      <c r="AG3132" s="7"/>
      <c r="AH3132" s="7"/>
      <c r="AI3132" s="7"/>
      <c r="AJ3132" s="7"/>
      <c r="AK3132" s="7"/>
      <c r="AN3132" s="7"/>
    </row>
    <row r="3133" spans="1:40" x14ac:dyDescent="0.25">
      <c r="A3133" s="68" t="s">
        <v>440</v>
      </c>
      <c r="B3133" s="69">
        <f>PRODUCT(B3118+B3125)</f>
        <v>0</v>
      </c>
      <c r="C3133" s="69">
        <f>PRODUCT(C3118+E3125)</f>
        <v>0</v>
      </c>
      <c r="D3133" s="69">
        <f>PRODUCT(D3118+D3125)</f>
        <v>0</v>
      </c>
      <c r="E3133" s="69">
        <f>PRODUCT(E3118+C3125)</f>
        <v>0</v>
      </c>
      <c r="F3133" s="69">
        <f>PRODUCT(F3118+H3125)</f>
        <v>0</v>
      </c>
      <c r="G3133" s="70" t="s">
        <v>6</v>
      </c>
      <c r="H3133" s="69">
        <f>PRODUCT(H3118+F3125)</f>
        <v>0</v>
      </c>
      <c r="I3133" s="69">
        <f>PRODUCT(I3118+K3125)</f>
        <v>0</v>
      </c>
      <c r="J3133" s="70" t="s">
        <v>6</v>
      </c>
      <c r="K3133" s="69">
        <f>PRODUCT(K3118+I3125)</f>
        <v>0</v>
      </c>
      <c r="L3133" s="71">
        <v>0</v>
      </c>
      <c r="M3133" s="8"/>
      <c r="O3133" s="2"/>
      <c r="AC3133" s="7"/>
      <c r="AD3133" s="7"/>
      <c r="AE3133" s="7"/>
      <c r="AF3133" s="7"/>
      <c r="AG3133" s="7"/>
      <c r="AH3133" s="7"/>
      <c r="AI3133" s="7"/>
      <c r="AJ3133" s="7"/>
      <c r="AK3133" s="7"/>
      <c r="AN3133" s="7"/>
    </row>
    <row r="3134" spans="1:40" x14ac:dyDescent="0.25">
      <c r="A3134" s="68" t="s">
        <v>17</v>
      </c>
      <c r="B3134" s="69">
        <f>PRODUCT(B3119+B3126)</f>
        <v>30</v>
      </c>
      <c r="C3134" s="69">
        <f>PRODUCT(C3119+E3126)</f>
        <v>3</v>
      </c>
      <c r="D3134" s="69">
        <f>PRODUCT(D3119+D3126)</f>
        <v>0</v>
      </c>
      <c r="E3134" s="69">
        <f>PRODUCT(E3119+C3126)</f>
        <v>27</v>
      </c>
      <c r="F3134" s="69">
        <f>PRODUCT(F3119+H3126)</f>
        <v>91</v>
      </c>
      <c r="G3134" s="70" t="s">
        <v>6</v>
      </c>
      <c r="H3134" s="69">
        <f>PRODUCT(H3119+F3126)</f>
        <v>294</v>
      </c>
      <c r="I3134" s="69">
        <f>PRODUCT(I3119+K3126)</f>
        <v>10</v>
      </c>
      <c r="J3134" s="70" t="s">
        <v>6</v>
      </c>
      <c r="K3134" s="69">
        <f>PRODUCT(K3119+I3126)</f>
        <v>77</v>
      </c>
      <c r="L3134" s="71">
        <f>PRODUCT(((B3119*L3119)+B3126*L3126))/B3134</f>
        <v>477.73333333333335</v>
      </c>
      <c r="M3134" s="8"/>
      <c r="O3134" s="2"/>
      <c r="AC3134" s="7"/>
      <c r="AD3134" s="7"/>
      <c r="AE3134" s="7"/>
      <c r="AF3134" s="7"/>
      <c r="AG3134" s="7"/>
      <c r="AH3134" s="7"/>
      <c r="AI3134" s="7"/>
      <c r="AJ3134" s="7"/>
      <c r="AK3134" s="7"/>
      <c r="AN3134" s="7"/>
    </row>
    <row r="3135" spans="1:40" x14ac:dyDescent="0.25">
      <c r="A3135" s="72" t="s">
        <v>18</v>
      </c>
      <c r="B3135" s="73"/>
      <c r="C3135" s="73"/>
      <c r="D3135" s="73"/>
      <c r="E3135" s="73"/>
      <c r="F3135" s="74">
        <f>PRODUCT(F3134/B3134)</f>
        <v>3.0333333333333332</v>
      </c>
      <c r="G3135" s="74" t="s">
        <v>6</v>
      </c>
      <c r="H3135" s="74">
        <f>PRODUCT(H3134/B3134)</f>
        <v>9.8000000000000007</v>
      </c>
      <c r="I3135" s="86"/>
      <c r="J3135" s="86"/>
      <c r="K3135" s="86"/>
      <c r="L3135" s="76"/>
      <c r="M3135" s="55"/>
      <c r="O3135" s="2"/>
      <c r="R3135" s="7"/>
      <c r="T3135" s="7"/>
      <c r="AC3135" s="7"/>
      <c r="AD3135" s="7"/>
      <c r="AE3135" s="7"/>
      <c r="AF3135" s="7"/>
      <c r="AG3135" s="7"/>
      <c r="AH3135" s="7"/>
      <c r="AI3135" s="7"/>
      <c r="AJ3135" s="7"/>
      <c r="AK3135" s="7"/>
      <c r="AN3135" s="7"/>
    </row>
    <row r="3136" spans="1:40" x14ac:dyDescent="0.25">
      <c r="A3136" s="7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  <c r="L3136" s="54"/>
      <c r="O3136" s="2"/>
      <c r="R3136" s="7"/>
      <c r="T3136" s="7"/>
      <c r="AC3136" s="7"/>
      <c r="AD3136" s="7"/>
      <c r="AE3136" s="7"/>
      <c r="AF3136" s="7"/>
      <c r="AG3136" s="7"/>
      <c r="AH3136" s="7"/>
      <c r="AI3136" s="7"/>
      <c r="AJ3136" s="7"/>
      <c r="AK3136" s="7"/>
      <c r="AN3136" s="7"/>
    </row>
    <row r="3137" spans="1:40" x14ac:dyDescent="0.25">
      <c r="A3137" s="7"/>
      <c r="B3137" s="10"/>
      <c r="C3137" s="10"/>
      <c r="D3137" s="10"/>
      <c r="E3137" s="10"/>
      <c r="F3137" s="10" t="s">
        <v>438</v>
      </c>
      <c r="G3137" s="10"/>
      <c r="H3137" s="10"/>
      <c r="I3137" s="10"/>
      <c r="J3137" s="10"/>
      <c r="K3137" s="10"/>
      <c r="L3137" s="10"/>
      <c r="R3137" s="10" t="s">
        <v>25</v>
      </c>
      <c r="AC3137" s="10" t="s">
        <v>3</v>
      </c>
      <c r="AD3137" s="3">
        <f>SUM(AD3138:AD3142)</f>
        <v>2</v>
      </c>
      <c r="AE3137" s="3">
        <f>SUM(AE3138:AE3142)</f>
        <v>0</v>
      </c>
      <c r="AF3137" s="3">
        <f>SUM(AF3138:AF3142)</f>
        <v>0</v>
      </c>
      <c r="AG3137" s="3">
        <f>SUM(AG3138:AG3142)</f>
        <v>2</v>
      </c>
      <c r="AH3137" s="3">
        <f>SUM(AH3138:AH3142)</f>
        <v>3</v>
      </c>
      <c r="AJ3137" s="3">
        <f>SUM(AJ3138:AJ3142)</f>
        <v>13</v>
      </c>
      <c r="AK3137" s="3">
        <f>SUM(AK3138:AK3142)</f>
        <v>0</v>
      </c>
      <c r="AL3137" s="3">
        <f>SUM(AL3138:AL3142)</f>
        <v>953</v>
      </c>
      <c r="AN3137" s="3">
        <f>SUM(AN3138:AN3142)</f>
        <v>6</v>
      </c>
    </row>
    <row r="3138" spans="1:40" x14ac:dyDescent="0.25">
      <c r="A3138" s="7"/>
      <c r="B3138" s="10"/>
      <c r="C3138" s="10"/>
      <c r="D3138" s="10"/>
      <c r="E3138" s="10"/>
      <c r="F3138" s="10" t="s">
        <v>433</v>
      </c>
      <c r="G3138" s="10"/>
      <c r="H3138" s="10"/>
      <c r="I3138" s="10"/>
      <c r="J3138" s="10"/>
      <c r="K3138" s="10"/>
      <c r="L3138" s="57">
        <f>PRODUCT(C3119/B3119)</f>
        <v>0</v>
      </c>
      <c r="N3138" s="1" t="s">
        <v>30</v>
      </c>
      <c r="O3138" s="2">
        <v>17</v>
      </c>
      <c r="P3138" s="100">
        <v>8</v>
      </c>
      <c r="Q3138" s="2">
        <v>2016</v>
      </c>
      <c r="R3138" s="82" t="s">
        <v>1325</v>
      </c>
      <c r="S3138" s="30" t="s">
        <v>6</v>
      </c>
      <c r="T3138" s="82" t="s">
        <v>774</v>
      </c>
      <c r="U3138" s="100">
        <v>0</v>
      </c>
      <c r="V3138" s="30" t="s">
        <v>6</v>
      </c>
      <c r="W3138" s="100">
        <v>2</v>
      </c>
      <c r="X3138" s="98" t="s">
        <v>140</v>
      </c>
      <c r="Y3138" s="100">
        <v>427</v>
      </c>
      <c r="Z3138" s="100">
        <v>2</v>
      </c>
      <c r="AA3138" s="30" t="s">
        <v>6</v>
      </c>
      <c r="AB3138" s="100">
        <v>6</v>
      </c>
      <c r="AC3138" s="7"/>
      <c r="AD3138" s="2">
        <f>IF(Q3138&gt;100,1,0)</f>
        <v>1</v>
      </c>
      <c r="AE3138" s="2">
        <f t="shared" ref="AE3138:AE3139" si="1774">IF(U3138&gt;W3138,1,0)</f>
        <v>0</v>
      </c>
      <c r="AF3138" s="2">
        <f>IF(U3138=W3138,1,0)*IF(Q3138=0,0,1)</f>
        <v>0</v>
      </c>
      <c r="AG3138" s="2">
        <f t="shared" ref="AG3138:AG3139" si="1775">IF(W3138&gt;U3138,1,0)</f>
        <v>1</v>
      </c>
      <c r="AH3138" s="2">
        <f t="shared" ref="AH3138:AH3139" si="1776">PRODUCT(Z3138)</f>
        <v>2</v>
      </c>
      <c r="AI3138" s="30" t="s">
        <v>6</v>
      </c>
      <c r="AJ3138" s="2">
        <f t="shared" ref="AJ3138:AJ3139" si="1777">PRODUCT(AB3138)</f>
        <v>6</v>
      </c>
      <c r="AK3138" s="2">
        <v>0</v>
      </c>
      <c r="AL3138" s="2">
        <f t="shared" ref="AL3138:AL3139" si="1778">PRODUCT(Y3138)</f>
        <v>427</v>
      </c>
      <c r="AN3138" s="2">
        <v>3</v>
      </c>
    </row>
    <row r="3139" spans="1:40" x14ac:dyDescent="0.25">
      <c r="A3139" s="7"/>
      <c r="B3139" s="10"/>
      <c r="C3139" s="10"/>
      <c r="D3139" s="10"/>
      <c r="E3139" s="10"/>
      <c r="F3139" s="10" t="s">
        <v>434</v>
      </c>
      <c r="G3139" s="10"/>
      <c r="H3139" s="10"/>
      <c r="I3139" s="10"/>
      <c r="J3139" s="10"/>
      <c r="K3139" s="10"/>
      <c r="L3139" s="57">
        <f>PRODUCT(E3126/B3126)</f>
        <v>0.21428571428571427</v>
      </c>
      <c r="N3139" s="1" t="s">
        <v>124</v>
      </c>
      <c r="O3139" s="2">
        <v>9</v>
      </c>
      <c r="P3139" s="2">
        <v>9</v>
      </c>
      <c r="Q3139" s="2">
        <v>2017</v>
      </c>
      <c r="R3139" s="5" t="s">
        <v>1325</v>
      </c>
      <c r="S3139" s="17" t="s">
        <v>6</v>
      </c>
      <c r="T3139" s="5" t="s">
        <v>774</v>
      </c>
      <c r="U3139" s="2">
        <v>0</v>
      </c>
      <c r="V3139" s="27" t="s">
        <v>6</v>
      </c>
      <c r="W3139" s="2">
        <v>2</v>
      </c>
      <c r="X3139" s="5" t="s">
        <v>431</v>
      </c>
      <c r="Y3139" s="2">
        <v>526</v>
      </c>
      <c r="Z3139" s="2">
        <v>1</v>
      </c>
      <c r="AA3139" s="36" t="s">
        <v>6</v>
      </c>
      <c r="AB3139" s="2">
        <v>7</v>
      </c>
      <c r="AC3139" s="7"/>
      <c r="AD3139" s="2">
        <f>IF(Q3139&gt;100,1,0)</f>
        <v>1</v>
      </c>
      <c r="AE3139" s="2">
        <f t="shared" si="1774"/>
        <v>0</v>
      </c>
      <c r="AF3139" s="2">
        <f>IF(U3139=W3139,1,0)*IF(Q3139=0,0,1)</f>
        <v>0</v>
      </c>
      <c r="AG3139" s="2">
        <f t="shared" si="1775"/>
        <v>1</v>
      </c>
      <c r="AH3139" s="2">
        <f t="shared" si="1776"/>
        <v>1</v>
      </c>
      <c r="AI3139" s="30" t="s">
        <v>6</v>
      </c>
      <c r="AJ3139" s="2">
        <f t="shared" si="1777"/>
        <v>7</v>
      </c>
      <c r="AK3139" s="2">
        <v>0</v>
      </c>
      <c r="AL3139" s="2">
        <f t="shared" si="1778"/>
        <v>526</v>
      </c>
      <c r="AN3139" s="2">
        <v>3</v>
      </c>
    </row>
    <row r="3140" spans="1:40" x14ac:dyDescent="0.25">
      <c r="A3140" s="7"/>
      <c r="B3140" s="10"/>
      <c r="C3140" s="10"/>
      <c r="D3140" s="10"/>
      <c r="E3140" s="10"/>
      <c r="F3140" s="10" t="s">
        <v>435</v>
      </c>
      <c r="G3140" s="10"/>
      <c r="H3140" s="10"/>
      <c r="I3140" s="10"/>
      <c r="J3140" s="10"/>
      <c r="K3140" s="10"/>
      <c r="L3140" s="57">
        <f>PRODUCT(C3134/B3134)</f>
        <v>0.1</v>
      </c>
      <c r="O3140" s="2"/>
      <c r="R3140" s="7"/>
      <c r="T3140" s="7"/>
      <c r="AC3140" s="7"/>
      <c r="AD3140" s="7"/>
      <c r="AE3140" s="7"/>
      <c r="AF3140" s="7"/>
      <c r="AG3140" s="7"/>
      <c r="AH3140" s="7"/>
      <c r="AI3140" s="7"/>
      <c r="AJ3140" s="7"/>
      <c r="AK3140" s="7"/>
      <c r="AN3140" s="7"/>
    </row>
    <row r="3141" spans="1:40" x14ac:dyDescent="0.25">
      <c r="A3141" s="7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  <c r="L3141" s="54"/>
      <c r="O3141" s="2"/>
      <c r="R3141" s="7"/>
      <c r="T3141" s="7"/>
      <c r="AC3141" s="7"/>
      <c r="AD3141" s="7"/>
      <c r="AE3141" s="7"/>
      <c r="AF3141" s="7"/>
      <c r="AG3141" s="7"/>
      <c r="AH3141" s="7"/>
      <c r="AI3141" s="7"/>
      <c r="AJ3141" s="7"/>
      <c r="AK3141" s="7"/>
      <c r="AN3141" s="7"/>
    </row>
    <row r="3142" spans="1:40" x14ac:dyDescent="0.25">
      <c r="A3142" s="7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  <c r="L3142" s="54"/>
      <c r="O3142" s="2"/>
      <c r="R3142" s="7"/>
      <c r="T3142" s="7"/>
      <c r="AC3142" s="7"/>
      <c r="AD3142" s="7"/>
      <c r="AE3142" s="7"/>
      <c r="AF3142" s="7"/>
      <c r="AG3142" s="7"/>
      <c r="AH3142" s="7"/>
      <c r="AI3142" s="7"/>
      <c r="AJ3142" s="7"/>
      <c r="AK3142" s="7"/>
      <c r="AN3142" s="7"/>
    </row>
    <row r="3143" spans="1:40" x14ac:dyDescent="0.25">
      <c r="A3143" s="7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54"/>
      <c r="O3143" s="2"/>
      <c r="R3143" s="10" t="s">
        <v>32</v>
      </c>
      <c r="T3143" s="7"/>
      <c r="AC3143" s="10" t="s">
        <v>4</v>
      </c>
      <c r="AD3143" s="3">
        <f>SUM(AD3144:AD3147)</f>
        <v>0</v>
      </c>
      <c r="AE3143" s="3">
        <f>SUM(AE3144:AE3147)</f>
        <v>0</v>
      </c>
      <c r="AF3143" s="3">
        <f>SUM(AF3144:AF3147)</f>
        <v>0</v>
      </c>
      <c r="AG3143" s="3">
        <f>SUM(AG3144:AG3147)</f>
        <v>0</v>
      </c>
      <c r="AH3143" s="3">
        <f>SUM(AH3144:AH3147)</f>
        <v>0</v>
      </c>
      <c r="AI3143" s="7"/>
      <c r="AJ3143" s="3">
        <f>SUM(AJ3144:AJ3147)</f>
        <v>0</v>
      </c>
      <c r="AK3143" s="3">
        <f>SUM(AK3144:AK3147)</f>
        <v>0</v>
      </c>
      <c r="AL3143" s="3">
        <f>SUM(AL3144:AL3147)</f>
        <v>0</v>
      </c>
      <c r="AN3143" s="3">
        <f>SUM(AN3144:AN3147)</f>
        <v>0</v>
      </c>
    </row>
    <row r="3144" spans="1:40" x14ac:dyDescent="0.25">
      <c r="A3144" s="7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  <c r="L3144" s="54"/>
      <c r="O3144" s="2"/>
      <c r="S3144" s="18"/>
      <c r="T3144" s="16"/>
      <c r="AC3144" s="7"/>
      <c r="AI3144" s="30"/>
      <c r="AL3144" s="2"/>
    </row>
    <row r="3145" spans="1:40" x14ac:dyDescent="0.25">
      <c r="A3145" s="7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  <c r="L3145" s="54"/>
      <c r="O3145" s="2"/>
      <c r="S3145" s="18"/>
      <c r="T3145" s="16"/>
      <c r="AC3145" s="7"/>
      <c r="AI3145" s="30"/>
      <c r="AL3145" s="2"/>
    </row>
    <row r="3146" spans="1:40" x14ac:dyDescent="0.25">
      <c r="A3146" s="7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  <c r="L3146" s="54"/>
      <c r="O3146" s="2"/>
      <c r="S3146" s="18"/>
      <c r="T3146" s="16"/>
      <c r="AC3146" s="7"/>
      <c r="AD3146" s="7"/>
      <c r="AE3146" s="7"/>
      <c r="AF3146" s="7"/>
      <c r="AG3146" s="7"/>
      <c r="AH3146" s="7"/>
      <c r="AI3146" s="7"/>
      <c r="AJ3146" s="7"/>
      <c r="AK3146" s="7"/>
      <c r="AN3146" s="7"/>
    </row>
    <row r="3147" spans="1:40" x14ac:dyDescent="0.25">
      <c r="A3147" s="7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  <c r="L3147" s="54"/>
      <c r="O3147" s="2"/>
      <c r="R3147" s="7"/>
      <c r="T3147" s="7"/>
      <c r="AC3147" s="7"/>
      <c r="AD3147" s="7"/>
      <c r="AE3147" s="7"/>
      <c r="AF3147" s="7"/>
      <c r="AG3147" s="7"/>
      <c r="AH3147" s="7"/>
      <c r="AI3147" s="7"/>
      <c r="AJ3147" s="7"/>
      <c r="AK3147" s="7"/>
      <c r="AN3147" s="7"/>
    </row>
    <row r="3148" spans="1:40" x14ac:dyDescent="0.25">
      <c r="A3148" s="7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  <c r="L3148" s="54"/>
      <c r="O3148" s="2"/>
      <c r="R3148" s="7"/>
      <c r="T3148" s="7"/>
      <c r="AC3148" s="7"/>
      <c r="AD3148" s="7"/>
      <c r="AE3148" s="7"/>
      <c r="AF3148" s="7"/>
      <c r="AG3148" s="7"/>
      <c r="AH3148" s="7"/>
      <c r="AI3148" s="7"/>
      <c r="AJ3148" s="7"/>
      <c r="AK3148" s="7"/>
      <c r="AN3148" s="7"/>
    </row>
    <row r="3149" spans="1:40" x14ac:dyDescent="0.25">
      <c r="L3149" s="8"/>
      <c r="M3149" s="3" t="s">
        <v>7</v>
      </c>
      <c r="R3149" s="6" t="s">
        <v>8</v>
      </c>
      <c r="AC3149" s="10" t="s">
        <v>2</v>
      </c>
      <c r="AD3149" s="3">
        <f>SUM(AD3150:AD3175)</f>
        <v>7</v>
      </c>
      <c r="AE3149" s="3">
        <f>SUM(AE3150:AE3175)</f>
        <v>1</v>
      </c>
      <c r="AF3149" s="3">
        <f>SUM(AF3150:AF3175)</f>
        <v>0</v>
      </c>
      <c r="AG3149" s="3">
        <f>SUM(AG3150:AG3175)</f>
        <v>6</v>
      </c>
      <c r="AH3149" s="3">
        <f>SUM(AH3150:AH3175)</f>
        <v>29</v>
      </c>
      <c r="AJ3149" s="3">
        <f>SUM(AJ3150:AJ3175)</f>
        <v>60</v>
      </c>
      <c r="AK3149" s="3">
        <f>SUM(AK3150:AK3175)</f>
        <v>3</v>
      </c>
      <c r="AL3149" s="3">
        <f>SUM(AL3150:AL3175)</f>
        <v>2237</v>
      </c>
      <c r="AM3149" s="3">
        <f>PRODUCT(AL3149+AL3176+AL3184)</f>
        <v>3698</v>
      </c>
      <c r="AN3149" s="3">
        <f>SUM(AN3150:AN3175)</f>
        <v>17</v>
      </c>
    </row>
    <row r="3150" spans="1:40" x14ac:dyDescent="0.25">
      <c r="A3150" s="63" t="s">
        <v>546</v>
      </c>
      <c r="B3150" s="64" t="s">
        <v>0</v>
      </c>
      <c r="C3150" s="64" t="s">
        <v>10</v>
      </c>
      <c r="D3150" s="64" t="s">
        <v>1</v>
      </c>
      <c r="E3150" s="64" t="s">
        <v>11</v>
      </c>
      <c r="F3150" s="65" t="s">
        <v>12</v>
      </c>
      <c r="G3150" s="66"/>
      <c r="H3150" s="64"/>
      <c r="I3150" s="65" t="s">
        <v>13</v>
      </c>
      <c r="J3150" s="66"/>
      <c r="K3150" s="64"/>
      <c r="L3150" s="67" t="s">
        <v>14</v>
      </c>
      <c r="M3150" s="3">
        <f>MAX(Y3150:Y3188)</f>
        <v>553</v>
      </c>
      <c r="N3150" s="1"/>
      <c r="O3150" s="15">
        <v>1</v>
      </c>
      <c r="P3150" s="15">
        <v>6</v>
      </c>
      <c r="Q3150" s="15">
        <v>2016</v>
      </c>
      <c r="R3150" s="82" t="s">
        <v>1325</v>
      </c>
      <c r="S3150" s="90" t="s">
        <v>6</v>
      </c>
      <c r="T3150" s="82" t="s">
        <v>1497</v>
      </c>
      <c r="U3150" s="15">
        <v>0</v>
      </c>
      <c r="V3150" s="90" t="s">
        <v>6</v>
      </c>
      <c r="W3150" s="15">
        <v>2</v>
      </c>
      <c r="X3150" s="102" t="s">
        <v>254</v>
      </c>
      <c r="Y3150" s="15">
        <v>274</v>
      </c>
      <c r="Z3150" s="15">
        <v>0</v>
      </c>
      <c r="AA3150" s="90" t="s">
        <v>6</v>
      </c>
      <c r="AB3150" s="15">
        <v>2</v>
      </c>
      <c r="AD3150" s="2">
        <f t="shared" ref="AD3150:AD3155" si="1779">IF(Q3150&gt;100,1,0)</f>
        <v>1</v>
      </c>
      <c r="AE3150" s="2">
        <f t="shared" ref="AE3150" si="1780">IF(U3150&gt;W3150,1,0)</f>
        <v>0</v>
      </c>
      <c r="AF3150" s="2">
        <f t="shared" ref="AF3150:AF3155" si="1781">IF(U3150=W3150,1,0)*IF(Q3150=0,0,1)</f>
        <v>0</v>
      </c>
      <c r="AG3150" s="2">
        <f t="shared" ref="AG3150" si="1782">IF(W3150&gt;U3150,1,0)</f>
        <v>1</v>
      </c>
      <c r="AH3150" s="2">
        <f t="shared" ref="AH3150" si="1783">PRODUCT(Z3150)</f>
        <v>0</v>
      </c>
      <c r="AI3150" s="30" t="s">
        <v>6</v>
      </c>
      <c r="AJ3150" s="2">
        <f t="shared" ref="AJ3150" si="1784">PRODUCT(AB3150)</f>
        <v>2</v>
      </c>
      <c r="AK3150" s="2">
        <v>0</v>
      </c>
      <c r="AL3150" s="2">
        <f t="shared" ref="AL3150" si="1785">PRODUCT(Y3150)</f>
        <v>274</v>
      </c>
      <c r="AN3150" s="2">
        <v>3</v>
      </c>
    </row>
    <row r="3151" spans="1:40" x14ac:dyDescent="0.25">
      <c r="A3151" s="68" t="s">
        <v>16</v>
      </c>
      <c r="B3151" s="69">
        <f>PRODUCT(AD3149)</f>
        <v>7</v>
      </c>
      <c r="C3151" s="69">
        <f>PRODUCT(AE3149)</f>
        <v>1</v>
      </c>
      <c r="D3151" s="69">
        <f>PRODUCT(AF3149)</f>
        <v>0</v>
      </c>
      <c r="E3151" s="69">
        <f>PRODUCT(AG3149)</f>
        <v>6</v>
      </c>
      <c r="F3151" s="69">
        <f>PRODUCT(AH3149)</f>
        <v>29</v>
      </c>
      <c r="G3151" s="70" t="s">
        <v>6</v>
      </c>
      <c r="H3151" s="69">
        <f>PRODUCT(AJ3149)</f>
        <v>60</v>
      </c>
      <c r="I3151" s="69">
        <f>PRODUCT(AK3149)</f>
        <v>3</v>
      </c>
      <c r="J3151" s="70" t="s">
        <v>6</v>
      </c>
      <c r="K3151" s="69">
        <f>PRODUCT(AN3149)</f>
        <v>17</v>
      </c>
      <c r="L3151" s="71">
        <f>PRODUCT(AL3149/B3151)</f>
        <v>319.57142857142856</v>
      </c>
      <c r="M3151" s="8"/>
      <c r="N3151" s="1"/>
      <c r="O3151" s="2">
        <v>23</v>
      </c>
      <c r="P3151" s="2">
        <v>5</v>
      </c>
      <c r="Q3151" s="2">
        <v>2017</v>
      </c>
      <c r="R3151" s="5" t="s">
        <v>1325</v>
      </c>
      <c r="S3151" s="2" t="s">
        <v>6</v>
      </c>
      <c r="T3151" s="5" t="s">
        <v>1497</v>
      </c>
      <c r="U3151" s="2">
        <v>2</v>
      </c>
      <c r="V3151" s="30" t="s">
        <v>6</v>
      </c>
      <c r="W3151" s="2">
        <v>1</v>
      </c>
      <c r="X3151" s="44" t="s">
        <v>1551</v>
      </c>
      <c r="Y3151" s="2">
        <v>202</v>
      </c>
      <c r="Z3151" s="2">
        <v>3</v>
      </c>
      <c r="AA3151" s="30" t="s">
        <v>6</v>
      </c>
      <c r="AB3151" s="2">
        <v>5</v>
      </c>
      <c r="AC3151" s="7"/>
      <c r="AD3151" s="2">
        <f t="shared" si="1779"/>
        <v>1</v>
      </c>
      <c r="AE3151" s="2">
        <f t="shared" ref="AE3151:AE3152" si="1786">IF(U3151&gt;W3151,1,0)</f>
        <v>1</v>
      </c>
      <c r="AF3151" s="2">
        <f t="shared" si="1781"/>
        <v>0</v>
      </c>
      <c r="AG3151" s="2">
        <f t="shared" ref="AG3151:AG3152" si="1787">IF(W3151&gt;U3151,1,0)</f>
        <v>0</v>
      </c>
      <c r="AH3151" s="2">
        <f t="shared" ref="AH3151:AH3152" si="1788">PRODUCT(Z3151)</f>
        <v>3</v>
      </c>
      <c r="AI3151" s="30" t="s">
        <v>6</v>
      </c>
      <c r="AJ3151" s="2">
        <f t="shared" ref="AJ3151:AJ3152" si="1789">PRODUCT(AB3151)</f>
        <v>5</v>
      </c>
      <c r="AK3151" s="2">
        <v>2</v>
      </c>
      <c r="AL3151" s="2">
        <f t="shared" ref="AL3151:AL3152" si="1790">PRODUCT(Y3151)</f>
        <v>202</v>
      </c>
      <c r="AN3151" s="2">
        <v>1</v>
      </c>
    </row>
    <row r="3152" spans="1:40" x14ac:dyDescent="0.25">
      <c r="A3152" s="68" t="s">
        <v>439</v>
      </c>
      <c r="B3152" s="69">
        <f>PRODUCT(AD3176)</f>
        <v>3</v>
      </c>
      <c r="C3152" s="69">
        <f>PRODUCT(AE3176)</f>
        <v>1</v>
      </c>
      <c r="D3152" s="69">
        <f>PRODUCT(AF3176)</f>
        <v>0</v>
      </c>
      <c r="E3152" s="69">
        <f>PRODUCT(AG3176)</f>
        <v>2</v>
      </c>
      <c r="F3152" s="69">
        <f>PRODUCT(AH3176)</f>
        <v>10</v>
      </c>
      <c r="G3152" s="70" t="s">
        <v>6</v>
      </c>
      <c r="H3152" s="69">
        <f>PRODUCT(AJ3176)</f>
        <v>17</v>
      </c>
      <c r="I3152" s="69">
        <f>PRODUCT(AK3176)</f>
        <v>2</v>
      </c>
      <c r="J3152" s="70" t="s">
        <v>6</v>
      </c>
      <c r="K3152" s="69">
        <f>PRODUCT(AN3176)</f>
        <v>5</v>
      </c>
      <c r="L3152" s="71">
        <f>PRODUCT(AL3176/B3152)</f>
        <v>487</v>
      </c>
      <c r="M3152" s="8"/>
      <c r="N3152" s="1"/>
      <c r="O3152" s="2">
        <v>1</v>
      </c>
      <c r="P3152" s="2">
        <v>8</v>
      </c>
      <c r="Q3152" s="2">
        <v>2017</v>
      </c>
      <c r="R3152" s="5" t="s">
        <v>1325</v>
      </c>
      <c r="S3152" s="2" t="s">
        <v>6</v>
      </c>
      <c r="T3152" s="5" t="s">
        <v>1497</v>
      </c>
      <c r="U3152" s="2">
        <v>0</v>
      </c>
      <c r="V3152" s="2" t="s">
        <v>6</v>
      </c>
      <c r="W3152" s="2">
        <v>2</v>
      </c>
      <c r="X3152" s="44" t="s">
        <v>977</v>
      </c>
      <c r="Y3152" s="2">
        <v>395</v>
      </c>
      <c r="Z3152" s="2">
        <v>2</v>
      </c>
      <c r="AA3152" s="2" t="s">
        <v>6</v>
      </c>
      <c r="AB3152" s="2">
        <v>13</v>
      </c>
      <c r="AC3152" s="7"/>
      <c r="AD3152" s="2">
        <f t="shared" si="1779"/>
        <v>1</v>
      </c>
      <c r="AE3152" s="2">
        <f t="shared" si="1786"/>
        <v>0</v>
      </c>
      <c r="AF3152" s="2">
        <f t="shared" si="1781"/>
        <v>0</v>
      </c>
      <c r="AG3152" s="2">
        <f t="shared" si="1787"/>
        <v>1</v>
      </c>
      <c r="AH3152" s="2">
        <f t="shared" si="1788"/>
        <v>2</v>
      </c>
      <c r="AI3152" s="30" t="s">
        <v>6</v>
      </c>
      <c r="AJ3152" s="2">
        <f t="shared" si="1789"/>
        <v>13</v>
      </c>
      <c r="AK3152" s="2">
        <v>0</v>
      </c>
      <c r="AL3152" s="2">
        <f t="shared" si="1790"/>
        <v>395</v>
      </c>
      <c r="AN3152" s="2">
        <v>3</v>
      </c>
    </row>
    <row r="3153" spans="1:40" x14ac:dyDescent="0.25">
      <c r="A3153" s="68" t="s">
        <v>440</v>
      </c>
      <c r="B3153" s="69">
        <f>PRODUCT(AD3184)</f>
        <v>0</v>
      </c>
      <c r="C3153" s="69">
        <f>PRODUCT(AE3184)</f>
        <v>0</v>
      </c>
      <c r="D3153" s="69">
        <f>PRODUCT(AF3184)</f>
        <v>0</v>
      </c>
      <c r="E3153" s="69">
        <f>PRODUCT(AG3184)</f>
        <v>0</v>
      </c>
      <c r="F3153" s="69">
        <f>PRODUCT(AH3184)</f>
        <v>0</v>
      </c>
      <c r="G3153" s="70" t="s">
        <v>6</v>
      </c>
      <c r="H3153" s="69">
        <f>PRODUCT(AJ3184)</f>
        <v>0</v>
      </c>
      <c r="I3153" s="69">
        <f>PRODUCT(AK3184)</f>
        <v>0</v>
      </c>
      <c r="J3153" s="70" t="s">
        <v>6</v>
      </c>
      <c r="K3153" s="69">
        <f>PRODUCT(AN3184)</f>
        <v>0</v>
      </c>
      <c r="L3153" s="71">
        <v>0</v>
      </c>
      <c r="M3153" s="8"/>
      <c r="N3153" s="1"/>
      <c r="O3153" s="2">
        <v>27</v>
      </c>
      <c r="P3153" s="2">
        <v>6</v>
      </c>
      <c r="Q3153" s="2">
        <v>2018</v>
      </c>
      <c r="R3153" s="5" t="s">
        <v>1325</v>
      </c>
      <c r="S3153" s="2" t="s">
        <v>6</v>
      </c>
      <c r="T3153" s="5" t="s">
        <v>1497</v>
      </c>
      <c r="U3153" s="2">
        <v>0</v>
      </c>
      <c r="V3153" s="30" t="s">
        <v>6</v>
      </c>
      <c r="W3153" s="2">
        <v>2</v>
      </c>
      <c r="X3153" s="44" t="s">
        <v>1637</v>
      </c>
      <c r="Y3153" s="2">
        <v>484</v>
      </c>
      <c r="Z3153" s="2">
        <v>6</v>
      </c>
      <c r="AA3153" s="30" t="s">
        <v>6</v>
      </c>
      <c r="AB3153" s="2">
        <v>16</v>
      </c>
      <c r="AC3153" s="7"/>
      <c r="AD3153" s="2">
        <f t="shared" si="1779"/>
        <v>1</v>
      </c>
      <c r="AE3153" s="2">
        <f t="shared" ref="AE3153:AE3154" si="1791">IF(U3153&gt;W3153,1,0)</f>
        <v>0</v>
      </c>
      <c r="AF3153" s="2">
        <f t="shared" si="1781"/>
        <v>0</v>
      </c>
      <c r="AG3153" s="2">
        <f t="shared" ref="AG3153:AG3154" si="1792">IF(W3153&gt;U3153,1,0)</f>
        <v>1</v>
      </c>
      <c r="AH3153" s="2">
        <f t="shared" ref="AH3153:AH3154" si="1793">PRODUCT(Z3153)</f>
        <v>6</v>
      </c>
      <c r="AI3153" s="30" t="s">
        <v>6</v>
      </c>
      <c r="AJ3153" s="2">
        <f t="shared" ref="AJ3153:AJ3154" si="1794">PRODUCT(AB3153)</f>
        <v>16</v>
      </c>
      <c r="AK3153" s="2">
        <v>0</v>
      </c>
      <c r="AL3153" s="2">
        <f t="shared" ref="AL3153:AL3154" si="1795">PRODUCT(Y3153)</f>
        <v>484</v>
      </c>
      <c r="AN3153" s="2">
        <v>3</v>
      </c>
    </row>
    <row r="3154" spans="1:40" x14ac:dyDescent="0.25">
      <c r="A3154" s="68" t="s">
        <v>17</v>
      </c>
      <c r="B3154" s="69">
        <f>SUM(B3151:B3153)</f>
        <v>10</v>
      </c>
      <c r="C3154" s="69">
        <f>SUM(C3151:C3153)</f>
        <v>2</v>
      </c>
      <c r="D3154" s="69">
        <f>SUM(D3151:D3153)</f>
        <v>0</v>
      </c>
      <c r="E3154" s="69">
        <f>SUM(E3151:E3153)</f>
        <v>8</v>
      </c>
      <c r="F3154" s="69">
        <f>SUM(F3151:F3153)</f>
        <v>39</v>
      </c>
      <c r="G3154" s="70" t="s">
        <v>6</v>
      </c>
      <c r="H3154" s="69">
        <f>SUM(H3151:H3153)</f>
        <v>77</v>
      </c>
      <c r="I3154" s="69">
        <f>SUM(I3151:I3153)</f>
        <v>5</v>
      </c>
      <c r="J3154" s="70" t="s">
        <v>6</v>
      </c>
      <c r="K3154" s="69">
        <f>SUM(K3151:K3153)</f>
        <v>22</v>
      </c>
      <c r="L3154" s="71">
        <f>PRODUCT(AM3149/B3154)</f>
        <v>369.8</v>
      </c>
      <c r="M3154" s="8"/>
      <c r="N3154" s="1"/>
      <c r="O3154" s="2">
        <v>30</v>
      </c>
      <c r="P3154" s="2">
        <v>6</v>
      </c>
      <c r="Q3154" s="2">
        <v>2019</v>
      </c>
      <c r="R3154" s="5" t="s">
        <v>1325</v>
      </c>
      <c r="S3154" s="2" t="s">
        <v>6</v>
      </c>
      <c r="T3154" s="5" t="s">
        <v>1497</v>
      </c>
      <c r="U3154" s="2">
        <v>1</v>
      </c>
      <c r="V3154" s="30" t="s">
        <v>6</v>
      </c>
      <c r="W3154" s="2">
        <v>2</v>
      </c>
      <c r="X3154" s="44" t="s">
        <v>1721</v>
      </c>
      <c r="Y3154" s="2">
        <v>329</v>
      </c>
      <c r="Z3154" s="2">
        <v>6</v>
      </c>
      <c r="AA3154" s="30" t="s">
        <v>6</v>
      </c>
      <c r="AB3154" s="2">
        <v>6</v>
      </c>
      <c r="AC3154" s="7"/>
      <c r="AD3154" s="2">
        <f t="shared" si="1779"/>
        <v>1</v>
      </c>
      <c r="AE3154" s="2">
        <f t="shared" si="1791"/>
        <v>0</v>
      </c>
      <c r="AF3154" s="2">
        <f t="shared" si="1781"/>
        <v>0</v>
      </c>
      <c r="AG3154" s="2">
        <f t="shared" si="1792"/>
        <v>1</v>
      </c>
      <c r="AH3154" s="2">
        <f t="shared" si="1793"/>
        <v>6</v>
      </c>
      <c r="AI3154" s="30" t="s">
        <v>6</v>
      </c>
      <c r="AJ3154" s="2">
        <f t="shared" si="1794"/>
        <v>6</v>
      </c>
      <c r="AK3154" s="2">
        <v>1</v>
      </c>
      <c r="AL3154" s="2">
        <f t="shared" si="1795"/>
        <v>329</v>
      </c>
      <c r="AN3154" s="2">
        <v>2</v>
      </c>
    </row>
    <row r="3155" spans="1:40" x14ac:dyDescent="0.25">
      <c r="A3155" s="72" t="s">
        <v>18</v>
      </c>
      <c r="B3155" s="73"/>
      <c r="C3155" s="73"/>
      <c r="D3155" s="73"/>
      <c r="E3155" s="73"/>
      <c r="F3155" s="74">
        <f>PRODUCT(F3154/B3154)</f>
        <v>3.9</v>
      </c>
      <c r="G3155" s="75" t="s">
        <v>6</v>
      </c>
      <c r="H3155" s="74">
        <f>PRODUCT(H3154/B3154)</f>
        <v>7.7</v>
      </c>
      <c r="I3155" s="73"/>
      <c r="J3155" s="73"/>
      <c r="K3155" s="73"/>
      <c r="L3155" s="76"/>
      <c r="M3155" s="55"/>
      <c r="O3155" s="2">
        <v>11</v>
      </c>
      <c r="P3155" s="2">
        <v>7</v>
      </c>
      <c r="Q3155" s="2">
        <v>2021</v>
      </c>
      <c r="R3155" s="16" t="s">
        <v>1882</v>
      </c>
      <c r="S3155" s="30" t="s">
        <v>6</v>
      </c>
      <c r="T3155" s="44" t="s">
        <v>1497</v>
      </c>
      <c r="U3155" s="2">
        <v>0</v>
      </c>
      <c r="V3155" s="30" t="s">
        <v>6</v>
      </c>
      <c r="W3155" s="2">
        <v>2</v>
      </c>
      <c r="X3155" s="44" t="s">
        <v>198</v>
      </c>
      <c r="Y3155" s="2">
        <v>337</v>
      </c>
      <c r="Z3155" s="2">
        <v>2</v>
      </c>
      <c r="AA3155" s="30" t="s">
        <v>6</v>
      </c>
      <c r="AB3155" s="2">
        <v>7</v>
      </c>
      <c r="AC3155" s="7"/>
      <c r="AD3155" s="2">
        <f t="shared" si="1779"/>
        <v>1</v>
      </c>
      <c r="AE3155" s="2">
        <f t="shared" ref="AE3155" si="1796">IF(U3155&gt;W3155,1,0)</f>
        <v>0</v>
      </c>
      <c r="AF3155" s="2">
        <f t="shared" si="1781"/>
        <v>0</v>
      </c>
      <c r="AG3155" s="2">
        <f t="shared" ref="AG3155" si="1797">IF(W3155&gt;U3155,1,0)</f>
        <v>1</v>
      </c>
      <c r="AH3155" s="2">
        <f t="shared" ref="AH3155" si="1798">PRODUCT(Z3155)</f>
        <v>2</v>
      </c>
      <c r="AI3155" s="30" t="s">
        <v>6</v>
      </c>
      <c r="AJ3155" s="2">
        <f t="shared" ref="AJ3155" si="1799">PRODUCT(AB3155)</f>
        <v>7</v>
      </c>
      <c r="AK3155" s="2">
        <v>0</v>
      </c>
      <c r="AL3155" s="2">
        <f t="shared" ref="AL3155" si="1800">PRODUCT(Y3155)</f>
        <v>337</v>
      </c>
      <c r="AN3155" s="2">
        <v>3</v>
      </c>
    </row>
    <row r="3156" spans="1:40" x14ac:dyDescent="0.25"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  <c r="L3156" s="8"/>
      <c r="O3156" s="2">
        <v>13</v>
      </c>
      <c r="P3156" s="2">
        <v>7</v>
      </c>
      <c r="Q3156" s="2">
        <v>2022</v>
      </c>
      <c r="R3156" s="16" t="s">
        <v>1325</v>
      </c>
      <c r="S3156" s="30" t="s">
        <v>6</v>
      </c>
      <c r="T3156" s="44" t="s">
        <v>1497</v>
      </c>
      <c r="U3156" s="2">
        <v>0</v>
      </c>
      <c r="V3156" s="30" t="s">
        <v>6</v>
      </c>
      <c r="W3156" s="2">
        <v>1</v>
      </c>
      <c r="X3156" s="44" t="s">
        <v>2238</v>
      </c>
      <c r="Y3156" s="2">
        <v>216</v>
      </c>
      <c r="Z3156" s="2">
        <v>10</v>
      </c>
      <c r="AA3156" s="30" t="s">
        <v>6</v>
      </c>
      <c r="AB3156" s="2">
        <v>11</v>
      </c>
      <c r="AC3156" s="7"/>
      <c r="AD3156" s="2">
        <f t="shared" ref="AD3156" si="1801">IF(Q3156&gt;100,1,0)</f>
        <v>1</v>
      </c>
      <c r="AE3156" s="2">
        <f t="shared" ref="AE3156" si="1802">IF(U3156&gt;W3156,1,0)</f>
        <v>0</v>
      </c>
      <c r="AF3156" s="2">
        <f t="shared" ref="AF3156" si="1803">IF(U3156=W3156,1,0)*IF(Q3156=0,0,1)</f>
        <v>0</v>
      </c>
      <c r="AG3156" s="2">
        <f t="shared" ref="AG3156" si="1804">IF(W3156&gt;U3156,1,0)</f>
        <v>1</v>
      </c>
      <c r="AH3156" s="2">
        <f t="shared" ref="AH3156" si="1805">PRODUCT(Z3156)</f>
        <v>10</v>
      </c>
      <c r="AI3156" s="30" t="s">
        <v>6</v>
      </c>
      <c r="AJ3156" s="2">
        <f t="shared" ref="AJ3156" si="1806">PRODUCT(AB3156)</f>
        <v>11</v>
      </c>
      <c r="AK3156" s="2">
        <v>0</v>
      </c>
      <c r="AL3156" s="2">
        <f t="shared" ref="AL3156" si="1807">PRODUCT(Y3156)</f>
        <v>216</v>
      </c>
      <c r="AN3156" s="2">
        <v>2</v>
      </c>
    </row>
    <row r="3157" spans="1:40" x14ac:dyDescent="0.25">
      <c r="A3157" s="77" t="s">
        <v>545</v>
      </c>
      <c r="B3157" s="64" t="s">
        <v>0</v>
      </c>
      <c r="C3157" s="64" t="s">
        <v>10</v>
      </c>
      <c r="D3157" s="64" t="s">
        <v>1</v>
      </c>
      <c r="E3157" s="64" t="s">
        <v>11</v>
      </c>
      <c r="F3157" s="65" t="s">
        <v>12</v>
      </c>
      <c r="G3157" s="66"/>
      <c r="H3157" s="64"/>
      <c r="I3157" s="65" t="s">
        <v>13</v>
      </c>
      <c r="J3157" s="66"/>
      <c r="K3157" s="64"/>
      <c r="L3157" s="67" t="s">
        <v>14</v>
      </c>
      <c r="O3157" s="2"/>
      <c r="R3157" s="25"/>
      <c r="S3157" s="51"/>
      <c r="T3157" s="25"/>
      <c r="V3157" s="27"/>
      <c r="X3157" s="7"/>
      <c r="Y3157" s="26"/>
      <c r="Z3157" s="26"/>
      <c r="AA3157" s="36"/>
      <c r="AC3157" s="7"/>
      <c r="AI3157" s="30"/>
      <c r="AL3157" s="2"/>
    </row>
    <row r="3158" spans="1:40" x14ac:dyDescent="0.25">
      <c r="A3158" s="68" t="s">
        <v>16</v>
      </c>
      <c r="B3158" s="88">
        <f>PRODUCT(B5240)</f>
        <v>7</v>
      </c>
      <c r="C3158" s="88">
        <f t="shared" ref="C3158:L3161" si="1808">PRODUCT(C5240)</f>
        <v>5</v>
      </c>
      <c r="D3158" s="88">
        <f t="shared" si="1808"/>
        <v>0</v>
      </c>
      <c r="E3158" s="88">
        <f t="shared" si="1808"/>
        <v>2</v>
      </c>
      <c r="F3158" s="88">
        <f t="shared" si="1808"/>
        <v>71</v>
      </c>
      <c r="G3158" s="70" t="s">
        <v>6</v>
      </c>
      <c r="H3158" s="88">
        <f t="shared" si="1808"/>
        <v>27</v>
      </c>
      <c r="I3158" s="88">
        <f t="shared" si="1808"/>
        <v>15</v>
      </c>
      <c r="J3158" s="70" t="s">
        <v>6</v>
      </c>
      <c r="K3158" s="88">
        <f t="shared" si="1808"/>
        <v>4</v>
      </c>
      <c r="L3158" s="71">
        <f t="shared" si="1808"/>
        <v>418.85714285714283</v>
      </c>
      <c r="O3158" s="2"/>
      <c r="R3158" s="25"/>
      <c r="S3158" s="51"/>
      <c r="T3158" s="25"/>
      <c r="V3158" s="27"/>
      <c r="X3158" s="7"/>
      <c r="Y3158" s="26"/>
      <c r="Z3158" s="26"/>
      <c r="AA3158" s="36"/>
      <c r="AC3158" s="7"/>
      <c r="AI3158" s="30"/>
      <c r="AL3158" s="2"/>
    </row>
    <row r="3159" spans="1:40" x14ac:dyDescent="0.25">
      <c r="A3159" s="68" t="s">
        <v>439</v>
      </c>
      <c r="B3159" s="88">
        <f t="shared" ref="B3159:F3161" si="1809">PRODUCT(B5241)</f>
        <v>3</v>
      </c>
      <c r="C3159" s="88">
        <f t="shared" si="1809"/>
        <v>3</v>
      </c>
      <c r="D3159" s="88">
        <f t="shared" si="1809"/>
        <v>0</v>
      </c>
      <c r="E3159" s="88">
        <f t="shared" si="1809"/>
        <v>0</v>
      </c>
      <c r="F3159" s="88">
        <f t="shared" si="1809"/>
        <v>22</v>
      </c>
      <c r="G3159" s="70" t="s">
        <v>6</v>
      </c>
      <c r="H3159" s="88">
        <f t="shared" si="1808"/>
        <v>3</v>
      </c>
      <c r="I3159" s="88">
        <f t="shared" si="1808"/>
        <v>9</v>
      </c>
      <c r="J3159" s="70" t="s">
        <v>6</v>
      </c>
      <c r="K3159" s="88">
        <f t="shared" si="1808"/>
        <v>0</v>
      </c>
      <c r="L3159" s="71">
        <f t="shared" si="1808"/>
        <v>607.33333333333337</v>
      </c>
      <c r="O3159" s="2"/>
      <c r="R3159" s="25"/>
      <c r="S3159" s="51"/>
      <c r="T3159" s="25"/>
      <c r="V3159" s="27"/>
      <c r="X3159" s="7"/>
      <c r="Y3159" s="26"/>
      <c r="Z3159" s="26"/>
      <c r="AA3159" s="36"/>
      <c r="AC3159" s="7"/>
      <c r="AI3159" s="30"/>
      <c r="AL3159" s="2"/>
    </row>
    <row r="3160" spans="1:40" x14ac:dyDescent="0.25">
      <c r="A3160" s="68" t="s">
        <v>440</v>
      </c>
      <c r="B3160" s="88">
        <f t="shared" si="1809"/>
        <v>0</v>
      </c>
      <c r="C3160" s="88">
        <f t="shared" si="1809"/>
        <v>0</v>
      </c>
      <c r="D3160" s="88">
        <f t="shared" si="1809"/>
        <v>0</v>
      </c>
      <c r="E3160" s="88">
        <f t="shared" si="1809"/>
        <v>0</v>
      </c>
      <c r="F3160" s="88">
        <f t="shared" si="1809"/>
        <v>0</v>
      </c>
      <c r="G3160" s="70" t="s">
        <v>6</v>
      </c>
      <c r="H3160" s="88">
        <f t="shared" si="1808"/>
        <v>0</v>
      </c>
      <c r="I3160" s="88">
        <f t="shared" si="1808"/>
        <v>0</v>
      </c>
      <c r="J3160" s="70" t="s">
        <v>6</v>
      </c>
      <c r="K3160" s="88">
        <f t="shared" si="1808"/>
        <v>0</v>
      </c>
      <c r="L3160" s="71">
        <v>0</v>
      </c>
      <c r="O3160" s="2"/>
      <c r="R3160" s="25"/>
      <c r="S3160" s="51"/>
      <c r="T3160" s="25"/>
      <c r="V3160" s="27"/>
      <c r="X3160" s="7"/>
      <c r="Y3160" s="26"/>
      <c r="Z3160" s="26"/>
      <c r="AA3160" s="36"/>
      <c r="AC3160" s="7"/>
      <c r="AI3160" s="30"/>
      <c r="AL3160" s="2"/>
    </row>
    <row r="3161" spans="1:40" x14ac:dyDescent="0.25">
      <c r="A3161" s="68" t="s">
        <v>17</v>
      </c>
      <c r="B3161" s="88">
        <f t="shared" si="1809"/>
        <v>10</v>
      </c>
      <c r="C3161" s="88">
        <f t="shared" si="1809"/>
        <v>8</v>
      </c>
      <c r="D3161" s="88">
        <f t="shared" si="1809"/>
        <v>0</v>
      </c>
      <c r="E3161" s="88">
        <f t="shared" si="1809"/>
        <v>2</v>
      </c>
      <c r="F3161" s="88">
        <f t="shared" si="1809"/>
        <v>93</v>
      </c>
      <c r="G3161" s="70" t="s">
        <v>6</v>
      </c>
      <c r="H3161" s="88">
        <f t="shared" si="1808"/>
        <v>30</v>
      </c>
      <c r="I3161" s="88">
        <f t="shared" si="1808"/>
        <v>24</v>
      </c>
      <c r="J3161" s="70" t="s">
        <v>6</v>
      </c>
      <c r="K3161" s="88">
        <f t="shared" si="1808"/>
        <v>4</v>
      </c>
      <c r="L3161" s="71">
        <f t="shared" si="1808"/>
        <v>475.4</v>
      </c>
      <c r="O3161" s="2"/>
      <c r="R3161" s="25"/>
      <c r="S3161" s="51"/>
      <c r="T3161" s="25"/>
      <c r="V3161" s="27"/>
      <c r="X3161" s="7"/>
      <c r="Y3161" s="26"/>
      <c r="Z3161" s="26"/>
      <c r="AA3161" s="36"/>
      <c r="AC3161" s="7"/>
      <c r="AI3161" s="30"/>
      <c r="AL3161" s="2"/>
    </row>
    <row r="3162" spans="1:40" x14ac:dyDescent="0.25">
      <c r="A3162" s="72" t="s">
        <v>18</v>
      </c>
      <c r="B3162" s="73"/>
      <c r="C3162" s="73"/>
      <c r="D3162" s="73"/>
      <c r="E3162" s="73"/>
      <c r="F3162" s="74">
        <f>PRODUCT(F3161/B3161)</f>
        <v>9.3000000000000007</v>
      </c>
      <c r="G3162" s="75" t="s">
        <v>6</v>
      </c>
      <c r="H3162" s="74">
        <f>PRODUCT(H3161/B3161)</f>
        <v>3</v>
      </c>
      <c r="I3162" s="73"/>
      <c r="J3162" s="73"/>
      <c r="K3162" s="73"/>
      <c r="L3162" s="76"/>
      <c r="M3162" s="55"/>
      <c r="O3162" s="2"/>
      <c r="R3162" s="25"/>
      <c r="S3162" s="51"/>
      <c r="T3162" s="25"/>
      <c r="V3162" s="27"/>
      <c r="X3162" s="7"/>
      <c r="Y3162" s="26"/>
      <c r="Z3162" s="26"/>
      <c r="AA3162" s="36"/>
      <c r="AC3162" s="7"/>
      <c r="AI3162" s="30"/>
      <c r="AL3162" s="2"/>
    </row>
    <row r="3163" spans="1:40" x14ac:dyDescent="0.25">
      <c r="B3163" s="10"/>
      <c r="C3163" s="10"/>
      <c r="D3163" s="10"/>
      <c r="E3163" s="10"/>
      <c r="F3163" s="55"/>
      <c r="G3163" s="11"/>
      <c r="H3163" s="55"/>
      <c r="I3163" s="10"/>
      <c r="J3163" s="10"/>
      <c r="K3163" s="10"/>
      <c r="L3163" s="8"/>
      <c r="M3163" s="55"/>
      <c r="O3163" s="2"/>
      <c r="R3163" s="25"/>
      <c r="S3163" s="51"/>
      <c r="T3163" s="25"/>
      <c r="V3163" s="27"/>
      <c r="X3163" s="7"/>
      <c r="Y3163" s="26"/>
      <c r="Z3163" s="26"/>
      <c r="AA3163" s="36"/>
      <c r="AC3163" s="7"/>
      <c r="AI3163" s="30"/>
      <c r="AL3163" s="2"/>
    </row>
    <row r="3164" spans="1:40" x14ac:dyDescent="0.25">
      <c r="A3164" s="63" t="s">
        <v>546</v>
      </c>
      <c r="B3164" s="64"/>
      <c r="C3164" s="64"/>
      <c r="D3164" s="64"/>
      <c r="E3164" s="64"/>
      <c r="F3164" s="64"/>
      <c r="G3164" s="64"/>
      <c r="H3164" s="64"/>
      <c r="I3164" s="64"/>
      <c r="J3164" s="64"/>
      <c r="K3164" s="64"/>
      <c r="L3164" s="67"/>
      <c r="O3164" s="2"/>
      <c r="R3164" s="25"/>
      <c r="S3164" s="51"/>
      <c r="T3164" s="25"/>
      <c r="V3164" s="27"/>
      <c r="X3164" s="7"/>
      <c r="Y3164" s="26"/>
      <c r="Z3164" s="26"/>
      <c r="AA3164" s="36"/>
      <c r="AC3164" s="7"/>
      <c r="AI3164" s="30"/>
      <c r="AL3164" s="2"/>
    </row>
    <row r="3165" spans="1:40" x14ac:dyDescent="0.25">
      <c r="A3165" s="68" t="s">
        <v>24</v>
      </c>
      <c r="B3165" s="69" t="s">
        <v>0</v>
      </c>
      <c r="C3165" s="69" t="s">
        <v>10</v>
      </c>
      <c r="D3165" s="69" t="s">
        <v>1</v>
      </c>
      <c r="E3165" s="69" t="s">
        <v>11</v>
      </c>
      <c r="F3165" s="78" t="s">
        <v>12</v>
      </c>
      <c r="G3165" s="70"/>
      <c r="H3165" s="69"/>
      <c r="I3165" s="78" t="s">
        <v>13</v>
      </c>
      <c r="J3165" s="70"/>
      <c r="K3165" s="69"/>
      <c r="L3165" s="71" t="s">
        <v>14</v>
      </c>
      <c r="O3165" s="2"/>
      <c r="R3165" s="25"/>
      <c r="S3165" s="51"/>
      <c r="T3165" s="25"/>
      <c r="V3165" s="27"/>
      <c r="X3165" s="7"/>
      <c r="Y3165" s="26"/>
      <c r="Z3165" s="26"/>
      <c r="AA3165" s="36"/>
      <c r="AC3165" s="7"/>
      <c r="AI3165" s="30"/>
      <c r="AL3165" s="2"/>
    </row>
    <row r="3166" spans="1:40" x14ac:dyDescent="0.25">
      <c r="A3166" s="68" t="s">
        <v>16</v>
      </c>
      <c r="B3166" s="69">
        <f>PRODUCT(B3151+B3158)</f>
        <v>14</v>
      </c>
      <c r="C3166" s="69">
        <f>PRODUCT(C3151+E3158)</f>
        <v>3</v>
      </c>
      <c r="D3166" s="69">
        <f>PRODUCT(D3151+D3158)</f>
        <v>0</v>
      </c>
      <c r="E3166" s="69">
        <f>PRODUCT(E3151+C3158)</f>
        <v>11</v>
      </c>
      <c r="F3166" s="69">
        <f>PRODUCT(F3151+H3158)</f>
        <v>56</v>
      </c>
      <c r="G3166" s="70" t="s">
        <v>6</v>
      </c>
      <c r="H3166" s="69">
        <f>PRODUCT(H3151+F3158)</f>
        <v>131</v>
      </c>
      <c r="I3166" s="69">
        <f>PRODUCT(I3151+K3158)</f>
        <v>7</v>
      </c>
      <c r="J3166" s="70" t="s">
        <v>6</v>
      </c>
      <c r="K3166" s="69">
        <f>PRODUCT(K3151+I3158)</f>
        <v>32</v>
      </c>
      <c r="L3166" s="71">
        <f>PRODUCT(((B3151*L3151)+B3158*L3158))/B3166</f>
        <v>369.21428571428572</v>
      </c>
      <c r="M3166" s="8"/>
      <c r="O3166" s="2"/>
      <c r="R3166" s="25"/>
      <c r="S3166" s="51"/>
      <c r="T3166" s="25"/>
      <c r="V3166" s="27"/>
      <c r="X3166" s="7"/>
      <c r="Y3166" s="26"/>
      <c r="Z3166" s="26"/>
      <c r="AA3166" s="36"/>
      <c r="AC3166" s="7"/>
      <c r="AI3166" s="30"/>
      <c r="AL3166" s="2"/>
    </row>
    <row r="3167" spans="1:40" x14ac:dyDescent="0.25">
      <c r="A3167" s="68" t="s">
        <v>439</v>
      </c>
      <c r="B3167" s="69">
        <f>PRODUCT(B3152+B3159)</f>
        <v>6</v>
      </c>
      <c r="C3167" s="69">
        <f>PRODUCT(C3152+E3159)</f>
        <v>1</v>
      </c>
      <c r="D3167" s="69">
        <f>PRODUCT(D3152+D3159)</f>
        <v>0</v>
      </c>
      <c r="E3167" s="69">
        <f>PRODUCT(E3152+C3159)</f>
        <v>5</v>
      </c>
      <c r="F3167" s="69">
        <f>PRODUCT(F3152+H3159)</f>
        <v>13</v>
      </c>
      <c r="G3167" s="70" t="s">
        <v>6</v>
      </c>
      <c r="H3167" s="69">
        <f>PRODUCT(H3152+F3159)</f>
        <v>39</v>
      </c>
      <c r="I3167" s="69">
        <f>PRODUCT(I3152+K3159)</f>
        <v>2</v>
      </c>
      <c r="J3167" s="70" t="s">
        <v>6</v>
      </c>
      <c r="K3167" s="69">
        <f>PRODUCT(K3152+I3159)</f>
        <v>14</v>
      </c>
      <c r="L3167" s="71">
        <f>PRODUCT(((B3152*L3152)+B3159*L3159))/B3167</f>
        <v>547.16666666666663</v>
      </c>
      <c r="M3167" s="8"/>
      <c r="O3167" s="2"/>
      <c r="R3167" s="25"/>
      <c r="S3167" s="51"/>
      <c r="T3167" s="25"/>
      <c r="V3167" s="27"/>
      <c r="X3167" s="7"/>
      <c r="Y3167" s="26"/>
      <c r="Z3167" s="26"/>
      <c r="AA3167" s="36"/>
      <c r="AC3167" s="7"/>
      <c r="AI3167" s="30"/>
      <c r="AL3167" s="2"/>
    </row>
    <row r="3168" spans="1:40" x14ac:dyDescent="0.25">
      <c r="A3168" s="68" t="s">
        <v>440</v>
      </c>
      <c r="B3168" s="69">
        <f>PRODUCT(B3153+B3160)</f>
        <v>0</v>
      </c>
      <c r="C3168" s="69">
        <f>PRODUCT(C3153+E3160)</f>
        <v>0</v>
      </c>
      <c r="D3168" s="69">
        <f>PRODUCT(D3153+D3160)</f>
        <v>0</v>
      </c>
      <c r="E3168" s="69">
        <f>PRODUCT(E3153+C3160)</f>
        <v>0</v>
      </c>
      <c r="F3168" s="69">
        <f>PRODUCT(F3153+H3160)</f>
        <v>0</v>
      </c>
      <c r="G3168" s="70" t="s">
        <v>6</v>
      </c>
      <c r="H3168" s="69">
        <f>PRODUCT(H3153+F3160)</f>
        <v>0</v>
      </c>
      <c r="I3168" s="69">
        <f>PRODUCT(I3153+K3160)</f>
        <v>0</v>
      </c>
      <c r="J3168" s="70" t="s">
        <v>6</v>
      </c>
      <c r="K3168" s="69">
        <f>PRODUCT(K3153+I3160)</f>
        <v>0</v>
      </c>
      <c r="L3168" s="71">
        <v>0</v>
      </c>
      <c r="M3168" s="8"/>
      <c r="O3168" s="2"/>
      <c r="R3168" s="25"/>
      <c r="S3168" s="51"/>
      <c r="T3168" s="25"/>
      <c r="V3168" s="27"/>
      <c r="X3168" s="7"/>
      <c r="Y3168" s="26"/>
      <c r="Z3168" s="26"/>
      <c r="AA3168" s="36"/>
      <c r="AC3168" s="7"/>
      <c r="AI3168" s="30"/>
      <c r="AL3168" s="2"/>
    </row>
    <row r="3169" spans="1:40" x14ac:dyDescent="0.25">
      <c r="A3169" s="68" t="s">
        <v>17</v>
      </c>
      <c r="B3169" s="69">
        <f>PRODUCT(B3154+B3161)</f>
        <v>20</v>
      </c>
      <c r="C3169" s="69">
        <f>PRODUCT(C3154+E3161)</f>
        <v>4</v>
      </c>
      <c r="D3169" s="69">
        <f>PRODUCT(D3154+D3161)</f>
        <v>0</v>
      </c>
      <c r="E3169" s="69">
        <f>PRODUCT(E3154+C3161)</f>
        <v>16</v>
      </c>
      <c r="F3169" s="69">
        <f>PRODUCT(F3154+H3161)</f>
        <v>69</v>
      </c>
      <c r="G3169" s="70" t="s">
        <v>6</v>
      </c>
      <c r="H3169" s="69">
        <f>PRODUCT(H3154+F3161)</f>
        <v>170</v>
      </c>
      <c r="I3169" s="69">
        <f>PRODUCT(I3154+K3161)</f>
        <v>9</v>
      </c>
      <c r="J3169" s="70" t="s">
        <v>6</v>
      </c>
      <c r="K3169" s="69">
        <f>PRODUCT(K3154+I3161)</f>
        <v>46</v>
      </c>
      <c r="L3169" s="71">
        <f>PRODUCT(((B3154*L3154)+B3161*L3161))/B3169</f>
        <v>422.6</v>
      </c>
      <c r="M3169" s="8"/>
      <c r="O3169" s="2"/>
      <c r="R3169" s="25"/>
      <c r="S3169" s="51"/>
      <c r="T3169" s="25"/>
      <c r="V3169" s="27"/>
      <c r="X3169" s="7"/>
      <c r="Y3169" s="26"/>
      <c r="Z3169" s="26"/>
      <c r="AA3169" s="36"/>
      <c r="AC3169" s="7"/>
      <c r="AI3169" s="30"/>
      <c r="AL3169" s="2"/>
    </row>
    <row r="3170" spans="1:40" x14ac:dyDescent="0.25">
      <c r="A3170" s="72" t="s">
        <v>18</v>
      </c>
      <c r="B3170" s="73"/>
      <c r="C3170" s="73"/>
      <c r="D3170" s="73"/>
      <c r="E3170" s="73"/>
      <c r="F3170" s="74">
        <f>PRODUCT(F3169/B3169)</f>
        <v>3.45</v>
      </c>
      <c r="G3170" s="74" t="s">
        <v>6</v>
      </c>
      <c r="H3170" s="74">
        <f>PRODUCT(H3169/B3169)</f>
        <v>8.5</v>
      </c>
      <c r="I3170" s="86"/>
      <c r="J3170" s="86"/>
      <c r="K3170" s="86"/>
      <c r="L3170" s="76"/>
      <c r="M3170" s="55"/>
      <c r="O3170" s="2"/>
      <c r="R3170" s="25"/>
      <c r="S3170" s="51"/>
      <c r="T3170" s="25"/>
      <c r="V3170" s="27"/>
      <c r="X3170" s="7"/>
      <c r="Y3170" s="26"/>
      <c r="Z3170" s="26"/>
      <c r="AA3170" s="36"/>
      <c r="AC3170" s="7"/>
      <c r="AI3170" s="30"/>
      <c r="AL3170" s="2"/>
    </row>
    <row r="3171" spans="1:40" x14ac:dyDescent="0.25">
      <c r="A3171" s="7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54"/>
      <c r="O3171" s="2"/>
      <c r="R3171" s="25"/>
      <c r="S3171" s="51"/>
      <c r="T3171" s="25"/>
      <c r="V3171" s="27"/>
      <c r="X3171" s="7"/>
      <c r="Y3171" s="26"/>
      <c r="Z3171" s="26"/>
      <c r="AA3171" s="36"/>
      <c r="AC3171" s="7"/>
      <c r="AI3171" s="30"/>
      <c r="AL3171" s="2"/>
    </row>
    <row r="3172" spans="1:40" x14ac:dyDescent="0.25">
      <c r="A3172" s="7"/>
      <c r="B3172" s="10"/>
      <c r="C3172" s="10"/>
      <c r="D3172" s="10"/>
      <c r="E3172" s="10"/>
      <c r="F3172" s="10" t="s">
        <v>438</v>
      </c>
      <c r="G3172" s="10"/>
      <c r="H3172" s="10"/>
      <c r="I3172" s="10"/>
      <c r="J3172" s="10"/>
      <c r="K3172" s="10"/>
      <c r="L3172" s="10"/>
      <c r="O3172" s="2"/>
      <c r="R3172" s="25"/>
      <c r="S3172" s="51"/>
      <c r="T3172" s="25"/>
      <c r="V3172" s="27"/>
      <c r="X3172" s="7"/>
      <c r="Y3172" s="26"/>
      <c r="Z3172" s="26"/>
      <c r="AA3172" s="36"/>
      <c r="AC3172" s="7"/>
      <c r="AI3172" s="30"/>
      <c r="AL3172" s="2"/>
    </row>
    <row r="3173" spans="1:40" x14ac:dyDescent="0.25">
      <c r="A3173" s="7"/>
      <c r="B3173" s="10"/>
      <c r="C3173" s="10"/>
      <c r="D3173" s="10"/>
      <c r="E3173" s="10"/>
      <c r="F3173" s="10" t="s">
        <v>433</v>
      </c>
      <c r="G3173" s="10"/>
      <c r="H3173" s="10"/>
      <c r="I3173" s="10"/>
      <c r="J3173" s="10"/>
      <c r="K3173" s="10"/>
      <c r="L3173" s="57">
        <f>PRODUCT(C3154/B3154)</f>
        <v>0.2</v>
      </c>
      <c r="O3173" s="2"/>
      <c r="R3173" s="25"/>
      <c r="S3173" s="51"/>
      <c r="T3173" s="25"/>
      <c r="V3173" s="27"/>
      <c r="X3173" s="7"/>
      <c r="Y3173" s="26"/>
      <c r="Z3173" s="26"/>
      <c r="AA3173" s="36"/>
      <c r="AC3173" s="7"/>
      <c r="AI3173" s="30"/>
      <c r="AL3173" s="2"/>
    </row>
    <row r="3174" spans="1:40" x14ac:dyDescent="0.25">
      <c r="A3174" s="7"/>
      <c r="B3174" s="10"/>
      <c r="C3174" s="10"/>
      <c r="D3174" s="10"/>
      <c r="E3174" s="10"/>
      <c r="F3174" s="10" t="s">
        <v>434</v>
      </c>
      <c r="G3174" s="10"/>
      <c r="H3174" s="10"/>
      <c r="I3174" s="10"/>
      <c r="J3174" s="10"/>
      <c r="K3174" s="10"/>
      <c r="L3174" s="57">
        <f>PRODUCT(E3161/B3161)</f>
        <v>0.2</v>
      </c>
      <c r="O3174" s="2"/>
      <c r="R3174" s="25"/>
      <c r="S3174" s="51"/>
      <c r="T3174" s="25"/>
      <c r="V3174" s="27"/>
      <c r="X3174" s="7"/>
      <c r="Y3174" s="26"/>
      <c r="Z3174" s="26"/>
      <c r="AA3174" s="36"/>
      <c r="AC3174" s="7"/>
      <c r="AI3174" s="30"/>
      <c r="AL3174" s="2"/>
    </row>
    <row r="3175" spans="1:40" x14ac:dyDescent="0.25">
      <c r="A3175" s="7"/>
      <c r="B3175" s="10"/>
      <c r="C3175" s="10"/>
      <c r="D3175" s="10"/>
      <c r="E3175" s="10"/>
      <c r="F3175" s="10" t="s">
        <v>435</v>
      </c>
      <c r="G3175" s="10"/>
      <c r="H3175" s="10"/>
      <c r="I3175" s="10"/>
      <c r="J3175" s="10"/>
      <c r="K3175" s="10"/>
      <c r="L3175" s="57">
        <f>PRODUCT(C3169/B3169)</f>
        <v>0.2</v>
      </c>
      <c r="O3175" s="2"/>
      <c r="R3175" s="25"/>
      <c r="S3175" s="51"/>
      <c r="T3175" s="25"/>
      <c r="V3175" s="27"/>
      <c r="X3175" s="7"/>
      <c r="Y3175" s="26"/>
      <c r="Z3175" s="26"/>
      <c r="AA3175" s="36"/>
      <c r="AC3175" s="7"/>
      <c r="AI3175" s="30"/>
      <c r="AL3175" s="2"/>
    </row>
    <row r="3176" spans="1:40" x14ac:dyDescent="0.25">
      <c r="A3176" s="7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54"/>
      <c r="R3176" s="10" t="s">
        <v>25</v>
      </c>
      <c r="AC3176" s="10" t="s">
        <v>3</v>
      </c>
      <c r="AD3176" s="3">
        <f>SUM(AD3177:AD3183)</f>
        <v>3</v>
      </c>
      <c r="AE3176" s="3">
        <f>SUM(AE3177:AE3183)</f>
        <v>1</v>
      </c>
      <c r="AF3176" s="3">
        <f>SUM(AF3177:AF3183)</f>
        <v>0</v>
      </c>
      <c r="AG3176" s="3">
        <f>SUM(AG3177:AG3183)</f>
        <v>2</v>
      </c>
      <c r="AH3176" s="3">
        <f>SUM(AH3177:AH3183)</f>
        <v>10</v>
      </c>
      <c r="AJ3176" s="3">
        <f>SUM(AJ3177:AJ3183)</f>
        <v>17</v>
      </c>
      <c r="AK3176" s="3">
        <f>SUM(AK3177:AK3183)</f>
        <v>2</v>
      </c>
      <c r="AL3176" s="3">
        <f>SUM(AL3177:AL3183)</f>
        <v>1461</v>
      </c>
      <c r="AN3176" s="3">
        <f>SUM(AN3177:AN3183)</f>
        <v>5</v>
      </c>
    </row>
    <row r="3177" spans="1:40" x14ac:dyDescent="0.25">
      <c r="A3177" s="7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54"/>
      <c r="N3177" s="1" t="s">
        <v>85</v>
      </c>
      <c r="O3177" s="2">
        <v>29</v>
      </c>
      <c r="P3177" s="2">
        <v>8</v>
      </c>
      <c r="Q3177" s="2">
        <v>2017</v>
      </c>
      <c r="R3177" s="5" t="s">
        <v>1325</v>
      </c>
      <c r="S3177" s="17" t="s">
        <v>6</v>
      </c>
      <c r="T3177" s="5" t="s">
        <v>1497</v>
      </c>
      <c r="U3177" s="2">
        <v>1</v>
      </c>
      <c r="V3177" s="27" t="s">
        <v>6</v>
      </c>
      <c r="W3177" s="2">
        <v>0</v>
      </c>
      <c r="X3177" s="5" t="s">
        <v>26</v>
      </c>
      <c r="Y3177" s="2">
        <v>553</v>
      </c>
      <c r="Z3177" s="2">
        <v>3</v>
      </c>
      <c r="AA3177" s="36" t="s">
        <v>6</v>
      </c>
      <c r="AB3177" s="2">
        <v>2</v>
      </c>
      <c r="AC3177" s="7"/>
      <c r="AD3177" s="2">
        <f>IF(Q3177&gt;100,1,0)</f>
        <v>1</v>
      </c>
      <c r="AE3177" s="2">
        <f t="shared" ref="AE3177:AE3179" si="1810">IF(U3177&gt;W3177,1,0)</f>
        <v>1</v>
      </c>
      <c r="AF3177" s="2">
        <f>IF(U3177=W3177,1,0)*IF(Q3177=0,0,1)</f>
        <v>0</v>
      </c>
      <c r="AG3177" s="2">
        <f t="shared" ref="AG3177:AG3179" si="1811">IF(W3177&gt;U3177,1,0)</f>
        <v>0</v>
      </c>
      <c r="AH3177" s="2">
        <f t="shared" ref="AH3177:AH3179" si="1812">PRODUCT(Z3177)</f>
        <v>3</v>
      </c>
      <c r="AI3177" s="30" t="s">
        <v>6</v>
      </c>
      <c r="AJ3177" s="2">
        <f t="shared" ref="AJ3177:AJ3179" si="1813">PRODUCT(AB3177)</f>
        <v>2</v>
      </c>
      <c r="AK3177" s="2">
        <v>2</v>
      </c>
      <c r="AL3177" s="2">
        <f t="shared" ref="AL3177:AL3179" si="1814">PRODUCT(Y3177)</f>
        <v>553</v>
      </c>
      <c r="AN3177" s="2">
        <v>0</v>
      </c>
    </row>
    <row r="3178" spans="1:40" x14ac:dyDescent="0.25">
      <c r="A3178" s="7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54"/>
      <c r="N3178" s="1" t="s">
        <v>86</v>
      </c>
      <c r="O3178" s="2">
        <v>2</v>
      </c>
      <c r="P3178" s="2">
        <v>9</v>
      </c>
      <c r="Q3178" s="2">
        <v>2017</v>
      </c>
      <c r="R3178" s="5" t="s">
        <v>1325</v>
      </c>
      <c r="S3178" s="17" t="s">
        <v>6</v>
      </c>
      <c r="T3178" s="5" t="s">
        <v>1497</v>
      </c>
      <c r="U3178" s="2">
        <v>0</v>
      </c>
      <c r="V3178" s="27" t="s">
        <v>6</v>
      </c>
      <c r="W3178" s="2">
        <v>2</v>
      </c>
      <c r="X3178" s="5" t="s">
        <v>332</v>
      </c>
      <c r="Y3178" s="2">
        <v>472</v>
      </c>
      <c r="Z3178" s="2">
        <v>2</v>
      </c>
      <c r="AA3178" s="36" t="s">
        <v>6</v>
      </c>
      <c r="AB3178" s="2">
        <v>5</v>
      </c>
      <c r="AC3178" s="7"/>
      <c r="AD3178" s="2">
        <f>IF(Q3178&gt;100,1,0)</f>
        <v>1</v>
      </c>
      <c r="AE3178" s="2">
        <f t="shared" si="1810"/>
        <v>0</v>
      </c>
      <c r="AF3178" s="2">
        <f>IF(U3178=W3178,1,0)*IF(Q3178=0,0,1)</f>
        <v>0</v>
      </c>
      <c r="AG3178" s="2">
        <f t="shared" si="1811"/>
        <v>1</v>
      </c>
      <c r="AH3178" s="2">
        <f t="shared" si="1812"/>
        <v>2</v>
      </c>
      <c r="AI3178" s="30" t="s">
        <v>6</v>
      </c>
      <c r="AJ3178" s="2">
        <f t="shared" si="1813"/>
        <v>5</v>
      </c>
      <c r="AK3178" s="2">
        <v>0</v>
      </c>
      <c r="AL3178" s="2">
        <f t="shared" si="1814"/>
        <v>472</v>
      </c>
      <c r="AN3178" s="2">
        <v>3</v>
      </c>
    </row>
    <row r="3179" spans="1:40" x14ac:dyDescent="0.25">
      <c r="A3179" s="7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54"/>
      <c r="N3179" s="1" t="s">
        <v>73</v>
      </c>
      <c r="O3179" s="2">
        <v>31</v>
      </c>
      <c r="P3179" s="2">
        <v>8</v>
      </c>
      <c r="Q3179" s="2">
        <v>2020</v>
      </c>
      <c r="R3179" s="16" t="s">
        <v>1325</v>
      </c>
      <c r="S3179" s="17" t="s">
        <v>6</v>
      </c>
      <c r="T3179" s="16" t="s">
        <v>1497</v>
      </c>
      <c r="U3179" s="2">
        <v>0</v>
      </c>
      <c r="V3179" s="30" t="s">
        <v>6</v>
      </c>
      <c r="W3179" s="2">
        <v>1</v>
      </c>
      <c r="X3179" s="44" t="s">
        <v>981</v>
      </c>
      <c r="Y3179" s="2">
        <v>436</v>
      </c>
      <c r="Z3179" s="2">
        <v>5</v>
      </c>
      <c r="AA3179" s="30" t="s">
        <v>6</v>
      </c>
      <c r="AB3179" s="2">
        <v>10</v>
      </c>
      <c r="AC3179" s="7"/>
      <c r="AD3179" s="2">
        <f>IF(Q3179&gt;100,1,0)</f>
        <v>1</v>
      </c>
      <c r="AE3179" s="2">
        <f t="shared" si="1810"/>
        <v>0</v>
      </c>
      <c r="AF3179" s="2">
        <f>IF(U3179=W3179,1,0)*IF(Q3179=0,0,1)</f>
        <v>0</v>
      </c>
      <c r="AG3179" s="2">
        <f t="shared" si="1811"/>
        <v>1</v>
      </c>
      <c r="AH3179" s="2">
        <f t="shared" si="1812"/>
        <v>5</v>
      </c>
      <c r="AI3179" s="30" t="s">
        <v>6</v>
      </c>
      <c r="AJ3179" s="2">
        <f t="shared" si="1813"/>
        <v>10</v>
      </c>
      <c r="AK3179" s="2">
        <v>0</v>
      </c>
      <c r="AL3179" s="2">
        <f t="shared" si="1814"/>
        <v>436</v>
      </c>
      <c r="AN3179" s="2">
        <v>2</v>
      </c>
    </row>
    <row r="3180" spans="1:40" x14ac:dyDescent="0.25">
      <c r="A3180" s="7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  <c r="L3180" s="54"/>
      <c r="R3180" s="7"/>
      <c r="T3180" s="7"/>
      <c r="AC3180" s="7"/>
      <c r="AD3180" s="7"/>
      <c r="AE3180" s="7"/>
      <c r="AF3180" s="7"/>
      <c r="AG3180" s="7"/>
      <c r="AH3180" s="7"/>
      <c r="AI3180" s="7"/>
      <c r="AJ3180" s="7"/>
      <c r="AK3180" s="7"/>
      <c r="AN3180" s="7"/>
    </row>
    <row r="3181" spans="1:40" x14ac:dyDescent="0.25">
      <c r="A3181" s="7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54"/>
      <c r="R3181" s="7"/>
      <c r="T3181" s="7"/>
      <c r="AC3181" s="7"/>
      <c r="AD3181" s="7"/>
      <c r="AE3181" s="7"/>
      <c r="AF3181" s="7"/>
      <c r="AG3181" s="7"/>
      <c r="AH3181" s="7"/>
      <c r="AI3181" s="7"/>
      <c r="AJ3181" s="7"/>
      <c r="AK3181" s="7"/>
      <c r="AN3181" s="7"/>
    </row>
    <row r="3182" spans="1:40" x14ac:dyDescent="0.25">
      <c r="A3182" s="7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54"/>
      <c r="R3182" s="7"/>
      <c r="T3182" s="7"/>
      <c r="AC3182" s="7"/>
      <c r="AD3182" s="7"/>
      <c r="AE3182" s="7"/>
      <c r="AF3182" s="7"/>
      <c r="AG3182" s="7"/>
      <c r="AH3182" s="7"/>
      <c r="AI3182" s="7"/>
      <c r="AJ3182" s="7"/>
      <c r="AK3182" s="7"/>
      <c r="AN3182" s="7"/>
    </row>
    <row r="3183" spans="1:40" x14ac:dyDescent="0.25">
      <c r="A3183" s="7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54"/>
      <c r="R3183" s="7"/>
      <c r="T3183" s="7"/>
      <c r="AC3183" s="7"/>
      <c r="AD3183" s="7"/>
      <c r="AE3183" s="7"/>
      <c r="AF3183" s="7"/>
      <c r="AG3183" s="7"/>
      <c r="AH3183" s="7"/>
      <c r="AI3183" s="7"/>
      <c r="AJ3183" s="7"/>
      <c r="AK3183" s="7"/>
      <c r="AN3183" s="7"/>
    </row>
    <row r="3184" spans="1:40" x14ac:dyDescent="0.25">
      <c r="A3184" s="7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54"/>
      <c r="O3184" s="2"/>
      <c r="R3184" s="10" t="s">
        <v>32</v>
      </c>
      <c r="T3184" s="7"/>
      <c r="AC3184" s="10" t="s">
        <v>4</v>
      </c>
      <c r="AD3184" s="3">
        <f t="shared" ref="AD3184:AL3184" si="1815">SUM(AD3185:AD3188)</f>
        <v>0</v>
      </c>
      <c r="AE3184" s="3">
        <f t="shared" si="1815"/>
        <v>0</v>
      </c>
      <c r="AF3184" s="3">
        <f t="shared" si="1815"/>
        <v>0</v>
      </c>
      <c r="AG3184" s="3">
        <f t="shared" si="1815"/>
        <v>0</v>
      </c>
      <c r="AH3184" s="3">
        <f t="shared" si="1815"/>
        <v>0</v>
      </c>
      <c r="AI3184" s="11">
        <f t="shared" si="1815"/>
        <v>0</v>
      </c>
      <c r="AJ3184" s="3">
        <f t="shared" si="1815"/>
        <v>0</v>
      </c>
      <c r="AK3184" s="3">
        <f t="shared" si="1815"/>
        <v>0</v>
      </c>
      <c r="AL3184" s="3">
        <f t="shared" si="1815"/>
        <v>0</v>
      </c>
      <c r="AM3184" s="3"/>
      <c r="AN3184" s="3">
        <f>SUM(AN3185:AN3188)</f>
        <v>0</v>
      </c>
    </row>
    <row r="3185" spans="1:40" x14ac:dyDescent="0.25">
      <c r="A3185" s="7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54"/>
      <c r="O3185" s="2"/>
      <c r="R3185" s="22"/>
      <c r="S3185" s="18"/>
      <c r="V3185" s="36"/>
      <c r="AA3185" s="39"/>
      <c r="AC3185" s="7"/>
      <c r="AI3185" s="30"/>
      <c r="AL3185" s="2"/>
    </row>
    <row r="3186" spans="1:40" x14ac:dyDescent="0.25">
      <c r="A3186" s="7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54"/>
      <c r="O3186" s="2"/>
      <c r="R3186" s="22"/>
      <c r="S3186" s="18"/>
      <c r="V3186" s="36"/>
      <c r="AA3186" s="39"/>
      <c r="AC3186" s="7"/>
      <c r="AI3186" s="30"/>
      <c r="AL3186" s="2"/>
    </row>
    <row r="3187" spans="1:40" x14ac:dyDescent="0.25">
      <c r="A3187" s="7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54"/>
      <c r="O3187" s="2"/>
      <c r="R3187" s="22"/>
      <c r="S3187" s="18"/>
      <c r="V3187" s="36"/>
      <c r="AA3187" s="39"/>
      <c r="AC3187" s="7"/>
      <c r="AI3187" s="30"/>
      <c r="AL3187" s="2"/>
    </row>
    <row r="3188" spans="1:40" x14ac:dyDescent="0.25">
      <c r="A3188" s="7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54"/>
      <c r="O3188" s="2"/>
      <c r="R3188" s="22"/>
      <c r="S3188" s="18"/>
      <c r="V3188" s="36"/>
      <c r="AA3188" s="39"/>
      <c r="AC3188" s="7"/>
      <c r="AI3188" s="30"/>
      <c r="AL3188" s="2"/>
    </row>
    <row r="3189" spans="1:40" x14ac:dyDescent="0.25">
      <c r="L3189" s="8"/>
      <c r="M3189" s="3" t="s">
        <v>7</v>
      </c>
      <c r="R3189" s="6" t="s">
        <v>8</v>
      </c>
      <c r="AC3189" s="10" t="s">
        <v>2</v>
      </c>
      <c r="AD3189" s="3">
        <f>SUM(AD3190:AD3211)</f>
        <v>3</v>
      </c>
      <c r="AE3189" s="3">
        <f>SUM(AE3190:AE3211)</f>
        <v>2</v>
      </c>
      <c r="AF3189" s="3">
        <f>SUM(AF3190:AF3211)</f>
        <v>0</v>
      </c>
      <c r="AG3189" s="3">
        <f>SUM(AG3190:AG3211)</f>
        <v>1</v>
      </c>
      <c r="AH3189" s="3">
        <f>SUM(AH3190:AH3211)</f>
        <v>20</v>
      </c>
      <c r="AJ3189" s="3">
        <f>SUM(AJ3190:AJ3211)</f>
        <v>11</v>
      </c>
      <c r="AK3189" s="3">
        <f>SUM(AK3190:AK3211)</f>
        <v>6</v>
      </c>
      <c r="AL3189" s="3">
        <f>SUM(AL3190:AL3211)</f>
        <v>751</v>
      </c>
      <c r="AM3189" s="3">
        <f>PRODUCT(AL3189+AL3212+AL3216)</f>
        <v>751</v>
      </c>
      <c r="AN3189" s="3">
        <f>SUM(AN3190:AN3211)</f>
        <v>2</v>
      </c>
    </row>
    <row r="3190" spans="1:40" x14ac:dyDescent="0.25">
      <c r="A3190" s="63" t="s">
        <v>665</v>
      </c>
      <c r="B3190" s="64" t="s">
        <v>0</v>
      </c>
      <c r="C3190" s="64" t="s">
        <v>10</v>
      </c>
      <c r="D3190" s="64" t="s">
        <v>1</v>
      </c>
      <c r="E3190" s="64" t="s">
        <v>11</v>
      </c>
      <c r="F3190" s="65" t="s">
        <v>12</v>
      </c>
      <c r="G3190" s="66"/>
      <c r="H3190" s="64"/>
      <c r="I3190" s="65" t="s">
        <v>13</v>
      </c>
      <c r="J3190" s="66"/>
      <c r="K3190" s="64"/>
      <c r="L3190" s="67" t="s">
        <v>14</v>
      </c>
      <c r="M3190" s="3">
        <f>MAX(Y3190:Y3219)</f>
        <v>267</v>
      </c>
      <c r="N3190" s="1"/>
      <c r="O3190" s="2">
        <v>18</v>
      </c>
      <c r="P3190" s="2">
        <v>5</v>
      </c>
      <c r="Q3190" s="2">
        <v>2019</v>
      </c>
      <c r="R3190" s="5" t="s">
        <v>1325</v>
      </c>
      <c r="S3190" s="2" t="s">
        <v>6</v>
      </c>
      <c r="T3190" s="5" t="s">
        <v>1682</v>
      </c>
      <c r="U3190" s="2">
        <v>1</v>
      </c>
      <c r="V3190" s="30" t="s">
        <v>6</v>
      </c>
      <c r="W3190" s="2">
        <v>0</v>
      </c>
      <c r="X3190" s="44" t="s">
        <v>978</v>
      </c>
      <c r="Y3190" s="2">
        <v>267</v>
      </c>
      <c r="Z3190" s="2">
        <v>6</v>
      </c>
      <c r="AA3190" s="30" t="s">
        <v>6</v>
      </c>
      <c r="AB3190" s="2">
        <v>3</v>
      </c>
      <c r="AD3190" s="2">
        <f>IF(Q3190&gt;100,1,0)</f>
        <v>1</v>
      </c>
      <c r="AE3190" s="2">
        <f>IF(U3190&gt;W3190,1,0)</f>
        <v>1</v>
      </c>
      <c r="AF3190" s="2">
        <f>IF(U3190=W3190,1,0)*IF(Q3190=0,0,1)</f>
        <v>0</v>
      </c>
      <c r="AG3190" s="2">
        <f>IF(W3190&gt;U3190,1,0)</f>
        <v>0</v>
      </c>
      <c r="AH3190" s="2">
        <f>PRODUCT(Z3190)</f>
        <v>6</v>
      </c>
      <c r="AI3190" s="30" t="s">
        <v>6</v>
      </c>
      <c r="AJ3190" s="2">
        <f>PRODUCT(AB3190)</f>
        <v>3</v>
      </c>
      <c r="AK3190" s="2">
        <v>2</v>
      </c>
      <c r="AL3190" s="2">
        <f>PRODUCT(Y3190)</f>
        <v>267</v>
      </c>
      <c r="AN3190" s="2">
        <v>0</v>
      </c>
    </row>
    <row r="3191" spans="1:40" x14ac:dyDescent="0.25">
      <c r="A3191" s="68" t="s">
        <v>16</v>
      </c>
      <c r="B3191" s="69">
        <f>PRODUCT(AD3189)</f>
        <v>3</v>
      </c>
      <c r="C3191" s="69">
        <f>PRODUCT(AE3189)</f>
        <v>2</v>
      </c>
      <c r="D3191" s="69">
        <f>PRODUCT(AF3189)</f>
        <v>0</v>
      </c>
      <c r="E3191" s="69">
        <f>PRODUCT(AG3189)</f>
        <v>1</v>
      </c>
      <c r="F3191" s="69">
        <f>PRODUCT(AH3189)</f>
        <v>20</v>
      </c>
      <c r="G3191" s="70" t="s">
        <v>6</v>
      </c>
      <c r="H3191" s="69">
        <f>PRODUCT(AJ3189)</f>
        <v>11</v>
      </c>
      <c r="I3191" s="69">
        <f>PRODUCT(AK3189)</f>
        <v>6</v>
      </c>
      <c r="J3191" s="70" t="s">
        <v>6</v>
      </c>
      <c r="K3191" s="69">
        <f>PRODUCT(AN3189)</f>
        <v>2</v>
      </c>
      <c r="L3191" s="71">
        <f>PRODUCT(AL3189/B3191)</f>
        <v>250.33333333333334</v>
      </c>
      <c r="M3191" s="8"/>
      <c r="N3191" s="1"/>
      <c r="O3191" s="2">
        <v>5</v>
      </c>
      <c r="P3191" s="2">
        <v>7</v>
      </c>
      <c r="Q3191" s="2">
        <v>2020</v>
      </c>
      <c r="R3191" s="16" t="s">
        <v>1325</v>
      </c>
      <c r="S3191" s="104" t="s">
        <v>6</v>
      </c>
      <c r="T3191" s="16" t="s">
        <v>1682</v>
      </c>
      <c r="U3191" s="2">
        <v>2</v>
      </c>
      <c r="V3191" s="30" t="s">
        <v>6</v>
      </c>
      <c r="W3191" s="2">
        <v>0</v>
      </c>
      <c r="X3191" s="44" t="s">
        <v>503</v>
      </c>
      <c r="Y3191" s="2">
        <v>254</v>
      </c>
      <c r="Z3191" s="2">
        <v>9</v>
      </c>
      <c r="AA3191" s="30" t="s">
        <v>6</v>
      </c>
      <c r="AB3191" s="2">
        <v>3</v>
      </c>
      <c r="AC3191" s="7"/>
      <c r="AD3191" s="2">
        <f>IF(Q3191&gt;100,1,0)</f>
        <v>1</v>
      </c>
      <c r="AE3191" s="2">
        <f>IF(U3191&gt;W3191,1,0)</f>
        <v>1</v>
      </c>
      <c r="AF3191" s="2">
        <f>IF(U3191=W3191,1,0)*IF(Q3191=0,0,1)</f>
        <v>0</v>
      </c>
      <c r="AG3191" s="2">
        <f>IF(W3191&gt;U3191,1,0)</f>
        <v>0</v>
      </c>
      <c r="AH3191" s="2">
        <f>PRODUCT(Z3191)</f>
        <v>9</v>
      </c>
      <c r="AI3191" s="30" t="s">
        <v>6</v>
      </c>
      <c r="AJ3191" s="2">
        <f>PRODUCT(AB3191)</f>
        <v>3</v>
      </c>
      <c r="AK3191" s="2">
        <v>3</v>
      </c>
      <c r="AL3191" s="2">
        <f>PRODUCT(Y3191)</f>
        <v>254</v>
      </c>
      <c r="AN3191" s="2">
        <v>0</v>
      </c>
    </row>
    <row r="3192" spans="1:40" x14ac:dyDescent="0.25">
      <c r="A3192" s="68" t="s">
        <v>439</v>
      </c>
      <c r="B3192" s="69">
        <f>PRODUCT(AD3212)</f>
        <v>0</v>
      </c>
      <c r="C3192" s="69">
        <f>PRODUCT(AE3212)</f>
        <v>0</v>
      </c>
      <c r="D3192" s="69">
        <f>PRODUCT(AF3212)</f>
        <v>0</v>
      </c>
      <c r="E3192" s="69">
        <f>PRODUCT(AG3212)</f>
        <v>0</v>
      </c>
      <c r="F3192" s="69">
        <f>PRODUCT(AH3212)</f>
        <v>0</v>
      </c>
      <c r="G3192" s="70" t="s">
        <v>6</v>
      </c>
      <c r="H3192" s="69">
        <f>PRODUCT(AJ3212)</f>
        <v>0</v>
      </c>
      <c r="I3192" s="69">
        <f>PRODUCT(AK3212)</f>
        <v>0</v>
      </c>
      <c r="J3192" s="70" t="s">
        <v>6</v>
      </c>
      <c r="K3192" s="69">
        <f>PRODUCT(AN3212)</f>
        <v>0</v>
      </c>
      <c r="L3192" s="71">
        <v>0</v>
      </c>
      <c r="M3192" s="8"/>
      <c r="N3192" s="38"/>
      <c r="O3192" s="2">
        <v>20</v>
      </c>
      <c r="P3192" s="2">
        <v>6</v>
      </c>
      <c r="Q3192" s="2">
        <v>2021</v>
      </c>
      <c r="R3192" s="16" t="s">
        <v>1882</v>
      </c>
      <c r="S3192" s="30" t="s">
        <v>6</v>
      </c>
      <c r="T3192" s="44" t="s">
        <v>1682</v>
      </c>
      <c r="U3192" s="2">
        <v>1</v>
      </c>
      <c r="V3192" s="30" t="s">
        <v>6</v>
      </c>
      <c r="W3192" s="2">
        <v>2</v>
      </c>
      <c r="X3192" s="44" t="s">
        <v>1887</v>
      </c>
      <c r="Y3192" s="2">
        <v>230</v>
      </c>
      <c r="Z3192" s="2">
        <v>5</v>
      </c>
      <c r="AA3192" s="30" t="s">
        <v>6</v>
      </c>
      <c r="AB3192" s="2">
        <v>5</v>
      </c>
      <c r="AC3192" s="7"/>
      <c r="AD3192" s="2">
        <f>IF(Q3192&gt;100,1,0)</f>
        <v>1</v>
      </c>
      <c r="AE3192" s="2">
        <f>IF(U3192&gt;W3192,1,0)</f>
        <v>0</v>
      </c>
      <c r="AF3192" s="2">
        <f>IF(U3192=W3192,1,0)*IF(Q3192=0,0,1)</f>
        <v>0</v>
      </c>
      <c r="AG3192" s="2">
        <f>IF(W3192&gt;U3192,1,0)</f>
        <v>1</v>
      </c>
      <c r="AH3192" s="2">
        <f>PRODUCT(Z3192)</f>
        <v>5</v>
      </c>
      <c r="AI3192" s="30" t="s">
        <v>6</v>
      </c>
      <c r="AJ3192" s="2">
        <f>PRODUCT(AB3192)</f>
        <v>5</v>
      </c>
      <c r="AK3192" s="2">
        <v>1</v>
      </c>
      <c r="AL3192" s="2">
        <f>PRODUCT(Y3192)</f>
        <v>230</v>
      </c>
      <c r="AN3192" s="2">
        <v>2</v>
      </c>
    </row>
    <row r="3193" spans="1:40" x14ac:dyDescent="0.25">
      <c r="A3193" s="68" t="s">
        <v>440</v>
      </c>
      <c r="B3193" s="69">
        <f>PRODUCT(AD3216)</f>
        <v>0</v>
      </c>
      <c r="C3193" s="69">
        <f t="shared" ref="C3193" si="1816">PRODUCT(AE3216)</f>
        <v>0</v>
      </c>
      <c r="D3193" s="69">
        <f t="shared" ref="D3193" si="1817">PRODUCT(AF3216)</f>
        <v>0</v>
      </c>
      <c r="E3193" s="69">
        <f t="shared" ref="E3193" si="1818">PRODUCT(AG3216)</f>
        <v>0</v>
      </c>
      <c r="F3193" s="69">
        <f t="shared" ref="F3193" si="1819">PRODUCT(AH3216)</f>
        <v>0</v>
      </c>
      <c r="G3193" s="70" t="s">
        <v>6</v>
      </c>
      <c r="H3193" s="69">
        <f t="shared" ref="H3193" si="1820">PRODUCT(AJ3216)</f>
        <v>0</v>
      </c>
      <c r="I3193" s="69">
        <f>PRODUCT(AK3216)</f>
        <v>0</v>
      </c>
      <c r="J3193" s="70" t="s">
        <v>6</v>
      </c>
      <c r="K3193" s="69">
        <f>PRODUCT(AM3216)</f>
        <v>0</v>
      </c>
      <c r="L3193" s="71">
        <v>0</v>
      </c>
      <c r="M3193" s="8"/>
      <c r="N3193" s="38"/>
      <c r="O3193" s="2"/>
      <c r="AC3193" s="7"/>
      <c r="AD3193" s="7"/>
      <c r="AE3193" s="7"/>
      <c r="AF3193" s="7"/>
      <c r="AG3193" s="7"/>
      <c r="AH3193" s="7"/>
      <c r="AI3193" s="7"/>
      <c r="AJ3193" s="7"/>
      <c r="AK3193" s="7"/>
      <c r="AN3193" s="7"/>
    </row>
    <row r="3194" spans="1:40" x14ac:dyDescent="0.25">
      <c r="A3194" s="68" t="s">
        <v>17</v>
      </c>
      <c r="B3194" s="69">
        <f>SUM(B3191:B3193)</f>
        <v>3</v>
      </c>
      <c r="C3194" s="69">
        <f>SUM(C3191:C3193)</f>
        <v>2</v>
      </c>
      <c r="D3194" s="69">
        <f>SUM(D3191:D3193)</f>
        <v>0</v>
      </c>
      <c r="E3194" s="69">
        <f>SUM(E3191:E3193)</f>
        <v>1</v>
      </c>
      <c r="F3194" s="69">
        <f>SUM(F3191:F3193)</f>
        <v>20</v>
      </c>
      <c r="G3194" s="70" t="s">
        <v>6</v>
      </c>
      <c r="H3194" s="69">
        <f>SUM(H3191:H3193)</f>
        <v>11</v>
      </c>
      <c r="I3194" s="69">
        <f>SUM(I3191:I3193)</f>
        <v>6</v>
      </c>
      <c r="J3194" s="70" t="s">
        <v>6</v>
      </c>
      <c r="K3194" s="69">
        <f>SUM(K3191:K3193)</f>
        <v>2</v>
      </c>
      <c r="L3194" s="71">
        <f>PRODUCT(AM3189/B3194)</f>
        <v>250.33333333333334</v>
      </c>
      <c r="M3194" s="8"/>
      <c r="N3194" s="38"/>
      <c r="O3194" s="2"/>
      <c r="AC3194" s="7"/>
      <c r="AD3194" s="7"/>
      <c r="AE3194" s="7"/>
      <c r="AF3194" s="7"/>
      <c r="AG3194" s="7"/>
      <c r="AH3194" s="7"/>
      <c r="AI3194" s="7"/>
      <c r="AJ3194" s="7"/>
      <c r="AK3194" s="7"/>
      <c r="AN3194" s="7"/>
    </row>
    <row r="3195" spans="1:40" x14ac:dyDescent="0.25">
      <c r="A3195" s="72" t="s">
        <v>18</v>
      </c>
      <c r="B3195" s="73"/>
      <c r="C3195" s="73"/>
      <c r="D3195" s="73"/>
      <c r="E3195" s="73"/>
      <c r="F3195" s="74">
        <f>PRODUCT(F3194/B3194)</f>
        <v>6.666666666666667</v>
      </c>
      <c r="G3195" s="75" t="s">
        <v>6</v>
      </c>
      <c r="H3195" s="74">
        <f>PRODUCT(H3194/B3194)</f>
        <v>3.6666666666666665</v>
      </c>
      <c r="I3195" s="73"/>
      <c r="J3195" s="73"/>
      <c r="K3195" s="73"/>
      <c r="L3195" s="76"/>
      <c r="M3195" s="55"/>
      <c r="N3195" s="40"/>
      <c r="O3195" s="2"/>
      <c r="AC3195" s="7"/>
      <c r="AD3195" s="7"/>
      <c r="AE3195" s="7"/>
      <c r="AF3195" s="7"/>
      <c r="AG3195" s="7"/>
      <c r="AH3195" s="7"/>
      <c r="AI3195" s="7"/>
      <c r="AJ3195" s="7"/>
      <c r="AK3195" s="7"/>
      <c r="AN3195" s="7"/>
    </row>
    <row r="3196" spans="1:40" x14ac:dyDescent="0.25"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  <c r="L3196" s="8"/>
      <c r="O3196" s="2"/>
      <c r="AC3196" s="7"/>
      <c r="AD3196" s="7"/>
      <c r="AE3196" s="7"/>
      <c r="AF3196" s="7"/>
      <c r="AG3196" s="7"/>
      <c r="AH3196" s="7"/>
      <c r="AI3196" s="7"/>
      <c r="AJ3196" s="7"/>
      <c r="AK3196" s="7"/>
      <c r="AN3196" s="7"/>
    </row>
    <row r="3197" spans="1:40" x14ac:dyDescent="0.25">
      <c r="A3197" s="63" t="s">
        <v>666</v>
      </c>
      <c r="B3197" s="64" t="s">
        <v>0</v>
      </c>
      <c r="C3197" s="64" t="s">
        <v>10</v>
      </c>
      <c r="D3197" s="64" t="s">
        <v>1</v>
      </c>
      <c r="E3197" s="64" t="s">
        <v>11</v>
      </c>
      <c r="F3197" s="65" t="s">
        <v>12</v>
      </c>
      <c r="G3197" s="66"/>
      <c r="H3197" s="64"/>
      <c r="I3197" s="65" t="s">
        <v>13</v>
      </c>
      <c r="J3197" s="66"/>
      <c r="K3197" s="64"/>
      <c r="L3197" s="67" t="s">
        <v>14</v>
      </c>
      <c r="O3197" s="2"/>
      <c r="AC3197" s="7"/>
      <c r="AD3197" s="7"/>
      <c r="AE3197" s="7"/>
      <c r="AF3197" s="7"/>
      <c r="AG3197" s="7"/>
      <c r="AH3197" s="7"/>
      <c r="AI3197" s="7"/>
      <c r="AJ3197" s="7"/>
      <c r="AK3197" s="7"/>
      <c r="AN3197" s="7"/>
    </row>
    <row r="3198" spans="1:40" x14ac:dyDescent="0.25">
      <c r="A3198" s="68" t="s">
        <v>16</v>
      </c>
      <c r="B3198" s="88">
        <f>PRODUCT(B5757)</f>
        <v>3</v>
      </c>
      <c r="C3198" s="88">
        <f t="shared" ref="C3198:L3198" si="1821">PRODUCT(C5757)</f>
        <v>0</v>
      </c>
      <c r="D3198" s="88">
        <f t="shared" si="1821"/>
        <v>0</v>
      </c>
      <c r="E3198" s="88">
        <f t="shared" si="1821"/>
        <v>3</v>
      </c>
      <c r="F3198" s="88">
        <f t="shared" si="1821"/>
        <v>23</v>
      </c>
      <c r="G3198" s="70" t="s">
        <v>6</v>
      </c>
      <c r="H3198" s="88">
        <f t="shared" si="1821"/>
        <v>27</v>
      </c>
      <c r="I3198" s="88">
        <f t="shared" si="1821"/>
        <v>3</v>
      </c>
      <c r="J3198" s="70" t="s">
        <v>6</v>
      </c>
      <c r="K3198" s="88">
        <f t="shared" si="1821"/>
        <v>6</v>
      </c>
      <c r="L3198" s="71">
        <f t="shared" si="1821"/>
        <v>305.66666666666669</v>
      </c>
      <c r="M3198" s="8"/>
      <c r="N3198" s="38"/>
      <c r="O3198" s="2"/>
      <c r="AC3198" s="7"/>
      <c r="AD3198" s="7"/>
      <c r="AE3198" s="7"/>
      <c r="AF3198" s="7"/>
      <c r="AG3198" s="7"/>
      <c r="AH3198" s="7"/>
      <c r="AI3198" s="7"/>
      <c r="AJ3198" s="7"/>
      <c r="AK3198" s="7"/>
      <c r="AN3198" s="7"/>
    </row>
    <row r="3199" spans="1:40" x14ac:dyDescent="0.25">
      <c r="A3199" s="68" t="s">
        <v>439</v>
      </c>
      <c r="B3199" s="88">
        <f t="shared" ref="B3199:F3199" si="1822">PRODUCT(B5758)</f>
        <v>0</v>
      </c>
      <c r="C3199" s="88">
        <f t="shared" si="1822"/>
        <v>0</v>
      </c>
      <c r="D3199" s="88">
        <f t="shared" si="1822"/>
        <v>0</v>
      </c>
      <c r="E3199" s="88">
        <f t="shared" si="1822"/>
        <v>0</v>
      </c>
      <c r="F3199" s="88">
        <f t="shared" si="1822"/>
        <v>0</v>
      </c>
      <c r="G3199" s="70" t="s">
        <v>6</v>
      </c>
      <c r="H3199" s="88">
        <f t="shared" ref="H3199:I3199" si="1823">PRODUCT(H5758)</f>
        <v>0</v>
      </c>
      <c r="I3199" s="88">
        <f t="shared" si="1823"/>
        <v>0</v>
      </c>
      <c r="J3199" s="70" t="s">
        <v>6</v>
      </c>
      <c r="K3199" s="88">
        <f t="shared" ref="K3199:L3199" si="1824">PRODUCT(K5758)</f>
        <v>0</v>
      </c>
      <c r="L3199" s="71">
        <f t="shared" si="1824"/>
        <v>0</v>
      </c>
      <c r="M3199" s="8"/>
      <c r="N3199" s="38"/>
      <c r="O3199" s="2"/>
      <c r="AC3199" s="7"/>
      <c r="AD3199" s="7"/>
      <c r="AE3199" s="7"/>
      <c r="AF3199" s="7"/>
      <c r="AG3199" s="7"/>
      <c r="AH3199" s="7"/>
      <c r="AI3199" s="7"/>
      <c r="AJ3199" s="7"/>
      <c r="AK3199" s="7"/>
      <c r="AN3199" s="7"/>
    </row>
    <row r="3200" spans="1:40" x14ac:dyDescent="0.25">
      <c r="A3200" s="68" t="s">
        <v>440</v>
      </c>
      <c r="B3200" s="88">
        <f t="shared" ref="B3200:F3200" si="1825">PRODUCT(B5759)</f>
        <v>0</v>
      </c>
      <c r="C3200" s="88">
        <f t="shared" si="1825"/>
        <v>0</v>
      </c>
      <c r="D3200" s="88">
        <f t="shared" si="1825"/>
        <v>0</v>
      </c>
      <c r="E3200" s="88">
        <f t="shared" si="1825"/>
        <v>0</v>
      </c>
      <c r="F3200" s="88">
        <f t="shared" si="1825"/>
        <v>0</v>
      </c>
      <c r="G3200" s="70" t="s">
        <v>6</v>
      </c>
      <c r="H3200" s="88">
        <f t="shared" ref="H3200:I3200" si="1826">PRODUCT(H5759)</f>
        <v>0</v>
      </c>
      <c r="I3200" s="88">
        <f t="shared" si="1826"/>
        <v>0</v>
      </c>
      <c r="J3200" s="70" t="s">
        <v>6</v>
      </c>
      <c r="K3200" s="88">
        <f t="shared" ref="K3200:L3200" si="1827">PRODUCT(K5759)</f>
        <v>0</v>
      </c>
      <c r="L3200" s="71">
        <f t="shared" si="1827"/>
        <v>0</v>
      </c>
      <c r="M3200" s="8"/>
      <c r="N3200" s="38"/>
      <c r="O3200" s="2"/>
      <c r="AC3200" s="7"/>
      <c r="AD3200" s="7"/>
      <c r="AE3200" s="7"/>
      <c r="AF3200" s="7"/>
      <c r="AG3200" s="7"/>
      <c r="AH3200" s="7"/>
      <c r="AI3200" s="7"/>
      <c r="AJ3200" s="7"/>
      <c r="AK3200" s="7"/>
      <c r="AN3200" s="7"/>
    </row>
    <row r="3201" spans="1:40" x14ac:dyDescent="0.25">
      <c r="A3201" s="68" t="s">
        <v>17</v>
      </c>
      <c r="B3201" s="88">
        <f t="shared" ref="B3201:F3201" si="1828">PRODUCT(B5760)</f>
        <v>3</v>
      </c>
      <c r="C3201" s="88">
        <f t="shared" si="1828"/>
        <v>0</v>
      </c>
      <c r="D3201" s="88">
        <f t="shared" si="1828"/>
        <v>0</v>
      </c>
      <c r="E3201" s="88">
        <f t="shared" si="1828"/>
        <v>3</v>
      </c>
      <c r="F3201" s="88">
        <f t="shared" si="1828"/>
        <v>23</v>
      </c>
      <c r="G3201" s="70" t="s">
        <v>6</v>
      </c>
      <c r="H3201" s="88">
        <f t="shared" ref="H3201:I3201" si="1829">PRODUCT(H5760)</f>
        <v>27</v>
      </c>
      <c r="I3201" s="88">
        <f t="shared" si="1829"/>
        <v>3</v>
      </c>
      <c r="J3201" s="70" t="s">
        <v>6</v>
      </c>
      <c r="K3201" s="88">
        <f t="shared" ref="K3201:L3201" si="1830">PRODUCT(K5760)</f>
        <v>6</v>
      </c>
      <c r="L3201" s="71">
        <f t="shared" si="1830"/>
        <v>305.66666666666669</v>
      </c>
      <c r="M3201" s="8"/>
      <c r="N3201" s="38"/>
      <c r="O3201" s="2"/>
      <c r="AC3201" s="7"/>
      <c r="AD3201" s="7"/>
      <c r="AE3201" s="7"/>
      <c r="AF3201" s="7"/>
      <c r="AG3201" s="7"/>
      <c r="AH3201" s="7"/>
      <c r="AI3201" s="7"/>
      <c r="AJ3201" s="7"/>
      <c r="AK3201" s="7"/>
      <c r="AN3201" s="7"/>
    </row>
    <row r="3202" spans="1:40" x14ac:dyDescent="0.25">
      <c r="A3202" s="72" t="s">
        <v>18</v>
      </c>
      <c r="B3202" s="73"/>
      <c r="C3202" s="73"/>
      <c r="D3202" s="73"/>
      <c r="E3202" s="73"/>
      <c r="F3202" s="74">
        <f>PRODUCT(F3201/B3201)</f>
        <v>7.666666666666667</v>
      </c>
      <c r="G3202" s="75" t="s">
        <v>6</v>
      </c>
      <c r="H3202" s="74">
        <f>PRODUCT(H3201/B3201)</f>
        <v>9</v>
      </c>
      <c r="I3202" s="73"/>
      <c r="J3202" s="73"/>
      <c r="K3202" s="73"/>
      <c r="L3202" s="76"/>
      <c r="M3202" s="55"/>
      <c r="N3202" s="40"/>
      <c r="O3202" s="2"/>
      <c r="AC3202" s="7"/>
      <c r="AD3202" s="7"/>
      <c r="AE3202" s="7"/>
      <c r="AF3202" s="7"/>
      <c r="AG3202" s="7"/>
      <c r="AH3202" s="7"/>
      <c r="AI3202" s="7"/>
      <c r="AJ3202" s="7"/>
      <c r="AK3202" s="7"/>
      <c r="AN3202" s="7"/>
    </row>
    <row r="3203" spans="1:40" x14ac:dyDescent="0.25">
      <c r="B3203" s="10"/>
      <c r="C3203" s="10"/>
      <c r="D3203" s="10"/>
      <c r="E3203" s="10"/>
      <c r="F3203" s="55"/>
      <c r="G3203" s="11"/>
      <c r="H3203" s="55"/>
      <c r="I3203" s="10"/>
      <c r="J3203" s="10"/>
      <c r="K3203" s="10"/>
      <c r="L3203" s="8"/>
      <c r="M3203" s="55"/>
      <c r="N3203" s="40"/>
      <c r="O3203" s="2"/>
      <c r="AC3203" s="7"/>
      <c r="AD3203" s="7"/>
      <c r="AE3203" s="7"/>
      <c r="AF3203" s="7"/>
      <c r="AG3203" s="7"/>
      <c r="AH3203" s="7"/>
      <c r="AI3203" s="7"/>
      <c r="AJ3203" s="7"/>
      <c r="AK3203" s="7"/>
      <c r="AN3203" s="7"/>
    </row>
    <row r="3204" spans="1:40" x14ac:dyDescent="0.25">
      <c r="A3204" s="63" t="s">
        <v>665</v>
      </c>
      <c r="B3204" s="64"/>
      <c r="C3204" s="64"/>
      <c r="D3204" s="64"/>
      <c r="E3204" s="64"/>
      <c r="F3204" s="64"/>
      <c r="G3204" s="64"/>
      <c r="H3204" s="64"/>
      <c r="I3204" s="64"/>
      <c r="J3204" s="64"/>
      <c r="K3204" s="64"/>
      <c r="L3204" s="67"/>
      <c r="O3204" s="2"/>
      <c r="AC3204" s="7"/>
      <c r="AD3204" s="7"/>
      <c r="AE3204" s="7"/>
      <c r="AF3204" s="7"/>
      <c r="AG3204" s="7"/>
      <c r="AH3204" s="7"/>
      <c r="AI3204" s="7"/>
      <c r="AJ3204" s="7"/>
      <c r="AK3204" s="7"/>
      <c r="AN3204" s="7"/>
    </row>
    <row r="3205" spans="1:40" x14ac:dyDescent="0.25">
      <c r="A3205" s="68" t="s">
        <v>24</v>
      </c>
      <c r="B3205" s="69" t="s">
        <v>0</v>
      </c>
      <c r="C3205" s="69" t="s">
        <v>10</v>
      </c>
      <c r="D3205" s="69" t="s">
        <v>1</v>
      </c>
      <c r="E3205" s="69" t="s">
        <v>11</v>
      </c>
      <c r="F3205" s="78" t="s">
        <v>12</v>
      </c>
      <c r="G3205" s="70"/>
      <c r="H3205" s="69"/>
      <c r="I3205" s="78" t="s">
        <v>13</v>
      </c>
      <c r="J3205" s="70"/>
      <c r="K3205" s="69"/>
      <c r="L3205" s="71" t="s">
        <v>14</v>
      </c>
      <c r="O3205" s="2"/>
      <c r="AC3205" s="7"/>
      <c r="AD3205" s="7"/>
      <c r="AE3205" s="7"/>
      <c r="AF3205" s="7"/>
      <c r="AG3205" s="7"/>
      <c r="AH3205" s="7"/>
      <c r="AI3205" s="7"/>
      <c r="AJ3205" s="7"/>
      <c r="AK3205" s="7"/>
      <c r="AN3205" s="7"/>
    </row>
    <row r="3206" spans="1:40" x14ac:dyDescent="0.25">
      <c r="A3206" s="68" t="s">
        <v>16</v>
      </c>
      <c r="B3206" s="69">
        <f>PRODUCT(B3191+B3198)</f>
        <v>6</v>
      </c>
      <c r="C3206" s="69">
        <f>PRODUCT(C3191+E3198)</f>
        <v>5</v>
      </c>
      <c r="D3206" s="69">
        <f>PRODUCT(D3191+D3198)</f>
        <v>0</v>
      </c>
      <c r="E3206" s="69">
        <f>PRODUCT(E3191+C3198)</f>
        <v>1</v>
      </c>
      <c r="F3206" s="69">
        <f>PRODUCT(F3191+H3198)</f>
        <v>47</v>
      </c>
      <c r="G3206" s="70" t="s">
        <v>6</v>
      </c>
      <c r="H3206" s="69">
        <f>PRODUCT(H3191+F3198)</f>
        <v>34</v>
      </c>
      <c r="I3206" s="69">
        <f>PRODUCT(I3191+K3198)</f>
        <v>12</v>
      </c>
      <c r="J3206" s="70" t="s">
        <v>6</v>
      </c>
      <c r="K3206" s="69">
        <f>PRODUCT(K3191+I3198)</f>
        <v>5</v>
      </c>
      <c r="L3206" s="71">
        <f>PRODUCT(((B3191*L3191)+B3198*L3198))/B3206</f>
        <v>278</v>
      </c>
      <c r="M3206" s="8"/>
      <c r="N3206" s="38"/>
      <c r="O3206" s="2"/>
      <c r="AC3206" s="7"/>
      <c r="AD3206" s="7"/>
      <c r="AE3206" s="7"/>
      <c r="AF3206" s="7"/>
      <c r="AG3206" s="7"/>
      <c r="AH3206" s="7"/>
      <c r="AI3206" s="7"/>
      <c r="AJ3206" s="7"/>
      <c r="AK3206" s="7"/>
      <c r="AN3206" s="7"/>
    </row>
    <row r="3207" spans="1:40" x14ac:dyDescent="0.25">
      <c r="A3207" s="68" t="s">
        <v>439</v>
      </c>
      <c r="B3207" s="69">
        <f>PRODUCT(B3192+B3199)</f>
        <v>0</v>
      </c>
      <c r="C3207" s="69">
        <f>PRODUCT(C3192+E3199)</f>
        <v>0</v>
      </c>
      <c r="D3207" s="69">
        <f>PRODUCT(D3192+D3199)</f>
        <v>0</v>
      </c>
      <c r="E3207" s="69">
        <f>PRODUCT(E3192+C3199)</f>
        <v>0</v>
      </c>
      <c r="F3207" s="69">
        <f>PRODUCT(F3192+H3199)</f>
        <v>0</v>
      </c>
      <c r="G3207" s="70" t="s">
        <v>6</v>
      </c>
      <c r="H3207" s="69">
        <f>PRODUCT(H3192+F3199)</f>
        <v>0</v>
      </c>
      <c r="I3207" s="69">
        <f>PRODUCT(I3192+K3199)</f>
        <v>0</v>
      </c>
      <c r="J3207" s="70" t="s">
        <v>6</v>
      </c>
      <c r="K3207" s="69">
        <f>PRODUCT(K3192+I3199)</f>
        <v>0</v>
      </c>
      <c r="L3207" s="71">
        <v>0</v>
      </c>
      <c r="M3207" s="8"/>
      <c r="N3207" s="38"/>
      <c r="O3207" s="2"/>
      <c r="AC3207" s="7"/>
      <c r="AD3207" s="7"/>
      <c r="AE3207" s="7"/>
      <c r="AF3207" s="7"/>
      <c r="AG3207" s="7"/>
      <c r="AH3207" s="7"/>
      <c r="AI3207" s="7"/>
      <c r="AJ3207" s="7"/>
      <c r="AK3207" s="7"/>
      <c r="AN3207" s="7"/>
    </row>
    <row r="3208" spans="1:40" x14ac:dyDescent="0.25">
      <c r="A3208" s="68" t="s">
        <v>440</v>
      </c>
      <c r="B3208" s="69">
        <f>PRODUCT(B3193+B3200)</f>
        <v>0</v>
      </c>
      <c r="C3208" s="69">
        <f>PRODUCT(C3193+E3200)</f>
        <v>0</v>
      </c>
      <c r="D3208" s="69">
        <f>PRODUCT(D3193+D3200)</f>
        <v>0</v>
      </c>
      <c r="E3208" s="69">
        <f>PRODUCT(E3193+C3200)</f>
        <v>0</v>
      </c>
      <c r="F3208" s="69">
        <f>PRODUCT(F3193+H3200)</f>
        <v>0</v>
      </c>
      <c r="G3208" s="70" t="s">
        <v>6</v>
      </c>
      <c r="H3208" s="69">
        <f>PRODUCT(H3193+F3200)</f>
        <v>0</v>
      </c>
      <c r="I3208" s="69">
        <f>PRODUCT(I3193+K3200)</f>
        <v>0</v>
      </c>
      <c r="J3208" s="70" t="s">
        <v>6</v>
      </c>
      <c r="K3208" s="69">
        <f>PRODUCT(K3193+I3200)</f>
        <v>0</v>
      </c>
      <c r="L3208" s="71">
        <v>0</v>
      </c>
      <c r="M3208" s="8"/>
      <c r="N3208" s="38"/>
      <c r="O3208" s="2"/>
      <c r="AC3208" s="7"/>
      <c r="AD3208" s="7"/>
      <c r="AE3208" s="7"/>
      <c r="AF3208" s="7"/>
      <c r="AG3208" s="7"/>
      <c r="AH3208" s="7"/>
      <c r="AI3208" s="7"/>
      <c r="AJ3208" s="7"/>
      <c r="AK3208" s="7"/>
      <c r="AN3208" s="7"/>
    </row>
    <row r="3209" spans="1:40" x14ac:dyDescent="0.25">
      <c r="A3209" s="68" t="s">
        <v>17</v>
      </c>
      <c r="B3209" s="69">
        <f>PRODUCT(B3194+B3201)</f>
        <v>6</v>
      </c>
      <c r="C3209" s="69">
        <f>PRODUCT(C3194+E3201)</f>
        <v>5</v>
      </c>
      <c r="D3209" s="69">
        <f>PRODUCT(D3194+D3201)</f>
        <v>0</v>
      </c>
      <c r="E3209" s="69">
        <f>PRODUCT(E3194+C3201)</f>
        <v>1</v>
      </c>
      <c r="F3209" s="69">
        <f>PRODUCT(F3194+H3201)</f>
        <v>47</v>
      </c>
      <c r="G3209" s="70" t="s">
        <v>6</v>
      </c>
      <c r="H3209" s="69">
        <f>PRODUCT(H3194+F3201)</f>
        <v>34</v>
      </c>
      <c r="I3209" s="69">
        <f>PRODUCT(I3194+K3201)</f>
        <v>12</v>
      </c>
      <c r="J3209" s="70" t="s">
        <v>6</v>
      </c>
      <c r="K3209" s="69">
        <f>PRODUCT(K3194+I3201)</f>
        <v>5</v>
      </c>
      <c r="L3209" s="71">
        <f>PRODUCT(((B3194*L3194)+B3201*L3201))/B3209</f>
        <v>278</v>
      </c>
      <c r="M3209" s="8"/>
      <c r="N3209" s="38"/>
      <c r="O3209" s="2"/>
      <c r="AC3209" s="7"/>
      <c r="AD3209" s="7"/>
      <c r="AE3209" s="7"/>
      <c r="AF3209" s="7"/>
      <c r="AG3209" s="7"/>
      <c r="AH3209" s="7"/>
      <c r="AI3209" s="7"/>
      <c r="AJ3209" s="7"/>
      <c r="AK3209" s="7"/>
      <c r="AN3209" s="7"/>
    </row>
    <row r="3210" spans="1:40" x14ac:dyDescent="0.25">
      <c r="A3210" s="72" t="s">
        <v>18</v>
      </c>
      <c r="B3210" s="73"/>
      <c r="C3210" s="73"/>
      <c r="D3210" s="73"/>
      <c r="E3210" s="73"/>
      <c r="F3210" s="74">
        <f>PRODUCT(F3209/B3209)</f>
        <v>7.833333333333333</v>
      </c>
      <c r="G3210" s="75" t="s">
        <v>6</v>
      </c>
      <c r="H3210" s="74">
        <f>PRODUCT(H3209/B3209)</f>
        <v>5.666666666666667</v>
      </c>
      <c r="I3210" s="73"/>
      <c r="J3210" s="73"/>
      <c r="K3210" s="73"/>
      <c r="L3210" s="76"/>
      <c r="M3210" s="55"/>
      <c r="N3210" s="40"/>
      <c r="O3210" s="2"/>
      <c r="AC3210" s="7"/>
      <c r="AD3210" s="7"/>
      <c r="AE3210" s="7"/>
      <c r="AF3210" s="7"/>
      <c r="AG3210" s="7"/>
      <c r="AH3210" s="7"/>
      <c r="AI3210" s="7"/>
      <c r="AJ3210" s="7"/>
      <c r="AK3210" s="7"/>
      <c r="AN3210" s="7"/>
    </row>
    <row r="3211" spans="1:40" x14ac:dyDescent="0.25">
      <c r="A3211" s="7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  <c r="L3211" s="54"/>
      <c r="O3211" s="2"/>
      <c r="AC3211" s="7"/>
      <c r="AD3211" s="7"/>
      <c r="AE3211" s="7"/>
      <c r="AF3211" s="7"/>
      <c r="AG3211" s="7"/>
      <c r="AH3211" s="7"/>
      <c r="AI3211" s="7"/>
      <c r="AJ3211" s="7"/>
      <c r="AK3211" s="7"/>
      <c r="AN3211" s="7"/>
    </row>
    <row r="3212" spans="1:40" x14ac:dyDescent="0.25">
      <c r="A3212" s="7"/>
      <c r="B3212" s="10"/>
      <c r="C3212" s="10"/>
      <c r="D3212" s="10"/>
      <c r="E3212" s="10"/>
      <c r="F3212" s="10" t="s">
        <v>438</v>
      </c>
      <c r="G3212" s="10"/>
      <c r="H3212" s="10"/>
      <c r="I3212" s="10"/>
      <c r="J3212" s="10"/>
      <c r="K3212" s="10"/>
      <c r="L3212" s="10"/>
      <c r="R3212" s="10" t="s">
        <v>25</v>
      </c>
      <c r="AC3212" s="10" t="s">
        <v>3</v>
      </c>
      <c r="AD3212" s="3">
        <f>SUM(AD3213:AD3215)</f>
        <v>0</v>
      </c>
      <c r="AE3212" s="3">
        <f>SUM(AE3213:AE3215)</f>
        <v>0</v>
      </c>
      <c r="AF3212" s="3">
        <f>SUM(AF3213:AF3215)</f>
        <v>0</v>
      </c>
      <c r="AG3212" s="3">
        <f>SUM(AG3213:AG3215)</f>
        <v>0</v>
      </c>
      <c r="AH3212" s="3">
        <f>SUM(AH3213:AH3215)</f>
        <v>0</v>
      </c>
      <c r="AJ3212" s="3">
        <f>SUM(AJ3213:AJ3215)</f>
        <v>0</v>
      </c>
      <c r="AK3212" s="3">
        <f>SUM(AK3213:AK3215)</f>
        <v>0</v>
      </c>
      <c r="AL3212" s="3">
        <f>SUM(AL3213:AL3215)</f>
        <v>0</v>
      </c>
      <c r="AM3212" s="3"/>
      <c r="AN3212" s="3">
        <f>SUM(AN3213:AN3215)</f>
        <v>0</v>
      </c>
    </row>
    <row r="3213" spans="1:40" x14ac:dyDescent="0.25">
      <c r="A3213" s="7"/>
      <c r="B3213" s="10"/>
      <c r="C3213" s="10"/>
      <c r="D3213" s="10"/>
      <c r="E3213" s="10"/>
      <c r="F3213" s="10" t="s">
        <v>433</v>
      </c>
      <c r="G3213" s="10"/>
      <c r="H3213" s="10"/>
      <c r="I3213" s="10"/>
      <c r="J3213" s="10"/>
      <c r="K3213" s="10"/>
      <c r="L3213" s="57">
        <f>PRODUCT(C3194/B3194)</f>
        <v>0.66666666666666663</v>
      </c>
      <c r="O3213" s="2"/>
      <c r="R3213" s="7"/>
      <c r="T3213" s="7"/>
      <c r="AC3213" s="7"/>
      <c r="AD3213" s="7"/>
      <c r="AE3213" s="7"/>
      <c r="AF3213" s="7"/>
      <c r="AG3213" s="7"/>
      <c r="AH3213" s="7"/>
      <c r="AI3213" s="7"/>
      <c r="AJ3213" s="7"/>
      <c r="AK3213" s="7"/>
      <c r="AN3213" s="7"/>
    </row>
    <row r="3214" spans="1:40" x14ac:dyDescent="0.25">
      <c r="A3214" s="7"/>
      <c r="B3214" s="10"/>
      <c r="C3214" s="10"/>
      <c r="D3214" s="10"/>
      <c r="E3214" s="10"/>
      <c r="F3214" s="10" t="s">
        <v>434</v>
      </c>
      <c r="G3214" s="10"/>
      <c r="H3214" s="10"/>
      <c r="I3214" s="10"/>
      <c r="J3214" s="10"/>
      <c r="K3214" s="10"/>
      <c r="L3214" s="57">
        <f>PRODUCT(E3201/B3201)</f>
        <v>1</v>
      </c>
      <c r="O3214" s="2"/>
      <c r="R3214" s="7"/>
      <c r="T3214" s="7"/>
      <c r="AC3214" s="7"/>
      <c r="AD3214" s="7"/>
      <c r="AE3214" s="7"/>
      <c r="AF3214" s="7"/>
      <c r="AG3214" s="7"/>
      <c r="AH3214" s="7"/>
      <c r="AI3214" s="7"/>
      <c r="AJ3214" s="7"/>
      <c r="AK3214" s="7"/>
      <c r="AN3214" s="7"/>
    </row>
    <row r="3215" spans="1:40" x14ac:dyDescent="0.25">
      <c r="A3215" s="7"/>
      <c r="B3215" s="10"/>
      <c r="C3215" s="10"/>
      <c r="D3215" s="10"/>
      <c r="E3215" s="10"/>
      <c r="F3215" s="10" t="s">
        <v>435</v>
      </c>
      <c r="G3215" s="10"/>
      <c r="H3215" s="10"/>
      <c r="I3215" s="10"/>
      <c r="J3215" s="10"/>
      <c r="K3215" s="10"/>
      <c r="L3215" s="57">
        <f>PRODUCT(C3209/B3209)</f>
        <v>0.83333333333333337</v>
      </c>
      <c r="O3215" s="2"/>
      <c r="R3215" s="7"/>
      <c r="T3215" s="7"/>
      <c r="AC3215" s="7"/>
      <c r="AD3215" s="7"/>
      <c r="AE3215" s="7"/>
      <c r="AF3215" s="7"/>
      <c r="AG3215" s="7"/>
      <c r="AH3215" s="7"/>
      <c r="AI3215" s="7"/>
      <c r="AJ3215" s="7"/>
      <c r="AK3215" s="7"/>
      <c r="AN3215" s="7"/>
    </row>
    <row r="3216" spans="1:40" x14ac:dyDescent="0.25">
      <c r="A3216" s="7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54"/>
      <c r="O3216" s="2"/>
      <c r="R3216" s="10" t="s">
        <v>32</v>
      </c>
      <c r="T3216" s="7"/>
      <c r="AC3216" s="10" t="s">
        <v>4</v>
      </c>
      <c r="AD3216" s="3">
        <f>SUM(AD3217:AD3220)</f>
        <v>0</v>
      </c>
      <c r="AE3216" s="3">
        <f>SUM(AE3217:AE3220)</f>
        <v>0</v>
      </c>
      <c r="AF3216" s="3">
        <f>SUM(AF3217:AF3220)</f>
        <v>0</v>
      </c>
      <c r="AG3216" s="3">
        <f>SUM(AG3217:AG3220)</f>
        <v>0</v>
      </c>
      <c r="AH3216" s="3">
        <f>SUM(AH3217:AH3220)</f>
        <v>0</v>
      </c>
      <c r="AI3216" s="3"/>
      <c r="AJ3216" s="3">
        <f>SUM(AJ3217:AJ3220)</f>
        <v>0</v>
      </c>
      <c r="AK3216" s="3">
        <f>SUM(AK3217:AK3220)</f>
        <v>0</v>
      </c>
      <c r="AL3216" s="3">
        <f>SUM(AL3217:AL3220)</f>
        <v>0</v>
      </c>
      <c r="AN3216" s="3">
        <f>SUM(AN3217:AN3220)</f>
        <v>0</v>
      </c>
    </row>
    <row r="3217" spans="1:56" x14ac:dyDescent="0.25">
      <c r="A3217" s="7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  <c r="L3217" s="54"/>
      <c r="O3217" s="2"/>
      <c r="R3217" s="7"/>
      <c r="T3217" s="7"/>
      <c r="AC3217" s="7"/>
      <c r="AD3217" s="7"/>
      <c r="AE3217" s="7"/>
      <c r="AF3217" s="7"/>
      <c r="AG3217" s="7"/>
      <c r="AH3217" s="7"/>
      <c r="AI3217" s="7"/>
      <c r="AJ3217" s="7"/>
      <c r="AK3217" s="7"/>
      <c r="AN3217" s="7"/>
    </row>
    <row r="3218" spans="1:56" x14ac:dyDescent="0.25">
      <c r="A3218" s="7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54"/>
      <c r="O3218" s="2"/>
      <c r="R3218" s="7"/>
      <c r="T3218" s="7"/>
      <c r="AC3218" s="7"/>
      <c r="AD3218" s="7"/>
      <c r="AE3218" s="7"/>
      <c r="AF3218" s="7"/>
      <c r="AG3218" s="7"/>
      <c r="AH3218" s="7"/>
      <c r="AI3218" s="7"/>
      <c r="AJ3218" s="7"/>
      <c r="AK3218" s="7"/>
      <c r="AN3218" s="7"/>
    </row>
    <row r="3219" spans="1:56" x14ac:dyDescent="0.25">
      <c r="A3219" s="7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54"/>
      <c r="O3219" s="2"/>
      <c r="R3219" s="7"/>
      <c r="T3219" s="7"/>
      <c r="AC3219" s="7"/>
      <c r="AD3219" s="7"/>
      <c r="AE3219" s="7"/>
      <c r="AF3219" s="7"/>
      <c r="AG3219" s="7"/>
      <c r="AH3219" s="7"/>
      <c r="AI3219" s="7"/>
      <c r="AJ3219" s="7"/>
      <c r="AK3219" s="7"/>
      <c r="AN3219" s="7"/>
    </row>
    <row r="3221" spans="1:56" s="4" customFormat="1" ht="14.25" x14ac:dyDescent="0.2">
      <c r="A3221" s="10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8"/>
      <c r="M3221" s="3" t="s">
        <v>7</v>
      </c>
      <c r="N3221" s="6"/>
      <c r="O3221" s="11"/>
      <c r="P3221" s="3"/>
      <c r="Q3221" s="3"/>
      <c r="R3221" s="6" t="s">
        <v>8</v>
      </c>
      <c r="S3221" s="9"/>
      <c r="T3221" s="6"/>
      <c r="U3221" s="3"/>
      <c r="V3221" s="3"/>
      <c r="W3221" s="3"/>
      <c r="X3221" s="6"/>
      <c r="Y3221" s="3"/>
      <c r="Z3221" s="3"/>
      <c r="AA3221" s="3"/>
      <c r="AB3221" s="3"/>
      <c r="AC3221" s="10" t="s">
        <v>2</v>
      </c>
      <c r="AD3221" s="3">
        <f>SUM(AD3222:AD3245)</f>
        <v>13</v>
      </c>
      <c r="AE3221" s="3">
        <f>SUM(AE3222:AE3245)</f>
        <v>3</v>
      </c>
      <c r="AF3221" s="3">
        <f>SUM(AF3222:AF3245)</f>
        <v>0</v>
      </c>
      <c r="AG3221" s="3">
        <f>SUM(AG3222:AG3245)</f>
        <v>10</v>
      </c>
      <c r="AH3221" s="3">
        <f>SUM(AH3222:AH3245)</f>
        <v>62</v>
      </c>
      <c r="AI3221" s="3"/>
      <c r="AJ3221" s="3">
        <f>SUM(AJ3222:AJ3245)</f>
        <v>108</v>
      </c>
      <c r="AK3221" s="3">
        <f>SUM(AK3222:AK3245)</f>
        <v>9</v>
      </c>
      <c r="AL3221" s="3">
        <f>SUM(AL3222:AL3245)</f>
        <v>4816</v>
      </c>
      <c r="AM3221" s="3">
        <f>PRODUCT(AL3221+AL3246+AL3254)</f>
        <v>6826</v>
      </c>
      <c r="AN3221" s="3">
        <f>SUM(AN3222:AN3245)</f>
        <v>29</v>
      </c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</row>
    <row r="3222" spans="1:56" x14ac:dyDescent="0.25">
      <c r="A3222" s="63" t="s">
        <v>713</v>
      </c>
      <c r="B3222" s="64" t="s">
        <v>0</v>
      </c>
      <c r="C3222" s="64" t="s">
        <v>10</v>
      </c>
      <c r="D3222" s="64" t="s">
        <v>1</v>
      </c>
      <c r="E3222" s="64" t="s">
        <v>11</v>
      </c>
      <c r="F3222" s="65" t="s">
        <v>12</v>
      </c>
      <c r="G3222" s="66"/>
      <c r="H3222" s="64"/>
      <c r="I3222" s="65" t="s">
        <v>13</v>
      </c>
      <c r="J3222" s="66"/>
      <c r="K3222" s="64"/>
      <c r="L3222" s="67" t="s">
        <v>14</v>
      </c>
      <c r="M3222" s="3">
        <f>MAX(Y3222:Y3257)</f>
        <v>677</v>
      </c>
      <c r="N3222" s="1"/>
      <c r="O3222" s="2">
        <v>1</v>
      </c>
      <c r="P3222" s="2">
        <v>8</v>
      </c>
      <c r="Q3222" s="2">
        <v>2012</v>
      </c>
      <c r="R3222" s="5" t="s">
        <v>1325</v>
      </c>
      <c r="S3222" s="30" t="s">
        <v>6</v>
      </c>
      <c r="T3222" s="5" t="s">
        <v>1977</v>
      </c>
      <c r="U3222" s="2">
        <v>0</v>
      </c>
      <c r="V3222" s="30" t="s">
        <v>6</v>
      </c>
      <c r="W3222" s="2">
        <v>2</v>
      </c>
      <c r="X3222" s="7" t="s">
        <v>1348</v>
      </c>
      <c r="Y3222" s="2">
        <v>415</v>
      </c>
      <c r="Z3222" s="2">
        <v>2</v>
      </c>
      <c r="AA3222" s="30" t="s">
        <v>6</v>
      </c>
      <c r="AB3222" s="2">
        <v>12</v>
      </c>
      <c r="AD3222" s="2">
        <f t="shared" ref="AD3222:AD3232" si="1831">IF(Q3222&gt;100,1,0)</f>
        <v>1</v>
      </c>
      <c r="AE3222" s="2">
        <f t="shared" ref="AE3222:AE3224" si="1832">IF(U3222&gt;W3222,1,0)</f>
        <v>0</v>
      </c>
      <c r="AF3222" s="2">
        <f t="shared" ref="AF3222:AF3232" si="1833">IF(U3222=W3222,1,0)*IF(Q3222=0,0,1)</f>
        <v>0</v>
      </c>
      <c r="AG3222" s="2">
        <f t="shared" ref="AG3222:AG3224" si="1834">IF(W3222&gt;U3222,1,0)</f>
        <v>1</v>
      </c>
      <c r="AH3222" s="2">
        <f t="shared" ref="AH3222:AH3224" si="1835">PRODUCT(Z3222)</f>
        <v>2</v>
      </c>
      <c r="AI3222" s="30" t="s">
        <v>6</v>
      </c>
      <c r="AJ3222" s="2">
        <f t="shared" ref="AJ3222:AJ3224" si="1836">PRODUCT(AB3222)</f>
        <v>12</v>
      </c>
      <c r="AK3222" s="2">
        <v>0</v>
      </c>
      <c r="AL3222" s="2">
        <f t="shared" ref="AL3222" si="1837">PRODUCT(Y3222)</f>
        <v>415</v>
      </c>
      <c r="AN3222" s="2">
        <v>3</v>
      </c>
    </row>
    <row r="3223" spans="1:56" x14ac:dyDescent="0.25">
      <c r="A3223" s="68" t="s">
        <v>16</v>
      </c>
      <c r="B3223" s="69">
        <f>PRODUCT(AD3221)</f>
        <v>13</v>
      </c>
      <c r="C3223" s="69">
        <f>PRODUCT(AE3221)</f>
        <v>3</v>
      </c>
      <c r="D3223" s="69">
        <f>PRODUCT(AF3221)</f>
        <v>0</v>
      </c>
      <c r="E3223" s="69">
        <f>PRODUCT(AG3221)</f>
        <v>10</v>
      </c>
      <c r="F3223" s="69">
        <f>PRODUCT(AH3221)</f>
        <v>62</v>
      </c>
      <c r="G3223" s="70" t="s">
        <v>6</v>
      </c>
      <c r="H3223" s="69">
        <f>PRODUCT(AJ3221)</f>
        <v>108</v>
      </c>
      <c r="I3223" s="69">
        <f>PRODUCT(AK3221)</f>
        <v>9</v>
      </c>
      <c r="J3223" s="70" t="s">
        <v>6</v>
      </c>
      <c r="K3223" s="69">
        <f>PRODUCT(AN3221)</f>
        <v>29</v>
      </c>
      <c r="L3223" s="71">
        <f>PRODUCT(AL3221/B3223)</f>
        <v>370.46153846153845</v>
      </c>
      <c r="M3223" s="8"/>
      <c r="N3223" s="1"/>
      <c r="O3223" s="2">
        <v>15</v>
      </c>
      <c r="P3223" s="2">
        <v>5</v>
      </c>
      <c r="Q3223" s="2">
        <v>2013</v>
      </c>
      <c r="R3223" s="5" t="s">
        <v>1325</v>
      </c>
      <c r="S3223" s="30" t="s">
        <v>6</v>
      </c>
      <c r="T3223" s="5" t="s">
        <v>1977</v>
      </c>
      <c r="U3223" s="2">
        <v>0</v>
      </c>
      <c r="V3223" s="30" t="s">
        <v>6</v>
      </c>
      <c r="W3223" s="2">
        <v>2</v>
      </c>
      <c r="X3223" s="7" t="s">
        <v>1362</v>
      </c>
      <c r="Y3223" s="2">
        <v>441</v>
      </c>
      <c r="Z3223" s="2">
        <v>3</v>
      </c>
      <c r="AA3223" s="30" t="s">
        <v>6</v>
      </c>
      <c r="AB3223" s="2">
        <v>9</v>
      </c>
      <c r="AD3223" s="2">
        <f t="shared" si="1831"/>
        <v>1</v>
      </c>
      <c r="AE3223" s="2">
        <f t="shared" si="1832"/>
        <v>0</v>
      </c>
      <c r="AF3223" s="2">
        <f t="shared" si="1833"/>
        <v>0</v>
      </c>
      <c r="AG3223" s="2">
        <f t="shared" si="1834"/>
        <v>1</v>
      </c>
      <c r="AH3223" s="2">
        <f t="shared" si="1835"/>
        <v>3</v>
      </c>
      <c r="AI3223" s="30" t="s">
        <v>6</v>
      </c>
      <c r="AJ3223" s="2">
        <f t="shared" si="1836"/>
        <v>9</v>
      </c>
      <c r="AK3223" s="2">
        <v>0</v>
      </c>
      <c r="AL3223" s="2">
        <f t="shared" ref="AL3223:AL3232" si="1838">PRODUCT(Y3223)</f>
        <v>441</v>
      </c>
      <c r="AN3223" s="2">
        <v>3</v>
      </c>
    </row>
    <row r="3224" spans="1:56" x14ac:dyDescent="0.25">
      <c r="A3224" s="68" t="s">
        <v>439</v>
      </c>
      <c r="B3224" s="69">
        <f>PRODUCT(AD3246)</f>
        <v>5</v>
      </c>
      <c r="C3224" s="69">
        <f>PRODUCT(AE3246)</f>
        <v>0</v>
      </c>
      <c r="D3224" s="69">
        <f>PRODUCT(AF3246)</f>
        <v>0</v>
      </c>
      <c r="E3224" s="69">
        <f>PRODUCT(AG3246)</f>
        <v>5</v>
      </c>
      <c r="F3224" s="69">
        <f>PRODUCT(AH3246)</f>
        <v>14</v>
      </c>
      <c r="G3224" s="70" t="s">
        <v>6</v>
      </c>
      <c r="H3224" s="69">
        <f>PRODUCT(AJ3246)</f>
        <v>39</v>
      </c>
      <c r="I3224" s="69">
        <f>PRODUCT(AK3246)</f>
        <v>0</v>
      </c>
      <c r="J3224" s="70" t="s">
        <v>6</v>
      </c>
      <c r="K3224" s="69">
        <f>PRODUCT(AN3246)</f>
        <v>14</v>
      </c>
      <c r="L3224" s="71">
        <f>PRODUCT(AL3246/B3224)</f>
        <v>402</v>
      </c>
      <c r="M3224" s="8"/>
      <c r="N3224" s="1"/>
      <c r="O3224" s="2">
        <v>25</v>
      </c>
      <c r="P3224" s="2">
        <v>5</v>
      </c>
      <c r="Q3224" s="2">
        <v>2014</v>
      </c>
      <c r="R3224" s="5" t="s">
        <v>1325</v>
      </c>
      <c r="S3224" s="30" t="s">
        <v>6</v>
      </c>
      <c r="T3224" s="5" t="s">
        <v>1977</v>
      </c>
      <c r="U3224" s="2">
        <v>1</v>
      </c>
      <c r="V3224" s="30" t="s">
        <v>6</v>
      </c>
      <c r="W3224" s="2">
        <v>2</v>
      </c>
      <c r="X3224" s="7" t="s">
        <v>1410</v>
      </c>
      <c r="Y3224" s="2">
        <v>226</v>
      </c>
      <c r="Z3224" s="2">
        <v>6</v>
      </c>
      <c r="AA3224" s="30" t="s">
        <v>6</v>
      </c>
      <c r="AB3224" s="2">
        <v>6</v>
      </c>
      <c r="AC3224" s="7"/>
      <c r="AD3224" s="2">
        <f t="shared" si="1831"/>
        <v>1</v>
      </c>
      <c r="AE3224" s="2">
        <f t="shared" si="1832"/>
        <v>0</v>
      </c>
      <c r="AF3224" s="2">
        <f t="shared" si="1833"/>
        <v>0</v>
      </c>
      <c r="AG3224" s="2">
        <f t="shared" si="1834"/>
        <v>1</v>
      </c>
      <c r="AH3224" s="2">
        <f t="shared" si="1835"/>
        <v>6</v>
      </c>
      <c r="AI3224" s="30" t="s">
        <v>6</v>
      </c>
      <c r="AJ3224" s="2">
        <f t="shared" si="1836"/>
        <v>6</v>
      </c>
      <c r="AK3224" s="2">
        <v>1</v>
      </c>
      <c r="AL3224" s="2">
        <f t="shared" si="1838"/>
        <v>226</v>
      </c>
      <c r="AN3224" s="2">
        <v>2</v>
      </c>
    </row>
    <row r="3225" spans="1:56" x14ac:dyDescent="0.25">
      <c r="A3225" s="68" t="s">
        <v>440</v>
      </c>
      <c r="B3225" s="69">
        <v>0</v>
      </c>
      <c r="C3225" s="69">
        <v>0</v>
      </c>
      <c r="D3225" s="69">
        <v>0</v>
      </c>
      <c r="E3225" s="69">
        <v>0</v>
      </c>
      <c r="F3225" s="69">
        <v>0</v>
      </c>
      <c r="G3225" s="70" t="s">
        <v>6</v>
      </c>
      <c r="H3225" s="69">
        <v>0</v>
      </c>
      <c r="I3225" s="69">
        <v>0</v>
      </c>
      <c r="J3225" s="70" t="s">
        <v>6</v>
      </c>
      <c r="K3225" s="69">
        <v>0</v>
      </c>
      <c r="L3225" s="71">
        <v>0</v>
      </c>
      <c r="M3225" s="8"/>
      <c r="N3225" s="1"/>
      <c r="O3225" s="2">
        <v>10</v>
      </c>
      <c r="P3225" s="2">
        <v>5</v>
      </c>
      <c r="Q3225" s="2">
        <v>2015</v>
      </c>
      <c r="R3225" s="5" t="s">
        <v>1325</v>
      </c>
      <c r="S3225" s="30" t="s">
        <v>6</v>
      </c>
      <c r="T3225" s="5" t="s">
        <v>1977</v>
      </c>
      <c r="U3225" s="2">
        <v>1</v>
      </c>
      <c r="V3225" s="30" t="s">
        <v>6</v>
      </c>
      <c r="W3225" s="2">
        <v>2</v>
      </c>
      <c r="X3225" s="7" t="s">
        <v>1451</v>
      </c>
      <c r="Y3225" s="2">
        <v>677</v>
      </c>
      <c r="Z3225" s="2">
        <v>9</v>
      </c>
      <c r="AA3225" s="30" t="s">
        <v>6</v>
      </c>
      <c r="AB3225" s="2">
        <v>6</v>
      </c>
      <c r="AC3225" s="7"/>
      <c r="AD3225" s="2">
        <f t="shared" si="1831"/>
        <v>1</v>
      </c>
      <c r="AE3225" s="2">
        <f t="shared" ref="AE3225" si="1839">IF(U3225&gt;W3225,1,0)</f>
        <v>0</v>
      </c>
      <c r="AF3225" s="2">
        <f t="shared" si="1833"/>
        <v>0</v>
      </c>
      <c r="AG3225" s="2">
        <f t="shared" ref="AG3225" si="1840">IF(W3225&gt;U3225,1,0)</f>
        <v>1</v>
      </c>
      <c r="AH3225" s="2">
        <f t="shared" ref="AH3225" si="1841">PRODUCT(Z3225)</f>
        <v>9</v>
      </c>
      <c r="AI3225" s="30" t="s">
        <v>6</v>
      </c>
      <c r="AJ3225" s="2">
        <f t="shared" ref="AJ3225" si="1842">PRODUCT(AB3225)</f>
        <v>6</v>
      </c>
      <c r="AK3225" s="2">
        <v>1</v>
      </c>
      <c r="AL3225" s="2">
        <f t="shared" si="1838"/>
        <v>677</v>
      </c>
      <c r="AN3225" s="2">
        <v>2</v>
      </c>
    </row>
    <row r="3226" spans="1:56" x14ac:dyDescent="0.25">
      <c r="A3226" s="68" t="s">
        <v>17</v>
      </c>
      <c r="B3226" s="69">
        <f>SUM(B3223:B3225)</f>
        <v>18</v>
      </c>
      <c r="C3226" s="69">
        <f>SUM(C3223:C3225)</f>
        <v>3</v>
      </c>
      <c r="D3226" s="69">
        <f>SUM(D3223:D3225)</f>
        <v>0</v>
      </c>
      <c r="E3226" s="69">
        <f>SUM(E3223:E3225)</f>
        <v>15</v>
      </c>
      <c r="F3226" s="69">
        <f>SUM(F3223:F3225)</f>
        <v>76</v>
      </c>
      <c r="G3226" s="70" t="s">
        <v>6</v>
      </c>
      <c r="H3226" s="69">
        <f>SUM(H3223:H3225)</f>
        <v>147</v>
      </c>
      <c r="I3226" s="69">
        <f>SUM(I3223:I3225)</f>
        <v>9</v>
      </c>
      <c r="J3226" s="70" t="s">
        <v>6</v>
      </c>
      <c r="K3226" s="69">
        <f>SUM(K3223:K3225)</f>
        <v>43</v>
      </c>
      <c r="L3226" s="71">
        <f>PRODUCT(AM3221/B3226)</f>
        <v>379.22222222222223</v>
      </c>
      <c r="M3226" s="8"/>
      <c r="N3226" s="1"/>
      <c r="O3226" s="15">
        <v>22</v>
      </c>
      <c r="P3226" s="15">
        <v>5</v>
      </c>
      <c r="Q3226" s="15">
        <v>2016</v>
      </c>
      <c r="R3226" s="82" t="s">
        <v>1325</v>
      </c>
      <c r="S3226" s="90" t="s">
        <v>6</v>
      </c>
      <c r="T3226" s="82" t="s">
        <v>1977</v>
      </c>
      <c r="U3226" s="15">
        <v>0</v>
      </c>
      <c r="V3226" s="90" t="s">
        <v>6</v>
      </c>
      <c r="W3226" s="15">
        <v>2</v>
      </c>
      <c r="X3226" s="102" t="s">
        <v>196</v>
      </c>
      <c r="Y3226" s="15">
        <v>356</v>
      </c>
      <c r="Z3226" s="15">
        <v>3</v>
      </c>
      <c r="AA3226" s="90" t="s">
        <v>6</v>
      </c>
      <c r="AB3226" s="15">
        <v>5</v>
      </c>
      <c r="AC3226" s="7"/>
      <c r="AD3226" s="2">
        <f t="shared" si="1831"/>
        <v>1</v>
      </c>
      <c r="AE3226" s="2">
        <f t="shared" ref="AE3226" si="1843">IF(U3226&gt;W3226,1,0)</f>
        <v>0</v>
      </c>
      <c r="AF3226" s="2">
        <f t="shared" si="1833"/>
        <v>0</v>
      </c>
      <c r="AG3226" s="2">
        <f t="shared" ref="AG3226" si="1844">IF(W3226&gt;U3226,1,0)</f>
        <v>1</v>
      </c>
      <c r="AH3226" s="2">
        <f t="shared" ref="AH3226" si="1845">PRODUCT(Z3226)</f>
        <v>3</v>
      </c>
      <c r="AI3226" s="30" t="s">
        <v>6</v>
      </c>
      <c r="AJ3226" s="2">
        <f t="shared" ref="AJ3226" si="1846">PRODUCT(AB3226)</f>
        <v>5</v>
      </c>
      <c r="AK3226" s="2">
        <v>0</v>
      </c>
      <c r="AL3226" s="2">
        <f t="shared" si="1838"/>
        <v>356</v>
      </c>
      <c r="AN3226" s="2">
        <v>3</v>
      </c>
    </row>
    <row r="3227" spans="1:56" x14ac:dyDescent="0.25">
      <c r="A3227" s="72" t="s">
        <v>18</v>
      </c>
      <c r="B3227" s="73"/>
      <c r="C3227" s="73"/>
      <c r="D3227" s="73"/>
      <c r="E3227" s="73"/>
      <c r="F3227" s="74">
        <f>PRODUCT(F3226/B3226)</f>
        <v>4.2222222222222223</v>
      </c>
      <c r="G3227" s="75" t="s">
        <v>6</v>
      </c>
      <c r="H3227" s="74">
        <f>PRODUCT(H3226/B3226)</f>
        <v>8.1666666666666661</v>
      </c>
      <c r="I3227" s="73"/>
      <c r="J3227" s="73"/>
      <c r="K3227" s="73"/>
      <c r="L3227" s="76"/>
      <c r="M3227" s="55"/>
      <c r="N3227" s="1"/>
      <c r="O3227" s="2">
        <v>12</v>
      </c>
      <c r="P3227" s="2">
        <v>5</v>
      </c>
      <c r="Q3227" s="2">
        <v>2017</v>
      </c>
      <c r="R3227" s="5" t="s">
        <v>1325</v>
      </c>
      <c r="S3227" s="2" t="s">
        <v>6</v>
      </c>
      <c r="T3227" s="5" t="s">
        <v>1977</v>
      </c>
      <c r="U3227" s="2">
        <v>0</v>
      </c>
      <c r="V3227" s="30" t="s">
        <v>6</v>
      </c>
      <c r="W3227" s="2">
        <v>2</v>
      </c>
      <c r="X3227" s="44" t="s">
        <v>1548</v>
      </c>
      <c r="Y3227" s="2">
        <v>322</v>
      </c>
      <c r="Z3227" s="2">
        <v>4</v>
      </c>
      <c r="AA3227" s="30" t="s">
        <v>6</v>
      </c>
      <c r="AB3227" s="2">
        <v>15</v>
      </c>
      <c r="AC3227" s="7"/>
      <c r="AD3227" s="2">
        <f t="shared" si="1831"/>
        <v>1</v>
      </c>
      <c r="AE3227" s="2">
        <f>IF(U3227&gt;W3227,1,0)</f>
        <v>0</v>
      </c>
      <c r="AF3227" s="2">
        <f t="shared" si="1833"/>
        <v>0</v>
      </c>
      <c r="AG3227" s="2">
        <f>IF(W3227&gt;U3227,1,0)</f>
        <v>1</v>
      </c>
      <c r="AH3227" s="2">
        <f>PRODUCT(Z3227)</f>
        <v>4</v>
      </c>
      <c r="AI3227" s="30" t="s">
        <v>6</v>
      </c>
      <c r="AJ3227" s="2">
        <f>PRODUCT(AB3227)</f>
        <v>15</v>
      </c>
      <c r="AK3227" s="2">
        <v>0</v>
      </c>
      <c r="AL3227" s="2">
        <f t="shared" si="1838"/>
        <v>322</v>
      </c>
      <c r="AN3227" s="2">
        <v>3</v>
      </c>
    </row>
    <row r="3228" spans="1:56" x14ac:dyDescent="0.25"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  <c r="L3228" s="8"/>
      <c r="N3228" s="1"/>
      <c r="O3228" s="2">
        <v>6</v>
      </c>
      <c r="P3228" s="2">
        <v>8</v>
      </c>
      <c r="Q3228" s="2">
        <v>2017</v>
      </c>
      <c r="R3228" s="5" t="s">
        <v>1325</v>
      </c>
      <c r="S3228" s="2" t="s">
        <v>6</v>
      </c>
      <c r="T3228" s="5" t="s">
        <v>1977</v>
      </c>
      <c r="U3228" s="2">
        <v>1</v>
      </c>
      <c r="V3228" s="2" t="s">
        <v>6</v>
      </c>
      <c r="W3228" s="2">
        <v>2</v>
      </c>
      <c r="X3228" s="44" t="s">
        <v>1592</v>
      </c>
      <c r="Y3228" s="2">
        <v>342</v>
      </c>
      <c r="Z3228" s="2">
        <v>5</v>
      </c>
      <c r="AA3228" s="2" t="s">
        <v>6</v>
      </c>
      <c r="AB3228" s="2">
        <v>4</v>
      </c>
      <c r="AC3228" s="7"/>
      <c r="AD3228" s="2">
        <f t="shared" si="1831"/>
        <v>1</v>
      </c>
      <c r="AE3228" s="2">
        <f>IF(U3228&gt;W3228,1,0)</f>
        <v>0</v>
      </c>
      <c r="AF3228" s="2">
        <f t="shared" si="1833"/>
        <v>0</v>
      </c>
      <c r="AG3228" s="2">
        <f>IF(W3228&gt;U3228,1,0)</f>
        <v>1</v>
      </c>
      <c r="AH3228" s="2">
        <f>PRODUCT(Z3228)</f>
        <v>5</v>
      </c>
      <c r="AI3228" s="30" t="s">
        <v>6</v>
      </c>
      <c r="AJ3228" s="2">
        <f>PRODUCT(AB3228)</f>
        <v>4</v>
      </c>
      <c r="AK3228" s="2">
        <v>1</v>
      </c>
      <c r="AL3228" s="2">
        <f t="shared" si="1838"/>
        <v>342</v>
      </c>
      <c r="AN3228" s="2">
        <v>2</v>
      </c>
    </row>
    <row r="3229" spans="1:56" x14ac:dyDescent="0.25">
      <c r="A3229" s="77" t="s">
        <v>714</v>
      </c>
      <c r="B3229" s="64" t="s">
        <v>0</v>
      </c>
      <c r="C3229" s="64" t="s">
        <v>10</v>
      </c>
      <c r="D3229" s="64" t="s">
        <v>1</v>
      </c>
      <c r="E3229" s="64" t="s">
        <v>11</v>
      </c>
      <c r="F3229" s="65" t="s">
        <v>12</v>
      </c>
      <c r="G3229" s="66"/>
      <c r="H3229" s="64"/>
      <c r="I3229" s="65" t="s">
        <v>13</v>
      </c>
      <c r="J3229" s="66"/>
      <c r="K3229" s="64"/>
      <c r="L3229" s="67" t="s">
        <v>14</v>
      </c>
      <c r="N3229" s="1"/>
      <c r="O3229" s="2">
        <v>27</v>
      </c>
      <c r="P3229" s="2">
        <v>5</v>
      </c>
      <c r="Q3229" s="2">
        <v>2018</v>
      </c>
      <c r="R3229" s="5" t="s">
        <v>1325</v>
      </c>
      <c r="S3229" s="2" t="s">
        <v>6</v>
      </c>
      <c r="T3229" s="5" t="s">
        <v>1977</v>
      </c>
      <c r="U3229" s="2">
        <v>2</v>
      </c>
      <c r="V3229" s="30" t="s">
        <v>6</v>
      </c>
      <c r="W3229" s="2">
        <v>1</v>
      </c>
      <c r="X3229" s="44" t="s">
        <v>1620</v>
      </c>
      <c r="Y3229" s="2">
        <v>345</v>
      </c>
      <c r="Z3229" s="2">
        <v>4</v>
      </c>
      <c r="AA3229" s="30" t="s">
        <v>6</v>
      </c>
      <c r="AB3229" s="2">
        <v>6</v>
      </c>
      <c r="AC3229" s="7"/>
      <c r="AD3229" s="2">
        <f t="shared" si="1831"/>
        <v>1</v>
      </c>
      <c r="AE3229" s="2">
        <f>IF(U3229&gt;W3229,1,0)</f>
        <v>1</v>
      </c>
      <c r="AF3229" s="2">
        <f t="shared" si="1833"/>
        <v>0</v>
      </c>
      <c r="AG3229" s="2">
        <f>IF(W3229&gt;U3229,1,0)</f>
        <v>0</v>
      </c>
      <c r="AH3229" s="2">
        <f>PRODUCT(Z3229)</f>
        <v>4</v>
      </c>
      <c r="AI3229" s="30" t="s">
        <v>6</v>
      </c>
      <c r="AJ3229" s="2">
        <f>PRODUCT(AB3229)</f>
        <v>6</v>
      </c>
      <c r="AK3229" s="2">
        <v>2</v>
      </c>
      <c r="AL3229" s="2">
        <f t="shared" si="1838"/>
        <v>345</v>
      </c>
      <c r="AN3229" s="2">
        <v>1</v>
      </c>
    </row>
    <row r="3230" spans="1:56" x14ac:dyDescent="0.25">
      <c r="A3230" s="68" t="s">
        <v>16</v>
      </c>
      <c r="B3230" s="88">
        <f>PRODUCT(B6296)</f>
        <v>11</v>
      </c>
      <c r="C3230" s="88">
        <f t="shared" ref="C3230:L3233" si="1847">PRODUCT(C6296)</f>
        <v>10</v>
      </c>
      <c r="D3230" s="88">
        <f t="shared" si="1847"/>
        <v>0</v>
      </c>
      <c r="E3230" s="88">
        <f t="shared" si="1847"/>
        <v>1</v>
      </c>
      <c r="F3230" s="88">
        <f t="shared" si="1847"/>
        <v>92</v>
      </c>
      <c r="G3230" s="70" t="s">
        <v>6</v>
      </c>
      <c r="H3230" s="88">
        <f t="shared" si="1847"/>
        <v>30</v>
      </c>
      <c r="I3230" s="88">
        <f t="shared" si="1847"/>
        <v>29</v>
      </c>
      <c r="J3230" s="70" t="s">
        <v>6</v>
      </c>
      <c r="K3230" s="88">
        <f t="shared" si="1847"/>
        <v>2</v>
      </c>
      <c r="L3230" s="71">
        <f t="shared" si="1847"/>
        <v>992.27272727272725</v>
      </c>
      <c r="M3230" s="8"/>
      <c r="N3230" s="1"/>
      <c r="O3230" s="2">
        <v>27</v>
      </c>
      <c r="P3230" s="2">
        <v>7</v>
      </c>
      <c r="Q3230" s="2">
        <v>2018</v>
      </c>
      <c r="R3230" s="5" t="s">
        <v>1325</v>
      </c>
      <c r="S3230" s="2" t="s">
        <v>6</v>
      </c>
      <c r="T3230" s="5" t="s">
        <v>1977</v>
      </c>
      <c r="U3230" s="2">
        <v>1</v>
      </c>
      <c r="V3230" s="30" t="s">
        <v>6</v>
      </c>
      <c r="W3230" s="2">
        <v>0</v>
      </c>
      <c r="X3230" s="44" t="s">
        <v>99</v>
      </c>
      <c r="Y3230" s="2">
        <v>314</v>
      </c>
      <c r="Z3230" s="2">
        <v>8</v>
      </c>
      <c r="AA3230" s="30" t="s">
        <v>6</v>
      </c>
      <c r="AB3230" s="2">
        <v>6</v>
      </c>
      <c r="AC3230" s="7"/>
      <c r="AD3230" s="2">
        <f t="shared" si="1831"/>
        <v>1</v>
      </c>
      <c r="AE3230" s="2">
        <f t="shared" ref="AE3230" si="1848">IF(U3230&gt;W3230,1,0)</f>
        <v>1</v>
      </c>
      <c r="AF3230" s="2">
        <f t="shared" si="1833"/>
        <v>0</v>
      </c>
      <c r="AG3230" s="2">
        <f t="shared" ref="AG3230" si="1849">IF(W3230&gt;U3230,1,0)</f>
        <v>0</v>
      </c>
      <c r="AH3230" s="2">
        <f t="shared" ref="AH3230" si="1850">PRODUCT(Z3230)</f>
        <v>8</v>
      </c>
      <c r="AI3230" s="30" t="s">
        <v>6</v>
      </c>
      <c r="AJ3230" s="2">
        <f t="shared" ref="AJ3230" si="1851">PRODUCT(AB3230)</f>
        <v>6</v>
      </c>
      <c r="AK3230" s="2">
        <v>2</v>
      </c>
      <c r="AL3230" s="2">
        <f t="shared" si="1838"/>
        <v>314</v>
      </c>
      <c r="AN3230" s="2">
        <v>0</v>
      </c>
    </row>
    <row r="3231" spans="1:56" x14ac:dyDescent="0.25">
      <c r="A3231" s="68" t="s">
        <v>439</v>
      </c>
      <c r="B3231" s="88">
        <f t="shared" ref="B3231:F3233" si="1852">PRODUCT(B6297)</f>
        <v>9</v>
      </c>
      <c r="C3231" s="88">
        <f t="shared" si="1852"/>
        <v>9</v>
      </c>
      <c r="D3231" s="88">
        <f t="shared" si="1852"/>
        <v>0</v>
      </c>
      <c r="E3231" s="88">
        <f t="shared" si="1852"/>
        <v>0</v>
      </c>
      <c r="F3231" s="88">
        <f t="shared" si="1852"/>
        <v>77</v>
      </c>
      <c r="G3231" s="70" t="s">
        <v>6</v>
      </c>
      <c r="H3231" s="88">
        <f t="shared" si="1847"/>
        <v>16</v>
      </c>
      <c r="I3231" s="88">
        <f t="shared" si="1847"/>
        <v>25</v>
      </c>
      <c r="J3231" s="70" t="s">
        <v>6</v>
      </c>
      <c r="K3231" s="88">
        <f t="shared" si="1847"/>
        <v>0</v>
      </c>
      <c r="L3231" s="71">
        <f t="shared" si="1847"/>
        <v>1077.7777777777778</v>
      </c>
      <c r="M3231" s="8"/>
      <c r="N3231" s="1"/>
      <c r="O3231" s="2">
        <v>19</v>
      </c>
      <c r="P3231" s="2">
        <v>6</v>
      </c>
      <c r="Q3231" s="2">
        <v>2019</v>
      </c>
      <c r="R3231" s="5" t="s">
        <v>1325</v>
      </c>
      <c r="S3231" s="2" t="s">
        <v>6</v>
      </c>
      <c r="T3231" s="5" t="s">
        <v>1977</v>
      </c>
      <c r="U3231" s="2">
        <v>0</v>
      </c>
      <c r="V3231" s="30" t="s">
        <v>6</v>
      </c>
      <c r="W3231" s="2">
        <v>2</v>
      </c>
      <c r="X3231" s="44" t="s">
        <v>1715</v>
      </c>
      <c r="Y3231" s="2">
        <v>339</v>
      </c>
      <c r="Z3231" s="2">
        <v>7</v>
      </c>
      <c r="AA3231" s="30" t="s">
        <v>6</v>
      </c>
      <c r="AB3231" s="2">
        <v>11</v>
      </c>
      <c r="AC3231" s="7"/>
      <c r="AD3231" s="2">
        <f t="shared" si="1831"/>
        <v>1</v>
      </c>
      <c r="AE3231" s="2">
        <f t="shared" ref="AE3231:AE3232" si="1853">IF(U3231&gt;W3231,1,0)</f>
        <v>0</v>
      </c>
      <c r="AF3231" s="2">
        <f t="shared" si="1833"/>
        <v>0</v>
      </c>
      <c r="AG3231" s="2">
        <f t="shared" ref="AG3231:AG3232" si="1854">IF(W3231&gt;U3231,1,0)</f>
        <v>1</v>
      </c>
      <c r="AH3231" s="2">
        <f t="shared" ref="AH3231:AH3232" si="1855">PRODUCT(Z3231)</f>
        <v>7</v>
      </c>
      <c r="AI3231" s="30" t="s">
        <v>6</v>
      </c>
      <c r="AJ3231" s="2">
        <f t="shared" ref="AJ3231:AJ3232" si="1856">PRODUCT(AB3231)</f>
        <v>11</v>
      </c>
      <c r="AK3231" s="2">
        <v>0</v>
      </c>
      <c r="AL3231" s="2">
        <f t="shared" si="1838"/>
        <v>339</v>
      </c>
      <c r="AN3231" s="2">
        <v>3</v>
      </c>
    </row>
    <row r="3232" spans="1:56" x14ac:dyDescent="0.25">
      <c r="A3232" s="68" t="s">
        <v>440</v>
      </c>
      <c r="B3232" s="88">
        <f t="shared" si="1852"/>
        <v>0</v>
      </c>
      <c r="C3232" s="88">
        <f t="shared" si="1852"/>
        <v>0</v>
      </c>
      <c r="D3232" s="88">
        <f t="shared" si="1852"/>
        <v>0</v>
      </c>
      <c r="E3232" s="88">
        <f t="shared" si="1852"/>
        <v>0</v>
      </c>
      <c r="F3232" s="88">
        <f t="shared" si="1852"/>
        <v>0</v>
      </c>
      <c r="G3232" s="70" t="s">
        <v>6</v>
      </c>
      <c r="H3232" s="88">
        <f t="shared" si="1847"/>
        <v>0</v>
      </c>
      <c r="I3232" s="88">
        <f t="shared" si="1847"/>
        <v>0</v>
      </c>
      <c r="J3232" s="70" t="s">
        <v>6</v>
      </c>
      <c r="K3232" s="88">
        <f t="shared" si="1847"/>
        <v>0</v>
      </c>
      <c r="L3232" s="71">
        <f t="shared" si="1847"/>
        <v>0</v>
      </c>
      <c r="M3232" s="8"/>
      <c r="N3232" s="1"/>
      <c r="O3232" s="2">
        <v>31</v>
      </c>
      <c r="P3232" s="2">
        <v>7</v>
      </c>
      <c r="Q3232" s="2">
        <v>2020</v>
      </c>
      <c r="R3232" s="16" t="s">
        <v>1325</v>
      </c>
      <c r="S3232" s="104" t="s">
        <v>6</v>
      </c>
      <c r="T3232" s="16" t="s">
        <v>1977</v>
      </c>
      <c r="U3232" s="2">
        <v>2</v>
      </c>
      <c r="V3232" s="30" t="s">
        <v>6</v>
      </c>
      <c r="W3232" s="2">
        <v>1</v>
      </c>
      <c r="X3232" s="44" t="s">
        <v>1811</v>
      </c>
      <c r="Y3232" s="2">
        <v>403</v>
      </c>
      <c r="Z3232" s="2">
        <v>3</v>
      </c>
      <c r="AA3232" s="30" t="s">
        <v>6</v>
      </c>
      <c r="AB3232" s="2">
        <v>5</v>
      </c>
      <c r="AC3232" s="7"/>
      <c r="AD3232" s="2">
        <f t="shared" si="1831"/>
        <v>1</v>
      </c>
      <c r="AE3232" s="2">
        <f t="shared" si="1853"/>
        <v>1</v>
      </c>
      <c r="AF3232" s="2">
        <f t="shared" si="1833"/>
        <v>0</v>
      </c>
      <c r="AG3232" s="2">
        <f t="shared" si="1854"/>
        <v>0</v>
      </c>
      <c r="AH3232" s="2">
        <f t="shared" si="1855"/>
        <v>3</v>
      </c>
      <c r="AI3232" s="30" t="s">
        <v>6</v>
      </c>
      <c r="AJ3232" s="2">
        <f t="shared" si="1856"/>
        <v>5</v>
      </c>
      <c r="AK3232" s="2">
        <v>2</v>
      </c>
      <c r="AL3232" s="2">
        <f t="shared" si="1838"/>
        <v>403</v>
      </c>
      <c r="AN3232" s="2">
        <v>1</v>
      </c>
    </row>
    <row r="3233" spans="1:40" x14ac:dyDescent="0.25">
      <c r="A3233" s="68" t="s">
        <v>17</v>
      </c>
      <c r="B3233" s="88">
        <f t="shared" si="1852"/>
        <v>20</v>
      </c>
      <c r="C3233" s="88">
        <f t="shared" si="1852"/>
        <v>19</v>
      </c>
      <c r="D3233" s="88">
        <f t="shared" si="1852"/>
        <v>0</v>
      </c>
      <c r="E3233" s="88">
        <f t="shared" si="1852"/>
        <v>1</v>
      </c>
      <c r="F3233" s="88">
        <f t="shared" si="1852"/>
        <v>169</v>
      </c>
      <c r="G3233" s="70" t="s">
        <v>6</v>
      </c>
      <c r="H3233" s="88">
        <f t="shared" si="1847"/>
        <v>46</v>
      </c>
      <c r="I3233" s="88">
        <f t="shared" si="1847"/>
        <v>54</v>
      </c>
      <c r="J3233" s="70" t="s">
        <v>6</v>
      </c>
      <c r="K3233" s="88">
        <f t="shared" si="1847"/>
        <v>2</v>
      </c>
      <c r="L3233" s="71">
        <f t="shared" si="1847"/>
        <v>1030.75</v>
      </c>
      <c r="M3233" s="8"/>
      <c r="O3233" s="2">
        <v>10</v>
      </c>
      <c r="P3233" s="2">
        <v>8</v>
      </c>
      <c r="Q3233" s="2">
        <v>2021</v>
      </c>
      <c r="R3233" s="16" t="s">
        <v>1882</v>
      </c>
      <c r="S3233" s="30" t="s">
        <v>6</v>
      </c>
      <c r="T3233" s="44" t="s">
        <v>1977</v>
      </c>
      <c r="U3233" s="2">
        <v>0</v>
      </c>
      <c r="V3233" s="30" t="s">
        <v>6</v>
      </c>
      <c r="W3233" s="2">
        <v>2</v>
      </c>
      <c r="X3233" s="44" t="s">
        <v>1993</v>
      </c>
      <c r="Y3233" s="2">
        <v>314</v>
      </c>
      <c r="Z3233" s="2">
        <v>5</v>
      </c>
      <c r="AA3233" s="30" t="s">
        <v>6</v>
      </c>
      <c r="AB3233" s="2">
        <v>9</v>
      </c>
      <c r="AC3233" s="7"/>
      <c r="AD3233" s="2">
        <f t="shared" ref="AD3233" si="1857">IF(Q3233&gt;100,1,0)</f>
        <v>1</v>
      </c>
      <c r="AE3233" s="2">
        <f t="shared" ref="AE3233" si="1858">IF(U3233&gt;W3233,1,0)</f>
        <v>0</v>
      </c>
      <c r="AF3233" s="2">
        <f t="shared" ref="AF3233" si="1859">IF(U3233=W3233,1,0)*IF(Q3233=0,0,1)</f>
        <v>0</v>
      </c>
      <c r="AG3233" s="2">
        <f t="shared" ref="AG3233" si="1860">IF(W3233&gt;U3233,1,0)</f>
        <v>1</v>
      </c>
      <c r="AH3233" s="2">
        <f t="shared" ref="AH3233" si="1861">PRODUCT(Z3233)</f>
        <v>5</v>
      </c>
      <c r="AI3233" s="30" t="s">
        <v>6</v>
      </c>
      <c r="AJ3233" s="2">
        <f t="shared" ref="AJ3233" si="1862">PRODUCT(AB3233)</f>
        <v>9</v>
      </c>
      <c r="AK3233" s="2">
        <v>0</v>
      </c>
      <c r="AL3233" s="2">
        <f t="shared" ref="AL3233" si="1863">PRODUCT(Y3233)</f>
        <v>314</v>
      </c>
      <c r="AN3233" s="2">
        <v>3</v>
      </c>
    </row>
    <row r="3234" spans="1:40" x14ac:dyDescent="0.25">
      <c r="A3234" s="72" t="s">
        <v>18</v>
      </c>
      <c r="B3234" s="73"/>
      <c r="C3234" s="73"/>
      <c r="D3234" s="73"/>
      <c r="E3234" s="73"/>
      <c r="F3234" s="74">
        <f>PRODUCT(F3233/B3233)</f>
        <v>8.4499999999999993</v>
      </c>
      <c r="G3234" s="75" t="s">
        <v>6</v>
      </c>
      <c r="H3234" s="74">
        <f>PRODUCT(H3233/B3233)</f>
        <v>2.2999999999999998</v>
      </c>
      <c r="I3234" s="73"/>
      <c r="J3234" s="73"/>
      <c r="K3234" s="73"/>
      <c r="L3234" s="76"/>
      <c r="M3234" s="55"/>
      <c r="O3234" s="2">
        <v>21</v>
      </c>
      <c r="P3234" s="2">
        <v>6</v>
      </c>
      <c r="Q3234" s="2">
        <v>2022</v>
      </c>
      <c r="R3234" s="16" t="s">
        <v>1325</v>
      </c>
      <c r="S3234" s="30" t="s">
        <v>6</v>
      </c>
      <c r="T3234" s="44" t="s">
        <v>1977</v>
      </c>
      <c r="U3234" s="2">
        <v>0</v>
      </c>
      <c r="V3234" s="30" t="s">
        <v>6</v>
      </c>
      <c r="W3234" s="2">
        <v>2</v>
      </c>
      <c r="X3234" s="44" t="s">
        <v>2184</v>
      </c>
      <c r="Y3234" s="2">
        <v>322</v>
      </c>
      <c r="Z3234" s="2">
        <v>3</v>
      </c>
      <c r="AA3234" s="30" t="s">
        <v>6</v>
      </c>
      <c r="AB3234" s="2">
        <v>14</v>
      </c>
      <c r="AC3234" s="7"/>
      <c r="AD3234" s="2">
        <f t="shared" ref="AD3234" si="1864">IF(Q3234&gt;100,1,0)</f>
        <v>1</v>
      </c>
      <c r="AE3234" s="2">
        <f t="shared" ref="AE3234" si="1865">IF(U3234&gt;W3234,1,0)</f>
        <v>0</v>
      </c>
      <c r="AF3234" s="2">
        <f t="shared" ref="AF3234" si="1866">IF(U3234=W3234,1,0)*IF(Q3234=0,0,1)</f>
        <v>0</v>
      </c>
      <c r="AG3234" s="2">
        <f t="shared" ref="AG3234" si="1867">IF(W3234&gt;U3234,1,0)</f>
        <v>1</v>
      </c>
      <c r="AH3234" s="2">
        <f t="shared" ref="AH3234" si="1868">PRODUCT(Z3234)</f>
        <v>3</v>
      </c>
      <c r="AI3234" s="30" t="s">
        <v>6</v>
      </c>
      <c r="AJ3234" s="2">
        <f t="shared" ref="AJ3234" si="1869">PRODUCT(AB3234)</f>
        <v>14</v>
      </c>
      <c r="AK3234" s="2">
        <v>0</v>
      </c>
      <c r="AL3234" s="2">
        <f t="shared" ref="AL3234" si="1870">PRODUCT(Y3234)</f>
        <v>322</v>
      </c>
      <c r="AN3234" s="2">
        <v>3</v>
      </c>
    </row>
    <row r="3235" spans="1:40" x14ac:dyDescent="0.25">
      <c r="B3235" s="10"/>
      <c r="C3235" s="10"/>
      <c r="D3235" s="10"/>
      <c r="E3235" s="10"/>
      <c r="F3235" s="55"/>
      <c r="G3235" s="11"/>
      <c r="H3235" s="55"/>
      <c r="I3235" s="10"/>
      <c r="J3235" s="10"/>
      <c r="K3235" s="10"/>
      <c r="L3235" s="8"/>
      <c r="M3235" s="55"/>
      <c r="O3235" s="2"/>
      <c r="V3235" s="36"/>
      <c r="Y3235" s="15"/>
      <c r="Z3235" s="15"/>
      <c r="AA3235" s="39"/>
      <c r="AB3235" s="15"/>
      <c r="AC3235" s="7"/>
      <c r="AI3235" s="39"/>
      <c r="AL3235" s="2"/>
    </row>
    <row r="3236" spans="1:40" x14ac:dyDescent="0.25">
      <c r="A3236" s="63" t="s">
        <v>713</v>
      </c>
      <c r="B3236" s="64"/>
      <c r="C3236" s="64"/>
      <c r="D3236" s="64"/>
      <c r="E3236" s="64"/>
      <c r="F3236" s="64"/>
      <c r="G3236" s="64"/>
      <c r="H3236" s="64"/>
      <c r="I3236" s="64"/>
      <c r="J3236" s="64"/>
      <c r="K3236" s="64"/>
      <c r="L3236" s="67"/>
      <c r="O3236" s="2"/>
      <c r="V3236" s="36"/>
      <c r="Y3236" s="15"/>
      <c r="Z3236" s="15"/>
      <c r="AA3236" s="39"/>
      <c r="AB3236" s="15"/>
      <c r="AC3236" s="7"/>
      <c r="AI3236" s="39"/>
      <c r="AL3236" s="2"/>
    </row>
    <row r="3237" spans="1:40" x14ac:dyDescent="0.25">
      <c r="A3237" s="68" t="s">
        <v>24</v>
      </c>
      <c r="B3237" s="69" t="s">
        <v>0</v>
      </c>
      <c r="C3237" s="69" t="s">
        <v>10</v>
      </c>
      <c r="D3237" s="69" t="s">
        <v>1</v>
      </c>
      <c r="E3237" s="69" t="s">
        <v>11</v>
      </c>
      <c r="F3237" s="78" t="s">
        <v>12</v>
      </c>
      <c r="G3237" s="70"/>
      <c r="H3237" s="69"/>
      <c r="I3237" s="78" t="s">
        <v>13</v>
      </c>
      <c r="J3237" s="70"/>
      <c r="K3237" s="69"/>
      <c r="L3237" s="71" t="s">
        <v>14</v>
      </c>
      <c r="O3237" s="2"/>
      <c r="V3237" s="36"/>
      <c r="Y3237" s="15"/>
      <c r="Z3237" s="15"/>
      <c r="AA3237" s="39"/>
      <c r="AB3237" s="15"/>
      <c r="AC3237" s="7"/>
      <c r="AI3237" s="39"/>
      <c r="AL3237" s="2"/>
    </row>
    <row r="3238" spans="1:40" x14ac:dyDescent="0.25">
      <c r="A3238" s="68" t="s">
        <v>16</v>
      </c>
      <c r="B3238" s="69">
        <f>PRODUCT(B3223+B3230)</f>
        <v>24</v>
      </c>
      <c r="C3238" s="69">
        <f>PRODUCT(C3223+E3230)</f>
        <v>4</v>
      </c>
      <c r="D3238" s="69">
        <f>PRODUCT(D3223+D3230)</f>
        <v>0</v>
      </c>
      <c r="E3238" s="69">
        <f>PRODUCT(E3223+C3230)</f>
        <v>20</v>
      </c>
      <c r="F3238" s="69">
        <f>PRODUCT(F3223+H3230)</f>
        <v>92</v>
      </c>
      <c r="G3238" s="70" t="s">
        <v>6</v>
      </c>
      <c r="H3238" s="69">
        <f>PRODUCT(H3223+F3230)</f>
        <v>200</v>
      </c>
      <c r="I3238" s="69">
        <f>PRODUCT(I3223+K3230)</f>
        <v>11</v>
      </c>
      <c r="J3238" s="70" t="s">
        <v>6</v>
      </c>
      <c r="K3238" s="69">
        <f>PRODUCT(K3223+I3230)</f>
        <v>58</v>
      </c>
      <c r="L3238" s="71">
        <f>PRODUCT(((B3223*L3223)+B3230*L3230))/B3238</f>
        <v>655.45833333333337</v>
      </c>
      <c r="M3238" s="8"/>
      <c r="O3238" s="2"/>
      <c r="V3238" s="36"/>
      <c r="Y3238" s="15"/>
      <c r="Z3238" s="15"/>
      <c r="AA3238" s="39"/>
      <c r="AB3238" s="15"/>
      <c r="AC3238" s="7"/>
      <c r="AI3238" s="39"/>
      <c r="AL3238" s="2"/>
    </row>
    <row r="3239" spans="1:40" x14ac:dyDescent="0.25">
      <c r="A3239" s="68" t="s">
        <v>439</v>
      </c>
      <c r="B3239" s="69">
        <f>PRODUCT(B3224+B3231)</f>
        <v>14</v>
      </c>
      <c r="C3239" s="69">
        <f>PRODUCT(C3224+E3231)</f>
        <v>0</v>
      </c>
      <c r="D3239" s="69">
        <f>PRODUCT(D3224+D3231)</f>
        <v>0</v>
      </c>
      <c r="E3239" s="69">
        <f>PRODUCT(E3224+C3231)</f>
        <v>14</v>
      </c>
      <c r="F3239" s="69">
        <f>PRODUCT(F3224+H3231)</f>
        <v>30</v>
      </c>
      <c r="G3239" s="70" t="s">
        <v>6</v>
      </c>
      <c r="H3239" s="69">
        <f>PRODUCT(H3224+F3231)</f>
        <v>116</v>
      </c>
      <c r="I3239" s="69">
        <f>PRODUCT(I3224+K3231)</f>
        <v>0</v>
      </c>
      <c r="J3239" s="70" t="s">
        <v>6</v>
      </c>
      <c r="K3239" s="69">
        <f>PRODUCT(K3224+I3231)</f>
        <v>39</v>
      </c>
      <c r="L3239" s="71">
        <f>PRODUCT(((B3224*L3224)+B3231*L3231))/B3239</f>
        <v>836.42857142857144</v>
      </c>
      <c r="M3239" s="8"/>
      <c r="O3239" s="2"/>
      <c r="V3239" s="36"/>
      <c r="Y3239" s="15"/>
      <c r="Z3239" s="15"/>
      <c r="AA3239" s="39"/>
      <c r="AB3239" s="15"/>
      <c r="AC3239" s="7"/>
      <c r="AI3239" s="39"/>
      <c r="AL3239" s="2"/>
    </row>
    <row r="3240" spans="1:40" x14ac:dyDescent="0.25">
      <c r="A3240" s="68" t="s">
        <v>440</v>
      </c>
      <c r="B3240" s="69">
        <f>PRODUCT(B3225+B3232)</f>
        <v>0</v>
      </c>
      <c r="C3240" s="69">
        <f>PRODUCT(C3225+E3232)</f>
        <v>0</v>
      </c>
      <c r="D3240" s="69">
        <f>PRODUCT(D3225+D3232)</f>
        <v>0</v>
      </c>
      <c r="E3240" s="69">
        <f>PRODUCT(E3225+C3232)</f>
        <v>0</v>
      </c>
      <c r="F3240" s="69">
        <f>PRODUCT(F3225+H3232)</f>
        <v>0</v>
      </c>
      <c r="G3240" s="70" t="s">
        <v>6</v>
      </c>
      <c r="H3240" s="69">
        <f>PRODUCT(H3225+F3232)</f>
        <v>0</v>
      </c>
      <c r="I3240" s="69">
        <f>PRODUCT(I3225+K3232)</f>
        <v>0</v>
      </c>
      <c r="J3240" s="70" t="s">
        <v>6</v>
      </c>
      <c r="K3240" s="69">
        <f>PRODUCT(K3225+I3232)</f>
        <v>0</v>
      </c>
      <c r="L3240" s="71">
        <v>0</v>
      </c>
      <c r="M3240" s="8"/>
      <c r="O3240" s="2"/>
      <c r="V3240" s="36"/>
      <c r="Y3240" s="15"/>
      <c r="Z3240" s="15"/>
      <c r="AA3240" s="39"/>
      <c r="AB3240" s="15"/>
      <c r="AC3240" s="7"/>
      <c r="AI3240" s="39"/>
      <c r="AL3240" s="2"/>
    </row>
    <row r="3241" spans="1:40" x14ac:dyDescent="0.25">
      <c r="A3241" s="68" t="s">
        <v>17</v>
      </c>
      <c r="B3241" s="69">
        <f>PRODUCT(B3226+B3233)</f>
        <v>38</v>
      </c>
      <c r="C3241" s="69">
        <f>PRODUCT(C3226+E3233)</f>
        <v>4</v>
      </c>
      <c r="D3241" s="69">
        <f>PRODUCT(D3226+D3233)</f>
        <v>0</v>
      </c>
      <c r="E3241" s="69">
        <f>PRODUCT(E3226+C3233)</f>
        <v>34</v>
      </c>
      <c r="F3241" s="69">
        <f>PRODUCT(F3226+H3233)</f>
        <v>122</v>
      </c>
      <c r="G3241" s="70" t="s">
        <v>6</v>
      </c>
      <c r="H3241" s="69">
        <f>PRODUCT(H3226+F3233)</f>
        <v>316</v>
      </c>
      <c r="I3241" s="69">
        <f>PRODUCT(I3226+K3233)</f>
        <v>11</v>
      </c>
      <c r="J3241" s="70" t="s">
        <v>6</v>
      </c>
      <c r="K3241" s="69">
        <f>PRODUCT(K3226+I3233)</f>
        <v>97</v>
      </c>
      <c r="L3241" s="71">
        <f>PRODUCT(((B3226*L3226)+B3233*L3233))/B3241</f>
        <v>722.13157894736844</v>
      </c>
      <c r="M3241" s="8"/>
      <c r="O3241" s="2"/>
      <c r="V3241" s="36"/>
      <c r="Y3241" s="15"/>
      <c r="Z3241" s="15"/>
      <c r="AA3241" s="39"/>
      <c r="AB3241" s="15"/>
      <c r="AC3241" s="7"/>
      <c r="AI3241" s="39"/>
      <c r="AL3241" s="2"/>
    </row>
    <row r="3242" spans="1:40" x14ac:dyDescent="0.25">
      <c r="A3242" s="72" t="s">
        <v>18</v>
      </c>
      <c r="B3242" s="73"/>
      <c r="C3242" s="73"/>
      <c r="D3242" s="73"/>
      <c r="E3242" s="73"/>
      <c r="F3242" s="74">
        <f>PRODUCT(F3241/B3241)</f>
        <v>3.2105263157894739</v>
      </c>
      <c r="G3242" s="74" t="s">
        <v>6</v>
      </c>
      <c r="H3242" s="74">
        <f>PRODUCT(H3241/B3241)</f>
        <v>8.3157894736842106</v>
      </c>
      <c r="I3242" s="86"/>
      <c r="J3242" s="86"/>
      <c r="K3242" s="86"/>
      <c r="L3242" s="76"/>
      <c r="M3242" s="55"/>
      <c r="O3242" s="2"/>
      <c r="V3242" s="36"/>
      <c r="Y3242" s="15"/>
      <c r="Z3242" s="15"/>
      <c r="AA3242" s="39"/>
      <c r="AB3242" s="15"/>
      <c r="AC3242" s="7"/>
      <c r="AI3242" s="39"/>
      <c r="AL3242" s="2"/>
    </row>
    <row r="3243" spans="1:40" x14ac:dyDescent="0.25">
      <c r="A3243" s="7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  <c r="L3243" s="54"/>
      <c r="O3243" s="2"/>
      <c r="V3243" s="36"/>
      <c r="Y3243" s="15"/>
      <c r="Z3243" s="15"/>
      <c r="AA3243" s="39"/>
      <c r="AB3243" s="15"/>
      <c r="AC3243" s="7"/>
      <c r="AI3243" s="39"/>
      <c r="AL3243" s="2"/>
    </row>
    <row r="3244" spans="1:40" x14ac:dyDescent="0.25">
      <c r="A3244" s="7"/>
      <c r="B3244" s="10"/>
      <c r="C3244" s="10"/>
      <c r="D3244" s="10"/>
      <c r="E3244" s="10"/>
      <c r="F3244" s="10" t="s">
        <v>438</v>
      </c>
      <c r="G3244" s="10"/>
      <c r="H3244" s="10"/>
      <c r="I3244" s="10"/>
      <c r="J3244" s="10"/>
      <c r="K3244" s="10"/>
      <c r="L3244" s="10"/>
      <c r="O3244" s="2"/>
      <c r="V3244" s="36"/>
      <c r="Y3244" s="15"/>
      <c r="Z3244" s="15"/>
      <c r="AA3244" s="39"/>
      <c r="AB3244" s="15"/>
      <c r="AC3244" s="7"/>
      <c r="AI3244" s="39"/>
      <c r="AL3244" s="2"/>
    </row>
    <row r="3245" spans="1:40" x14ac:dyDescent="0.25">
      <c r="A3245" s="7"/>
      <c r="B3245" s="10"/>
      <c r="C3245" s="10"/>
      <c r="D3245" s="10"/>
      <c r="E3245" s="10"/>
      <c r="F3245" s="10" t="s">
        <v>433</v>
      </c>
      <c r="G3245" s="10"/>
      <c r="H3245" s="10"/>
      <c r="I3245" s="10"/>
      <c r="J3245" s="10"/>
      <c r="K3245" s="10"/>
      <c r="L3245" s="57">
        <f>PRODUCT(C3226/B3226)</f>
        <v>0.16666666666666666</v>
      </c>
      <c r="O3245" s="2"/>
      <c r="V3245" s="36"/>
      <c r="Y3245" s="15"/>
      <c r="Z3245" s="15"/>
      <c r="AA3245" s="39"/>
      <c r="AB3245" s="15"/>
      <c r="AC3245" s="7"/>
      <c r="AI3245" s="39"/>
      <c r="AL3245" s="2"/>
    </row>
    <row r="3246" spans="1:40" x14ac:dyDescent="0.25">
      <c r="A3246" s="7"/>
      <c r="B3246" s="10"/>
      <c r="C3246" s="10"/>
      <c r="D3246" s="10"/>
      <c r="E3246" s="10"/>
      <c r="F3246" s="10" t="s">
        <v>434</v>
      </c>
      <c r="G3246" s="10"/>
      <c r="H3246" s="10"/>
      <c r="I3246" s="10"/>
      <c r="J3246" s="10"/>
      <c r="K3246" s="10"/>
      <c r="L3246" s="57">
        <f>PRODUCT(E3233/B3233)</f>
        <v>0.05</v>
      </c>
      <c r="R3246" s="10" t="s">
        <v>25</v>
      </c>
      <c r="AC3246" s="10" t="s">
        <v>3</v>
      </c>
      <c r="AD3246" s="3">
        <f>SUM(AD3247:AD3253)</f>
        <v>5</v>
      </c>
      <c r="AE3246" s="3">
        <f>SUM(AE3247:AE3253)</f>
        <v>0</v>
      </c>
      <c r="AF3246" s="3">
        <f>SUM(AF3247:AF3253)</f>
        <v>0</v>
      </c>
      <c r="AG3246" s="3">
        <f>SUM(AG3247:AG3253)</f>
        <v>5</v>
      </c>
      <c r="AH3246" s="3">
        <f>SUM(AH3247:AH3253)</f>
        <v>14</v>
      </c>
      <c r="AJ3246" s="3">
        <f>SUM(AJ3247:AJ3253)</f>
        <v>39</v>
      </c>
      <c r="AK3246" s="3">
        <f>SUM(AK3247:AK3253)</f>
        <v>0</v>
      </c>
      <c r="AL3246" s="3">
        <f>SUM(AL3247:AL3253)</f>
        <v>2010</v>
      </c>
      <c r="AN3246" s="3">
        <f>SUM(AN3247:AN3253)</f>
        <v>14</v>
      </c>
    </row>
    <row r="3247" spans="1:40" x14ac:dyDescent="0.25">
      <c r="A3247" s="7"/>
      <c r="B3247" s="10"/>
      <c r="C3247" s="10"/>
      <c r="D3247" s="10"/>
      <c r="E3247" s="10"/>
      <c r="F3247" s="10" t="s">
        <v>435</v>
      </c>
      <c r="G3247" s="10"/>
      <c r="H3247" s="10"/>
      <c r="I3247" s="10"/>
      <c r="J3247" s="10"/>
      <c r="K3247" s="10"/>
      <c r="L3247" s="57">
        <f>PRODUCT(C3241/B3241)</f>
        <v>0.10526315789473684</v>
      </c>
      <c r="N3247" s="1" t="s">
        <v>124</v>
      </c>
      <c r="O3247" s="2">
        <v>6</v>
      </c>
      <c r="P3247" s="100">
        <v>9</v>
      </c>
      <c r="Q3247" s="2">
        <v>2014</v>
      </c>
      <c r="R3247" s="5" t="s">
        <v>1325</v>
      </c>
      <c r="S3247" s="30" t="s">
        <v>6</v>
      </c>
      <c r="T3247" s="5" t="s">
        <v>1977</v>
      </c>
      <c r="U3247" s="100">
        <v>0</v>
      </c>
      <c r="V3247" s="30" t="s">
        <v>6</v>
      </c>
      <c r="W3247" s="100">
        <v>2</v>
      </c>
      <c r="X3247" s="98" t="s">
        <v>1445</v>
      </c>
      <c r="Y3247" s="100">
        <v>432</v>
      </c>
      <c r="Z3247" s="100">
        <v>5</v>
      </c>
      <c r="AA3247" s="30" t="s">
        <v>6</v>
      </c>
      <c r="AB3247" s="100">
        <v>9</v>
      </c>
      <c r="AC3247" s="7"/>
      <c r="AD3247" s="2">
        <f>IF(Q3247&gt;100,1,0)</f>
        <v>1</v>
      </c>
      <c r="AE3247" s="2">
        <f t="shared" ref="AE3247:AE3249" si="1871">IF(U3247&gt;W3247,1,0)</f>
        <v>0</v>
      </c>
      <c r="AF3247" s="2">
        <f>IF(U3247=W3247,1,0)*IF(Q3247=0,0,1)</f>
        <v>0</v>
      </c>
      <c r="AG3247" s="2">
        <f t="shared" ref="AG3247:AG3249" si="1872">IF(W3247&gt;U3247,1,0)</f>
        <v>1</v>
      </c>
      <c r="AH3247" s="2">
        <f t="shared" ref="AH3247:AH3249" si="1873">PRODUCT(Z3247)</f>
        <v>5</v>
      </c>
      <c r="AI3247" s="30" t="s">
        <v>6</v>
      </c>
      <c r="AJ3247" s="2">
        <f t="shared" ref="AJ3247:AJ3249" si="1874">PRODUCT(AB3247)</f>
        <v>9</v>
      </c>
      <c r="AK3247" s="2">
        <v>0</v>
      </c>
      <c r="AL3247" s="2">
        <f t="shared" ref="AL3247:AL3249" si="1875">PRODUCT(Y3247)</f>
        <v>432</v>
      </c>
      <c r="AN3247" s="2">
        <v>3</v>
      </c>
    </row>
    <row r="3248" spans="1:40" x14ac:dyDescent="0.25">
      <c r="A3248" s="7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  <c r="L3248" s="57"/>
      <c r="N3248" s="1" t="s">
        <v>30</v>
      </c>
      <c r="O3248" s="2">
        <v>20</v>
      </c>
      <c r="P3248" s="100">
        <v>8</v>
      </c>
      <c r="Q3248" s="2">
        <v>2015</v>
      </c>
      <c r="R3248" s="5" t="s">
        <v>1325</v>
      </c>
      <c r="S3248" s="30" t="s">
        <v>6</v>
      </c>
      <c r="T3248" s="5" t="s">
        <v>1977</v>
      </c>
      <c r="U3248" s="100">
        <v>0</v>
      </c>
      <c r="V3248" s="30" t="s">
        <v>6</v>
      </c>
      <c r="W3248" s="100">
        <v>1</v>
      </c>
      <c r="X3248" s="98" t="s">
        <v>383</v>
      </c>
      <c r="Y3248" s="100">
        <v>437</v>
      </c>
      <c r="Z3248" s="100">
        <v>3</v>
      </c>
      <c r="AA3248" s="30" t="s">
        <v>6</v>
      </c>
      <c r="AB3248" s="100">
        <v>7</v>
      </c>
      <c r="AC3248" s="7"/>
      <c r="AD3248" s="2">
        <f>IF(Q3248&gt;100,1,0)</f>
        <v>1</v>
      </c>
      <c r="AE3248" s="2">
        <f t="shared" si="1871"/>
        <v>0</v>
      </c>
      <c r="AF3248" s="2">
        <f>IF(U3248=W3248,1,0)*IF(Q3248=0,0,1)</f>
        <v>0</v>
      </c>
      <c r="AG3248" s="2">
        <f t="shared" si="1872"/>
        <v>1</v>
      </c>
      <c r="AH3248" s="2">
        <f t="shared" si="1873"/>
        <v>3</v>
      </c>
      <c r="AI3248" s="30" t="s">
        <v>6</v>
      </c>
      <c r="AJ3248" s="2">
        <f t="shared" si="1874"/>
        <v>7</v>
      </c>
      <c r="AK3248" s="2">
        <v>0</v>
      </c>
      <c r="AL3248" s="2">
        <f t="shared" si="1875"/>
        <v>437</v>
      </c>
      <c r="AN3248" s="2">
        <v>2</v>
      </c>
    </row>
    <row r="3249" spans="1:40" x14ac:dyDescent="0.25">
      <c r="A3249" s="7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  <c r="L3249" s="54"/>
      <c r="N3249" s="1" t="s">
        <v>30</v>
      </c>
      <c r="O3249" s="2">
        <v>15</v>
      </c>
      <c r="P3249" s="2">
        <v>8</v>
      </c>
      <c r="Q3249" s="2">
        <v>2018</v>
      </c>
      <c r="R3249" s="5" t="s">
        <v>1325</v>
      </c>
      <c r="S3249" s="17" t="s">
        <v>6</v>
      </c>
      <c r="T3249" s="5" t="s">
        <v>1977</v>
      </c>
      <c r="U3249" s="2">
        <v>0</v>
      </c>
      <c r="V3249" s="27" t="s">
        <v>6</v>
      </c>
      <c r="W3249" s="2">
        <v>2</v>
      </c>
      <c r="X3249" s="5" t="s">
        <v>334</v>
      </c>
      <c r="Y3249" s="2">
        <v>486</v>
      </c>
      <c r="Z3249" s="2">
        <v>5</v>
      </c>
      <c r="AA3249" s="36" t="s">
        <v>6</v>
      </c>
      <c r="AB3249" s="2">
        <v>8</v>
      </c>
      <c r="AC3249" s="7"/>
      <c r="AD3249" s="2">
        <f>IF(Q3249&gt;100,1,0)</f>
        <v>1</v>
      </c>
      <c r="AE3249" s="2">
        <f t="shared" si="1871"/>
        <v>0</v>
      </c>
      <c r="AF3249" s="2">
        <f>IF(U3249=W3249,1,0)*IF(Q3249=0,0,1)</f>
        <v>0</v>
      </c>
      <c r="AG3249" s="2">
        <f t="shared" si="1872"/>
        <v>1</v>
      </c>
      <c r="AH3249" s="2">
        <f t="shared" si="1873"/>
        <v>5</v>
      </c>
      <c r="AI3249" s="30" t="s">
        <v>6</v>
      </c>
      <c r="AJ3249" s="2">
        <f t="shared" si="1874"/>
        <v>8</v>
      </c>
      <c r="AK3249" s="2">
        <v>0</v>
      </c>
      <c r="AL3249" s="2">
        <f t="shared" si="1875"/>
        <v>486</v>
      </c>
      <c r="AN3249" s="2">
        <v>3</v>
      </c>
    </row>
    <row r="3250" spans="1:40" x14ac:dyDescent="0.25">
      <c r="A3250" s="7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54"/>
      <c r="N3250" s="1" t="s">
        <v>30</v>
      </c>
      <c r="O3250" s="2">
        <v>14</v>
      </c>
      <c r="P3250" s="2">
        <v>8</v>
      </c>
      <c r="Q3250" s="2">
        <v>2019</v>
      </c>
      <c r="R3250" s="5" t="s">
        <v>1325</v>
      </c>
      <c r="S3250" s="17" t="s">
        <v>6</v>
      </c>
      <c r="T3250" s="5" t="s">
        <v>1977</v>
      </c>
      <c r="U3250" s="2">
        <v>0</v>
      </c>
      <c r="V3250" s="30" t="s">
        <v>6</v>
      </c>
      <c r="W3250" s="2">
        <v>2</v>
      </c>
      <c r="X3250" s="44" t="s">
        <v>1672</v>
      </c>
      <c r="Y3250" s="2">
        <v>390</v>
      </c>
      <c r="Z3250" s="2">
        <v>1</v>
      </c>
      <c r="AA3250" s="30" t="s">
        <v>6</v>
      </c>
      <c r="AB3250" s="2">
        <v>13</v>
      </c>
      <c r="AC3250" s="7"/>
      <c r="AD3250" s="2">
        <f>IF(Q3250&gt;100,1,0)</f>
        <v>1</v>
      </c>
      <c r="AE3250" s="2">
        <f>IF(U3250&gt;W3250,1,0)</f>
        <v>0</v>
      </c>
      <c r="AF3250" s="2">
        <f>IF(U3250=W3250,1,0)*IF(Q3250=0,0,1)</f>
        <v>0</v>
      </c>
      <c r="AG3250" s="2">
        <f>IF(W3250&gt;U3250,1,0)</f>
        <v>1</v>
      </c>
      <c r="AH3250" s="2">
        <f>PRODUCT(Z3250)</f>
        <v>1</v>
      </c>
      <c r="AI3250" s="30" t="s">
        <v>6</v>
      </c>
      <c r="AJ3250" s="2">
        <f>PRODUCT(AB3250)</f>
        <v>13</v>
      </c>
      <c r="AK3250" s="2">
        <v>0</v>
      </c>
      <c r="AL3250" s="2">
        <f>PRODUCT(Y3250)</f>
        <v>390</v>
      </c>
      <c r="AN3250" s="2">
        <v>3</v>
      </c>
    </row>
    <row r="3251" spans="1:40" x14ac:dyDescent="0.25">
      <c r="A3251" s="7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54"/>
      <c r="N3251" s="1" t="s">
        <v>30</v>
      </c>
      <c r="O3251" s="2">
        <v>27</v>
      </c>
      <c r="P3251" s="2">
        <v>8</v>
      </c>
      <c r="Q3251" s="2">
        <v>2021</v>
      </c>
      <c r="R3251" s="44" t="s">
        <v>1325</v>
      </c>
      <c r="S3251" s="27" t="s">
        <v>6</v>
      </c>
      <c r="T3251" s="16" t="s">
        <v>2260</v>
      </c>
      <c r="U3251" s="2">
        <v>0</v>
      </c>
      <c r="V3251" s="27" t="s">
        <v>6</v>
      </c>
      <c r="W3251" s="2">
        <v>2</v>
      </c>
      <c r="X3251" s="7" t="s">
        <v>254</v>
      </c>
      <c r="Y3251" s="26">
        <v>265</v>
      </c>
      <c r="Z3251" s="26">
        <v>0</v>
      </c>
      <c r="AA3251" s="36" t="s">
        <v>6</v>
      </c>
      <c r="AB3251" s="2">
        <v>2</v>
      </c>
      <c r="AC3251" s="7"/>
      <c r="AD3251" s="2">
        <f>IF(Q3251&gt;100,1,0)</f>
        <v>1</v>
      </c>
      <c r="AE3251" s="2">
        <f>IF(U3251&gt;W3251,1,0)</f>
        <v>0</v>
      </c>
      <c r="AF3251" s="2">
        <f>IF(U3251=W3251,1,0)*IF(Q3251=0,0,1)</f>
        <v>0</v>
      </c>
      <c r="AG3251" s="2">
        <f>IF(W3251&gt;U3251,1,0)</f>
        <v>1</v>
      </c>
      <c r="AH3251" s="2">
        <f>PRODUCT(Z3251)</f>
        <v>0</v>
      </c>
      <c r="AI3251" s="30" t="s">
        <v>6</v>
      </c>
      <c r="AJ3251" s="2">
        <f>PRODUCT(AB3251)</f>
        <v>2</v>
      </c>
      <c r="AK3251" s="2">
        <v>0</v>
      </c>
      <c r="AL3251" s="2">
        <f>PRODUCT(Y3251)</f>
        <v>265</v>
      </c>
      <c r="AN3251" s="2">
        <v>3</v>
      </c>
    </row>
    <row r="3252" spans="1:40" x14ac:dyDescent="0.25">
      <c r="A3252" s="7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54"/>
      <c r="N3252" s="1"/>
      <c r="O3252" s="2"/>
      <c r="R3252" s="44"/>
      <c r="S3252" s="27"/>
      <c r="T3252" s="16"/>
      <c r="V3252" s="27"/>
      <c r="X3252" s="7"/>
      <c r="Y3252" s="26"/>
      <c r="Z3252" s="26"/>
      <c r="AA3252" s="36"/>
      <c r="AC3252" s="7"/>
      <c r="AD3252" s="7"/>
      <c r="AE3252" s="7"/>
      <c r="AF3252" s="7"/>
      <c r="AG3252" s="7"/>
      <c r="AH3252" s="7"/>
      <c r="AI3252" s="7"/>
      <c r="AJ3252" s="7"/>
      <c r="AK3252" s="7"/>
      <c r="AN3252" s="7"/>
    </row>
    <row r="3253" spans="1:40" x14ac:dyDescent="0.25">
      <c r="A3253" s="7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54"/>
      <c r="O3253" s="2"/>
      <c r="R3253" s="7"/>
      <c r="T3253" s="7"/>
      <c r="AC3253" s="7"/>
      <c r="AD3253" s="7"/>
      <c r="AE3253" s="7"/>
      <c r="AF3253" s="7"/>
      <c r="AG3253" s="7"/>
      <c r="AH3253" s="7"/>
      <c r="AI3253" s="7"/>
      <c r="AJ3253" s="7"/>
      <c r="AK3253" s="7"/>
      <c r="AN3253" s="7"/>
    </row>
    <row r="3254" spans="1:40" x14ac:dyDescent="0.25">
      <c r="L3254" s="8"/>
      <c r="O3254" s="2"/>
      <c r="R3254" s="10" t="s">
        <v>32</v>
      </c>
      <c r="T3254" s="7"/>
      <c r="AC3254" s="10" t="s">
        <v>4</v>
      </c>
      <c r="AD3254" s="3">
        <f>SUM(AD3255:AD3257)</f>
        <v>0</v>
      </c>
      <c r="AE3254" s="3">
        <f>SUM(AE3255:AE3257)</f>
        <v>0</v>
      </c>
      <c r="AF3254" s="3">
        <f>SUM(AF3255:AF3257)</f>
        <v>0</v>
      </c>
      <c r="AG3254" s="3">
        <f>SUM(AG3255:AG3257)</f>
        <v>0</v>
      </c>
      <c r="AH3254" s="3">
        <f>SUM(AH3255:AH3257)</f>
        <v>0</v>
      </c>
      <c r="AI3254" s="7"/>
      <c r="AJ3254" s="3">
        <f>SUM(AJ3255:AJ3257)</f>
        <v>0</v>
      </c>
      <c r="AK3254" s="3">
        <v>0</v>
      </c>
      <c r="AL3254" s="3">
        <f>SUM(AL3255:AL3257)</f>
        <v>0</v>
      </c>
      <c r="AN3254" s="3">
        <v>0</v>
      </c>
    </row>
    <row r="3255" spans="1:40" x14ac:dyDescent="0.25"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54"/>
      <c r="O3255" s="2"/>
      <c r="R3255" s="7"/>
      <c r="T3255" s="7"/>
      <c r="AC3255" s="7"/>
      <c r="AD3255" s="7"/>
      <c r="AE3255" s="7"/>
      <c r="AF3255" s="7"/>
      <c r="AG3255" s="7"/>
      <c r="AH3255" s="7"/>
      <c r="AI3255" s="7"/>
      <c r="AJ3255" s="7"/>
      <c r="AK3255" s="7"/>
      <c r="AN3255" s="7"/>
    </row>
    <row r="3256" spans="1:40" x14ac:dyDescent="0.25">
      <c r="L3256" s="8"/>
      <c r="O3256" s="2"/>
      <c r="R3256" s="7"/>
      <c r="T3256" s="7"/>
      <c r="AC3256" s="7"/>
      <c r="AD3256" s="7"/>
      <c r="AE3256" s="7"/>
      <c r="AF3256" s="7"/>
      <c r="AG3256" s="7"/>
      <c r="AH3256" s="7"/>
      <c r="AI3256" s="7"/>
      <c r="AJ3256" s="7"/>
      <c r="AK3256" s="7"/>
      <c r="AN3256" s="7"/>
    </row>
    <row r="3257" spans="1:40" x14ac:dyDescent="0.25">
      <c r="L3257" s="8"/>
      <c r="O3257" s="2"/>
      <c r="R3257" s="7"/>
      <c r="T3257" s="7"/>
      <c r="AC3257" s="7"/>
      <c r="AD3257" s="7"/>
      <c r="AE3257" s="7"/>
      <c r="AF3257" s="7"/>
      <c r="AG3257" s="7"/>
      <c r="AH3257" s="7"/>
      <c r="AI3257" s="7"/>
      <c r="AJ3257" s="7"/>
      <c r="AK3257" s="7"/>
      <c r="AN3257" s="7"/>
    </row>
    <row r="3258" spans="1:40" x14ac:dyDescent="0.25">
      <c r="A3258" s="7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  <c r="L3258" s="54"/>
      <c r="O3258" s="2"/>
      <c r="R3258" s="22"/>
      <c r="S3258" s="18"/>
      <c r="V3258" s="36"/>
      <c r="AA3258" s="39"/>
      <c r="AC3258" s="7"/>
      <c r="AI3258" s="30"/>
      <c r="AL3258" s="2"/>
    </row>
    <row r="3259" spans="1:40" x14ac:dyDescent="0.25">
      <c r="L3259" s="8"/>
      <c r="M3259" s="3" t="s">
        <v>7</v>
      </c>
      <c r="R3259" s="6" t="s">
        <v>8</v>
      </c>
      <c r="AC3259" s="10" t="s">
        <v>2</v>
      </c>
      <c r="AD3259" s="3">
        <f>SUM(AD3260:AD3281)</f>
        <v>4</v>
      </c>
      <c r="AE3259" s="3">
        <f>SUM(AE3260:AE3281)</f>
        <v>4</v>
      </c>
      <c r="AF3259" s="3">
        <f>SUM(AF3260:AF3281)</f>
        <v>0</v>
      </c>
      <c r="AG3259" s="3">
        <f>SUM(AG3260:AG3281)</f>
        <v>0</v>
      </c>
      <c r="AH3259" s="3">
        <f>SUM(AH3260:AH3281)</f>
        <v>33</v>
      </c>
      <c r="AJ3259" s="3">
        <f>SUM(AJ3260:AJ3281)</f>
        <v>14</v>
      </c>
      <c r="AK3259" s="3">
        <f>SUM(AK3260:AK3281)</f>
        <v>12</v>
      </c>
      <c r="AL3259" s="3">
        <f>SUM(AL3260:AL3281)</f>
        <v>1350</v>
      </c>
      <c r="AM3259" s="3">
        <f>PRODUCT(AL3259+AL3282+AL3286)</f>
        <v>1350</v>
      </c>
      <c r="AN3259" s="3">
        <f>SUM(AN3260:AN3281)</f>
        <v>0</v>
      </c>
    </row>
    <row r="3260" spans="1:40" x14ac:dyDescent="0.25">
      <c r="A3260" s="63" t="s">
        <v>557</v>
      </c>
      <c r="B3260" s="64" t="s">
        <v>0</v>
      </c>
      <c r="C3260" s="64" t="s">
        <v>10</v>
      </c>
      <c r="D3260" s="64" t="s">
        <v>1</v>
      </c>
      <c r="E3260" s="64" t="s">
        <v>11</v>
      </c>
      <c r="F3260" s="65" t="s">
        <v>12</v>
      </c>
      <c r="G3260" s="66"/>
      <c r="H3260" s="64"/>
      <c r="I3260" s="65" t="s">
        <v>13</v>
      </c>
      <c r="J3260" s="66"/>
      <c r="K3260" s="64"/>
      <c r="L3260" s="67" t="s">
        <v>14</v>
      </c>
      <c r="M3260" s="3">
        <f>MAX(Y3260:Y3290)</f>
        <v>465</v>
      </c>
      <c r="O3260" s="2">
        <v>21</v>
      </c>
      <c r="P3260" s="2">
        <v>7</v>
      </c>
      <c r="Q3260" s="2">
        <v>2013</v>
      </c>
      <c r="R3260" s="5" t="s">
        <v>1325</v>
      </c>
      <c r="S3260" s="30" t="s">
        <v>6</v>
      </c>
      <c r="T3260" s="5" t="s">
        <v>1978</v>
      </c>
      <c r="U3260" s="2">
        <v>2</v>
      </c>
      <c r="V3260" s="30" t="s">
        <v>6</v>
      </c>
      <c r="W3260" s="2">
        <v>0</v>
      </c>
      <c r="X3260" s="98" t="s">
        <v>835</v>
      </c>
      <c r="Y3260" s="2">
        <v>465</v>
      </c>
      <c r="Z3260" s="2">
        <v>8</v>
      </c>
      <c r="AA3260" s="30" t="s">
        <v>6</v>
      </c>
      <c r="AB3260" s="2">
        <v>3</v>
      </c>
      <c r="AC3260" s="7"/>
      <c r="AD3260" s="2">
        <f>IF(Q3260&gt;100,1,0)</f>
        <v>1</v>
      </c>
      <c r="AE3260" s="2">
        <f t="shared" ref="AE3260:AE3261" si="1876">IF(U3260&gt;W3260,1,0)</f>
        <v>1</v>
      </c>
      <c r="AF3260" s="2">
        <f>IF(U3260=W3260,1,0)*IF(Q3260=0,0,1)</f>
        <v>0</v>
      </c>
      <c r="AG3260" s="2">
        <f t="shared" ref="AG3260:AG3261" si="1877">IF(W3260&gt;U3260,1,0)</f>
        <v>0</v>
      </c>
      <c r="AH3260" s="2">
        <f t="shared" ref="AH3260:AH3261" si="1878">PRODUCT(Z3260)</f>
        <v>8</v>
      </c>
      <c r="AI3260" s="30" t="s">
        <v>6</v>
      </c>
      <c r="AJ3260" s="2">
        <f t="shared" ref="AJ3260:AJ3261" si="1879">PRODUCT(AB3260)</f>
        <v>3</v>
      </c>
      <c r="AK3260" s="2">
        <v>3</v>
      </c>
      <c r="AL3260" s="2">
        <f t="shared" ref="AL3260:AL3261" si="1880">PRODUCT(Y3260)</f>
        <v>465</v>
      </c>
      <c r="AN3260" s="2">
        <v>0</v>
      </c>
    </row>
    <row r="3261" spans="1:40" x14ac:dyDescent="0.25">
      <c r="A3261" s="68" t="s">
        <v>16</v>
      </c>
      <c r="B3261" s="69">
        <f>PRODUCT(AD3259)</f>
        <v>4</v>
      </c>
      <c r="C3261" s="69">
        <f>PRODUCT(AE3259)</f>
        <v>4</v>
      </c>
      <c r="D3261" s="69">
        <f>PRODUCT(AF3259)</f>
        <v>0</v>
      </c>
      <c r="E3261" s="69">
        <f>PRODUCT(AG3259)</f>
        <v>0</v>
      </c>
      <c r="F3261" s="69">
        <f>PRODUCT(AH3259)</f>
        <v>33</v>
      </c>
      <c r="G3261" s="70" t="s">
        <v>6</v>
      </c>
      <c r="H3261" s="69">
        <f>PRODUCT(AJ3259)</f>
        <v>14</v>
      </c>
      <c r="I3261" s="69">
        <f>PRODUCT(AK3259)</f>
        <v>12</v>
      </c>
      <c r="J3261" s="70" t="s">
        <v>6</v>
      </c>
      <c r="K3261" s="69">
        <f>PRODUCT(AN3259)</f>
        <v>0</v>
      </c>
      <c r="L3261" s="71">
        <f>PRODUCT(AL3259/B3261)</f>
        <v>337.5</v>
      </c>
      <c r="M3261" s="8"/>
      <c r="O3261" s="2">
        <v>9</v>
      </c>
      <c r="P3261" s="2">
        <v>7</v>
      </c>
      <c r="Q3261" s="2">
        <v>2014</v>
      </c>
      <c r="R3261" s="5" t="s">
        <v>1325</v>
      </c>
      <c r="S3261" s="30" t="s">
        <v>6</v>
      </c>
      <c r="T3261" s="5" t="s">
        <v>1978</v>
      </c>
      <c r="U3261" s="2">
        <v>2</v>
      </c>
      <c r="V3261" s="30" t="s">
        <v>6</v>
      </c>
      <c r="W3261" s="2">
        <v>0</v>
      </c>
      <c r="X3261" s="7" t="s">
        <v>252</v>
      </c>
      <c r="Y3261" s="2">
        <v>361</v>
      </c>
      <c r="Z3261" s="2">
        <v>8</v>
      </c>
      <c r="AA3261" s="30" t="s">
        <v>6</v>
      </c>
      <c r="AB3261" s="2">
        <v>2</v>
      </c>
      <c r="AC3261" s="7"/>
      <c r="AD3261" s="2">
        <f>IF(Q3261&gt;100,1,0)</f>
        <v>1</v>
      </c>
      <c r="AE3261" s="2">
        <f t="shared" si="1876"/>
        <v>1</v>
      </c>
      <c r="AF3261" s="2">
        <f>IF(U3261=W3261,1,0)*IF(Q3261=0,0,1)</f>
        <v>0</v>
      </c>
      <c r="AG3261" s="2">
        <f t="shared" si="1877"/>
        <v>0</v>
      </c>
      <c r="AH3261" s="2">
        <f t="shared" si="1878"/>
        <v>8</v>
      </c>
      <c r="AI3261" s="30" t="s">
        <v>6</v>
      </c>
      <c r="AJ3261" s="2">
        <f t="shared" si="1879"/>
        <v>2</v>
      </c>
      <c r="AK3261" s="2">
        <v>3</v>
      </c>
      <c r="AL3261" s="2">
        <f t="shared" si="1880"/>
        <v>361</v>
      </c>
      <c r="AN3261" s="2">
        <v>0</v>
      </c>
    </row>
    <row r="3262" spans="1:40" x14ac:dyDescent="0.25">
      <c r="A3262" s="68" t="s">
        <v>439</v>
      </c>
      <c r="B3262" s="69">
        <v>0</v>
      </c>
      <c r="C3262" s="69">
        <v>0</v>
      </c>
      <c r="D3262" s="69">
        <v>0</v>
      </c>
      <c r="E3262" s="69">
        <v>0</v>
      </c>
      <c r="F3262" s="69">
        <v>0</v>
      </c>
      <c r="G3262" s="70" t="s">
        <v>6</v>
      </c>
      <c r="H3262" s="69">
        <v>0</v>
      </c>
      <c r="I3262" s="69">
        <v>0</v>
      </c>
      <c r="J3262" s="70" t="s">
        <v>6</v>
      </c>
      <c r="K3262" s="69">
        <v>0</v>
      </c>
      <c r="L3262" s="71">
        <v>0</v>
      </c>
      <c r="M3262" s="8"/>
      <c r="O3262" s="2">
        <v>10</v>
      </c>
      <c r="P3262" s="2">
        <v>7</v>
      </c>
      <c r="Q3262" s="2">
        <v>2021</v>
      </c>
      <c r="R3262" s="16" t="s">
        <v>1882</v>
      </c>
      <c r="S3262" s="30" t="s">
        <v>6</v>
      </c>
      <c r="T3262" s="44" t="s">
        <v>1978</v>
      </c>
      <c r="U3262" s="2">
        <v>2</v>
      </c>
      <c r="V3262" s="30" t="s">
        <v>6</v>
      </c>
      <c r="W3262" s="2">
        <v>0</v>
      </c>
      <c r="X3262" s="44" t="s">
        <v>1921</v>
      </c>
      <c r="Y3262" s="2">
        <v>275</v>
      </c>
      <c r="Z3262" s="2">
        <v>8</v>
      </c>
      <c r="AA3262" s="30" t="s">
        <v>6</v>
      </c>
      <c r="AB3262" s="2">
        <v>6</v>
      </c>
      <c r="AC3262" s="7"/>
      <c r="AD3262" s="2">
        <f>IF(Q3262&gt;100,1,0)</f>
        <v>1</v>
      </c>
      <c r="AE3262" s="2">
        <f t="shared" ref="AE3262" si="1881">IF(U3262&gt;W3262,1,0)</f>
        <v>1</v>
      </c>
      <c r="AF3262" s="2">
        <f>IF(U3262=W3262,1,0)*IF(Q3262=0,0,1)</f>
        <v>0</v>
      </c>
      <c r="AG3262" s="2">
        <f t="shared" ref="AG3262" si="1882">IF(W3262&gt;U3262,1,0)</f>
        <v>0</v>
      </c>
      <c r="AH3262" s="2">
        <f t="shared" ref="AH3262" si="1883">PRODUCT(Z3262)</f>
        <v>8</v>
      </c>
      <c r="AI3262" s="30" t="s">
        <v>6</v>
      </c>
      <c r="AJ3262" s="2">
        <f t="shared" ref="AJ3262" si="1884">PRODUCT(AB3262)</f>
        <v>6</v>
      </c>
      <c r="AK3262" s="2">
        <v>3</v>
      </c>
      <c r="AL3262" s="2">
        <f t="shared" ref="AL3262" si="1885">PRODUCT(Y3262)</f>
        <v>275</v>
      </c>
      <c r="AN3262" s="2">
        <v>0</v>
      </c>
    </row>
    <row r="3263" spans="1:40" x14ac:dyDescent="0.25">
      <c r="A3263" s="68" t="s">
        <v>440</v>
      </c>
      <c r="B3263" s="69">
        <f>PRODUCT(AD3286)</f>
        <v>0</v>
      </c>
      <c r="C3263" s="69">
        <f>PRODUCT(AE3286)</f>
        <v>0</v>
      </c>
      <c r="D3263" s="69">
        <f>PRODUCT(AF3286)</f>
        <v>0</v>
      </c>
      <c r="E3263" s="69">
        <f>PRODUCT(AG3286)</f>
        <v>0</v>
      </c>
      <c r="F3263" s="69">
        <f>PRODUCT(AH3286)</f>
        <v>0</v>
      </c>
      <c r="G3263" s="70" t="s">
        <v>6</v>
      </c>
      <c r="H3263" s="69">
        <f>PRODUCT(AJ3286)</f>
        <v>0</v>
      </c>
      <c r="I3263" s="69">
        <f>PRODUCT(AK3286)</f>
        <v>0</v>
      </c>
      <c r="J3263" s="70" t="s">
        <v>6</v>
      </c>
      <c r="K3263" s="69">
        <f>PRODUCT(AN3286)</f>
        <v>0</v>
      </c>
      <c r="L3263" s="71">
        <v>0</v>
      </c>
      <c r="M3263" s="8"/>
      <c r="O3263" s="2">
        <v>23</v>
      </c>
      <c r="P3263" s="2">
        <v>7</v>
      </c>
      <c r="Q3263" s="2">
        <v>2022</v>
      </c>
      <c r="R3263" s="16" t="s">
        <v>1325</v>
      </c>
      <c r="S3263" s="30" t="s">
        <v>6</v>
      </c>
      <c r="T3263" s="44" t="s">
        <v>1978</v>
      </c>
      <c r="U3263" s="2">
        <v>2</v>
      </c>
      <c r="V3263" s="30" t="s">
        <v>6</v>
      </c>
      <c r="W3263" s="2">
        <v>0</v>
      </c>
      <c r="X3263" s="44" t="s">
        <v>2228</v>
      </c>
      <c r="Y3263" s="2">
        <v>249</v>
      </c>
      <c r="Z3263" s="2">
        <v>9</v>
      </c>
      <c r="AA3263" s="30" t="s">
        <v>6</v>
      </c>
      <c r="AB3263" s="2">
        <v>3</v>
      </c>
      <c r="AC3263" s="7"/>
      <c r="AD3263" s="2">
        <f>IF(Q3263&gt;100,1,0)</f>
        <v>1</v>
      </c>
      <c r="AE3263" s="2">
        <f t="shared" ref="AE3263" si="1886">IF(U3263&gt;W3263,1,0)</f>
        <v>1</v>
      </c>
      <c r="AF3263" s="2">
        <f>IF(U3263=W3263,1,0)*IF(Q3263=0,0,1)</f>
        <v>0</v>
      </c>
      <c r="AG3263" s="2">
        <f t="shared" ref="AG3263" si="1887">IF(W3263&gt;U3263,1,0)</f>
        <v>0</v>
      </c>
      <c r="AH3263" s="2">
        <f t="shared" ref="AH3263" si="1888">PRODUCT(Z3263)</f>
        <v>9</v>
      </c>
      <c r="AI3263" s="30" t="s">
        <v>6</v>
      </c>
      <c r="AJ3263" s="2">
        <f t="shared" ref="AJ3263" si="1889">PRODUCT(AB3263)</f>
        <v>3</v>
      </c>
      <c r="AK3263" s="2">
        <v>3</v>
      </c>
      <c r="AL3263" s="2">
        <f t="shared" ref="AL3263" si="1890">PRODUCT(Y3263)</f>
        <v>249</v>
      </c>
      <c r="AN3263" s="2">
        <v>0</v>
      </c>
    </row>
    <row r="3264" spans="1:40" x14ac:dyDescent="0.25">
      <c r="A3264" s="68" t="s">
        <v>17</v>
      </c>
      <c r="B3264" s="69">
        <f>SUM(B3261:B3263)</f>
        <v>4</v>
      </c>
      <c r="C3264" s="69">
        <f>SUM(C3261:C3263)</f>
        <v>4</v>
      </c>
      <c r="D3264" s="69">
        <f>SUM(D3261:D3263)</f>
        <v>0</v>
      </c>
      <c r="E3264" s="69">
        <f>SUM(E3261:E3263)</f>
        <v>0</v>
      </c>
      <c r="F3264" s="69">
        <f>SUM(F3261:F3263)</f>
        <v>33</v>
      </c>
      <c r="G3264" s="70" t="s">
        <v>6</v>
      </c>
      <c r="H3264" s="69">
        <f>SUM(H3261:H3263)</f>
        <v>14</v>
      </c>
      <c r="I3264" s="69">
        <f>SUM(I3261:I3263)</f>
        <v>12</v>
      </c>
      <c r="J3264" s="70" t="s">
        <v>6</v>
      </c>
      <c r="K3264" s="69">
        <f>SUM(K3261:K3263)</f>
        <v>0</v>
      </c>
      <c r="L3264" s="71">
        <f>PRODUCT(AM3259/B3264)</f>
        <v>337.5</v>
      </c>
      <c r="M3264" s="8"/>
      <c r="O3264" s="2"/>
      <c r="AC3264" s="7"/>
      <c r="AD3264" s="7"/>
      <c r="AE3264" s="7"/>
      <c r="AF3264" s="7"/>
      <c r="AG3264" s="7"/>
      <c r="AH3264" s="7"/>
      <c r="AI3264" s="7"/>
      <c r="AJ3264" s="7"/>
      <c r="AK3264" s="7"/>
      <c r="AN3264" s="7"/>
    </row>
    <row r="3265" spans="1:40" x14ac:dyDescent="0.25">
      <c r="A3265" s="72" t="s">
        <v>18</v>
      </c>
      <c r="B3265" s="73"/>
      <c r="C3265" s="73"/>
      <c r="D3265" s="73"/>
      <c r="E3265" s="73"/>
      <c r="F3265" s="74">
        <f>PRODUCT(F3264/B3264)</f>
        <v>8.25</v>
      </c>
      <c r="G3265" s="75" t="s">
        <v>6</v>
      </c>
      <c r="H3265" s="74">
        <f>PRODUCT(H3264/B3264)</f>
        <v>3.5</v>
      </c>
      <c r="I3265" s="73"/>
      <c r="J3265" s="73"/>
      <c r="K3265" s="73"/>
      <c r="L3265" s="76"/>
      <c r="M3265" s="55"/>
      <c r="O3265" s="2"/>
      <c r="AC3265" s="7"/>
      <c r="AD3265" s="7"/>
      <c r="AE3265" s="7"/>
      <c r="AF3265" s="7"/>
      <c r="AG3265" s="7"/>
      <c r="AH3265" s="7"/>
      <c r="AI3265" s="7"/>
      <c r="AJ3265" s="7"/>
      <c r="AK3265" s="7"/>
      <c r="AN3265" s="7"/>
    </row>
    <row r="3266" spans="1:40" x14ac:dyDescent="0.25"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  <c r="L3266" s="8"/>
      <c r="O3266" s="2"/>
      <c r="AC3266" s="7"/>
      <c r="AD3266" s="7"/>
      <c r="AE3266" s="7"/>
      <c r="AF3266" s="7"/>
      <c r="AG3266" s="7"/>
      <c r="AH3266" s="7"/>
      <c r="AI3266" s="7"/>
      <c r="AJ3266" s="7"/>
      <c r="AK3266" s="7"/>
      <c r="AN3266" s="7"/>
    </row>
    <row r="3267" spans="1:40" x14ac:dyDescent="0.25">
      <c r="A3267" s="77" t="s">
        <v>556</v>
      </c>
      <c r="B3267" s="64" t="s">
        <v>0</v>
      </c>
      <c r="C3267" s="64" t="s">
        <v>10</v>
      </c>
      <c r="D3267" s="64" t="s">
        <v>1</v>
      </c>
      <c r="E3267" s="64" t="s">
        <v>11</v>
      </c>
      <c r="F3267" s="65" t="s">
        <v>12</v>
      </c>
      <c r="G3267" s="66"/>
      <c r="H3267" s="64"/>
      <c r="I3267" s="65" t="s">
        <v>13</v>
      </c>
      <c r="J3267" s="66"/>
      <c r="K3267" s="64"/>
      <c r="L3267" s="67" t="s">
        <v>14</v>
      </c>
      <c r="O3267" s="2"/>
      <c r="AC3267" s="7"/>
      <c r="AD3267" s="7"/>
      <c r="AE3267" s="7"/>
      <c r="AF3267" s="7"/>
      <c r="AG3267" s="7"/>
      <c r="AH3267" s="7"/>
      <c r="AI3267" s="7"/>
      <c r="AJ3267" s="7"/>
      <c r="AK3267" s="7"/>
      <c r="AN3267" s="7"/>
    </row>
    <row r="3268" spans="1:40" x14ac:dyDescent="0.25">
      <c r="A3268" s="68" t="s">
        <v>16</v>
      </c>
      <c r="B3268" s="69">
        <f>PRODUCT(B6870)</f>
        <v>3</v>
      </c>
      <c r="C3268" s="69">
        <f>PRODUCT(C6870)</f>
        <v>1</v>
      </c>
      <c r="D3268" s="69">
        <f>PRODUCT(D6870)</f>
        <v>0</v>
      </c>
      <c r="E3268" s="69">
        <f>PRODUCT(E6870)</f>
        <v>2</v>
      </c>
      <c r="F3268" s="69">
        <f>PRODUCT(F6870)</f>
        <v>12</v>
      </c>
      <c r="G3268" s="70" t="s">
        <v>6</v>
      </c>
      <c r="H3268" s="69">
        <f>PRODUCT(H6870)</f>
        <v>19</v>
      </c>
      <c r="I3268" s="69">
        <f>PRODUCT(I6870)</f>
        <v>2</v>
      </c>
      <c r="J3268" s="70" t="s">
        <v>6</v>
      </c>
      <c r="K3268" s="69">
        <f>PRODUCT(K6870)</f>
        <v>5</v>
      </c>
      <c r="L3268" s="71">
        <f>PRODUCT(L6870)</f>
        <v>303.66666666666669</v>
      </c>
      <c r="M3268" s="8"/>
      <c r="O3268" s="2"/>
      <c r="AC3268" s="7"/>
      <c r="AD3268" s="7"/>
      <c r="AE3268" s="7"/>
      <c r="AF3268" s="7"/>
      <c r="AG3268" s="7"/>
      <c r="AH3268" s="7"/>
      <c r="AI3268" s="7"/>
      <c r="AJ3268" s="7"/>
      <c r="AK3268" s="7"/>
      <c r="AN3268" s="7"/>
    </row>
    <row r="3269" spans="1:40" x14ac:dyDescent="0.25">
      <c r="A3269" s="68" t="s">
        <v>439</v>
      </c>
      <c r="B3269" s="69">
        <f t="shared" ref="B3269:F3271" si="1891">PRODUCT(B6871)</f>
        <v>0</v>
      </c>
      <c r="C3269" s="69">
        <f t="shared" si="1891"/>
        <v>0</v>
      </c>
      <c r="D3269" s="69">
        <f t="shared" si="1891"/>
        <v>0</v>
      </c>
      <c r="E3269" s="69">
        <f t="shared" si="1891"/>
        <v>0</v>
      </c>
      <c r="F3269" s="69">
        <f t="shared" si="1891"/>
        <v>0</v>
      </c>
      <c r="G3269" s="70" t="s">
        <v>6</v>
      </c>
      <c r="H3269" s="69">
        <f t="shared" ref="H3269:I3271" si="1892">PRODUCT(H6871)</f>
        <v>0</v>
      </c>
      <c r="I3269" s="69">
        <f t="shared" si="1892"/>
        <v>9</v>
      </c>
      <c r="J3269" s="70" t="s">
        <v>6</v>
      </c>
      <c r="K3269" s="69">
        <f t="shared" ref="K3269:L3271" si="1893">PRODUCT(K6871)</f>
        <v>3</v>
      </c>
      <c r="L3269" s="71">
        <f t="shared" si="1893"/>
        <v>0</v>
      </c>
      <c r="M3269" s="8"/>
      <c r="O3269" s="2"/>
      <c r="AC3269" s="7"/>
      <c r="AD3269" s="7"/>
      <c r="AE3269" s="7"/>
      <c r="AF3269" s="7"/>
      <c r="AG3269" s="7"/>
      <c r="AH3269" s="7"/>
      <c r="AI3269" s="7"/>
      <c r="AJ3269" s="7"/>
      <c r="AK3269" s="7"/>
      <c r="AN3269" s="7"/>
    </row>
    <row r="3270" spans="1:40" x14ac:dyDescent="0.25">
      <c r="A3270" s="68" t="s">
        <v>440</v>
      </c>
      <c r="B3270" s="69">
        <f t="shared" si="1891"/>
        <v>0</v>
      </c>
      <c r="C3270" s="69">
        <f t="shared" si="1891"/>
        <v>0</v>
      </c>
      <c r="D3270" s="69">
        <f t="shared" si="1891"/>
        <v>0</v>
      </c>
      <c r="E3270" s="69">
        <f t="shared" si="1891"/>
        <v>0</v>
      </c>
      <c r="F3270" s="69">
        <f t="shared" si="1891"/>
        <v>0</v>
      </c>
      <c r="G3270" s="70" t="s">
        <v>6</v>
      </c>
      <c r="H3270" s="69">
        <f t="shared" si="1892"/>
        <v>0</v>
      </c>
      <c r="I3270" s="69">
        <f t="shared" si="1892"/>
        <v>0</v>
      </c>
      <c r="J3270" s="70" t="s">
        <v>6</v>
      </c>
      <c r="K3270" s="69">
        <f t="shared" si="1893"/>
        <v>0</v>
      </c>
      <c r="L3270" s="71">
        <f t="shared" si="1893"/>
        <v>0</v>
      </c>
      <c r="M3270" s="8"/>
      <c r="O3270" s="2"/>
      <c r="AC3270" s="7"/>
      <c r="AD3270" s="7"/>
      <c r="AE3270" s="7"/>
      <c r="AF3270" s="7"/>
      <c r="AG3270" s="7"/>
      <c r="AH3270" s="7"/>
      <c r="AI3270" s="7"/>
      <c r="AJ3270" s="7"/>
      <c r="AK3270" s="7"/>
      <c r="AN3270" s="7"/>
    </row>
    <row r="3271" spans="1:40" x14ac:dyDescent="0.25">
      <c r="A3271" s="68" t="s">
        <v>17</v>
      </c>
      <c r="B3271" s="69">
        <f t="shared" si="1891"/>
        <v>3</v>
      </c>
      <c r="C3271" s="69">
        <f t="shared" si="1891"/>
        <v>1</v>
      </c>
      <c r="D3271" s="69">
        <f t="shared" si="1891"/>
        <v>0</v>
      </c>
      <c r="E3271" s="69">
        <f t="shared" si="1891"/>
        <v>2</v>
      </c>
      <c r="F3271" s="69">
        <f t="shared" si="1891"/>
        <v>12</v>
      </c>
      <c r="G3271" s="70" t="s">
        <v>6</v>
      </c>
      <c r="H3271" s="69">
        <f t="shared" si="1892"/>
        <v>19</v>
      </c>
      <c r="I3271" s="69">
        <f t="shared" si="1892"/>
        <v>11</v>
      </c>
      <c r="J3271" s="70" t="s">
        <v>6</v>
      </c>
      <c r="K3271" s="69">
        <f t="shared" si="1893"/>
        <v>8</v>
      </c>
      <c r="L3271" s="71">
        <f t="shared" si="1893"/>
        <v>303.66666666666669</v>
      </c>
      <c r="M3271" s="8"/>
      <c r="O3271" s="2"/>
      <c r="AC3271" s="7"/>
      <c r="AD3271" s="7"/>
      <c r="AE3271" s="7"/>
      <c r="AF3271" s="7"/>
      <c r="AG3271" s="7"/>
      <c r="AH3271" s="7"/>
      <c r="AI3271" s="7"/>
      <c r="AJ3271" s="7"/>
      <c r="AK3271" s="7"/>
      <c r="AN3271" s="7"/>
    </row>
    <row r="3272" spans="1:40" x14ac:dyDescent="0.25">
      <c r="A3272" s="72" t="s">
        <v>18</v>
      </c>
      <c r="B3272" s="73"/>
      <c r="C3272" s="73"/>
      <c r="D3272" s="73"/>
      <c r="E3272" s="73"/>
      <c r="F3272" s="74">
        <f>PRODUCT(F3271/B3271)</f>
        <v>4</v>
      </c>
      <c r="G3272" s="75" t="s">
        <v>6</v>
      </c>
      <c r="H3272" s="74">
        <f>PRODUCT(H3271/B3271)</f>
        <v>6.333333333333333</v>
      </c>
      <c r="I3272" s="73"/>
      <c r="J3272" s="73"/>
      <c r="K3272" s="73"/>
      <c r="L3272" s="76"/>
      <c r="M3272" s="55"/>
      <c r="O3272" s="2"/>
      <c r="AC3272" s="7"/>
      <c r="AD3272" s="7"/>
      <c r="AE3272" s="7"/>
      <c r="AF3272" s="7"/>
      <c r="AG3272" s="7"/>
      <c r="AH3272" s="7"/>
      <c r="AI3272" s="7"/>
      <c r="AJ3272" s="7"/>
      <c r="AK3272" s="7"/>
      <c r="AN3272" s="7"/>
    </row>
    <row r="3273" spans="1:40" x14ac:dyDescent="0.25">
      <c r="B3273" s="10"/>
      <c r="C3273" s="10"/>
      <c r="D3273" s="10"/>
      <c r="E3273" s="10"/>
      <c r="F3273" s="55"/>
      <c r="G3273" s="11"/>
      <c r="H3273" s="55"/>
      <c r="I3273" s="10"/>
      <c r="J3273" s="10"/>
      <c r="K3273" s="10"/>
      <c r="L3273" s="8"/>
      <c r="M3273" s="55"/>
      <c r="O3273" s="2"/>
      <c r="AC3273" s="7"/>
      <c r="AD3273" s="7"/>
      <c r="AE3273" s="7"/>
      <c r="AF3273" s="7"/>
      <c r="AG3273" s="7"/>
      <c r="AH3273" s="7"/>
      <c r="AI3273" s="7"/>
      <c r="AJ3273" s="7"/>
      <c r="AK3273" s="7"/>
      <c r="AN3273" s="7"/>
    </row>
    <row r="3274" spans="1:40" x14ac:dyDescent="0.25">
      <c r="A3274" s="63" t="s">
        <v>557</v>
      </c>
      <c r="B3274" s="64"/>
      <c r="C3274" s="64"/>
      <c r="D3274" s="64"/>
      <c r="E3274" s="64"/>
      <c r="F3274" s="64"/>
      <c r="G3274" s="64"/>
      <c r="H3274" s="64"/>
      <c r="I3274" s="64"/>
      <c r="J3274" s="64"/>
      <c r="K3274" s="64"/>
      <c r="L3274" s="67"/>
      <c r="O3274" s="2"/>
      <c r="AC3274" s="7"/>
      <c r="AD3274" s="7"/>
      <c r="AE3274" s="7"/>
      <c r="AF3274" s="7"/>
      <c r="AG3274" s="7"/>
      <c r="AH3274" s="7"/>
      <c r="AI3274" s="7"/>
      <c r="AJ3274" s="7"/>
      <c r="AK3274" s="7"/>
      <c r="AN3274" s="7"/>
    </row>
    <row r="3275" spans="1:40" x14ac:dyDescent="0.25">
      <c r="A3275" s="68" t="s">
        <v>24</v>
      </c>
      <c r="B3275" s="69" t="s">
        <v>0</v>
      </c>
      <c r="C3275" s="69" t="s">
        <v>10</v>
      </c>
      <c r="D3275" s="69" t="s">
        <v>1</v>
      </c>
      <c r="E3275" s="69" t="s">
        <v>11</v>
      </c>
      <c r="F3275" s="78" t="s">
        <v>12</v>
      </c>
      <c r="G3275" s="70"/>
      <c r="H3275" s="69"/>
      <c r="I3275" s="78" t="s">
        <v>13</v>
      </c>
      <c r="J3275" s="70"/>
      <c r="K3275" s="69"/>
      <c r="L3275" s="71" t="s">
        <v>14</v>
      </c>
      <c r="O3275" s="2"/>
      <c r="AC3275" s="7"/>
      <c r="AD3275" s="7"/>
      <c r="AE3275" s="7"/>
      <c r="AF3275" s="7"/>
      <c r="AG3275" s="7"/>
      <c r="AH3275" s="7"/>
      <c r="AI3275" s="7"/>
      <c r="AJ3275" s="7"/>
      <c r="AK3275" s="7"/>
      <c r="AN3275" s="7"/>
    </row>
    <row r="3276" spans="1:40" x14ac:dyDescent="0.25">
      <c r="A3276" s="68" t="s">
        <v>16</v>
      </c>
      <c r="B3276" s="69">
        <f>PRODUCT(B3261+B3268)</f>
        <v>7</v>
      </c>
      <c r="C3276" s="69">
        <f>PRODUCT(C3261+E3268)</f>
        <v>6</v>
      </c>
      <c r="D3276" s="69">
        <f>PRODUCT(D3261+D3268)</f>
        <v>0</v>
      </c>
      <c r="E3276" s="69">
        <f>PRODUCT(E3261+C3268)</f>
        <v>1</v>
      </c>
      <c r="F3276" s="69">
        <f>PRODUCT(F3261+H3268)</f>
        <v>52</v>
      </c>
      <c r="G3276" s="70" t="s">
        <v>6</v>
      </c>
      <c r="H3276" s="69">
        <f>PRODUCT(H3261+F3268)</f>
        <v>26</v>
      </c>
      <c r="I3276" s="69">
        <f>PRODUCT(I3261+K3268)</f>
        <v>17</v>
      </c>
      <c r="J3276" s="70" t="s">
        <v>6</v>
      </c>
      <c r="K3276" s="69">
        <f>PRODUCT(K3261+I3268)</f>
        <v>2</v>
      </c>
      <c r="L3276" s="71">
        <f>PRODUCT(((B3261*L3261)+B3268*L3268))/B3276</f>
        <v>323</v>
      </c>
      <c r="M3276" s="8"/>
      <c r="O3276" s="2"/>
      <c r="AC3276" s="7"/>
      <c r="AD3276" s="7"/>
      <c r="AE3276" s="7"/>
      <c r="AF3276" s="7"/>
      <c r="AG3276" s="7"/>
      <c r="AH3276" s="7"/>
      <c r="AI3276" s="7"/>
      <c r="AJ3276" s="7"/>
      <c r="AK3276" s="7"/>
      <c r="AN3276" s="7"/>
    </row>
    <row r="3277" spans="1:40" x14ac:dyDescent="0.25">
      <c r="A3277" s="68" t="s">
        <v>439</v>
      </c>
      <c r="B3277" s="69">
        <f>PRODUCT(B3262+B3269)</f>
        <v>0</v>
      </c>
      <c r="C3277" s="69">
        <f>PRODUCT(C3262+E3269)</f>
        <v>0</v>
      </c>
      <c r="D3277" s="69">
        <f>PRODUCT(D3262+D3269)</f>
        <v>0</v>
      </c>
      <c r="E3277" s="69">
        <f>PRODUCT(E3262+C3269)</f>
        <v>0</v>
      </c>
      <c r="F3277" s="69">
        <f>PRODUCT(F3262+H3269)</f>
        <v>0</v>
      </c>
      <c r="G3277" s="70" t="s">
        <v>6</v>
      </c>
      <c r="H3277" s="69">
        <f>PRODUCT(H3262+F3269)</f>
        <v>0</v>
      </c>
      <c r="I3277" s="69">
        <f>PRODUCT(I3262+K3269)</f>
        <v>3</v>
      </c>
      <c r="J3277" s="70" t="s">
        <v>6</v>
      </c>
      <c r="K3277" s="69">
        <f>PRODUCT(K3262+I3269)</f>
        <v>9</v>
      </c>
      <c r="L3277" s="71">
        <v>0</v>
      </c>
      <c r="M3277" s="8"/>
      <c r="O3277" s="2"/>
      <c r="AC3277" s="7"/>
      <c r="AD3277" s="7"/>
      <c r="AE3277" s="7"/>
      <c r="AF3277" s="7"/>
      <c r="AG3277" s="7"/>
      <c r="AH3277" s="7"/>
      <c r="AI3277" s="7"/>
      <c r="AJ3277" s="7"/>
      <c r="AK3277" s="7"/>
      <c r="AN3277" s="7"/>
    </row>
    <row r="3278" spans="1:40" x14ac:dyDescent="0.25">
      <c r="A3278" s="68" t="s">
        <v>440</v>
      </c>
      <c r="B3278" s="69">
        <f>PRODUCT(B3263+B3270)</f>
        <v>0</v>
      </c>
      <c r="C3278" s="69">
        <f>PRODUCT(C3263+E3270)</f>
        <v>0</v>
      </c>
      <c r="D3278" s="69">
        <f>PRODUCT(D3263+D3270)</f>
        <v>0</v>
      </c>
      <c r="E3278" s="69">
        <f>PRODUCT(E3263+C3270)</f>
        <v>0</v>
      </c>
      <c r="F3278" s="69">
        <f>PRODUCT(F3263+H3270)</f>
        <v>0</v>
      </c>
      <c r="G3278" s="70" t="s">
        <v>6</v>
      </c>
      <c r="H3278" s="69">
        <f>PRODUCT(H3263+F3270)</f>
        <v>0</v>
      </c>
      <c r="I3278" s="69">
        <f>PRODUCT(I3263+K3270)</f>
        <v>0</v>
      </c>
      <c r="J3278" s="70" t="s">
        <v>6</v>
      </c>
      <c r="K3278" s="69">
        <f>PRODUCT(K3263+I3270)</f>
        <v>0</v>
      </c>
      <c r="L3278" s="71">
        <v>0</v>
      </c>
      <c r="M3278" s="8"/>
      <c r="O3278" s="2"/>
      <c r="AC3278" s="7"/>
      <c r="AD3278" s="7"/>
      <c r="AE3278" s="7"/>
      <c r="AF3278" s="7"/>
      <c r="AG3278" s="7"/>
      <c r="AH3278" s="7"/>
      <c r="AI3278" s="7"/>
      <c r="AJ3278" s="7"/>
      <c r="AK3278" s="7"/>
      <c r="AN3278" s="7"/>
    </row>
    <row r="3279" spans="1:40" x14ac:dyDescent="0.25">
      <c r="A3279" s="68" t="s">
        <v>17</v>
      </c>
      <c r="B3279" s="69">
        <f>PRODUCT(B3264+B3271)</f>
        <v>7</v>
      </c>
      <c r="C3279" s="69">
        <f>PRODUCT(C3264+E3271)</f>
        <v>6</v>
      </c>
      <c r="D3279" s="69">
        <f>PRODUCT(D3264+D3271)</f>
        <v>0</v>
      </c>
      <c r="E3279" s="69">
        <f>PRODUCT(E3264+C3271)</f>
        <v>1</v>
      </c>
      <c r="F3279" s="69">
        <f>PRODUCT(F3264+H3271)</f>
        <v>52</v>
      </c>
      <c r="G3279" s="70" t="s">
        <v>6</v>
      </c>
      <c r="H3279" s="69">
        <f>PRODUCT(H3264+F3271)</f>
        <v>26</v>
      </c>
      <c r="I3279" s="69">
        <f>PRODUCT(I3264+K3271)</f>
        <v>20</v>
      </c>
      <c r="J3279" s="70" t="s">
        <v>6</v>
      </c>
      <c r="K3279" s="69">
        <f>PRODUCT(K3264+I3271)</f>
        <v>11</v>
      </c>
      <c r="L3279" s="71">
        <f>PRODUCT(((B3264*L3264)+B3271*L3271))/B3279</f>
        <v>323</v>
      </c>
      <c r="M3279" s="8"/>
      <c r="O3279" s="2"/>
      <c r="AC3279" s="7"/>
      <c r="AD3279" s="7"/>
      <c r="AE3279" s="7"/>
      <c r="AF3279" s="7"/>
      <c r="AG3279" s="7"/>
      <c r="AH3279" s="7"/>
      <c r="AI3279" s="7"/>
      <c r="AJ3279" s="7"/>
      <c r="AK3279" s="7"/>
      <c r="AN3279" s="7"/>
    </row>
    <row r="3280" spans="1:40" x14ac:dyDescent="0.25">
      <c r="A3280" s="72" t="s">
        <v>18</v>
      </c>
      <c r="B3280" s="73"/>
      <c r="C3280" s="73"/>
      <c r="D3280" s="73"/>
      <c r="E3280" s="73"/>
      <c r="F3280" s="74">
        <f>PRODUCT(F3279/B3279)</f>
        <v>7.4285714285714288</v>
      </c>
      <c r="G3280" s="74" t="s">
        <v>6</v>
      </c>
      <c r="H3280" s="74">
        <f>PRODUCT(H3279/B3279)</f>
        <v>3.7142857142857144</v>
      </c>
      <c r="I3280" s="86"/>
      <c r="J3280" s="86"/>
      <c r="K3280" s="86"/>
      <c r="L3280" s="76"/>
      <c r="M3280" s="55"/>
      <c r="O3280" s="2"/>
      <c r="AC3280" s="7"/>
      <c r="AD3280" s="7"/>
      <c r="AE3280" s="7"/>
      <c r="AF3280" s="7"/>
      <c r="AG3280" s="7"/>
      <c r="AH3280" s="7"/>
      <c r="AI3280" s="7"/>
      <c r="AJ3280" s="7"/>
      <c r="AK3280" s="7"/>
      <c r="AN3280" s="7"/>
    </row>
    <row r="3281" spans="1:40" x14ac:dyDescent="0.25">
      <c r="A3281" s="7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  <c r="L3281" s="54"/>
      <c r="O3281" s="2"/>
      <c r="AC3281" s="7"/>
      <c r="AD3281" s="7"/>
      <c r="AE3281" s="7"/>
      <c r="AF3281" s="7"/>
      <c r="AG3281" s="7"/>
      <c r="AH3281" s="7"/>
      <c r="AI3281" s="7"/>
      <c r="AJ3281" s="7"/>
      <c r="AK3281" s="7"/>
      <c r="AN3281" s="7"/>
    </row>
    <row r="3282" spans="1:40" x14ac:dyDescent="0.25">
      <c r="A3282" s="7"/>
      <c r="B3282" s="10"/>
      <c r="C3282" s="10"/>
      <c r="D3282" s="10"/>
      <c r="E3282" s="10"/>
      <c r="F3282" s="10" t="s">
        <v>438</v>
      </c>
      <c r="G3282" s="10"/>
      <c r="H3282" s="10"/>
      <c r="I3282" s="10"/>
      <c r="J3282" s="10"/>
      <c r="K3282" s="10"/>
      <c r="L3282" s="10"/>
      <c r="R3282" s="10" t="s">
        <v>25</v>
      </c>
      <c r="AC3282" s="10" t="s">
        <v>3</v>
      </c>
      <c r="AD3282" s="3">
        <f t="shared" ref="AD3282:AH3282" si="1894">SUM(AD3283:AD3285)</f>
        <v>0</v>
      </c>
      <c r="AE3282" s="3">
        <f t="shared" si="1894"/>
        <v>0</v>
      </c>
      <c r="AF3282" s="3">
        <f t="shared" si="1894"/>
        <v>0</v>
      </c>
      <c r="AG3282" s="3">
        <f t="shared" si="1894"/>
        <v>0</v>
      </c>
      <c r="AH3282" s="3">
        <f t="shared" si="1894"/>
        <v>0</v>
      </c>
      <c r="AJ3282" s="3">
        <f t="shared" ref="AJ3282" si="1895">SUM(AJ3283:AJ3285)</f>
        <v>0</v>
      </c>
      <c r="AK3282" s="3">
        <v>0</v>
      </c>
      <c r="AL3282" s="3">
        <f t="shared" ref="AL3282" si="1896">SUM(AL3283:AL3285)</f>
        <v>0</v>
      </c>
      <c r="AN3282" s="3">
        <v>0</v>
      </c>
    </row>
    <row r="3283" spans="1:40" x14ac:dyDescent="0.25">
      <c r="A3283" s="7"/>
      <c r="B3283" s="10"/>
      <c r="C3283" s="10"/>
      <c r="D3283" s="10"/>
      <c r="E3283" s="10"/>
      <c r="F3283" s="10" t="s">
        <v>433</v>
      </c>
      <c r="G3283" s="10"/>
      <c r="H3283" s="10"/>
      <c r="I3283" s="10"/>
      <c r="J3283" s="10"/>
      <c r="K3283" s="10"/>
      <c r="L3283" s="57">
        <f>PRODUCT(C3264/B3264)</f>
        <v>1</v>
      </c>
      <c r="O3283" s="2"/>
      <c r="R3283" s="7"/>
      <c r="T3283" s="7"/>
      <c r="AC3283" s="7"/>
      <c r="AD3283" s="7"/>
      <c r="AE3283" s="7"/>
      <c r="AF3283" s="7"/>
      <c r="AG3283" s="7"/>
      <c r="AH3283" s="7"/>
      <c r="AI3283" s="7"/>
      <c r="AJ3283" s="7"/>
      <c r="AK3283" s="7"/>
      <c r="AN3283" s="7"/>
    </row>
    <row r="3284" spans="1:40" x14ac:dyDescent="0.25">
      <c r="A3284" s="7"/>
      <c r="B3284" s="10"/>
      <c r="C3284" s="10"/>
      <c r="D3284" s="10"/>
      <c r="E3284" s="10"/>
      <c r="F3284" s="10" t="s">
        <v>434</v>
      </c>
      <c r="G3284" s="10"/>
      <c r="H3284" s="10"/>
      <c r="I3284" s="10"/>
      <c r="J3284" s="10"/>
      <c r="K3284" s="10"/>
      <c r="L3284" s="57">
        <f>PRODUCT(E3271/B3271)</f>
        <v>0.66666666666666663</v>
      </c>
      <c r="O3284" s="2"/>
      <c r="R3284" s="7"/>
      <c r="T3284" s="7"/>
      <c r="AC3284" s="7"/>
      <c r="AD3284" s="7"/>
      <c r="AE3284" s="7"/>
      <c r="AF3284" s="7"/>
      <c r="AG3284" s="7"/>
      <c r="AH3284" s="7"/>
      <c r="AI3284" s="7"/>
      <c r="AJ3284" s="7"/>
      <c r="AK3284" s="7"/>
      <c r="AN3284" s="7"/>
    </row>
    <row r="3285" spans="1:40" x14ac:dyDescent="0.25">
      <c r="A3285" s="7"/>
      <c r="B3285" s="10"/>
      <c r="C3285" s="10"/>
      <c r="D3285" s="10"/>
      <c r="E3285" s="10"/>
      <c r="F3285" s="10" t="s">
        <v>435</v>
      </c>
      <c r="G3285" s="10"/>
      <c r="H3285" s="10"/>
      <c r="I3285" s="10"/>
      <c r="J3285" s="10"/>
      <c r="K3285" s="10"/>
      <c r="L3285" s="57">
        <f>PRODUCT(C3279/B3279)</f>
        <v>0.8571428571428571</v>
      </c>
      <c r="O3285" s="2"/>
      <c r="R3285" s="7"/>
      <c r="T3285" s="7"/>
      <c r="AC3285" s="7"/>
      <c r="AD3285" s="7"/>
      <c r="AE3285" s="7"/>
      <c r="AF3285" s="7"/>
      <c r="AG3285" s="7"/>
      <c r="AH3285" s="7"/>
      <c r="AI3285" s="7"/>
      <c r="AJ3285" s="7"/>
      <c r="AK3285" s="7"/>
      <c r="AN3285" s="7"/>
    </row>
    <row r="3286" spans="1:40" x14ac:dyDescent="0.25">
      <c r="A3286" s="7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54"/>
      <c r="O3286" s="2"/>
      <c r="R3286" s="10" t="s">
        <v>32</v>
      </c>
      <c r="T3286" s="7"/>
      <c r="AC3286" s="10" t="s">
        <v>4</v>
      </c>
      <c r="AD3286" s="3">
        <f t="shared" ref="AD3286:AH3286" si="1897">SUM(AD3287:AD3290)</f>
        <v>0</v>
      </c>
      <c r="AE3286" s="3">
        <f t="shared" si="1897"/>
        <v>0</v>
      </c>
      <c r="AF3286" s="3">
        <f t="shared" si="1897"/>
        <v>0</v>
      </c>
      <c r="AG3286" s="3">
        <f t="shared" si="1897"/>
        <v>0</v>
      </c>
      <c r="AH3286" s="3">
        <f t="shared" si="1897"/>
        <v>0</v>
      </c>
      <c r="AJ3286" s="3">
        <f t="shared" ref="AJ3286" si="1898">SUM(AJ3287:AJ3290)</f>
        <v>0</v>
      </c>
      <c r="AK3286" s="3">
        <v>0</v>
      </c>
      <c r="AL3286" s="3">
        <f t="shared" ref="AL3286" si="1899">SUM(AL3287:AL3290)</f>
        <v>0</v>
      </c>
      <c r="AN3286" s="3">
        <v>0</v>
      </c>
    </row>
    <row r="3287" spans="1:40" x14ac:dyDescent="0.25">
      <c r="A3287" s="7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54"/>
      <c r="O3287" s="2"/>
      <c r="R3287" s="7"/>
      <c r="T3287" s="7"/>
      <c r="AC3287" s="7"/>
      <c r="AD3287" s="7"/>
      <c r="AE3287" s="7"/>
      <c r="AF3287" s="7"/>
      <c r="AG3287" s="7"/>
      <c r="AH3287" s="7"/>
      <c r="AI3287" s="7"/>
      <c r="AJ3287" s="7"/>
      <c r="AK3287" s="7"/>
      <c r="AN3287" s="7"/>
    </row>
    <row r="3288" spans="1:40" x14ac:dyDescent="0.25">
      <c r="A3288" s="7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  <c r="L3288" s="54"/>
      <c r="O3288" s="2"/>
      <c r="R3288" s="7"/>
      <c r="T3288" s="7"/>
      <c r="AC3288" s="7"/>
      <c r="AD3288" s="7"/>
      <c r="AE3288" s="7"/>
      <c r="AF3288" s="7"/>
      <c r="AG3288" s="7"/>
      <c r="AH3288" s="7"/>
      <c r="AI3288" s="7"/>
      <c r="AJ3288" s="7"/>
      <c r="AK3288" s="7"/>
      <c r="AN3288" s="7"/>
    </row>
    <row r="3289" spans="1:40" x14ac:dyDescent="0.25">
      <c r="A3289" s="7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  <c r="L3289" s="54"/>
      <c r="O3289" s="2"/>
      <c r="R3289" s="7"/>
      <c r="T3289" s="7"/>
      <c r="AC3289" s="7"/>
      <c r="AD3289" s="7"/>
      <c r="AE3289" s="7"/>
      <c r="AF3289" s="7"/>
      <c r="AG3289" s="7"/>
      <c r="AH3289" s="7"/>
      <c r="AI3289" s="7"/>
      <c r="AJ3289" s="7"/>
      <c r="AK3289" s="7"/>
      <c r="AN3289" s="7"/>
    </row>
    <row r="3290" spans="1:40" x14ac:dyDescent="0.25">
      <c r="A3290" s="7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  <c r="L3290" s="54"/>
      <c r="O3290" s="2"/>
      <c r="R3290" s="7"/>
      <c r="T3290" s="7"/>
      <c r="AC3290" s="7"/>
      <c r="AD3290" s="7"/>
      <c r="AE3290" s="7"/>
      <c r="AF3290" s="7"/>
      <c r="AG3290" s="7"/>
      <c r="AH3290" s="7"/>
      <c r="AI3290" s="7"/>
      <c r="AJ3290" s="7"/>
      <c r="AK3290" s="7"/>
      <c r="AN3290" s="7"/>
    </row>
    <row r="3291" spans="1:40" x14ac:dyDescent="0.25">
      <c r="L3291" s="8"/>
      <c r="M3291" s="3" t="s">
        <v>7</v>
      </c>
      <c r="R3291" s="6" t="s">
        <v>8</v>
      </c>
      <c r="AC3291" s="10" t="s">
        <v>2</v>
      </c>
      <c r="AD3291" s="3">
        <f>SUM(AD3292:AD3313)</f>
        <v>11</v>
      </c>
      <c r="AE3291" s="3">
        <f>SUM(AE3292:AE3313)</f>
        <v>6</v>
      </c>
      <c r="AF3291" s="3">
        <f>SUM(AF3292:AF3313)</f>
        <v>0</v>
      </c>
      <c r="AG3291" s="3">
        <f>SUM(AG3292:AG3313)</f>
        <v>5</v>
      </c>
      <c r="AH3291" s="3">
        <f>SUM(AH3292:AH3313)</f>
        <v>70</v>
      </c>
      <c r="AJ3291" s="3">
        <f>SUM(AJ3292:AJ3313)</f>
        <v>63</v>
      </c>
      <c r="AK3291" s="3">
        <f>SUM(AK3292:AK3313)</f>
        <v>15</v>
      </c>
      <c r="AL3291" s="3">
        <f>SUM(AL3292:AL3313)</f>
        <v>3487</v>
      </c>
      <c r="AM3291" s="3">
        <f>PRODUCT(AL3291+AL3314+AL3318)</f>
        <v>3487</v>
      </c>
      <c r="AN3291" s="3">
        <f>SUM(AN3292:AN3313)</f>
        <v>16</v>
      </c>
    </row>
    <row r="3292" spans="1:40" x14ac:dyDescent="0.25">
      <c r="A3292" s="63" t="s">
        <v>428</v>
      </c>
      <c r="B3292" s="64" t="s">
        <v>0</v>
      </c>
      <c r="C3292" s="64" t="s">
        <v>10</v>
      </c>
      <c r="D3292" s="64" t="s">
        <v>1</v>
      </c>
      <c r="E3292" s="64" t="s">
        <v>11</v>
      </c>
      <c r="F3292" s="65" t="s">
        <v>12</v>
      </c>
      <c r="G3292" s="66"/>
      <c r="H3292" s="64"/>
      <c r="I3292" s="65" t="s">
        <v>13</v>
      </c>
      <c r="J3292" s="66"/>
      <c r="K3292" s="64"/>
      <c r="L3292" s="67" t="s">
        <v>14</v>
      </c>
      <c r="M3292" s="3">
        <f>MAX(Y3292:Y3322)</f>
        <v>648</v>
      </c>
      <c r="O3292" s="2">
        <v>24</v>
      </c>
      <c r="P3292" s="2">
        <v>7</v>
      </c>
      <c r="Q3292" s="2">
        <v>2015</v>
      </c>
      <c r="R3292" s="5" t="s">
        <v>1325</v>
      </c>
      <c r="S3292" s="30" t="s">
        <v>6</v>
      </c>
      <c r="T3292" s="5" t="s">
        <v>775</v>
      </c>
      <c r="U3292" s="2">
        <v>2</v>
      </c>
      <c r="V3292" s="30" t="s">
        <v>6</v>
      </c>
      <c r="W3292" s="2">
        <v>0</v>
      </c>
      <c r="X3292" s="7" t="s">
        <v>405</v>
      </c>
      <c r="Y3292" s="2">
        <v>256</v>
      </c>
      <c r="Z3292" s="2">
        <v>5</v>
      </c>
      <c r="AA3292" s="30" t="s">
        <v>6</v>
      </c>
      <c r="AB3292" s="2">
        <v>1</v>
      </c>
      <c r="AD3292" s="2">
        <f t="shared" ref="AD3292:AD3299" si="1900">IF(Q3292&gt;100,1,0)</f>
        <v>1</v>
      </c>
      <c r="AE3292" s="2">
        <f>IF(U3292&gt;W3292,1,0)</f>
        <v>1</v>
      </c>
      <c r="AF3292" s="2">
        <f t="shared" ref="AF3292:AF3299" si="1901">IF(U3292=W3292,1,0)*IF(Q3292=0,0,1)</f>
        <v>0</v>
      </c>
      <c r="AG3292" s="2">
        <f>IF(W3292&gt;U3292,1,0)</f>
        <v>0</v>
      </c>
      <c r="AH3292" s="2">
        <f>PRODUCT(Z3292)</f>
        <v>5</v>
      </c>
      <c r="AI3292" s="30" t="s">
        <v>6</v>
      </c>
      <c r="AJ3292" s="2">
        <f>PRODUCT(AB3292)</f>
        <v>1</v>
      </c>
      <c r="AK3292" s="2">
        <v>3</v>
      </c>
      <c r="AL3292" s="2">
        <f>PRODUCT(Y3292)</f>
        <v>256</v>
      </c>
      <c r="AN3292" s="2">
        <v>0</v>
      </c>
    </row>
    <row r="3293" spans="1:40" x14ac:dyDescent="0.25">
      <c r="A3293" s="68" t="s">
        <v>16</v>
      </c>
      <c r="B3293" s="69">
        <f>PRODUCT(AD3291)</f>
        <v>11</v>
      </c>
      <c r="C3293" s="69">
        <f>PRODUCT(AE3291)</f>
        <v>6</v>
      </c>
      <c r="D3293" s="69">
        <f>PRODUCT(AF3291)</f>
        <v>0</v>
      </c>
      <c r="E3293" s="69">
        <f>PRODUCT(AG3291)</f>
        <v>5</v>
      </c>
      <c r="F3293" s="69">
        <f>PRODUCT(AH3291)</f>
        <v>70</v>
      </c>
      <c r="G3293" s="70" t="s">
        <v>6</v>
      </c>
      <c r="H3293" s="69">
        <f>PRODUCT(AJ3291)</f>
        <v>63</v>
      </c>
      <c r="I3293" s="69">
        <f>PRODUCT(AK3291)</f>
        <v>15</v>
      </c>
      <c r="J3293" s="70" t="s">
        <v>6</v>
      </c>
      <c r="K3293" s="69">
        <f>PRODUCT(AN3291)</f>
        <v>16</v>
      </c>
      <c r="L3293" s="71">
        <f>PRODUCT(AL3291/B3293)</f>
        <v>317</v>
      </c>
      <c r="M3293" s="8"/>
      <c r="N3293" s="38"/>
      <c r="O3293" s="15">
        <v>22</v>
      </c>
      <c r="P3293" s="15">
        <v>7</v>
      </c>
      <c r="Q3293" s="15">
        <v>2016</v>
      </c>
      <c r="R3293" s="82" t="s">
        <v>1325</v>
      </c>
      <c r="S3293" s="90" t="s">
        <v>6</v>
      </c>
      <c r="T3293" s="82" t="s">
        <v>775</v>
      </c>
      <c r="U3293" s="15">
        <v>2</v>
      </c>
      <c r="V3293" s="90" t="s">
        <v>6</v>
      </c>
      <c r="W3293" s="15">
        <v>0</v>
      </c>
      <c r="X3293" s="102" t="s">
        <v>1154</v>
      </c>
      <c r="Y3293" s="15">
        <v>321</v>
      </c>
      <c r="Z3293" s="15">
        <v>11</v>
      </c>
      <c r="AA3293" s="90" t="s">
        <v>6</v>
      </c>
      <c r="AB3293" s="15">
        <v>2</v>
      </c>
      <c r="AC3293" s="7"/>
      <c r="AD3293" s="2">
        <f t="shared" si="1900"/>
        <v>1</v>
      </c>
      <c r="AE3293" s="2">
        <f>IF(U3293&gt;W3293,1,0)</f>
        <v>1</v>
      </c>
      <c r="AF3293" s="2">
        <f t="shared" si="1901"/>
        <v>0</v>
      </c>
      <c r="AG3293" s="2">
        <f>IF(W3293&gt;U3293,1,0)</f>
        <v>0</v>
      </c>
      <c r="AH3293" s="2">
        <f>PRODUCT(Z3293)</f>
        <v>11</v>
      </c>
      <c r="AI3293" s="30" t="s">
        <v>6</v>
      </c>
      <c r="AJ3293" s="2">
        <f>PRODUCT(AB3293)</f>
        <v>2</v>
      </c>
      <c r="AK3293" s="2">
        <v>3</v>
      </c>
      <c r="AL3293" s="2">
        <f>PRODUCT(Y3293)</f>
        <v>321</v>
      </c>
      <c r="AN3293" s="2">
        <v>0</v>
      </c>
    </row>
    <row r="3294" spans="1:40" x14ac:dyDescent="0.25">
      <c r="A3294" s="68" t="s">
        <v>439</v>
      </c>
      <c r="B3294" s="69">
        <f>PRODUCT(AD3314)</f>
        <v>0</v>
      </c>
      <c r="C3294" s="69">
        <f>PRODUCT(AE3314)</f>
        <v>0</v>
      </c>
      <c r="D3294" s="69">
        <f>PRODUCT(AF3314)</f>
        <v>0</v>
      </c>
      <c r="E3294" s="69">
        <f>PRODUCT(AG3314)</f>
        <v>0</v>
      </c>
      <c r="F3294" s="69">
        <f>PRODUCT(AH3314)</f>
        <v>0</v>
      </c>
      <c r="G3294" s="70" t="s">
        <v>6</v>
      </c>
      <c r="H3294" s="69">
        <f>PRODUCT(AJ3314)</f>
        <v>0</v>
      </c>
      <c r="I3294" s="69">
        <f>PRODUCT(AK3314)</f>
        <v>0</v>
      </c>
      <c r="J3294" s="70" t="s">
        <v>6</v>
      </c>
      <c r="K3294" s="69">
        <f>PRODUCT(AN3314)</f>
        <v>0</v>
      </c>
      <c r="L3294" s="71">
        <v>0</v>
      </c>
      <c r="M3294" s="8"/>
      <c r="N3294" s="38"/>
      <c r="O3294" s="2">
        <v>10</v>
      </c>
      <c r="P3294" s="2">
        <v>6</v>
      </c>
      <c r="Q3294" s="2">
        <v>2017</v>
      </c>
      <c r="R3294" s="5" t="s">
        <v>1325</v>
      </c>
      <c r="S3294" s="2" t="s">
        <v>6</v>
      </c>
      <c r="T3294" s="5" t="s">
        <v>775</v>
      </c>
      <c r="U3294" s="2">
        <v>2</v>
      </c>
      <c r="V3294" s="30" t="s">
        <v>6</v>
      </c>
      <c r="W3294" s="2">
        <v>1</v>
      </c>
      <c r="X3294" s="44" t="s">
        <v>1085</v>
      </c>
      <c r="Y3294" s="2">
        <v>648</v>
      </c>
      <c r="Z3294" s="2">
        <v>3</v>
      </c>
      <c r="AA3294" s="30" t="s">
        <v>6</v>
      </c>
      <c r="AB3294" s="2">
        <v>3</v>
      </c>
      <c r="AC3294" s="7"/>
      <c r="AD3294" s="2">
        <f t="shared" si="1900"/>
        <v>1</v>
      </c>
      <c r="AE3294" s="2">
        <f>IF(U3294&gt;W3294,1,0)</f>
        <v>1</v>
      </c>
      <c r="AF3294" s="2">
        <f t="shared" si="1901"/>
        <v>0</v>
      </c>
      <c r="AG3294" s="2">
        <f>IF(W3294&gt;U3294,1,0)</f>
        <v>0</v>
      </c>
      <c r="AH3294" s="2">
        <f>PRODUCT(Z3294)</f>
        <v>3</v>
      </c>
      <c r="AI3294" s="30" t="s">
        <v>6</v>
      </c>
      <c r="AJ3294" s="2">
        <f>PRODUCT(AB3294)</f>
        <v>3</v>
      </c>
      <c r="AK3294" s="2">
        <v>2</v>
      </c>
      <c r="AL3294" s="2">
        <f>PRODUCT(Y3294)</f>
        <v>648</v>
      </c>
      <c r="AN3294" s="2">
        <v>1</v>
      </c>
    </row>
    <row r="3295" spans="1:40" x14ac:dyDescent="0.25">
      <c r="A3295" s="68" t="s">
        <v>440</v>
      </c>
      <c r="B3295" s="69">
        <f>PRODUCT(AD3318)</f>
        <v>0</v>
      </c>
      <c r="C3295" s="69">
        <f t="shared" ref="C3295:F3295" si="1902">PRODUCT(AE3318)</f>
        <v>0</v>
      </c>
      <c r="D3295" s="69">
        <f t="shared" si="1902"/>
        <v>0</v>
      </c>
      <c r="E3295" s="69">
        <f t="shared" si="1902"/>
        <v>0</v>
      </c>
      <c r="F3295" s="69">
        <f t="shared" si="1902"/>
        <v>0</v>
      </c>
      <c r="G3295" s="70" t="s">
        <v>6</v>
      </c>
      <c r="H3295" s="69">
        <f t="shared" ref="H3295" si="1903">PRODUCT(AJ3318)</f>
        <v>0</v>
      </c>
      <c r="I3295" s="69">
        <f>PRODUCT(AK3318)</f>
        <v>0</v>
      </c>
      <c r="J3295" s="70" t="s">
        <v>6</v>
      </c>
      <c r="K3295" s="69">
        <f>PRODUCT(AM3318)</f>
        <v>0</v>
      </c>
      <c r="L3295" s="71">
        <v>0</v>
      </c>
      <c r="M3295" s="8"/>
      <c r="N3295" s="38"/>
      <c r="O3295" s="2">
        <v>13</v>
      </c>
      <c r="P3295" s="2">
        <v>5</v>
      </c>
      <c r="Q3295" s="2">
        <v>2018</v>
      </c>
      <c r="R3295" s="5" t="s">
        <v>1325</v>
      </c>
      <c r="S3295" s="2" t="s">
        <v>6</v>
      </c>
      <c r="T3295" s="5" t="s">
        <v>775</v>
      </c>
      <c r="U3295" s="2">
        <v>2</v>
      </c>
      <c r="V3295" s="30" t="s">
        <v>6</v>
      </c>
      <c r="W3295" s="2">
        <v>1</v>
      </c>
      <c r="X3295" s="44" t="s">
        <v>1611</v>
      </c>
      <c r="Y3295" s="2">
        <v>496</v>
      </c>
      <c r="Z3295" s="2">
        <v>6</v>
      </c>
      <c r="AA3295" s="30" t="s">
        <v>6</v>
      </c>
      <c r="AB3295" s="2">
        <v>6</v>
      </c>
      <c r="AC3295" s="7"/>
      <c r="AD3295" s="2">
        <f t="shared" si="1900"/>
        <v>1</v>
      </c>
      <c r="AE3295" s="2">
        <f t="shared" ref="AE3295:AE3297" si="1904">IF(U3295&gt;W3295,1,0)</f>
        <v>1</v>
      </c>
      <c r="AF3295" s="2">
        <f t="shared" si="1901"/>
        <v>0</v>
      </c>
      <c r="AG3295" s="2">
        <f t="shared" ref="AG3295:AG3297" si="1905">IF(W3295&gt;U3295,1,0)</f>
        <v>0</v>
      </c>
      <c r="AH3295" s="2">
        <f t="shared" ref="AH3295:AH3297" si="1906">PRODUCT(Z3295)</f>
        <v>6</v>
      </c>
      <c r="AI3295" s="30" t="s">
        <v>6</v>
      </c>
      <c r="AJ3295" s="2">
        <f t="shared" ref="AJ3295:AJ3297" si="1907">PRODUCT(AB3295)</f>
        <v>6</v>
      </c>
      <c r="AK3295" s="2">
        <v>2</v>
      </c>
      <c r="AL3295" s="2">
        <f t="shared" ref="AL3295:AL3297" si="1908">PRODUCT(Y3295)</f>
        <v>496</v>
      </c>
      <c r="AN3295" s="2">
        <v>1</v>
      </c>
    </row>
    <row r="3296" spans="1:40" x14ac:dyDescent="0.25">
      <c r="A3296" s="68" t="s">
        <v>17</v>
      </c>
      <c r="B3296" s="69">
        <f>SUM(B3293:B3295)</f>
        <v>11</v>
      </c>
      <c r="C3296" s="69">
        <f>SUM(C3293:C3295)</f>
        <v>6</v>
      </c>
      <c r="D3296" s="69">
        <f>SUM(D3293:D3295)</f>
        <v>0</v>
      </c>
      <c r="E3296" s="69">
        <f>SUM(E3293:E3295)</f>
        <v>5</v>
      </c>
      <c r="F3296" s="69">
        <f>SUM(F3293:F3295)</f>
        <v>70</v>
      </c>
      <c r="G3296" s="70" t="s">
        <v>6</v>
      </c>
      <c r="H3296" s="69">
        <f>SUM(H3293:H3295)</f>
        <v>63</v>
      </c>
      <c r="I3296" s="69">
        <f>SUM(I3293:I3295)</f>
        <v>15</v>
      </c>
      <c r="J3296" s="70" t="s">
        <v>6</v>
      </c>
      <c r="K3296" s="69">
        <f>SUM(K3293:K3295)</f>
        <v>16</v>
      </c>
      <c r="L3296" s="71">
        <f>PRODUCT(AM3291/B3296)</f>
        <v>317</v>
      </c>
      <c r="M3296" s="8"/>
      <c r="N3296" s="38"/>
      <c r="O3296" s="2">
        <v>8</v>
      </c>
      <c r="P3296" s="2">
        <v>8</v>
      </c>
      <c r="Q3296" s="2">
        <v>2018</v>
      </c>
      <c r="R3296" s="5" t="s">
        <v>1325</v>
      </c>
      <c r="S3296" s="2" t="s">
        <v>6</v>
      </c>
      <c r="T3296" s="5" t="s">
        <v>775</v>
      </c>
      <c r="U3296" s="2">
        <v>1</v>
      </c>
      <c r="V3296" s="30" t="s">
        <v>6</v>
      </c>
      <c r="W3296" s="2">
        <v>2</v>
      </c>
      <c r="X3296" s="44" t="s">
        <v>1671</v>
      </c>
      <c r="Y3296" s="2">
        <v>298</v>
      </c>
      <c r="Z3296" s="2">
        <v>6</v>
      </c>
      <c r="AA3296" s="30" t="s">
        <v>6</v>
      </c>
      <c r="AB3296" s="2">
        <v>4</v>
      </c>
      <c r="AC3296" s="7"/>
      <c r="AD3296" s="2">
        <f t="shared" si="1900"/>
        <v>1</v>
      </c>
      <c r="AE3296" s="2">
        <f t="shared" si="1904"/>
        <v>0</v>
      </c>
      <c r="AF3296" s="2">
        <f t="shared" si="1901"/>
        <v>0</v>
      </c>
      <c r="AG3296" s="2">
        <f t="shared" si="1905"/>
        <v>1</v>
      </c>
      <c r="AH3296" s="2">
        <f t="shared" si="1906"/>
        <v>6</v>
      </c>
      <c r="AI3296" s="30" t="s">
        <v>6</v>
      </c>
      <c r="AJ3296" s="2">
        <f t="shared" si="1907"/>
        <v>4</v>
      </c>
      <c r="AK3296" s="2">
        <v>1</v>
      </c>
      <c r="AL3296" s="2">
        <f t="shared" si="1908"/>
        <v>298</v>
      </c>
      <c r="AN3296" s="2">
        <v>2</v>
      </c>
    </row>
    <row r="3297" spans="1:40" x14ac:dyDescent="0.25">
      <c r="A3297" s="72" t="s">
        <v>18</v>
      </c>
      <c r="B3297" s="73"/>
      <c r="C3297" s="73"/>
      <c r="D3297" s="73"/>
      <c r="E3297" s="73"/>
      <c r="F3297" s="74">
        <f>PRODUCT(F3296/B3296)</f>
        <v>6.3636363636363633</v>
      </c>
      <c r="G3297" s="75" t="s">
        <v>6</v>
      </c>
      <c r="H3297" s="74">
        <f>PRODUCT(H3296/B3296)</f>
        <v>5.7272727272727275</v>
      </c>
      <c r="I3297" s="73"/>
      <c r="J3297" s="73"/>
      <c r="K3297" s="73"/>
      <c r="L3297" s="76"/>
      <c r="M3297" s="55"/>
      <c r="N3297" s="40"/>
      <c r="O3297" s="2">
        <v>26</v>
      </c>
      <c r="P3297" s="2">
        <v>5</v>
      </c>
      <c r="Q3297" s="2">
        <v>2019</v>
      </c>
      <c r="R3297" s="5" t="s">
        <v>1325</v>
      </c>
      <c r="S3297" s="2" t="s">
        <v>6</v>
      </c>
      <c r="T3297" s="5" t="s">
        <v>775</v>
      </c>
      <c r="U3297" s="2">
        <v>0</v>
      </c>
      <c r="V3297" s="30" t="s">
        <v>6</v>
      </c>
      <c r="W3297" s="2">
        <v>2</v>
      </c>
      <c r="X3297" s="44" t="s">
        <v>1695</v>
      </c>
      <c r="Y3297" s="2">
        <v>213</v>
      </c>
      <c r="Z3297" s="2">
        <v>1</v>
      </c>
      <c r="AA3297" s="30" t="s">
        <v>6</v>
      </c>
      <c r="AB3297" s="2">
        <v>3</v>
      </c>
      <c r="AC3297" s="7"/>
      <c r="AD3297" s="2">
        <f t="shared" si="1900"/>
        <v>1</v>
      </c>
      <c r="AE3297" s="2">
        <f t="shared" si="1904"/>
        <v>0</v>
      </c>
      <c r="AF3297" s="2">
        <f t="shared" si="1901"/>
        <v>0</v>
      </c>
      <c r="AG3297" s="2">
        <f t="shared" si="1905"/>
        <v>1</v>
      </c>
      <c r="AH3297" s="2">
        <f t="shared" si="1906"/>
        <v>1</v>
      </c>
      <c r="AI3297" s="30" t="s">
        <v>6</v>
      </c>
      <c r="AJ3297" s="2">
        <f t="shared" si="1907"/>
        <v>3</v>
      </c>
      <c r="AK3297" s="2">
        <v>0</v>
      </c>
      <c r="AL3297" s="2">
        <f t="shared" si="1908"/>
        <v>213</v>
      </c>
      <c r="AN3297" s="2">
        <v>3</v>
      </c>
    </row>
    <row r="3298" spans="1:40" x14ac:dyDescent="0.25"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  <c r="L3298" s="8"/>
      <c r="O3298" s="2">
        <v>17</v>
      </c>
      <c r="P3298" s="2">
        <v>6</v>
      </c>
      <c r="Q3298" s="2">
        <v>2020</v>
      </c>
      <c r="R3298" s="16" t="s">
        <v>1325</v>
      </c>
      <c r="S3298" s="104" t="s">
        <v>6</v>
      </c>
      <c r="T3298" s="16" t="s">
        <v>775</v>
      </c>
      <c r="U3298" s="2">
        <v>0</v>
      </c>
      <c r="V3298" s="30" t="s">
        <v>6</v>
      </c>
      <c r="W3298" s="2">
        <v>2</v>
      </c>
      <c r="X3298" s="44" t="s">
        <v>1777</v>
      </c>
      <c r="Y3298" s="2">
        <v>252</v>
      </c>
      <c r="Z3298" s="2">
        <v>4</v>
      </c>
      <c r="AA3298" s="30" t="s">
        <v>6</v>
      </c>
      <c r="AB3298" s="2">
        <v>8</v>
      </c>
      <c r="AC3298" s="7"/>
      <c r="AD3298" s="2">
        <f t="shared" si="1900"/>
        <v>1</v>
      </c>
      <c r="AE3298" s="2">
        <f t="shared" ref="AE3298:AE3300" si="1909">IF(U3298&gt;W3298,1,0)</f>
        <v>0</v>
      </c>
      <c r="AF3298" s="2">
        <f t="shared" si="1901"/>
        <v>0</v>
      </c>
      <c r="AG3298" s="2">
        <f t="shared" ref="AG3298:AG3300" si="1910">IF(W3298&gt;U3298,1,0)</f>
        <v>1</v>
      </c>
      <c r="AH3298" s="2">
        <f t="shared" ref="AH3298:AH3300" si="1911">PRODUCT(Z3298)</f>
        <v>4</v>
      </c>
      <c r="AI3298" s="30" t="s">
        <v>6</v>
      </c>
      <c r="AJ3298" s="2">
        <f t="shared" ref="AJ3298:AJ3300" si="1912">PRODUCT(AB3298)</f>
        <v>8</v>
      </c>
      <c r="AK3298" s="2">
        <v>0</v>
      </c>
      <c r="AL3298" s="2">
        <f t="shared" ref="AL3298:AL3300" si="1913">PRODUCT(Y3298)</f>
        <v>252</v>
      </c>
      <c r="AN3298" s="2">
        <v>3</v>
      </c>
    </row>
    <row r="3299" spans="1:40" x14ac:dyDescent="0.25">
      <c r="A3299" s="63" t="s">
        <v>429</v>
      </c>
      <c r="B3299" s="64" t="s">
        <v>0</v>
      </c>
      <c r="C3299" s="64" t="s">
        <v>10</v>
      </c>
      <c r="D3299" s="64" t="s">
        <v>1</v>
      </c>
      <c r="E3299" s="64" t="s">
        <v>11</v>
      </c>
      <c r="F3299" s="65" t="s">
        <v>12</v>
      </c>
      <c r="G3299" s="66"/>
      <c r="H3299" s="64"/>
      <c r="I3299" s="65" t="s">
        <v>13</v>
      </c>
      <c r="J3299" s="66"/>
      <c r="K3299" s="64"/>
      <c r="L3299" s="67" t="s">
        <v>14</v>
      </c>
      <c r="O3299" s="2">
        <v>19</v>
      </c>
      <c r="P3299" s="2">
        <v>8</v>
      </c>
      <c r="Q3299" s="2">
        <v>2020</v>
      </c>
      <c r="R3299" s="105" t="s">
        <v>1325</v>
      </c>
      <c r="S3299" s="106" t="s">
        <v>6</v>
      </c>
      <c r="T3299" s="105" t="s">
        <v>775</v>
      </c>
      <c r="U3299" s="2">
        <v>1</v>
      </c>
      <c r="V3299" s="30" t="s">
        <v>6</v>
      </c>
      <c r="W3299" s="2">
        <v>0</v>
      </c>
      <c r="X3299" s="44" t="s">
        <v>177</v>
      </c>
      <c r="Y3299" s="2">
        <v>285</v>
      </c>
      <c r="Z3299" s="2">
        <v>6</v>
      </c>
      <c r="AA3299" s="30" t="s">
        <v>6</v>
      </c>
      <c r="AB3299" s="2">
        <v>5</v>
      </c>
      <c r="AC3299" s="7"/>
      <c r="AD3299" s="2">
        <f t="shared" si="1900"/>
        <v>1</v>
      </c>
      <c r="AE3299" s="2">
        <f t="shared" si="1909"/>
        <v>1</v>
      </c>
      <c r="AF3299" s="2">
        <f t="shared" si="1901"/>
        <v>0</v>
      </c>
      <c r="AG3299" s="2">
        <f t="shared" si="1910"/>
        <v>0</v>
      </c>
      <c r="AH3299" s="2">
        <f t="shared" si="1911"/>
        <v>6</v>
      </c>
      <c r="AI3299" s="30" t="s">
        <v>6</v>
      </c>
      <c r="AJ3299" s="2">
        <f t="shared" si="1912"/>
        <v>5</v>
      </c>
      <c r="AK3299" s="2">
        <v>2</v>
      </c>
      <c r="AL3299" s="2">
        <f t="shared" si="1913"/>
        <v>285</v>
      </c>
      <c r="AN3299" s="2">
        <v>0</v>
      </c>
    </row>
    <row r="3300" spans="1:40" x14ac:dyDescent="0.25">
      <c r="A3300" s="68" t="s">
        <v>16</v>
      </c>
      <c r="B3300" s="88">
        <f t="shared" ref="B3300:F3303" si="1914">PRODUCT(B7358)</f>
        <v>10</v>
      </c>
      <c r="C3300" s="88">
        <f t="shared" si="1914"/>
        <v>6</v>
      </c>
      <c r="D3300" s="88">
        <f t="shared" si="1914"/>
        <v>0</v>
      </c>
      <c r="E3300" s="88">
        <f t="shared" si="1914"/>
        <v>4</v>
      </c>
      <c r="F3300" s="88">
        <f t="shared" si="1914"/>
        <v>72</v>
      </c>
      <c r="G3300" s="70" t="s">
        <v>6</v>
      </c>
      <c r="H3300" s="88">
        <f t="shared" ref="H3300:I3303" si="1915">PRODUCT(H7358)</f>
        <v>59</v>
      </c>
      <c r="I3300" s="88">
        <f t="shared" si="1915"/>
        <v>16</v>
      </c>
      <c r="J3300" s="70" t="s">
        <v>6</v>
      </c>
      <c r="K3300" s="88">
        <f t="shared" ref="K3300:L3303" si="1916">PRODUCT(K7358)</f>
        <v>13</v>
      </c>
      <c r="L3300" s="71">
        <f t="shared" si="1916"/>
        <v>278.7</v>
      </c>
      <c r="M3300" s="8"/>
      <c r="N3300" s="38"/>
      <c r="O3300" s="2">
        <v>3</v>
      </c>
      <c r="P3300" s="2">
        <v>8</v>
      </c>
      <c r="Q3300" s="2">
        <v>2021</v>
      </c>
      <c r="R3300" s="16" t="s">
        <v>1882</v>
      </c>
      <c r="S3300" s="30" t="s">
        <v>6</v>
      </c>
      <c r="T3300" s="44" t="s">
        <v>775</v>
      </c>
      <c r="U3300" s="2">
        <v>0</v>
      </c>
      <c r="V3300" s="30" t="s">
        <v>6</v>
      </c>
      <c r="W3300" s="2">
        <v>2</v>
      </c>
      <c r="X3300" s="44" t="s">
        <v>1961</v>
      </c>
      <c r="Y3300" s="2">
        <v>270</v>
      </c>
      <c r="Z3300" s="2">
        <v>4</v>
      </c>
      <c r="AA3300" s="30" t="s">
        <v>6</v>
      </c>
      <c r="AB3300" s="2">
        <v>12</v>
      </c>
      <c r="AC3300" s="7"/>
      <c r="AD3300" s="2">
        <f t="shared" ref="AD3300" si="1917">IF(Q3300&gt;100,1,0)</f>
        <v>1</v>
      </c>
      <c r="AE3300" s="2">
        <f t="shared" si="1909"/>
        <v>0</v>
      </c>
      <c r="AF3300" s="2">
        <f t="shared" ref="AF3300" si="1918">IF(U3300=W3300,1,0)*IF(Q3300=0,0,1)</f>
        <v>0</v>
      </c>
      <c r="AG3300" s="2">
        <f t="shared" si="1910"/>
        <v>1</v>
      </c>
      <c r="AH3300" s="2">
        <f t="shared" si="1911"/>
        <v>4</v>
      </c>
      <c r="AI3300" s="30" t="s">
        <v>6</v>
      </c>
      <c r="AJ3300" s="2">
        <f t="shared" si="1912"/>
        <v>12</v>
      </c>
      <c r="AK3300" s="2">
        <v>0</v>
      </c>
      <c r="AL3300" s="2">
        <f t="shared" si="1913"/>
        <v>270</v>
      </c>
      <c r="AN3300" s="2">
        <v>3</v>
      </c>
    </row>
    <row r="3301" spans="1:40" x14ac:dyDescent="0.25">
      <c r="A3301" s="68" t="s">
        <v>439</v>
      </c>
      <c r="B3301" s="88">
        <f t="shared" si="1914"/>
        <v>0</v>
      </c>
      <c r="C3301" s="88">
        <f t="shared" si="1914"/>
        <v>0</v>
      </c>
      <c r="D3301" s="88">
        <f t="shared" si="1914"/>
        <v>0</v>
      </c>
      <c r="E3301" s="88">
        <f t="shared" si="1914"/>
        <v>0</v>
      </c>
      <c r="F3301" s="88">
        <f t="shared" si="1914"/>
        <v>0</v>
      </c>
      <c r="G3301" s="70" t="s">
        <v>6</v>
      </c>
      <c r="H3301" s="88">
        <f t="shared" si="1915"/>
        <v>0</v>
      </c>
      <c r="I3301" s="88">
        <f t="shared" si="1915"/>
        <v>0</v>
      </c>
      <c r="J3301" s="70" t="s">
        <v>6</v>
      </c>
      <c r="K3301" s="88">
        <f t="shared" si="1916"/>
        <v>0</v>
      </c>
      <c r="L3301" s="71">
        <f t="shared" si="1916"/>
        <v>0</v>
      </c>
      <c r="M3301" s="8"/>
      <c r="N3301" s="38"/>
      <c r="O3301" s="2">
        <v>16</v>
      </c>
      <c r="P3301" s="2">
        <v>6</v>
      </c>
      <c r="Q3301" s="2">
        <v>2022</v>
      </c>
      <c r="R3301" s="16" t="s">
        <v>1325</v>
      </c>
      <c r="S3301" s="30" t="s">
        <v>6</v>
      </c>
      <c r="T3301" s="44" t="s">
        <v>775</v>
      </c>
      <c r="U3301" s="2">
        <v>0</v>
      </c>
      <c r="V3301" s="30" t="s">
        <v>6</v>
      </c>
      <c r="W3301" s="2">
        <v>1</v>
      </c>
      <c r="X3301" s="44" t="s">
        <v>141</v>
      </c>
      <c r="Y3301" s="2">
        <v>184</v>
      </c>
      <c r="Z3301" s="2">
        <v>3</v>
      </c>
      <c r="AA3301" s="30" t="s">
        <v>6</v>
      </c>
      <c r="AB3301" s="2">
        <v>7</v>
      </c>
      <c r="AC3301" s="7"/>
      <c r="AD3301" s="2">
        <f t="shared" ref="AD3301:AD3302" si="1919">IF(Q3301&gt;100,1,0)</f>
        <v>1</v>
      </c>
      <c r="AE3301" s="2">
        <f t="shared" ref="AE3301:AE3302" si="1920">IF(U3301&gt;W3301,1,0)</f>
        <v>0</v>
      </c>
      <c r="AF3301" s="2">
        <f t="shared" ref="AF3301:AF3302" si="1921">IF(U3301=W3301,1,0)*IF(Q3301=0,0,1)</f>
        <v>0</v>
      </c>
      <c r="AG3301" s="2">
        <f t="shared" ref="AG3301:AG3302" si="1922">IF(W3301&gt;U3301,1,0)</f>
        <v>1</v>
      </c>
      <c r="AH3301" s="2">
        <f t="shared" ref="AH3301:AH3302" si="1923">PRODUCT(Z3301)</f>
        <v>3</v>
      </c>
      <c r="AI3301" s="30" t="s">
        <v>6</v>
      </c>
      <c r="AJ3301" s="2">
        <f t="shared" ref="AJ3301:AJ3302" si="1924">PRODUCT(AB3301)</f>
        <v>7</v>
      </c>
      <c r="AK3301" s="2">
        <v>0</v>
      </c>
      <c r="AL3301" s="2">
        <f t="shared" ref="AL3301:AL3302" si="1925">PRODUCT(Y3301)</f>
        <v>184</v>
      </c>
      <c r="AN3301" s="2">
        <v>2</v>
      </c>
    </row>
    <row r="3302" spans="1:40" x14ac:dyDescent="0.25">
      <c r="A3302" s="68" t="s">
        <v>440</v>
      </c>
      <c r="B3302" s="88">
        <f t="shared" si="1914"/>
        <v>0</v>
      </c>
      <c r="C3302" s="88">
        <f t="shared" si="1914"/>
        <v>0</v>
      </c>
      <c r="D3302" s="88">
        <f t="shared" si="1914"/>
        <v>0</v>
      </c>
      <c r="E3302" s="88">
        <f t="shared" si="1914"/>
        <v>0</v>
      </c>
      <c r="F3302" s="88">
        <f t="shared" si="1914"/>
        <v>0</v>
      </c>
      <c r="G3302" s="70" t="s">
        <v>6</v>
      </c>
      <c r="H3302" s="88">
        <f t="shared" si="1915"/>
        <v>0</v>
      </c>
      <c r="I3302" s="88">
        <f t="shared" si="1915"/>
        <v>0</v>
      </c>
      <c r="J3302" s="70" t="s">
        <v>6</v>
      </c>
      <c r="K3302" s="88">
        <f t="shared" si="1916"/>
        <v>0</v>
      </c>
      <c r="L3302" s="71">
        <f t="shared" si="1916"/>
        <v>0</v>
      </c>
      <c r="M3302" s="8"/>
      <c r="N3302" s="38"/>
      <c r="O3302" s="2">
        <v>29</v>
      </c>
      <c r="P3302" s="2">
        <v>6</v>
      </c>
      <c r="Q3302" s="2">
        <v>2022</v>
      </c>
      <c r="R3302" s="16" t="s">
        <v>1325</v>
      </c>
      <c r="S3302" s="30" t="s">
        <v>6</v>
      </c>
      <c r="T3302" s="44" t="s">
        <v>775</v>
      </c>
      <c r="U3302" s="2">
        <v>2</v>
      </c>
      <c r="V3302" s="30" t="s">
        <v>6</v>
      </c>
      <c r="W3302" s="2">
        <v>1</v>
      </c>
      <c r="X3302" s="44" t="s">
        <v>2251</v>
      </c>
      <c r="Y3302" s="2">
        <v>264</v>
      </c>
      <c r="Z3302" s="2">
        <v>21</v>
      </c>
      <c r="AA3302" s="30" t="s">
        <v>6</v>
      </c>
      <c r="AB3302" s="2">
        <v>12</v>
      </c>
      <c r="AC3302" s="7"/>
      <c r="AD3302" s="2">
        <f t="shared" si="1919"/>
        <v>1</v>
      </c>
      <c r="AE3302" s="2">
        <f t="shared" si="1920"/>
        <v>1</v>
      </c>
      <c r="AF3302" s="2">
        <f t="shared" si="1921"/>
        <v>0</v>
      </c>
      <c r="AG3302" s="2">
        <f t="shared" si="1922"/>
        <v>0</v>
      </c>
      <c r="AH3302" s="2">
        <f t="shared" si="1923"/>
        <v>21</v>
      </c>
      <c r="AI3302" s="30" t="s">
        <v>6</v>
      </c>
      <c r="AJ3302" s="2">
        <f t="shared" si="1924"/>
        <v>12</v>
      </c>
      <c r="AK3302" s="2">
        <v>2</v>
      </c>
      <c r="AL3302" s="2">
        <f t="shared" si="1925"/>
        <v>264</v>
      </c>
      <c r="AN3302" s="2">
        <v>1</v>
      </c>
    </row>
    <row r="3303" spans="1:40" x14ac:dyDescent="0.25">
      <c r="A3303" s="68" t="s">
        <v>17</v>
      </c>
      <c r="B3303" s="88">
        <f t="shared" si="1914"/>
        <v>10</v>
      </c>
      <c r="C3303" s="88">
        <f t="shared" si="1914"/>
        <v>6</v>
      </c>
      <c r="D3303" s="88">
        <f t="shared" si="1914"/>
        <v>0</v>
      </c>
      <c r="E3303" s="88">
        <f t="shared" si="1914"/>
        <v>4</v>
      </c>
      <c r="F3303" s="88">
        <f t="shared" si="1914"/>
        <v>72</v>
      </c>
      <c r="G3303" s="70" t="s">
        <v>6</v>
      </c>
      <c r="H3303" s="88">
        <f t="shared" si="1915"/>
        <v>59</v>
      </c>
      <c r="I3303" s="88">
        <f t="shared" si="1915"/>
        <v>16</v>
      </c>
      <c r="J3303" s="70" t="s">
        <v>6</v>
      </c>
      <c r="K3303" s="88">
        <f t="shared" si="1916"/>
        <v>13</v>
      </c>
      <c r="L3303" s="71">
        <f t="shared" si="1916"/>
        <v>278.7</v>
      </c>
      <c r="M3303" s="8"/>
      <c r="N3303" s="38"/>
      <c r="O3303" s="2"/>
      <c r="AC3303" s="7"/>
      <c r="AD3303" s="7"/>
      <c r="AE3303" s="7"/>
      <c r="AF3303" s="7"/>
      <c r="AG3303" s="7"/>
      <c r="AH3303" s="7"/>
      <c r="AI3303" s="7"/>
      <c r="AJ3303" s="7"/>
      <c r="AK3303" s="7"/>
      <c r="AN3303" s="7"/>
    </row>
    <row r="3304" spans="1:40" x14ac:dyDescent="0.25">
      <c r="A3304" s="72" t="s">
        <v>18</v>
      </c>
      <c r="B3304" s="73"/>
      <c r="C3304" s="73"/>
      <c r="D3304" s="73"/>
      <c r="E3304" s="73"/>
      <c r="F3304" s="74">
        <f>PRODUCT(F3303/B3303)</f>
        <v>7.2</v>
      </c>
      <c r="G3304" s="75" t="s">
        <v>6</v>
      </c>
      <c r="H3304" s="74">
        <f>PRODUCT(H3303/B3303)</f>
        <v>5.9</v>
      </c>
      <c r="I3304" s="73"/>
      <c r="J3304" s="73"/>
      <c r="K3304" s="73"/>
      <c r="L3304" s="76"/>
      <c r="M3304" s="55"/>
      <c r="N3304" s="40"/>
      <c r="O3304" s="2"/>
      <c r="AC3304" s="7"/>
      <c r="AD3304" s="7"/>
      <c r="AE3304" s="7"/>
      <c r="AF3304" s="7"/>
      <c r="AG3304" s="7"/>
      <c r="AH3304" s="7"/>
      <c r="AI3304" s="7"/>
      <c r="AJ3304" s="7"/>
      <c r="AK3304" s="7"/>
      <c r="AN3304" s="7"/>
    </row>
    <row r="3305" spans="1:40" x14ac:dyDescent="0.25">
      <c r="B3305" s="10"/>
      <c r="C3305" s="10"/>
      <c r="D3305" s="10"/>
      <c r="E3305" s="10"/>
      <c r="F3305" s="55"/>
      <c r="G3305" s="11"/>
      <c r="H3305" s="55"/>
      <c r="I3305" s="10"/>
      <c r="J3305" s="10"/>
      <c r="K3305" s="10"/>
      <c r="L3305" s="8"/>
      <c r="M3305" s="55"/>
      <c r="N3305" s="40"/>
      <c r="O3305" s="2"/>
      <c r="AC3305" s="7"/>
      <c r="AD3305" s="7"/>
      <c r="AE3305" s="7"/>
      <c r="AF3305" s="7"/>
      <c r="AG3305" s="7"/>
      <c r="AH3305" s="7"/>
      <c r="AI3305" s="7"/>
      <c r="AJ3305" s="7"/>
      <c r="AK3305" s="7"/>
      <c r="AN3305" s="7"/>
    </row>
    <row r="3306" spans="1:40" x14ac:dyDescent="0.25">
      <c r="A3306" s="63" t="s">
        <v>428</v>
      </c>
      <c r="B3306" s="64"/>
      <c r="C3306" s="64"/>
      <c r="D3306" s="64"/>
      <c r="E3306" s="64"/>
      <c r="F3306" s="64"/>
      <c r="G3306" s="64"/>
      <c r="H3306" s="64"/>
      <c r="I3306" s="64"/>
      <c r="J3306" s="64"/>
      <c r="K3306" s="64"/>
      <c r="L3306" s="67"/>
      <c r="O3306" s="2"/>
      <c r="AC3306" s="7"/>
      <c r="AD3306" s="7"/>
      <c r="AE3306" s="7"/>
      <c r="AF3306" s="7"/>
      <c r="AG3306" s="7"/>
      <c r="AH3306" s="7"/>
      <c r="AI3306" s="7"/>
      <c r="AJ3306" s="7"/>
      <c r="AK3306" s="7"/>
      <c r="AN3306" s="7"/>
    </row>
    <row r="3307" spans="1:40" x14ac:dyDescent="0.25">
      <c r="A3307" s="68" t="s">
        <v>24</v>
      </c>
      <c r="B3307" s="69" t="s">
        <v>0</v>
      </c>
      <c r="C3307" s="69" t="s">
        <v>10</v>
      </c>
      <c r="D3307" s="69" t="s">
        <v>1</v>
      </c>
      <c r="E3307" s="69" t="s">
        <v>11</v>
      </c>
      <c r="F3307" s="78" t="s">
        <v>12</v>
      </c>
      <c r="G3307" s="70"/>
      <c r="H3307" s="69"/>
      <c r="I3307" s="78" t="s">
        <v>13</v>
      </c>
      <c r="J3307" s="70"/>
      <c r="K3307" s="69"/>
      <c r="L3307" s="71" t="s">
        <v>14</v>
      </c>
      <c r="O3307" s="2"/>
      <c r="AC3307" s="7"/>
      <c r="AD3307" s="7"/>
      <c r="AE3307" s="7"/>
      <c r="AF3307" s="7"/>
      <c r="AG3307" s="7"/>
      <c r="AH3307" s="7"/>
      <c r="AI3307" s="7"/>
      <c r="AJ3307" s="7"/>
      <c r="AK3307" s="7"/>
      <c r="AN3307" s="7"/>
    </row>
    <row r="3308" spans="1:40" x14ac:dyDescent="0.25">
      <c r="A3308" s="68" t="s">
        <v>16</v>
      </c>
      <c r="B3308" s="69">
        <f>PRODUCT(B3293+B3300)</f>
        <v>21</v>
      </c>
      <c r="C3308" s="69">
        <f>PRODUCT(C3293+E3300)</f>
        <v>10</v>
      </c>
      <c r="D3308" s="69">
        <f>PRODUCT(D3293+D3300)</f>
        <v>0</v>
      </c>
      <c r="E3308" s="69">
        <f>PRODUCT(E3293+C3300)</f>
        <v>11</v>
      </c>
      <c r="F3308" s="69">
        <f>PRODUCT(F3293+H3300)</f>
        <v>129</v>
      </c>
      <c r="G3308" s="70" t="s">
        <v>6</v>
      </c>
      <c r="H3308" s="69">
        <f>PRODUCT(H3293+F3300)</f>
        <v>135</v>
      </c>
      <c r="I3308" s="69">
        <f>PRODUCT(I3293+K3300)</f>
        <v>28</v>
      </c>
      <c r="J3308" s="70" t="s">
        <v>6</v>
      </c>
      <c r="K3308" s="69">
        <f>PRODUCT(K3293+I3300)</f>
        <v>32</v>
      </c>
      <c r="L3308" s="71">
        <f>PRODUCT(((B3293*L3293)+B3300*L3300))/B3308</f>
        <v>298.76190476190476</v>
      </c>
      <c r="M3308" s="8"/>
      <c r="N3308" s="38"/>
      <c r="O3308" s="2"/>
      <c r="AC3308" s="7"/>
      <c r="AD3308" s="7"/>
      <c r="AE3308" s="7"/>
      <c r="AF3308" s="7"/>
      <c r="AG3308" s="7"/>
      <c r="AH3308" s="7"/>
      <c r="AI3308" s="7"/>
      <c r="AJ3308" s="7"/>
      <c r="AK3308" s="7"/>
      <c r="AN3308" s="7"/>
    </row>
    <row r="3309" spans="1:40" x14ac:dyDescent="0.25">
      <c r="A3309" s="68" t="s">
        <v>439</v>
      </c>
      <c r="B3309" s="69">
        <f>PRODUCT(B3294+B3301)</f>
        <v>0</v>
      </c>
      <c r="C3309" s="69">
        <f>PRODUCT(C3294+E3301)</f>
        <v>0</v>
      </c>
      <c r="D3309" s="69">
        <f>PRODUCT(D3294+D3301)</f>
        <v>0</v>
      </c>
      <c r="E3309" s="69">
        <f>PRODUCT(E3294+C3301)</f>
        <v>0</v>
      </c>
      <c r="F3309" s="69">
        <f>PRODUCT(F3294+H3301)</f>
        <v>0</v>
      </c>
      <c r="G3309" s="70" t="s">
        <v>6</v>
      </c>
      <c r="H3309" s="69">
        <f>PRODUCT(H3294+F3301)</f>
        <v>0</v>
      </c>
      <c r="I3309" s="69">
        <f>PRODUCT(I3294+K3301)</f>
        <v>0</v>
      </c>
      <c r="J3309" s="70" t="s">
        <v>6</v>
      </c>
      <c r="K3309" s="69">
        <f>PRODUCT(K3294+I3301)</f>
        <v>0</v>
      </c>
      <c r="L3309" s="71">
        <v>0</v>
      </c>
      <c r="M3309" s="8"/>
      <c r="N3309" s="38"/>
      <c r="O3309" s="2"/>
      <c r="AC3309" s="7"/>
      <c r="AD3309" s="7"/>
      <c r="AE3309" s="7"/>
      <c r="AF3309" s="7"/>
      <c r="AG3309" s="7"/>
      <c r="AH3309" s="7"/>
      <c r="AI3309" s="7"/>
      <c r="AJ3309" s="7"/>
      <c r="AK3309" s="7"/>
      <c r="AN3309" s="7"/>
    </row>
    <row r="3310" spans="1:40" x14ac:dyDescent="0.25">
      <c r="A3310" s="68" t="s">
        <v>440</v>
      </c>
      <c r="B3310" s="69">
        <f>PRODUCT(B3295+B3302)</f>
        <v>0</v>
      </c>
      <c r="C3310" s="69">
        <f>PRODUCT(C3295+E3302)</f>
        <v>0</v>
      </c>
      <c r="D3310" s="69">
        <f>PRODUCT(D3295+D3302)</f>
        <v>0</v>
      </c>
      <c r="E3310" s="69">
        <f>PRODUCT(E3295+C3302)</f>
        <v>0</v>
      </c>
      <c r="F3310" s="69">
        <f>PRODUCT(F3295+H3302)</f>
        <v>0</v>
      </c>
      <c r="G3310" s="70" t="s">
        <v>6</v>
      </c>
      <c r="H3310" s="69">
        <f>PRODUCT(H3295+F3302)</f>
        <v>0</v>
      </c>
      <c r="I3310" s="69">
        <f>PRODUCT(I3295+K3302)</f>
        <v>0</v>
      </c>
      <c r="J3310" s="70" t="s">
        <v>6</v>
      </c>
      <c r="K3310" s="69">
        <f>PRODUCT(K3295+I3302)</f>
        <v>0</v>
      </c>
      <c r="L3310" s="71">
        <v>0</v>
      </c>
      <c r="M3310" s="8"/>
      <c r="N3310" s="38"/>
      <c r="O3310" s="2"/>
      <c r="AC3310" s="7"/>
      <c r="AD3310" s="7"/>
      <c r="AE3310" s="7"/>
      <c r="AF3310" s="7"/>
      <c r="AG3310" s="7"/>
      <c r="AH3310" s="7"/>
      <c r="AI3310" s="7"/>
      <c r="AJ3310" s="7"/>
      <c r="AK3310" s="7"/>
      <c r="AN3310" s="7"/>
    </row>
    <row r="3311" spans="1:40" x14ac:dyDescent="0.25">
      <c r="A3311" s="68" t="s">
        <v>17</v>
      </c>
      <c r="B3311" s="69">
        <f>PRODUCT(B3296+B3303)</f>
        <v>21</v>
      </c>
      <c r="C3311" s="69">
        <f>PRODUCT(C3296+E3303)</f>
        <v>10</v>
      </c>
      <c r="D3311" s="69">
        <f>PRODUCT(D3296+D3303)</f>
        <v>0</v>
      </c>
      <c r="E3311" s="69">
        <f>PRODUCT(E3296+C3303)</f>
        <v>11</v>
      </c>
      <c r="F3311" s="69">
        <f>PRODUCT(F3296+H3303)</f>
        <v>129</v>
      </c>
      <c r="G3311" s="70" t="s">
        <v>6</v>
      </c>
      <c r="H3311" s="69">
        <f>PRODUCT(H3296+F3303)</f>
        <v>135</v>
      </c>
      <c r="I3311" s="69">
        <f>PRODUCT(I3296+K3303)</f>
        <v>28</v>
      </c>
      <c r="J3311" s="70" t="s">
        <v>6</v>
      </c>
      <c r="K3311" s="69">
        <f>PRODUCT(K3296+I3303)</f>
        <v>32</v>
      </c>
      <c r="L3311" s="71">
        <f>PRODUCT(((B3296*L3296)+B3303*L3303))/B3311</f>
        <v>298.76190476190476</v>
      </c>
      <c r="M3311" s="8"/>
      <c r="N3311" s="38"/>
      <c r="O3311" s="2"/>
      <c r="AC3311" s="7"/>
      <c r="AD3311" s="7"/>
      <c r="AE3311" s="7"/>
      <c r="AF3311" s="7"/>
      <c r="AG3311" s="7"/>
      <c r="AH3311" s="7"/>
      <c r="AI3311" s="7"/>
      <c r="AJ3311" s="7"/>
      <c r="AK3311" s="7"/>
      <c r="AN3311" s="7"/>
    </row>
    <row r="3312" spans="1:40" x14ac:dyDescent="0.25">
      <c r="A3312" s="72" t="s">
        <v>18</v>
      </c>
      <c r="B3312" s="73"/>
      <c r="C3312" s="73"/>
      <c r="D3312" s="73"/>
      <c r="E3312" s="73"/>
      <c r="F3312" s="74">
        <f>PRODUCT(F3311/B3311)</f>
        <v>6.1428571428571432</v>
      </c>
      <c r="G3312" s="75" t="s">
        <v>6</v>
      </c>
      <c r="H3312" s="74">
        <f>PRODUCT(H3311/B3311)</f>
        <v>6.4285714285714288</v>
      </c>
      <c r="I3312" s="73"/>
      <c r="J3312" s="73"/>
      <c r="K3312" s="73"/>
      <c r="L3312" s="76"/>
      <c r="M3312" s="55"/>
      <c r="N3312" s="40"/>
      <c r="O3312" s="2"/>
      <c r="AC3312" s="7"/>
      <c r="AD3312" s="7"/>
      <c r="AE3312" s="7"/>
      <c r="AF3312" s="7"/>
      <c r="AG3312" s="7"/>
      <c r="AH3312" s="7"/>
      <c r="AI3312" s="7"/>
      <c r="AJ3312" s="7"/>
      <c r="AK3312" s="7"/>
      <c r="AN3312" s="7"/>
    </row>
    <row r="3313" spans="1:56" x14ac:dyDescent="0.25">
      <c r="A3313" s="7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  <c r="L3313" s="54"/>
      <c r="O3313" s="2"/>
      <c r="AC3313" s="7"/>
      <c r="AD3313" s="7"/>
      <c r="AE3313" s="7"/>
      <c r="AF3313" s="7"/>
      <c r="AG3313" s="7"/>
      <c r="AH3313" s="7"/>
      <c r="AI3313" s="7"/>
      <c r="AJ3313" s="7"/>
      <c r="AK3313" s="7"/>
      <c r="AN3313" s="7"/>
    </row>
    <row r="3314" spans="1:56" x14ac:dyDescent="0.25">
      <c r="A3314" s="7"/>
      <c r="B3314" s="10"/>
      <c r="C3314" s="10"/>
      <c r="D3314" s="10"/>
      <c r="E3314" s="10"/>
      <c r="F3314" s="10" t="s">
        <v>438</v>
      </c>
      <c r="G3314" s="10"/>
      <c r="H3314" s="10"/>
      <c r="I3314" s="10"/>
      <c r="J3314" s="10"/>
      <c r="K3314" s="10"/>
      <c r="L3314" s="10"/>
      <c r="R3314" s="10" t="s">
        <v>25</v>
      </c>
      <c r="AC3314" s="10" t="s">
        <v>3</v>
      </c>
      <c r="AD3314" s="3">
        <f>SUM(AD3315:AD3317)</f>
        <v>0</v>
      </c>
      <c r="AE3314" s="3">
        <f>SUM(AE3315:AE3317)</f>
        <v>0</v>
      </c>
      <c r="AF3314" s="3">
        <f>SUM(AF3315:AF3317)</f>
        <v>0</v>
      </c>
      <c r="AG3314" s="3">
        <f>SUM(AG3315:AG3317)</f>
        <v>0</v>
      </c>
      <c r="AH3314" s="3">
        <f>SUM(AH3315:AH3317)</f>
        <v>0</v>
      </c>
      <c r="AJ3314" s="3">
        <f>SUM(AJ3315:AJ3317)</f>
        <v>0</v>
      </c>
      <c r="AK3314" s="3">
        <f>SUM(AK3315:AK3317)</f>
        <v>0</v>
      </c>
      <c r="AL3314" s="3">
        <f>SUM(AL3315:AL3317)</f>
        <v>0</v>
      </c>
      <c r="AM3314" s="3"/>
      <c r="AN3314" s="3">
        <f>SUM(AN3315:AN3317)</f>
        <v>0</v>
      </c>
    </row>
    <row r="3315" spans="1:56" x14ac:dyDescent="0.25">
      <c r="A3315" s="7"/>
      <c r="B3315" s="10"/>
      <c r="C3315" s="10"/>
      <c r="D3315" s="10"/>
      <c r="E3315" s="10"/>
      <c r="F3315" s="10" t="s">
        <v>433</v>
      </c>
      <c r="G3315" s="10"/>
      <c r="H3315" s="10"/>
      <c r="I3315" s="10"/>
      <c r="J3315" s="10"/>
      <c r="K3315" s="10"/>
      <c r="L3315" s="57">
        <f>PRODUCT(C3296/B3296)</f>
        <v>0.54545454545454541</v>
      </c>
      <c r="O3315" s="2"/>
      <c r="R3315" s="7"/>
      <c r="T3315" s="7"/>
      <c r="AC3315" s="7"/>
      <c r="AD3315" s="7"/>
      <c r="AE3315" s="7"/>
      <c r="AF3315" s="7"/>
      <c r="AG3315" s="7"/>
      <c r="AH3315" s="7"/>
      <c r="AI3315" s="7"/>
      <c r="AJ3315" s="7"/>
      <c r="AK3315" s="7"/>
      <c r="AN3315" s="7"/>
    </row>
    <row r="3316" spans="1:56" x14ac:dyDescent="0.25">
      <c r="A3316" s="7"/>
      <c r="B3316" s="10"/>
      <c r="C3316" s="10"/>
      <c r="D3316" s="10"/>
      <c r="E3316" s="10"/>
      <c r="F3316" s="10" t="s">
        <v>434</v>
      </c>
      <c r="G3316" s="10"/>
      <c r="H3316" s="10"/>
      <c r="I3316" s="10"/>
      <c r="J3316" s="10"/>
      <c r="K3316" s="10"/>
      <c r="L3316" s="57">
        <f>PRODUCT(E3303/B3303)</f>
        <v>0.4</v>
      </c>
      <c r="O3316" s="2"/>
      <c r="R3316" s="7"/>
      <c r="T3316" s="7"/>
      <c r="AC3316" s="7"/>
      <c r="AD3316" s="7"/>
      <c r="AE3316" s="7"/>
      <c r="AF3316" s="7"/>
      <c r="AG3316" s="7"/>
      <c r="AH3316" s="7"/>
      <c r="AI3316" s="7"/>
      <c r="AJ3316" s="7"/>
      <c r="AK3316" s="7"/>
      <c r="AN3316" s="7"/>
    </row>
    <row r="3317" spans="1:56" x14ac:dyDescent="0.25">
      <c r="A3317" s="7"/>
      <c r="B3317" s="10"/>
      <c r="C3317" s="10"/>
      <c r="D3317" s="10"/>
      <c r="E3317" s="10"/>
      <c r="F3317" s="10" t="s">
        <v>435</v>
      </c>
      <c r="G3317" s="10"/>
      <c r="H3317" s="10"/>
      <c r="I3317" s="10"/>
      <c r="J3317" s="10"/>
      <c r="K3317" s="10"/>
      <c r="L3317" s="57">
        <f>PRODUCT(C3311/B3311)</f>
        <v>0.47619047619047616</v>
      </c>
      <c r="O3317" s="2"/>
      <c r="R3317" s="7"/>
      <c r="T3317" s="7"/>
      <c r="AC3317" s="7"/>
      <c r="AD3317" s="7"/>
      <c r="AE3317" s="7"/>
      <c r="AF3317" s="7"/>
      <c r="AG3317" s="7"/>
      <c r="AH3317" s="7"/>
      <c r="AI3317" s="7"/>
      <c r="AJ3317" s="7"/>
      <c r="AK3317" s="7"/>
      <c r="AN3317" s="7"/>
    </row>
    <row r="3318" spans="1:56" x14ac:dyDescent="0.25">
      <c r="A3318" s="7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54"/>
      <c r="O3318" s="2"/>
      <c r="R3318" s="10" t="s">
        <v>32</v>
      </c>
      <c r="T3318" s="7"/>
      <c r="AC3318" s="10" t="s">
        <v>4</v>
      </c>
      <c r="AD3318" s="3">
        <f>SUM(AD3218:AD3220)</f>
        <v>0</v>
      </c>
      <c r="AE3318" s="3">
        <f>SUM(AE3218:AE3220)</f>
        <v>0</v>
      </c>
      <c r="AF3318" s="3">
        <f>SUM(AF3218:AF3220)</f>
        <v>0</v>
      </c>
      <c r="AG3318" s="3">
        <f>SUM(AG3218:AG3220)</f>
        <v>0</v>
      </c>
      <c r="AH3318" s="3">
        <f>SUM(AH3218:AH3220)</f>
        <v>0</v>
      </c>
      <c r="AI3318" s="7"/>
      <c r="AJ3318" s="3">
        <f>SUM(AJ3218:AJ3220)</f>
        <v>0</v>
      </c>
      <c r="AK3318" s="3">
        <f>SUM(AK3218:AK3220)</f>
        <v>0</v>
      </c>
      <c r="AL3318" s="3">
        <f>SUM(AL3218:AL3220)</f>
        <v>0</v>
      </c>
      <c r="AN3318" s="3">
        <f>SUM(AN3218:AN3220)</f>
        <v>0</v>
      </c>
    </row>
    <row r="3319" spans="1:56" x14ac:dyDescent="0.25">
      <c r="A3319" s="7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54"/>
      <c r="O3319" s="2"/>
      <c r="R3319" s="7"/>
      <c r="T3319" s="7"/>
      <c r="AC3319" s="7"/>
      <c r="AI3319" s="30"/>
      <c r="AL3319" s="2"/>
    </row>
    <row r="3320" spans="1:56" x14ac:dyDescent="0.25">
      <c r="A3320" s="7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  <c r="L3320" s="54"/>
      <c r="O3320" s="2"/>
      <c r="R3320" s="7"/>
      <c r="T3320" s="7"/>
      <c r="AC3320" s="7"/>
      <c r="AI3320" s="30"/>
      <c r="AL3320" s="2"/>
    </row>
    <row r="3321" spans="1:56" x14ac:dyDescent="0.25">
      <c r="A3321" s="7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  <c r="L3321" s="54"/>
      <c r="O3321" s="2"/>
      <c r="R3321" s="7"/>
      <c r="T3321" s="7"/>
      <c r="AC3321" s="7"/>
      <c r="AD3321" s="7"/>
      <c r="AE3321" s="7"/>
      <c r="AF3321" s="7"/>
      <c r="AG3321" s="7"/>
      <c r="AH3321" s="7"/>
      <c r="AI3321" s="7"/>
      <c r="AJ3321" s="7"/>
      <c r="AK3321" s="7"/>
      <c r="AN3321" s="7"/>
    </row>
    <row r="3322" spans="1:56" x14ac:dyDescent="0.25">
      <c r="A3322" s="7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54"/>
      <c r="O3322" s="2"/>
      <c r="R3322" s="7"/>
      <c r="T3322" s="7"/>
      <c r="AC3322" s="7"/>
      <c r="AD3322" s="7"/>
      <c r="AE3322" s="7"/>
      <c r="AF3322" s="7"/>
      <c r="AG3322" s="7"/>
      <c r="AH3322" s="7"/>
      <c r="AI3322" s="7"/>
      <c r="AJ3322" s="7"/>
      <c r="AK3322" s="7"/>
      <c r="AN3322" s="7"/>
    </row>
    <row r="3323" spans="1:56" s="4" customFormat="1" ht="14.25" x14ac:dyDescent="0.2">
      <c r="A3323" s="10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8"/>
      <c r="M3323" s="3" t="s">
        <v>7</v>
      </c>
      <c r="N3323" s="6"/>
      <c r="O3323" s="11"/>
      <c r="P3323" s="3"/>
      <c r="Q3323" s="3"/>
      <c r="R3323" s="6" t="s">
        <v>8</v>
      </c>
      <c r="S3323" s="9"/>
      <c r="T3323" s="6"/>
      <c r="U3323" s="3"/>
      <c r="V3323" s="3"/>
      <c r="W3323" s="3"/>
      <c r="X3323" s="6"/>
      <c r="Y3323" s="3"/>
      <c r="Z3323" s="3"/>
      <c r="AA3323" s="3"/>
      <c r="AB3323" s="3"/>
      <c r="AC3323" s="10" t="s">
        <v>2</v>
      </c>
      <c r="AD3323" s="3">
        <f>SUM(AD3324:AD3346)</f>
        <v>2</v>
      </c>
      <c r="AE3323" s="3">
        <f>SUM(AE3324:AE3346)</f>
        <v>2</v>
      </c>
      <c r="AF3323" s="3">
        <f>SUM(AF3324:AF3346)</f>
        <v>0</v>
      </c>
      <c r="AG3323" s="3">
        <f>SUM(AG3324:AG3346)</f>
        <v>0</v>
      </c>
      <c r="AH3323" s="3">
        <f>SUM(AH3324:AH3346)</f>
        <v>14</v>
      </c>
      <c r="AI3323" s="11" t="s">
        <v>6</v>
      </c>
      <c r="AJ3323" s="3">
        <f>SUM(AJ3324:AJ3346)</f>
        <v>11</v>
      </c>
      <c r="AK3323" s="3">
        <f>SUM(AK3324:AK3346)</f>
        <v>5</v>
      </c>
      <c r="AL3323" s="3">
        <f>SUM(AL3324:AL3346)</f>
        <v>537</v>
      </c>
      <c r="AM3323" s="3">
        <f>PRODUCT(AL3323+AL3347+AL3351)</f>
        <v>537</v>
      </c>
      <c r="AN3323" s="3">
        <f>SUM(AN3324:AN3346)</f>
        <v>1</v>
      </c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</row>
    <row r="3324" spans="1:56" x14ac:dyDescent="0.25">
      <c r="A3324" s="63" t="s">
        <v>492</v>
      </c>
      <c r="B3324" s="64" t="s">
        <v>0</v>
      </c>
      <c r="C3324" s="64" t="s">
        <v>10</v>
      </c>
      <c r="D3324" s="64" t="s">
        <v>1</v>
      </c>
      <c r="E3324" s="64" t="s">
        <v>11</v>
      </c>
      <c r="F3324" s="65" t="s">
        <v>12</v>
      </c>
      <c r="G3324" s="66"/>
      <c r="H3324" s="64"/>
      <c r="I3324" s="65" t="s">
        <v>13</v>
      </c>
      <c r="J3324" s="66"/>
      <c r="K3324" s="64"/>
      <c r="L3324" s="67" t="s">
        <v>14</v>
      </c>
      <c r="M3324" s="3">
        <f>MAX(Y3324:Y3355)</f>
        <v>285</v>
      </c>
      <c r="O3324" s="2">
        <v>21</v>
      </c>
      <c r="P3324" s="2">
        <v>7</v>
      </c>
      <c r="Q3324" s="2">
        <v>2020</v>
      </c>
      <c r="R3324" s="16" t="s">
        <v>1325</v>
      </c>
      <c r="S3324" s="104" t="s">
        <v>6</v>
      </c>
      <c r="T3324" s="16" t="s">
        <v>779</v>
      </c>
      <c r="U3324" s="2">
        <v>2</v>
      </c>
      <c r="V3324" s="30" t="s">
        <v>6</v>
      </c>
      <c r="W3324" s="2">
        <v>1</v>
      </c>
      <c r="X3324" s="44" t="s">
        <v>1807</v>
      </c>
      <c r="Y3324" s="2">
        <v>252</v>
      </c>
      <c r="Z3324" s="2">
        <v>7</v>
      </c>
      <c r="AA3324" s="30" t="s">
        <v>6</v>
      </c>
      <c r="AB3324" s="2">
        <v>10</v>
      </c>
      <c r="AD3324" s="2">
        <f>IF(Q3324&gt;100,1,0)</f>
        <v>1</v>
      </c>
      <c r="AE3324" s="2">
        <f t="shared" ref="AE3324" si="1926">IF(U3324&gt;W3324,1,0)</f>
        <v>1</v>
      </c>
      <c r="AF3324" s="2">
        <f>IF(U3324=W3324,1,0)*IF(Q3324=0,0,1)</f>
        <v>0</v>
      </c>
      <c r="AG3324" s="2">
        <f t="shared" ref="AG3324" si="1927">IF(W3324&gt;U3324,1,0)</f>
        <v>0</v>
      </c>
      <c r="AH3324" s="2">
        <f t="shared" ref="AH3324" si="1928">PRODUCT(Z3324)</f>
        <v>7</v>
      </c>
      <c r="AI3324" s="30" t="s">
        <v>6</v>
      </c>
      <c r="AJ3324" s="2">
        <f t="shared" ref="AJ3324" si="1929">PRODUCT(AB3324)</f>
        <v>10</v>
      </c>
      <c r="AK3324" s="2">
        <v>2</v>
      </c>
      <c r="AL3324" s="2">
        <f t="shared" ref="AL3324" si="1930">PRODUCT(Y3324)</f>
        <v>252</v>
      </c>
      <c r="AN3324" s="2">
        <v>1</v>
      </c>
    </row>
    <row r="3325" spans="1:56" x14ac:dyDescent="0.25">
      <c r="A3325" s="68" t="s">
        <v>16</v>
      </c>
      <c r="B3325" s="69">
        <f>PRODUCT(AD3323)</f>
        <v>2</v>
      </c>
      <c r="C3325" s="69">
        <f>PRODUCT(AE3323)</f>
        <v>2</v>
      </c>
      <c r="D3325" s="69">
        <f>PRODUCT(AF3323)</f>
        <v>0</v>
      </c>
      <c r="E3325" s="69">
        <f>PRODUCT(AG3323)</f>
        <v>0</v>
      </c>
      <c r="F3325" s="69">
        <f>PRODUCT(AH3323)</f>
        <v>14</v>
      </c>
      <c r="G3325" s="70" t="s">
        <v>6</v>
      </c>
      <c r="H3325" s="69">
        <f>PRODUCT(AJ3323)</f>
        <v>11</v>
      </c>
      <c r="I3325" s="69">
        <f>PRODUCT(AK3323)</f>
        <v>5</v>
      </c>
      <c r="J3325" s="70" t="s">
        <v>6</v>
      </c>
      <c r="K3325" s="69">
        <f>PRODUCT(AN3323)</f>
        <v>1</v>
      </c>
      <c r="L3325" s="71">
        <f>PRODUCT(AL3323/B3325)</f>
        <v>268.5</v>
      </c>
      <c r="M3325" s="8"/>
      <c r="O3325" s="2">
        <v>23</v>
      </c>
      <c r="P3325" s="2">
        <v>6</v>
      </c>
      <c r="Q3325" s="2">
        <v>2021</v>
      </c>
      <c r="R3325" s="16" t="s">
        <v>1882</v>
      </c>
      <c r="S3325" s="30" t="s">
        <v>6</v>
      </c>
      <c r="T3325" s="44" t="s">
        <v>779</v>
      </c>
      <c r="U3325" s="2">
        <v>2</v>
      </c>
      <c r="V3325" s="30" t="s">
        <v>6</v>
      </c>
      <c r="W3325" s="2">
        <v>0</v>
      </c>
      <c r="X3325" s="44" t="s">
        <v>291</v>
      </c>
      <c r="Y3325" s="2">
        <v>285</v>
      </c>
      <c r="Z3325" s="2">
        <v>7</v>
      </c>
      <c r="AA3325" s="30" t="s">
        <v>6</v>
      </c>
      <c r="AB3325" s="2">
        <v>1</v>
      </c>
      <c r="AC3325" s="7"/>
      <c r="AD3325" s="2">
        <f>IF(Q3325&gt;100,1,0)</f>
        <v>1</v>
      </c>
      <c r="AE3325" s="2">
        <f t="shared" ref="AE3325" si="1931">IF(U3325&gt;W3325,1,0)</f>
        <v>1</v>
      </c>
      <c r="AF3325" s="2">
        <f>IF(U3325=W3325,1,0)*IF(Q3325=0,0,1)</f>
        <v>0</v>
      </c>
      <c r="AG3325" s="2">
        <f t="shared" ref="AG3325" si="1932">IF(W3325&gt;U3325,1,0)</f>
        <v>0</v>
      </c>
      <c r="AH3325" s="2">
        <f t="shared" ref="AH3325" si="1933">PRODUCT(Z3325)</f>
        <v>7</v>
      </c>
      <c r="AI3325" s="30" t="s">
        <v>6</v>
      </c>
      <c r="AJ3325" s="2">
        <f t="shared" ref="AJ3325" si="1934">PRODUCT(AB3325)</f>
        <v>1</v>
      </c>
      <c r="AK3325" s="2">
        <v>3</v>
      </c>
      <c r="AL3325" s="2">
        <f t="shared" ref="AL3325" si="1935">PRODUCT(Y3325)</f>
        <v>285</v>
      </c>
      <c r="AN3325" s="2">
        <v>0</v>
      </c>
    </row>
    <row r="3326" spans="1:56" x14ac:dyDescent="0.25">
      <c r="A3326" s="68" t="s">
        <v>439</v>
      </c>
      <c r="B3326" s="69">
        <f>PRODUCT(AD3347)</f>
        <v>0</v>
      </c>
      <c r="C3326" s="69">
        <f>PRODUCT(AE3347)</f>
        <v>0</v>
      </c>
      <c r="D3326" s="69">
        <f>PRODUCT(AF3347)</f>
        <v>0</v>
      </c>
      <c r="E3326" s="69">
        <f>PRODUCT(AG3347)</f>
        <v>0</v>
      </c>
      <c r="F3326" s="69">
        <f>PRODUCT(AH3347)</f>
        <v>0</v>
      </c>
      <c r="G3326" s="70" t="s">
        <v>6</v>
      </c>
      <c r="H3326" s="69">
        <f>PRODUCT(AJ3347)</f>
        <v>0</v>
      </c>
      <c r="I3326" s="69">
        <f>PRODUCT(AK3347)</f>
        <v>0</v>
      </c>
      <c r="J3326" s="70" t="s">
        <v>6</v>
      </c>
      <c r="K3326" s="69">
        <f>PRODUCT(AN3347)</f>
        <v>0</v>
      </c>
      <c r="L3326" s="71">
        <v>0</v>
      </c>
      <c r="M3326" s="8"/>
      <c r="O3326" s="2"/>
      <c r="S3326" s="48"/>
      <c r="V3326" s="36"/>
      <c r="AA3326" s="39"/>
      <c r="AC3326" s="7"/>
      <c r="AI3326" s="39"/>
      <c r="AL3326" s="2"/>
    </row>
    <row r="3327" spans="1:56" x14ac:dyDescent="0.25">
      <c r="A3327" s="68" t="s">
        <v>440</v>
      </c>
      <c r="B3327" s="69">
        <f>PRODUCT(AD3351)</f>
        <v>0</v>
      </c>
      <c r="C3327" s="69">
        <f>PRODUCT(AE3351)</f>
        <v>0</v>
      </c>
      <c r="D3327" s="69">
        <f>PRODUCT(AF3351)</f>
        <v>0</v>
      </c>
      <c r="E3327" s="69">
        <f>PRODUCT(AG3351)</f>
        <v>0</v>
      </c>
      <c r="F3327" s="69">
        <f>PRODUCT(AH3351)</f>
        <v>0</v>
      </c>
      <c r="G3327" s="70" t="s">
        <v>6</v>
      </c>
      <c r="H3327" s="69">
        <f>PRODUCT(AJ3351)</f>
        <v>0</v>
      </c>
      <c r="I3327" s="69">
        <f>PRODUCT(AK3351)</f>
        <v>0</v>
      </c>
      <c r="J3327" s="70" t="s">
        <v>6</v>
      </c>
      <c r="K3327" s="69">
        <f>PRODUCT(AN3351)</f>
        <v>0</v>
      </c>
      <c r="L3327" s="71">
        <v>0</v>
      </c>
      <c r="M3327" s="8"/>
      <c r="O3327" s="2"/>
      <c r="S3327" s="48"/>
      <c r="V3327" s="36"/>
      <c r="AA3327" s="39"/>
      <c r="AC3327" s="7"/>
      <c r="AI3327" s="39"/>
      <c r="AL3327" s="2"/>
    </row>
    <row r="3328" spans="1:56" x14ac:dyDescent="0.25">
      <c r="A3328" s="68" t="s">
        <v>17</v>
      </c>
      <c r="B3328" s="69">
        <f>SUM(B3325:B3327)</f>
        <v>2</v>
      </c>
      <c r="C3328" s="69">
        <f>SUM(C3325:C3327)</f>
        <v>2</v>
      </c>
      <c r="D3328" s="69">
        <f>SUM(D3325:D3327)</f>
        <v>0</v>
      </c>
      <c r="E3328" s="69">
        <f>SUM(E3325:E3327)</f>
        <v>0</v>
      </c>
      <c r="F3328" s="69">
        <f>SUM(F3325:F3327)</f>
        <v>14</v>
      </c>
      <c r="G3328" s="70" t="s">
        <v>6</v>
      </c>
      <c r="H3328" s="69">
        <f>SUM(H3325:H3327)</f>
        <v>11</v>
      </c>
      <c r="I3328" s="69">
        <f>SUM(I3325:I3327)</f>
        <v>5</v>
      </c>
      <c r="J3328" s="70" t="s">
        <v>6</v>
      </c>
      <c r="K3328" s="69">
        <f>SUM(K3325:K3327)</f>
        <v>1</v>
      </c>
      <c r="L3328" s="71">
        <f>PRODUCT(AM3323/B3328)</f>
        <v>268.5</v>
      </c>
      <c r="M3328" s="8"/>
      <c r="O3328" s="2"/>
      <c r="S3328" s="48"/>
      <c r="V3328" s="36"/>
      <c r="AA3328" s="39"/>
      <c r="AC3328" s="7"/>
      <c r="AI3328" s="39"/>
      <c r="AL3328" s="2"/>
    </row>
    <row r="3329" spans="1:38" x14ac:dyDescent="0.25">
      <c r="A3329" s="72" t="s">
        <v>18</v>
      </c>
      <c r="B3329" s="73"/>
      <c r="C3329" s="73"/>
      <c r="D3329" s="73"/>
      <c r="E3329" s="73"/>
      <c r="F3329" s="74">
        <f>PRODUCT(F3328/B3328)</f>
        <v>7</v>
      </c>
      <c r="G3329" s="75" t="s">
        <v>6</v>
      </c>
      <c r="H3329" s="74">
        <f>PRODUCT(H3328/B3328)</f>
        <v>5.5</v>
      </c>
      <c r="I3329" s="73"/>
      <c r="J3329" s="73"/>
      <c r="K3329" s="73"/>
      <c r="L3329" s="76"/>
      <c r="M3329" s="55"/>
      <c r="O3329" s="2"/>
      <c r="S3329" s="48"/>
      <c r="V3329" s="36"/>
      <c r="AA3329" s="39"/>
      <c r="AC3329" s="7"/>
      <c r="AI3329" s="39"/>
      <c r="AL3329" s="2"/>
    </row>
    <row r="3330" spans="1:38" x14ac:dyDescent="0.25"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  <c r="L3330" s="8"/>
      <c r="O3330" s="2"/>
      <c r="S3330" s="48"/>
      <c r="V3330" s="36"/>
      <c r="AA3330" s="39"/>
      <c r="AC3330" s="7"/>
      <c r="AI3330" s="39"/>
      <c r="AL3330" s="2"/>
    </row>
    <row r="3331" spans="1:38" x14ac:dyDescent="0.25">
      <c r="A3331" s="77" t="s">
        <v>493</v>
      </c>
      <c r="B3331" s="64" t="s">
        <v>0</v>
      </c>
      <c r="C3331" s="64" t="s">
        <v>10</v>
      </c>
      <c r="D3331" s="64" t="s">
        <v>1</v>
      </c>
      <c r="E3331" s="64" t="s">
        <v>11</v>
      </c>
      <c r="F3331" s="65" t="s">
        <v>12</v>
      </c>
      <c r="G3331" s="66"/>
      <c r="H3331" s="64"/>
      <c r="I3331" s="65" t="s">
        <v>13</v>
      </c>
      <c r="J3331" s="66"/>
      <c r="K3331" s="64"/>
      <c r="L3331" s="67" t="s">
        <v>14</v>
      </c>
      <c r="O3331" s="2"/>
      <c r="S3331" s="48"/>
      <c r="V3331" s="36"/>
      <c r="AA3331" s="39"/>
      <c r="AC3331" s="7"/>
      <c r="AI3331" s="39"/>
      <c r="AL3331" s="2"/>
    </row>
    <row r="3332" spans="1:38" x14ac:dyDescent="0.25">
      <c r="A3332" s="68" t="s">
        <v>16</v>
      </c>
      <c r="B3332" s="69">
        <f>PRODUCT(B7874)</f>
        <v>2</v>
      </c>
      <c r="C3332" s="69">
        <f t="shared" ref="C3332:L3335" si="1936">PRODUCT(C7874)</f>
        <v>0</v>
      </c>
      <c r="D3332" s="69">
        <f t="shared" si="1936"/>
        <v>0</v>
      </c>
      <c r="E3332" s="69">
        <f t="shared" si="1936"/>
        <v>2</v>
      </c>
      <c r="F3332" s="69">
        <f t="shared" si="1936"/>
        <v>9</v>
      </c>
      <c r="G3332" s="70" t="s">
        <v>6</v>
      </c>
      <c r="H3332" s="69">
        <f t="shared" si="1936"/>
        <v>11</v>
      </c>
      <c r="I3332" s="69">
        <f t="shared" si="1936"/>
        <v>1</v>
      </c>
      <c r="J3332" s="70" t="s">
        <v>6</v>
      </c>
      <c r="K3332" s="69">
        <f t="shared" si="1936"/>
        <v>5</v>
      </c>
      <c r="L3332" s="71">
        <f t="shared" si="1936"/>
        <v>203.5</v>
      </c>
      <c r="M3332" s="8"/>
      <c r="O3332" s="2"/>
      <c r="S3332" s="48"/>
      <c r="V3332" s="36"/>
      <c r="AA3332" s="39"/>
      <c r="AC3332" s="7"/>
      <c r="AI3332" s="39"/>
      <c r="AL3332" s="2"/>
    </row>
    <row r="3333" spans="1:38" x14ac:dyDescent="0.25">
      <c r="A3333" s="68" t="s">
        <v>439</v>
      </c>
      <c r="B3333" s="69">
        <f t="shared" ref="B3333:F3335" si="1937">PRODUCT(B7875)</f>
        <v>0</v>
      </c>
      <c r="C3333" s="69">
        <f t="shared" si="1937"/>
        <v>0</v>
      </c>
      <c r="D3333" s="69">
        <f t="shared" si="1937"/>
        <v>0</v>
      </c>
      <c r="E3333" s="69">
        <f t="shared" si="1937"/>
        <v>0</v>
      </c>
      <c r="F3333" s="69">
        <f t="shared" si="1937"/>
        <v>0</v>
      </c>
      <c r="G3333" s="70" t="s">
        <v>6</v>
      </c>
      <c r="H3333" s="69">
        <f t="shared" si="1936"/>
        <v>0</v>
      </c>
      <c r="I3333" s="69">
        <f t="shared" si="1936"/>
        <v>0</v>
      </c>
      <c r="J3333" s="70" t="s">
        <v>6</v>
      </c>
      <c r="K3333" s="69">
        <f t="shared" si="1936"/>
        <v>0</v>
      </c>
      <c r="L3333" s="71">
        <f t="shared" si="1936"/>
        <v>0</v>
      </c>
      <c r="M3333" s="8"/>
      <c r="O3333" s="2"/>
      <c r="S3333" s="48"/>
      <c r="V3333" s="36"/>
      <c r="AA3333" s="39"/>
      <c r="AC3333" s="7"/>
      <c r="AI3333" s="39"/>
      <c r="AL3333" s="2"/>
    </row>
    <row r="3334" spans="1:38" x14ac:dyDescent="0.25">
      <c r="A3334" s="68" t="s">
        <v>440</v>
      </c>
      <c r="B3334" s="69">
        <f t="shared" si="1937"/>
        <v>0</v>
      </c>
      <c r="C3334" s="69">
        <f t="shared" si="1937"/>
        <v>0</v>
      </c>
      <c r="D3334" s="69">
        <f t="shared" si="1937"/>
        <v>0</v>
      </c>
      <c r="E3334" s="69">
        <f t="shared" si="1937"/>
        <v>0</v>
      </c>
      <c r="F3334" s="69">
        <f t="shared" si="1937"/>
        <v>0</v>
      </c>
      <c r="G3334" s="70" t="s">
        <v>6</v>
      </c>
      <c r="H3334" s="69">
        <f t="shared" si="1936"/>
        <v>0</v>
      </c>
      <c r="I3334" s="69">
        <f t="shared" si="1936"/>
        <v>0</v>
      </c>
      <c r="J3334" s="70" t="s">
        <v>6</v>
      </c>
      <c r="K3334" s="69">
        <f t="shared" si="1936"/>
        <v>0</v>
      </c>
      <c r="L3334" s="71">
        <f t="shared" si="1936"/>
        <v>0</v>
      </c>
      <c r="M3334" s="8"/>
      <c r="O3334" s="2"/>
      <c r="S3334" s="48"/>
      <c r="V3334" s="36"/>
      <c r="AA3334" s="39"/>
      <c r="AC3334" s="7"/>
      <c r="AI3334" s="39"/>
      <c r="AL3334" s="2"/>
    </row>
    <row r="3335" spans="1:38" x14ac:dyDescent="0.25">
      <c r="A3335" s="68" t="s">
        <v>17</v>
      </c>
      <c r="B3335" s="69">
        <f t="shared" si="1937"/>
        <v>2</v>
      </c>
      <c r="C3335" s="69">
        <f t="shared" si="1937"/>
        <v>0</v>
      </c>
      <c r="D3335" s="69">
        <f t="shared" si="1937"/>
        <v>0</v>
      </c>
      <c r="E3335" s="69">
        <f t="shared" si="1937"/>
        <v>2</v>
      </c>
      <c r="F3335" s="69">
        <f t="shared" si="1937"/>
        <v>9</v>
      </c>
      <c r="G3335" s="70" t="s">
        <v>6</v>
      </c>
      <c r="H3335" s="69">
        <f t="shared" si="1936"/>
        <v>11</v>
      </c>
      <c r="I3335" s="69">
        <f t="shared" si="1936"/>
        <v>1</v>
      </c>
      <c r="J3335" s="70" t="s">
        <v>6</v>
      </c>
      <c r="K3335" s="69">
        <f t="shared" si="1936"/>
        <v>5</v>
      </c>
      <c r="L3335" s="71">
        <f t="shared" si="1936"/>
        <v>203.5</v>
      </c>
      <c r="M3335" s="8"/>
      <c r="O3335" s="2"/>
      <c r="S3335" s="48"/>
      <c r="V3335" s="36"/>
      <c r="AA3335" s="39"/>
      <c r="AC3335" s="7"/>
      <c r="AI3335" s="39"/>
      <c r="AL3335" s="2"/>
    </row>
    <row r="3336" spans="1:38" x14ac:dyDescent="0.25">
      <c r="A3336" s="72" t="s">
        <v>18</v>
      </c>
      <c r="B3336" s="73"/>
      <c r="C3336" s="73"/>
      <c r="D3336" s="73"/>
      <c r="E3336" s="73"/>
      <c r="F3336" s="74">
        <f>PRODUCT(F3335/B3335)</f>
        <v>4.5</v>
      </c>
      <c r="G3336" s="75" t="s">
        <v>6</v>
      </c>
      <c r="H3336" s="74">
        <f>PRODUCT(H3335/B3335)</f>
        <v>5.5</v>
      </c>
      <c r="I3336" s="73"/>
      <c r="J3336" s="73"/>
      <c r="K3336" s="73"/>
      <c r="L3336" s="76"/>
      <c r="M3336" s="55"/>
      <c r="O3336" s="2"/>
      <c r="S3336" s="48"/>
      <c r="V3336" s="36"/>
      <c r="AA3336" s="39"/>
      <c r="AC3336" s="7"/>
      <c r="AI3336" s="39"/>
      <c r="AL3336" s="2"/>
    </row>
    <row r="3337" spans="1:38" x14ac:dyDescent="0.25">
      <c r="B3337" s="10"/>
      <c r="C3337" s="10"/>
      <c r="D3337" s="10"/>
      <c r="E3337" s="10"/>
      <c r="F3337" s="55"/>
      <c r="G3337" s="11"/>
      <c r="H3337" s="55"/>
      <c r="I3337" s="10"/>
      <c r="J3337" s="10"/>
      <c r="K3337" s="10"/>
      <c r="L3337" s="8"/>
      <c r="M3337" s="55"/>
      <c r="O3337" s="2"/>
      <c r="S3337" s="48"/>
      <c r="V3337" s="36"/>
      <c r="AA3337" s="39"/>
      <c r="AC3337" s="7"/>
      <c r="AI3337" s="39"/>
      <c r="AL3337" s="2"/>
    </row>
    <row r="3338" spans="1:38" x14ac:dyDescent="0.25">
      <c r="A3338" s="63" t="s">
        <v>492</v>
      </c>
      <c r="B3338" s="64"/>
      <c r="C3338" s="64"/>
      <c r="D3338" s="64"/>
      <c r="E3338" s="64"/>
      <c r="F3338" s="64"/>
      <c r="G3338" s="64"/>
      <c r="H3338" s="64"/>
      <c r="I3338" s="64"/>
      <c r="J3338" s="64"/>
      <c r="K3338" s="64"/>
      <c r="L3338" s="67"/>
      <c r="O3338" s="2"/>
      <c r="S3338" s="48"/>
      <c r="V3338" s="36"/>
      <c r="AA3338" s="39"/>
      <c r="AC3338" s="7"/>
      <c r="AI3338" s="39"/>
      <c r="AL3338" s="2"/>
    </row>
    <row r="3339" spans="1:38" x14ac:dyDescent="0.25">
      <c r="A3339" s="68" t="s">
        <v>24</v>
      </c>
      <c r="B3339" s="69" t="s">
        <v>0</v>
      </c>
      <c r="C3339" s="69" t="s">
        <v>10</v>
      </c>
      <c r="D3339" s="69" t="s">
        <v>1</v>
      </c>
      <c r="E3339" s="69" t="s">
        <v>11</v>
      </c>
      <c r="F3339" s="78" t="s">
        <v>12</v>
      </c>
      <c r="G3339" s="70"/>
      <c r="H3339" s="69"/>
      <c r="I3339" s="78" t="s">
        <v>13</v>
      </c>
      <c r="J3339" s="70"/>
      <c r="K3339" s="69"/>
      <c r="L3339" s="71" t="s">
        <v>14</v>
      </c>
      <c r="O3339" s="2"/>
      <c r="S3339" s="48"/>
      <c r="V3339" s="36"/>
      <c r="AA3339" s="39"/>
      <c r="AC3339" s="7"/>
      <c r="AI3339" s="39"/>
      <c r="AL3339" s="2"/>
    </row>
    <row r="3340" spans="1:38" x14ac:dyDescent="0.25">
      <c r="A3340" s="68" t="s">
        <v>16</v>
      </c>
      <c r="B3340" s="69">
        <f>PRODUCT(B3325+B3332)</f>
        <v>4</v>
      </c>
      <c r="C3340" s="69">
        <f>PRODUCT(C3325+E3332)</f>
        <v>4</v>
      </c>
      <c r="D3340" s="69">
        <f>PRODUCT(D3325+D3332)</f>
        <v>0</v>
      </c>
      <c r="E3340" s="69">
        <f>PRODUCT(E3325+C3332)</f>
        <v>0</v>
      </c>
      <c r="F3340" s="69">
        <f>PRODUCT(F3325+H3332)</f>
        <v>25</v>
      </c>
      <c r="G3340" s="70" t="s">
        <v>6</v>
      </c>
      <c r="H3340" s="69">
        <f>PRODUCT(H3325+F3332)</f>
        <v>20</v>
      </c>
      <c r="I3340" s="69">
        <f>PRODUCT(I3325+K3332)</f>
        <v>10</v>
      </c>
      <c r="J3340" s="70" t="s">
        <v>6</v>
      </c>
      <c r="K3340" s="69">
        <f>PRODUCT(K3325+I3332)</f>
        <v>2</v>
      </c>
      <c r="L3340" s="71">
        <f>PRODUCT(((B3325*L3325)+B3332*L3332))/B3340</f>
        <v>236</v>
      </c>
      <c r="M3340" s="8"/>
      <c r="O3340" s="2"/>
      <c r="S3340" s="48"/>
      <c r="V3340" s="36"/>
      <c r="AA3340" s="39"/>
      <c r="AC3340" s="7"/>
      <c r="AI3340" s="39"/>
      <c r="AL3340" s="2"/>
    </row>
    <row r="3341" spans="1:38" x14ac:dyDescent="0.25">
      <c r="A3341" s="68" t="s">
        <v>439</v>
      </c>
      <c r="B3341" s="69">
        <f>PRODUCT(B3326+B3333)</f>
        <v>0</v>
      </c>
      <c r="C3341" s="69">
        <f>PRODUCT(C3326+E3333)</f>
        <v>0</v>
      </c>
      <c r="D3341" s="69">
        <f>PRODUCT(D3326+D3333)</f>
        <v>0</v>
      </c>
      <c r="E3341" s="69">
        <f>PRODUCT(E3326+C3333)</f>
        <v>0</v>
      </c>
      <c r="F3341" s="69">
        <f>PRODUCT(F3326+H3333)</f>
        <v>0</v>
      </c>
      <c r="G3341" s="70" t="s">
        <v>6</v>
      </c>
      <c r="H3341" s="69">
        <f>PRODUCT(H3326+F3333)</f>
        <v>0</v>
      </c>
      <c r="I3341" s="69">
        <f>PRODUCT(I3326+K3333)</f>
        <v>0</v>
      </c>
      <c r="J3341" s="70" t="s">
        <v>6</v>
      </c>
      <c r="K3341" s="69">
        <f>PRODUCT(K3326+I3333)</f>
        <v>0</v>
      </c>
      <c r="L3341" s="71">
        <v>0</v>
      </c>
      <c r="M3341" s="8"/>
      <c r="O3341" s="2"/>
      <c r="S3341" s="48"/>
      <c r="V3341" s="36"/>
      <c r="AA3341" s="39"/>
      <c r="AC3341" s="7"/>
      <c r="AI3341" s="39"/>
      <c r="AL3341" s="2"/>
    </row>
    <row r="3342" spans="1:38" x14ac:dyDescent="0.25">
      <c r="A3342" s="68" t="s">
        <v>440</v>
      </c>
      <c r="B3342" s="69">
        <f>PRODUCT(B3327+B3334)</f>
        <v>0</v>
      </c>
      <c r="C3342" s="69">
        <f>PRODUCT(C3327+E3334)</f>
        <v>0</v>
      </c>
      <c r="D3342" s="69">
        <f>PRODUCT(D3327+D3334)</f>
        <v>0</v>
      </c>
      <c r="E3342" s="69">
        <f>PRODUCT(E3327+C3334)</f>
        <v>0</v>
      </c>
      <c r="F3342" s="69">
        <f>PRODUCT(F3327+H3334)</f>
        <v>0</v>
      </c>
      <c r="G3342" s="70" t="s">
        <v>6</v>
      </c>
      <c r="H3342" s="69">
        <f>PRODUCT(H3327+F3334)</f>
        <v>0</v>
      </c>
      <c r="I3342" s="69">
        <f>PRODUCT(I3327+K3334)</f>
        <v>0</v>
      </c>
      <c r="J3342" s="70" t="s">
        <v>6</v>
      </c>
      <c r="K3342" s="69">
        <f>PRODUCT(K3327+I3334)</f>
        <v>0</v>
      </c>
      <c r="L3342" s="71">
        <v>0</v>
      </c>
      <c r="M3342" s="8"/>
      <c r="O3342" s="2"/>
      <c r="S3342" s="48"/>
      <c r="V3342" s="36"/>
      <c r="AA3342" s="39"/>
      <c r="AC3342" s="7"/>
      <c r="AI3342" s="39"/>
      <c r="AL3342" s="2"/>
    </row>
    <row r="3343" spans="1:38" x14ac:dyDescent="0.25">
      <c r="A3343" s="68" t="s">
        <v>17</v>
      </c>
      <c r="B3343" s="69">
        <f>PRODUCT(B3328+B3335)</f>
        <v>4</v>
      </c>
      <c r="C3343" s="69">
        <f>PRODUCT(C3328+E3335)</f>
        <v>4</v>
      </c>
      <c r="D3343" s="69">
        <f>PRODUCT(D3328+D3335)</f>
        <v>0</v>
      </c>
      <c r="E3343" s="69">
        <f>PRODUCT(E3328+C3335)</f>
        <v>0</v>
      </c>
      <c r="F3343" s="69">
        <f>PRODUCT(F3328+H3335)</f>
        <v>25</v>
      </c>
      <c r="G3343" s="70" t="s">
        <v>6</v>
      </c>
      <c r="H3343" s="69">
        <f>PRODUCT(H3328+F3335)</f>
        <v>20</v>
      </c>
      <c r="I3343" s="69">
        <f>PRODUCT(I3328+K3335)</f>
        <v>10</v>
      </c>
      <c r="J3343" s="70" t="s">
        <v>6</v>
      </c>
      <c r="K3343" s="69">
        <f>PRODUCT(K3328+I3335)</f>
        <v>2</v>
      </c>
      <c r="L3343" s="71">
        <f>PRODUCT(((B3328*L3328)+B3335*L3335))/B3343</f>
        <v>236</v>
      </c>
      <c r="M3343" s="8"/>
      <c r="O3343" s="2"/>
      <c r="S3343" s="48"/>
      <c r="V3343" s="36"/>
      <c r="AA3343" s="39"/>
      <c r="AC3343" s="7"/>
      <c r="AI3343" s="39"/>
      <c r="AL3343" s="2"/>
    </row>
    <row r="3344" spans="1:38" x14ac:dyDescent="0.25">
      <c r="A3344" s="72" t="s">
        <v>18</v>
      </c>
      <c r="B3344" s="73"/>
      <c r="C3344" s="73"/>
      <c r="D3344" s="73"/>
      <c r="E3344" s="73"/>
      <c r="F3344" s="74">
        <f>PRODUCT(F3343/B3343)</f>
        <v>6.25</v>
      </c>
      <c r="G3344" s="74" t="s">
        <v>6</v>
      </c>
      <c r="H3344" s="74">
        <f>PRODUCT(H3343/B3343)</f>
        <v>5</v>
      </c>
      <c r="I3344" s="86"/>
      <c r="J3344" s="86"/>
      <c r="K3344" s="86"/>
      <c r="L3344" s="76"/>
      <c r="M3344" s="8"/>
      <c r="O3344" s="2"/>
      <c r="S3344" s="48"/>
      <c r="V3344" s="36"/>
      <c r="AA3344" s="39"/>
      <c r="AC3344" s="7"/>
      <c r="AI3344" s="39"/>
      <c r="AL3344" s="2"/>
    </row>
    <row r="3345" spans="1:56" x14ac:dyDescent="0.25">
      <c r="A3345" s="7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  <c r="L3345" s="54"/>
      <c r="M3345" s="55"/>
      <c r="O3345" s="2"/>
      <c r="S3345" s="48"/>
      <c r="V3345" s="36"/>
      <c r="AA3345" s="39"/>
      <c r="AC3345" s="7"/>
      <c r="AI3345" s="39"/>
      <c r="AL3345" s="2"/>
    </row>
    <row r="3346" spans="1:56" x14ac:dyDescent="0.25">
      <c r="F3346" s="10" t="s">
        <v>438</v>
      </c>
      <c r="G3346" s="10"/>
      <c r="H3346" s="10"/>
      <c r="I3346" s="10"/>
      <c r="J3346" s="10"/>
      <c r="K3346" s="10"/>
      <c r="L3346" s="10"/>
      <c r="O3346" s="2"/>
      <c r="S3346" s="48"/>
      <c r="V3346" s="36"/>
      <c r="AA3346" s="39"/>
      <c r="AC3346" s="7"/>
      <c r="AI3346" s="39"/>
      <c r="AL3346" s="2"/>
    </row>
    <row r="3347" spans="1:56" x14ac:dyDescent="0.25">
      <c r="B3347" s="10"/>
      <c r="C3347" s="10"/>
      <c r="D3347" s="10"/>
      <c r="E3347" s="10"/>
      <c r="F3347" s="10" t="s">
        <v>433</v>
      </c>
      <c r="G3347" s="10"/>
      <c r="H3347" s="10"/>
      <c r="I3347" s="10"/>
      <c r="J3347" s="10"/>
      <c r="K3347" s="10"/>
      <c r="L3347" s="57">
        <f>PRODUCT(C3328/B3328)</f>
        <v>1</v>
      </c>
      <c r="R3347" s="10" t="s">
        <v>25</v>
      </c>
      <c r="AC3347" s="10" t="s">
        <v>3</v>
      </c>
      <c r="AD3347" s="3">
        <f>SUM(AD3348:AD3350)</f>
        <v>0</v>
      </c>
      <c r="AE3347" s="3">
        <f>SUM(AE3348:AE3350)</f>
        <v>0</v>
      </c>
      <c r="AF3347" s="3">
        <f>SUM(AF3348:AF3350)</f>
        <v>0</v>
      </c>
      <c r="AG3347" s="3">
        <f>SUM(AG3348:AG3350)</f>
        <v>0</v>
      </c>
      <c r="AH3347" s="3">
        <f>SUM(AH3348:AH3350)</f>
        <v>0</v>
      </c>
      <c r="AJ3347" s="3">
        <f>SUM(AJ3348:AJ3350)</f>
        <v>0</v>
      </c>
      <c r="AK3347" s="3">
        <f>SUM(AK3348:AK3350)</f>
        <v>0</v>
      </c>
      <c r="AL3347" s="3">
        <f>SUM(AL3348:AL3350)</f>
        <v>0</v>
      </c>
      <c r="AN3347" s="3">
        <f>SUM(AN3348:AN3350)</f>
        <v>0</v>
      </c>
    </row>
    <row r="3348" spans="1:56" x14ac:dyDescent="0.25">
      <c r="B3348" s="10"/>
      <c r="C3348" s="10"/>
      <c r="D3348" s="10"/>
      <c r="E3348" s="10"/>
      <c r="F3348" s="10" t="s">
        <v>434</v>
      </c>
      <c r="G3348" s="10"/>
      <c r="H3348" s="10"/>
      <c r="I3348" s="10"/>
      <c r="J3348" s="10"/>
      <c r="K3348" s="10"/>
      <c r="L3348" s="57">
        <f>PRODUCT(E3335/B3335)</f>
        <v>1</v>
      </c>
      <c r="O3348" s="2"/>
      <c r="R3348" s="7"/>
      <c r="T3348" s="7"/>
      <c r="AC3348" s="7"/>
      <c r="AD3348" s="7"/>
      <c r="AE3348" s="7"/>
      <c r="AF3348" s="7"/>
      <c r="AG3348" s="7"/>
      <c r="AH3348" s="7"/>
      <c r="AI3348" s="7"/>
      <c r="AJ3348" s="7"/>
      <c r="AK3348" s="7"/>
      <c r="AN3348" s="7"/>
    </row>
    <row r="3349" spans="1:56" x14ac:dyDescent="0.25">
      <c r="B3349" s="10"/>
      <c r="C3349" s="10"/>
      <c r="D3349" s="10"/>
      <c r="E3349" s="10"/>
      <c r="F3349" s="10" t="s">
        <v>435</v>
      </c>
      <c r="G3349" s="10"/>
      <c r="H3349" s="10"/>
      <c r="I3349" s="10"/>
      <c r="J3349" s="10"/>
      <c r="K3349" s="10"/>
      <c r="L3349" s="57">
        <f>PRODUCT(C3343/B3343)</f>
        <v>1</v>
      </c>
      <c r="O3349" s="2"/>
      <c r="R3349" s="7"/>
      <c r="T3349" s="7"/>
      <c r="AC3349" s="7"/>
      <c r="AD3349" s="7"/>
      <c r="AE3349" s="7"/>
      <c r="AF3349" s="7"/>
      <c r="AG3349" s="7"/>
      <c r="AH3349" s="7"/>
      <c r="AI3349" s="7"/>
      <c r="AJ3349" s="7"/>
      <c r="AK3349" s="7"/>
      <c r="AN3349" s="7"/>
    </row>
    <row r="3350" spans="1:56" x14ac:dyDescent="0.25">
      <c r="L3350" s="8"/>
      <c r="O3350" s="2"/>
      <c r="R3350" s="7"/>
      <c r="T3350" s="7"/>
      <c r="AC3350" s="7"/>
      <c r="AD3350" s="7"/>
      <c r="AE3350" s="7"/>
      <c r="AF3350" s="7"/>
      <c r="AG3350" s="7"/>
      <c r="AH3350" s="7"/>
      <c r="AI3350" s="7"/>
      <c r="AJ3350" s="7"/>
      <c r="AK3350" s="7"/>
      <c r="AN3350" s="7"/>
    </row>
    <row r="3351" spans="1:56" x14ac:dyDescent="0.25">
      <c r="L3351" s="8"/>
      <c r="O3351" s="2"/>
      <c r="R3351" s="10" t="s">
        <v>32</v>
      </c>
      <c r="T3351" s="7"/>
      <c r="AC3351" s="10" t="s">
        <v>4</v>
      </c>
      <c r="AD3351" s="3">
        <f>SUM(AD3352:AD3354)</f>
        <v>0</v>
      </c>
      <c r="AE3351" s="3">
        <f t="shared" ref="AE3351:AH3351" si="1938">SUM(AE3352:AE3354)</f>
        <v>0</v>
      </c>
      <c r="AF3351" s="3">
        <f t="shared" si="1938"/>
        <v>0</v>
      </c>
      <c r="AG3351" s="3">
        <f t="shared" si="1938"/>
        <v>0</v>
      </c>
      <c r="AH3351" s="3">
        <f t="shared" si="1938"/>
        <v>0</v>
      </c>
      <c r="AI3351" s="7"/>
      <c r="AJ3351" s="3">
        <f t="shared" ref="AJ3351:AL3351" si="1939">SUM(AJ3352:AJ3354)</f>
        <v>0</v>
      </c>
      <c r="AK3351" s="3">
        <f t="shared" si="1939"/>
        <v>0</v>
      </c>
      <c r="AL3351" s="3">
        <f t="shared" si="1939"/>
        <v>0</v>
      </c>
      <c r="AM3351" s="3"/>
      <c r="AN3351" s="3">
        <f t="shared" ref="AN3351" si="1940">SUM(AN3352:AN3354)</f>
        <v>0</v>
      </c>
    </row>
    <row r="3352" spans="1:56" x14ac:dyDescent="0.2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O3352" s="2"/>
      <c r="R3352" s="7"/>
      <c r="T3352" s="7"/>
      <c r="AC3352" s="10"/>
      <c r="AD3352" s="3"/>
      <c r="AE3352" s="3"/>
      <c r="AF3352" s="3"/>
      <c r="AG3352" s="3"/>
      <c r="AH3352" s="3"/>
      <c r="AI3352" s="7"/>
      <c r="AJ3352" s="3"/>
      <c r="AK3352" s="3"/>
      <c r="AL3352" s="3"/>
      <c r="AN3352" s="3"/>
    </row>
    <row r="3353" spans="1:56" x14ac:dyDescent="0.25">
      <c r="L3353" s="8"/>
      <c r="O3353" s="2"/>
      <c r="R3353" s="7"/>
      <c r="T3353" s="7"/>
      <c r="AC3353" s="10"/>
      <c r="AD3353" s="3"/>
      <c r="AE3353" s="3"/>
      <c r="AF3353" s="3"/>
      <c r="AG3353" s="3"/>
      <c r="AH3353" s="3"/>
      <c r="AI3353" s="7"/>
      <c r="AJ3353" s="3"/>
      <c r="AK3353" s="3"/>
      <c r="AL3353" s="3"/>
      <c r="AN3353" s="3"/>
    </row>
    <row r="3354" spans="1:56" x14ac:dyDescent="0.25">
      <c r="L3354" s="8"/>
      <c r="O3354" s="2"/>
      <c r="R3354" s="7"/>
      <c r="T3354" s="7"/>
      <c r="AC3354" s="10"/>
      <c r="AD3354" s="3"/>
      <c r="AE3354" s="3"/>
      <c r="AF3354" s="3"/>
      <c r="AG3354" s="3"/>
      <c r="AH3354" s="3"/>
      <c r="AI3354" s="7"/>
      <c r="AJ3354" s="3"/>
      <c r="AK3354" s="3"/>
      <c r="AL3354" s="3"/>
      <c r="AN3354" s="3"/>
    </row>
    <row r="3355" spans="1:56" x14ac:dyDescent="0.25">
      <c r="L3355" s="8"/>
      <c r="O3355" s="2"/>
      <c r="R3355" s="7"/>
      <c r="T3355" s="7"/>
      <c r="AC3355" s="10"/>
      <c r="AD3355" s="3"/>
      <c r="AE3355" s="3"/>
      <c r="AF3355" s="3"/>
      <c r="AG3355" s="3"/>
      <c r="AH3355" s="3"/>
      <c r="AI3355" s="7"/>
      <c r="AJ3355" s="3"/>
      <c r="AK3355" s="3"/>
      <c r="AL3355" s="3"/>
      <c r="AN3355" s="3"/>
    </row>
    <row r="3356" spans="1:56" s="4" customFormat="1" ht="14.25" x14ac:dyDescent="0.2">
      <c r="A3356" s="10"/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8"/>
      <c r="M3356" s="3" t="s">
        <v>7</v>
      </c>
      <c r="N3356" s="6"/>
      <c r="O3356" s="11"/>
      <c r="P3356" s="3"/>
      <c r="Q3356" s="3"/>
      <c r="R3356" s="6" t="s">
        <v>8</v>
      </c>
      <c r="S3356" s="9"/>
      <c r="T3356" s="6"/>
      <c r="U3356" s="3"/>
      <c r="V3356" s="3"/>
      <c r="W3356" s="3"/>
      <c r="X3356" s="6"/>
      <c r="Y3356" s="3"/>
      <c r="Z3356" s="3"/>
      <c r="AA3356" s="3"/>
      <c r="AB3356" s="3"/>
      <c r="AC3356" s="10" t="s">
        <v>2</v>
      </c>
      <c r="AD3356" s="3">
        <f>SUM(AD3357:AD3382)</f>
        <v>7</v>
      </c>
      <c r="AE3356" s="3">
        <f>SUM(AE3357:AE3382)</f>
        <v>4</v>
      </c>
      <c r="AF3356" s="3">
        <f>SUM(AF3357:AF3382)</f>
        <v>0</v>
      </c>
      <c r="AG3356" s="3">
        <f>SUM(AG3357:AG3382)</f>
        <v>3</v>
      </c>
      <c r="AH3356" s="3">
        <f>SUM(AH3357:AH3382)</f>
        <v>43</v>
      </c>
      <c r="AI3356" s="3"/>
      <c r="AJ3356" s="3">
        <f>SUM(AJ3357:AJ3382)</f>
        <v>28</v>
      </c>
      <c r="AK3356" s="3">
        <f>SUM(AK3357:AK3382)</f>
        <v>12</v>
      </c>
      <c r="AL3356" s="3">
        <f>SUM(AL3357:AL3382)</f>
        <v>2980</v>
      </c>
      <c r="AM3356" s="3">
        <f>PRODUCT(AL3356+AL3383+AL3388)</f>
        <v>3237</v>
      </c>
      <c r="AN3356" s="3">
        <f>SUM(AN3357:AN3382)</f>
        <v>7</v>
      </c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</row>
    <row r="3357" spans="1:56" x14ac:dyDescent="0.25">
      <c r="A3357" s="63" t="s">
        <v>687</v>
      </c>
      <c r="B3357" s="64" t="s">
        <v>0</v>
      </c>
      <c r="C3357" s="64" t="s">
        <v>10</v>
      </c>
      <c r="D3357" s="64" t="s">
        <v>1</v>
      </c>
      <c r="E3357" s="64" t="s">
        <v>11</v>
      </c>
      <c r="F3357" s="65" t="s">
        <v>12</v>
      </c>
      <c r="G3357" s="66"/>
      <c r="H3357" s="64"/>
      <c r="I3357" s="65" t="s">
        <v>13</v>
      </c>
      <c r="J3357" s="66"/>
      <c r="K3357" s="64"/>
      <c r="L3357" s="67" t="s">
        <v>14</v>
      </c>
      <c r="M3357" s="3">
        <f>MAX(Y3357:Y3393)</f>
        <v>562</v>
      </c>
      <c r="N3357" s="1"/>
      <c r="O3357" s="2">
        <v>8</v>
      </c>
      <c r="P3357" s="2">
        <v>8</v>
      </c>
      <c r="Q3357" s="2">
        <v>2012</v>
      </c>
      <c r="R3357" s="5" t="s">
        <v>1325</v>
      </c>
      <c r="S3357" s="30" t="s">
        <v>6</v>
      </c>
      <c r="T3357" s="5" t="s">
        <v>778</v>
      </c>
      <c r="U3357" s="2">
        <v>0</v>
      </c>
      <c r="V3357" s="30" t="s">
        <v>6</v>
      </c>
      <c r="W3357" s="2">
        <v>1</v>
      </c>
      <c r="X3357" s="7" t="s">
        <v>1352</v>
      </c>
      <c r="Y3357" s="2">
        <v>562</v>
      </c>
      <c r="Z3357" s="2">
        <v>2</v>
      </c>
      <c r="AA3357" s="30" t="s">
        <v>6</v>
      </c>
      <c r="AB3357" s="2">
        <v>6</v>
      </c>
      <c r="AD3357" s="2">
        <f t="shared" ref="AD3357:AD3363" si="1941">IF(Q3357&gt;100,1,0)</f>
        <v>1</v>
      </c>
      <c r="AE3357" s="2">
        <f>IF(U3357&gt;W3357,1,0)</f>
        <v>0</v>
      </c>
      <c r="AF3357" s="2">
        <f t="shared" ref="AF3357:AF3363" si="1942">IF(U3357=W3357,1,0)*IF(Q3357=0,0,1)</f>
        <v>0</v>
      </c>
      <c r="AG3357" s="2">
        <f>IF(W3357&gt;U3357,1,0)</f>
        <v>1</v>
      </c>
      <c r="AH3357" s="2">
        <f>PRODUCT(Z3357)</f>
        <v>2</v>
      </c>
      <c r="AI3357" s="30" t="s">
        <v>6</v>
      </c>
      <c r="AJ3357" s="2">
        <f>PRODUCT(AB3357)</f>
        <v>6</v>
      </c>
      <c r="AK3357" s="2">
        <v>0</v>
      </c>
      <c r="AL3357" s="2">
        <f>PRODUCT(Y3357)</f>
        <v>562</v>
      </c>
      <c r="AN3357" s="2">
        <v>1</v>
      </c>
    </row>
    <row r="3358" spans="1:56" x14ac:dyDescent="0.25">
      <c r="A3358" s="68" t="s">
        <v>16</v>
      </c>
      <c r="B3358" s="69">
        <f>PRODUCT(AD3356)</f>
        <v>7</v>
      </c>
      <c r="C3358" s="69">
        <f>PRODUCT(AE3356)</f>
        <v>4</v>
      </c>
      <c r="D3358" s="69">
        <f>PRODUCT(AF3356)</f>
        <v>0</v>
      </c>
      <c r="E3358" s="69">
        <f>PRODUCT(AG3356)</f>
        <v>3</v>
      </c>
      <c r="F3358" s="69">
        <f>PRODUCT(AH3356)</f>
        <v>43</v>
      </c>
      <c r="G3358" s="70" t="s">
        <v>6</v>
      </c>
      <c r="H3358" s="69">
        <f>PRODUCT(AJ3356)</f>
        <v>28</v>
      </c>
      <c r="I3358" s="69">
        <f>PRODUCT(AK3356)</f>
        <v>12</v>
      </c>
      <c r="J3358" s="70" t="s">
        <v>6</v>
      </c>
      <c r="K3358" s="69">
        <f>PRODUCT(AN3356)</f>
        <v>7</v>
      </c>
      <c r="L3358" s="71">
        <f>PRODUCT(AL3356/B3358)</f>
        <v>425.71428571428572</v>
      </c>
      <c r="M3358" s="8"/>
      <c r="N3358" s="1"/>
      <c r="O3358" s="2">
        <v>22</v>
      </c>
      <c r="P3358" s="2">
        <v>5</v>
      </c>
      <c r="Q3358" s="2">
        <v>2013</v>
      </c>
      <c r="R3358" s="5" t="s">
        <v>1325</v>
      </c>
      <c r="S3358" s="30" t="s">
        <v>6</v>
      </c>
      <c r="T3358" s="5" t="s">
        <v>778</v>
      </c>
      <c r="U3358" s="2">
        <v>2</v>
      </c>
      <c r="V3358" s="30" t="s">
        <v>6</v>
      </c>
      <c r="W3358" s="2">
        <v>0</v>
      </c>
      <c r="X3358" s="7" t="s">
        <v>1367</v>
      </c>
      <c r="Y3358" s="2">
        <v>323</v>
      </c>
      <c r="Z3358" s="2">
        <v>14</v>
      </c>
      <c r="AA3358" s="30" t="s">
        <v>6</v>
      </c>
      <c r="AB3358" s="2">
        <v>6</v>
      </c>
      <c r="AD3358" s="2">
        <f t="shared" si="1941"/>
        <v>1</v>
      </c>
      <c r="AE3358" s="2">
        <f t="shared" ref="AE3358:AE3360" si="1943">IF(U3358&gt;W3358,1,0)</f>
        <v>1</v>
      </c>
      <c r="AF3358" s="2">
        <f t="shared" si="1942"/>
        <v>0</v>
      </c>
      <c r="AG3358" s="2">
        <f t="shared" ref="AG3358:AG3360" si="1944">IF(W3358&gt;U3358,1,0)</f>
        <v>0</v>
      </c>
      <c r="AH3358" s="2">
        <f t="shared" ref="AH3358:AH3360" si="1945">PRODUCT(Z3358)</f>
        <v>14</v>
      </c>
      <c r="AI3358" s="30" t="s">
        <v>6</v>
      </c>
      <c r="AJ3358" s="2">
        <f t="shared" ref="AJ3358:AJ3360" si="1946">PRODUCT(AB3358)</f>
        <v>6</v>
      </c>
      <c r="AK3358" s="2">
        <v>3</v>
      </c>
      <c r="AL3358" s="2">
        <f t="shared" ref="AL3358:AL3363" si="1947">PRODUCT(Y3358)</f>
        <v>323</v>
      </c>
      <c r="AN3358" s="2">
        <v>0</v>
      </c>
    </row>
    <row r="3359" spans="1:56" x14ac:dyDescent="0.25">
      <c r="A3359" s="68" t="s">
        <v>439</v>
      </c>
      <c r="B3359" s="69">
        <f>PRODUCT(AD3383)</f>
        <v>1</v>
      </c>
      <c r="C3359" s="69">
        <f>PRODUCT(AE3383)</f>
        <v>1</v>
      </c>
      <c r="D3359" s="69">
        <f>PRODUCT(AF3383)</f>
        <v>0</v>
      </c>
      <c r="E3359" s="69">
        <f>PRODUCT(AG3383)</f>
        <v>0</v>
      </c>
      <c r="F3359" s="69">
        <f>PRODUCT(AH3383)</f>
        <v>6</v>
      </c>
      <c r="G3359" s="70" t="s">
        <v>6</v>
      </c>
      <c r="H3359" s="69">
        <f>PRODUCT(AJ3383)</f>
        <v>5</v>
      </c>
      <c r="I3359" s="69">
        <f>PRODUCT(AK3383)</f>
        <v>2</v>
      </c>
      <c r="J3359" s="70" t="s">
        <v>6</v>
      </c>
      <c r="K3359" s="69">
        <f>PRODUCT(AN3383)</f>
        <v>1</v>
      </c>
      <c r="L3359" s="71">
        <f>PRODUCT(AL3383/B3359)</f>
        <v>257</v>
      </c>
      <c r="M3359" s="8"/>
      <c r="N3359" s="1"/>
      <c r="O3359" s="2">
        <v>6</v>
      </c>
      <c r="P3359" s="2">
        <v>7</v>
      </c>
      <c r="Q3359" s="2">
        <v>2014</v>
      </c>
      <c r="R3359" s="5" t="s">
        <v>1325</v>
      </c>
      <c r="S3359" s="30" t="s">
        <v>6</v>
      </c>
      <c r="T3359" s="5" t="s">
        <v>778</v>
      </c>
      <c r="U3359" s="2">
        <v>0</v>
      </c>
      <c r="V3359" s="30" t="s">
        <v>6</v>
      </c>
      <c r="W3359" s="2">
        <v>2</v>
      </c>
      <c r="X3359" s="7" t="s">
        <v>282</v>
      </c>
      <c r="Y3359" s="2">
        <v>483</v>
      </c>
      <c r="Z3359" s="2">
        <v>3</v>
      </c>
      <c r="AA3359" s="30" t="s">
        <v>6</v>
      </c>
      <c r="AB3359" s="2">
        <v>5</v>
      </c>
      <c r="AC3359" s="7"/>
      <c r="AD3359" s="2">
        <f t="shared" si="1941"/>
        <v>1</v>
      </c>
      <c r="AE3359" s="2">
        <f t="shared" si="1943"/>
        <v>0</v>
      </c>
      <c r="AF3359" s="2">
        <f t="shared" si="1942"/>
        <v>0</v>
      </c>
      <c r="AG3359" s="2">
        <f t="shared" si="1944"/>
        <v>1</v>
      </c>
      <c r="AH3359" s="2">
        <f t="shared" si="1945"/>
        <v>3</v>
      </c>
      <c r="AI3359" s="30" t="s">
        <v>6</v>
      </c>
      <c r="AJ3359" s="2">
        <f t="shared" si="1946"/>
        <v>5</v>
      </c>
      <c r="AK3359" s="2">
        <v>0</v>
      </c>
      <c r="AL3359" s="2">
        <f t="shared" si="1947"/>
        <v>483</v>
      </c>
      <c r="AN3359" s="2">
        <v>3</v>
      </c>
    </row>
    <row r="3360" spans="1:56" x14ac:dyDescent="0.25">
      <c r="A3360" s="68" t="s">
        <v>440</v>
      </c>
      <c r="B3360" s="69">
        <f>PRODUCT(AD3388)</f>
        <v>0</v>
      </c>
      <c r="C3360" s="69">
        <f>PRODUCT(AE3388)</f>
        <v>0</v>
      </c>
      <c r="D3360" s="69">
        <f>PRODUCT(AF3388)</f>
        <v>0</v>
      </c>
      <c r="E3360" s="69">
        <f>PRODUCT(AG3388)</f>
        <v>0</v>
      </c>
      <c r="F3360" s="69">
        <f>PRODUCT(AH3388)</f>
        <v>0</v>
      </c>
      <c r="G3360" s="70" t="s">
        <v>6</v>
      </c>
      <c r="H3360" s="69">
        <f>PRODUCT(AJ3388)</f>
        <v>0</v>
      </c>
      <c r="I3360" s="69">
        <f>PRODUCT(AK3388)</f>
        <v>0</v>
      </c>
      <c r="J3360" s="70" t="s">
        <v>6</v>
      </c>
      <c r="K3360" s="69">
        <f>PRODUCT(AN3388)</f>
        <v>0</v>
      </c>
      <c r="L3360" s="71">
        <v>0</v>
      </c>
      <c r="M3360" s="8"/>
      <c r="N3360" s="1"/>
      <c r="O3360" s="2">
        <v>13</v>
      </c>
      <c r="P3360" s="2">
        <v>8</v>
      </c>
      <c r="Q3360" s="2">
        <v>2014</v>
      </c>
      <c r="R3360" s="5" t="s">
        <v>1325</v>
      </c>
      <c r="S3360" s="30" t="s">
        <v>6</v>
      </c>
      <c r="T3360" s="5" t="s">
        <v>778</v>
      </c>
      <c r="U3360" s="2">
        <v>2</v>
      </c>
      <c r="V3360" s="30" t="s">
        <v>6</v>
      </c>
      <c r="W3360" s="2">
        <v>1</v>
      </c>
      <c r="X3360" s="7" t="s">
        <v>1440</v>
      </c>
      <c r="Y3360" s="2">
        <v>421</v>
      </c>
      <c r="Z3360" s="2">
        <v>6</v>
      </c>
      <c r="AA3360" s="30" t="s">
        <v>6</v>
      </c>
      <c r="AB3360" s="2">
        <v>7</v>
      </c>
      <c r="AC3360" s="7"/>
      <c r="AD3360" s="2">
        <f t="shared" si="1941"/>
        <v>1</v>
      </c>
      <c r="AE3360" s="2">
        <f t="shared" si="1943"/>
        <v>1</v>
      </c>
      <c r="AF3360" s="2">
        <f t="shared" si="1942"/>
        <v>0</v>
      </c>
      <c r="AG3360" s="2">
        <f t="shared" si="1944"/>
        <v>0</v>
      </c>
      <c r="AH3360" s="2">
        <f t="shared" si="1945"/>
        <v>6</v>
      </c>
      <c r="AI3360" s="30" t="s">
        <v>6</v>
      </c>
      <c r="AJ3360" s="2">
        <f t="shared" si="1946"/>
        <v>7</v>
      </c>
      <c r="AK3360" s="2">
        <v>2</v>
      </c>
      <c r="AL3360" s="2">
        <f t="shared" si="1947"/>
        <v>421</v>
      </c>
      <c r="AN3360" s="2">
        <v>1</v>
      </c>
    </row>
    <row r="3361" spans="1:40" x14ac:dyDescent="0.25">
      <c r="A3361" s="68" t="s">
        <v>17</v>
      </c>
      <c r="B3361" s="69">
        <f>SUM(B3358:B3360)</f>
        <v>8</v>
      </c>
      <c r="C3361" s="69">
        <f>SUM(C3358:C3360)</f>
        <v>5</v>
      </c>
      <c r="D3361" s="69">
        <f>SUM(D3358:D3360)</f>
        <v>0</v>
      </c>
      <c r="E3361" s="69">
        <f>SUM(E3358:E3360)</f>
        <v>3</v>
      </c>
      <c r="F3361" s="69">
        <f>SUM(F3358:F3360)</f>
        <v>49</v>
      </c>
      <c r="G3361" s="70" t="s">
        <v>6</v>
      </c>
      <c r="H3361" s="69">
        <f>SUM(H3358:H3360)</f>
        <v>33</v>
      </c>
      <c r="I3361" s="69">
        <f>SUM(I3358:I3360)</f>
        <v>14</v>
      </c>
      <c r="J3361" s="70" t="s">
        <v>6</v>
      </c>
      <c r="K3361" s="69">
        <f>SUM(K3358:K3360)</f>
        <v>8</v>
      </c>
      <c r="L3361" s="71">
        <f>PRODUCT(AM3356/B3361)</f>
        <v>404.625</v>
      </c>
      <c r="M3361" s="8"/>
      <c r="N3361" s="1"/>
      <c r="O3361" s="2">
        <v>8</v>
      </c>
      <c r="P3361" s="2">
        <v>7</v>
      </c>
      <c r="Q3361" s="2">
        <v>2015</v>
      </c>
      <c r="R3361" s="5" t="s">
        <v>1325</v>
      </c>
      <c r="S3361" s="30" t="s">
        <v>6</v>
      </c>
      <c r="T3361" s="5" t="s">
        <v>778</v>
      </c>
      <c r="U3361" s="2">
        <v>1</v>
      </c>
      <c r="V3361" s="30" t="s">
        <v>6</v>
      </c>
      <c r="W3361" s="2">
        <v>2</v>
      </c>
      <c r="X3361" s="7" t="s">
        <v>1467</v>
      </c>
      <c r="Y3361" s="2">
        <v>454</v>
      </c>
      <c r="Z3361" s="2">
        <v>5</v>
      </c>
      <c r="AA3361" s="30" t="s">
        <v>6</v>
      </c>
      <c r="AB3361" s="2">
        <v>2</v>
      </c>
      <c r="AD3361" s="2">
        <f t="shared" si="1941"/>
        <v>1</v>
      </c>
      <c r="AE3361" s="2">
        <f t="shared" ref="AE3361:AE3363" si="1948">IF(U3361&gt;W3361,1,0)</f>
        <v>0</v>
      </c>
      <c r="AF3361" s="2">
        <f t="shared" si="1942"/>
        <v>0</v>
      </c>
      <c r="AG3361" s="2">
        <f t="shared" ref="AG3361:AG3363" si="1949">IF(W3361&gt;U3361,1,0)</f>
        <v>1</v>
      </c>
      <c r="AH3361" s="2">
        <f t="shared" ref="AH3361:AH3363" si="1950">PRODUCT(Z3361)</f>
        <v>5</v>
      </c>
      <c r="AI3361" s="30" t="s">
        <v>6</v>
      </c>
      <c r="AJ3361" s="2">
        <f t="shared" ref="AJ3361:AJ3363" si="1951">PRODUCT(AB3361)</f>
        <v>2</v>
      </c>
      <c r="AK3361" s="2">
        <v>1</v>
      </c>
      <c r="AL3361" s="2">
        <f t="shared" si="1947"/>
        <v>454</v>
      </c>
      <c r="AN3361" s="2">
        <v>2</v>
      </c>
    </row>
    <row r="3362" spans="1:40" x14ac:dyDescent="0.25">
      <c r="A3362" s="72" t="s">
        <v>18</v>
      </c>
      <c r="B3362" s="73"/>
      <c r="C3362" s="73"/>
      <c r="D3362" s="73"/>
      <c r="E3362" s="73"/>
      <c r="F3362" s="74">
        <f>PRODUCT(F3361/B3361)</f>
        <v>6.125</v>
      </c>
      <c r="G3362" s="75" t="s">
        <v>6</v>
      </c>
      <c r="H3362" s="74">
        <f>PRODUCT(H3361/B3361)</f>
        <v>4.125</v>
      </c>
      <c r="I3362" s="73"/>
      <c r="J3362" s="73"/>
      <c r="K3362" s="73"/>
      <c r="L3362" s="76"/>
      <c r="M3362" s="55"/>
      <c r="N3362" s="1"/>
      <c r="O3362" s="2">
        <v>19</v>
      </c>
      <c r="P3362" s="2">
        <v>7</v>
      </c>
      <c r="Q3362" s="2">
        <v>2015</v>
      </c>
      <c r="R3362" s="5" t="s">
        <v>1325</v>
      </c>
      <c r="S3362" s="30" t="s">
        <v>6</v>
      </c>
      <c r="T3362" s="5" t="s">
        <v>778</v>
      </c>
      <c r="U3362" s="2">
        <v>2</v>
      </c>
      <c r="V3362" s="30" t="s">
        <v>6</v>
      </c>
      <c r="W3362" s="2">
        <v>0</v>
      </c>
      <c r="X3362" s="7" t="s">
        <v>162</v>
      </c>
      <c r="Y3362" s="2">
        <v>446</v>
      </c>
      <c r="Z3362" s="2">
        <v>6</v>
      </c>
      <c r="AA3362" s="30" t="s">
        <v>6</v>
      </c>
      <c r="AB3362" s="2">
        <v>1</v>
      </c>
      <c r="AC3362" s="7"/>
      <c r="AD3362" s="2">
        <f t="shared" si="1941"/>
        <v>1</v>
      </c>
      <c r="AE3362" s="2">
        <f t="shared" si="1948"/>
        <v>1</v>
      </c>
      <c r="AF3362" s="2">
        <f t="shared" si="1942"/>
        <v>0</v>
      </c>
      <c r="AG3362" s="2">
        <f t="shared" si="1949"/>
        <v>0</v>
      </c>
      <c r="AH3362" s="2">
        <f t="shared" si="1950"/>
        <v>6</v>
      </c>
      <c r="AI3362" s="30" t="s">
        <v>6</v>
      </c>
      <c r="AJ3362" s="2">
        <f t="shared" si="1951"/>
        <v>1</v>
      </c>
      <c r="AK3362" s="2">
        <v>3</v>
      </c>
      <c r="AL3362" s="2">
        <f t="shared" si="1947"/>
        <v>446</v>
      </c>
      <c r="AN3362" s="2">
        <v>0</v>
      </c>
    </row>
    <row r="3363" spans="1:40" x14ac:dyDescent="0.25"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8"/>
      <c r="N3363" s="1"/>
      <c r="O3363" s="15">
        <v>3</v>
      </c>
      <c r="P3363" s="15">
        <v>8</v>
      </c>
      <c r="Q3363" s="15">
        <v>2016</v>
      </c>
      <c r="R3363" s="82" t="s">
        <v>1325</v>
      </c>
      <c r="S3363" s="90" t="s">
        <v>6</v>
      </c>
      <c r="T3363" s="82" t="s">
        <v>778</v>
      </c>
      <c r="U3363" s="15">
        <v>2</v>
      </c>
      <c r="V3363" s="90" t="s">
        <v>6</v>
      </c>
      <c r="W3363" s="15">
        <v>0</v>
      </c>
      <c r="X3363" s="102" t="s">
        <v>56</v>
      </c>
      <c r="Y3363" s="15">
        <v>291</v>
      </c>
      <c r="Z3363" s="15">
        <v>7</v>
      </c>
      <c r="AA3363" s="90" t="s">
        <v>6</v>
      </c>
      <c r="AB3363" s="15">
        <v>1</v>
      </c>
      <c r="AC3363" s="7"/>
      <c r="AD3363" s="2">
        <f t="shared" si="1941"/>
        <v>1</v>
      </c>
      <c r="AE3363" s="2">
        <f t="shared" si="1948"/>
        <v>1</v>
      </c>
      <c r="AF3363" s="2">
        <f t="shared" si="1942"/>
        <v>0</v>
      </c>
      <c r="AG3363" s="2">
        <f t="shared" si="1949"/>
        <v>0</v>
      </c>
      <c r="AH3363" s="2">
        <f t="shared" si="1950"/>
        <v>7</v>
      </c>
      <c r="AI3363" s="30" t="s">
        <v>6</v>
      </c>
      <c r="AJ3363" s="2">
        <f t="shared" si="1951"/>
        <v>1</v>
      </c>
      <c r="AK3363" s="2">
        <v>3</v>
      </c>
      <c r="AL3363" s="2">
        <f t="shared" si="1947"/>
        <v>291</v>
      </c>
      <c r="AN3363" s="2">
        <v>0</v>
      </c>
    </row>
    <row r="3364" spans="1:40" x14ac:dyDescent="0.25">
      <c r="A3364" s="77" t="s">
        <v>688</v>
      </c>
      <c r="B3364" s="64" t="s">
        <v>0</v>
      </c>
      <c r="C3364" s="64" t="s">
        <v>10</v>
      </c>
      <c r="D3364" s="64" t="s">
        <v>1</v>
      </c>
      <c r="E3364" s="64" t="s">
        <v>11</v>
      </c>
      <c r="F3364" s="65" t="s">
        <v>12</v>
      </c>
      <c r="G3364" s="66"/>
      <c r="H3364" s="64"/>
      <c r="I3364" s="65" t="s">
        <v>13</v>
      </c>
      <c r="J3364" s="66"/>
      <c r="K3364" s="64"/>
      <c r="L3364" s="67" t="s">
        <v>14</v>
      </c>
      <c r="O3364" s="2"/>
      <c r="V3364" s="36"/>
      <c r="Y3364" s="35"/>
      <c r="Z3364" s="15"/>
      <c r="AA3364" s="39"/>
      <c r="AB3364" s="15"/>
      <c r="AC3364" s="7"/>
      <c r="AD3364" s="7"/>
      <c r="AE3364" s="7"/>
      <c r="AF3364" s="7"/>
      <c r="AG3364" s="7"/>
      <c r="AH3364" s="7"/>
      <c r="AI3364" s="39"/>
      <c r="AJ3364" s="7"/>
      <c r="AK3364" s="7"/>
    </row>
    <row r="3365" spans="1:40" x14ac:dyDescent="0.25">
      <c r="A3365" s="68" t="s">
        <v>16</v>
      </c>
      <c r="B3365" s="69">
        <f>PRODUCT(B8461)</f>
        <v>7</v>
      </c>
      <c r="C3365" s="69">
        <f t="shared" ref="C3365:L3368" si="1952">PRODUCT(C8461)</f>
        <v>5</v>
      </c>
      <c r="D3365" s="69">
        <f t="shared" si="1952"/>
        <v>0</v>
      </c>
      <c r="E3365" s="69">
        <f t="shared" si="1952"/>
        <v>2</v>
      </c>
      <c r="F3365" s="69">
        <f t="shared" si="1952"/>
        <v>47</v>
      </c>
      <c r="G3365" s="70" t="s">
        <v>6</v>
      </c>
      <c r="H3365" s="69">
        <f t="shared" si="1952"/>
        <v>39</v>
      </c>
      <c r="I3365" s="69">
        <f t="shared" si="1952"/>
        <v>7</v>
      </c>
      <c r="J3365" s="70" t="s">
        <v>6</v>
      </c>
      <c r="K3365" s="69">
        <f t="shared" si="1952"/>
        <v>11</v>
      </c>
      <c r="L3365" s="71">
        <f t="shared" si="1952"/>
        <v>344.71428571428572</v>
      </c>
      <c r="M3365" s="8"/>
      <c r="O3365" s="2"/>
      <c r="V3365" s="36"/>
      <c r="Y3365" s="35"/>
      <c r="Z3365" s="15"/>
      <c r="AA3365" s="39"/>
      <c r="AB3365" s="15"/>
      <c r="AC3365" s="7"/>
      <c r="AD3365" s="7"/>
      <c r="AE3365" s="7"/>
      <c r="AF3365" s="7"/>
      <c r="AG3365" s="7"/>
      <c r="AH3365" s="7"/>
      <c r="AI3365" s="39"/>
      <c r="AJ3365" s="7"/>
      <c r="AK3365" s="7"/>
    </row>
    <row r="3366" spans="1:40" x14ac:dyDescent="0.25">
      <c r="A3366" s="68" t="s">
        <v>439</v>
      </c>
      <c r="B3366" s="69">
        <f t="shared" ref="B3366:F3368" si="1953">PRODUCT(B8462)</f>
        <v>2</v>
      </c>
      <c r="C3366" s="69">
        <f t="shared" si="1953"/>
        <v>2</v>
      </c>
      <c r="D3366" s="69">
        <f t="shared" si="1953"/>
        <v>0</v>
      </c>
      <c r="E3366" s="69">
        <f t="shared" si="1953"/>
        <v>0</v>
      </c>
      <c r="F3366" s="69">
        <f t="shared" si="1953"/>
        <v>9</v>
      </c>
      <c r="G3366" s="70" t="s">
        <v>6</v>
      </c>
      <c r="H3366" s="69">
        <f t="shared" si="1952"/>
        <v>5</v>
      </c>
      <c r="I3366" s="69">
        <f t="shared" si="1952"/>
        <v>0</v>
      </c>
      <c r="J3366" s="70" t="s">
        <v>6</v>
      </c>
      <c r="K3366" s="69">
        <f t="shared" si="1952"/>
        <v>4</v>
      </c>
      <c r="L3366" s="71">
        <f t="shared" si="1952"/>
        <v>423.5</v>
      </c>
      <c r="M3366" s="8"/>
      <c r="O3366" s="2"/>
      <c r="V3366" s="36"/>
      <c r="Y3366" s="35"/>
      <c r="Z3366" s="15"/>
      <c r="AA3366" s="39"/>
      <c r="AB3366" s="15"/>
      <c r="AC3366" s="7"/>
      <c r="AD3366" s="7"/>
      <c r="AE3366" s="7"/>
      <c r="AF3366" s="7"/>
      <c r="AG3366" s="7"/>
      <c r="AH3366" s="7"/>
      <c r="AI3366" s="39"/>
      <c r="AJ3366" s="7"/>
      <c r="AK3366" s="7"/>
    </row>
    <row r="3367" spans="1:40" x14ac:dyDescent="0.25">
      <c r="A3367" s="68" t="s">
        <v>440</v>
      </c>
      <c r="B3367" s="69">
        <f t="shared" si="1953"/>
        <v>0</v>
      </c>
      <c r="C3367" s="69">
        <f t="shared" si="1953"/>
        <v>0</v>
      </c>
      <c r="D3367" s="69">
        <f t="shared" si="1953"/>
        <v>0</v>
      </c>
      <c r="E3367" s="69">
        <f t="shared" si="1953"/>
        <v>0</v>
      </c>
      <c r="F3367" s="69">
        <f t="shared" si="1953"/>
        <v>0</v>
      </c>
      <c r="G3367" s="70" t="s">
        <v>6</v>
      </c>
      <c r="H3367" s="69">
        <f t="shared" si="1952"/>
        <v>0</v>
      </c>
      <c r="I3367" s="69">
        <f t="shared" si="1952"/>
        <v>0</v>
      </c>
      <c r="J3367" s="70" t="s">
        <v>6</v>
      </c>
      <c r="K3367" s="69">
        <f t="shared" si="1952"/>
        <v>0</v>
      </c>
      <c r="L3367" s="71">
        <f t="shared" si="1952"/>
        <v>0</v>
      </c>
      <c r="M3367" s="8"/>
      <c r="O3367" s="2"/>
      <c r="V3367" s="36"/>
      <c r="Y3367" s="35"/>
      <c r="Z3367" s="15"/>
      <c r="AA3367" s="39"/>
      <c r="AB3367" s="15"/>
      <c r="AC3367" s="7"/>
      <c r="AD3367" s="7"/>
      <c r="AE3367" s="7"/>
      <c r="AF3367" s="7"/>
      <c r="AG3367" s="7"/>
      <c r="AH3367" s="7"/>
      <c r="AI3367" s="39"/>
      <c r="AJ3367" s="7"/>
      <c r="AK3367" s="7"/>
    </row>
    <row r="3368" spans="1:40" x14ac:dyDescent="0.25">
      <c r="A3368" s="68" t="s">
        <v>17</v>
      </c>
      <c r="B3368" s="69">
        <f t="shared" si="1953"/>
        <v>9</v>
      </c>
      <c r="C3368" s="69">
        <f t="shared" si="1953"/>
        <v>7</v>
      </c>
      <c r="D3368" s="69">
        <f t="shared" si="1953"/>
        <v>0</v>
      </c>
      <c r="E3368" s="69">
        <f t="shared" si="1953"/>
        <v>2</v>
      </c>
      <c r="F3368" s="69">
        <f t="shared" si="1953"/>
        <v>56</v>
      </c>
      <c r="G3368" s="70" t="s">
        <v>6</v>
      </c>
      <c r="H3368" s="69">
        <f t="shared" si="1952"/>
        <v>44</v>
      </c>
      <c r="I3368" s="69">
        <f t="shared" si="1952"/>
        <v>7</v>
      </c>
      <c r="J3368" s="70" t="s">
        <v>6</v>
      </c>
      <c r="K3368" s="69">
        <f t="shared" si="1952"/>
        <v>15</v>
      </c>
      <c r="L3368" s="71">
        <f t="shared" si="1952"/>
        <v>362.22222222222223</v>
      </c>
      <c r="M3368" s="8"/>
      <c r="O3368" s="2"/>
      <c r="V3368" s="36"/>
      <c r="Y3368" s="35"/>
      <c r="Z3368" s="15"/>
      <c r="AA3368" s="39"/>
      <c r="AB3368" s="15"/>
      <c r="AC3368" s="7"/>
      <c r="AD3368" s="7"/>
      <c r="AE3368" s="7"/>
      <c r="AF3368" s="7"/>
      <c r="AG3368" s="7"/>
      <c r="AH3368" s="7"/>
      <c r="AI3368" s="39"/>
      <c r="AJ3368" s="7"/>
      <c r="AK3368" s="7"/>
    </row>
    <row r="3369" spans="1:40" x14ac:dyDescent="0.25">
      <c r="A3369" s="72" t="s">
        <v>18</v>
      </c>
      <c r="B3369" s="73"/>
      <c r="C3369" s="73"/>
      <c r="D3369" s="73"/>
      <c r="E3369" s="73"/>
      <c r="F3369" s="74">
        <f>PRODUCT(F3368/B3368)</f>
        <v>6.2222222222222223</v>
      </c>
      <c r="G3369" s="75" t="s">
        <v>6</v>
      </c>
      <c r="H3369" s="74">
        <f>PRODUCT(H3368/B3368)</f>
        <v>4.8888888888888893</v>
      </c>
      <c r="I3369" s="73"/>
      <c r="J3369" s="73"/>
      <c r="K3369" s="73"/>
      <c r="L3369" s="76"/>
      <c r="M3369" s="55"/>
      <c r="O3369" s="2"/>
      <c r="V3369" s="36"/>
      <c r="Y3369" s="35"/>
      <c r="Z3369" s="15"/>
      <c r="AA3369" s="39"/>
      <c r="AB3369" s="15"/>
      <c r="AC3369" s="7"/>
      <c r="AD3369" s="7"/>
      <c r="AE3369" s="7"/>
      <c r="AF3369" s="7"/>
      <c r="AG3369" s="7"/>
      <c r="AH3369" s="7"/>
      <c r="AI3369" s="39"/>
      <c r="AJ3369" s="7"/>
      <c r="AK3369" s="7"/>
    </row>
    <row r="3370" spans="1:40" x14ac:dyDescent="0.25">
      <c r="B3370" s="10"/>
      <c r="C3370" s="10"/>
      <c r="D3370" s="10"/>
      <c r="E3370" s="10"/>
      <c r="F3370" s="55"/>
      <c r="G3370" s="11"/>
      <c r="H3370" s="55"/>
      <c r="I3370" s="10"/>
      <c r="J3370" s="10"/>
      <c r="K3370" s="10"/>
      <c r="L3370" s="8"/>
      <c r="M3370" s="55"/>
      <c r="O3370" s="2"/>
      <c r="V3370" s="36"/>
      <c r="Y3370" s="35"/>
      <c r="Z3370" s="15"/>
      <c r="AA3370" s="39"/>
      <c r="AB3370" s="15"/>
      <c r="AC3370" s="7"/>
      <c r="AD3370" s="7"/>
      <c r="AE3370" s="7"/>
      <c r="AF3370" s="7"/>
      <c r="AG3370" s="7"/>
      <c r="AH3370" s="7"/>
      <c r="AI3370" s="39"/>
      <c r="AJ3370" s="7"/>
      <c r="AK3370" s="7"/>
    </row>
    <row r="3371" spans="1:40" x14ac:dyDescent="0.25">
      <c r="A3371" s="63" t="s">
        <v>687</v>
      </c>
      <c r="B3371" s="64"/>
      <c r="C3371" s="64"/>
      <c r="D3371" s="64"/>
      <c r="E3371" s="64"/>
      <c r="F3371" s="64"/>
      <c r="G3371" s="64"/>
      <c r="H3371" s="64"/>
      <c r="I3371" s="64"/>
      <c r="J3371" s="64"/>
      <c r="K3371" s="64"/>
      <c r="L3371" s="67"/>
      <c r="O3371" s="2"/>
      <c r="V3371" s="36"/>
      <c r="Y3371" s="35"/>
      <c r="Z3371" s="15"/>
      <c r="AA3371" s="39"/>
      <c r="AB3371" s="15"/>
      <c r="AC3371" s="7"/>
      <c r="AD3371" s="7"/>
      <c r="AE3371" s="7"/>
      <c r="AF3371" s="7"/>
      <c r="AG3371" s="7"/>
      <c r="AH3371" s="7"/>
      <c r="AI3371" s="39"/>
      <c r="AJ3371" s="7"/>
      <c r="AK3371" s="7"/>
    </row>
    <row r="3372" spans="1:40" x14ac:dyDescent="0.25">
      <c r="A3372" s="68" t="s">
        <v>24</v>
      </c>
      <c r="B3372" s="69" t="s">
        <v>0</v>
      </c>
      <c r="C3372" s="69" t="s">
        <v>10</v>
      </c>
      <c r="D3372" s="69" t="s">
        <v>1</v>
      </c>
      <c r="E3372" s="69" t="s">
        <v>11</v>
      </c>
      <c r="F3372" s="78" t="s">
        <v>12</v>
      </c>
      <c r="G3372" s="70"/>
      <c r="H3372" s="69"/>
      <c r="I3372" s="78" t="s">
        <v>13</v>
      </c>
      <c r="J3372" s="70"/>
      <c r="K3372" s="69"/>
      <c r="L3372" s="71" t="s">
        <v>14</v>
      </c>
      <c r="O3372" s="2"/>
      <c r="V3372" s="36"/>
      <c r="Y3372" s="35"/>
      <c r="Z3372" s="15"/>
      <c r="AA3372" s="39"/>
      <c r="AB3372" s="15"/>
      <c r="AC3372" s="7"/>
      <c r="AD3372" s="7"/>
      <c r="AE3372" s="7"/>
      <c r="AF3372" s="7"/>
      <c r="AG3372" s="7"/>
      <c r="AH3372" s="7"/>
      <c r="AI3372" s="39"/>
      <c r="AJ3372" s="7"/>
      <c r="AK3372" s="7"/>
    </row>
    <row r="3373" spans="1:40" x14ac:dyDescent="0.25">
      <c r="A3373" s="68" t="s">
        <v>16</v>
      </c>
      <c r="B3373" s="69">
        <f>PRODUCT(B3358+B3365)</f>
        <v>14</v>
      </c>
      <c r="C3373" s="69">
        <f>PRODUCT(C3358+E3365)</f>
        <v>6</v>
      </c>
      <c r="D3373" s="69">
        <f>PRODUCT(D3358+D3365)</f>
        <v>0</v>
      </c>
      <c r="E3373" s="69">
        <f>PRODUCT(E3358+C3365)</f>
        <v>8</v>
      </c>
      <c r="F3373" s="69">
        <f>PRODUCT(F3358+H3365)</f>
        <v>82</v>
      </c>
      <c r="G3373" s="70" t="s">
        <v>6</v>
      </c>
      <c r="H3373" s="69">
        <f>PRODUCT(H3358+F3365)</f>
        <v>75</v>
      </c>
      <c r="I3373" s="69">
        <f>PRODUCT(I3358+K3365)</f>
        <v>23</v>
      </c>
      <c r="J3373" s="70" t="s">
        <v>6</v>
      </c>
      <c r="K3373" s="69">
        <f>PRODUCT(K3358+I3365)</f>
        <v>14</v>
      </c>
      <c r="L3373" s="71">
        <f>PRODUCT(((B3358*L3358)+B3365*L3365))/B3373</f>
        <v>385.21428571428572</v>
      </c>
      <c r="M3373" s="8"/>
      <c r="O3373" s="2"/>
      <c r="V3373" s="36"/>
      <c r="Y3373" s="35"/>
      <c r="Z3373" s="15"/>
      <c r="AA3373" s="39"/>
      <c r="AB3373" s="15"/>
      <c r="AC3373" s="7"/>
      <c r="AD3373" s="7"/>
      <c r="AE3373" s="7"/>
      <c r="AF3373" s="7"/>
      <c r="AG3373" s="7"/>
      <c r="AH3373" s="7"/>
      <c r="AI3373" s="39"/>
      <c r="AJ3373" s="7"/>
      <c r="AK3373" s="7"/>
    </row>
    <row r="3374" spans="1:40" x14ac:dyDescent="0.25">
      <c r="A3374" s="68" t="s">
        <v>439</v>
      </c>
      <c r="B3374" s="69">
        <f>PRODUCT(B3359+B3366)</f>
        <v>3</v>
      </c>
      <c r="C3374" s="69">
        <f>PRODUCT(C3359+E3366)</f>
        <v>1</v>
      </c>
      <c r="D3374" s="69">
        <f>PRODUCT(D3359+D3366)</f>
        <v>0</v>
      </c>
      <c r="E3374" s="69">
        <f>PRODUCT(E3359+C3366)</f>
        <v>2</v>
      </c>
      <c r="F3374" s="69">
        <f>PRODUCT(F3359+H3366)</f>
        <v>11</v>
      </c>
      <c r="G3374" s="70" t="s">
        <v>6</v>
      </c>
      <c r="H3374" s="69">
        <f>PRODUCT(H3359+F3366)</f>
        <v>14</v>
      </c>
      <c r="I3374" s="69">
        <f>PRODUCT(I3359+K3366)</f>
        <v>6</v>
      </c>
      <c r="J3374" s="70" t="s">
        <v>6</v>
      </c>
      <c r="K3374" s="69">
        <f>PRODUCT(K3359+I3366)</f>
        <v>1</v>
      </c>
      <c r="L3374" s="71">
        <f>PRODUCT(((B3359*L3359)+B3366*L3366))/B3374</f>
        <v>368</v>
      </c>
      <c r="M3374" s="8"/>
      <c r="O3374" s="2"/>
      <c r="V3374" s="36"/>
      <c r="Y3374" s="35"/>
      <c r="Z3374" s="15"/>
      <c r="AA3374" s="39"/>
      <c r="AB3374" s="15"/>
      <c r="AC3374" s="7"/>
      <c r="AD3374" s="7"/>
      <c r="AE3374" s="7"/>
      <c r="AF3374" s="7"/>
      <c r="AG3374" s="7"/>
      <c r="AH3374" s="7"/>
      <c r="AI3374" s="39"/>
      <c r="AJ3374" s="7"/>
      <c r="AK3374" s="7"/>
    </row>
    <row r="3375" spans="1:40" x14ac:dyDescent="0.25">
      <c r="A3375" s="68" t="s">
        <v>440</v>
      </c>
      <c r="B3375" s="69">
        <f>PRODUCT(B3360+B3367)</f>
        <v>0</v>
      </c>
      <c r="C3375" s="69">
        <f>PRODUCT(C3360+E3367)</f>
        <v>0</v>
      </c>
      <c r="D3375" s="69">
        <f>PRODUCT(D3360+D3367)</f>
        <v>0</v>
      </c>
      <c r="E3375" s="69">
        <f>PRODUCT(E3360+C3367)</f>
        <v>0</v>
      </c>
      <c r="F3375" s="69">
        <f>PRODUCT(F3360+H3367)</f>
        <v>0</v>
      </c>
      <c r="G3375" s="70" t="s">
        <v>6</v>
      </c>
      <c r="H3375" s="69">
        <f>PRODUCT(H3360+F3367)</f>
        <v>0</v>
      </c>
      <c r="I3375" s="69">
        <f>PRODUCT(I3360+K3367)</f>
        <v>0</v>
      </c>
      <c r="J3375" s="70" t="s">
        <v>6</v>
      </c>
      <c r="K3375" s="69">
        <f>PRODUCT(K3360+I3367)</f>
        <v>0</v>
      </c>
      <c r="L3375" s="71">
        <v>0</v>
      </c>
      <c r="M3375" s="8"/>
      <c r="O3375" s="2"/>
      <c r="V3375" s="36"/>
      <c r="Y3375" s="35"/>
      <c r="Z3375" s="15"/>
      <c r="AA3375" s="39"/>
      <c r="AB3375" s="15"/>
      <c r="AC3375" s="7"/>
      <c r="AD3375" s="7"/>
      <c r="AE3375" s="7"/>
      <c r="AF3375" s="7"/>
      <c r="AG3375" s="7"/>
      <c r="AH3375" s="7"/>
      <c r="AI3375" s="39"/>
      <c r="AJ3375" s="7"/>
      <c r="AK3375" s="7"/>
    </row>
    <row r="3376" spans="1:40" x14ac:dyDescent="0.25">
      <c r="A3376" s="68" t="s">
        <v>17</v>
      </c>
      <c r="B3376" s="69">
        <f>PRODUCT(B3361+B3368)</f>
        <v>17</v>
      </c>
      <c r="C3376" s="69">
        <f>PRODUCT(C3361+E3368)</f>
        <v>7</v>
      </c>
      <c r="D3376" s="69">
        <f>PRODUCT(D3361+D3368)</f>
        <v>0</v>
      </c>
      <c r="E3376" s="69">
        <f>PRODUCT(E3361+C3368)</f>
        <v>10</v>
      </c>
      <c r="F3376" s="69">
        <f>PRODUCT(F3361+H3368)</f>
        <v>93</v>
      </c>
      <c r="G3376" s="70" t="s">
        <v>6</v>
      </c>
      <c r="H3376" s="69">
        <f>PRODUCT(H3361+F3368)</f>
        <v>89</v>
      </c>
      <c r="I3376" s="69">
        <f>PRODUCT(I3361+K3368)</f>
        <v>29</v>
      </c>
      <c r="J3376" s="70" t="s">
        <v>6</v>
      </c>
      <c r="K3376" s="69">
        <f>PRODUCT(K3361+I3368)</f>
        <v>15</v>
      </c>
      <c r="L3376" s="71">
        <f>PRODUCT(((B3361*L3361)+B3368*L3368))/B3376</f>
        <v>382.1764705882353</v>
      </c>
      <c r="M3376" s="8"/>
      <c r="O3376" s="2"/>
      <c r="V3376" s="36"/>
      <c r="Y3376" s="35"/>
      <c r="Z3376" s="15"/>
      <c r="AA3376" s="39"/>
      <c r="AB3376" s="15"/>
      <c r="AC3376" s="7"/>
      <c r="AD3376" s="7"/>
      <c r="AE3376" s="7"/>
      <c r="AF3376" s="7"/>
      <c r="AG3376" s="7"/>
      <c r="AH3376" s="7"/>
      <c r="AI3376" s="39"/>
      <c r="AJ3376" s="7"/>
      <c r="AK3376" s="7"/>
    </row>
    <row r="3377" spans="1:40" x14ac:dyDescent="0.25">
      <c r="A3377" s="72" t="s">
        <v>18</v>
      </c>
      <c r="B3377" s="73"/>
      <c r="C3377" s="73"/>
      <c r="D3377" s="73"/>
      <c r="E3377" s="73"/>
      <c r="F3377" s="74">
        <f>PRODUCT(F3376/B3376)</f>
        <v>5.4705882352941178</v>
      </c>
      <c r="G3377" s="74" t="s">
        <v>6</v>
      </c>
      <c r="H3377" s="74">
        <f>PRODUCT(H3376/B3376)</f>
        <v>5.2352941176470589</v>
      </c>
      <c r="I3377" s="86"/>
      <c r="J3377" s="86"/>
      <c r="K3377" s="86"/>
      <c r="L3377" s="76"/>
      <c r="M3377" s="55"/>
      <c r="O3377" s="2"/>
      <c r="V3377" s="36"/>
      <c r="Y3377" s="35"/>
      <c r="Z3377" s="15"/>
      <c r="AA3377" s="39"/>
      <c r="AB3377" s="15"/>
      <c r="AC3377" s="7"/>
      <c r="AD3377" s="7"/>
      <c r="AE3377" s="7"/>
      <c r="AF3377" s="7"/>
      <c r="AG3377" s="7"/>
      <c r="AH3377" s="7"/>
      <c r="AI3377" s="39"/>
      <c r="AJ3377" s="7"/>
      <c r="AK3377" s="7"/>
    </row>
    <row r="3378" spans="1:40" x14ac:dyDescent="0.25">
      <c r="A3378" s="7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  <c r="L3378" s="54"/>
      <c r="O3378" s="2"/>
      <c r="V3378" s="36"/>
      <c r="Y3378" s="35"/>
      <c r="Z3378" s="15"/>
      <c r="AA3378" s="39"/>
      <c r="AB3378" s="15"/>
      <c r="AC3378" s="7"/>
      <c r="AD3378" s="7"/>
      <c r="AE3378" s="7"/>
      <c r="AF3378" s="7"/>
      <c r="AG3378" s="7"/>
      <c r="AH3378" s="7"/>
      <c r="AI3378" s="39"/>
      <c r="AJ3378" s="7"/>
      <c r="AK3378" s="7"/>
    </row>
    <row r="3379" spans="1:40" x14ac:dyDescent="0.25">
      <c r="A3379" s="7"/>
      <c r="B3379" s="10"/>
      <c r="C3379" s="10"/>
      <c r="D3379" s="10"/>
      <c r="E3379" s="10"/>
      <c r="F3379" s="10" t="s">
        <v>438</v>
      </c>
      <c r="G3379" s="10"/>
      <c r="H3379" s="10"/>
      <c r="I3379" s="10"/>
      <c r="J3379" s="10"/>
      <c r="K3379" s="10"/>
      <c r="L3379" s="10"/>
      <c r="O3379" s="2"/>
      <c r="V3379" s="36"/>
      <c r="Y3379" s="35"/>
      <c r="Z3379" s="15"/>
      <c r="AA3379" s="39"/>
      <c r="AB3379" s="15"/>
      <c r="AC3379" s="7"/>
      <c r="AD3379" s="7"/>
      <c r="AE3379" s="7"/>
      <c r="AF3379" s="7"/>
      <c r="AG3379" s="7"/>
      <c r="AH3379" s="7"/>
      <c r="AI3379" s="39"/>
      <c r="AJ3379" s="7"/>
      <c r="AK3379" s="7"/>
    </row>
    <row r="3380" spans="1:40" x14ac:dyDescent="0.25">
      <c r="A3380" s="7"/>
      <c r="B3380" s="10"/>
      <c r="C3380" s="10"/>
      <c r="D3380" s="10"/>
      <c r="E3380" s="10"/>
      <c r="F3380" s="10" t="s">
        <v>433</v>
      </c>
      <c r="G3380" s="10"/>
      <c r="H3380" s="10"/>
      <c r="I3380" s="10"/>
      <c r="J3380" s="10"/>
      <c r="K3380" s="10"/>
      <c r="L3380" s="57">
        <f>PRODUCT(C3361/B3361)</f>
        <v>0.625</v>
      </c>
      <c r="O3380" s="2"/>
      <c r="V3380" s="36"/>
      <c r="Y3380" s="35"/>
      <c r="Z3380" s="15"/>
      <c r="AA3380" s="39"/>
      <c r="AB3380" s="15"/>
      <c r="AC3380" s="7"/>
      <c r="AD3380" s="7"/>
      <c r="AE3380" s="7"/>
      <c r="AF3380" s="7"/>
      <c r="AG3380" s="7"/>
      <c r="AH3380" s="7"/>
      <c r="AI3380" s="39"/>
      <c r="AJ3380" s="7"/>
      <c r="AK3380" s="7"/>
    </row>
    <row r="3381" spans="1:40" x14ac:dyDescent="0.25">
      <c r="A3381" s="7"/>
      <c r="B3381" s="10"/>
      <c r="C3381" s="10"/>
      <c r="D3381" s="10"/>
      <c r="E3381" s="10"/>
      <c r="F3381" s="10" t="s">
        <v>434</v>
      </c>
      <c r="G3381" s="10"/>
      <c r="H3381" s="10"/>
      <c r="I3381" s="10"/>
      <c r="J3381" s="10"/>
      <c r="K3381" s="10"/>
      <c r="L3381" s="57">
        <f>PRODUCT(E3368/B3368)</f>
        <v>0.22222222222222221</v>
      </c>
      <c r="O3381" s="2"/>
      <c r="V3381" s="36"/>
      <c r="Y3381" s="35"/>
      <c r="Z3381" s="15"/>
      <c r="AA3381" s="39"/>
      <c r="AB3381" s="15"/>
      <c r="AC3381" s="7"/>
      <c r="AD3381" s="7"/>
      <c r="AE3381" s="7"/>
      <c r="AF3381" s="7"/>
      <c r="AG3381" s="7"/>
      <c r="AH3381" s="7"/>
      <c r="AI3381" s="39"/>
      <c r="AJ3381" s="7"/>
      <c r="AK3381" s="7"/>
    </row>
    <row r="3382" spans="1:40" x14ac:dyDescent="0.25">
      <c r="A3382" s="7"/>
      <c r="B3382" s="10"/>
      <c r="C3382" s="10"/>
      <c r="D3382" s="10"/>
      <c r="E3382" s="10"/>
      <c r="F3382" s="10" t="s">
        <v>435</v>
      </c>
      <c r="G3382" s="10"/>
      <c r="H3382" s="10"/>
      <c r="I3382" s="10"/>
      <c r="J3382" s="10"/>
      <c r="K3382" s="10"/>
      <c r="L3382" s="57">
        <f>PRODUCT(C3376/B3376)</f>
        <v>0.41176470588235292</v>
      </c>
      <c r="O3382" s="2"/>
      <c r="V3382" s="36"/>
      <c r="Y3382" s="35"/>
      <c r="Z3382" s="15"/>
      <c r="AA3382" s="39"/>
      <c r="AB3382" s="15"/>
      <c r="AC3382" s="7"/>
      <c r="AD3382" s="7"/>
      <c r="AE3382" s="7"/>
      <c r="AF3382" s="7"/>
      <c r="AG3382" s="7"/>
      <c r="AH3382" s="7"/>
      <c r="AI3382" s="39"/>
      <c r="AJ3382" s="7"/>
      <c r="AK3382" s="7"/>
    </row>
    <row r="3383" spans="1:40" x14ac:dyDescent="0.25">
      <c r="A3383" s="7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54"/>
      <c r="R3383" s="10" t="s">
        <v>25</v>
      </c>
      <c r="AC3383" s="10" t="s">
        <v>3</v>
      </c>
      <c r="AD3383" s="3">
        <f>SUM(AD3384:AD3387)</f>
        <v>1</v>
      </c>
      <c r="AE3383" s="3">
        <f>SUM(AE3384:AE3387)</f>
        <v>1</v>
      </c>
      <c r="AF3383" s="3">
        <f>SUM(AF3384:AF3387)</f>
        <v>0</v>
      </c>
      <c r="AG3383" s="3">
        <f>SUM(AG3384:AG3387)</f>
        <v>0</v>
      </c>
      <c r="AH3383" s="3">
        <f>SUM(AH3384:AH3387)</f>
        <v>6</v>
      </c>
      <c r="AJ3383" s="3">
        <f>SUM(AJ3384:AJ3387)</f>
        <v>5</v>
      </c>
      <c r="AK3383" s="3">
        <f>SUM(AK3384:AK3387)</f>
        <v>2</v>
      </c>
      <c r="AL3383" s="3">
        <f>SUM(AL3384:AL3387)</f>
        <v>257</v>
      </c>
      <c r="AM3383" s="3"/>
      <c r="AN3383" s="3">
        <f>SUM(AN3384:AN3387)</f>
        <v>1</v>
      </c>
    </row>
    <row r="3384" spans="1:40" x14ac:dyDescent="0.25">
      <c r="A3384" s="7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  <c r="L3384" s="54"/>
      <c r="N3384" s="1" t="s">
        <v>30</v>
      </c>
      <c r="O3384" s="2">
        <v>17</v>
      </c>
      <c r="P3384" s="100">
        <v>8</v>
      </c>
      <c r="Q3384" s="2">
        <v>2014</v>
      </c>
      <c r="R3384" s="5" t="s">
        <v>1325</v>
      </c>
      <c r="S3384" s="30" t="s">
        <v>6</v>
      </c>
      <c r="T3384" s="5" t="s">
        <v>778</v>
      </c>
      <c r="U3384" s="100">
        <v>2</v>
      </c>
      <c r="V3384" s="30" t="s">
        <v>6</v>
      </c>
      <c r="W3384" s="100">
        <v>1</v>
      </c>
      <c r="X3384" s="98" t="s">
        <v>473</v>
      </c>
      <c r="Y3384" s="100">
        <v>257</v>
      </c>
      <c r="Z3384" s="100">
        <v>6</v>
      </c>
      <c r="AA3384" s="30" t="s">
        <v>6</v>
      </c>
      <c r="AB3384" s="100">
        <v>5</v>
      </c>
      <c r="AC3384" s="7"/>
      <c r="AD3384" s="2">
        <f>IF(Q3384&gt;100,1,0)</f>
        <v>1</v>
      </c>
      <c r="AE3384" s="2">
        <f t="shared" ref="AE3384" si="1954">IF(U3384&gt;W3384,1,0)</f>
        <v>1</v>
      </c>
      <c r="AF3384" s="2">
        <f>IF(U3384=W3384,1,0)*IF(Q3384=0,0,1)</f>
        <v>0</v>
      </c>
      <c r="AG3384" s="2">
        <f t="shared" ref="AG3384" si="1955">IF(W3384&gt;U3384,1,0)</f>
        <v>0</v>
      </c>
      <c r="AH3384" s="2">
        <f t="shared" ref="AH3384" si="1956">PRODUCT(Z3384)</f>
        <v>6</v>
      </c>
      <c r="AI3384" s="30" t="s">
        <v>6</v>
      </c>
      <c r="AJ3384" s="2">
        <f t="shared" ref="AJ3384" si="1957">PRODUCT(AB3384)</f>
        <v>5</v>
      </c>
      <c r="AK3384" s="2">
        <v>2</v>
      </c>
      <c r="AL3384" s="2">
        <f t="shared" ref="AL3384" si="1958">PRODUCT(Y3384)</f>
        <v>257</v>
      </c>
      <c r="AN3384" s="2">
        <v>1</v>
      </c>
    </row>
    <row r="3385" spans="1:40" x14ac:dyDescent="0.25">
      <c r="A3385" s="7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  <c r="L3385" s="54"/>
      <c r="O3385" s="2"/>
      <c r="S3385" s="18"/>
      <c r="T3385" s="22"/>
      <c r="V3385" s="30"/>
      <c r="AA3385" s="30"/>
      <c r="AC3385" s="7"/>
      <c r="AI3385" s="30"/>
      <c r="AL3385" s="2"/>
    </row>
    <row r="3386" spans="1:40" x14ac:dyDescent="0.25">
      <c r="A3386" s="7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  <c r="L3386" s="54"/>
      <c r="O3386" s="2"/>
      <c r="S3386" s="18"/>
      <c r="T3386" s="22"/>
      <c r="V3386" s="30"/>
      <c r="AA3386" s="30"/>
      <c r="AC3386" s="7"/>
      <c r="AI3386" s="30"/>
      <c r="AL3386" s="2"/>
    </row>
    <row r="3387" spans="1:40" x14ac:dyDescent="0.25">
      <c r="A3387" s="7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  <c r="L3387" s="54"/>
      <c r="O3387" s="2"/>
      <c r="R3387" s="7"/>
      <c r="T3387" s="7"/>
      <c r="AC3387" s="7"/>
      <c r="AD3387" s="7"/>
      <c r="AE3387" s="7"/>
      <c r="AF3387" s="7"/>
      <c r="AG3387" s="7"/>
      <c r="AH3387" s="7"/>
      <c r="AI3387" s="7"/>
      <c r="AJ3387" s="7"/>
      <c r="AK3387" s="7"/>
      <c r="AN3387" s="7"/>
    </row>
    <row r="3388" spans="1:40" x14ac:dyDescent="0.25">
      <c r="A3388" s="7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  <c r="L3388" s="54"/>
      <c r="O3388" s="2"/>
      <c r="R3388" s="10" t="s">
        <v>32</v>
      </c>
      <c r="T3388" s="7"/>
      <c r="AC3388" s="10" t="s">
        <v>4</v>
      </c>
      <c r="AD3388" s="3">
        <f>SUM(AD3389:AD3392)</f>
        <v>0</v>
      </c>
      <c r="AE3388" s="3">
        <f>SUM(AE3389:AE3392)</f>
        <v>0</v>
      </c>
      <c r="AF3388" s="3">
        <f>SUM(AF3389:AF3392)</f>
        <v>0</v>
      </c>
      <c r="AG3388" s="3">
        <f>SUM(AG3389:AG3392)</f>
        <v>0</v>
      </c>
      <c r="AH3388" s="3">
        <f>SUM(AH3389:AH3392)</f>
        <v>0</v>
      </c>
      <c r="AI3388" s="7"/>
      <c r="AJ3388" s="3">
        <f>SUM(AJ3389:AJ3392)</f>
        <v>0</v>
      </c>
      <c r="AK3388" s="3">
        <f>SUM(AK3389:AK3392)</f>
        <v>0</v>
      </c>
      <c r="AL3388" s="3">
        <f>SUM(AL3389:AL3392)</f>
        <v>0</v>
      </c>
      <c r="AM3388" s="3"/>
      <c r="AN3388" s="3">
        <f>SUM(AN3389:AN3392)</f>
        <v>0</v>
      </c>
    </row>
    <row r="3389" spans="1:40" x14ac:dyDescent="0.25">
      <c r="A3389" s="7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  <c r="L3389" s="54"/>
      <c r="O3389" s="2"/>
      <c r="S3389" s="48"/>
      <c r="T3389" s="6"/>
      <c r="V3389" s="30"/>
      <c r="AA3389" s="30"/>
      <c r="AI3389" s="30"/>
      <c r="AL3389" s="2"/>
    </row>
    <row r="3390" spans="1:40" x14ac:dyDescent="0.25">
      <c r="A3390" s="7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  <c r="L3390" s="54"/>
      <c r="O3390" s="2"/>
      <c r="S3390" s="48"/>
      <c r="T3390" s="6"/>
      <c r="V3390" s="30"/>
      <c r="AA3390" s="30"/>
      <c r="AI3390" s="30"/>
      <c r="AL3390" s="2"/>
    </row>
    <row r="3391" spans="1:40" x14ac:dyDescent="0.25">
      <c r="A3391" s="7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54"/>
      <c r="O3391" s="2"/>
      <c r="S3391" s="48"/>
      <c r="T3391" s="6"/>
      <c r="V3391" s="30"/>
      <c r="AA3391" s="30"/>
      <c r="AI3391" s="30"/>
      <c r="AL3391" s="2"/>
    </row>
    <row r="3392" spans="1:40" x14ac:dyDescent="0.25">
      <c r="A3392" s="7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  <c r="L3392" s="54"/>
      <c r="O3392" s="2"/>
      <c r="S3392" s="48"/>
      <c r="T3392" s="6"/>
      <c r="V3392" s="30"/>
      <c r="AA3392" s="30"/>
      <c r="AI3392" s="30"/>
      <c r="AL3392" s="2"/>
    </row>
    <row r="3393" spans="1:56" s="4" customFormat="1" ht="14.25" x14ac:dyDescent="0.2">
      <c r="A3393" s="91" t="s">
        <v>765</v>
      </c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8"/>
      <c r="M3393" s="3" t="s">
        <v>7</v>
      </c>
      <c r="N3393" s="6"/>
      <c r="O3393" s="11"/>
      <c r="P3393" s="3"/>
      <c r="Q3393" s="3"/>
      <c r="R3393" s="6" t="s">
        <v>8</v>
      </c>
      <c r="S3393" s="9"/>
      <c r="T3393" s="6"/>
      <c r="U3393" s="3"/>
      <c r="V3393" s="3"/>
      <c r="W3393" s="3"/>
      <c r="X3393" s="6"/>
      <c r="Y3393" s="3"/>
      <c r="Z3393" s="3"/>
      <c r="AA3393" s="3"/>
      <c r="AB3393" s="3"/>
      <c r="AC3393" s="10" t="s">
        <v>2</v>
      </c>
      <c r="AD3393" s="3">
        <f>SUM(AD3394:AD3415)</f>
        <v>3</v>
      </c>
      <c r="AE3393" s="3">
        <f>SUM(AE3394:AE3415)</f>
        <v>0</v>
      </c>
      <c r="AF3393" s="3">
        <f>SUM(AF3394:AF3415)</f>
        <v>0</v>
      </c>
      <c r="AG3393" s="3">
        <f>SUM(AG3394:AG3415)</f>
        <v>3</v>
      </c>
      <c r="AH3393" s="3">
        <f>SUM(AH3394:AH3415)</f>
        <v>8</v>
      </c>
      <c r="AI3393" s="3"/>
      <c r="AJ3393" s="3">
        <f>SUM(AJ3394:AJ3415)</f>
        <v>23</v>
      </c>
      <c r="AK3393" s="3">
        <f>SUM(AK3394:AK3415)</f>
        <v>0</v>
      </c>
      <c r="AL3393" s="3">
        <f>SUM(AL3394:AL3415)</f>
        <v>577</v>
      </c>
      <c r="AM3393" s="3">
        <f>PRODUCT(AL3393+AL3416+AL3420)</f>
        <v>1542</v>
      </c>
      <c r="AN3393" s="3">
        <f>SUM(AN3394:AN3415)</f>
        <v>9</v>
      </c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</row>
    <row r="3394" spans="1:56" x14ac:dyDescent="0.25">
      <c r="A3394" s="63" t="s">
        <v>743</v>
      </c>
      <c r="B3394" s="64" t="s">
        <v>0</v>
      </c>
      <c r="C3394" s="64" t="s">
        <v>10</v>
      </c>
      <c r="D3394" s="64" t="s">
        <v>1</v>
      </c>
      <c r="E3394" s="64" t="s">
        <v>11</v>
      </c>
      <c r="F3394" s="65" t="s">
        <v>12</v>
      </c>
      <c r="G3394" s="66"/>
      <c r="H3394" s="64"/>
      <c r="I3394" s="65" t="s">
        <v>13</v>
      </c>
      <c r="J3394" s="66"/>
      <c r="K3394" s="64"/>
      <c r="L3394" s="67" t="s">
        <v>14</v>
      </c>
      <c r="M3394" s="3">
        <f>MAX(Y3394:Y3422)</f>
        <v>213</v>
      </c>
      <c r="O3394" s="2">
        <v>17</v>
      </c>
      <c r="P3394" s="2">
        <v>5</v>
      </c>
      <c r="Q3394" s="2">
        <v>2017</v>
      </c>
      <c r="R3394" s="5" t="s">
        <v>1545</v>
      </c>
      <c r="S3394" s="2" t="s">
        <v>6</v>
      </c>
      <c r="T3394" s="5" t="s">
        <v>1969</v>
      </c>
      <c r="U3394" s="2">
        <v>0</v>
      </c>
      <c r="V3394" s="30" t="s">
        <v>6</v>
      </c>
      <c r="W3394" s="2">
        <v>2</v>
      </c>
      <c r="X3394" s="44" t="s">
        <v>537</v>
      </c>
      <c r="Y3394" s="2">
        <v>213</v>
      </c>
      <c r="Z3394" s="2">
        <v>0</v>
      </c>
      <c r="AA3394" s="30" t="s">
        <v>6</v>
      </c>
      <c r="AB3394" s="2">
        <v>4</v>
      </c>
      <c r="AD3394" s="2">
        <f>IF(Q3394&gt;100,1,0)</f>
        <v>1</v>
      </c>
      <c r="AE3394" s="2">
        <f t="shared" ref="AE3394" si="1959">IF(U3394&gt;W3394,1,0)</f>
        <v>0</v>
      </c>
      <c r="AF3394" s="2">
        <f>IF(U3394=W3394,1,0)*IF(Q3394=0,0,1)</f>
        <v>0</v>
      </c>
      <c r="AG3394" s="2">
        <f t="shared" ref="AG3394" si="1960">IF(W3394&gt;U3394,1,0)</f>
        <v>1</v>
      </c>
      <c r="AH3394" s="2">
        <f t="shared" ref="AH3394" si="1961">PRODUCT(Z3394)</f>
        <v>0</v>
      </c>
      <c r="AI3394" s="30" t="s">
        <v>6</v>
      </c>
      <c r="AJ3394" s="2">
        <f t="shared" ref="AJ3394" si="1962">PRODUCT(AB3394)</f>
        <v>4</v>
      </c>
      <c r="AK3394" s="2">
        <v>0</v>
      </c>
      <c r="AL3394" s="2">
        <f t="shared" ref="AL3394" si="1963">PRODUCT(Y3394)</f>
        <v>213</v>
      </c>
      <c r="AN3394" s="2">
        <v>3</v>
      </c>
    </row>
    <row r="3395" spans="1:56" x14ac:dyDescent="0.25">
      <c r="A3395" s="68" t="s">
        <v>16</v>
      </c>
      <c r="B3395" s="69">
        <f>PRODUCT(AD3393)</f>
        <v>3</v>
      </c>
      <c r="C3395" s="69">
        <f>PRODUCT(AE3393)</f>
        <v>0</v>
      </c>
      <c r="D3395" s="69">
        <f>PRODUCT(AF3393)</f>
        <v>0</v>
      </c>
      <c r="E3395" s="69">
        <f>PRODUCT(AG3393)</f>
        <v>3</v>
      </c>
      <c r="F3395" s="69">
        <f>PRODUCT(AH3393)</f>
        <v>8</v>
      </c>
      <c r="G3395" s="70" t="s">
        <v>6</v>
      </c>
      <c r="H3395" s="69">
        <f>PRODUCT(AJ3393)</f>
        <v>23</v>
      </c>
      <c r="I3395" s="69">
        <f>PRODUCT(AK3393)</f>
        <v>0</v>
      </c>
      <c r="J3395" s="70" t="s">
        <v>6</v>
      </c>
      <c r="K3395" s="69">
        <f>PRODUCT(AN3393)</f>
        <v>9</v>
      </c>
      <c r="L3395" s="71">
        <f>PRODUCT(AL3393/B3395)</f>
        <v>192.33333333333334</v>
      </c>
      <c r="M3395" s="8"/>
      <c r="N3395" s="38"/>
      <c r="O3395" s="2">
        <v>26</v>
      </c>
      <c r="P3395" s="2">
        <v>5</v>
      </c>
      <c r="Q3395" s="2">
        <v>2018</v>
      </c>
      <c r="R3395" s="5" t="s">
        <v>1545</v>
      </c>
      <c r="S3395" s="2" t="s">
        <v>6</v>
      </c>
      <c r="T3395" s="5" t="s">
        <v>1969</v>
      </c>
      <c r="U3395" s="2">
        <v>0</v>
      </c>
      <c r="V3395" s="30" t="s">
        <v>6</v>
      </c>
      <c r="W3395" s="2">
        <v>2</v>
      </c>
      <c r="X3395" s="44" t="s">
        <v>1619</v>
      </c>
      <c r="Y3395" s="2">
        <v>186</v>
      </c>
      <c r="Z3395" s="2">
        <v>7</v>
      </c>
      <c r="AA3395" s="30" t="s">
        <v>6</v>
      </c>
      <c r="AB3395" s="2">
        <v>11</v>
      </c>
      <c r="AC3395" s="7"/>
      <c r="AD3395" s="2">
        <f>IF(Q3395&gt;100,1,0)</f>
        <v>1</v>
      </c>
      <c r="AE3395" s="2">
        <f t="shared" ref="AE3395:AE3396" si="1964">IF(U3395&gt;W3395,1,0)</f>
        <v>0</v>
      </c>
      <c r="AF3395" s="2">
        <f>IF(U3395=W3395,1,0)*IF(Q3395=0,0,1)</f>
        <v>0</v>
      </c>
      <c r="AG3395" s="2">
        <f t="shared" ref="AG3395:AG3396" si="1965">IF(W3395&gt;U3395,1,0)</f>
        <v>1</v>
      </c>
      <c r="AH3395" s="2">
        <f t="shared" ref="AH3395:AH3396" si="1966">PRODUCT(Z3395)</f>
        <v>7</v>
      </c>
      <c r="AI3395" s="30" t="s">
        <v>6</v>
      </c>
      <c r="AJ3395" s="2">
        <f t="shared" ref="AJ3395:AJ3396" si="1967">PRODUCT(AB3395)</f>
        <v>11</v>
      </c>
      <c r="AK3395" s="2">
        <v>0</v>
      </c>
      <c r="AL3395" s="2">
        <f t="shared" ref="AL3395:AL3396" si="1968">PRODUCT(Y3395)</f>
        <v>186</v>
      </c>
      <c r="AN3395" s="2">
        <v>3</v>
      </c>
    </row>
    <row r="3396" spans="1:56" x14ac:dyDescent="0.25">
      <c r="A3396" s="68" t="s">
        <v>439</v>
      </c>
      <c r="B3396" s="69">
        <f>PRODUCT(AD3416)</f>
        <v>0</v>
      </c>
      <c r="C3396" s="69">
        <f>PRODUCT(AE3416)</f>
        <v>0</v>
      </c>
      <c r="D3396" s="69">
        <f>PRODUCT(AF3416)</f>
        <v>0</v>
      </c>
      <c r="E3396" s="69">
        <f>PRODUCT(AG3416)</f>
        <v>0</v>
      </c>
      <c r="F3396" s="69">
        <f>PRODUCT(AH3416)</f>
        <v>0</v>
      </c>
      <c r="G3396" s="70" t="s">
        <v>6</v>
      </c>
      <c r="H3396" s="69">
        <f>PRODUCT(AJ3416)</f>
        <v>0</v>
      </c>
      <c r="I3396" s="69">
        <f>PRODUCT(AK3416)</f>
        <v>0</v>
      </c>
      <c r="J3396" s="70" t="s">
        <v>6</v>
      </c>
      <c r="K3396" s="69">
        <f>PRODUCT(AN3416)</f>
        <v>0</v>
      </c>
      <c r="L3396" s="71">
        <v>0</v>
      </c>
      <c r="M3396" s="8"/>
      <c r="N3396" s="38"/>
      <c r="O3396" s="2">
        <v>22</v>
      </c>
      <c r="P3396" s="2">
        <v>5</v>
      </c>
      <c r="Q3396" s="2">
        <v>2019</v>
      </c>
      <c r="R3396" s="5" t="s">
        <v>1545</v>
      </c>
      <c r="S3396" s="2" t="s">
        <v>6</v>
      </c>
      <c r="T3396" s="5" t="s">
        <v>1969</v>
      </c>
      <c r="U3396" s="2">
        <v>0</v>
      </c>
      <c r="V3396" s="30" t="s">
        <v>6</v>
      </c>
      <c r="W3396" s="2">
        <v>2</v>
      </c>
      <c r="X3396" s="44" t="s">
        <v>1691</v>
      </c>
      <c r="Y3396" s="2">
        <v>178</v>
      </c>
      <c r="Z3396" s="2">
        <v>1</v>
      </c>
      <c r="AA3396" s="30" t="s">
        <v>6</v>
      </c>
      <c r="AB3396" s="2">
        <v>8</v>
      </c>
      <c r="AC3396" s="7"/>
      <c r="AD3396" s="2">
        <f>IF(Q3396&gt;100,1,0)</f>
        <v>1</v>
      </c>
      <c r="AE3396" s="2">
        <f t="shared" si="1964"/>
        <v>0</v>
      </c>
      <c r="AF3396" s="2">
        <f>IF(U3396=W3396,1,0)*IF(Q3396=0,0,1)</f>
        <v>0</v>
      </c>
      <c r="AG3396" s="2">
        <f t="shared" si="1965"/>
        <v>1</v>
      </c>
      <c r="AH3396" s="2">
        <f t="shared" si="1966"/>
        <v>1</v>
      </c>
      <c r="AI3396" s="30" t="s">
        <v>6</v>
      </c>
      <c r="AJ3396" s="2">
        <f t="shared" si="1967"/>
        <v>8</v>
      </c>
      <c r="AK3396" s="2">
        <v>0</v>
      </c>
      <c r="AL3396" s="2">
        <f t="shared" si="1968"/>
        <v>178</v>
      </c>
      <c r="AN3396" s="2">
        <v>3</v>
      </c>
    </row>
    <row r="3397" spans="1:56" x14ac:dyDescent="0.25">
      <c r="A3397" s="68" t="s">
        <v>440</v>
      </c>
      <c r="B3397" s="69">
        <v>0</v>
      </c>
      <c r="C3397" s="69">
        <v>0</v>
      </c>
      <c r="D3397" s="69">
        <f t="shared" ref="D3397" si="1969">PRODUCT(AF3420)</f>
        <v>0</v>
      </c>
      <c r="E3397" s="69">
        <v>0</v>
      </c>
      <c r="F3397" s="69">
        <v>0</v>
      </c>
      <c r="G3397" s="70" t="s">
        <v>6</v>
      </c>
      <c r="H3397" s="69">
        <v>0</v>
      </c>
      <c r="I3397" s="69">
        <f>PRODUCT(AK3420)</f>
        <v>0</v>
      </c>
      <c r="J3397" s="70" t="s">
        <v>6</v>
      </c>
      <c r="K3397" s="69">
        <f>PRODUCT(AM3420)</f>
        <v>0</v>
      </c>
      <c r="L3397" s="71">
        <v>0</v>
      </c>
      <c r="M3397" s="8"/>
      <c r="N3397" s="38"/>
      <c r="O3397" s="2"/>
      <c r="AC3397" s="7"/>
      <c r="AD3397" s="7"/>
      <c r="AE3397" s="7"/>
      <c r="AF3397" s="7"/>
      <c r="AG3397" s="7"/>
      <c r="AH3397" s="7"/>
      <c r="AI3397" s="7"/>
      <c r="AJ3397" s="7"/>
      <c r="AK3397" s="7"/>
      <c r="AN3397" s="7"/>
    </row>
    <row r="3398" spans="1:56" x14ac:dyDescent="0.25">
      <c r="A3398" s="68" t="s">
        <v>17</v>
      </c>
      <c r="B3398" s="69">
        <f>SUM(B3395:B3397)</f>
        <v>3</v>
      </c>
      <c r="C3398" s="69">
        <f>SUM(C3395:C3397)</f>
        <v>0</v>
      </c>
      <c r="D3398" s="69">
        <f>SUM(D3395:D3397)</f>
        <v>0</v>
      </c>
      <c r="E3398" s="69">
        <f>SUM(E3395:E3397)</f>
        <v>3</v>
      </c>
      <c r="F3398" s="69">
        <f>SUM(F3395:F3397)</f>
        <v>8</v>
      </c>
      <c r="G3398" s="70" t="s">
        <v>6</v>
      </c>
      <c r="H3398" s="69">
        <f>SUM(H3395:H3397)</f>
        <v>23</v>
      </c>
      <c r="I3398" s="69">
        <f>SUM(I3395:I3397)</f>
        <v>0</v>
      </c>
      <c r="J3398" s="70" t="s">
        <v>6</v>
      </c>
      <c r="K3398" s="69">
        <f>SUM(K3395:K3397)</f>
        <v>9</v>
      </c>
      <c r="L3398" s="71">
        <f>PRODUCT(AM3393/B3398)</f>
        <v>514</v>
      </c>
      <c r="M3398" s="8"/>
      <c r="N3398" s="38"/>
      <c r="O3398" s="2"/>
      <c r="AC3398" s="7"/>
      <c r="AD3398" s="7"/>
      <c r="AE3398" s="7"/>
      <c r="AF3398" s="7"/>
      <c r="AG3398" s="7"/>
      <c r="AH3398" s="7"/>
      <c r="AI3398" s="7"/>
      <c r="AJ3398" s="7"/>
      <c r="AK3398" s="7"/>
      <c r="AN3398" s="7"/>
    </row>
    <row r="3399" spans="1:56" x14ac:dyDescent="0.25">
      <c r="A3399" s="72" t="s">
        <v>18</v>
      </c>
      <c r="B3399" s="73"/>
      <c r="C3399" s="73"/>
      <c r="D3399" s="73"/>
      <c r="E3399" s="73"/>
      <c r="F3399" s="74">
        <f>PRODUCT(F3398/B3398)</f>
        <v>2.6666666666666665</v>
      </c>
      <c r="G3399" s="75" t="s">
        <v>6</v>
      </c>
      <c r="H3399" s="74">
        <f>PRODUCT(H3398/B3398)</f>
        <v>7.666666666666667</v>
      </c>
      <c r="I3399" s="73"/>
      <c r="J3399" s="73"/>
      <c r="K3399" s="73"/>
      <c r="L3399" s="76"/>
      <c r="M3399" s="55"/>
      <c r="N3399" s="40"/>
      <c r="O3399" s="2"/>
      <c r="AC3399" s="7"/>
      <c r="AD3399" s="7"/>
      <c r="AE3399" s="7"/>
      <c r="AF3399" s="7"/>
      <c r="AG3399" s="7"/>
      <c r="AH3399" s="7"/>
      <c r="AI3399" s="7"/>
      <c r="AJ3399" s="7"/>
      <c r="AK3399" s="7"/>
      <c r="AN3399" s="7"/>
    </row>
    <row r="3400" spans="1:56" x14ac:dyDescent="0.25"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  <c r="L3400" s="8"/>
      <c r="O3400" s="2"/>
      <c r="AC3400" s="7"/>
      <c r="AD3400" s="7"/>
      <c r="AE3400" s="7"/>
      <c r="AF3400" s="7"/>
      <c r="AG3400" s="7"/>
      <c r="AH3400" s="7"/>
      <c r="AI3400" s="7"/>
      <c r="AJ3400" s="7"/>
      <c r="AK3400" s="7"/>
      <c r="AN3400" s="7"/>
    </row>
    <row r="3401" spans="1:56" x14ac:dyDescent="0.25">
      <c r="A3401" s="63" t="s">
        <v>744</v>
      </c>
      <c r="B3401" s="64" t="s">
        <v>0</v>
      </c>
      <c r="C3401" s="64" t="s">
        <v>10</v>
      </c>
      <c r="D3401" s="64" t="s">
        <v>1</v>
      </c>
      <c r="E3401" s="64" t="s">
        <v>11</v>
      </c>
      <c r="F3401" s="65" t="s">
        <v>12</v>
      </c>
      <c r="G3401" s="66"/>
      <c r="H3401" s="64"/>
      <c r="I3401" s="65" t="s">
        <v>13</v>
      </c>
      <c r="J3401" s="66"/>
      <c r="K3401" s="64"/>
      <c r="L3401" s="67" t="s">
        <v>14</v>
      </c>
      <c r="O3401" s="2"/>
      <c r="AC3401" s="7"/>
      <c r="AD3401" s="7"/>
      <c r="AE3401" s="7"/>
      <c r="AF3401" s="7"/>
      <c r="AG3401" s="7"/>
      <c r="AH3401" s="7"/>
      <c r="AI3401" s="7"/>
      <c r="AJ3401" s="7"/>
      <c r="AK3401" s="7"/>
      <c r="AN3401" s="7"/>
    </row>
    <row r="3402" spans="1:56" x14ac:dyDescent="0.25">
      <c r="A3402" s="68" t="s">
        <v>16</v>
      </c>
      <c r="B3402" s="69">
        <f t="shared" ref="B3402:F3405" si="1970">PRODUCT(B374)</f>
        <v>3</v>
      </c>
      <c r="C3402" s="69">
        <f t="shared" si="1970"/>
        <v>2</v>
      </c>
      <c r="D3402" s="69">
        <f t="shared" si="1970"/>
        <v>0</v>
      </c>
      <c r="E3402" s="69">
        <f t="shared" si="1970"/>
        <v>1</v>
      </c>
      <c r="F3402" s="69">
        <f t="shared" si="1970"/>
        <v>30</v>
      </c>
      <c r="G3402" s="70" t="s">
        <v>6</v>
      </c>
      <c r="H3402" s="69">
        <f t="shared" ref="H3402:I3405" si="1971">PRODUCT(H374)</f>
        <v>4</v>
      </c>
      <c r="I3402" s="69">
        <f t="shared" si="1971"/>
        <v>6</v>
      </c>
      <c r="J3402" s="70" t="s">
        <v>6</v>
      </c>
      <c r="K3402" s="69">
        <f t="shared" ref="K3402:L3405" si="1972">PRODUCT(K374)</f>
        <v>3</v>
      </c>
      <c r="L3402" s="71">
        <f t="shared" si="1972"/>
        <v>602.66666666666663</v>
      </c>
      <c r="M3402" s="8"/>
      <c r="N3402" s="38"/>
      <c r="O3402" s="2"/>
      <c r="AC3402" s="7"/>
      <c r="AD3402" s="7"/>
      <c r="AE3402" s="7"/>
      <c r="AF3402" s="7"/>
      <c r="AG3402" s="7"/>
      <c r="AH3402" s="7"/>
      <c r="AI3402" s="7"/>
      <c r="AJ3402" s="7"/>
      <c r="AK3402" s="7"/>
      <c r="AN3402" s="7"/>
    </row>
    <row r="3403" spans="1:56" x14ac:dyDescent="0.25">
      <c r="A3403" s="68" t="s">
        <v>439</v>
      </c>
      <c r="B3403" s="69">
        <f t="shared" si="1970"/>
        <v>0</v>
      </c>
      <c r="C3403" s="69">
        <f t="shared" si="1970"/>
        <v>0</v>
      </c>
      <c r="D3403" s="69">
        <f t="shared" si="1970"/>
        <v>0</v>
      </c>
      <c r="E3403" s="69">
        <f t="shared" si="1970"/>
        <v>0</v>
      </c>
      <c r="F3403" s="69">
        <f t="shared" si="1970"/>
        <v>0</v>
      </c>
      <c r="G3403" s="70" t="s">
        <v>6</v>
      </c>
      <c r="H3403" s="69">
        <f t="shared" si="1971"/>
        <v>0</v>
      </c>
      <c r="I3403" s="69">
        <f t="shared" si="1971"/>
        <v>0</v>
      </c>
      <c r="J3403" s="70" t="s">
        <v>6</v>
      </c>
      <c r="K3403" s="69">
        <f t="shared" si="1972"/>
        <v>0</v>
      </c>
      <c r="L3403" s="79">
        <f t="shared" si="1972"/>
        <v>0</v>
      </c>
      <c r="M3403" s="8"/>
      <c r="N3403" s="38"/>
      <c r="O3403" s="2"/>
      <c r="AC3403" s="7"/>
      <c r="AD3403" s="7"/>
      <c r="AE3403" s="7"/>
      <c r="AF3403" s="7"/>
      <c r="AG3403" s="7"/>
      <c r="AH3403" s="7"/>
      <c r="AI3403" s="7"/>
      <c r="AJ3403" s="7"/>
      <c r="AK3403" s="7"/>
      <c r="AN3403" s="7"/>
    </row>
    <row r="3404" spans="1:56" x14ac:dyDescent="0.25">
      <c r="A3404" s="68" t="s">
        <v>440</v>
      </c>
      <c r="B3404" s="69">
        <f t="shared" si="1970"/>
        <v>0</v>
      </c>
      <c r="C3404" s="69">
        <f t="shared" si="1970"/>
        <v>0</v>
      </c>
      <c r="D3404" s="69">
        <f t="shared" si="1970"/>
        <v>0</v>
      </c>
      <c r="E3404" s="69">
        <f t="shared" si="1970"/>
        <v>0</v>
      </c>
      <c r="F3404" s="69">
        <f t="shared" si="1970"/>
        <v>0</v>
      </c>
      <c r="G3404" s="70" t="s">
        <v>6</v>
      </c>
      <c r="H3404" s="69">
        <f t="shared" si="1971"/>
        <v>0</v>
      </c>
      <c r="I3404" s="69">
        <f t="shared" si="1971"/>
        <v>0</v>
      </c>
      <c r="J3404" s="70" t="s">
        <v>6</v>
      </c>
      <c r="K3404" s="69">
        <f t="shared" si="1972"/>
        <v>0</v>
      </c>
      <c r="L3404" s="79">
        <f t="shared" si="1972"/>
        <v>0</v>
      </c>
      <c r="M3404" s="8"/>
      <c r="N3404" s="38"/>
      <c r="O3404" s="2"/>
      <c r="AC3404" s="7"/>
      <c r="AD3404" s="7"/>
      <c r="AE3404" s="7"/>
      <c r="AF3404" s="7"/>
      <c r="AG3404" s="7"/>
      <c r="AH3404" s="7"/>
      <c r="AI3404" s="7"/>
      <c r="AJ3404" s="7"/>
      <c r="AK3404" s="7"/>
      <c r="AN3404" s="7"/>
    </row>
    <row r="3405" spans="1:56" x14ac:dyDescent="0.25">
      <c r="A3405" s="68" t="s">
        <v>17</v>
      </c>
      <c r="B3405" s="69">
        <f t="shared" si="1970"/>
        <v>3</v>
      </c>
      <c r="C3405" s="69">
        <f t="shared" si="1970"/>
        <v>2</v>
      </c>
      <c r="D3405" s="69">
        <f t="shared" si="1970"/>
        <v>0</v>
      </c>
      <c r="E3405" s="69">
        <f t="shared" si="1970"/>
        <v>1</v>
      </c>
      <c r="F3405" s="69">
        <f t="shared" si="1970"/>
        <v>30</v>
      </c>
      <c r="G3405" s="70" t="s">
        <v>6</v>
      </c>
      <c r="H3405" s="69">
        <f t="shared" si="1971"/>
        <v>4</v>
      </c>
      <c r="I3405" s="69">
        <f t="shared" si="1971"/>
        <v>6</v>
      </c>
      <c r="J3405" s="70" t="s">
        <v>6</v>
      </c>
      <c r="K3405" s="69">
        <f t="shared" si="1972"/>
        <v>3</v>
      </c>
      <c r="L3405" s="71">
        <f t="shared" si="1972"/>
        <v>602.66666666666663</v>
      </c>
      <c r="M3405" s="8"/>
      <c r="N3405" s="38"/>
      <c r="O3405" s="2"/>
      <c r="AC3405" s="7"/>
      <c r="AD3405" s="7"/>
      <c r="AE3405" s="7"/>
      <c r="AF3405" s="7"/>
      <c r="AG3405" s="7"/>
      <c r="AH3405" s="7"/>
      <c r="AI3405" s="7"/>
      <c r="AJ3405" s="7"/>
      <c r="AK3405" s="7"/>
      <c r="AN3405" s="7"/>
    </row>
    <row r="3406" spans="1:56" x14ac:dyDescent="0.25">
      <c r="A3406" s="72" t="s">
        <v>18</v>
      </c>
      <c r="B3406" s="73"/>
      <c r="C3406" s="73"/>
      <c r="D3406" s="73"/>
      <c r="E3406" s="73"/>
      <c r="F3406" s="74">
        <f>PRODUCT(F3405/B3405)</f>
        <v>10</v>
      </c>
      <c r="G3406" s="75" t="s">
        <v>6</v>
      </c>
      <c r="H3406" s="74">
        <f>PRODUCT(H3405/B3405)</f>
        <v>1.3333333333333333</v>
      </c>
      <c r="I3406" s="73"/>
      <c r="J3406" s="73"/>
      <c r="K3406" s="73"/>
      <c r="L3406" s="76"/>
      <c r="M3406" s="55"/>
      <c r="N3406" s="40"/>
      <c r="O3406" s="2"/>
      <c r="AC3406" s="7"/>
      <c r="AD3406" s="7"/>
      <c r="AE3406" s="7"/>
      <c r="AF3406" s="7"/>
      <c r="AG3406" s="7"/>
      <c r="AH3406" s="7"/>
      <c r="AI3406" s="7"/>
      <c r="AJ3406" s="7"/>
      <c r="AK3406" s="7"/>
      <c r="AN3406" s="7"/>
    </row>
    <row r="3407" spans="1:56" x14ac:dyDescent="0.25">
      <c r="B3407" s="10"/>
      <c r="C3407" s="10"/>
      <c r="D3407" s="10"/>
      <c r="E3407" s="10"/>
      <c r="F3407" s="55"/>
      <c r="G3407" s="11"/>
      <c r="H3407" s="55"/>
      <c r="I3407" s="10"/>
      <c r="J3407" s="10"/>
      <c r="K3407" s="10"/>
      <c r="L3407" s="8"/>
      <c r="M3407" s="55"/>
      <c r="N3407" s="40"/>
      <c r="O3407" s="2"/>
      <c r="AC3407" s="7"/>
      <c r="AD3407" s="7"/>
      <c r="AE3407" s="7"/>
      <c r="AF3407" s="7"/>
      <c r="AG3407" s="7"/>
      <c r="AH3407" s="7"/>
      <c r="AI3407" s="7"/>
      <c r="AJ3407" s="7"/>
      <c r="AK3407" s="7"/>
      <c r="AN3407" s="7"/>
    </row>
    <row r="3408" spans="1:56" x14ac:dyDescent="0.25">
      <c r="A3408" s="63" t="s">
        <v>743</v>
      </c>
      <c r="B3408" s="64"/>
      <c r="C3408" s="64"/>
      <c r="D3408" s="64"/>
      <c r="E3408" s="64"/>
      <c r="F3408" s="64"/>
      <c r="G3408" s="64"/>
      <c r="H3408" s="64"/>
      <c r="I3408" s="64"/>
      <c r="J3408" s="64"/>
      <c r="K3408" s="64"/>
      <c r="L3408" s="67"/>
      <c r="O3408" s="2"/>
      <c r="AC3408" s="7"/>
      <c r="AD3408" s="7"/>
      <c r="AE3408" s="7"/>
      <c r="AF3408" s="7"/>
      <c r="AG3408" s="7"/>
      <c r="AH3408" s="7"/>
      <c r="AI3408" s="7"/>
      <c r="AJ3408" s="7"/>
      <c r="AK3408" s="7"/>
      <c r="AN3408" s="7"/>
    </row>
    <row r="3409" spans="1:40" x14ac:dyDescent="0.25">
      <c r="A3409" s="68" t="s">
        <v>24</v>
      </c>
      <c r="B3409" s="69" t="s">
        <v>0</v>
      </c>
      <c r="C3409" s="69" t="s">
        <v>10</v>
      </c>
      <c r="D3409" s="69" t="s">
        <v>1</v>
      </c>
      <c r="E3409" s="69" t="s">
        <v>11</v>
      </c>
      <c r="F3409" s="78" t="s">
        <v>12</v>
      </c>
      <c r="G3409" s="70"/>
      <c r="H3409" s="69"/>
      <c r="I3409" s="78" t="s">
        <v>13</v>
      </c>
      <c r="J3409" s="70"/>
      <c r="K3409" s="69"/>
      <c r="L3409" s="71" t="s">
        <v>14</v>
      </c>
      <c r="O3409" s="2"/>
      <c r="AC3409" s="7"/>
      <c r="AD3409" s="7"/>
      <c r="AE3409" s="7"/>
      <c r="AF3409" s="7"/>
      <c r="AG3409" s="7"/>
      <c r="AH3409" s="7"/>
      <c r="AI3409" s="7"/>
      <c r="AJ3409" s="7"/>
      <c r="AK3409" s="7"/>
      <c r="AN3409" s="7"/>
    </row>
    <row r="3410" spans="1:40" x14ac:dyDescent="0.25">
      <c r="A3410" s="68" t="s">
        <v>16</v>
      </c>
      <c r="B3410" s="69">
        <f>PRODUCT(B3395+B3402)</f>
        <v>6</v>
      </c>
      <c r="C3410" s="69">
        <f>PRODUCT(C3395+E3402)</f>
        <v>1</v>
      </c>
      <c r="D3410" s="69">
        <f>PRODUCT(D3395+D3402)</f>
        <v>0</v>
      </c>
      <c r="E3410" s="69">
        <f>PRODUCT(E3395+C3402)</f>
        <v>5</v>
      </c>
      <c r="F3410" s="69">
        <f>PRODUCT(F3395+H3402)</f>
        <v>12</v>
      </c>
      <c r="G3410" s="70" t="s">
        <v>6</v>
      </c>
      <c r="H3410" s="69">
        <f>PRODUCT(H3395+F3402)</f>
        <v>53</v>
      </c>
      <c r="I3410" s="69">
        <f>PRODUCT(I3395+K3402)</f>
        <v>3</v>
      </c>
      <c r="J3410" s="70" t="s">
        <v>6</v>
      </c>
      <c r="K3410" s="69">
        <f>PRODUCT(K3395+I3402)</f>
        <v>15</v>
      </c>
      <c r="L3410" s="71">
        <f>PRODUCT(((B3395*L3395)+B3402*L3402))/B3410</f>
        <v>397.5</v>
      </c>
      <c r="M3410" s="8"/>
      <c r="N3410" s="38"/>
      <c r="O3410" s="2"/>
      <c r="AC3410" s="7"/>
      <c r="AD3410" s="7"/>
      <c r="AE3410" s="7"/>
      <c r="AF3410" s="7"/>
      <c r="AG3410" s="7"/>
      <c r="AH3410" s="7"/>
      <c r="AI3410" s="7"/>
      <c r="AJ3410" s="7"/>
      <c r="AK3410" s="7"/>
      <c r="AN3410" s="7"/>
    </row>
    <row r="3411" spans="1:40" x14ac:dyDescent="0.25">
      <c r="A3411" s="68" t="s">
        <v>439</v>
      </c>
      <c r="B3411" s="69">
        <f>PRODUCT(B3396+B3403)</f>
        <v>0</v>
      </c>
      <c r="C3411" s="69">
        <f>PRODUCT(C3396+E3403)</f>
        <v>0</v>
      </c>
      <c r="D3411" s="69">
        <f>PRODUCT(D3396+D3403)</f>
        <v>0</v>
      </c>
      <c r="E3411" s="69">
        <f>PRODUCT(E3396+C3403)</f>
        <v>0</v>
      </c>
      <c r="F3411" s="69">
        <f>PRODUCT(F3396+H3403)</f>
        <v>0</v>
      </c>
      <c r="G3411" s="70" t="s">
        <v>6</v>
      </c>
      <c r="H3411" s="69">
        <f>PRODUCT(H3396+F3403)</f>
        <v>0</v>
      </c>
      <c r="I3411" s="69">
        <f>PRODUCT(I3396+K3403)</f>
        <v>0</v>
      </c>
      <c r="J3411" s="70" t="s">
        <v>6</v>
      </c>
      <c r="K3411" s="69">
        <f>PRODUCT(K3396+I3403)</f>
        <v>0</v>
      </c>
      <c r="L3411" s="71">
        <v>0</v>
      </c>
      <c r="M3411" s="8"/>
      <c r="N3411" s="38"/>
      <c r="O3411" s="2"/>
      <c r="AC3411" s="7"/>
      <c r="AD3411" s="7"/>
      <c r="AE3411" s="7"/>
      <c r="AF3411" s="7"/>
      <c r="AG3411" s="7"/>
      <c r="AH3411" s="7"/>
      <c r="AI3411" s="7"/>
      <c r="AJ3411" s="7"/>
      <c r="AK3411" s="7"/>
      <c r="AN3411" s="7"/>
    </row>
    <row r="3412" spans="1:40" x14ac:dyDescent="0.25">
      <c r="A3412" s="68" t="s">
        <v>440</v>
      </c>
      <c r="B3412" s="69">
        <f>PRODUCT(B3397+B3404)</f>
        <v>0</v>
      </c>
      <c r="C3412" s="69">
        <f>PRODUCT(C3397+E3404)</f>
        <v>0</v>
      </c>
      <c r="D3412" s="69">
        <f>PRODUCT(D3397+D3404)</f>
        <v>0</v>
      </c>
      <c r="E3412" s="69">
        <f>PRODUCT(E3397+C3404)</f>
        <v>0</v>
      </c>
      <c r="F3412" s="69">
        <f>PRODUCT(F3397+H3404)</f>
        <v>0</v>
      </c>
      <c r="G3412" s="70" t="s">
        <v>6</v>
      </c>
      <c r="H3412" s="69">
        <f>PRODUCT(H3397+F3404)</f>
        <v>0</v>
      </c>
      <c r="I3412" s="69">
        <f>PRODUCT(I3397+K3404)</f>
        <v>0</v>
      </c>
      <c r="J3412" s="70" t="s">
        <v>6</v>
      </c>
      <c r="K3412" s="69">
        <f>PRODUCT(K3397+I3404)</f>
        <v>0</v>
      </c>
      <c r="L3412" s="71">
        <v>0</v>
      </c>
      <c r="M3412" s="8"/>
      <c r="N3412" s="38"/>
      <c r="O3412" s="2"/>
      <c r="AC3412" s="7"/>
      <c r="AD3412" s="7"/>
      <c r="AE3412" s="7"/>
      <c r="AF3412" s="7"/>
      <c r="AG3412" s="7"/>
      <c r="AH3412" s="7"/>
      <c r="AI3412" s="7"/>
      <c r="AJ3412" s="7"/>
      <c r="AK3412" s="7"/>
      <c r="AN3412" s="7"/>
    </row>
    <row r="3413" spans="1:40" x14ac:dyDescent="0.25">
      <c r="A3413" s="68" t="s">
        <v>17</v>
      </c>
      <c r="B3413" s="69">
        <f>PRODUCT(B3398+B3405)</f>
        <v>6</v>
      </c>
      <c r="C3413" s="69">
        <f>PRODUCT(C3398+E3405)</f>
        <v>1</v>
      </c>
      <c r="D3413" s="69">
        <f>PRODUCT(D3398+D3405)</f>
        <v>0</v>
      </c>
      <c r="E3413" s="69">
        <f>PRODUCT(E3398+C3405)</f>
        <v>5</v>
      </c>
      <c r="F3413" s="69">
        <f>PRODUCT(F3398+H3405)</f>
        <v>12</v>
      </c>
      <c r="G3413" s="70" t="s">
        <v>6</v>
      </c>
      <c r="H3413" s="69">
        <f>PRODUCT(H3398+F3405)</f>
        <v>53</v>
      </c>
      <c r="I3413" s="69">
        <f>PRODUCT(I3398+K3405)</f>
        <v>3</v>
      </c>
      <c r="J3413" s="70" t="s">
        <v>6</v>
      </c>
      <c r="K3413" s="69">
        <f>PRODUCT(K3398+I3405)</f>
        <v>15</v>
      </c>
      <c r="L3413" s="71">
        <f>PRODUCT(((B3398*L3398)+B3405*L3405))/B3413</f>
        <v>558.33333333333337</v>
      </c>
      <c r="M3413" s="8"/>
      <c r="N3413" s="38"/>
      <c r="O3413" s="2"/>
      <c r="AC3413" s="7"/>
      <c r="AD3413" s="7"/>
      <c r="AE3413" s="7"/>
      <c r="AF3413" s="7"/>
      <c r="AG3413" s="7"/>
      <c r="AH3413" s="7"/>
      <c r="AI3413" s="7"/>
      <c r="AJ3413" s="7"/>
      <c r="AK3413" s="7"/>
      <c r="AN3413" s="7"/>
    </row>
    <row r="3414" spans="1:40" x14ac:dyDescent="0.25">
      <c r="A3414" s="72" t="s">
        <v>18</v>
      </c>
      <c r="B3414" s="73"/>
      <c r="C3414" s="73"/>
      <c r="D3414" s="73"/>
      <c r="E3414" s="73"/>
      <c r="F3414" s="74">
        <f>PRODUCT(F3413/B3413)</f>
        <v>2</v>
      </c>
      <c r="G3414" s="75" t="s">
        <v>6</v>
      </c>
      <c r="H3414" s="74">
        <f>PRODUCT(H3413/B3413)</f>
        <v>8.8333333333333339</v>
      </c>
      <c r="I3414" s="73"/>
      <c r="J3414" s="73"/>
      <c r="K3414" s="73"/>
      <c r="L3414" s="76"/>
      <c r="M3414" s="55"/>
      <c r="N3414" s="40"/>
      <c r="O3414" s="2"/>
      <c r="AC3414" s="7"/>
      <c r="AD3414" s="7"/>
      <c r="AE3414" s="7"/>
      <c r="AF3414" s="7"/>
      <c r="AG3414" s="7"/>
      <c r="AH3414" s="7"/>
      <c r="AI3414" s="7"/>
      <c r="AJ3414" s="7"/>
      <c r="AK3414" s="7"/>
      <c r="AN3414" s="7"/>
    </row>
    <row r="3415" spans="1:40" x14ac:dyDescent="0.25">
      <c r="A3415" s="7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54"/>
      <c r="O3415" s="2"/>
      <c r="AC3415" s="7"/>
      <c r="AD3415" s="7"/>
      <c r="AE3415" s="7"/>
      <c r="AF3415" s="7"/>
      <c r="AG3415" s="7"/>
      <c r="AH3415" s="7"/>
      <c r="AI3415" s="7"/>
      <c r="AJ3415" s="7"/>
      <c r="AK3415" s="7"/>
      <c r="AN3415" s="7"/>
    </row>
    <row r="3416" spans="1:40" x14ac:dyDescent="0.25">
      <c r="A3416" s="7"/>
      <c r="B3416" s="10"/>
      <c r="C3416" s="10"/>
      <c r="D3416" s="10"/>
      <c r="E3416" s="10"/>
      <c r="F3416" s="10" t="s">
        <v>1861</v>
      </c>
      <c r="G3416" s="10"/>
      <c r="H3416" s="10"/>
      <c r="I3416" s="10"/>
      <c r="J3416" s="10"/>
      <c r="K3416" s="10"/>
      <c r="L3416" s="10"/>
      <c r="R3416" s="10" t="s">
        <v>25</v>
      </c>
      <c r="AC3416" s="10" t="s">
        <v>3</v>
      </c>
      <c r="AD3416" s="3">
        <f>SUM(AD3417:AD3419)</f>
        <v>0</v>
      </c>
      <c r="AE3416" s="3">
        <f>SUM(AE3417:AE3419)</f>
        <v>0</v>
      </c>
      <c r="AF3416" s="3">
        <f>SUM(AF3417:AF3419)</f>
        <v>0</v>
      </c>
      <c r="AG3416" s="3">
        <f>SUM(AG3417:AG3419)</f>
        <v>0</v>
      </c>
      <c r="AH3416" s="3">
        <f>SUM(AH3417:AH3419)</f>
        <v>0</v>
      </c>
      <c r="AJ3416" s="3">
        <f>SUM(AJ3417:AJ3419)</f>
        <v>0</v>
      </c>
      <c r="AK3416" s="3">
        <f>SUM(AK3417:AK3419)</f>
        <v>0</v>
      </c>
      <c r="AL3416" s="3">
        <f>SUM(AL3417:AL3419)</f>
        <v>0</v>
      </c>
      <c r="AM3416" s="3"/>
      <c r="AN3416" s="3">
        <f>SUM(AN3417:AN3419)</f>
        <v>0</v>
      </c>
    </row>
    <row r="3417" spans="1:40" x14ac:dyDescent="0.25">
      <c r="B3417" s="10"/>
      <c r="C3417" s="10"/>
      <c r="D3417" s="10"/>
      <c r="E3417" s="10"/>
      <c r="F3417" s="10" t="s">
        <v>433</v>
      </c>
      <c r="G3417" s="10"/>
      <c r="H3417" s="10"/>
      <c r="I3417" s="10"/>
      <c r="J3417" s="10"/>
      <c r="K3417" s="10"/>
      <c r="L3417" s="57">
        <f>PRODUCT(C3398/B3398)</f>
        <v>0</v>
      </c>
      <c r="O3417" s="2"/>
      <c r="R3417" s="7"/>
      <c r="T3417" s="7"/>
      <c r="AC3417" s="7"/>
      <c r="AD3417" s="7"/>
      <c r="AE3417" s="7"/>
      <c r="AF3417" s="7"/>
      <c r="AG3417" s="7"/>
      <c r="AH3417" s="7"/>
      <c r="AI3417" s="7"/>
      <c r="AJ3417" s="7"/>
      <c r="AK3417" s="7"/>
      <c r="AN3417" s="7"/>
    </row>
    <row r="3418" spans="1:40" x14ac:dyDescent="0.25">
      <c r="A3418" s="7"/>
      <c r="B3418" s="10"/>
      <c r="C3418" s="10"/>
      <c r="D3418" s="10"/>
      <c r="E3418" s="10"/>
      <c r="F3418" s="10" t="s">
        <v>434</v>
      </c>
      <c r="G3418" s="10"/>
      <c r="H3418" s="10"/>
      <c r="I3418" s="10"/>
      <c r="J3418" s="10"/>
      <c r="K3418" s="10"/>
      <c r="L3418" s="57">
        <f>PRODUCT(E3405/B3405)</f>
        <v>0.33333333333333331</v>
      </c>
      <c r="O3418" s="2"/>
      <c r="R3418" s="7"/>
      <c r="T3418" s="7"/>
      <c r="AC3418" s="7"/>
      <c r="AD3418" s="7"/>
      <c r="AE3418" s="7"/>
      <c r="AF3418" s="7"/>
      <c r="AG3418" s="7"/>
      <c r="AH3418" s="7"/>
      <c r="AI3418" s="7"/>
      <c r="AJ3418" s="7"/>
      <c r="AK3418" s="7"/>
      <c r="AN3418" s="7"/>
    </row>
    <row r="3419" spans="1:40" x14ac:dyDescent="0.25">
      <c r="A3419" s="7"/>
      <c r="B3419" s="10"/>
      <c r="C3419" s="10"/>
      <c r="D3419" s="10"/>
      <c r="E3419" s="10"/>
      <c r="F3419" s="10" t="s">
        <v>435</v>
      </c>
      <c r="G3419" s="10"/>
      <c r="H3419" s="10"/>
      <c r="I3419" s="10"/>
      <c r="J3419" s="10"/>
      <c r="K3419" s="10"/>
      <c r="L3419" s="57">
        <f>PRODUCT(C3413/B3413)</f>
        <v>0.16666666666666666</v>
      </c>
      <c r="O3419" s="2"/>
      <c r="R3419" s="7"/>
      <c r="T3419" s="7"/>
      <c r="AC3419" s="7"/>
      <c r="AD3419" s="7"/>
      <c r="AE3419" s="7"/>
      <c r="AF3419" s="7"/>
      <c r="AG3419" s="7"/>
      <c r="AH3419" s="7"/>
      <c r="AI3419" s="7"/>
      <c r="AJ3419" s="7"/>
      <c r="AK3419" s="7"/>
      <c r="AN3419" s="7"/>
    </row>
    <row r="3420" spans="1:40" x14ac:dyDescent="0.25">
      <c r="A3420" s="7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  <c r="L3420" s="54"/>
      <c r="O3420" s="2"/>
      <c r="R3420" s="10" t="s">
        <v>32</v>
      </c>
      <c r="T3420" s="7"/>
      <c r="AC3420" s="10" t="s">
        <v>4</v>
      </c>
      <c r="AD3420" s="3">
        <f>SUM(AD3424:AD3426)</f>
        <v>4</v>
      </c>
      <c r="AE3420" s="3">
        <f>SUM(AE3424:AE3426)</f>
        <v>3</v>
      </c>
      <c r="AF3420" s="3">
        <f>SUM(AF3424:AF3426)</f>
        <v>0</v>
      </c>
      <c r="AG3420" s="3">
        <f>SUM(AG3424:AG3426)</f>
        <v>1</v>
      </c>
      <c r="AH3420" s="3">
        <f>SUM(AH3424:AH3426)</f>
        <v>30</v>
      </c>
      <c r="AI3420" s="7"/>
      <c r="AJ3420" s="3">
        <f>SUM(AJ3424:AJ3426)</f>
        <v>46</v>
      </c>
      <c r="AK3420" s="3">
        <v>0</v>
      </c>
      <c r="AL3420" s="3">
        <f>SUM(AL3424:AL3426)</f>
        <v>965</v>
      </c>
      <c r="AN3420" s="3">
        <v>0</v>
      </c>
    </row>
    <row r="3421" spans="1:40" x14ac:dyDescent="0.25">
      <c r="A3421" s="7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54"/>
      <c r="O3421" s="2"/>
      <c r="R3421" s="7"/>
      <c r="T3421" s="7"/>
      <c r="AC3421" s="10"/>
      <c r="AD3421" s="3"/>
      <c r="AE3421" s="3"/>
      <c r="AF3421" s="3"/>
      <c r="AG3421" s="3"/>
      <c r="AH3421" s="3"/>
      <c r="AI3421" s="7"/>
      <c r="AJ3421" s="3"/>
      <c r="AK3421" s="3"/>
      <c r="AL3421" s="3"/>
      <c r="AN3421" s="3"/>
    </row>
    <row r="3422" spans="1:40" x14ac:dyDescent="0.25">
      <c r="A3422" s="7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  <c r="L3422" s="54"/>
      <c r="O3422" s="2"/>
      <c r="R3422" s="7"/>
      <c r="T3422" s="7"/>
      <c r="AC3422" s="10"/>
      <c r="AD3422" s="3"/>
      <c r="AE3422" s="3"/>
      <c r="AF3422" s="3"/>
      <c r="AG3422" s="3"/>
      <c r="AH3422" s="3"/>
      <c r="AI3422" s="7"/>
      <c r="AJ3422" s="3"/>
      <c r="AK3422" s="3"/>
      <c r="AL3422" s="3"/>
      <c r="AN3422" s="3"/>
    </row>
    <row r="3423" spans="1:40" x14ac:dyDescent="0.25">
      <c r="A3423" s="7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54"/>
      <c r="O3423" s="2"/>
      <c r="R3423" s="7"/>
      <c r="T3423" s="7"/>
      <c r="AC3423" s="10"/>
      <c r="AD3423" s="3"/>
      <c r="AE3423" s="3"/>
      <c r="AF3423" s="3"/>
      <c r="AG3423" s="3"/>
      <c r="AH3423" s="3"/>
      <c r="AI3423" s="7"/>
      <c r="AJ3423" s="3"/>
      <c r="AK3423" s="3"/>
      <c r="AL3423" s="3"/>
      <c r="AN3423" s="3"/>
    </row>
    <row r="3424" spans="1:40" x14ac:dyDescent="0.25">
      <c r="A3424" s="7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  <c r="L3424" s="54"/>
      <c r="O3424" s="2"/>
      <c r="R3424" s="7"/>
      <c r="T3424" s="7"/>
      <c r="AC3424" s="7"/>
      <c r="AI3424" s="30"/>
      <c r="AL3424" s="2"/>
    </row>
    <row r="3425" spans="1:56" s="4" customFormat="1" ht="14.25" x14ac:dyDescent="0.2">
      <c r="A3425" s="10"/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8"/>
      <c r="M3425" s="3" t="s">
        <v>7</v>
      </c>
      <c r="N3425" s="6"/>
      <c r="O3425" s="11"/>
      <c r="P3425" s="3"/>
      <c r="Q3425" s="3"/>
      <c r="R3425" s="6" t="s">
        <v>8</v>
      </c>
      <c r="S3425" s="9"/>
      <c r="T3425" s="6"/>
      <c r="U3425" s="3"/>
      <c r="V3425" s="3"/>
      <c r="W3425" s="3"/>
      <c r="X3425" s="6"/>
      <c r="Y3425" s="3"/>
      <c r="Z3425" s="3"/>
      <c r="AA3425" s="3"/>
      <c r="AB3425" s="3"/>
      <c r="AC3425" s="10" t="s">
        <v>2</v>
      </c>
      <c r="AD3425" s="3">
        <f>SUM(AD3426:AD3447)</f>
        <v>3</v>
      </c>
      <c r="AE3425" s="3">
        <f>SUM(AE3426:AE3447)</f>
        <v>2</v>
      </c>
      <c r="AF3425" s="3">
        <f>SUM(AF3426:AF3447)</f>
        <v>0</v>
      </c>
      <c r="AG3425" s="3">
        <f>SUM(AG3426:AG3447)</f>
        <v>1</v>
      </c>
      <c r="AH3425" s="3">
        <f>SUM(AH3426:AH3447)</f>
        <v>20</v>
      </c>
      <c r="AI3425" s="3"/>
      <c r="AJ3425" s="3">
        <f>SUM(AJ3426:AJ3447)</f>
        <v>38</v>
      </c>
      <c r="AK3425" s="3">
        <f>SUM(AK3426:AK3447)</f>
        <v>5</v>
      </c>
      <c r="AL3425" s="3">
        <f>SUM(AL3426:AL3447)</f>
        <v>722</v>
      </c>
      <c r="AM3425" s="3">
        <f>PRODUCT(AL3425+AL3448+AL3452)</f>
        <v>722</v>
      </c>
      <c r="AN3425" s="3">
        <f>SUM(AN3426:AN3447)</f>
        <v>4</v>
      </c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</row>
    <row r="3426" spans="1:56" x14ac:dyDescent="0.25">
      <c r="A3426" s="63" t="s">
        <v>597</v>
      </c>
      <c r="B3426" s="64" t="s">
        <v>0</v>
      </c>
      <c r="C3426" s="64" t="s">
        <v>10</v>
      </c>
      <c r="D3426" s="64" t="s">
        <v>1</v>
      </c>
      <c r="E3426" s="64" t="s">
        <v>11</v>
      </c>
      <c r="F3426" s="65" t="s">
        <v>12</v>
      </c>
      <c r="G3426" s="66"/>
      <c r="H3426" s="64"/>
      <c r="I3426" s="65" t="s">
        <v>13</v>
      </c>
      <c r="J3426" s="66"/>
      <c r="K3426" s="64"/>
      <c r="L3426" s="67" t="s">
        <v>14</v>
      </c>
      <c r="M3426" s="3">
        <f>MAX(Y3426:Y3456)</f>
        <v>245</v>
      </c>
      <c r="O3426" s="2">
        <v>5</v>
      </c>
      <c r="P3426" s="2">
        <v>7</v>
      </c>
      <c r="Q3426" s="2">
        <v>2018</v>
      </c>
      <c r="R3426" s="5" t="s">
        <v>1545</v>
      </c>
      <c r="S3426" s="2" t="s">
        <v>6</v>
      </c>
      <c r="T3426" s="5" t="s">
        <v>776</v>
      </c>
      <c r="U3426" s="2">
        <v>2</v>
      </c>
      <c r="V3426" s="30" t="s">
        <v>6</v>
      </c>
      <c r="W3426" s="2">
        <v>0</v>
      </c>
      <c r="X3426" s="44" t="s">
        <v>1640</v>
      </c>
      <c r="Y3426" s="2">
        <v>243</v>
      </c>
      <c r="Z3426" s="2">
        <v>10</v>
      </c>
      <c r="AA3426" s="30" t="s">
        <v>6</v>
      </c>
      <c r="AB3426" s="2">
        <v>8</v>
      </c>
      <c r="AC3426" s="7"/>
      <c r="AD3426" s="2">
        <f>IF(Q3426&gt;100,1,0)</f>
        <v>1</v>
      </c>
      <c r="AE3426" s="2">
        <f t="shared" ref="AE3426:AE3428" si="1973">IF(U3426&gt;W3426,1,0)</f>
        <v>1</v>
      </c>
      <c r="AF3426" s="2">
        <f>IF(U3426=W3426,1,0)*IF(Q3426=0,0,1)</f>
        <v>0</v>
      </c>
      <c r="AG3426" s="2">
        <f t="shared" ref="AG3426:AG3428" si="1974">IF(W3426&gt;U3426,1,0)</f>
        <v>0</v>
      </c>
      <c r="AH3426" s="2">
        <f t="shared" ref="AH3426:AH3428" si="1975">PRODUCT(Z3426)</f>
        <v>10</v>
      </c>
      <c r="AI3426" s="30" t="s">
        <v>6</v>
      </c>
      <c r="AJ3426" s="2">
        <f t="shared" ref="AJ3426:AJ3428" si="1976">PRODUCT(AB3426)</f>
        <v>8</v>
      </c>
      <c r="AK3426" s="2">
        <v>3</v>
      </c>
      <c r="AL3426" s="2">
        <f t="shared" ref="AL3426:AL3428" si="1977">PRODUCT(Y3426)</f>
        <v>243</v>
      </c>
      <c r="AN3426" s="2">
        <v>0</v>
      </c>
    </row>
    <row r="3427" spans="1:56" x14ac:dyDescent="0.25">
      <c r="A3427" s="68" t="s">
        <v>16</v>
      </c>
      <c r="B3427" s="69">
        <f>PRODUCT(AD3425)</f>
        <v>3</v>
      </c>
      <c r="C3427" s="69">
        <f>PRODUCT(AE3425)</f>
        <v>2</v>
      </c>
      <c r="D3427" s="69">
        <f>PRODUCT(AF3425)</f>
        <v>0</v>
      </c>
      <c r="E3427" s="69">
        <f>PRODUCT(AG3425)</f>
        <v>1</v>
      </c>
      <c r="F3427" s="69">
        <f>PRODUCT(AH3425)</f>
        <v>20</v>
      </c>
      <c r="G3427" s="70" t="s">
        <v>6</v>
      </c>
      <c r="H3427" s="69">
        <f>PRODUCT(AJ3425)</f>
        <v>38</v>
      </c>
      <c r="I3427" s="69">
        <f>PRODUCT(AK3425)</f>
        <v>5</v>
      </c>
      <c r="J3427" s="70" t="s">
        <v>6</v>
      </c>
      <c r="K3427" s="69">
        <f>PRODUCT(AN3425)</f>
        <v>4</v>
      </c>
      <c r="L3427" s="71">
        <f>PRODUCT(AL3425/B3427)</f>
        <v>240.66666666666666</v>
      </c>
      <c r="M3427" s="8"/>
      <c r="N3427" s="38"/>
      <c r="O3427" s="2">
        <v>27</v>
      </c>
      <c r="P3427" s="2">
        <v>7</v>
      </c>
      <c r="Q3427" s="2">
        <v>2018</v>
      </c>
      <c r="R3427" s="5" t="s">
        <v>1545</v>
      </c>
      <c r="S3427" s="2" t="s">
        <v>6</v>
      </c>
      <c r="T3427" s="5" t="s">
        <v>776</v>
      </c>
      <c r="U3427" s="2">
        <v>2</v>
      </c>
      <c r="V3427" s="30" t="s">
        <v>6</v>
      </c>
      <c r="W3427" s="2">
        <v>1</v>
      </c>
      <c r="X3427" s="44" t="s">
        <v>1663</v>
      </c>
      <c r="Y3427" s="2">
        <v>234</v>
      </c>
      <c r="Z3427" s="2">
        <v>9</v>
      </c>
      <c r="AA3427" s="30" t="s">
        <v>6</v>
      </c>
      <c r="AB3427" s="2">
        <v>6</v>
      </c>
      <c r="AC3427" s="7"/>
      <c r="AD3427" s="2">
        <f>IF(Q3427&gt;100,1,0)</f>
        <v>1</v>
      </c>
      <c r="AE3427" s="2">
        <f t="shared" si="1973"/>
        <v>1</v>
      </c>
      <c r="AF3427" s="2">
        <f>IF(U3427=W3427,1,0)*IF(Q3427=0,0,1)</f>
        <v>0</v>
      </c>
      <c r="AG3427" s="2">
        <f t="shared" si="1974"/>
        <v>0</v>
      </c>
      <c r="AH3427" s="2">
        <f t="shared" si="1975"/>
        <v>9</v>
      </c>
      <c r="AI3427" s="30" t="s">
        <v>6</v>
      </c>
      <c r="AJ3427" s="2">
        <f t="shared" si="1976"/>
        <v>6</v>
      </c>
      <c r="AK3427" s="2">
        <v>2</v>
      </c>
      <c r="AL3427" s="2">
        <f t="shared" si="1977"/>
        <v>234</v>
      </c>
      <c r="AN3427" s="2">
        <v>1</v>
      </c>
    </row>
    <row r="3428" spans="1:56" x14ac:dyDescent="0.25">
      <c r="A3428" s="68" t="s">
        <v>439</v>
      </c>
      <c r="B3428" s="69">
        <f>PRODUCT(AD3448)</f>
        <v>0</v>
      </c>
      <c r="C3428" s="69">
        <f>PRODUCT(AE3448)</f>
        <v>0</v>
      </c>
      <c r="D3428" s="69">
        <f>PRODUCT(AF3448)</f>
        <v>0</v>
      </c>
      <c r="E3428" s="69">
        <f>PRODUCT(AG3448)</f>
        <v>0</v>
      </c>
      <c r="F3428" s="69">
        <f>PRODUCT(AH3448)</f>
        <v>0</v>
      </c>
      <c r="G3428" s="70" t="s">
        <v>6</v>
      </c>
      <c r="H3428" s="69">
        <f>PRODUCT(AJ3448)</f>
        <v>0</v>
      </c>
      <c r="I3428" s="69">
        <f>PRODUCT(AK3448)</f>
        <v>0</v>
      </c>
      <c r="J3428" s="70" t="s">
        <v>6</v>
      </c>
      <c r="K3428" s="69">
        <f>PRODUCT(AN3448)</f>
        <v>0</v>
      </c>
      <c r="L3428" s="71">
        <v>0</v>
      </c>
      <c r="M3428" s="8"/>
      <c r="N3428" s="38"/>
      <c r="O3428" s="2">
        <v>9</v>
      </c>
      <c r="P3428" s="2">
        <v>7</v>
      </c>
      <c r="Q3428" s="2">
        <v>2019</v>
      </c>
      <c r="R3428" s="5" t="s">
        <v>1545</v>
      </c>
      <c r="S3428" s="2" t="s">
        <v>6</v>
      </c>
      <c r="T3428" s="5" t="s">
        <v>776</v>
      </c>
      <c r="U3428" s="2">
        <v>0</v>
      </c>
      <c r="V3428" s="30" t="s">
        <v>6</v>
      </c>
      <c r="W3428" s="2">
        <v>2</v>
      </c>
      <c r="X3428" s="44" t="s">
        <v>1726</v>
      </c>
      <c r="Y3428" s="2">
        <v>245</v>
      </c>
      <c r="Z3428" s="2">
        <v>1</v>
      </c>
      <c r="AA3428" s="30" t="s">
        <v>6</v>
      </c>
      <c r="AB3428" s="2">
        <v>24</v>
      </c>
      <c r="AC3428" s="7"/>
      <c r="AD3428" s="2">
        <f>IF(Q3428&gt;100,1,0)</f>
        <v>1</v>
      </c>
      <c r="AE3428" s="2">
        <f t="shared" si="1973"/>
        <v>0</v>
      </c>
      <c r="AF3428" s="2">
        <f>IF(U3428=W3428,1,0)*IF(Q3428=0,0,1)</f>
        <v>0</v>
      </c>
      <c r="AG3428" s="2">
        <f t="shared" si="1974"/>
        <v>1</v>
      </c>
      <c r="AH3428" s="2">
        <f t="shared" si="1975"/>
        <v>1</v>
      </c>
      <c r="AI3428" s="30" t="s">
        <v>6</v>
      </c>
      <c r="AJ3428" s="2">
        <f t="shared" si="1976"/>
        <v>24</v>
      </c>
      <c r="AK3428" s="2">
        <v>0</v>
      </c>
      <c r="AL3428" s="2">
        <f t="shared" si="1977"/>
        <v>245</v>
      </c>
      <c r="AN3428" s="2">
        <v>3</v>
      </c>
    </row>
    <row r="3429" spans="1:56" x14ac:dyDescent="0.25">
      <c r="A3429" s="68" t="s">
        <v>440</v>
      </c>
      <c r="B3429" s="69">
        <f>PRODUCT(AD3452)</f>
        <v>0</v>
      </c>
      <c r="C3429" s="69">
        <f t="shared" ref="C3429" si="1978">PRODUCT(AE3452)</f>
        <v>0</v>
      </c>
      <c r="D3429" s="69">
        <f t="shared" ref="D3429" si="1979">PRODUCT(AF3452)</f>
        <v>0</v>
      </c>
      <c r="E3429" s="69">
        <f t="shared" ref="E3429" si="1980">PRODUCT(AG3452)</f>
        <v>0</v>
      </c>
      <c r="F3429" s="69">
        <f t="shared" ref="F3429" si="1981">PRODUCT(AH3452)</f>
        <v>0</v>
      </c>
      <c r="G3429" s="70" t="s">
        <v>6</v>
      </c>
      <c r="H3429" s="69">
        <f t="shared" ref="H3429" si="1982">PRODUCT(AJ3452)</f>
        <v>0</v>
      </c>
      <c r="I3429" s="69">
        <f>PRODUCT(AK3452)</f>
        <v>0</v>
      </c>
      <c r="J3429" s="70" t="s">
        <v>6</v>
      </c>
      <c r="K3429" s="69">
        <f>PRODUCT(AM3452)</f>
        <v>0</v>
      </c>
      <c r="L3429" s="71">
        <v>0</v>
      </c>
      <c r="M3429" s="8"/>
      <c r="N3429" s="38"/>
      <c r="O3429" s="2"/>
      <c r="AC3429" s="7"/>
      <c r="AD3429" s="7"/>
      <c r="AE3429" s="7"/>
      <c r="AF3429" s="7"/>
      <c r="AG3429" s="7"/>
      <c r="AH3429" s="7"/>
      <c r="AI3429" s="7"/>
      <c r="AJ3429" s="7"/>
      <c r="AK3429" s="7"/>
      <c r="AN3429" s="7"/>
    </row>
    <row r="3430" spans="1:56" x14ac:dyDescent="0.25">
      <c r="A3430" s="68" t="s">
        <v>17</v>
      </c>
      <c r="B3430" s="69">
        <f>SUM(B3427:B3429)</f>
        <v>3</v>
      </c>
      <c r="C3430" s="69">
        <f>SUM(C3427:C3429)</f>
        <v>2</v>
      </c>
      <c r="D3430" s="69">
        <f>SUM(D3427:D3429)</f>
        <v>0</v>
      </c>
      <c r="E3430" s="69">
        <f>SUM(E3427:E3429)</f>
        <v>1</v>
      </c>
      <c r="F3430" s="69">
        <f>SUM(F3427:F3429)</f>
        <v>20</v>
      </c>
      <c r="G3430" s="70" t="s">
        <v>6</v>
      </c>
      <c r="H3430" s="69">
        <f>SUM(H3427:H3429)</f>
        <v>38</v>
      </c>
      <c r="I3430" s="69">
        <f>SUM(I3427:I3429)</f>
        <v>5</v>
      </c>
      <c r="J3430" s="70" t="s">
        <v>6</v>
      </c>
      <c r="K3430" s="69">
        <f>SUM(K3427:K3429)</f>
        <v>4</v>
      </c>
      <c r="L3430" s="71">
        <f>PRODUCT(AM3425/B3430)</f>
        <v>240.66666666666666</v>
      </c>
      <c r="M3430" s="8"/>
      <c r="N3430" s="38"/>
      <c r="O3430" s="2"/>
      <c r="AC3430" s="7"/>
      <c r="AD3430" s="7"/>
      <c r="AE3430" s="7"/>
      <c r="AF3430" s="7"/>
      <c r="AG3430" s="7"/>
      <c r="AH3430" s="7"/>
      <c r="AI3430" s="7"/>
      <c r="AJ3430" s="7"/>
      <c r="AK3430" s="7"/>
      <c r="AN3430" s="7"/>
    </row>
    <row r="3431" spans="1:56" x14ac:dyDescent="0.25">
      <c r="A3431" s="72" t="s">
        <v>18</v>
      </c>
      <c r="B3431" s="73"/>
      <c r="C3431" s="73"/>
      <c r="D3431" s="73"/>
      <c r="E3431" s="73"/>
      <c r="F3431" s="74">
        <f>PRODUCT(F3430/B3430)</f>
        <v>6.666666666666667</v>
      </c>
      <c r="G3431" s="75" t="s">
        <v>6</v>
      </c>
      <c r="H3431" s="74">
        <f>PRODUCT(H3430/B3430)</f>
        <v>12.666666666666666</v>
      </c>
      <c r="I3431" s="73"/>
      <c r="J3431" s="73"/>
      <c r="K3431" s="73"/>
      <c r="L3431" s="76"/>
      <c r="M3431" s="55"/>
      <c r="N3431" s="40"/>
      <c r="O3431" s="2"/>
      <c r="AC3431" s="7"/>
      <c r="AD3431" s="7"/>
      <c r="AE3431" s="7"/>
      <c r="AF3431" s="7"/>
      <c r="AG3431" s="7"/>
      <c r="AH3431" s="7"/>
      <c r="AI3431" s="7"/>
      <c r="AJ3431" s="7"/>
      <c r="AK3431" s="7"/>
      <c r="AN3431" s="7"/>
    </row>
    <row r="3432" spans="1:56" x14ac:dyDescent="0.25"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8"/>
      <c r="O3432" s="2"/>
      <c r="AC3432" s="7"/>
      <c r="AD3432" s="7"/>
      <c r="AE3432" s="7"/>
      <c r="AF3432" s="7"/>
      <c r="AG3432" s="7"/>
      <c r="AH3432" s="7"/>
      <c r="AI3432" s="7"/>
      <c r="AJ3432" s="7"/>
      <c r="AK3432" s="7"/>
      <c r="AN3432" s="7"/>
    </row>
    <row r="3433" spans="1:56" x14ac:dyDescent="0.25">
      <c r="A3433" s="63" t="s">
        <v>596</v>
      </c>
      <c r="B3433" s="64" t="s">
        <v>0</v>
      </c>
      <c r="C3433" s="64" t="s">
        <v>10</v>
      </c>
      <c r="D3433" s="64" t="s">
        <v>1</v>
      </c>
      <c r="E3433" s="64" t="s">
        <v>11</v>
      </c>
      <c r="F3433" s="65" t="s">
        <v>12</v>
      </c>
      <c r="G3433" s="66"/>
      <c r="H3433" s="64"/>
      <c r="I3433" s="65" t="s">
        <v>13</v>
      </c>
      <c r="J3433" s="66"/>
      <c r="K3433" s="64"/>
      <c r="L3433" s="67" t="s">
        <v>14</v>
      </c>
      <c r="O3433" s="2"/>
      <c r="AC3433" s="7"/>
      <c r="AD3433" s="7"/>
      <c r="AE3433" s="7"/>
      <c r="AF3433" s="7"/>
      <c r="AG3433" s="7"/>
      <c r="AH3433" s="7"/>
      <c r="AI3433" s="7"/>
      <c r="AJ3433" s="7"/>
      <c r="AK3433" s="7"/>
      <c r="AN3433" s="7"/>
    </row>
    <row r="3434" spans="1:56" x14ac:dyDescent="0.25">
      <c r="A3434" s="68" t="s">
        <v>16</v>
      </c>
      <c r="B3434" s="69">
        <f t="shared" ref="B3434:F3437" si="1983">PRODUCT(B909)</f>
        <v>3</v>
      </c>
      <c r="C3434" s="69">
        <f t="shared" si="1983"/>
        <v>3</v>
      </c>
      <c r="D3434" s="69">
        <f t="shared" si="1983"/>
        <v>0</v>
      </c>
      <c r="E3434" s="69">
        <f t="shared" si="1983"/>
        <v>0</v>
      </c>
      <c r="F3434" s="69">
        <f t="shared" si="1983"/>
        <v>26</v>
      </c>
      <c r="G3434" s="69" t="s">
        <v>6</v>
      </c>
      <c r="H3434" s="69">
        <f t="shared" ref="H3434:I3437" si="1984">PRODUCT(H909)</f>
        <v>13</v>
      </c>
      <c r="I3434" s="69">
        <f t="shared" si="1984"/>
        <v>6</v>
      </c>
      <c r="J3434" s="69" t="s">
        <v>6</v>
      </c>
      <c r="K3434" s="69">
        <f t="shared" ref="K3434:L3437" si="1985">PRODUCT(K909)</f>
        <v>0</v>
      </c>
      <c r="L3434" s="79">
        <f t="shared" si="1985"/>
        <v>240.33333333333334</v>
      </c>
      <c r="M3434" s="8"/>
      <c r="N3434" s="38"/>
      <c r="O3434" s="2"/>
      <c r="AC3434" s="7"/>
      <c r="AD3434" s="7"/>
      <c r="AE3434" s="7"/>
      <c r="AF3434" s="7"/>
      <c r="AG3434" s="7"/>
      <c r="AH3434" s="7"/>
      <c r="AI3434" s="7"/>
      <c r="AJ3434" s="7"/>
      <c r="AK3434" s="7"/>
      <c r="AN3434" s="7"/>
    </row>
    <row r="3435" spans="1:56" x14ac:dyDescent="0.25">
      <c r="A3435" s="68" t="s">
        <v>439</v>
      </c>
      <c r="B3435" s="69">
        <f t="shared" si="1983"/>
        <v>0</v>
      </c>
      <c r="C3435" s="69">
        <f t="shared" si="1983"/>
        <v>0</v>
      </c>
      <c r="D3435" s="69">
        <f t="shared" si="1983"/>
        <v>0</v>
      </c>
      <c r="E3435" s="69">
        <f t="shared" si="1983"/>
        <v>0</v>
      </c>
      <c r="F3435" s="69">
        <f t="shared" si="1983"/>
        <v>0</v>
      </c>
      <c r="G3435" s="69" t="s">
        <v>6</v>
      </c>
      <c r="H3435" s="69">
        <f t="shared" si="1984"/>
        <v>0</v>
      </c>
      <c r="I3435" s="69">
        <f t="shared" si="1984"/>
        <v>0</v>
      </c>
      <c r="J3435" s="69" t="s">
        <v>6</v>
      </c>
      <c r="K3435" s="69">
        <f t="shared" si="1985"/>
        <v>0</v>
      </c>
      <c r="L3435" s="79">
        <f t="shared" si="1985"/>
        <v>0</v>
      </c>
      <c r="M3435" s="8"/>
      <c r="N3435" s="38"/>
      <c r="O3435" s="2"/>
      <c r="AC3435" s="7"/>
      <c r="AD3435" s="7"/>
      <c r="AE3435" s="7"/>
      <c r="AF3435" s="7"/>
      <c r="AG3435" s="7"/>
      <c r="AH3435" s="7"/>
      <c r="AI3435" s="7"/>
      <c r="AJ3435" s="7"/>
      <c r="AK3435" s="7"/>
      <c r="AN3435" s="7"/>
    </row>
    <row r="3436" spans="1:56" x14ac:dyDescent="0.25">
      <c r="A3436" s="68" t="s">
        <v>440</v>
      </c>
      <c r="B3436" s="69">
        <f t="shared" si="1983"/>
        <v>0</v>
      </c>
      <c r="C3436" s="69">
        <f t="shared" si="1983"/>
        <v>0</v>
      </c>
      <c r="D3436" s="69">
        <f t="shared" si="1983"/>
        <v>0</v>
      </c>
      <c r="E3436" s="69">
        <f t="shared" si="1983"/>
        <v>0</v>
      </c>
      <c r="F3436" s="69">
        <f t="shared" si="1983"/>
        <v>0</v>
      </c>
      <c r="G3436" s="69" t="s">
        <v>6</v>
      </c>
      <c r="H3436" s="69">
        <f t="shared" si="1984"/>
        <v>0</v>
      </c>
      <c r="I3436" s="69">
        <f t="shared" si="1984"/>
        <v>0</v>
      </c>
      <c r="J3436" s="69" t="s">
        <v>6</v>
      </c>
      <c r="K3436" s="69">
        <f t="shared" si="1985"/>
        <v>0</v>
      </c>
      <c r="L3436" s="79">
        <f t="shared" si="1985"/>
        <v>0</v>
      </c>
      <c r="M3436" s="8"/>
      <c r="N3436" s="38"/>
      <c r="O3436" s="2"/>
      <c r="AC3436" s="7"/>
      <c r="AD3436" s="7"/>
      <c r="AE3436" s="7"/>
      <c r="AF3436" s="7"/>
      <c r="AG3436" s="7"/>
      <c r="AH3436" s="7"/>
      <c r="AI3436" s="7"/>
      <c r="AJ3436" s="7"/>
      <c r="AK3436" s="7"/>
      <c r="AN3436" s="7"/>
    </row>
    <row r="3437" spans="1:56" x14ac:dyDescent="0.25">
      <c r="A3437" s="68" t="s">
        <v>17</v>
      </c>
      <c r="B3437" s="69">
        <f t="shared" si="1983"/>
        <v>3</v>
      </c>
      <c r="C3437" s="69">
        <f t="shared" si="1983"/>
        <v>3</v>
      </c>
      <c r="D3437" s="69">
        <f t="shared" si="1983"/>
        <v>0</v>
      </c>
      <c r="E3437" s="69">
        <f t="shared" si="1983"/>
        <v>0</v>
      </c>
      <c r="F3437" s="69">
        <f t="shared" si="1983"/>
        <v>26</v>
      </c>
      <c r="G3437" s="69" t="s">
        <v>6</v>
      </c>
      <c r="H3437" s="69">
        <f t="shared" si="1984"/>
        <v>13</v>
      </c>
      <c r="I3437" s="69">
        <f t="shared" si="1984"/>
        <v>6</v>
      </c>
      <c r="J3437" s="69" t="s">
        <v>6</v>
      </c>
      <c r="K3437" s="69">
        <f t="shared" si="1985"/>
        <v>0</v>
      </c>
      <c r="L3437" s="79">
        <f t="shared" si="1985"/>
        <v>240.33333333333334</v>
      </c>
      <c r="M3437" s="8"/>
      <c r="N3437" s="38"/>
      <c r="O3437" s="2"/>
      <c r="AC3437" s="7"/>
      <c r="AD3437" s="7"/>
      <c r="AE3437" s="7"/>
      <c r="AF3437" s="7"/>
      <c r="AG3437" s="7"/>
      <c r="AH3437" s="7"/>
      <c r="AI3437" s="7"/>
      <c r="AJ3437" s="7"/>
      <c r="AK3437" s="7"/>
      <c r="AN3437" s="7"/>
    </row>
    <row r="3438" spans="1:56" x14ac:dyDescent="0.25">
      <c r="A3438" s="72" t="s">
        <v>18</v>
      </c>
      <c r="B3438" s="73"/>
      <c r="C3438" s="73"/>
      <c r="D3438" s="73"/>
      <c r="E3438" s="73"/>
      <c r="F3438" s="74">
        <f>PRODUCT(F3437/B3437)</f>
        <v>8.6666666666666661</v>
      </c>
      <c r="G3438" s="75" t="s">
        <v>6</v>
      </c>
      <c r="H3438" s="74">
        <f>PRODUCT(H3437/B3437)</f>
        <v>4.333333333333333</v>
      </c>
      <c r="I3438" s="73"/>
      <c r="J3438" s="73"/>
      <c r="K3438" s="73"/>
      <c r="L3438" s="76"/>
      <c r="M3438" s="55"/>
      <c r="N3438" s="40"/>
      <c r="O3438" s="2"/>
      <c r="AC3438" s="7"/>
      <c r="AD3438" s="7"/>
      <c r="AE3438" s="7"/>
      <c r="AF3438" s="7"/>
      <c r="AG3438" s="7"/>
      <c r="AH3438" s="7"/>
      <c r="AI3438" s="7"/>
      <c r="AJ3438" s="7"/>
      <c r="AK3438" s="7"/>
      <c r="AN3438" s="7"/>
    </row>
    <row r="3439" spans="1:56" x14ac:dyDescent="0.25">
      <c r="B3439" s="10"/>
      <c r="C3439" s="10"/>
      <c r="D3439" s="10"/>
      <c r="E3439" s="10"/>
      <c r="F3439" s="55"/>
      <c r="G3439" s="11"/>
      <c r="H3439" s="55"/>
      <c r="I3439" s="10"/>
      <c r="J3439" s="10"/>
      <c r="K3439" s="10"/>
      <c r="L3439" s="8"/>
      <c r="M3439" s="55"/>
      <c r="N3439" s="40"/>
      <c r="O3439" s="2"/>
      <c r="AC3439" s="7"/>
      <c r="AD3439" s="7"/>
      <c r="AE3439" s="7"/>
      <c r="AF3439" s="7"/>
      <c r="AG3439" s="7"/>
      <c r="AH3439" s="7"/>
      <c r="AI3439" s="7"/>
      <c r="AJ3439" s="7"/>
      <c r="AK3439" s="7"/>
      <c r="AN3439" s="7"/>
    </row>
    <row r="3440" spans="1:56" x14ac:dyDescent="0.25">
      <c r="A3440" s="63" t="s">
        <v>597</v>
      </c>
      <c r="B3440" s="64"/>
      <c r="C3440" s="64"/>
      <c r="D3440" s="64"/>
      <c r="E3440" s="64"/>
      <c r="F3440" s="64"/>
      <c r="G3440" s="64"/>
      <c r="H3440" s="64"/>
      <c r="I3440" s="64"/>
      <c r="J3440" s="64"/>
      <c r="K3440" s="64"/>
      <c r="L3440" s="67"/>
      <c r="O3440" s="2"/>
      <c r="AC3440" s="7"/>
      <c r="AD3440" s="7"/>
      <c r="AE3440" s="7"/>
      <c r="AF3440" s="7"/>
      <c r="AG3440" s="7"/>
      <c r="AH3440" s="7"/>
      <c r="AI3440" s="7"/>
      <c r="AJ3440" s="7"/>
      <c r="AK3440" s="7"/>
      <c r="AN3440" s="7"/>
    </row>
    <row r="3441" spans="1:40" x14ac:dyDescent="0.25">
      <c r="A3441" s="68" t="s">
        <v>24</v>
      </c>
      <c r="B3441" s="69" t="s">
        <v>0</v>
      </c>
      <c r="C3441" s="69" t="s">
        <v>10</v>
      </c>
      <c r="D3441" s="69" t="s">
        <v>1</v>
      </c>
      <c r="E3441" s="69" t="s">
        <v>11</v>
      </c>
      <c r="F3441" s="78" t="s">
        <v>12</v>
      </c>
      <c r="G3441" s="70"/>
      <c r="H3441" s="69"/>
      <c r="I3441" s="78" t="s">
        <v>13</v>
      </c>
      <c r="J3441" s="70"/>
      <c r="K3441" s="69"/>
      <c r="L3441" s="71" t="s">
        <v>14</v>
      </c>
      <c r="O3441" s="2"/>
      <c r="AC3441" s="7"/>
      <c r="AD3441" s="7"/>
      <c r="AE3441" s="7"/>
      <c r="AF3441" s="7"/>
      <c r="AG3441" s="7"/>
      <c r="AH3441" s="7"/>
      <c r="AI3441" s="7"/>
      <c r="AJ3441" s="7"/>
      <c r="AK3441" s="7"/>
      <c r="AN3441" s="7"/>
    </row>
    <row r="3442" spans="1:40" x14ac:dyDescent="0.25">
      <c r="A3442" s="68" t="s">
        <v>16</v>
      </c>
      <c r="B3442" s="69">
        <f>PRODUCT(B3427+B3434)</f>
        <v>6</v>
      </c>
      <c r="C3442" s="69">
        <f>PRODUCT(C3427+E3434)</f>
        <v>2</v>
      </c>
      <c r="D3442" s="69">
        <f>PRODUCT(D3427+D3434)</f>
        <v>0</v>
      </c>
      <c r="E3442" s="69">
        <f>PRODUCT(E3427+C3434)</f>
        <v>4</v>
      </c>
      <c r="F3442" s="69">
        <f>PRODUCT(F3427+H3434)</f>
        <v>33</v>
      </c>
      <c r="G3442" s="70" t="s">
        <v>6</v>
      </c>
      <c r="H3442" s="69">
        <f>PRODUCT(H3427+F3434)</f>
        <v>64</v>
      </c>
      <c r="I3442" s="69">
        <f>PRODUCT(I3427+K3434)</f>
        <v>5</v>
      </c>
      <c r="J3442" s="70" t="s">
        <v>6</v>
      </c>
      <c r="K3442" s="69">
        <f>PRODUCT(K3427+I3434)</f>
        <v>10</v>
      </c>
      <c r="L3442" s="71">
        <f>PRODUCT(((B3427*L3427)+B3434*L3434))/B3442</f>
        <v>240.5</v>
      </c>
      <c r="M3442" s="8"/>
      <c r="N3442" s="38"/>
      <c r="O3442" s="2"/>
      <c r="AC3442" s="7"/>
      <c r="AD3442" s="7"/>
      <c r="AE3442" s="7"/>
      <c r="AF3442" s="7"/>
      <c r="AG3442" s="7"/>
      <c r="AH3442" s="7"/>
      <c r="AI3442" s="7"/>
      <c r="AJ3442" s="7"/>
      <c r="AK3442" s="7"/>
      <c r="AN3442" s="7"/>
    </row>
    <row r="3443" spans="1:40" x14ac:dyDescent="0.25">
      <c r="A3443" s="68" t="s">
        <v>439</v>
      </c>
      <c r="B3443" s="69">
        <f>PRODUCT(B3428+B3435)</f>
        <v>0</v>
      </c>
      <c r="C3443" s="69">
        <f>PRODUCT(C3428+E3435)</f>
        <v>0</v>
      </c>
      <c r="D3443" s="69">
        <f>PRODUCT(D3428+D3435)</f>
        <v>0</v>
      </c>
      <c r="E3443" s="69">
        <f>PRODUCT(E3428+C3435)</f>
        <v>0</v>
      </c>
      <c r="F3443" s="69">
        <f>PRODUCT(F3428+H3435)</f>
        <v>0</v>
      </c>
      <c r="G3443" s="70" t="s">
        <v>6</v>
      </c>
      <c r="H3443" s="69">
        <f>PRODUCT(H3428+F3435)</f>
        <v>0</v>
      </c>
      <c r="I3443" s="69">
        <f>PRODUCT(I3428+K3435)</f>
        <v>0</v>
      </c>
      <c r="J3443" s="70" t="s">
        <v>6</v>
      </c>
      <c r="K3443" s="69">
        <f>PRODUCT(K3428+I3435)</f>
        <v>0</v>
      </c>
      <c r="L3443" s="71">
        <v>0</v>
      </c>
      <c r="M3443" s="8"/>
      <c r="N3443" s="38"/>
      <c r="O3443" s="2"/>
      <c r="AC3443" s="7"/>
      <c r="AD3443" s="7"/>
      <c r="AE3443" s="7"/>
      <c r="AF3443" s="7"/>
      <c r="AG3443" s="7"/>
      <c r="AH3443" s="7"/>
      <c r="AI3443" s="7"/>
      <c r="AJ3443" s="7"/>
      <c r="AK3443" s="7"/>
      <c r="AN3443" s="7"/>
    </row>
    <row r="3444" spans="1:40" x14ac:dyDescent="0.25">
      <c r="A3444" s="68" t="s">
        <v>440</v>
      </c>
      <c r="B3444" s="69">
        <f>PRODUCT(B3429+B3436)</f>
        <v>0</v>
      </c>
      <c r="C3444" s="69">
        <f>PRODUCT(C3429+E3436)</f>
        <v>0</v>
      </c>
      <c r="D3444" s="69">
        <f>PRODUCT(D3429+D3436)</f>
        <v>0</v>
      </c>
      <c r="E3444" s="69">
        <f>PRODUCT(E3429+C3436)</f>
        <v>0</v>
      </c>
      <c r="F3444" s="69">
        <f>PRODUCT(F3429+H3436)</f>
        <v>0</v>
      </c>
      <c r="G3444" s="70" t="s">
        <v>6</v>
      </c>
      <c r="H3444" s="69">
        <f>PRODUCT(H3429+F3436)</f>
        <v>0</v>
      </c>
      <c r="I3444" s="69">
        <f>PRODUCT(I3429+K3436)</f>
        <v>0</v>
      </c>
      <c r="J3444" s="70" t="s">
        <v>6</v>
      </c>
      <c r="K3444" s="69">
        <f>PRODUCT(K3429+I3436)</f>
        <v>0</v>
      </c>
      <c r="L3444" s="71">
        <v>0</v>
      </c>
      <c r="M3444" s="8"/>
      <c r="N3444" s="38"/>
      <c r="O3444" s="2"/>
      <c r="AC3444" s="7"/>
      <c r="AD3444" s="7"/>
      <c r="AE3444" s="7"/>
      <c r="AF3444" s="7"/>
      <c r="AG3444" s="7"/>
      <c r="AH3444" s="7"/>
      <c r="AI3444" s="7"/>
      <c r="AJ3444" s="7"/>
      <c r="AK3444" s="7"/>
      <c r="AN3444" s="7"/>
    </row>
    <row r="3445" spans="1:40" x14ac:dyDescent="0.25">
      <c r="A3445" s="68" t="s">
        <v>17</v>
      </c>
      <c r="B3445" s="69">
        <f>PRODUCT(B3430+B3437)</f>
        <v>6</v>
      </c>
      <c r="C3445" s="69">
        <f>PRODUCT(C3430+E3437)</f>
        <v>2</v>
      </c>
      <c r="D3445" s="69">
        <f>PRODUCT(D3430+D3437)</f>
        <v>0</v>
      </c>
      <c r="E3445" s="69">
        <f>PRODUCT(E3430+C3437)</f>
        <v>4</v>
      </c>
      <c r="F3445" s="69">
        <f>PRODUCT(F3430+H3437)</f>
        <v>33</v>
      </c>
      <c r="G3445" s="70" t="s">
        <v>6</v>
      </c>
      <c r="H3445" s="69">
        <f>PRODUCT(H3430+F3437)</f>
        <v>64</v>
      </c>
      <c r="I3445" s="69">
        <f>PRODUCT(I3430+K3437)</f>
        <v>5</v>
      </c>
      <c r="J3445" s="70" t="s">
        <v>6</v>
      </c>
      <c r="K3445" s="69">
        <f>PRODUCT(K3430+I3437)</f>
        <v>10</v>
      </c>
      <c r="L3445" s="71">
        <f>PRODUCT(((B3430*L3430)+B3437*L3437))/B3445</f>
        <v>240.5</v>
      </c>
      <c r="M3445" s="8"/>
      <c r="N3445" s="38"/>
      <c r="O3445" s="2"/>
      <c r="AC3445" s="7"/>
      <c r="AD3445" s="7"/>
      <c r="AE3445" s="7"/>
      <c r="AF3445" s="7"/>
      <c r="AG3445" s="7"/>
      <c r="AH3445" s="7"/>
      <c r="AI3445" s="7"/>
      <c r="AJ3445" s="7"/>
      <c r="AK3445" s="7"/>
      <c r="AN3445" s="7"/>
    </row>
    <row r="3446" spans="1:40" x14ac:dyDescent="0.25">
      <c r="A3446" s="72" t="s">
        <v>18</v>
      </c>
      <c r="B3446" s="73"/>
      <c r="C3446" s="73"/>
      <c r="D3446" s="73"/>
      <c r="E3446" s="73"/>
      <c r="F3446" s="74">
        <f>PRODUCT(F3445/B3445)</f>
        <v>5.5</v>
      </c>
      <c r="G3446" s="75" t="s">
        <v>6</v>
      </c>
      <c r="H3446" s="74">
        <f>PRODUCT(H3445/B3445)</f>
        <v>10.666666666666666</v>
      </c>
      <c r="I3446" s="73"/>
      <c r="J3446" s="73"/>
      <c r="K3446" s="73"/>
      <c r="L3446" s="76"/>
      <c r="M3446" s="55"/>
      <c r="N3446" s="40"/>
      <c r="O3446" s="2"/>
      <c r="AC3446" s="7"/>
      <c r="AD3446" s="7"/>
      <c r="AE3446" s="7"/>
      <c r="AF3446" s="7"/>
      <c r="AG3446" s="7"/>
      <c r="AH3446" s="7"/>
      <c r="AI3446" s="7"/>
      <c r="AJ3446" s="7"/>
      <c r="AK3446" s="7"/>
      <c r="AN3446" s="7"/>
    </row>
    <row r="3447" spans="1:40" x14ac:dyDescent="0.25">
      <c r="A3447" s="7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54"/>
      <c r="O3447" s="2"/>
      <c r="AC3447" s="7"/>
      <c r="AD3447" s="7"/>
      <c r="AE3447" s="7"/>
      <c r="AF3447" s="7"/>
      <c r="AG3447" s="7"/>
      <c r="AH3447" s="7"/>
      <c r="AI3447" s="7"/>
      <c r="AJ3447" s="7"/>
      <c r="AK3447" s="7"/>
      <c r="AN3447" s="7"/>
    </row>
    <row r="3448" spans="1:40" x14ac:dyDescent="0.25">
      <c r="A3448" s="7"/>
      <c r="B3448" s="10"/>
      <c r="C3448" s="10"/>
      <c r="D3448" s="10"/>
      <c r="E3448" s="10"/>
      <c r="F3448" s="10" t="s">
        <v>1861</v>
      </c>
      <c r="G3448" s="10"/>
      <c r="H3448" s="10"/>
      <c r="I3448" s="10"/>
      <c r="J3448" s="10"/>
      <c r="K3448" s="10"/>
      <c r="L3448" s="10"/>
      <c r="R3448" s="10" t="s">
        <v>25</v>
      </c>
      <c r="AC3448" s="10" t="s">
        <v>3</v>
      </c>
      <c r="AD3448" s="3">
        <f>SUM(AD3449:AD3451)</f>
        <v>0</v>
      </c>
      <c r="AE3448" s="3">
        <f>SUM(AE3449:AE3451)</f>
        <v>0</v>
      </c>
      <c r="AF3448" s="3">
        <f>SUM(AF3449:AF3451)</f>
        <v>0</v>
      </c>
      <c r="AG3448" s="3">
        <f>SUM(AG3449:AG3451)</f>
        <v>0</v>
      </c>
      <c r="AH3448" s="3">
        <f>SUM(AH3449:AH3451)</f>
        <v>0</v>
      </c>
      <c r="AJ3448" s="3">
        <f>SUM(AJ3449:AJ3451)</f>
        <v>0</v>
      </c>
      <c r="AK3448" s="3">
        <f>SUM(AK3449:AK3451)</f>
        <v>0</v>
      </c>
      <c r="AL3448" s="3">
        <f>SUM(AL3449:AL3451)</f>
        <v>0</v>
      </c>
      <c r="AM3448" s="3"/>
      <c r="AN3448" s="3">
        <f>SUM(AN3449:AN3451)</f>
        <v>0</v>
      </c>
    </row>
    <row r="3449" spans="1:40" x14ac:dyDescent="0.25">
      <c r="A3449" s="7"/>
      <c r="B3449" s="10"/>
      <c r="C3449" s="10"/>
      <c r="D3449" s="10"/>
      <c r="E3449" s="10"/>
      <c r="F3449" s="10" t="s">
        <v>433</v>
      </c>
      <c r="G3449" s="10"/>
      <c r="H3449" s="10"/>
      <c r="I3449" s="10"/>
      <c r="J3449" s="10"/>
      <c r="K3449" s="10"/>
      <c r="L3449" s="57">
        <f>PRODUCT(C3430/B3430)</f>
        <v>0.66666666666666663</v>
      </c>
      <c r="O3449" s="2"/>
      <c r="R3449" s="7"/>
      <c r="T3449" s="7"/>
      <c r="AC3449" s="7"/>
      <c r="AD3449" s="7"/>
      <c r="AE3449" s="7"/>
      <c r="AF3449" s="7"/>
      <c r="AG3449" s="7"/>
      <c r="AH3449" s="7"/>
      <c r="AI3449" s="7"/>
      <c r="AJ3449" s="7"/>
      <c r="AK3449" s="7"/>
      <c r="AN3449" s="7"/>
    </row>
    <row r="3450" spans="1:40" x14ac:dyDescent="0.25">
      <c r="A3450" s="7"/>
      <c r="B3450" s="10"/>
      <c r="C3450" s="10"/>
      <c r="D3450" s="10"/>
      <c r="E3450" s="10"/>
      <c r="F3450" s="10" t="s">
        <v>434</v>
      </c>
      <c r="G3450" s="10"/>
      <c r="H3450" s="10"/>
      <c r="I3450" s="10"/>
      <c r="J3450" s="10"/>
      <c r="K3450" s="10"/>
      <c r="L3450" s="57">
        <f>PRODUCT(E3437/B3437)</f>
        <v>0</v>
      </c>
      <c r="O3450" s="2"/>
      <c r="R3450" s="7"/>
      <c r="T3450" s="7"/>
      <c r="AC3450" s="7"/>
      <c r="AD3450" s="7"/>
      <c r="AE3450" s="7"/>
      <c r="AF3450" s="7"/>
      <c r="AG3450" s="7"/>
      <c r="AH3450" s="7"/>
      <c r="AI3450" s="7"/>
      <c r="AJ3450" s="7"/>
      <c r="AK3450" s="7"/>
      <c r="AN3450" s="7"/>
    </row>
    <row r="3451" spans="1:40" x14ac:dyDescent="0.25">
      <c r="A3451" s="7"/>
      <c r="B3451" s="10"/>
      <c r="C3451" s="10"/>
      <c r="D3451" s="10"/>
      <c r="E3451" s="10"/>
      <c r="F3451" s="10" t="s">
        <v>435</v>
      </c>
      <c r="G3451" s="10"/>
      <c r="H3451" s="10"/>
      <c r="I3451" s="10"/>
      <c r="J3451" s="10"/>
      <c r="K3451" s="10"/>
      <c r="L3451" s="57">
        <f>PRODUCT(C3445/B3445)</f>
        <v>0.33333333333333331</v>
      </c>
      <c r="O3451" s="2"/>
      <c r="R3451" s="7"/>
      <c r="T3451" s="7"/>
      <c r="AC3451" s="7"/>
      <c r="AD3451" s="7"/>
      <c r="AE3451" s="7"/>
      <c r="AF3451" s="7"/>
      <c r="AG3451" s="7"/>
      <c r="AH3451" s="7"/>
      <c r="AI3451" s="7"/>
      <c r="AJ3451" s="7"/>
      <c r="AK3451" s="7"/>
      <c r="AN3451" s="7"/>
    </row>
    <row r="3452" spans="1:40" x14ac:dyDescent="0.25">
      <c r="A3452" s="7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54"/>
      <c r="O3452" s="2"/>
      <c r="R3452" s="10" t="s">
        <v>32</v>
      </c>
      <c r="T3452" s="7"/>
      <c r="AC3452" s="10" t="s">
        <v>4</v>
      </c>
      <c r="AD3452" s="3">
        <f>SUM(AD3454:AD3456)</f>
        <v>0</v>
      </c>
      <c r="AE3452" s="3">
        <f>SUM(AE3454:AE3456)</f>
        <v>0</v>
      </c>
      <c r="AF3452" s="3">
        <f>SUM(AF3454:AF3456)</f>
        <v>0</v>
      </c>
      <c r="AG3452" s="3">
        <f>SUM(AG3454:AG3456)</f>
        <v>0</v>
      </c>
      <c r="AH3452" s="3">
        <f>SUM(AH3454:AH3456)</f>
        <v>0</v>
      </c>
      <c r="AI3452" s="7"/>
      <c r="AJ3452" s="3">
        <f>SUM(AJ3454:AJ3456)</f>
        <v>0</v>
      </c>
      <c r="AK3452" s="3">
        <v>0</v>
      </c>
      <c r="AL3452" s="3">
        <f>SUM(AL3454:AL3456)</f>
        <v>0</v>
      </c>
      <c r="AN3452" s="3">
        <v>0</v>
      </c>
    </row>
    <row r="3453" spans="1:40" x14ac:dyDescent="0.25">
      <c r="A3453" s="7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  <c r="L3453" s="54"/>
      <c r="O3453" s="2"/>
      <c r="R3453" s="7"/>
      <c r="T3453" s="7"/>
      <c r="AC3453" s="10"/>
      <c r="AD3453" s="3"/>
      <c r="AE3453" s="3"/>
      <c r="AF3453" s="3"/>
      <c r="AG3453" s="3"/>
      <c r="AH3453" s="3"/>
      <c r="AI3453" s="7"/>
      <c r="AJ3453" s="3"/>
      <c r="AK3453" s="3"/>
      <c r="AL3453" s="3"/>
      <c r="AN3453" s="3"/>
    </row>
    <row r="3454" spans="1:40" x14ac:dyDescent="0.25">
      <c r="A3454" s="7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  <c r="L3454" s="54"/>
      <c r="O3454" s="2"/>
      <c r="R3454" s="7"/>
      <c r="T3454" s="7"/>
      <c r="AC3454" s="7"/>
      <c r="AD3454" s="7"/>
      <c r="AE3454" s="7"/>
      <c r="AF3454" s="7"/>
      <c r="AG3454" s="7"/>
      <c r="AH3454" s="7"/>
      <c r="AI3454" s="7"/>
      <c r="AJ3454" s="7"/>
      <c r="AK3454" s="7"/>
      <c r="AN3454" s="7"/>
    </row>
    <row r="3455" spans="1:40" x14ac:dyDescent="0.25">
      <c r="A3455" s="7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54"/>
      <c r="O3455" s="2"/>
      <c r="R3455" s="7"/>
      <c r="T3455" s="7"/>
      <c r="AC3455" s="7"/>
      <c r="AD3455" s="7"/>
      <c r="AE3455" s="7"/>
      <c r="AF3455" s="7"/>
      <c r="AG3455" s="7"/>
      <c r="AH3455" s="7"/>
      <c r="AI3455" s="7"/>
      <c r="AJ3455" s="7"/>
      <c r="AK3455" s="7"/>
      <c r="AN3455" s="7"/>
    </row>
    <row r="3456" spans="1:40" x14ac:dyDescent="0.25">
      <c r="A3456" s="7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  <c r="L3456" s="54"/>
      <c r="O3456" s="2"/>
      <c r="R3456" s="7"/>
      <c r="T3456" s="7"/>
      <c r="AC3456" s="7"/>
      <c r="AD3456" s="7"/>
      <c r="AE3456" s="7"/>
      <c r="AF3456" s="7"/>
      <c r="AG3456" s="7"/>
      <c r="AH3456" s="7"/>
      <c r="AI3456" s="7"/>
      <c r="AJ3456" s="7"/>
      <c r="AK3456" s="7"/>
      <c r="AN3456" s="7"/>
    </row>
    <row r="3457" spans="1:56" x14ac:dyDescent="0.25">
      <c r="A3457" s="7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  <c r="L3457" s="54"/>
      <c r="O3457" s="2"/>
      <c r="R3457" s="7"/>
      <c r="T3457" s="7"/>
      <c r="AC3457" s="7"/>
      <c r="AD3457" s="7"/>
      <c r="AE3457" s="7"/>
      <c r="AF3457" s="7"/>
      <c r="AG3457" s="7"/>
      <c r="AH3457" s="7"/>
      <c r="AI3457" s="7"/>
      <c r="AJ3457" s="7"/>
      <c r="AK3457" s="7"/>
      <c r="AN3457" s="7"/>
    </row>
    <row r="3458" spans="1:56" s="4" customFormat="1" ht="14.25" x14ac:dyDescent="0.2">
      <c r="A3458" s="10"/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8"/>
      <c r="M3458" s="3" t="s">
        <v>7</v>
      </c>
      <c r="N3458" s="6"/>
      <c r="O3458" s="11"/>
      <c r="P3458" s="3"/>
      <c r="Q3458" s="3"/>
      <c r="R3458" s="6" t="s">
        <v>8</v>
      </c>
      <c r="S3458" s="9"/>
      <c r="T3458" s="6"/>
      <c r="U3458" s="3"/>
      <c r="V3458" s="3"/>
      <c r="W3458" s="3"/>
      <c r="X3458" s="6"/>
      <c r="Y3458" s="3"/>
      <c r="Z3458" s="3"/>
      <c r="AA3458" s="3"/>
      <c r="AB3458" s="3"/>
      <c r="AC3458" s="10" t="s">
        <v>2</v>
      </c>
      <c r="AD3458" s="3">
        <f>SUM(AD3459:AD3480)</f>
        <v>0</v>
      </c>
      <c r="AE3458" s="3">
        <f>SUM(AE3459:AE3480)</f>
        <v>0</v>
      </c>
      <c r="AF3458" s="3">
        <f>SUM(AF3459:AF3480)</f>
        <v>0</v>
      </c>
      <c r="AG3458" s="3">
        <f>SUM(AG3459:AG3480)</f>
        <v>0</v>
      </c>
      <c r="AH3458" s="3">
        <f>SUM(AH3459:AH3480)</f>
        <v>0</v>
      </c>
      <c r="AI3458" s="3"/>
      <c r="AJ3458" s="3">
        <f>SUM(AJ3459:AJ3480)</f>
        <v>0</v>
      </c>
      <c r="AK3458" s="3">
        <f>SUM(AK3459:AK3480)</f>
        <v>0</v>
      </c>
      <c r="AL3458" s="3">
        <f>SUM(AL3459:AL3480)</f>
        <v>0</v>
      </c>
      <c r="AM3458" s="3">
        <f>PRODUCT(AL3458+AL3481+AL3485)</f>
        <v>0</v>
      </c>
      <c r="AN3458" s="3">
        <f>SUM(AN3459:AN3480)</f>
        <v>0</v>
      </c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</row>
    <row r="3459" spans="1:56" x14ac:dyDescent="0.25">
      <c r="A3459" s="63" t="s">
        <v>599</v>
      </c>
      <c r="B3459" s="64" t="s">
        <v>0</v>
      </c>
      <c r="C3459" s="64" t="s">
        <v>10</v>
      </c>
      <c r="D3459" s="64" t="s">
        <v>1</v>
      </c>
      <c r="E3459" s="64" t="s">
        <v>11</v>
      </c>
      <c r="F3459" s="65" t="s">
        <v>12</v>
      </c>
      <c r="G3459" s="66"/>
      <c r="H3459" s="64"/>
      <c r="I3459" s="65" t="s">
        <v>13</v>
      </c>
      <c r="J3459" s="66"/>
      <c r="K3459" s="64"/>
      <c r="L3459" s="67" t="s">
        <v>14</v>
      </c>
      <c r="M3459" s="3">
        <f>MAX(Y3459:Y3489)</f>
        <v>0</v>
      </c>
      <c r="O3459" s="2"/>
      <c r="AC3459" s="7"/>
      <c r="AD3459" s="7"/>
      <c r="AE3459" s="7"/>
      <c r="AF3459" s="7"/>
      <c r="AG3459" s="7"/>
      <c r="AH3459" s="7"/>
      <c r="AI3459" s="7"/>
      <c r="AJ3459" s="7"/>
      <c r="AK3459" s="7"/>
      <c r="AN3459" s="7"/>
    </row>
    <row r="3460" spans="1:56" x14ac:dyDescent="0.25">
      <c r="A3460" s="68" t="s">
        <v>16</v>
      </c>
      <c r="B3460" s="69">
        <f>PRODUCT(AD3458)</f>
        <v>0</v>
      </c>
      <c r="C3460" s="69">
        <f>PRODUCT(AE3458)</f>
        <v>0</v>
      </c>
      <c r="D3460" s="69">
        <f>PRODUCT(AF3458)</f>
        <v>0</v>
      </c>
      <c r="E3460" s="69">
        <f>PRODUCT(AG3458)</f>
        <v>0</v>
      </c>
      <c r="F3460" s="69">
        <f>PRODUCT(AH3458)</f>
        <v>0</v>
      </c>
      <c r="G3460" s="70" t="s">
        <v>6</v>
      </c>
      <c r="H3460" s="69">
        <f>PRODUCT(AJ3458)</f>
        <v>0</v>
      </c>
      <c r="I3460" s="69">
        <f>PRODUCT(AK3458)</f>
        <v>0</v>
      </c>
      <c r="J3460" s="70" t="s">
        <v>6</v>
      </c>
      <c r="K3460" s="69">
        <f>PRODUCT(AN3458)</f>
        <v>0</v>
      </c>
      <c r="L3460" s="71">
        <v>0</v>
      </c>
      <c r="M3460" s="8"/>
      <c r="N3460" s="38"/>
      <c r="O3460" s="2"/>
      <c r="AC3460" s="7"/>
      <c r="AD3460" s="7"/>
      <c r="AE3460" s="7"/>
      <c r="AF3460" s="7"/>
      <c r="AG3460" s="7"/>
      <c r="AH3460" s="7"/>
      <c r="AI3460" s="7"/>
      <c r="AJ3460" s="7"/>
      <c r="AK3460" s="7"/>
      <c r="AN3460" s="7"/>
    </row>
    <row r="3461" spans="1:56" x14ac:dyDescent="0.25">
      <c r="A3461" s="68" t="s">
        <v>439</v>
      </c>
      <c r="B3461" s="69">
        <f>PRODUCT(AD3481)</f>
        <v>0</v>
      </c>
      <c r="C3461" s="69">
        <f>PRODUCT(AE3481)</f>
        <v>0</v>
      </c>
      <c r="D3461" s="69">
        <f>PRODUCT(AF3481)</f>
        <v>0</v>
      </c>
      <c r="E3461" s="69">
        <f>PRODUCT(AG3481)</f>
        <v>0</v>
      </c>
      <c r="F3461" s="69">
        <f>PRODUCT(AH3481)</f>
        <v>0</v>
      </c>
      <c r="G3461" s="70" t="s">
        <v>6</v>
      </c>
      <c r="H3461" s="69">
        <f>PRODUCT(AJ3481)</f>
        <v>0</v>
      </c>
      <c r="I3461" s="69">
        <f>PRODUCT(AK3481)</f>
        <v>0</v>
      </c>
      <c r="J3461" s="70" t="s">
        <v>6</v>
      </c>
      <c r="K3461" s="69">
        <f>PRODUCT(AN3481)</f>
        <v>0</v>
      </c>
      <c r="L3461" s="71">
        <v>0</v>
      </c>
      <c r="M3461" s="8"/>
      <c r="N3461" s="38"/>
      <c r="O3461" s="2"/>
      <c r="AC3461" s="7"/>
      <c r="AD3461" s="7"/>
      <c r="AE3461" s="7"/>
      <c r="AF3461" s="7"/>
      <c r="AG3461" s="7"/>
      <c r="AH3461" s="7"/>
      <c r="AI3461" s="7"/>
      <c r="AJ3461" s="7"/>
      <c r="AK3461" s="7"/>
      <c r="AN3461" s="7"/>
    </row>
    <row r="3462" spans="1:56" x14ac:dyDescent="0.25">
      <c r="A3462" s="68" t="s">
        <v>440</v>
      </c>
      <c r="B3462" s="69">
        <f>PRODUCT(AD3485)</f>
        <v>0</v>
      </c>
      <c r="C3462" s="69">
        <f t="shared" ref="C3462:F3462" si="1986">PRODUCT(AE3485)</f>
        <v>0</v>
      </c>
      <c r="D3462" s="69">
        <f t="shared" si="1986"/>
        <v>0</v>
      </c>
      <c r="E3462" s="69">
        <f t="shared" si="1986"/>
        <v>0</v>
      </c>
      <c r="F3462" s="69">
        <f t="shared" si="1986"/>
        <v>0</v>
      </c>
      <c r="G3462" s="70" t="s">
        <v>6</v>
      </c>
      <c r="H3462" s="69">
        <f t="shared" ref="H3462" si="1987">PRODUCT(AJ3485)</f>
        <v>0</v>
      </c>
      <c r="I3462" s="69">
        <f>PRODUCT(AK3485)</f>
        <v>0</v>
      </c>
      <c r="J3462" s="70" t="s">
        <v>6</v>
      </c>
      <c r="K3462" s="69">
        <f>PRODUCT(AM3485)</f>
        <v>0</v>
      </c>
      <c r="L3462" s="71">
        <v>0</v>
      </c>
      <c r="M3462" s="8"/>
      <c r="N3462" s="38"/>
      <c r="O3462" s="2"/>
      <c r="AC3462" s="7"/>
      <c r="AD3462" s="7"/>
      <c r="AE3462" s="7"/>
      <c r="AF3462" s="7"/>
      <c r="AG3462" s="7"/>
      <c r="AH3462" s="7"/>
      <c r="AI3462" s="7"/>
      <c r="AJ3462" s="7"/>
      <c r="AK3462" s="7"/>
      <c r="AN3462" s="7"/>
    </row>
    <row r="3463" spans="1:56" x14ac:dyDescent="0.25">
      <c r="A3463" s="68" t="s">
        <v>17</v>
      </c>
      <c r="B3463" s="69">
        <f>SUM(B3460:B3462)</f>
        <v>0</v>
      </c>
      <c r="C3463" s="69">
        <f>SUM(C3460:C3462)</f>
        <v>0</v>
      </c>
      <c r="D3463" s="69">
        <f>SUM(D3460:D3462)</f>
        <v>0</v>
      </c>
      <c r="E3463" s="69">
        <f>SUM(E3460:E3462)</f>
        <v>0</v>
      </c>
      <c r="F3463" s="69">
        <f>SUM(F3460:F3462)</f>
        <v>0</v>
      </c>
      <c r="G3463" s="70" t="s">
        <v>6</v>
      </c>
      <c r="H3463" s="69">
        <f>SUM(H3460:H3462)</f>
        <v>0</v>
      </c>
      <c r="I3463" s="69">
        <f>SUM(I3460:I3462)</f>
        <v>0</v>
      </c>
      <c r="J3463" s="70" t="s">
        <v>6</v>
      </c>
      <c r="K3463" s="69">
        <f>SUM(K3460:K3462)</f>
        <v>0</v>
      </c>
      <c r="L3463" s="71">
        <v>0</v>
      </c>
      <c r="M3463" s="8"/>
      <c r="N3463" s="38"/>
      <c r="O3463" s="2"/>
      <c r="AC3463" s="7"/>
      <c r="AD3463" s="7"/>
      <c r="AE3463" s="7"/>
      <c r="AF3463" s="7"/>
      <c r="AG3463" s="7"/>
      <c r="AH3463" s="7"/>
      <c r="AI3463" s="7"/>
      <c r="AJ3463" s="7"/>
      <c r="AK3463" s="7"/>
      <c r="AN3463" s="7"/>
    </row>
    <row r="3464" spans="1:56" x14ac:dyDescent="0.25">
      <c r="A3464" s="72" t="s">
        <v>18</v>
      </c>
      <c r="B3464" s="73"/>
      <c r="C3464" s="73"/>
      <c r="D3464" s="73"/>
      <c r="E3464" s="73"/>
      <c r="F3464" s="74" t="e">
        <f>PRODUCT(F3463/B3463)</f>
        <v>#DIV/0!</v>
      </c>
      <c r="G3464" s="75" t="s">
        <v>6</v>
      </c>
      <c r="H3464" s="74" t="e">
        <f>PRODUCT(H3463/B3463)</f>
        <v>#DIV/0!</v>
      </c>
      <c r="I3464" s="73"/>
      <c r="J3464" s="73"/>
      <c r="K3464" s="73"/>
      <c r="L3464" s="76"/>
      <c r="M3464" s="55"/>
      <c r="N3464" s="40"/>
      <c r="O3464" s="2"/>
      <c r="AC3464" s="7"/>
      <c r="AD3464" s="7"/>
      <c r="AE3464" s="7"/>
      <c r="AF3464" s="7"/>
      <c r="AG3464" s="7"/>
      <c r="AH3464" s="7"/>
      <c r="AI3464" s="7"/>
      <c r="AJ3464" s="7"/>
      <c r="AK3464" s="7"/>
      <c r="AN3464" s="7"/>
    </row>
    <row r="3465" spans="1:56" x14ac:dyDescent="0.25"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  <c r="L3465" s="8"/>
      <c r="O3465" s="2"/>
      <c r="AC3465" s="7"/>
      <c r="AD3465" s="7"/>
      <c r="AE3465" s="7"/>
      <c r="AF3465" s="7"/>
      <c r="AG3465" s="7"/>
      <c r="AH3465" s="7"/>
      <c r="AI3465" s="7"/>
      <c r="AJ3465" s="7"/>
      <c r="AK3465" s="7"/>
      <c r="AN3465" s="7"/>
    </row>
    <row r="3466" spans="1:56" x14ac:dyDescent="0.25">
      <c r="A3466" s="63" t="s">
        <v>598</v>
      </c>
      <c r="B3466" s="64" t="s">
        <v>0</v>
      </c>
      <c r="C3466" s="64" t="s">
        <v>10</v>
      </c>
      <c r="D3466" s="64" t="s">
        <v>1</v>
      </c>
      <c r="E3466" s="64" t="s">
        <v>11</v>
      </c>
      <c r="F3466" s="65" t="s">
        <v>12</v>
      </c>
      <c r="G3466" s="66"/>
      <c r="H3466" s="64"/>
      <c r="I3466" s="65" t="s">
        <v>13</v>
      </c>
      <c r="J3466" s="66"/>
      <c r="K3466" s="64"/>
      <c r="L3466" s="67" t="s">
        <v>14</v>
      </c>
      <c r="O3466" s="2"/>
      <c r="AC3466" s="7"/>
      <c r="AD3466" s="7"/>
      <c r="AE3466" s="7"/>
      <c r="AF3466" s="7"/>
      <c r="AG3466" s="7"/>
      <c r="AH3466" s="7"/>
      <c r="AI3466" s="7"/>
      <c r="AJ3466" s="7"/>
      <c r="AK3466" s="7"/>
      <c r="AN3466" s="7"/>
    </row>
    <row r="3467" spans="1:56" x14ac:dyDescent="0.25">
      <c r="A3467" s="68" t="s">
        <v>16</v>
      </c>
      <c r="B3467" s="69">
        <f t="shared" ref="B3467:F3470" si="1988">PRODUCT(B1440)</f>
        <v>0</v>
      </c>
      <c r="C3467" s="69">
        <f t="shared" si="1988"/>
        <v>0</v>
      </c>
      <c r="D3467" s="69">
        <f t="shared" si="1988"/>
        <v>0</v>
      </c>
      <c r="E3467" s="69">
        <f t="shared" si="1988"/>
        <v>0</v>
      </c>
      <c r="F3467" s="69">
        <f t="shared" si="1988"/>
        <v>0</v>
      </c>
      <c r="G3467" s="70" t="s">
        <v>6</v>
      </c>
      <c r="H3467" s="69">
        <f t="shared" ref="H3467:I3470" si="1989">PRODUCT(H1440)</f>
        <v>0</v>
      </c>
      <c r="I3467" s="69">
        <f t="shared" si="1989"/>
        <v>0</v>
      </c>
      <c r="J3467" s="70" t="s">
        <v>6</v>
      </c>
      <c r="K3467" s="69">
        <f t="shared" ref="K3467:L3470" si="1990">PRODUCT(K1440)</f>
        <v>0</v>
      </c>
      <c r="L3467" s="71">
        <f t="shared" si="1990"/>
        <v>0</v>
      </c>
      <c r="M3467" s="8"/>
      <c r="N3467" s="38"/>
      <c r="O3467" s="2"/>
      <c r="AC3467" s="7"/>
      <c r="AD3467" s="7"/>
      <c r="AE3467" s="7"/>
      <c r="AF3467" s="7"/>
      <c r="AG3467" s="7"/>
      <c r="AH3467" s="7"/>
      <c r="AI3467" s="7"/>
      <c r="AJ3467" s="7"/>
      <c r="AK3467" s="7"/>
      <c r="AN3467" s="7"/>
    </row>
    <row r="3468" spans="1:56" x14ac:dyDescent="0.25">
      <c r="A3468" s="68" t="s">
        <v>439</v>
      </c>
      <c r="B3468" s="69">
        <f t="shared" si="1988"/>
        <v>0</v>
      </c>
      <c r="C3468" s="69">
        <f t="shared" si="1988"/>
        <v>0</v>
      </c>
      <c r="D3468" s="69">
        <f t="shared" si="1988"/>
        <v>0</v>
      </c>
      <c r="E3468" s="69">
        <f t="shared" si="1988"/>
        <v>0</v>
      </c>
      <c r="F3468" s="69">
        <f t="shared" si="1988"/>
        <v>0</v>
      </c>
      <c r="G3468" s="70" t="s">
        <v>6</v>
      </c>
      <c r="H3468" s="69">
        <f t="shared" si="1989"/>
        <v>0</v>
      </c>
      <c r="I3468" s="69">
        <f t="shared" si="1989"/>
        <v>0</v>
      </c>
      <c r="J3468" s="70" t="s">
        <v>6</v>
      </c>
      <c r="K3468" s="69">
        <f t="shared" si="1990"/>
        <v>0</v>
      </c>
      <c r="L3468" s="71">
        <f t="shared" si="1990"/>
        <v>0</v>
      </c>
      <c r="M3468" s="8"/>
      <c r="N3468" s="38"/>
      <c r="O3468" s="2"/>
      <c r="AC3468" s="7"/>
      <c r="AD3468" s="7"/>
      <c r="AE3468" s="7"/>
      <c r="AF3468" s="7"/>
      <c r="AG3468" s="7"/>
      <c r="AH3468" s="7"/>
      <c r="AI3468" s="7"/>
      <c r="AJ3468" s="7"/>
      <c r="AK3468" s="7"/>
      <c r="AN3468" s="7"/>
    </row>
    <row r="3469" spans="1:56" x14ac:dyDescent="0.25">
      <c r="A3469" s="68" t="s">
        <v>440</v>
      </c>
      <c r="B3469" s="69">
        <f t="shared" si="1988"/>
        <v>0</v>
      </c>
      <c r="C3469" s="69">
        <f t="shared" si="1988"/>
        <v>0</v>
      </c>
      <c r="D3469" s="69">
        <f t="shared" si="1988"/>
        <v>0</v>
      </c>
      <c r="E3469" s="69">
        <f t="shared" si="1988"/>
        <v>0</v>
      </c>
      <c r="F3469" s="69">
        <f t="shared" si="1988"/>
        <v>0</v>
      </c>
      <c r="G3469" s="70" t="s">
        <v>6</v>
      </c>
      <c r="H3469" s="69">
        <f t="shared" si="1989"/>
        <v>0</v>
      </c>
      <c r="I3469" s="69">
        <f t="shared" si="1989"/>
        <v>0</v>
      </c>
      <c r="J3469" s="70" t="s">
        <v>6</v>
      </c>
      <c r="K3469" s="69">
        <f t="shared" si="1990"/>
        <v>0</v>
      </c>
      <c r="L3469" s="71">
        <f t="shared" si="1990"/>
        <v>0</v>
      </c>
      <c r="M3469" s="8"/>
      <c r="N3469" s="38"/>
      <c r="O3469" s="2"/>
      <c r="AC3469" s="7"/>
      <c r="AD3469" s="7"/>
      <c r="AE3469" s="7"/>
      <c r="AF3469" s="7"/>
      <c r="AG3469" s="7"/>
      <c r="AH3469" s="7"/>
      <c r="AI3469" s="7"/>
      <c r="AJ3469" s="7"/>
      <c r="AK3469" s="7"/>
      <c r="AN3469" s="7"/>
    </row>
    <row r="3470" spans="1:56" x14ac:dyDescent="0.25">
      <c r="A3470" s="68" t="s">
        <v>17</v>
      </c>
      <c r="B3470" s="69">
        <f t="shared" si="1988"/>
        <v>0</v>
      </c>
      <c r="C3470" s="69">
        <f t="shared" si="1988"/>
        <v>0</v>
      </c>
      <c r="D3470" s="69">
        <f t="shared" si="1988"/>
        <v>0</v>
      </c>
      <c r="E3470" s="69">
        <f t="shared" si="1988"/>
        <v>0</v>
      </c>
      <c r="F3470" s="69">
        <f t="shared" si="1988"/>
        <v>0</v>
      </c>
      <c r="G3470" s="70" t="s">
        <v>6</v>
      </c>
      <c r="H3470" s="69">
        <f t="shared" si="1989"/>
        <v>0</v>
      </c>
      <c r="I3470" s="69">
        <f t="shared" si="1989"/>
        <v>0</v>
      </c>
      <c r="J3470" s="70" t="s">
        <v>6</v>
      </c>
      <c r="K3470" s="69">
        <f t="shared" si="1990"/>
        <v>0</v>
      </c>
      <c r="L3470" s="71">
        <f t="shared" si="1990"/>
        <v>0</v>
      </c>
      <c r="M3470" s="8"/>
      <c r="N3470" s="38"/>
      <c r="O3470" s="2"/>
      <c r="AC3470" s="7"/>
      <c r="AD3470" s="7"/>
      <c r="AE3470" s="7"/>
      <c r="AF3470" s="7"/>
      <c r="AG3470" s="7"/>
      <c r="AH3470" s="7"/>
      <c r="AI3470" s="7"/>
      <c r="AJ3470" s="7"/>
      <c r="AK3470" s="7"/>
      <c r="AN3470" s="7"/>
    </row>
    <row r="3471" spans="1:56" x14ac:dyDescent="0.25">
      <c r="A3471" s="72" t="s">
        <v>18</v>
      </c>
      <c r="B3471" s="73"/>
      <c r="C3471" s="73"/>
      <c r="D3471" s="73"/>
      <c r="E3471" s="73"/>
      <c r="F3471" s="74" t="e">
        <f>PRODUCT(F3470/B3470)</f>
        <v>#DIV/0!</v>
      </c>
      <c r="G3471" s="75" t="s">
        <v>6</v>
      </c>
      <c r="H3471" s="74" t="e">
        <f>PRODUCT(H3470/B3470)</f>
        <v>#DIV/0!</v>
      </c>
      <c r="I3471" s="73"/>
      <c r="J3471" s="73"/>
      <c r="K3471" s="73"/>
      <c r="L3471" s="76"/>
      <c r="M3471" s="55"/>
      <c r="N3471" s="40"/>
      <c r="O3471" s="2"/>
      <c r="AC3471" s="7"/>
      <c r="AD3471" s="7"/>
      <c r="AE3471" s="7"/>
      <c r="AF3471" s="7"/>
      <c r="AG3471" s="7"/>
      <c r="AH3471" s="7"/>
      <c r="AI3471" s="7"/>
      <c r="AJ3471" s="7"/>
      <c r="AK3471" s="7"/>
      <c r="AN3471" s="7"/>
    </row>
    <row r="3472" spans="1:56" x14ac:dyDescent="0.25">
      <c r="B3472" s="10"/>
      <c r="C3472" s="10"/>
      <c r="D3472" s="10"/>
      <c r="E3472" s="10"/>
      <c r="F3472" s="55"/>
      <c r="G3472" s="11"/>
      <c r="H3472" s="55"/>
      <c r="I3472" s="10"/>
      <c r="J3472" s="10"/>
      <c r="K3472" s="10"/>
      <c r="L3472" s="8"/>
      <c r="M3472" s="55"/>
      <c r="N3472" s="40"/>
      <c r="O3472" s="2"/>
      <c r="AC3472" s="7"/>
      <c r="AD3472" s="7"/>
      <c r="AE3472" s="7"/>
      <c r="AF3472" s="7"/>
      <c r="AG3472" s="7"/>
      <c r="AH3472" s="7"/>
      <c r="AI3472" s="7"/>
      <c r="AJ3472" s="7"/>
      <c r="AK3472" s="7"/>
      <c r="AN3472" s="7"/>
    </row>
    <row r="3473" spans="1:40" x14ac:dyDescent="0.25">
      <c r="A3473" s="63" t="s">
        <v>599</v>
      </c>
      <c r="B3473" s="64"/>
      <c r="C3473" s="64"/>
      <c r="D3473" s="64"/>
      <c r="E3473" s="64"/>
      <c r="F3473" s="64"/>
      <c r="G3473" s="64"/>
      <c r="H3473" s="64"/>
      <c r="I3473" s="64"/>
      <c r="J3473" s="64"/>
      <c r="K3473" s="64"/>
      <c r="L3473" s="67"/>
      <c r="O3473" s="2"/>
      <c r="AC3473" s="7"/>
      <c r="AD3473" s="7"/>
      <c r="AE3473" s="7"/>
      <c r="AF3473" s="7"/>
      <c r="AG3473" s="7"/>
      <c r="AH3473" s="7"/>
      <c r="AI3473" s="7"/>
      <c r="AJ3473" s="7"/>
      <c r="AK3473" s="7"/>
      <c r="AN3473" s="7"/>
    </row>
    <row r="3474" spans="1:40" x14ac:dyDescent="0.25">
      <c r="A3474" s="68" t="s">
        <v>24</v>
      </c>
      <c r="B3474" s="69" t="s">
        <v>0</v>
      </c>
      <c r="C3474" s="69" t="s">
        <v>10</v>
      </c>
      <c r="D3474" s="69" t="s">
        <v>1</v>
      </c>
      <c r="E3474" s="69" t="s">
        <v>11</v>
      </c>
      <c r="F3474" s="78" t="s">
        <v>12</v>
      </c>
      <c r="G3474" s="70"/>
      <c r="H3474" s="69"/>
      <c r="I3474" s="78" t="s">
        <v>13</v>
      </c>
      <c r="J3474" s="70"/>
      <c r="K3474" s="69"/>
      <c r="L3474" s="71" t="s">
        <v>14</v>
      </c>
      <c r="O3474" s="2"/>
      <c r="AC3474" s="7"/>
      <c r="AD3474" s="7"/>
      <c r="AE3474" s="7"/>
      <c r="AF3474" s="7"/>
      <c r="AG3474" s="7"/>
      <c r="AH3474" s="7"/>
      <c r="AI3474" s="7"/>
      <c r="AJ3474" s="7"/>
      <c r="AK3474" s="7"/>
      <c r="AN3474" s="7"/>
    </row>
    <row r="3475" spans="1:40" x14ac:dyDescent="0.25">
      <c r="A3475" s="68" t="s">
        <v>16</v>
      </c>
      <c r="B3475" s="69">
        <f>PRODUCT(B3460+B3467)</f>
        <v>0</v>
      </c>
      <c r="C3475" s="69">
        <f>PRODUCT(C3460+E3467)</f>
        <v>0</v>
      </c>
      <c r="D3475" s="69">
        <f>PRODUCT(D3460+D3467)</f>
        <v>0</v>
      </c>
      <c r="E3475" s="69">
        <f>PRODUCT(E3460+C3467)</f>
        <v>0</v>
      </c>
      <c r="F3475" s="69">
        <f>PRODUCT(F3460+H3467)</f>
        <v>0</v>
      </c>
      <c r="G3475" s="70" t="s">
        <v>6</v>
      </c>
      <c r="H3475" s="69">
        <f>PRODUCT(H3460+F3467)</f>
        <v>0</v>
      </c>
      <c r="I3475" s="69">
        <f>PRODUCT(I3460+K3467)</f>
        <v>0</v>
      </c>
      <c r="J3475" s="70" t="s">
        <v>6</v>
      </c>
      <c r="K3475" s="69">
        <f>PRODUCT(K3460+I3467)</f>
        <v>0</v>
      </c>
      <c r="L3475" s="71">
        <v>0</v>
      </c>
      <c r="M3475" s="8"/>
      <c r="N3475" s="38"/>
      <c r="O3475" s="2"/>
      <c r="AC3475" s="7"/>
      <c r="AD3475" s="7"/>
      <c r="AE3475" s="7"/>
      <c r="AF3475" s="7"/>
      <c r="AG3475" s="7"/>
      <c r="AH3475" s="7"/>
      <c r="AI3475" s="7"/>
      <c r="AJ3475" s="7"/>
      <c r="AK3475" s="7"/>
      <c r="AN3475" s="7"/>
    </row>
    <row r="3476" spans="1:40" x14ac:dyDescent="0.25">
      <c r="A3476" s="68" t="s">
        <v>439</v>
      </c>
      <c r="B3476" s="69">
        <f>PRODUCT(B3461+B3468)</f>
        <v>0</v>
      </c>
      <c r="C3476" s="69">
        <f>PRODUCT(C3461+E3468)</f>
        <v>0</v>
      </c>
      <c r="D3476" s="69">
        <f>PRODUCT(D3461+D3468)</f>
        <v>0</v>
      </c>
      <c r="E3476" s="69">
        <f>PRODUCT(E3461+C3468)</f>
        <v>0</v>
      </c>
      <c r="F3476" s="69">
        <f>PRODUCT(F3461+H3468)</f>
        <v>0</v>
      </c>
      <c r="G3476" s="70" t="s">
        <v>6</v>
      </c>
      <c r="H3476" s="69">
        <f>PRODUCT(H3461+F3468)</f>
        <v>0</v>
      </c>
      <c r="I3476" s="69">
        <f>PRODUCT(I3461+K3468)</f>
        <v>0</v>
      </c>
      <c r="J3476" s="70" t="s">
        <v>6</v>
      </c>
      <c r="K3476" s="69">
        <f>PRODUCT(K3461+I3468)</f>
        <v>0</v>
      </c>
      <c r="L3476" s="71">
        <v>0</v>
      </c>
      <c r="M3476" s="8"/>
      <c r="N3476" s="38"/>
      <c r="O3476" s="2"/>
      <c r="AC3476" s="7"/>
      <c r="AD3476" s="7"/>
      <c r="AE3476" s="7"/>
      <c r="AF3476" s="7"/>
      <c r="AG3476" s="7"/>
      <c r="AH3476" s="7"/>
      <c r="AI3476" s="7"/>
      <c r="AJ3476" s="7"/>
      <c r="AK3476" s="7"/>
      <c r="AN3476" s="7"/>
    </row>
    <row r="3477" spans="1:40" x14ac:dyDescent="0.25">
      <c r="A3477" s="68" t="s">
        <v>440</v>
      </c>
      <c r="B3477" s="69">
        <f>PRODUCT(B3462+B3469)</f>
        <v>0</v>
      </c>
      <c r="C3477" s="69">
        <f>PRODUCT(C3462+E3469)</f>
        <v>0</v>
      </c>
      <c r="D3477" s="69">
        <f>PRODUCT(D3462+D3469)</f>
        <v>0</v>
      </c>
      <c r="E3477" s="69">
        <f>PRODUCT(E3462+C3469)</f>
        <v>0</v>
      </c>
      <c r="F3477" s="69">
        <f>PRODUCT(F3462+H3469)</f>
        <v>0</v>
      </c>
      <c r="G3477" s="70" t="s">
        <v>6</v>
      </c>
      <c r="H3477" s="69">
        <f>PRODUCT(H3462+F3469)</f>
        <v>0</v>
      </c>
      <c r="I3477" s="69">
        <f>PRODUCT(I3462+K3469)</f>
        <v>0</v>
      </c>
      <c r="J3477" s="70" t="s">
        <v>6</v>
      </c>
      <c r="K3477" s="69">
        <f>PRODUCT(K3462+I3469)</f>
        <v>0</v>
      </c>
      <c r="L3477" s="71">
        <v>0</v>
      </c>
      <c r="M3477" s="8"/>
      <c r="N3477" s="38"/>
      <c r="O3477" s="2"/>
      <c r="AC3477" s="7"/>
      <c r="AD3477" s="7"/>
      <c r="AE3477" s="7"/>
      <c r="AF3477" s="7"/>
      <c r="AG3477" s="7"/>
      <c r="AH3477" s="7"/>
      <c r="AI3477" s="7"/>
      <c r="AJ3477" s="7"/>
      <c r="AK3477" s="7"/>
      <c r="AN3477" s="7"/>
    </row>
    <row r="3478" spans="1:40" x14ac:dyDescent="0.25">
      <c r="A3478" s="68" t="s">
        <v>17</v>
      </c>
      <c r="B3478" s="69">
        <f>PRODUCT(B3463+B3470)</f>
        <v>0</v>
      </c>
      <c r="C3478" s="69">
        <f>PRODUCT(C3463+E3470)</f>
        <v>0</v>
      </c>
      <c r="D3478" s="69">
        <f>PRODUCT(D3463+D3470)</f>
        <v>0</v>
      </c>
      <c r="E3478" s="69">
        <f>PRODUCT(E3463+C3470)</f>
        <v>0</v>
      </c>
      <c r="F3478" s="69">
        <f>PRODUCT(F3463+H3470)</f>
        <v>0</v>
      </c>
      <c r="G3478" s="70" t="s">
        <v>6</v>
      </c>
      <c r="H3478" s="69">
        <f>PRODUCT(H3463+F3470)</f>
        <v>0</v>
      </c>
      <c r="I3478" s="69">
        <f>PRODUCT(I3463+K3470)</f>
        <v>0</v>
      </c>
      <c r="J3478" s="70" t="s">
        <v>6</v>
      </c>
      <c r="K3478" s="69">
        <f>PRODUCT(K3463+I3470)</f>
        <v>0</v>
      </c>
      <c r="L3478" s="71">
        <v>0</v>
      </c>
      <c r="M3478" s="8"/>
      <c r="N3478" s="38"/>
      <c r="O3478" s="2"/>
      <c r="AC3478" s="7"/>
      <c r="AD3478" s="7"/>
      <c r="AE3478" s="7"/>
      <c r="AF3478" s="7"/>
      <c r="AG3478" s="7"/>
      <c r="AH3478" s="7"/>
      <c r="AI3478" s="7"/>
      <c r="AJ3478" s="7"/>
      <c r="AK3478" s="7"/>
      <c r="AN3478" s="7"/>
    </row>
    <row r="3479" spans="1:40" x14ac:dyDescent="0.25">
      <c r="A3479" s="72" t="s">
        <v>18</v>
      </c>
      <c r="B3479" s="73"/>
      <c r="C3479" s="73"/>
      <c r="D3479" s="73"/>
      <c r="E3479" s="73"/>
      <c r="F3479" s="74" t="e">
        <f>PRODUCT(F3478/B3478)</f>
        <v>#DIV/0!</v>
      </c>
      <c r="G3479" s="75" t="s">
        <v>6</v>
      </c>
      <c r="H3479" s="74" t="e">
        <f>PRODUCT(H3478/B3478)</f>
        <v>#DIV/0!</v>
      </c>
      <c r="I3479" s="73"/>
      <c r="J3479" s="73"/>
      <c r="K3479" s="73"/>
      <c r="L3479" s="76"/>
      <c r="M3479" s="55"/>
      <c r="N3479" s="40"/>
      <c r="O3479" s="2"/>
      <c r="AC3479" s="7"/>
      <c r="AD3479" s="7"/>
      <c r="AE3479" s="7"/>
      <c r="AF3479" s="7"/>
      <c r="AG3479" s="7"/>
      <c r="AH3479" s="7"/>
      <c r="AI3479" s="7"/>
      <c r="AJ3479" s="7"/>
      <c r="AK3479" s="7"/>
      <c r="AN3479" s="7"/>
    </row>
    <row r="3480" spans="1:40" x14ac:dyDescent="0.25">
      <c r="A3480" s="7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  <c r="L3480" s="54"/>
      <c r="O3480" s="2"/>
      <c r="AC3480" s="7"/>
      <c r="AD3480" s="7"/>
      <c r="AE3480" s="7"/>
      <c r="AF3480" s="7"/>
      <c r="AG3480" s="7"/>
      <c r="AH3480" s="7"/>
      <c r="AI3480" s="7"/>
      <c r="AJ3480" s="7"/>
      <c r="AK3480" s="7"/>
      <c r="AN3480" s="7"/>
    </row>
    <row r="3481" spans="1:40" x14ac:dyDescent="0.25">
      <c r="A3481" s="7"/>
      <c r="B3481" s="10"/>
      <c r="C3481" s="10"/>
      <c r="D3481" s="10"/>
      <c r="E3481" s="10"/>
      <c r="F3481" s="10" t="s">
        <v>1861</v>
      </c>
      <c r="G3481" s="10"/>
      <c r="H3481" s="10"/>
      <c r="I3481" s="10"/>
      <c r="J3481" s="10"/>
      <c r="K3481" s="10"/>
      <c r="L3481" s="10"/>
      <c r="R3481" s="10" t="s">
        <v>25</v>
      </c>
      <c r="AC3481" s="10" t="s">
        <v>3</v>
      </c>
      <c r="AD3481" s="3">
        <f>SUM(AD3482:AD3484)</f>
        <v>0</v>
      </c>
      <c r="AE3481" s="3">
        <f>SUM(AE3482:AE3484)</f>
        <v>0</v>
      </c>
      <c r="AF3481" s="3">
        <f>SUM(AF3482:AF3484)</f>
        <v>0</v>
      </c>
      <c r="AG3481" s="3">
        <f>SUM(AG3482:AG3484)</f>
        <v>0</v>
      </c>
      <c r="AH3481" s="3">
        <f>SUM(AH3482:AH3484)</f>
        <v>0</v>
      </c>
      <c r="AJ3481" s="3">
        <f>SUM(AJ3482:AJ3484)</f>
        <v>0</v>
      </c>
      <c r="AK3481" s="3">
        <f>SUM(AK3482:AK3484)</f>
        <v>0</v>
      </c>
      <c r="AL3481" s="3">
        <f>SUM(AL3482:AL3484)</f>
        <v>0</v>
      </c>
      <c r="AM3481" s="3"/>
      <c r="AN3481" s="3">
        <f>SUM(AN3482:AN3484)</f>
        <v>0</v>
      </c>
    </row>
    <row r="3482" spans="1:40" x14ac:dyDescent="0.25">
      <c r="A3482" s="7"/>
      <c r="B3482" s="10"/>
      <c r="C3482" s="10"/>
      <c r="D3482" s="10"/>
      <c r="E3482" s="10"/>
      <c r="F3482" s="10" t="s">
        <v>433</v>
      </c>
      <c r="G3482" s="10"/>
      <c r="H3482" s="10"/>
      <c r="I3482" s="10"/>
      <c r="J3482" s="10"/>
      <c r="K3482" s="10"/>
      <c r="L3482" s="57" t="e">
        <f>PRODUCT(C3463/B3463)</f>
        <v>#DIV/0!</v>
      </c>
      <c r="O3482" s="2"/>
      <c r="R3482" s="7"/>
      <c r="T3482" s="7"/>
      <c r="AC3482" s="7"/>
      <c r="AD3482" s="7"/>
      <c r="AE3482" s="7"/>
      <c r="AF3482" s="7"/>
      <c r="AG3482" s="7"/>
      <c r="AH3482" s="7"/>
      <c r="AI3482" s="7"/>
      <c r="AJ3482" s="7"/>
      <c r="AK3482" s="7"/>
      <c r="AN3482" s="7"/>
    </row>
    <row r="3483" spans="1:40" x14ac:dyDescent="0.25">
      <c r="A3483" s="7"/>
      <c r="B3483" s="10"/>
      <c r="C3483" s="10"/>
      <c r="D3483" s="10"/>
      <c r="E3483" s="10"/>
      <c r="F3483" s="10" t="s">
        <v>434</v>
      </c>
      <c r="G3483" s="10"/>
      <c r="H3483" s="10"/>
      <c r="I3483" s="10"/>
      <c r="J3483" s="10"/>
      <c r="K3483" s="10"/>
      <c r="L3483" s="57" t="e">
        <f>PRODUCT(E3470/B3470)</f>
        <v>#DIV/0!</v>
      </c>
      <c r="O3483" s="2"/>
      <c r="R3483" s="7"/>
      <c r="T3483" s="7"/>
      <c r="AC3483" s="7"/>
      <c r="AD3483" s="7"/>
      <c r="AE3483" s="7"/>
      <c r="AF3483" s="7"/>
      <c r="AG3483" s="7"/>
      <c r="AH3483" s="7"/>
      <c r="AI3483" s="7"/>
      <c r="AJ3483" s="7"/>
      <c r="AK3483" s="7"/>
      <c r="AN3483" s="7"/>
    </row>
    <row r="3484" spans="1:40" x14ac:dyDescent="0.25">
      <c r="A3484" s="7"/>
      <c r="B3484" s="10"/>
      <c r="C3484" s="10"/>
      <c r="D3484" s="10"/>
      <c r="E3484" s="10"/>
      <c r="F3484" s="10" t="s">
        <v>435</v>
      </c>
      <c r="G3484" s="10"/>
      <c r="H3484" s="10"/>
      <c r="I3484" s="10"/>
      <c r="J3484" s="10"/>
      <c r="K3484" s="10"/>
      <c r="L3484" s="57" t="e">
        <f>PRODUCT(C3478/B3478)</f>
        <v>#DIV/0!</v>
      </c>
      <c r="O3484" s="2"/>
      <c r="R3484" s="7"/>
      <c r="T3484" s="7"/>
      <c r="AC3484" s="7"/>
      <c r="AD3484" s="7"/>
      <c r="AE3484" s="7"/>
      <c r="AF3484" s="7"/>
      <c r="AG3484" s="7"/>
      <c r="AH3484" s="7"/>
      <c r="AI3484" s="7"/>
      <c r="AJ3484" s="7"/>
      <c r="AK3484" s="7"/>
      <c r="AN3484" s="7"/>
    </row>
    <row r="3485" spans="1:40" x14ac:dyDescent="0.25">
      <c r="A3485" s="7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  <c r="L3485" s="54"/>
      <c r="O3485" s="2"/>
      <c r="R3485" s="10" t="s">
        <v>32</v>
      </c>
      <c r="T3485" s="7"/>
      <c r="AC3485" s="10" t="s">
        <v>4</v>
      </c>
      <c r="AD3485" s="3">
        <f>SUM(AD3487:AD3489)</f>
        <v>0</v>
      </c>
      <c r="AE3485" s="3">
        <f>SUM(AE3487:AE3489)</f>
        <v>0</v>
      </c>
      <c r="AF3485" s="3">
        <f>SUM(AF3487:AF3489)</f>
        <v>0</v>
      </c>
      <c r="AG3485" s="3">
        <f>SUM(AG3487:AG3489)</f>
        <v>0</v>
      </c>
      <c r="AH3485" s="3">
        <f>SUM(AH3487:AH3489)</f>
        <v>0</v>
      </c>
      <c r="AI3485" s="7"/>
      <c r="AJ3485" s="3">
        <f>SUM(AJ3487:AJ3489)</f>
        <v>0</v>
      </c>
      <c r="AK3485" s="3">
        <v>0</v>
      </c>
      <c r="AL3485" s="3">
        <f>SUM(AL3487:AL3489)</f>
        <v>0</v>
      </c>
      <c r="AN3485" s="3">
        <v>0</v>
      </c>
    </row>
    <row r="3486" spans="1:40" x14ac:dyDescent="0.25">
      <c r="A3486" s="7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  <c r="L3486" s="54"/>
      <c r="O3486" s="2"/>
      <c r="R3486" s="7"/>
      <c r="T3486" s="7"/>
      <c r="AC3486" s="10"/>
      <c r="AD3486" s="3"/>
      <c r="AE3486" s="3"/>
      <c r="AF3486" s="3"/>
      <c r="AG3486" s="3"/>
      <c r="AH3486" s="3"/>
      <c r="AI3486" s="7"/>
      <c r="AJ3486" s="3"/>
      <c r="AK3486" s="3"/>
      <c r="AL3486" s="3"/>
      <c r="AN3486" s="3"/>
    </row>
    <row r="3487" spans="1:40" x14ac:dyDescent="0.25">
      <c r="A3487" s="7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54"/>
      <c r="O3487" s="2"/>
      <c r="R3487" s="7"/>
      <c r="T3487" s="7"/>
      <c r="AC3487" s="7"/>
      <c r="AI3487" s="30"/>
      <c r="AL3487" s="2"/>
    </row>
    <row r="3488" spans="1:40" x14ac:dyDescent="0.25">
      <c r="A3488" s="7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54"/>
      <c r="O3488" s="2"/>
      <c r="R3488" s="7"/>
      <c r="T3488" s="7"/>
      <c r="AC3488" s="7"/>
      <c r="AD3488" s="7"/>
      <c r="AE3488" s="7"/>
      <c r="AF3488" s="7"/>
      <c r="AG3488" s="7"/>
      <c r="AH3488" s="7"/>
      <c r="AI3488" s="7"/>
      <c r="AJ3488" s="7"/>
      <c r="AK3488" s="7"/>
      <c r="AN3488" s="7"/>
    </row>
    <row r="3489" spans="1:56" x14ac:dyDescent="0.25">
      <c r="A3489" s="7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  <c r="L3489" s="54"/>
      <c r="O3489" s="2"/>
      <c r="R3489" s="7"/>
      <c r="T3489" s="7"/>
      <c r="AC3489" s="7"/>
      <c r="AD3489" s="7"/>
      <c r="AE3489" s="7"/>
      <c r="AF3489" s="7"/>
      <c r="AG3489" s="7"/>
      <c r="AH3489" s="7"/>
      <c r="AI3489" s="7"/>
      <c r="AJ3489" s="7"/>
      <c r="AK3489" s="7"/>
      <c r="AN3489" s="7"/>
    </row>
    <row r="3490" spans="1:56" s="4" customFormat="1" ht="14.25" x14ac:dyDescent="0.2">
      <c r="A3490" s="10"/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8"/>
      <c r="M3490" s="3" t="s">
        <v>7</v>
      </c>
      <c r="N3490" s="6"/>
      <c r="O3490" s="11"/>
      <c r="P3490" s="3"/>
      <c r="Q3490" s="3"/>
      <c r="R3490" s="6" t="s">
        <v>8</v>
      </c>
      <c r="S3490" s="9"/>
      <c r="T3490" s="6"/>
      <c r="U3490" s="3"/>
      <c r="V3490" s="3"/>
      <c r="W3490" s="3"/>
      <c r="X3490" s="6"/>
      <c r="Y3490" s="3"/>
      <c r="Z3490" s="3"/>
      <c r="AA3490" s="3"/>
      <c r="AB3490" s="3"/>
      <c r="AC3490" s="10" t="s">
        <v>2</v>
      </c>
      <c r="AD3490" s="3">
        <f>SUM(AD3491:AD3512)</f>
        <v>3</v>
      </c>
      <c r="AE3490" s="3">
        <f>SUM(AE3491:AE3512)</f>
        <v>0</v>
      </c>
      <c r="AF3490" s="3">
        <f>SUM(AF3491:AF3512)</f>
        <v>0</v>
      </c>
      <c r="AG3490" s="3">
        <f>SUM(AG3491:AG3512)</f>
        <v>3</v>
      </c>
      <c r="AH3490" s="3">
        <f>SUM(AH3491:AH3512)</f>
        <v>14</v>
      </c>
      <c r="AI3490" s="3"/>
      <c r="AJ3490" s="3">
        <f>SUM(AJ3491:AJ3512)</f>
        <v>69</v>
      </c>
      <c r="AK3490" s="3">
        <f>SUM(AK3491:AK3512)</f>
        <v>0</v>
      </c>
      <c r="AL3490" s="3">
        <f>SUM(AL3491:AL3512)</f>
        <v>589</v>
      </c>
      <c r="AM3490" s="3">
        <f>PRODUCT(AL3490+AL3513+AL3517)</f>
        <v>589</v>
      </c>
      <c r="AN3490" s="3">
        <f>SUM(AN3491:AN3512)</f>
        <v>9</v>
      </c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</row>
    <row r="3491" spans="1:56" x14ac:dyDescent="0.25">
      <c r="A3491" s="63" t="s">
        <v>601</v>
      </c>
      <c r="B3491" s="64" t="s">
        <v>0</v>
      </c>
      <c r="C3491" s="64" t="s">
        <v>10</v>
      </c>
      <c r="D3491" s="64" t="s">
        <v>1</v>
      </c>
      <c r="E3491" s="64" t="s">
        <v>11</v>
      </c>
      <c r="F3491" s="65" t="s">
        <v>12</v>
      </c>
      <c r="G3491" s="66"/>
      <c r="H3491" s="64"/>
      <c r="I3491" s="65" t="s">
        <v>13</v>
      </c>
      <c r="J3491" s="66"/>
      <c r="K3491" s="64"/>
      <c r="L3491" s="67" t="s">
        <v>14</v>
      </c>
      <c r="M3491" s="3">
        <f>MAX(Y3491:Y3521)</f>
        <v>220</v>
      </c>
      <c r="O3491" s="2">
        <v>14</v>
      </c>
      <c r="P3491" s="2">
        <v>6</v>
      </c>
      <c r="Q3491" s="2">
        <v>2017</v>
      </c>
      <c r="R3491" s="5" t="s">
        <v>1545</v>
      </c>
      <c r="S3491" s="2" t="s">
        <v>6</v>
      </c>
      <c r="T3491" s="5" t="s">
        <v>1872</v>
      </c>
      <c r="U3491" s="2">
        <v>0</v>
      </c>
      <c r="V3491" s="30" t="s">
        <v>6</v>
      </c>
      <c r="W3491" s="2">
        <v>2</v>
      </c>
      <c r="X3491" s="44" t="s">
        <v>1566</v>
      </c>
      <c r="Y3491" s="2">
        <v>210</v>
      </c>
      <c r="Z3491" s="2">
        <v>6</v>
      </c>
      <c r="AA3491" s="30" t="s">
        <v>6</v>
      </c>
      <c r="AB3491" s="2">
        <v>23</v>
      </c>
      <c r="AD3491" s="2">
        <f>IF(Q3491&gt;100,1,0)</f>
        <v>1</v>
      </c>
      <c r="AE3491" s="2">
        <f t="shared" ref="AE3491" si="1991">IF(U3491&gt;W3491,1,0)</f>
        <v>0</v>
      </c>
      <c r="AF3491" s="2">
        <f>IF(U3491=W3491,1,0)*IF(Q3491=0,0,1)</f>
        <v>0</v>
      </c>
      <c r="AG3491" s="2">
        <f t="shared" ref="AG3491" si="1992">IF(W3491&gt;U3491,1,0)</f>
        <v>1</v>
      </c>
      <c r="AH3491" s="2">
        <f t="shared" ref="AH3491" si="1993">PRODUCT(Z3491)</f>
        <v>6</v>
      </c>
      <c r="AI3491" s="30" t="s">
        <v>6</v>
      </c>
      <c r="AJ3491" s="2">
        <f t="shared" ref="AJ3491" si="1994">PRODUCT(AB3491)</f>
        <v>23</v>
      </c>
      <c r="AK3491" s="2">
        <v>0</v>
      </c>
      <c r="AL3491" s="2">
        <f t="shared" ref="AL3491" si="1995">PRODUCT(Y3491)</f>
        <v>210</v>
      </c>
      <c r="AN3491" s="2">
        <v>3</v>
      </c>
    </row>
    <row r="3492" spans="1:56" x14ac:dyDescent="0.25">
      <c r="A3492" s="68" t="s">
        <v>16</v>
      </c>
      <c r="B3492" s="69">
        <f>PRODUCT(AD3490)</f>
        <v>3</v>
      </c>
      <c r="C3492" s="69">
        <f>PRODUCT(AE3490)</f>
        <v>0</v>
      </c>
      <c r="D3492" s="69">
        <f>PRODUCT(AF3490)</f>
        <v>0</v>
      </c>
      <c r="E3492" s="69">
        <f>PRODUCT(AG3490)</f>
        <v>3</v>
      </c>
      <c r="F3492" s="69">
        <f>PRODUCT(AH3490)</f>
        <v>14</v>
      </c>
      <c r="G3492" s="70" t="s">
        <v>6</v>
      </c>
      <c r="H3492" s="69">
        <f>PRODUCT(AJ3490)</f>
        <v>69</v>
      </c>
      <c r="I3492" s="69">
        <f>PRODUCT(AK3490)</f>
        <v>0</v>
      </c>
      <c r="J3492" s="70" t="s">
        <v>6</v>
      </c>
      <c r="K3492" s="69">
        <f>PRODUCT(AN3490)</f>
        <v>9</v>
      </c>
      <c r="L3492" s="71">
        <f>PRODUCT(AL3490/B3492)</f>
        <v>196.33333333333334</v>
      </c>
      <c r="M3492" s="8"/>
      <c r="N3492" s="38"/>
      <c r="O3492" s="2">
        <v>21</v>
      </c>
      <c r="P3492" s="2">
        <v>7</v>
      </c>
      <c r="Q3492" s="2">
        <v>2018</v>
      </c>
      <c r="R3492" s="5" t="s">
        <v>1545</v>
      </c>
      <c r="S3492" s="2" t="s">
        <v>6</v>
      </c>
      <c r="T3492" s="5" t="s">
        <v>1872</v>
      </c>
      <c r="U3492" s="2">
        <v>0</v>
      </c>
      <c r="V3492" s="30" t="s">
        <v>6</v>
      </c>
      <c r="W3492" s="2">
        <v>2</v>
      </c>
      <c r="X3492" s="44" t="s">
        <v>1655</v>
      </c>
      <c r="Y3492" s="2">
        <v>159</v>
      </c>
      <c r="Z3492" s="2">
        <v>7</v>
      </c>
      <c r="AA3492" s="30" t="s">
        <v>6</v>
      </c>
      <c r="AB3492" s="2">
        <v>18</v>
      </c>
      <c r="AC3492" s="7"/>
      <c r="AD3492" s="2">
        <f>IF(Q3492&gt;100,1,0)</f>
        <v>1</v>
      </c>
      <c r="AE3492" s="2">
        <f t="shared" ref="AE3492" si="1996">IF(U3492&gt;W3492,1,0)</f>
        <v>0</v>
      </c>
      <c r="AF3492" s="2">
        <f>IF(U3492=W3492,1,0)*IF(Q3492=0,0,1)</f>
        <v>0</v>
      </c>
      <c r="AG3492" s="2">
        <f t="shared" ref="AG3492" si="1997">IF(W3492&gt;U3492,1,0)</f>
        <v>1</v>
      </c>
      <c r="AH3492" s="2">
        <f t="shared" ref="AH3492" si="1998">PRODUCT(Z3492)</f>
        <v>7</v>
      </c>
      <c r="AI3492" s="30" t="s">
        <v>6</v>
      </c>
      <c r="AJ3492" s="2">
        <f t="shared" ref="AJ3492" si="1999">PRODUCT(AB3492)</f>
        <v>18</v>
      </c>
      <c r="AK3492" s="2">
        <v>0</v>
      </c>
      <c r="AL3492" s="2">
        <f t="shared" ref="AL3492" si="2000">PRODUCT(Y3492)</f>
        <v>159</v>
      </c>
      <c r="AN3492" s="2">
        <v>3</v>
      </c>
    </row>
    <row r="3493" spans="1:56" x14ac:dyDescent="0.25">
      <c r="A3493" s="68" t="s">
        <v>439</v>
      </c>
      <c r="B3493" s="69">
        <f>PRODUCT(AD3513)</f>
        <v>0</v>
      </c>
      <c r="C3493" s="69">
        <f>PRODUCT(AE3513)</f>
        <v>0</v>
      </c>
      <c r="D3493" s="69">
        <f>PRODUCT(AF3513)</f>
        <v>0</v>
      </c>
      <c r="E3493" s="69">
        <f>PRODUCT(AG3513)</f>
        <v>0</v>
      </c>
      <c r="F3493" s="69">
        <f>PRODUCT(AH3513)</f>
        <v>0</v>
      </c>
      <c r="G3493" s="70" t="s">
        <v>6</v>
      </c>
      <c r="H3493" s="69">
        <f>PRODUCT(AJ3513)</f>
        <v>0</v>
      </c>
      <c r="I3493" s="69">
        <f>PRODUCT(AK3513)</f>
        <v>0</v>
      </c>
      <c r="J3493" s="70" t="s">
        <v>6</v>
      </c>
      <c r="K3493" s="69">
        <f>PRODUCT(AN3513)</f>
        <v>0</v>
      </c>
      <c r="L3493" s="71">
        <v>0</v>
      </c>
      <c r="M3493" s="8"/>
      <c r="N3493" s="38"/>
      <c r="O3493" s="2">
        <v>17</v>
      </c>
      <c r="P3493" s="2">
        <v>6</v>
      </c>
      <c r="Q3493" s="2">
        <v>2019</v>
      </c>
      <c r="R3493" s="5" t="s">
        <v>1545</v>
      </c>
      <c r="S3493" s="2" t="s">
        <v>6</v>
      </c>
      <c r="T3493" s="5" t="s">
        <v>1872</v>
      </c>
      <c r="U3493" s="2">
        <v>0</v>
      </c>
      <c r="V3493" s="30" t="s">
        <v>6</v>
      </c>
      <c r="W3493" s="2">
        <v>2</v>
      </c>
      <c r="X3493" s="44" t="s">
        <v>1714</v>
      </c>
      <c r="Y3493" s="2">
        <v>220</v>
      </c>
      <c r="Z3493" s="2">
        <v>1</v>
      </c>
      <c r="AA3493" s="30" t="s">
        <v>6</v>
      </c>
      <c r="AB3493" s="2">
        <v>28</v>
      </c>
      <c r="AC3493" s="7"/>
      <c r="AD3493" s="2">
        <f>IF(Q3493&gt;100,1,0)</f>
        <v>1</v>
      </c>
      <c r="AE3493" s="2">
        <f t="shared" ref="AE3493" si="2001">IF(U3493&gt;W3493,1,0)</f>
        <v>0</v>
      </c>
      <c r="AF3493" s="2">
        <f>IF(U3493=W3493,1,0)*IF(Q3493=0,0,1)</f>
        <v>0</v>
      </c>
      <c r="AG3493" s="2">
        <f t="shared" ref="AG3493" si="2002">IF(W3493&gt;U3493,1,0)</f>
        <v>1</v>
      </c>
      <c r="AH3493" s="2">
        <f t="shared" ref="AH3493" si="2003">PRODUCT(Z3493)</f>
        <v>1</v>
      </c>
      <c r="AI3493" s="30" t="s">
        <v>6</v>
      </c>
      <c r="AJ3493" s="2">
        <f t="shared" ref="AJ3493" si="2004">PRODUCT(AB3493)</f>
        <v>28</v>
      </c>
      <c r="AK3493" s="2">
        <v>0</v>
      </c>
      <c r="AL3493" s="2">
        <f t="shared" ref="AL3493" si="2005">PRODUCT(Y3493)</f>
        <v>220</v>
      </c>
      <c r="AN3493" s="2">
        <v>3</v>
      </c>
    </row>
    <row r="3494" spans="1:56" x14ac:dyDescent="0.25">
      <c r="A3494" s="68" t="s">
        <v>440</v>
      </c>
      <c r="B3494" s="69">
        <f>PRODUCT(AD3517)</f>
        <v>0</v>
      </c>
      <c r="C3494" s="69">
        <f t="shared" ref="C3494:F3494" si="2006">PRODUCT(AE3517)</f>
        <v>0</v>
      </c>
      <c r="D3494" s="69">
        <f t="shared" si="2006"/>
        <v>0</v>
      </c>
      <c r="E3494" s="69">
        <f t="shared" si="2006"/>
        <v>0</v>
      </c>
      <c r="F3494" s="69">
        <f t="shared" si="2006"/>
        <v>0</v>
      </c>
      <c r="G3494" s="70" t="s">
        <v>6</v>
      </c>
      <c r="H3494" s="69">
        <f t="shared" ref="H3494" si="2007">PRODUCT(AJ3517)</f>
        <v>0</v>
      </c>
      <c r="I3494" s="69">
        <f>PRODUCT(AK3517)</f>
        <v>0</v>
      </c>
      <c r="J3494" s="70" t="s">
        <v>6</v>
      </c>
      <c r="K3494" s="69">
        <f>PRODUCT(AM3517)</f>
        <v>0</v>
      </c>
      <c r="L3494" s="71">
        <v>0</v>
      </c>
      <c r="M3494" s="8"/>
      <c r="N3494" s="38"/>
      <c r="O3494" s="2"/>
      <c r="AC3494" s="7"/>
      <c r="AD3494" s="7"/>
      <c r="AE3494" s="7"/>
      <c r="AF3494" s="7"/>
      <c r="AG3494" s="7"/>
      <c r="AH3494" s="7"/>
      <c r="AI3494" s="7"/>
      <c r="AJ3494" s="7"/>
      <c r="AK3494" s="7"/>
      <c r="AN3494" s="7"/>
    </row>
    <row r="3495" spans="1:56" x14ac:dyDescent="0.25">
      <c r="A3495" s="68" t="s">
        <v>17</v>
      </c>
      <c r="B3495" s="69">
        <f>SUM(B3492:B3494)</f>
        <v>3</v>
      </c>
      <c r="C3495" s="69">
        <f>SUM(C3492:C3494)</f>
        <v>0</v>
      </c>
      <c r="D3495" s="69">
        <f>SUM(D3492:D3494)</f>
        <v>0</v>
      </c>
      <c r="E3495" s="69">
        <f>SUM(E3492:E3494)</f>
        <v>3</v>
      </c>
      <c r="F3495" s="69">
        <f>SUM(F3492:F3494)</f>
        <v>14</v>
      </c>
      <c r="G3495" s="70" t="s">
        <v>6</v>
      </c>
      <c r="H3495" s="69">
        <f>SUM(H3492:H3494)</f>
        <v>69</v>
      </c>
      <c r="I3495" s="69">
        <f>SUM(I3492:I3494)</f>
        <v>0</v>
      </c>
      <c r="J3495" s="70" t="s">
        <v>6</v>
      </c>
      <c r="K3495" s="69">
        <f>SUM(K3492:K3494)</f>
        <v>9</v>
      </c>
      <c r="L3495" s="71">
        <f>PRODUCT(AM3490/B3495)</f>
        <v>196.33333333333334</v>
      </c>
      <c r="M3495" s="8"/>
      <c r="N3495" s="38"/>
      <c r="O3495" s="2"/>
      <c r="AC3495" s="7"/>
      <c r="AD3495" s="7"/>
      <c r="AE3495" s="7"/>
      <c r="AF3495" s="7"/>
      <c r="AG3495" s="7"/>
      <c r="AH3495" s="7"/>
      <c r="AI3495" s="7"/>
      <c r="AJ3495" s="7"/>
      <c r="AK3495" s="7"/>
      <c r="AN3495" s="7"/>
    </row>
    <row r="3496" spans="1:56" x14ac:dyDescent="0.25">
      <c r="A3496" s="72" t="s">
        <v>18</v>
      </c>
      <c r="B3496" s="73"/>
      <c r="C3496" s="73"/>
      <c r="D3496" s="73"/>
      <c r="E3496" s="73"/>
      <c r="F3496" s="74">
        <f>PRODUCT(F3495/B3495)</f>
        <v>4.666666666666667</v>
      </c>
      <c r="G3496" s="75" t="s">
        <v>6</v>
      </c>
      <c r="H3496" s="74">
        <f>PRODUCT(H3495/B3495)</f>
        <v>23</v>
      </c>
      <c r="I3496" s="73"/>
      <c r="J3496" s="73"/>
      <c r="K3496" s="73"/>
      <c r="L3496" s="76"/>
      <c r="M3496" s="55"/>
      <c r="N3496" s="40"/>
      <c r="O3496" s="2"/>
      <c r="AC3496" s="7"/>
      <c r="AD3496" s="7"/>
      <c r="AE3496" s="7"/>
      <c r="AF3496" s="7"/>
      <c r="AG3496" s="7"/>
      <c r="AH3496" s="7"/>
      <c r="AI3496" s="7"/>
      <c r="AJ3496" s="7"/>
      <c r="AK3496" s="7"/>
      <c r="AN3496" s="7"/>
    </row>
    <row r="3497" spans="1:56" x14ac:dyDescent="0.25"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8"/>
      <c r="O3497" s="2"/>
      <c r="AC3497" s="7"/>
      <c r="AD3497" s="7"/>
      <c r="AE3497" s="7"/>
      <c r="AF3497" s="7"/>
      <c r="AG3497" s="7"/>
      <c r="AH3497" s="7"/>
      <c r="AI3497" s="7"/>
      <c r="AJ3497" s="7"/>
      <c r="AK3497" s="7"/>
      <c r="AN3497" s="7"/>
    </row>
    <row r="3498" spans="1:56" x14ac:dyDescent="0.25">
      <c r="A3498" s="63" t="s">
        <v>600</v>
      </c>
      <c r="B3498" s="64" t="s">
        <v>0</v>
      </c>
      <c r="C3498" s="64" t="s">
        <v>10</v>
      </c>
      <c r="D3498" s="64" t="s">
        <v>1</v>
      </c>
      <c r="E3498" s="64" t="s">
        <v>11</v>
      </c>
      <c r="F3498" s="65" t="s">
        <v>12</v>
      </c>
      <c r="G3498" s="66"/>
      <c r="H3498" s="64"/>
      <c r="I3498" s="65" t="s">
        <v>13</v>
      </c>
      <c r="J3498" s="66"/>
      <c r="K3498" s="64"/>
      <c r="L3498" s="67" t="s">
        <v>14</v>
      </c>
      <c r="O3498" s="2"/>
      <c r="AC3498" s="7"/>
      <c r="AD3498" s="7"/>
      <c r="AE3498" s="7"/>
      <c r="AF3498" s="7"/>
      <c r="AG3498" s="7"/>
      <c r="AH3498" s="7"/>
      <c r="AI3498" s="7"/>
      <c r="AJ3498" s="7"/>
      <c r="AK3498" s="7"/>
      <c r="AN3498" s="7"/>
    </row>
    <row r="3499" spans="1:56" x14ac:dyDescent="0.25">
      <c r="A3499" s="68" t="s">
        <v>16</v>
      </c>
      <c r="B3499" s="69">
        <f t="shared" ref="B3499:F3502" si="2008">PRODUCT(B1958)</f>
        <v>3</v>
      </c>
      <c r="C3499" s="69">
        <f t="shared" si="2008"/>
        <v>3</v>
      </c>
      <c r="D3499" s="69">
        <f t="shared" si="2008"/>
        <v>0</v>
      </c>
      <c r="E3499" s="69">
        <f t="shared" si="2008"/>
        <v>0</v>
      </c>
      <c r="F3499" s="69">
        <f t="shared" si="2008"/>
        <v>57</v>
      </c>
      <c r="G3499" s="70" t="s">
        <v>6</v>
      </c>
      <c r="H3499" s="69">
        <f t="shared" ref="H3499:I3502" si="2009">PRODUCT(H1958)</f>
        <v>3</v>
      </c>
      <c r="I3499" s="69">
        <f t="shared" si="2009"/>
        <v>9</v>
      </c>
      <c r="J3499" s="70" t="s">
        <v>6</v>
      </c>
      <c r="K3499" s="69">
        <f t="shared" ref="K3499:L3502" si="2010">PRODUCT(K1958)</f>
        <v>0</v>
      </c>
      <c r="L3499" s="71">
        <f t="shared" si="2010"/>
        <v>483.66666666666669</v>
      </c>
      <c r="M3499" s="8"/>
      <c r="N3499" s="38"/>
      <c r="O3499" s="2"/>
      <c r="AC3499" s="7"/>
      <c r="AD3499" s="7"/>
      <c r="AE3499" s="7"/>
      <c r="AF3499" s="7"/>
      <c r="AG3499" s="7"/>
      <c r="AH3499" s="7"/>
      <c r="AI3499" s="7"/>
      <c r="AJ3499" s="7"/>
      <c r="AK3499" s="7"/>
      <c r="AN3499" s="7"/>
    </row>
    <row r="3500" spans="1:56" x14ac:dyDescent="0.25">
      <c r="A3500" s="68" t="s">
        <v>439</v>
      </c>
      <c r="B3500" s="69">
        <f t="shared" si="2008"/>
        <v>0</v>
      </c>
      <c r="C3500" s="69">
        <f t="shared" si="2008"/>
        <v>0</v>
      </c>
      <c r="D3500" s="69">
        <f t="shared" si="2008"/>
        <v>0</v>
      </c>
      <c r="E3500" s="69">
        <f t="shared" si="2008"/>
        <v>0</v>
      </c>
      <c r="F3500" s="69">
        <f t="shared" si="2008"/>
        <v>0</v>
      </c>
      <c r="G3500" s="70" t="s">
        <v>6</v>
      </c>
      <c r="H3500" s="69">
        <f t="shared" si="2009"/>
        <v>0</v>
      </c>
      <c r="I3500" s="69">
        <f t="shared" si="2009"/>
        <v>0</v>
      </c>
      <c r="J3500" s="70" t="s">
        <v>6</v>
      </c>
      <c r="K3500" s="69">
        <f t="shared" si="2010"/>
        <v>0</v>
      </c>
      <c r="L3500" s="71">
        <f t="shared" si="2010"/>
        <v>0</v>
      </c>
      <c r="M3500" s="8"/>
      <c r="N3500" s="38"/>
      <c r="O3500" s="2"/>
      <c r="AC3500" s="7"/>
      <c r="AD3500" s="7"/>
      <c r="AE3500" s="7"/>
      <c r="AF3500" s="7"/>
      <c r="AG3500" s="7"/>
      <c r="AH3500" s="7"/>
      <c r="AI3500" s="7"/>
      <c r="AJ3500" s="7"/>
      <c r="AK3500" s="7"/>
      <c r="AN3500" s="7"/>
    </row>
    <row r="3501" spans="1:56" x14ac:dyDescent="0.25">
      <c r="A3501" s="68" t="s">
        <v>440</v>
      </c>
      <c r="B3501" s="69">
        <f t="shared" si="2008"/>
        <v>0</v>
      </c>
      <c r="C3501" s="69">
        <f t="shared" si="2008"/>
        <v>0</v>
      </c>
      <c r="D3501" s="69">
        <f t="shared" si="2008"/>
        <v>0</v>
      </c>
      <c r="E3501" s="69">
        <f t="shared" si="2008"/>
        <v>0</v>
      </c>
      <c r="F3501" s="69">
        <f t="shared" si="2008"/>
        <v>0</v>
      </c>
      <c r="G3501" s="70" t="s">
        <v>6</v>
      </c>
      <c r="H3501" s="69">
        <f t="shared" si="2009"/>
        <v>0</v>
      </c>
      <c r="I3501" s="69">
        <f t="shared" si="2009"/>
        <v>0</v>
      </c>
      <c r="J3501" s="70" t="s">
        <v>6</v>
      </c>
      <c r="K3501" s="69">
        <f t="shared" si="2010"/>
        <v>0</v>
      </c>
      <c r="L3501" s="71">
        <f t="shared" si="2010"/>
        <v>0</v>
      </c>
      <c r="M3501" s="8"/>
      <c r="N3501" s="38"/>
      <c r="O3501" s="2"/>
      <c r="AC3501" s="7"/>
      <c r="AD3501" s="7"/>
      <c r="AE3501" s="7"/>
      <c r="AF3501" s="7"/>
      <c r="AG3501" s="7"/>
      <c r="AH3501" s="7"/>
      <c r="AI3501" s="7"/>
      <c r="AJ3501" s="7"/>
      <c r="AK3501" s="7"/>
      <c r="AN3501" s="7"/>
    </row>
    <row r="3502" spans="1:56" x14ac:dyDescent="0.25">
      <c r="A3502" s="68" t="s">
        <v>17</v>
      </c>
      <c r="B3502" s="69">
        <f t="shared" si="2008"/>
        <v>3</v>
      </c>
      <c r="C3502" s="69">
        <f t="shared" si="2008"/>
        <v>3</v>
      </c>
      <c r="D3502" s="69">
        <f t="shared" si="2008"/>
        <v>0</v>
      </c>
      <c r="E3502" s="69">
        <f t="shared" si="2008"/>
        <v>0</v>
      </c>
      <c r="F3502" s="69">
        <f t="shared" si="2008"/>
        <v>57</v>
      </c>
      <c r="G3502" s="70" t="s">
        <v>6</v>
      </c>
      <c r="H3502" s="69">
        <f t="shared" si="2009"/>
        <v>3</v>
      </c>
      <c r="I3502" s="69">
        <f t="shared" si="2009"/>
        <v>9</v>
      </c>
      <c r="J3502" s="70" t="s">
        <v>6</v>
      </c>
      <c r="K3502" s="69">
        <f t="shared" si="2010"/>
        <v>0</v>
      </c>
      <c r="L3502" s="71">
        <f t="shared" si="2010"/>
        <v>483.66666666666669</v>
      </c>
      <c r="M3502" s="8"/>
      <c r="N3502" s="38"/>
      <c r="O3502" s="2"/>
      <c r="AC3502" s="7"/>
      <c r="AD3502" s="7"/>
      <c r="AE3502" s="7"/>
      <c r="AF3502" s="7"/>
      <c r="AG3502" s="7"/>
      <c r="AH3502" s="7"/>
      <c r="AI3502" s="7"/>
      <c r="AJ3502" s="7"/>
      <c r="AK3502" s="7"/>
      <c r="AN3502" s="7"/>
    </row>
    <row r="3503" spans="1:56" x14ac:dyDescent="0.25">
      <c r="A3503" s="72" t="s">
        <v>18</v>
      </c>
      <c r="B3503" s="73"/>
      <c r="C3503" s="73"/>
      <c r="D3503" s="73"/>
      <c r="E3503" s="73"/>
      <c r="F3503" s="74">
        <f>PRODUCT(F3502/B3502)</f>
        <v>19</v>
      </c>
      <c r="G3503" s="75" t="s">
        <v>6</v>
      </c>
      <c r="H3503" s="74">
        <f>PRODUCT(H3502/B3502)</f>
        <v>1</v>
      </c>
      <c r="I3503" s="73"/>
      <c r="J3503" s="73"/>
      <c r="K3503" s="73"/>
      <c r="L3503" s="76"/>
      <c r="M3503" s="55"/>
      <c r="N3503" s="40"/>
      <c r="O3503" s="2"/>
      <c r="AC3503" s="7"/>
      <c r="AD3503" s="7"/>
      <c r="AE3503" s="7"/>
      <c r="AF3503" s="7"/>
      <c r="AG3503" s="7"/>
      <c r="AH3503" s="7"/>
      <c r="AI3503" s="7"/>
      <c r="AJ3503" s="7"/>
      <c r="AK3503" s="7"/>
      <c r="AN3503" s="7"/>
    </row>
    <row r="3504" spans="1:56" x14ac:dyDescent="0.25">
      <c r="B3504" s="10"/>
      <c r="C3504" s="10"/>
      <c r="D3504" s="10"/>
      <c r="E3504" s="10"/>
      <c r="F3504" s="55"/>
      <c r="G3504" s="11"/>
      <c r="H3504" s="55"/>
      <c r="I3504" s="10"/>
      <c r="J3504" s="10"/>
      <c r="K3504" s="10"/>
      <c r="L3504" s="8"/>
      <c r="M3504" s="55"/>
      <c r="N3504" s="40"/>
      <c r="O3504" s="2"/>
      <c r="AC3504" s="7"/>
      <c r="AD3504" s="7"/>
      <c r="AE3504" s="7"/>
      <c r="AF3504" s="7"/>
      <c r="AG3504" s="7"/>
      <c r="AH3504" s="7"/>
      <c r="AI3504" s="7"/>
      <c r="AJ3504" s="7"/>
      <c r="AK3504" s="7"/>
      <c r="AN3504" s="7"/>
    </row>
    <row r="3505" spans="1:40" x14ac:dyDescent="0.25">
      <c r="A3505" s="63" t="s">
        <v>601</v>
      </c>
      <c r="B3505" s="64"/>
      <c r="C3505" s="64"/>
      <c r="D3505" s="64"/>
      <c r="E3505" s="64"/>
      <c r="F3505" s="64"/>
      <c r="G3505" s="64"/>
      <c r="H3505" s="64"/>
      <c r="I3505" s="64"/>
      <c r="J3505" s="64"/>
      <c r="K3505" s="64"/>
      <c r="L3505" s="67"/>
      <c r="O3505" s="2"/>
      <c r="AC3505" s="7"/>
      <c r="AD3505" s="7"/>
      <c r="AE3505" s="7"/>
      <c r="AF3505" s="7"/>
      <c r="AG3505" s="7"/>
      <c r="AH3505" s="7"/>
      <c r="AI3505" s="7"/>
      <c r="AJ3505" s="7"/>
      <c r="AK3505" s="7"/>
      <c r="AN3505" s="7"/>
    </row>
    <row r="3506" spans="1:40" x14ac:dyDescent="0.25">
      <c r="A3506" s="68" t="s">
        <v>24</v>
      </c>
      <c r="B3506" s="69" t="s">
        <v>0</v>
      </c>
      <c r="C3506" s="69" t="s">
        <v>10</v>
      </c>
      <c r="D3506" s="69" t="s">
        <v>1</v>
      </c>
      <c r="E3506" s="69" t="s">
        <v>11</v>
      </c>
      <c r="F3506" s="78" t="s">
        <v>12</v>
      </c>
      <c r="G3506" s="70"/>
      <c r="H3506" s="69"/>
      <c r="I3506" s="78" t="s">
        <v>13</v>
      </c>
      <c r="J3506" s="70"/>
      <c r="K3506" s="69"/>
      <c r="L3506" s="71" t="s">
        <v>14</v>
      </c>
      <c r="O3506" s="2"/>
      <c r="AC3506" s="7"/>
      <c r="AD3506" s="7"/>
      <c r="AE3506" s="7"/>
      <c r="AF3506" s="7"/>
      <c r="AG3506" s="7"/>
      <c r="AH3506" s="7"/>
      <c r="AI3506" s="7"/>
      <c r="AJ3506" s="7"/>
      <c r="AK3506" s="7"/>
      <c r="AN3506" s="7"/>
    </row>
    <row r="3507" spans="1:40" x14ac:dyDescent="0.25">
      <c r="A3507" s="68" t="s">
        <v>16</v>
      </c>
      <c r="B3507" s="69">
        <f>PRODUCT(B3492+B3499)</f>
        <v>6</v>
      </c>
      <c r="C3507" s="69">
        <f>PRODUCT(C3492+E3499)</f>
        <v>0</v>
      </c>
      <c r="D3507" s="69">
        <f>PRODUCT(D3492+D3499)</f>
        <v>0</v>
      </c>
      <c r="E3507" s="69">
        <f>PRODUCT(E3492+C3499)</f>
        <v>6</v>
      </c>
      <c r="F3507" s="69">
        <f>PRODUCT(F3492+H3499)</f>
        <v>17</v>
      </c>
      <c r="G3507" s="70" t="s">
        <v>6</v>
      </c>
      <c r="H3507" s="69">
        <f>PRODUCT(H3492+F3499)</f>
        <v>126</v>
      </c>
      <c r="I3507" s="69">
        <f>PRODUCT(I3492+K3499)</f>
        <v>0</v>
      </c>
      <c r="J3507" s="70" t="s">
        <v>6</v>
      </c>
      <c r="K3507" s="69">
        <f>PRODUCT(K3492+I3499)</f>
        <v>18</v>
      </c>
      <c r="L3507" s="71">
        <f>PRODUCT(((B3492*L3492)+B3499*L3499))/B3507</f>
        <v>340</v>
      </c>
      <c r="M3507" s="8"/>
      <c r="N3507" s="38"/>
      <c r="O3507" s="2"/>
      <c r="AC3507" s="7"/>
      <c r="AD3507" s="7"/>
      <c r="AE3507" s="7"/>
      <c r="AF3507" s="7"/>
      <c r="AG3507" s="7"/>
      <c r="AH3507" s="7"/>
      <c r="AI3507" s="7"/>
      <c r="AJ3507" s="7"/>
      <c r="AK3507" s="7"/>
      <c r="AN3507" s="7"/>
    </row>
    <row r="3508" spans="1:40" x14ac:dyDescent="0.25">
      <c r="A3508" s="68" t="s">
        <v>439</v>
      </c>
      <c r="B3508" s="69">
        <f>PRODUCT(B3493+B3500)</f>
        <v>0</v>
      </c>
      <c r="C3508" s="69">
        <f>PRODUCT(C3493+E3500)</f>
        <v>0</v>
      </c>
      <c r="D3508" s="69">
        <f>PRODUCT(D3493+D3500)</f>
        <v>0</v>
      </c>
      <c r="E3508" s="69">
        <f>PRODUCT(E3493+C3500)</f>
        <v>0</v>
      </c>
      <c r="F3508" s="69">
        <f>PRODUCT(F3493+H3500)</f>
        <v>0</v>
      </c>
      <c r="G3508" s="70" t="s">
        <v>6</v>
      </c>
      <c r="H3508" s="69">
        <f>PRODUCT(H3493+F3500)</f>
        <v>0</v>
      </c>
      <c r="I3508" s="69">
        <f>PRODUCT(I3493+K3500)</f>
        <v>0</v>
      </c>
      <c r="J3508" s="70" t="s">
        <v>6</v>
      </c>
      <c r="K3508" s="69">
        <f>PRODUCT(K3493+I3500)</f>
        <v>0</v>
      </c>
      <c r="L3508" s="71">
        <v>0</v>
      </c>
      <c r="M3508" s="8"/>
      <c r="N3508" s="38"/>
      <c r="O3508" s="2"/>
      <c r="AC3508" s="7"/>
      <c r="AD3508" s="7"/>
      <c r="AE3508" s="7"/>
      <c r="AF3508" s="7"/>
      <c r="AG3508" s="7"/>
      <c r="AH3508" s="7"/>
      <c r="AI3508" s="7"/>
      <c r="AJ3508" s="7"/>
      <c r="AK3508" s="7"/>
      <c r="AN3508" s="7"/>
    </row>
    <row r="3509" spans="1:40" x14ac:dyDescent="0.25">
      <c r="A3509" s="68" t="s">
        <v>440</v>
      </c>
      <c r="B3509" s="69">
        <f>PRODUCT(B3494+B3501)</f>
        <v>0</v>
      </c>
      <c r="C3509" s="69">
        <f>PRODUCT(C3494+E3501)</f>
        <v>0</v>
      </c>
      <c r="D3509" s="69">
        <f>PRODUCT(D3494+D3501)</f>
        <v>0</v>
      </c>
      <c r="E3509" s="69">
        <f>PRODUCT(E3494+C3501)</f>
        <v>0</v>
      </c>
      <c r="F3509" s="69">
        <f>PRODUCT(F3494+H3501)</f>
        <v>0</v>
      </c>
      <c r="G3509" s="70" t="s">
        <v>6</v>
      </c>
      <c r="H3509" s="69">
        <f>PRODUCT(H3494+F3501)</f>
        <v>0</v>
      </c>
      <c r="I3509" s="69">
        <f>PRODUCT(I3494+K3501)</f>
        <v>0</v>
      </c>
      <c r="J3509" s="70" t="s">
        <v>6</v>
      </c>
      <c r="K3509" s="69">
        <f>PRODUCT(K3494+I3501)</f>
        <v>0</v>
      </c>
      <c r="L3509" s="71">
        <v>0</v>
      </c>
      <c r="M3509" s="8"/>
      <c r="N3509" s="38"/>
      <c r="O3509" s="2"/>
      <c r="AC3509" s="7"/>
      <c r="AD3509" s="7"/>
      <c r="AE3509" s="7"/>
      <c r="AF3509" s="7"/>
      <c r="AG3509" s="7"/>
      <c r="AH3509" s="7"/>
      <c r="AI3509" s="7"/>
      <c r="AJ3509" s="7"/>
      <c r="AK3509" s="7"/>
      <c r="AN3509" s="7"/>
    </row>
    <row r="3510" spans="1:40" x14ac:dyDescent="0.25">
      <c r="A3510" s="68" t="s">
        <v>17</v>
      </c>
      <c r="B3510" s="69">
        <f>PRODUCT(B3495+B3502)</f>
        <v>6</v>
      </c>
      <c r="C3510" s="69">
        <f>PRODUCT(C3495+E3502)</f>
        <v>0</v>
      </c>
      <c r="D3510" s="69">
        <f>PRODUCT(D3495+D3502)</f>
        <v>0</v>
      </c>
      <c r="E3510" s="69">
        <f>PRODUCT(E3495+C3502)</f>
        <v>6</v>
      </c>
      <c r="F3510" s="69">
        <f>PRODUCT(F3495+H3502)</f>
        <v>17</v>
      </c>
      <c r="G3510" s="70" t="s">
        <v>6</v>
      </c>
      <c r="H3510" s="69">
        <f>PRODUCT(H3495+F3502)</f>
        <v>126</v>
      </c>
      <c r="I3510" s="69">
        <f>PRODUCT(I3495+K3502)</f>
        <v>0</v>
      </c>
      <c r="J3510" s="70" t="s">
        <v>6</v>
      </c>
      <c r="K3510" s="69">
        <f>PRODUCT(K3495+I3502)</f>
        <v>18</v>
      </c>
      <c r="L3510" s="71">
        <f>PRODUCT(((B3495*L3495)+B3502*L3502))/B3510</f>
        <v>340</v>
      </c>
      <c r="M3510" s="8"/>
      <c r="N3510" s="38"/>
      <c r="O3510" s="2"/>
      <c r="AC3510" s="7"/>
      <c r="AD3510" s="7"/>
      <c r="AE3510" s="7"/>
      <c r="AF3510" s="7"/>
      <c r="AG3510" s="7"/>
      <c r="AH3510" s="7"/>
      <c r="AI3510" s="7"/>
      <c r="AJ3510" s="7"/>
      <c r="AK3510" s="7"/>
      <c r="AN3510" s="7"/>
    </row>
    <row r="3511" spans="1:40" x14ac:dyDescent="0.25">
      <c r="A3511" s="72" t="s">
        <v>18</v>
      </c>
      <c r="B3511" s="73"/>
      <c r="C3511" s="73"/>
      <c r="D3511" s="73"/>
      <c r="E3511" s="73"/>
      <c r="F3511" s="74">
        <f>PRODUCT(F3510/B3510)</f>
        <v>2.8333333333333335</v>
      </c>
      <c r="G3511" s="75" t="s">
        <v>6</v>
      </c>
      <c r="H3511" s="74">
        <f>PRODUCT(H3510/B3510)</f>
        <v>21</v>
      </c>
      <c r="I3511" s="73"/>
      <c r="J3511" s="73"/>
      <c r="K3511" s="73"/>
      <c r="L3511" s="76"/>
      <c r="M3511" s="55"/>
      <c r="N3511" s="40"/>
      <c r="O3511" s="2"/>
      <c r="AC3511" s="7"/>
      <c r="AD3511" s="7"/>
      <c r="AE3511" s="7"/>
      <c r="AF3511" s="7"/>
      <c r="AG3511" s="7"/>
      <c r="AH3511" s="7"/>
      <c r="AI3511" s="7"/>
      <c r="AJ3511" s="7"/>
      <c r="AK3511" s="7"/>
      <c r="AN3511" s="7"/>
    </row>
    <row r="3512" spans="1:40" x14ac:dyDescent="0.25">
      <c r="A3512" s="7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54"/>
      <c r="O3512" s="2"/>
      <c r="AC3512" s="7"/>
      <c r="AD3512" s="7"/>
      <c r="AE3512" s="7"/>
      <c r="AF3512" s="7"/>
      <c r="AG3512" s="7"/>
      <c r="AH3512" s="7"/>
      <c r="AI3512" s="7"/>
      <c r="AJ3512" s="7"/>
      <c r="AK3512" s="7"/>
      <c r="AN3512" s="7"/>
    </row>
    <row r="3513" spans="1:40" x14ac:dyDescent="0.25">
      <c r="A3513" s="7"/>
      <c r="B3513" s="10"/>
      <c r="C3513" s="10"/>
      <c r="D3513" s="10"/>
      <c r="E3513" s="10"/>
      <c r="F3513" s="10" t="s">
        <v>1861</v>
      </c>
      <c r="G3513" s="10"/>
      <c r="H3513" s="10"/>
      <c r="I3513" s="10"/>
      <c r="J3513" s="10"/>
      <c r="K3513" s="10"/>
      <c r="L3513" s="10"/>
      <c r="R3513" s="10" t="s">
        <v>25</v>
      </c>
      <c r="AC3513" s="10" t="s">
        <v>3</v>
      </c>
      <c r="AD3513" s="3">
        <f>SUM(AD3514:AD3516)</f>
        <v>0</v>
      </c>
      <c r="AE3513" s="3">
        <f>SUM(AE3514:AE3516)</f>
        <v>0</v>
      </c>
      <c r="AF3513" s="3">
        <f>SUM(AF3514:AF3516)</f>
        <v>0</v>
      </c>
      <c r="AG3513" s="3">
        <f>SUM(AG3514:AG3516)</f>
        <v>0</v>
      </c>
      <c r="AH3513" s="3">
        <f>SUM(AH3514:AH3516)</f>
        <v>0</v>
      </c>
      <c r="AJ3513" s="3">
        <f>SUM(AJ3514:AJ3516)</f>
        <v>0</v>
      </c>
      <c r="AK3513" s="3">
        <f>SUM(AK3514:AK3516)</f>
        <v>0</v>
      </c>
      <c r="AL3513" s="3">
        <f>SUM(AL3514:AL3516)</f>
        <v>0</v>
      </c>
      <c r="AM3513" s="3"/>
      <c r="AN3513" s="3">
        <f>SUM(AN3514:AN3516)</f>
        <v>0</v>
      </c>
    </row>
    <row r="3514" spans="1:40" x14ac:dyDescent="0.25">
      <c r="A3514" s="7"/>
      <c r="B3514" s="10"/>
      <c r="C3514" s="10"/>
      <c r="D3514" s="10"/>
      <c r="E3514" s="10"/>
      <c r="F3514" s="10" t="s">
        <v>433</v>
      </c>
      <c r="G3514" s="10"/>
      <c r="H3514" s="10"/>
      <c r="I3514" s="10"/>
      <c r="J3514" s="10"/>
      <c r="K3514" s="10"/>
      <c r="L3514" s="57">
        <f>PRODUCT(C3495/B3495)</f>
        <v>0</v>
      </c>
      <c r="O3514" s="2"/>
      <c r="R3514" s="7"/>
      <c r="T3514" s="7"/>
      <c r="AC3514" s="7"/>
      <c r="AD3514" s="7"/>
      <c r="AE3514" s="7"/>
      <c r="AF3514" s="7"/>
      <c r="AG3514" s="7"/>
      <c r="AH3514" s="7"/>
      <c r="AI3514" s="7"/>
      <c r="AJ3514" s="7"/>
      <c r="AK3514" s="7"/>
      <c r="AN3514" s="7"/>
    </row>
    <row r="3515" spans="1:40" x14ac:dyDescent="0.25">
      <c r="A3515" s="7"/>
      <c r="B3515" s="10"/>
      <c r="C3515" s="10"/>
      <c r="D3515" s="10"/>
      <c r="E3515" s="10"/>
      <c r="F3515" s="10" t="s">
        <v>434</v>
      </c>
      <c r="G3515" s="10"/>
      <c r="H3515" s="10"/>
      <c r="I3515" s="10"/>
      <c r="J3515" s="10"/>
      <c r="K3515" s="10"/>
      <c r="L3515" s="57">
        <f>PRODUCT(E3502/B3502)</f>
        <v>0</v>
      </c>
      <c r="O3515" s="2"/>
      <c r="R3515" s="7"/>
      <c r="T3515" s="7"/>
      <c r="AC3515" s="7"/>
      <c r="AD3515" s="7"/>
      <c r="AE3515" s="7"/>
      <c r="AF3515" s="7"/>
      <c r="AG3515" s="7"/>
      <c r="AH3515" s="7"/>
      <c r="AI3515" s="7"/>
      <c r="AJ3515" s="7"/>
      <c r="AK3515" s="7"/>
      <c r="AN3515" s="7"/>
    </row>
    <row r="3516" spans="1:40" x14ac:dyDescent="0.25">
      <c r="A3516" s="7"/>
      <c r="B3516" s="10"/>
      <c r="C3516" s="10"/>
      <c r="D3516" s="10"/>
      <c r="E3516" s="10"/>
      <c r="F3516" s="10" t="s">
        <v>435</v>
      </c>
      <c r="G3516" s="10"/>
      <c r="H3516" s="10"/>
      <c r="I3516" s="10"/>
      <c r="J3516" s="10"/>
      <c r="K3516" s="10"/>
      <c r="L3516" s="57">
        <f>PRODUCT(C3510/B3510)</f>
        <v>0</v>
      </c>
      <c r="O3516" s="2"/>
      <c r="R3516" s="7"/>
      <c r="T3516" s="7"/>
      <c r="AC3516" s="7"/>
      <c r="AD3516" s="7"/>
      <c r="AE3516" s="7"/>
      <c r="AF3516" s="7"/>
      <c r="AG3516" s="7"/>
      <c r="AH3516" s="7"/>
      <c r="AI3516" s="7"/>
      <c r="AJ3516" s="7"/>
      <c r="AK3516" s="7"/>
      <c r="AN3516" s="7"/>
    </row>
    <row r="3517" spans="1:40" x14ac:dyDescent="0.25">
      <c r="A3517" s="7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  <c r="L3517" s="54"/>
      <c r="O3517" s="2"/>
      <c r="R3517" s="10" t="s">
        <v>32</v>
      </c>
      <c r="T3517" s="7"/>
      <c r="AC3517" s="10" t="s">
        <v>4</v>
      </c>
      <c r="AD3517" s="3">
        <f>SUM(AD3519:AD3521)</f>
        <v>0</v>
      </c>
      <c r="AE3517" s="3">
        <f>SUM(AE3519:AE3521)</f>
        <v>0</v>
      </c>
      <c r="AF3517" s="3">
        <f>SUM(AF3519:AF3521)</f>
        <v>0</v>
      </c>
      <c r="AG3517" s="3">
        <f>SUM(AG3519:AG3521)</f>
        <v>0</v>
      </c>
      <c r="AH3517" s="3">
        <f>SUM(AH3519:AH3521)</f>
        <v>0</v>
      </c>
      <c r="AI3517" s="7"/>
      <c r="AJ3517" s="3">
        <f>SUM(AJ3519:AJ3521)</f>
        <v>0</v>
      </c>
      <c r="AK3517" s="3">
        <v>0</v>
      </c>
      <c r="AL3517" s="3">
        <f>SUM(AL3519:AL3521)</f>
        <v>0</v>
      </c>
      <c r="AN3517" s="3">
        <v>0</v>
      </c>
    </row>
    <row r="3518" spans="1:40" x14ac:dyDescent="0.25"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  <c r="L3518" s="54"/>
      <c r="O3518" s="2"/>
      <c r="R3518" s="7"/>
      <c r="T3518" s="7"/>
      <c r="AC3518" s="10"/>
      <c r="AD3518" s="3"/>
      <c r="AE3518" s="3"/>
      <c r="AF3518" s="3"/>
      <c r="AG3518" s="3"/>
      <c r="AH3518" s="3"/>
      <c r="AI3518" s="7"/>
      <c r="AJ3518" s="3"/>
      <c r="AK3518" s="3"/>
      <c r="AL3518" s="3"/>
      <c r="AN3518" s="3"/>
    </row>
    <row r="3519" spans="1:40" x14ac:dyDescent="0.25">
      <c r="A3519" s="7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54"/>
      <c r="O3519" s="2"/>
      <c r="R3519" s="7"/>
      <c r="T3519" s="7"/>
      <c r="AC3519" s="7"/>
      <c r="AI3519" s="30"/>
      <c r="AL3519" s="2"/>
    </row>
    <row r="3520" spans="1:40" x14ac:dyDescent="0.25">
      <c r="A3520" s="7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  <c r="L3520" s="54"/>
      <c r="O3520" s="2"/>
      <c r="R3520" s="7"/>
      <c r="T3520" s="7"/>
      <c r="AC3520" s="7"/>
      <c r="AD3520" s="7"/>
      <c r="AE3520" s="7"/>
      <c r="AF3520" s="7"/>
      <c r="AG3520" s="7"/>
      <c r="AH3520" s="7"/>
      <c r="AI3520" s="7"/>
      <c r="AJ3520" s="7"/>
      <c r="AK3520" s="7"/>
      <c r="AN3520" s="7"/>
    </row>
    <row r="3521" spans="1:56" x14ac:dyDescent="0.25">
      <c r="A3521" s="7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  <c r="L3521" s="54"/>
      <c r="O3521" s="2"/>
      <c r="R3521" s="7"/>
      <c r="T3521" s="7"/>
      <c r="AC3521" s="7"/>
      <c r="AD3521" s="7"/>
      <c r="AE3521" s="7"/>
      <c r="AF3521" s="7"/>
      <c r="AG3521" s="7"/>
      <c r="AH3521" s="7"/>
      <c r="AI3521" s="7"/>
      <c r="AJ3521" s="7"/>
      <c r="AK3521" s="7"/>
      <c r="AN3521" s="7"/>
    </row>
    <row r="3522" spans="1:56" s="4" customFormat="1" ht="14.25" x14ac:dyDescent="0.2">
      <c r="A3522" s="10"/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8"/>
      <c r="M3522" s="3" t="s">
        <v>7</v>
      </c>
      <c r="N3522" s="6"/>
      <c r="O3522" s="11"/>
      <c r="P3522" s="3"/>
      <c r="Q3522" s="3"/>
      <c r="R3522" s="6" t="s">
        <v>8</v>
      </c>
      <c r="S3522" s="9"/>
      <c r="T3522" s="6"/>
      <c r="U3522" s="3"/>
      <c r="V3522" s="3"/>
      <c r="W3522" s="3"/>
      <c r="X3522" s="6"/>
      <c r="Y3522" s="3"/>
      <c r="Z3522" s="3"/>
      <c r="AA3522" s="3"/>
      <c r="AB3522" s="3"/>
      <c r="AC3522" s="10" t="s">
        <v>2</v>
      </c>
      <c r="AD3522" s="3">
        <f>SUM(AD3523:AD3544)</f>
        <v>2</v>
      </c>
      <c r="AE3522" s="3">
        <f>SUM(AE3523:AE3544)</f>
        <v>1</v>
      </c>
      <c r="AF3522" s="3">
        <f>SUM(AF3523:AF3544)</f>
        <v>0</v>
      </c>
      <c r="AG3522" s="3">
        <f>SUM(AG3523:AG3544)</f>
        <v>1</v>
      </c>
      <c r="AH3522" s="3">
        <f>SUM(AH3523:AH3544)</f>
        <v>12</v>
      </c>
      <c r="AI3522" s="3"/>
      <c r="AJ3522" s="3">
        <f>SUM(AJ3523:AJ3544)</f>
        <v>20</v>
      </c>
      <c r="AK3522" s="3">
        <f>SUM(AK3523:AK3544)</f>
        <v>2</v>
      </c>
      <c r="AL3522" s="3">
        <f>SUM(AL3523:AL3544)</f>
        <v>392</v>
      </c>
      <c r="AM3522" s="3">
        <f>PRODUCT(AL3522+AL3545+AL3549)</f>
        <v>392</v>
      </c>
      <c r="AN3522" s="3">
        <f>SUM(AN3523:AN3544)</f>
        <v>3</v>
      </c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  <c r="BB3522" s="3"/>
      <c r="BC3522" s="3"/>
      <c r="BD3522" s="3"/>
    </row>
    <row r="3523" spans="1:56" x14ac:dyDescent="0.25">
      <c r="A3523" s="63" t="s">
        <v>603</v>
      </c>
      <c r="B3523" s="64" t="s">
        <v>0</v>
      </c>
      <c r="C3523" s="64" t="s">
        <v>10</v>
      </c>
      <c r="D3523" s="64" t="s">
        <v>1</v>
      </c>
      <c r="E3523" s="64" t="s">
        <v>11</v>
      </c>
      <c r="F3523" s="65" t="s">
        <v>12</v>
      </c>
      <c r="G3523" s="66"/>
      <c r="H3523" s="64"/>
      <c r="I3523" s="65" t="s">
        <v>13</v>
      </c>
      <c r="J3523" s="66"/>
      <c r="K3523" s="64"/>
      <c r="L3523" s="67" t="s">
        <v>14</v>
      </c>
      <c r="M3523" s="3">
        <f>MAX(Y3523:Y3553)</f>
        <v>212</v>
      </c>
      <c r="O3523" s="2">
        <v>28</v>
      </c>
      <c r="P3523" s="2">
        <v>5</v>
      </c>
      <c r="Q3523" s="2">
        <v>2017</v>
      </c>
      <c r="R3523" s="5" t="s">
        <v>1545</v>
      </c>
      <c r="S3523" s="2" t="s">
        <v>6</v>
      </c>
      <c r="T3523" s="5" t="s">
        <v>1491</v>
      </c>
      <c r="U3523" s="2">
        <v>0</v>
      </c>
      <c r="V3523" s="30" t="s">
        <v>6</v>
      </c>
      <c r="W3523" s="2">
        <v>2</v>
      </c>
      <c r="X3523" s="44" t="s">
        <v>1556</v>
      </c>
      <c r="Y3523" s="2">
        <v>212</v>
      </c>
      <c r="Z3523" s="2">
        <v>6</v>
      </c>
      <c r="AA3523" s="30" t="s">
        <v>6</v>
      </c>
      <c r="AB3523" s="2">
        <v>16</v>
      </c>
      <c r="AD3523" s="2">
        <f>IF(Q3523&gt;100,1,0)</f>
        <v>1</v>
      </c>
      <c r="AE3523" s="2">
        <f t="shared" ref="AE3523" si="2011">IF(U3523&gt;W3523,1,0)</f>
        <v>0</v>
      </c>
      <c r="AF3523" s="2">
        <f>IF(U3523=W3523,1,0)*IF(Q3523=0,0,1)</f>
        <v>0</v>
      </c>
      <c r="AG3523" s="2">
        <f t="shared" ref="AG3523" si="2012">IF(W3523&gt;U3523,1,0)</f>
        <v>1</v>
      </c>
      <c r="AH3523" s="2">
        <f t="shared" ref="AH3523" si="2013">PRODUCT(Z3523)</f>
        <v>6</v>
      </c>
      <c r="AI3523" s="30" t="s">
        <v>6</v>
      </c>
      <c r="AJ3523" s="2">
        <f t="shared" ref="AJ3523" si="2014">PRODUCT(AB3523)</f>
        <v>16</v>
      </c>
      <c r="AK3523" s="2">
        <v>0</v>
      </c>
      <c r="AL3523" s="2">
        <f t="shared" ref="AL3523" si="2015">PRODUCT(Y3523)</f>
        <v>212</v>
      </c>
      <c r="AN3523" s="2">
        <v>3</v>
      </c>
    </row>
    <row r="3524" spans="1:56" x14ac:dyDescent="0.25">
      <c r="A3524" s="68" t="s">
        <v>16</v>
      </c>
      <c r="B3524" s="69">
        <f>PRODUCT(AD3522)</f>
        <v>2</v>
      </c>
      <c r="C3524" s="69">
        <f>PRODUCT(AE3522)</f>
        <v>1</v>
      </c>
      <c r="D3524" s="69">
        <f>PRODUCT(AF3522)</f>
        <v>0</v>
      </c>
      <c r="E3524" s="69">
        <f>PRODUCT(AG3522)</f>
        <v>1</v>
      </c>
      <c r="F3524" s="69">
        <f>PRODUCT(AH3522)</f>
        <v>12</v>
      </c>
      <c r="G3524" s="70" t="s">
        <v>6</v>
      </c>
      <c r="H3524" s="69">
        <f>PRODUCT(AJ3522)</f>
        <v>20</v>
      </c>
      <c r="I3524" s="69">
        <f>PRODUCT(AK3522)</f>
        <v>2</v>
      </c>
      <c r="J3524" s="70" t="s">
        <v>6</v>
      </c>
      <c r="K3524" s="69">
        <f>PRODUCT(AN3522)</f>
        <v>3</v>
      </c>
      <c r="L3524" s="71">
        <f>PRODUCT(AL3522/B3524)</f>
        <v>196</v>
      </c>
      <c r="M3524" s="8"/>
      <c r="N3524" s="38"/>
      <c r="O3524" s="2">
        <v>8</v>
      </c>
      <c r="P3524" s="2">
        <v>8</v>
      </c>
      <c r="Q3524" s="2">
        <v>2017</v>
      </c>
      <c r="R3524" s="5" t="s">
        <v>1545</v>
      </c>
      <c r="S3524" s="2" t="s">
        <v>6</v>
      </c>
      <c r="T3524" s="5" t="s">
        <v>1491</v>
      </c>
      <c r="U3524" s="2">
        <v>1</v>
      </c>
      <c r="V3524" s="2" t="s">
        <v>6</v>
      </c>
      <c r="W3524" s="2">
        <v>0</v>
      </c>
      <c r="X3524" s="44" t="s">
        <v>1594</v>
      </c>
      <c r="Y3524" s="2">
        <v>180</v>
      </c>
      <c r="Z3524" s="2">
        <v>6</v>
      </c>
      <c r="AA3524" s="2" t="s">
        <v>6</v>
      </c>
      <c r="AB3524" s="2">
        <v>4</v>
      </c>
      <c r="AC3524" s="7"/>
      <c r="AD3524" s="2">
        <f>IF(Q3524&gt;100,1,0)</f>
        <v>1</v>
      </c>
      <c r="AE3524" s="2">
        <f t="shared" ref="AE3524" si="2016">IF(U3524&gt;W3524,1,0)</f>
        <v>1</v>
      </c>
      <c r="AF3524" s="2">
        <f>IF(U3524=W3524,1,0)*IF(Q3524=0,0,1)</f>
        <v>0</v>
      </c>
      <c r="AG3524" s="2">
        <f t="shared" ref="AG3524" si="2017">IF(W3524&gt;U3524,1,0)</f>
        <v>0</v>
      </c>
      <c r="AH3524" s="2">
        <f t="shared" ref="AH3524" si="2018">PRODUCT(Z3524)</f>
        <v>6</v>
      </c>
      <c r="AI3524" s="30" t="s">
        <v>6</v>
      </c>
      <c r="AJ3524" s="2">
        <f t="shared" ref="AJ3524" si="2019">PRODUCT(AB3524)</f>
        <v>4</v>
      </c>
      <c r="AK3524" s="2">
        <v>2</v>
      </c>
      <c r="AL3524" s="2">
        <f t="shared" ref="AL3524" si="2020">PRODUCT(Y3524)</f>
        <v>180</v>
      </c>
      <c r="AN3524" s="2">
        <v>0</v>
      </c>
    </row>
    <row r="3525" spans="1:56" x14ac:dyDescent="0.25">
      <c r="A3525" s="68" t="s">
        <v>439</v>
      </c>
      <c r="B3525" s="69">
        <f>PRODUCT(AD3545)</f>
        <v>0</v>
      </c>
      <c r="C3525" s="69">
        <f>PRODUCT(AE3545)</f>
        <v>0</v>
      </c>
      <c r="D3525" s="69">
        <f>PRODUCT(AF3545)</f>
        <v>0</v>
      </c>
      <c r="E3525" s="69">
        <f>PRODUCT(AG3545)</f>
        <v>0</v>
      </c>
      <c r="F3525" s="69">
        <f>PRODUCT(AH3545)</f>
        <v>0</v>
      </c>
      <c r="G3525" s="70" t="s">
        <v>6</v>
      </c>
      <c r="H3525" s="69">
        <f>PRODUCT(AJ3545)</f>
        <v>0</v>
      </c>
      <c r="I3525" s="69">
        <f>PRODUCT(AK3545)</f>
        <v>0</v>
      </c>
      <c r="J3525" s="70" t="s">
        <v>6</v>
      </c>
      <c r="K3525" s="69">
        <f>PRODUCT(AN3545)</f>
        <v>0</v>
      </c>
      <c r="L3525" s="71">
        <v>0</v>
      </c>
      <c r="M3525" s="8"/>
      <c r="N3525" s="38"/>
      <c r="O3525" s="2"/>
      <c r="AC3525" s="7"/>
      <c r="AD3525" s="7"/>
      <c r="AE3525" s="7"/>
      <c r="AF3525" s="7"/>
      <c r="AG3525" s="7"/>
      <c r="AH3525" s="7"/>
      <c r="AI3525" s="7"/>
      <c r="AJ3525" s="7"/>
      <c r="AK3525" s="7"/>
      <c r="AN3525" s="7"/>
    </row>
    <row r="3526" spans="1:56" x14ac:dyDescent="0.25">
      <c r="A3526" s="68" t="s">
        <v>440</v>
      </c>
      <c r="B3526" s="69">
        <f>PRODUCT(AD3549)</f>
        <v>0</v>
      </c>
      <c r="C3526" s="69">
        <f t="shared" ref="C3526:F3526" si="2021">PRODUCT(AE3549)</f>
        <v>0</v>
      </c>
      <c r="D3526" s="69">
        <f t="shared" si="2021"/>
        <v>0</v>
      </c>
      <c r="E3526" s="69">
        <f t="shared" si="2021"/>
        <v>0</v>
      </c>
      <c r="F3526" s="69">
        <f t="shared" si="2021"/>
        <v>0</v>
      </c>
      <c r="G3526" s="70" t="s">
        <v>6</v>
      </c>
      <c r="H3526" s="69">
        <f t="shared" ref="H3526" si="2022">PRODUCT(AJ3549)</f>
        <v>0</v>
      </c>
      <c r="I3526" s="69">
        <f>PRODUCT(AK3549)</f>
        <v>0</v>
      </c>
      <c r="J3526" s="70" t="s">
        <v>6</v>
      </c>
      <c r="K3526" s="69">
        <f>PRODUCT(AM3549)</f>
        <v>0</v>
      </c>
      <c r="L3526" s="71">
        <v>0</v>
      </c>
      <c r="M3526" s="8"/>
      <c r="N3526" s="38"/>
      <c r="O3526" s="2"/>
      <c r="AC3526" s="7"/>
      <c r="AD3526" s="7"/>
      <c r="AE3526" s="7"/>
      <c r="AF3526" s="7"/>
      <c r="AG3526" s="7"/>
      <c r="AH3526" s="7"/>
      <c r="AI3526" s="7"/>
      <c r="AJ3526" s="7"/>
      <c r="AK3526" s="7"/>
      <c r="AN3526" s="7"/>
    </row>
    <row r="3527" spans="1:56" x14ac:dyDescent="0.25">
      <c r="A3527" s="68" t="s">
        <v>17</v>
      </c>
      <c r="B3527" s="69">
        <f>SUM(B3524:B3526)</f>
        <v>2</v>
      </c>
      <c r="C3527" s="69">
        <f>SUM(C3524:C3526)</f>
        <v>1</v>
      </c>
      <c r="D3527" s="69">
        <f>SUM(D3524:D3526)</f>
        <v>0</v>
      </c>
      <c r="E3527" s="69">
        <f>SUM(E3524:E3526)</f>
        <v>1</v>
      </c>
      <c r="F3527" s="69">
        <f>SUM(F3524:F3526)</f>
        <v>12</v>
      </c>
      <c r="G3527" s="70" t="s">
        <v>6</v>
      </c>
      <c r="H3527" s="69">
        <f>SUM(H3524:H3526)</f>
        <v>20</v>
      </c>
      <c r="I3527" s="69">
        <f>SUM(I3524:I3526)</f>
        <v>2</v>
      </c>
      <c r="J3527" s="70" t="s">
        <v>6</v>
      </c>
      <c r="K3527" s="69">
        <f>SUM(K3524:K3526)</f>
        <v>3</v>
      </c>
      <c r="L3527" s="71">
        <f>PRODUCT(AM3522/B3527)</f>
        <v>196</v>
      </c>
      <c r="M3527" s="8"/>
      <c r="N3527" s="38"/>
      <c r="O3527" s="2"/>
      <c r="AC3527" s="7"/>
      <c r="AD3527" s="7"/>
      <c r="AE3527" s="7"/>
      <c r="AF3527" s="7"/>
      <c r="AG3527" s="7"/>
      <c r="AH3527" s="7"/>
      <c r="AI3527" s="7"/>
      <c r="AJ3527" s="7"/>
      <c r="AK3527" s="7"/>
      <c r="AN3527" s="7"/>
    </row>
    <row r="3528" spans="1:56" x14ac:dyDescent="0.25">
      <c r="A3528" s="72" t="s">
        <v>18</v>
      </c>
      <c r="B3528" s="73"/>
      <c r="C3528" s="73"/>
      <c r="D3528" s="73"/>
      <c r="E3528" s="73"/>
      <c r="F3528" s="74">
        <f>PRODUCT(F3527/B3527)</f>
        <v>6</v>
      </c>
      <c r="G3528" s="75" t="s">
        <v>6</v>
      </c>
      <c r="H3528" s="74">
        <f>PRODUCT(H3527/B3527)</f>
        <v>10</v>
      </c>
      <c r="I3528" s="73"/>
      <c r="J3528" s="73"/>
      <c r="K3528" s="73"/>
      <c r="L3528" s="76"/>
      <c r="M3528" s="55"/>
      <c r="N3528" s="40"/>
      <c r="O3528" s="2"/>
      <c r="AC3528" s="7"/>
      <c r="AD3528" s="7"/>
      <c r="AE3528" s="7"/>
      <c r="AF3528" s="7"/>
      <c r="AG3528" s="7"/>
      <c r="AH3528" s="7"/>
      <c r="AI3528" s="7"/>
      <c r="AJ3528" s="7"/>
      <c r="AK3528" s="7"/>
      <c r="AN3528" s="7"/>
    </row>
    <row r="3529" spans="1:56" x14ac:dyDescent="0.25"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  <c r="L3529" s="8"/>
      <c r="O3529" s="2"/>
      <c r="AC3529" s="7"/>
      <c r="AD3529" s="7"/>
      <c r="AE3529" s="7"/>
      <c r="AF3529" s="7"/>
      <c r="AG3529" s="7"/>
      <c r="AH3529" s="7"/>
      <c r="AI3529" s="7"/>
      <c r="AJ3529" s="7"/>
      <c r="AK3529" s="7"/>
      <c r="AN3529" s="7"/>
    </row>
    <row r="3530" spans="1:56" x14ac:dyDescent="0.25">
      <c r="A3530" s="63" t="s">
        <v>602</v>
      </c>
      <c r="B3530" s="64" t="s">
        <v>0</v>
      </c>
      <c r="C3530" s="64" t="s">
        <v>10</v>
      </c>
      <c r="D3530" s="64" t="s">
        <v>1</v>
      </c>
      <c r="E3530" s="64" t="s">
        <v>11</v>
      </c>
      <c r="F3530" s="65" t="s">
        <v>12</v>
      </c>
      <c r="G3530" s="66"/>
      <c r="H3530" s="64"/>
      <c r="I3530" s="65" t="s">
        <v>13</v>
      </c>
      <c r="J3530" s="66"/>
      <c r="K3530" s="64"/>
      <c r="L3530" s="67" t="s">
        <v>14</v>
      </c>
      <c r="O3530" s="2"/>
      <c r="AC3530" s="7"/>
      <c r="AD3530" s="7"/>
      <c r="AE3530" s="7"/>
      <c r="AF3530" s="7"/>
      <c r="AG3530" s="7"/>
      <c r="AH3530" s="7"/>
      <c r="AI3530" s="7"/>
      <c r="AJ3530" s="7"/>
      <c r="AK3530" s="7"/>
      <c r="AN3530" s="7"/>
    </row>
    <row r="3531" spans="1:56" x14ac:dyDescent="0.25">
      <c r="A3531" s="68" t="s">
        <v>16</v>
      </c>
      <c r="B3531" s="69">
        <f t="shared" ref="B3531:F3534" si="2023">PRODUCT(B2533)</f>
        <v>2</v>
      </c>
      <c r="C3531" s="69">
        <f t="shared" si="2023"/>
        <v>2</v>
      </c>
      <c r="D3531" s="69">
        <f t="shared" si="2023"/>
        <v>0</v>
      </c>
      <c r="E3531" s="69">
        <f t="shared" si="2023"/>
        <v>0</v>
      </c>
      <c r="F3531" s="69">
        <f t="shared" si="2023"/>
        <v>34</v>
      </c>
      <c r="G3531" s="70" t="s">
        <v>6</v>
      </c>
      <c r="H3531" s="69">
        <f t="shared" ref="H3531:I3534" si="2024">PRODUCT(H2533)</f>
        <v>15</v>
      </c>
      <c r="I3531" s="69">
        <f t="shared" si="2024"/>
        <v>6</v>
      </c>
      <c r="J3531" s="70" t="s">
        <v>6</v>
      </c>
      <c r="K3531" s="69">
        <f t="shared" ref="K3531:L3534" si="2025">PRODUCT(K2533)</f>
        <v>0</v>
      </c>
      <c r="L3531" s="71">
        <f t="shared" si="2025"/>
        <v>208</v>
      </c>
      <c r="M3531" s="8"/>
      <c r="N3531" s="38"/>
      <c r="O3531" s="2"/>
      <c r="AC3531" s="7"/>
      <c r="AD3531" s="7"/>
      <c r="AE3531" s="7"/>
      <c r="AF3531" s="7"/>
      <c r="AG3531" s="7"/>
      <c r="AH3531" s="7"/>
      <c r="AI3531" s="7"/>
      <c r="AJ3531" s="7"/>
      <c r="AK3531" s="7"/>
      <c r="AN3531" s="7"/>
    </row>
    <row r="3532" spans="1:56" x14ac:dyDescent="0.25">
      <c r="A3532" s="68" t="s">
        <v>439</v>
      </c>
      <c r="B3532" s="69">
        <f t="shared" si="2023"/>
        <v>0</v>
      </c>
      <c r="C3532" s="69">
        <f t="shared" si="2023"/>
        <v>0</v>
      </c>
      <c r="D3532" s="69">
        <f t="shared" si="2023"/>
        <v>0</v>
      </c>
      <c r="E3532" s="69">
        <f t="shared" si="2023"/>
        <v>0</v>
      </c>
      <c r="F3532" s="69">
        <f t="shared" si="2023"/>
        <v>0</v>
      </c>
      <c r="G3532" s="70" t="s">
        <v>6</v>
      </c>
      <c r="H3532" s="69">
        <f t="shared" si="2024"/>
        <v>0</v>
      </c>
      <c r="I3532" s="69">
        <f t="shared" si="2024"/>
        <v>0</v>
      </c>
      <c r="J3532" s="70" t="s">
        <v>6</v>
      </c>
      <c r="K3532" s="69">
        <f t="shared" si="2025"/>
        <v>0</v>
      </c>
      <c r="L3532" s="71">
        <f t="shared" si="2025"/>
        <v>0</v>
      </c>
      <c r="M3532" s="8"/>
      <c r="N3532" s="38"/>
      <c r="O3532" s="2"/>
      <c r="AC3532" s="7"/>
      <c r="AD3532" s="7"/>
      <c r="AE3532" s="7"/>
      <c r="AF3532" s="7"/>
      <c r="AG3532" s="7"/>
      <c r="AH3532" s="7"/>
      <c r="AI3532" s="7"/>
      <c r="AJ3532" s="7"/>
      <c r="AK3532" s="7"/>
      <c r="AN3532" s="7"/>
    </row>
    <row r="3533" spans="1:56" x14ac:dyDescent="0.25">
      <c r="A3533" s="68" t="s">
        <v>440</v>
      </c>
      <c r="B3533" s="69">
        <f t="shared" si="2023"/>
        <v>0</v>
      </c>
      <c r="C3533" s="69">
        <f t="shared" si="2023"/>
        <v>0</v>
      </c>
      <c r="D3533" s="69">
        <f t="shared" si="2023"/>
        <v>0</v>
      </c>
      <c r="E3533" s="69">
        <f t="shared" si="2023"/>
        <v>0</v>
      </c>
      <c r="F3533" s="69">
        <f t="shared" si="2023"/>
        <v>0</v>
      </c>
      <c r="G3533" s="70" t="s">
        <v>6</v>
      </c>
      <c r="H3533" s="69">
        <f t="shared" si="2024"/>
        <v>0</v>
      </c>
      <c r="I3533" s="69">
        <f t="shared" si="2024"/>
        <v>0</v>
      </c>
      <c r="J3533" s="70" t="s">
        <v>6</v>
      </c>
      <c r="K3533" s="69">
        <f t="shared" si="2025"/>
        <v>0</v>
      </c>
      <c r="L3533" s="71">
        <f t="shared" si="2025"/>
        <v>0</v>
      </c>
      <c r="M3533" s="8"/>
      <c r="N3533" s="38"/>
      <c r="O3533" s="2"/>
      <c r="AC3533" s="7"/>
      <c r="AD3533" s="7"/>
      <c r="AE3533" s="7"/>
      <c r="AF3533" s="7"/>
      <c r="AG3533" s="7"/>
      <c r="AH3533" s="7"/>
      <c r="AI3533" s="7"/>
      <c r="AJ3533" s="7"/>
      <c r="AK3533" s="7"/>
      <c r="AN3533" s="7"/>
    </row>
    <row r="3534" spans="1:56" x14ac:dyDescent="0.25">
      <c r="A3534" s="68" t="s">
        <v>17</v>
      </c>
      <c r="B3534" s="69">
        <f t="shared" si="2023"/>
        <v>2</v>
      </c>
      <c r="C3534" s="69">
        <f t="shared" si="2023"/>
        <v>2</v>
      </c>
      <c r="D3534" s="69">
        <f t="shared" si="2023"/>
        <v>0</v>
      </c>
      <c r="E3534" s="69">
        <f t="shared" si="2023"/>
        <v>0</v>
      </c>
      <c r="F3534" s="69">
        <f t="shared" si="2023"/>
        <v>34</v>
      </c>
      <c r="G3534" s="70" t="s">
        <v>6</v>
      </c>
      <c r="H3534" s="69">
        <f t="shared" si="2024"/>
        <v>15</v>
      </c>
      <c r="I3534" s="69">
        <f t="shared" si="2024"/>
        <v>6</v>
      </c>
      <c r="J3534" s="70" t="s">
        <v>6</v>
      </c>
      <c r="K3534" s="69">
        <f t="shared" si="2025"/>
        <v>0</v>
      </c>
      <c r="L3534" s="71">
        <f t="shared" si="2025"/>
        <v>208</v>
      </c>
      <c r="M3534" s="8"/>
      <c r="N3534" s="38"/>
      <c r="O3534" s="2"/>
      <c r="AC3534" s="7"/>
      <c r="AD3534" s="7"/>
      <c r="AE3534" s="7"/>
      <c r="AF3534" s="7"/>
      <c r="AG3534" s="7"/>
      <c r="AH3534" s="7"/>
      <c r="AI3534" s="7"/>
      <c r="AJ3534" s="7"/>
      <c r="AK3534" s="7"/>
      <c r="AN3534" s="7"/>
    </row>
    <row r="3535" spans="1:56" x14ac:dyDescent="0.25">
      <c r="A3535" s="72" t="s">
        <v>18</v>
      </c>
      <c r="B3535" s="73"/>
      <c r="C3535" s="73"/>
      <c r="D3535" s="73"/>
      <c r="E3535" s="73"/>
      <c r="F3535" s="74">
        <f>PRODUCT(F3534/B3534)</f>
        <v>17</v>
      </c>
      <c r="G3535" s="75" t="s">
        <v>6</v>
      </c>
      <c r="H3535" s="74">
        <f>PRODUCT(H3534/B3534)</f>
        <v>7.5</v>
      </c>
      <c r="I3535" s="73"/>
      <c r="J3535" s="73"/>
      <c r="K3535" s="73"/>
      <c r="L3535" s="76"/>
      <c r="M3535" s="55"/>
      <c r="N3535" s="40"/>
      <c r="O3535" s="2"/>
      <c r="AC3535" s="7"/>
      <c r="AD3535" s="7"/>
      <c r="AE3535" s="7"/>
      <c r="AF3535" s="7"/>
      <c r="AG3535" s="7"/>
      <c r="AH3535" s="7"/>
      <c r="AI3535" s="7"/>
      <c r="AJ3535" s="7"/>
      <c r="AK3535" s="7"/>
      <c r="AN3535" s="7"/>
    </row>
    <row r="3536" spans="1:56" x14ac:dyDescent="0.25">
      <c r="B3536" s="10"/>
      <c r="C3536" s="10"/>
      <c r="D3536" s="10"/>
      <c r="E3536" s="10"/>
      <c r="F3536" s="55"/>
      <c r="G3536" s="11"/>
      <c r="H3536" s="55"/>
      <c r="I3536" s="10"/>
      <c r="J3536" s="10"/>
      <c r="K3536" s="10"/>
      <c r="L3536" s="8"/>
      <c r="M3536" s="55"/>
      <c r="N3536" s="40"/>
      <c r="O3536" s="2"/>
      <c r="AC3536" s="7"/>
      <c r="AD3536" s="7"/>
      <c r="AE3536" s="7"/>
      <c r="AF3536" s="7"/>
      <c r="AG3536" s="7"/>
      <c r="AH3536" s="7"/>
      <c r="AI3536" s="7"/>
      <c r="AJ3536" s="7"/>
      <c r="AK3536" s="7"/>
      <c r="AN3536" s="7"/>
    </row>
    <row r="3537" spans="1:40" x14ac:dyDescent="0.25">
      <c r="A3537" s="63" t="s">
        <v>603</v>
      </c>
      <c r="B3537" s="64"/>
      <c r="C3537" s="64"/>
      <c r="D3537" s="64"/>
      <c r="E3537" s="64"/>
      <c r="F3537" s="64"/>
      <c r="G3537" s="64"/>
      <c r="H3537" s="64"/>
      <c r="I3537" s="64"/>
      <c r="J3537" s="64"/>
      <c r="K3537" s="64"/>
      <c r="L3537" s="67"/>
      <c r="O3537" s="2"/>
      <c r="AC3537" s="7"/>
      <c r="AD3537" s="7"/>
      <c r="AE3537" s="7"/>
      <c r="AF3537" s="7"/>
      <c r="AG3537" s="7"/>
      <c r="AH3537" s="7"/>
      <c r="AI3537" s="7"/>
      <c r="AJ3537" s="7"/>
      <c r="AK3537" s="7"/>
      <c r="AN3537" s="7"/>
    </row>
    <row r="3538" spans="1:40" x14ac:dyDescent="0.25">
      <c r="A3538" s="68" t="s">
        <v>24</v>
      </c>
      <c r="B3538" s="69" t="s">
        <v>0</v>
      </c>
      <c r="C3538" s="69" t="s">
        <v>10</v>
      </c>
      <c r="D3538" s="69" t="s">
        <v>1</v>
      </c>
      <c r="E3538" s="69" t="s">
        <v>11</v>
      </c>
      <c r="F3538" s="78" t="s">
        <v>12</v>
      </c>
      <c r="G3538" s="70"/>
      <c r="H3538" s="69"/>
      <c r="I3538" s="78" t="s">
        <v>13</v>
      </c>
      <c r="J3538" s="70"/>
      <c r="K3538" s="69"/>
      <c r="L3538" s="71" t="s">
        <v>14</v>
      </c>
      <c r="O3538" s="2"/>
      <c r="AC3538" s="7"/>
      <c r="AD3538" s="7"/>
      <c r="AE3538" s="7"/>
      <c r="AF3538" s="7"/>
      <c r="AG3538" s="7"/>
      <c r="AH3538" s="7"/>
      <c r="AI3538" s="7"/>
      <c r="AJ3538" s="7"/>
      <c r="AK3538" s="7"/>
      <c r="AN3538" s="7"/>
    </row>
    <row r="3539" spans="1:40" x14ac:dyDescent="0.25">
      <c r="A3539" s="68" t="s">
        <v>16</v>
      </c>
      <c r="B3539" s="69">
        <f>PRODUCT(B3524+B3531)</f>
        <v>4</v>
      </c>
      <c r="C3539" s="69">
        <f>PRODUCT(C3524+E3531)</f>
        <v>1</v>
      </c>
      <c r="D3539" s="69">
        <f>PRODUCT(D3524+D3531)</f>
        <v>0</v>
      </c>
      <c r="E3539" s="69">
        <f>PRODUCT(E3524+C3531)</f>
        <v>3</v>
      </c>
      <c r="F3539" s="69">
        <f>PRODUCT(F3524+H3531)</f>
        <v>27</v>
      </c>
      <c r="G3539" s="70" t="s">
        <v>6</v>
      </c>
      <c r="H3539" s="69">
        <f>PRODUCT(H3524+F3531)</f>
        <v>54</v>
      </c>
      <c r="I3539" s="69">
        <f>PRODUCT(I3524+K3531)</f>
        <v>2</v>
      </c>
      <c r="J3539" s="70" t="s">
        <v>6</v>
      </c>
      <c r="K3539" s="69">
        <f>PRODUCT(K3524+I3531)</f>
        <v>9</v>
      </c>
      <c r="L3539" s="71">
        <f>PRODUCT(((B3524*L3524)+B3531*L3531))/B3539</f>
        <v>202</v>
      </c>
      <c r="M3539" s="8"/>
      <c r="N3539" s="38"/>
      <c r="O3539" s="2"/>
      <c r="AC3539" s="7"/>
      <c r="AD3539" s="7"/>
      <c r="AE3539" s="7"/>
      <c r="AF3539" s="7"/>
      <c r="AG3539" s="7"/>
      <c r="AH3539" s="7"/>
      <c r="AI3539" s="7"/>
      <c r="AJ3539" s="7"/>
      <c r="AK3539" s="7"/>
      <c r="AN3539" s="7"/>
    </row>
    <row r="3540" spans="1:40" x14ac:dyDescent="0.25">
      <c r="A3540" s="68" t="s">
        <v>439</v>
      </c>
      <c r="B3540" s="69">
        <f>PRODUCT(B3525+B3532)</f>
        <v>0</v>
      </c>
      <c r="C3540" s="69">
        <f>PRODUCT(C3525+E3532)</f>
        <v>0</v>
      </c>
      <c r="D3540" s="69">
        <f>PRODUCT(D3525+D3532)</f>
        <v>0</v>
      </c>
      <c r="E3540" s="69">
        <f>PRODUCT(E3525+C3532)</f>
        <v>0</v>
      </c>
      <c r="F3540" s="69">
        <f>PRODUCT(F3525+H3532)</f>
        <v>0</v>
      </c>
      <c r="G3540" s="70" t="s">
        <v>6</v>
      </c>
      <c r="H3540" s="69">
        <f>PRODUCT(H3525+F3532)</f>
        <v>0</v>
      </c>
      <c r="I3540" s="69">
        <f>PRODUCT(I3525+K3532)</f>
        <v>0</v>
      </c>
      <c r="J3540" s="70" t="s">
        <v>6</v>
      </c>
      <c r="K3540" s="69">
        <f>PRODUCT(K3525+I3532)</f>
        <v>0</v>
      </c>
      <c r="L3540" s="71">
        <v>0</v>
      </c>
      <c r="M3540" s="8"/>
      <c r="N3540" s="38"/>
      <c r="O3540" s="2"/>
      <c r="AC3540" s="7"/>
      <c r="AD3540" s="7"/>
      <c r="AE3540" s="7"/>
      <c r="AF3540" s="7"/>
      <c r="AG3540" s="7"/>
      <c r="AH3540" s="7"/>
      <c r="AI3540" s="7"/>
      <c r="AJ3540" s="7"/>
      <c r="AK3540" s="7"/>
      <c r="AN3540" s="7"/>
    </row>
    <row r="3541" spans="1:40" x14ac:dyDescent="0.25">
      <c r="A3541" s="68" t="s">
        <v>440</v>
      </c>
      <c r="B3541" s="69">
        <f>PRODUCT(B3526+B3533)</f>
        <v>0</v>
      </c>
      <c r="C3541" s="69">
        <f>PRODUCT(C3526+E3533)</f>
        <v>0</v>
      </c>
      <c r="D3541" s="69">
        <f>PRODUCT(D3526+D3533)</f>
        <v>0</v>
      </c>
      <c r="E3541" s="69">
        <f>PRODUCT(E3526+C3533)</f>
        <v>0</v>
      </c>
      <c r="F3541" s="69">
        <f>PRODUCT(F3526+H3533)</f>
        <v>0</v>
      </c>
      <c r="G3541" s="70" t="s">
        <v>6</v>
      </c>
      <c r="H3541" s="69">
        <f>PRODUCT(H3526+F3533)</f>
        <v>0</v>
      </c>
      <c r="I3541" s="69">
        <f>PRODUCT(I3526+K3533)</f>
        <v>0</v>
      </c>
      <c r="J3541" s="70" t="s">
        <v>6</v>
      </c>
      <c r="K3541" s="69">
        <f>PRODUCT(K3526+I3533)</f>
        <v>0</v>
      </c>
      <c r="L3541" s="71">
        <v>0</v>
      </c>
      <c r="M3541" s="8"/>
      <c r="N3541" s="38"/>
      <c r="O3541" s="2"/>
      <c r="AC3541" s="7"/>
      <c r="AD3541" s="7"/>
      <c r="AE3541" s="7"/>
      <c r="AF3541" s="7"/>
      <c r="AG3541" s="7"/>
      <c r="AH3541" s="7"/>
      <c r="AI3541" s="7"/>
      <c r="AJ3541" s="7"/>
      <c r="AK3541" s="7"/>
      <c r="AN3541" s="7"/>
    </row>
    <row r="3542" spans="1:40" x14ac:dyDescent="0.25">
      <c r="A3542" s="68" t="s">
        <v>17</v>
      </c>
      <c r="B3542" s="69">
        <f>PRODUCT(B3527+B3534)</f>
        <v>4</v>
      </c>
      <c r="C3542" s="69">
        <f>PRODUCT(C3527+E3534)</f>
        <v>1</v>
      </c>
      <c r="D3542" s="69">
        <f>PRODUCT(D3527+D3534)</f>
        <v>0</v>
      </c>
      <c r="E3542" s="69">
        <f>PRODUCT(E3527+C3534)</f>
        <v>3</v>
      </c>
      <c r="F3542" s="69">
        <f>PRODUCT(F3527+H3534)</f>
        <v>27</v>
      </c>
      <c r="G3542" s="70" t="s">
        <v>6</v>
      </c>
      <c r="H3542" s="69">
        <f>PRODUCT(H3527+F3534)</f>
        <v>54</v>
      </c>
      <c r="I3542" s="69">
        <f>PRODUCT(I3527+K3534)</f>
        <v>2</v>
      </c>
      <c r="J3542" s="70" t="s">
        <v>6</v>
      </c>
      <c r="K3542" s="69">
        <f>PRODUCT(K3527+I3534)</f>
        <v>9</v>
      </c>
      <c r="L3542" s="71">
        <f>PRODUCT(((B3527*L3527)+B3534*L3534))/B3542</f>
        <v>202</v>
      </c>
      <c r="M3542" s="8"/>
      <c r="N3542" s="38"/>
      <c r="O3542" s="2"/>
      <c r="AC3542" s="7"/>
      <c r="AD3542" s="7"/>
      <c r="AE3542" s="7"/>
      <c r="AF3542" s="7"/>
      <c r="AG3542" s="7"/>
      <c r="AH3542" s="7"/>
      <c r="AI3542" s="7"/>
      <c r="AJ3542" s="7"/>
      <c r="AK3542" s="7"/>
      <c r="AN3542" s="7"/>
    </row>
    <row r="3543" spans="1:40" x14ac:dyDescent="0.25">
      <c r="A3543" s="72" t="s">
        <v>18</v>
      </c>
      <c r="B3543" s="73"/>
      <c r="C3543" s="73"/>
      <c r="D3543" s="73"/>
      <c r="E3543" s="73"/>
      <c r="F3543" s="74">
        <f>PRODUCT(F3542/B3542)</f>
        <v>6.75</v>
      </c>
      <c r="G3543" s="75" t="s">
        <v>6</v>
      </c>
      <c r="H3543" s="74">
        <f>PRODUCT(H3542/B3542)</f>
        <v>13.5</v>
      </c>
      <c r="I3543" s="73"/>
      <c r="J3543" s="73"/>
      <c r="K3543" s="73"/>
      <c r="L3543" s="76"/>
      <c r="M3543" s="55"/>
      <c r="N3543" s="40"/>
      <c r="O3543" s="2"/>
      <c r="AC3543" s="7"/>
      <c r="AD3543" s="7"/>
      <c r="AE3543" s="7"/>
      <c r="AF3543" s="7"/>
      <c r="AG3543" s="7"/>
      <c r="AH3543" s="7"/>
      <c r="AI3543" s="7"/>
      <c r="AJ3543" s="7"/>
      <c r="AK3543" s="7"/>
      <c r="AN3543" s="7"/>
    </row>
    <row r="3544" spans="1:40" x14ac:dyDescent="0.25">
      <c r="A3544" s="7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  <c r="L3544" s="54"/>
      <c r="O3544" s="2"/>
      <c r="AC3544" s="7"/>
      <c r="AD3544" s="7"/>
      <c r="AE3544" s="7"/>
      <c r="AF3544" s="7"/>
      <c r="AG3544" s="7"/>
      <c r="AH3544" s="7"/>
      <c r="AI3544" s="7"/>
      <c r="AJ3544" s="7"/>
      <c r="AK3544" s="7"/>
      <c r="AN3544" s="7"/>
    </row>
    <row r="3545" spans="1:40" x14ac:dyDescent="0.25">
      <c r="A3545" s="7"/>
      <c r="B3545" s="10"/>
      <c r="C3545" s="10"/>
      <c r="D3545" s="10"/>
      <c r="E3545" s="10"/>
      <c r="F3545" s="10" t="s">
        <v>1861</v>
      </c>
      <c r="G3545" s="10"/>
      <c r="H3545" s="10"/>
      <c r="I3545" s="10"/>
      <c r="J3545" s="10"/>
      <c r="K3545" s="10"/>
      <c r="L3545" s="10"/>
      <c r="R3545" s="10" t="s">
        <v>25</v>
      </c>
      <c r="AC3545" s="10" t="s">
        <v>3</v>
      </c>
      <c r="AD3545" s="3">
        <f>SUM(AD3546:AD3548)</f>
        <v>0</v>
      </c>
      <c r="AE3545" s="3">
        <f>SUM(AE3546:AE3548)</f>
        <v>0</v>
      </c>
      <c r="AF3545" s="3">
        <f>SUM(AF3546:AF3548)</f>
        <v>0</v>
      </c>
      <c r="AG3545" s="3">
        <f>SUM(AG3546:AG3548)</f>
        <v>0</v>
      </c>
      <c r="AH3545" s="3">
        <f>SUM(AH3546:AH3548)</f>
        <v>0</v>
      </c>
      <c r="AJ3545" s="3">
        <f>SUM(AJ3546:AJ3548)</f>
        <v>0</v>
      </c>
      <c r="AK3545" s="3">
        <f>SUM(AK3546:AK3548)</f>
        <v>0</v>
      </c>
      <c r="AL3545" s="3">
        <f>SUM(AL3546:AL3548)</f>
        <v>0</v>
      </c>
      <c r="AM3545" s="3"/>
      <c r="AN3545" s="3">
        <f>SUM(AN3546:AN3548)</f>
        <v>0</v>
      </c>
    </row>
    <row r="3546" spans="1:40" x14ac:dyDescent="0.25">
      <c r="A3546" s="7"/>
      <c r="B3546" s="10"/>
      <c r="C3546" s="10"/>
      <c r="D3546" s="10"/>
      <c r="E3546" s="10"/>
      <c r="F3546" s="10" t="s">
        <v>433</v>
      </c>
      <c r="G3546" s="10"/>
      <c r="H3546" s="10"/>
      <c r="I3546" s="10"/>
      <c r="J3546" s="10"/>
      <c r="K3546" s="10"/>
      <c r="L3546" s="57">
        <f>PRODUCT(C3527/B3527)</f>
        <v>0.5</v>
      </c>
      <c r="O3546" s="2"/>
      <c r="R3546" s="7"/>
      <c r="T3546" s="7"/>
      <c r="AC3546" s="7"/>
      <c r="AD3546" s="7"/>
      <c r="AE3546" s="7"/>
      <c r="AF3546" s="7"/>
      <c r="AG3546" s="7"/>
      <c r="AH3546" s="7"/>
      <c r="AI3546" s="7"/>
      <c r="AJ3546" s="7"/>
      <c r="AK3546" s="7"/>
      <c r="AN3546" s="7"/>
    </row>
    <row r="3547" spans="1:40" x14ac:dyDescent="0.25">
      <c r="A3547" s="7"/>
      <c r="B3547" s="10"/>
      <c r="C3547" s="10"/>
      <c r="D3547" s="10"/>
      <c r="E3547" s="10"/>
      <c r="F3547" s="10" t="s">
        <v>434</v>
      </c>
      <c r="G3547" s="10"/>
      <c r="H3547" s="10"/>
      <c r="I3547" s="10"/>
      <c r="J3547" s="10"/>
      <c r="K3547" s="10"/>
      <c r="L3547" s="57">
        <f>PRODUCT(E3534/B3534)</f>
        <v>0</v>
      </c>
      <c r="O3547" s="2"/>
      <c r="R3547" s="7"/>
      <c r="T3547" s="7"/>
      <c r="AC3547" s="7"/>
      <c r="AD3547" s="7"/>
      <c r="AE3547" s="7"/>
      <c r="AF3547" s="7"/>
      <c r="AG3547" s="7"/>
      <c r="AH3547" s="7"/>
      <c r="AI3547" s="7"/>
      <c r="AJ3547" s="7"/>
      <c r="AK3547" s="7"/>
      <c r="AN3547" s="7"/>
    </row>
    <row r="3548" spans="1:40" x14ac:dyDescent="0.25">
      <c r="A3548" s="7"/>
      <c r="B3548" s="10"/>
      <c r="C3548" s="10"/>
      <c r="D3548" s="10"/>
      <c r="E3548" s="10"/>
      <c r="F3548" s="10" t="s">
        <v>435</v>
      </c>
      <c r="G3548" s="10"/>
      <c r="H3548" s="10"/>
      <c r="I3548" s="10"/>
      <c r="J3548" s="10"/>
      <c r="K3548" s="10"/>
      <c r="L3548" s="57">
        <f>PRODUCT(C3542/B3542)</f>
        <v>0.25</v>
      </c>
      <c r="O3548" s="2"/>
      <c r="R3548" s="7"/>
      <c r="T3548" s="7"/>
      <c r="AC3548" s="7"/>
      <c r="AD3548" s="7"/>
      <c r="AE3548" s="7"/>
      <c r="AF3548" s="7"/>
      <c r="AG3548" s="7"/>
      <c r="AH3548" s="7"/>
      <c r="AI3548" s="7"/>
      <c r="AJ3548" s="7"/>
      <c r="AK3548" s="7"/>
      <c r="AN3548" s="7"/>
    </row>
    <row r="3549" spans="1:40" x14ac:dyDescent="0.25">
      <c r="A3549" s="7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  <c r="L3549" s="54"/>
      <c r="O3549" s="2"/>
      <c r="R3549" s="10" t="s">
        <v>32</v>
      </c>
      <c r="T3549" s="7"/>
      <c r="AC3549" s="10" t="s">
        <v>4</v>
      </c>
      <c r="AD3549" s="3">
        <f>SUM(AD3551:AD3553)</f>
        <v>0</v>
      </c>
      <c r="AE3549" s="3">
        <f>SUM(AE3551:AE3553)</f>
        <v>0</v>
      </c>
      <c r="AF3549" s="3">
        <f>SUM(AF3551:AF3553)</f>
        <v>0</v>
      </c>
      <c r="AG3549" s="3">
        <f>SUM(AG3551:AG3553)</f>
        <v>0</v>
      </c>
      <c r="AH3549" s="3">
        <f>SUM(AH3551:AH3553)</f>
        <v>0</v>
      </c>
      <c r="AI3549" s="7"/>
      <c r="AJ3549" s="3">
        <f>SUM(AJ3551:AJ3553)</f>
        <v>0</v>
      </c>
      <c r="AK3549" s="3">
        <v>0</v>
      </c>
      <c r="AL3549" s="3">
        <f>SUM(AL3551:AL3553)</f>
        <v>0</v>
      </c>
      <c r="AN3549" s="3">
        <v>0</v>
      </c>
    </row>
    <row r="3550" spans="1:40" x14ac:dyDescent="0.25">
      <c r="A3550" s="7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  <c r="L3550" s="54"/>
      <c r="O3550" s="2"/>
      <c r="R3550" s="7"/>
      <c r="T3550" s="7"/>
      <c r="AC3550" s="10"/>
      <c r="AD3550" s="3"/>
      <c r="AE3550" s="3"/>
      <c r="AF3550" s="3"/>
      <c r="AG3550" s="3"/>
      <c r="AH3550" s="3"/>
      <c r="AI3550" s="7"/>
      <c r="AJ3550" s="3"/>
      <c r="AK3550" s="3"/>
      <c r="AL3550" s="3"/>
      <c r="AN3550" s="3"/>
    </row>
    <row r="3551" spans="1:40" x14ac:dyDescent="0.25">
      <c r="A3551" s="7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54"/>
      <c r="O3551" s="2"/>
      <c r="R3551" s="7"/>
      <c r="T3551" s="7"/>
      <c r="AC3551" s="7"/>
      <c r="AI3551" s="30"/>
      <c r="AL3551" s="2"/>
    </row>
    <row r="3552" spans="1:40" x14ac:dyDescent="0.25">
      <c r="A3552" s="7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  <c r="L3552" s="54"/>
      <c r="O3552" s="2"/>
      <c r="R3552" s="7"/>
      <c r="T3552" s="7"/>
      <c r="AC3552" s="7"/>
      <c r="AD3552" s="7"/>
      <c r="AE3552" s="7"/>
      <c r="AF3552" s="7"/>
      <c r="AG3552" s="7"/>
      <c r="AH3552" s="7"/>
      <c r="AI3552" s="7"/>
      <c r="AJ3552" s="7"/>
      <c r="AK3552" s="7"/>
      <c r="AN3552" s="7"/>
    </row>
    <row r="3553" spans="1:56" x14ac:dyDescent="0.25">
      <c r="A3553" s="7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  <c r="L3553" s="54"/>
      <c r="O3553" s="2"/>
      <c r="R3553" s="7"/>
      <c r="T3553" s="7"/>
      <c r="AC3553" s="7"/>
      <c r="AD3553" s="7"/>
      <c r="AE3553" s="7"/>
      <c r="AF3553" s="7"/>
      <c r="AG3553" s="7"/>
      <c r="AH3553" s="7"/>
      <c r="AI3553" s="7"/>
      <c r="AJ3553" s="7"/>
      <c r="AK3553" s="7"/>
      <c r="AN3553" s="7"/>
    </row>
    <row r="3554" spans="1:56" s="4" customFormat="1" ht="14.25" x14ac:dyDescent="0.2">
      <c r="A3554" s="10"/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8"/>
      <c r="M3554" s="3" t="s">
        <v>7</v>
      </c>
      <c r="N3554" s="6"/>
      <c r="O3554" s="11"/>
      <c r="P3554" s="3"/>
      <c r="Q3554" s="3"/>
      <c r="R3554" s="6" t="s">
        <v>8</v>
      </c>
      <c r="S3554" s="9"/>
      <c r="T3554" s="6"/>
      <c r="U3554" s="3"/>
      <c r="V3554" s="3"/>
      <c r="W3554" s="3"/>
      <c r="X3554" s="6"/>
      <c r="Y3554" s="3"/>
      <c r="Z3554" s="3"/>
      <c r="AA3554" s="3"/>
      <c r="AB3554" s="3"/>
      <c r="AC3554" s="10" t="s">
        <v>2</v>
      </c>
      <c r="AD3554" s="3">
        <f>SUM(AD3555:AD3576)</f>
        <v>4</v>
      </c>
      <c r="AE3554" s="3">
        <f>SUM(AE3555:AE3576)</f>
        <v>1</v>
      </c>
      <c r="AF3554" s="3">
        <f>SUM(AF3555:AF3576)</f>
        <v>0</v>
      </c>
      <c r="AG3554" s="3">
        <f>SUM(AG3555:AG3576)</f>
        <v>3</v>
      </c>
      <c r="AH3554" s="3">
        <f>SUM(AH3555:AH3576)</f>
        <v>14</v>
      </c>
      <c r="AI3554" s="3"/>
      <c r="AJ3554" s="3">
        <f>SUM(AJ3555:AJ3576)</f>
        <v>29</v>
      </c>
      <c r="AK3554" s="3">
        <f>SUM(AK3555:AK3576)</f>
        <v>2</v>
      </c>
      <c r="AL3554" s="3">
        <f>SUM(AL3555:AL3576)</f>
        <v>943</v>
      </c>
      <c r="AM3554" s="3">
        <f>PRODUCT(AL3554+AL3577+AL3581)</f>
        <v>943</v>
      </c>
      <c r="AN3554" s="3">
        <f>SUM(AN3555:AN3576)</f>
        <v>9</v>
      </c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</row>
    <row r="3555" spans="1:56" x14ac:dyDescent="0.25">
      <c r="A3555" s="63" t="s">
        <v>611</v>
      </c>
      <c r="B3555" s="64" t="s">
        <v>0</v>
      </c>
      <c r="C3555" s="64" t="s">
        <v>10</v>
      </c>
      <c r="D3555" s="64" t="s">
        <v>1</v>
      </c>
      <c r="E3555" s="64" t="s">
        <v>11</v>
      </c>
      <c r="F3555" s="65" t="s">
        <v>12</v>
      </c>
      <c r="G3555" s="66"/>
      <c r="H3555" s="64"/>
      <c r="I3555" s="65" t="s">
        <v>13</v>
      </c>
      <c r="J3555" s="66"/>
      <c r="K3555" s="64"/>
      <c r="L3555" s="67" t="s">
        <v>14</v>
      </c>
      <c r="M3555" s="3">
        <f>MAX(Y3555:Y3585)</f>
        <v>292</v>
      </c>
      <c r="O3555" s="2">
        <v>8</v>
      </c>
      <c r="P3555" s="2">
        <v>6</v>
      </c>
      <c r="Q3555" s="2">
        <v>2017</v>
      </c>
      <c r="R3555" s="5" t="s">
        <v>1545</v>
      </c>
      <c r="S3555" s="2" t="s">
        <v>6</v>
      </c>
      <c r="T3555" s="5" t="s">
        <v>1325</v>
      </c>
      <c r="U3555" s="2">
        <v>0</v>
      </c>
      <c r="V3555" s="30" t="s">
        <v>6</v>
      </c>
      <c r="W3555" s="2">
        <v>2</v>
      </c>
      <c r="X3555" s="44" t="s">
        <v>844</v>
      </c>
      <c r="Y3555" s="2">
        <v>292</v>
      </c>
      <c r="Z3555" s="2">
        <v>3</v>
      </c>
      <c r="AA3555" s="30" t="s">
        <v>6</v>
      </c>
      <c r="AB3555" s="2">
        <v>8</v>
      </c>
      <c r="AD3555" s="2">
        <f>IF(Q3555&gt;100,1,0)</f>
        <v>1</v>
      </c>
      <c r="AE3555" s="2">
        <f t="shared" ref="AE3555" si="2026">IF(U3555&gt;W3555,1,0)</f>
        <v>0</v>
      </c>
      <c r="AF3555" s="2">
        <f>IF(U3555=W3555,1,0)*IF(Q3555=0,0,1)</f>
        <v>0</v>
      </c>
      <c r="AG3555" s="2">
        <f t="shared" ref="AG3555" si="2027">IF(W3555&gt;U3555,1,0)</f>
        <v>1</v>
      </c>
      <c r="AH3555" s="2">
        <f t="shared" ref="AH3555" si="2028">PRODUCT(Z3555)</f>
        <v>3</v>
      </c>
      <c r="AI3555" s="30" t="s">
        <v>6</v>
      </c>
      <c r="AJ3555" s="2">
        <f t="shared" ref="AJ3555" si="2029">PRODUCT(AB3555)</f>
        <v>8</v>
      </c>
      <c r="AK3555" s="2">
        <v>0</v>
      </c>
      <c r="AL3555" s="2">
        <f t="shared" ref="AL3555" si="2030">PRODUCT(Y3555)</f>
        <v>292</v>
      </c>
      <c r="AN3555" s="2">
        <v>3</v>
      </c>
    </row>
    <row r="3556" spans="1:56" x14ac:dyDescent="0.25">
      <c r="A3556" s="68" t="s">
        <v>16</v>
      </c>
      <c r="B3556" s="69">
        <f>PRODUCT(AD3554)</f>
        <v>4</v>
      </c>
      <c r="C3556" s="69">
        <f>PRODUCT(AE3554)</f>
        <v>1</v>
      </c>
      <c r="D3556" s="69">
        <f>PRODUCT(AF3554)</f>
        <v>0</v>
      </c>
      <c r="E3556" s="69">
        <f>PRODUCT(AG3554)</f>
        <v>3</v>
      </c>
      <c r="F3556" s="69">
        <f>PRODUCT(AH3554)</f>
        <v>14</v>
      </c>
      <c r="G3556" s="70" t="s">
        <v>6</v>
      </c>
      <c r="H3556" s="69">
        <f>PRODUCT(AJ3554)</f>
        <v>29</v>
      </c>
      <c r="I3556" s="69">
        <f>PRODUCT(AK3554)</f>
        <v>2</v>
      </c>
      <c r="J3556" s="70" t="s">
        <v>6</v>
      </c>
      <c r="K3556" s="69">
        <f>PRODUCT(AN3554)</f>
        <v>9</v>
      </c>
      <c r="L3556" s="71">
        <f>PRODUCT(AL3554/B3556)</f>
        <v>235.75</v>
      </c>
      <c r="M3556" s="8"/>
      <c r="N3556" s="38"/>
      <c r="O3556" s="2">
        <v>10</v>
      </c>
      <c r="P3556" s="2">
        <v>5</v>
      </c>
      <c r="Q3556" s="2">
        <v>2018</v>
      </c>
      <c r="R3556" s="21" t="s">
        <v>1545</v>
      </c>
      <c r="S3556" s="2" t="s">
        <v>6</v>
      </c>
      <c r="T3556" s="5" t="s">
        <v>1325</v>
      </c>
      <c r="U3556" s="2">
        <v>2</v>
      </c>
      <c r="V3556" s="30" t="s">
        <v>6</v>
      </c>
      <c r="W3556" s="2">
        <v>1</v>
      </c>
      <c r="X3556" s="44" t="s">
        <v>1610</v>
      </c>
      <c r="Y3556" s="2">
        <v>277</v>
      </c>
      <c r="Z3556" s="2">
        <v>8</v>
      </c>
      <c r="AA3556" s="30" t="s">
        <v>6</v>
      </c>
      <c r="AB3556" s="2">
        <v>7</v>
      </c>
      <c r="AC3556" s="7"/>
      <c r="AD3556" s="2">
        <f>IF(Q3556&gt;100,1,0)</f>
        <v>1</v>
      </c>
      <c r="AE3556" s="2">
        <f t="shared" ref="AE3556" si="2031">IF(U3556&gt;W3556,1,0)</f>
        <v>1</v>
      </c>
      <c r="AF3556" s="2">
        <f>IF(U3556=W3556,1,0)*IF(Q3556=0,0,1)</f>
        <v>0</v>
      </c>
      <c r="AG3556" s="2">
        <f t="shared" ref="AG3556" si="2032">IF(W3556&gt;U3556,1,0)</f>
        <v>0</v>
      </c>
      <c r="AH3556" s="2">
        <f t="shared" ref="AH3556" si="2033">PRODUCT(Z3556)</f>
        <v>8</v>
      </c>
      <c r="AI3556" s="30" t="s">
        <v>6</v>
      </c>
      <c r="AJ3556" s="2">
        <f t="shared" ref="AJ3556" si="2034">PRODUCT(AB3556)</f>
        <v>7</v>
      </c>
      <c r="AK3556" s="2">
        <v>2</v>
      </c>
      <c r="AL3556" s="2">
        <f t="shared" ref="AL3556" si="2035">PRODUCT(Y3556)</f>
        <v>277</v>
      </c>
      <c r="AN3556" s="2">
        <v>1</v>
      </c>
    </row>
    <row r="3557" spans="1:56" x14ac:dyDescent="0.25">
      <c r="A3557" s="68" t="s">
        <v>439</v>
      </c>
      <c r="B3557" s="69">
        <f>PRODUCT(AD3577)</f>
        <v>0</v>
      </c>
      <c r="C3557" s="69">
        <f>PRODUCT(AE3577)</f>
        <v>0</v>
      </c>
      <c r="D3557" s="69">
        <f>PRODUCT(AF3577)</f>
        <v>0</v>
      </c>
      <c r="E3557" s="69">
        <f>PRODUCT(AG3577)</f>
        <v>0</v>
      </c>
      <c r="F3557" s="69">
        <f>PRODUCT(AH3577)</f>
        <v>0</v>
      </c>
      <c r="G3557" s="70" t="s">
        <v>6</v>
      </c>
      <c r="H3557" s="69">
        <f>PRODUCT(AJ3577)</f>
        <v>0</v>
      </c>
      <c r="I3557" s="69">
        <f>PRODUCT(AK3577)</f>
        <v>0</v>
      </c>
      <c r="J3557" s="70" t="s">
        <v>6</v>
      </c>
      <c r="K3557" s="69">
        <f>PRODUCT(AN3577)</f>
        <v>0</v>
      </c>
      <c r="L3557" s="71">
        <v>0</v>
      </c>
      <c r="M3557" s="8"/>
      <c r="N3557" s="38"/>
      <c r="O3557" s="2">
        <v>30</v>
      </c>
      <c r="P3557" s="2">
        <v>5</v>
      </c>
      <c r="Q3557" s="2">
        <v>2019</v>
      </c>
      <c r="R3557" s="5" t="s">
        <v>1545</v>
      </c>
      <c r="S3557" s="2" t="s">
        <v>6</v>
      </c>
      <c r="T3557" s="5" t="s">
        <v>1325</v>
      </c>
      <c r="U3557" s="2">
        <v>0</v>
      </c>
      <c r="V3557" s="30" t="s">
        <v>6</v>
      </c>
      <c r="W3557" s="2">
        <v>2</v>
      </c>
      <c r="X3557" s="44" t="s">
        <v>1698</v>
      </c>
      <c r="Y3557" s="2">
        <v>179</v>
      </c>
      <c r="Z3557" s="2">
        <v>0</v>
      </c>
      <c r="AA3557" s="30" t="s">
        <v>6</v>
      </c>
      <c r="AB3557" s="2">
        <v>10</v>
      </c>
      <c r="AC3557" s="7"/>
      <c r="AD3557" s="2">
        <f>IF(Q3557&gt;100,1,0)</f>
        <v>1</v>
      </c>
      <c r="AE3557" s="2">
        <f t="shared" ref="AE3557" si="2036">IF(U3557&gt;W3557,1,0)</f>
        <v>0</v>
      </c>
      <c r="AF3557" s="2">
        <f>IF(U3557=W3557,1,0)*IF(Q3557=0,0,1)</f>
        <v>0</v>
      </c>
      <c r="AG3557" s="2">
        <f t="shared" ref="AG3557" si="2037">IF(W3557&gt;U3557,1,0)</f>
        <v>1</v>
      </c>
      <c r="AH3557" s="2">
        <f t="shared" ref="AH3557" si="2038">PRODUCT(Z3557)</f>
        <v>0</v>
      </c>
      <c r="AI3557" s="30" t="s">
        <v>6</v>
      </c>
      <c r="AJ3557" s="2">
        <f t="shared" ref="AJ3557" si="2039">PRODUCT(AB3557)</f>
        <v>10</v>
      </c>
      <c r="AK3557" s="2">
        <v>0</v>
      </c>
      <c r="AL3557" s="2">
        <f t="shared" ref="AL3557" si="2040">PRODUCT(Y3557)</f>
        <v>179</v>
      </c>
      <c r="AN3557" s="2">
        <v>3</v>
      </c>
    </row>
    <row r="3558" spans="1:56" x14ac:dyDescent="0.25">
      <c r="A3558" s="68" t="s">
        <v>440</v>
      </c>
      <c r="B3558" s="69">
        <f>PRODUCT(AD3581)</f>
        <v>0</v>
      </c>
      <c r="C3558" s="69">
        <f t="shared" ref="C3558:F3558" si="2041">PRODUCT(AE3581)</f>
        <v>0</v>
      </c>
      <c r="D3558" s="69">
        <f t="shared" si="2041"/>
        <v>0</v>
      </c>
      <c r="E3558" s="69">
        <f t="shared" si="2041"/>
        <v>0</v>
      </c>
      <c r="F3558" s="69">
        <f t="shared" si="2041"/>
        <v>0</v>
      </c>
      <c r="G3558" s="70" t="s">
        <v>6</v>
      </c>
      <c r="H3558" s="69">
        <f t="shared" ref="H3558" si="2042">PRODUCT(AJ3581)</f>
        <v>0</v>
      </c>
      <c r="I3558" s="69">
        <f>PRODUCT(AK3581)</f>
        <v>0</v>
      </c>
      <c r="J3558" s="70" t="s">
        <v>6</v>
      </c>
      <c r="K3558" s="69">
        <f>PRODUCT(AM3581)</f>
        <v>0</v>
      </c>
      <c r="L3558" s="71">
        <v>0</v>
      </c>
      <c r="M3558" s="8"/>
      <c r="N3558" s="38"/>
      <c r="O3558" s="2">
        <v>28</v>
      </c>
      <c r="P3558" s="2">
        <v>6</v>
      </c>
      <c r="Q3558" s="2">
        <v>2019</v>
      </c>
      <c r="R3558" s="5" t="s">
        <v>1545</v>
      </c>
      <c r="S3558" s="2" t="s">
        <v>6</v>
      </c>
      <c r="T3558" s="5" t="s">
        <v>1325</v>
      </c>
      <c r="U3558" s="2">
        <v>0</v>
      </c>
      <c r="V3558" s="30" t="s">
        <v>6</v>
      </c>
      <c r="W3558" s="2">
        <v>1</v>
      </c>
      <c r="X3558" s="44" t="s">
        <v>88</v>
      </c>
      <c r="Y3558" s="2">
        <v>195</v>
      </c>
      <c r="Z3558" s="2">
        <v>3</v>
      </c>
      <c r="AA3558" s="30" t="s">
        <v>6</v>
      </c>
      <c r="AB3558" s="2">
        <v>4</v>
      </c>
      <c r="AC3558" s="7"/>
      <c r="AD3558" s="2">
        <f>IF(Q3558&gt;100,1,0)</f>
        <v>1</v>
      </c>
      <c r="AE3558" s="2">
        <f t="shared" ref="AE3558" si="2043">IF(U3558&gt;W3558,1,0)</f>
        <v>0</v>
      </c>
      <c r="AF3558" s="2">
        <f>IF(U3558=W3558,1,0)*IF(Q3558=0,0,1)</f>
        <v>0</v>
      </c>
      <c r="AG3558" s="2">
        <f t="shared" ref="AG3558" si="2044">IF(W3558&gt;U3558,1,0)</f>
        <v>1</v>
      </c>
      <c r="AH3558" s="2">
        <f t="shared" ref="AH3558" si="2045">PRODUCT(Z3558)</f>
        <v>3</v>
      </c>
      <c r="AI3558" s="30" t="s">
        <v>6</v>
      </c>
      <c r="AJ3558" s="2">
        <f t="shared" ref="AJ3558" si="2046">PRODUCT(AB3558)</f>
        <v>4</v>
      </c>
      <c r="AK3558" s="2">
        <v>0</v>
      </c>
      <c r="AL3558" s="2">
        <f t="shared" ref="AL3558" si="2047">PRODUCT(Y3558)</f>
        <v>195</v>
      </c>
      <c r="AN3558" s="2">
        <v>2</v>
      </c>
    </row>
    <row r="3559" spans="1:56" x14ac:dyDescent="0.25">
      <c r="A3559" s="68" t="s">
        <v>17</v>
      </c>
      <c r="B3559" s="69">
        <f>SUM(B3556:B3558)</f>
        <v>4</v>
      </c>
      <c r="C3559" s="69">
        <f>SUM(C3556:C3558)</f>
        <v>1</v>
      </c>
      <c r="D3559" s="69">
        <f>SUM(D3556:D3558)</f>
        <v>0</v>
      </c>
      <c r="E3559" s="69">
        <f>SUM(E3556:E3558)</f>
        <v>3</v>
      </c>
      <c r="F3559" s="69">
        <f>SUM(F3556:F3558)</f>
        <v>14</v>
      </c>
      <c r="G3559" s="70" t="s">
        <v>6</v>
      </c>
      <c r="H3559" s="69">
        <f>SUM(H3556:H3558)</f>
        <v>29</v>
      </c>
      <c r="I3559" s="69">
        <f>SUM(I3556:I3558)</f>
        <v>2</v>
      </c>
      <c r="J3559" s="70" t="s">
        <v>6</v>
      </c>
      <c r="K3559" s="69">
        <f>SUM(K3556:K3558)</f>
        <v>9</v>
      </c>
      <c r="L3559" s="71">
        <f>PRODUCT(AM3554/B3559)</f>
        <v>235.75</v>
      </c>
      <c r="M3559" s="8"/>
      <c r="N3559" s="38"/>
      <c r="O3559" s="2"/>
      <c r="AC3559" s="7"/>
      <c r="AD3559" s="7"/>
      <c r="AE3559" s="7"/>
      <c r="AF3559" s="7"/>
      <c r="AG3559" s="7"/>
      <c r="AH3559" s="7"/>
      <c r="AI3559" s="7"/>
      <c r="AJ3559" s="7"/>
      <c r="AK3559" s="7"/>
      <c r="AN3559" s="7"/>
    </row>
    <row r="3560" spans="1:56" x14ac:dyDescent="0.25">
      <c r="A3560" s="72" t="s">
        <v>18</v>
      </c>
      <c r="B3560" s="73"/>
      <c r="C3560" s="73"/>
      <c r="D3560" s="73"/>
      <c r="E3560" s="73"/>
      <c r="F3560" s="74">
        <f>PRODUCT(F3559/B3559)</f>
        <v>3.5</v>
      </c>
      <c r="G3560" s="75" t="s">
        <v>6</v>
      </c>
      <c r="H3560" s="74">
        <f>PRODUCT(H3559/B3559)</f>
        <v>7.25</v>
      </c>
      <c r="I3560" s="73"/>
      <c r="J3560" s="73"/>
      <c r="K3560" s="73"/>
      <c r="L3560" s="76"/>
      <c r="M3560" s="55"/>
      <c r="N3560" s="40"/>
      <c r="O3560" s="2"/>
      <c r="AC3560" s="7"/>
      <c r="AD3560" s="7"/>
      <c r="AE3560" s="7"/>
      <c r="AF3560" s="7"/>
      <c r="AG3560" s="7"/>
      <c r="AH3560" s="7"/>
      <c r="AI3560" s="7"/>
      <c r="AJ3560" s="7"/>
      <c r="AK3560" s="7"/>
      <c r="AN3560" s="7"/>
    </row>
    <row r="3561" spans="1:56" x14ac:dyDescent="0.25"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8"/>
      <c r="O3561" s="2"/>
      <c r="AC3561" s="7"/>
      <c r="AD3561" s="7"/>
      <c r="AE3561" s="7"/>
      <c r="AF3561" s="7"/>
      <c r="AG3561" s="7"/>
      <c r="AH3561" s="7"/>
      <c r="AI3561" s="7"/>
      <c r="AJ3561" s="7"/>
      <c r="AK3561" s="7"/>
      <c r="AN3561" s="7"/>
    </row>
    <row r="3562" spans="1:56" x14ac:dyDescent="0.25">
      <c r="A3562" s="63" t="s">
        <v>610</v>
      </c>
      <c r="B3562" s="64" t="s">
        <v>0</v>
      </c>
      <c r="C3562" s="64" t="s">
        <v>10</v>
      </c>
      <c r="D3562" s="64" t="s">
        <v>1</v>
      </c>
      <c r="E3562" s="64" t="s">
        <v>11</v>
      </c>
      <c r="F3562" s="65" t="s">
        <v>12</v>
      </c>
      <c r="G3562" s="66"/>
      <c r="H3562" s="64"/>
      <c r="I3562" s="65" t="s">
        <v>13</v>
      </c>
      <c r="J3562" s="66"/>
      <c r="K3562" s="64"/>
      <c r="L3562" s="67" t="s">
        <v>14</v>
      </c>
      <c r="O3562" s="2"/>
      <c r="AC3562" s="7"/>
      <c r="AD3562" s="7"/>
      <c r="AE3562" s="7"/>
      <c r="AF3562" s="7"/>
      <c r="AG3562" s="7"/>
      <c r="AH3562" s="7"/>
      <c r="AI3562" s="7"/>
      <c r="AJ3562" s="7"/>
      <c r="AK3562" s="7"/>
      <c r="AN3562" s="7"/>
    </row>
    <row r="3563" spans="1:56" x14ac:dyDescent="0.25">
      <c r="A3563" s="68" t="s">
        <v>16</v>
      </c>
      <c r="B3563" s="69">
        <f t="shared" ref="B3563:F3566" si="2048">PRODUCT(B3049)</f>
        <v>4</v>
      </c>
      <c r="C3563" s="69">
        <f t="shared" si="2048"/>
        <v>4</v>
      </c>
      <c r="D3563" s="69">
        <f t="shared" si="2048"/>
        <v>0</v>
      </c>
      <c r="E3563" s="69">
        <f t="shared" si="2048"/>
        <v>0</v>
      </c>
      <c r="F3563" s="69">
        <f t="shared" si="2048"/>
        <v>63</v>
      </c>
      <c r="G3563" s="70" t="s">
        <v>6</v>
      </c>
      <c r="H3563" s="69">
        <f t="shared" ref="H3563:I3566" si="2049">PRODUCT(H3049)</f>
        <v>12</v>
      </c>
      <c r="I3563" s="69">
        <f t="shared" si="2049"/>
        <v>12</v>
      </c>
      <c r="J3563" s="70" t="s">
        <v>6</v>
      </c>
      <c r="K3563" s="69">
        <f t="shared" ref="K3563:L3566" si="2050">PRODUCT(K3049)</f>
        <v>0</v>
      </c>
      <c r="L3563" s="71">
        <f t="shared" si="2050"/>
        <v>371</v>
      </c>
      <c r="M3563" s="8"/>
      <c r="N3563" s="38"/>
      <c r="O3563" s="2"/>
      <c r="AC3563" s="7"/>
      <c r="AD3563" s="7"/>
      <c r="AE3563" s="7"/>
      <c r="AF3563" s="7"/>
      <c r="AG3563" s="7"/>
      <c r="AH3563" s="7"/>
      <c r="AI3563" s="7"/>
      <c r="AJ3563" s="7"/>
      <c r="AK3563" s="7"/>
      <c r="AN3563" s="7"/>
    </row>
    <row r="3564" spans="1:56" x14ac:dyDescent="0.25">
      <c r="A3564" s="68" t="s">
        <v>439</v>
      </c>
      <c r="B3564" s="69">
        <f t="shared" si="2048"/>
        <v>0</v>
      </c>
      <c r="C3564" s="69">
        <f t="shared" si="2048"/>
        <v>0</v>
      </c>
      <c r="D3564" s="69">
        <f t="shared" si="2048"/>
        <v>0</v>
      </c>
      <c r="E3564" s="69">
        <f t="shared" si="2048"/>
        <v>0</v>
      </c>
      <c r="F3564" s="69">
        <f t="shared" si="2048"/>
        <v>0</v>
      </c>
      <c r="G3564" s="70" t="s">
        <v>6</v>
      </c>
      <c r="H3564" s="69">
        <f t="shared" si="2049"/>
        <v>0</v>
      </c>
      <c r="I3564" s="69">
        <f t="shared" si="2049"/>
        <v>0</v>
      </c>
      <c r="J3564" s="70" t="s">
        <v>6</v>
      </c>
      <c r="K3564" s="69">
        <f t="shared" si="2050"/>
        <v>0</v>
      </c>
      <c r="L3564" s="71">
        <f t="shared" si="2050"/>
        <v>0</v>
      </c>
      <c r="M3564" s="8"/>
      <c r="N3564" s="38"/>
      <c r="O3564" s="2"/>
      <c r="AC3564" s="7"/>
      <c r="AD3564" s="7"/>
      <c r="AE3564" s="7"/>
      <c r="AF3564" s="7"/>
      <c r="AG3564" s="7"/>
      <c r="AH3564" s="7"/>
      <c r="AI3564" s="7"/>
      <c r="AJ3564" s="7"/>
      <c r="AK3564" s="7"/>
      <c r="AN3564" s="7"/>
    </row>
    <row r="3565" spans="1:56" x14ac:dyDescent="0.25">
      <c r="A3565" s="68" t="s">
        <v>440</v>
      </c>
      <c r="B3565" s="69">
        <f t="shared" si="2048"/>
        <v>0</v>
      </c>
      <c r="C3565" s="69">
        <f t="shared" si="2048"/>
        <v>0</v>
      </c>
      <c r="D3565" s="69">
        <f t="shared" si="2048"/>
        <v>0</v>
      </c>
      <c r="E3565" s="69">
        <f t="shared" si="2048"/>
        <v>0</v>
      </c>
      <c r="F3565" s="69">
        <f t="shared" si="2048"/>
        <v>0</v>
      </c>
      <c r="G3565" s="70" t="s">
        <v>6</v>
      </c>
      <c r="H3565" s="69">
        <f t="shared" si="2049"/>
        <v>0</v>
      </c>
      <c r="I3565" s="69">
        <f t="shared" si="2049"/>
        <v>0</v>
      </c>
      <c r="J3565" s="70" t="s">
        <v>6</v>
      </c>
      <c r="K3565" s="69">
        <f t="shared" si="2050"/>
        <v>0</v>
      </c>
      <c r="L3565" s="71">
        <f t="shared" si="2050"/>
        <v>0</v>
      </c>
      <c r="M3565" s="8"/>
      <c r="N3565" s="38"/>
      <c r="O3565" s="2"/>
      <c r="AC3565" s="7"/>
      <c r="AD3565" s="7"/>
      <c r="AE3565" s="7"/>
      <c r="AF3565" s="7"/>
      <c r="AG3565" s="7"/>
      <c r="AH3565" s="7"/>
      <c r="AI3565" s="7"/>
      <c r="AJ3565" s="7"/>
      <c r="AK3565" s="7"/>
      <c r="AN3565" s="7"/>
    </row>
    <row r="3566" spans="1:56" x14ac:dyDescent="0.25">
      <c r="A3566" s="68" t="s">
        <v>17</v>
      </c>
      <c r="B3566" s="69">
        <f t="shared" si="2048"/>
        <v>4</v>
      </c>
      <c r="C3566" s="69">
        <f t="shared" si="2048"/>
        <v>4</v>
      </c>
      <c r="D3566" s="69">
        <f t="shared" si="2048"/>
        <v>0</v>
      </c>
      <c r="E3566" s="69">
        <f t="shared" si="2048"/>
        <v>0</v>
      </c>
      <c r="F3566" s="69">
        <f t="shared" si="2048"/>
        <v>63</v>
      </c>
      <c r="G3566" s="70" t="s">
        <v>6</v>
      </c>
      <c r="H3566" s="69">
        <f t="shared" si="2049"/>
        <v>12</v>
      </c>
      <c r="I3566" s="69">
        <f t="shared" si="2049"/>
        <v>12</v>
      </c>
      <c r="J3566" s="70" t="s">
        <v>6</v>
      </c>
      <c r="K3566" s="69">
        <f t="shared" si="2050"/>
        <v>0</v>
      </c>
      <c r="L3566" s="71">
        <f t="shared" si="2050"/>
        <v>371</v>
      </c>
      <c r="M3566" s="8"/>
      <c r="N3566" s="38"/>
      <c r="O3566" s="2"/>
      <c r="AC3566" s="7"/>
      <c r="AD3566" s="7"/>
      <c r="AE3566" s="7"/>
      <c r="AF3566" s="7"/>
      <c r="AG3566" s="7"/>
      <c r="AH3566" s="7"/>
      <c r="AI3566" s="7"/>
      <c r="AJ3566" s="7"/>
      <c r="AK3566" s="7"/>
      <c r="AN3566" s="7"/>
    </row>
    <row r="3567" spans="1:56" x14ac:dyDescent="0.25">
      <c r="A3567" s="72" t="s">
        <v>18</v>
      </c>
      <c r="B3567" s="73"/>
      <c r="C3567" s="73"/>
      <c r="D3567" s="73"/>
      <c r="E3567" s="73"/>
      <c r="F3567" s="74">
        <f>PRODUCT(F3566/B3566)</f>
        <v>15.75</v>
      </c>
      <c r="G3567" s="75" t="s">
        <v>6</v>
      </c>
      <c r="H3567" s="74">
        <f>PRODUCT(H3566/B3566)</f>
        <v>3</v>
      </c>
      <c r="I3567" s="73"/>
      <c r="J3567" s="73"/>
      <c r="K3567" s="73"/>
      <c r="L3567" s="76"/>
      <c r="M3567" s="55"/>
      <c r="N3567" s="40"/>
      <c r="O3567" s="2"/>
      <c r="AC3567" s="7"/>
      <c r="AD3567" s="7"/>
      <c r="AE3567" s="7"/>
      <c r="AF3567" s="7"/>
      <c r="AG3567" s="7"/>
      <c r="AH3567" s="7"/>
      <c r="AI3567" s="7"/>
      <c r="AJ3567" s="7"/>
      <c r="AK3567" s="7"/>
      <c r="AN3567" s="7"/>
    </row>
    <row r="3568" spans="1:56" x14ac:dyDescent="0.25">
      <c r="B3568" s="10"/>
      <c r="C3568" s="10"/>
      <c r="D3568" s="10"/>
      <c r="E3568" s="10"/>
      <c r="F3568" s="55"/>
      <c r="G3568" s="11"/>
      <c r="H3568" s="55"/>
      <c r="I3568" s="10"/>
      <c r="J3568" s="10"/>
      <c r="K3568" s="10"/>
      <c r="L3568" s="8"/>
      <c r="M3568" s="55"/>
      <c r="N3568" s="40"/>
      <c r="O3568" s="2"/>
      <c r="AC3568" s="7"/>
      <c r="AD3568" s="7"/>
      <c r="AE3568" s="7"/>
      <c r="AF3568" s="7"/>
      <c r="AG3568" s="7"/>
      <c r="AH3568" s="7"/>
      <c r="AI3568" s="7"/>
      <c r="AJ3568" s="7"/>
      <c r="AK3568" s="7"/>
      <c r="AN3568" s="7"/>
    </row>
    <row r="3569" spans="1:40" x14ac:dyDescent="0.25">
      <c r="A3569" s="63" t="s">
        <v>611</v>
      </c>
      <c r="B3569" s="64"/>
      <c r="C3569" s="64"/>
      <c r="D3569" s="64"/>
      <c r="E3569" s="64"/>
      <c r="F3569" s="64"/>
      <c r="G3569" s="64"/>
      <c r="H3569" s="64"/>
      <c r="I3569" s="64"/>
      <c r="J3569" s="64"/>
      <c r="K3569" s="64"/>
      <c r="L3569" s="67"/>
      <c r="O3569" s="2"/>
      <c r="AC3569" s="7"/>
      <c r="AD3569" s="7"/>
      <c r="AE3569" s="7"/>
      <c r="AF3569" s="7"/>
      <c r="AG3569" s="7"/>
      <c r="AH3569" s="7"/>
      <c r="AI3569" s="7"/>
      <c r="AJ3569" s="7"/>
      <c r="AK3569" s="7"/>
      <c r="AN3569" s="7"/>
    </row>
    <row r="3570" spans="1:40" x14ac:dyDescent="0.25">
      <c r="A3570" s="68" t="s">
        <v>24</v>
      </c>
      <c r="B3570" s="69" t="s">
        <v>0</v>
      </c>
      <c r="C3570" s="69" t="s">
        <v>10</v>
      </c>
      <c r="D3570" s="69" t="s">
        <v>1</v>
      </c>
      <c r="E3570" s="69" t="s">
        <v>11</v>
      </c>
      <c r="F3570" s="78" t="s">
        <v>12</v>
      </c>
      <c r="G3570" s="70"/>
      <c r="H3570" s="69"/>
      <c r="I3570" s="78" t="s">
        <v>13</v>
      </c>
      <c r="J3570" s="70"/>
      <c r="K3570" s="69"/>
      <c r="L3570" s="71" t="s">
        <v>14</v>
      </c>
      <c r="O3570" s="2"/>
      <c r="AC3570" s="7"/>
      <c r="AD3570" s="7"/>
      <c r="AE3570" s="7"/>
      <c r="AF3570" s="7"/>
      <c r="AG3570" s="7"/>
      <c r="AH3570" s="7"/>
      <c r="AI3570" s="7"/>
      <c r="AJ3570" s="7"/>
      <c r="AK3570" s="7"/>
      <c r="AN3570" s="7"/>
    </row>
    <row r="3571" spans="1:40" x14ac:dyDescent="0.25">
      <c r="A3571" s="68" t="s">
        <v>16</v>
      </c>
      <c r="B3571" s="69">
        <f>PRODUCT(B3556+B3563)</f>
        <v>8</v>
      </c>
      <c r="C3571" s="69">
        <f>PRODUCT(C3556+E3563)</f>
        <v>1</v>
      </c>
      <c r="D3571" s="69">
        <f>PRODUCT(D3556+D3563)</f>
        <v>0</v>
      </c>
      <c r="E3571" s="69">
        <f>PRODUCT(E3556+C3563)</f>
        <v>7</v>
      </c>
      <c r="F3571" s="69">
        <f>PRODUCT(F3556+H3563)</f>
        <v>26</v>
      </c>
      <c r="G3571" s="70" t="s">
        <v>6</v>
      </c>
      <c r="H3571" s="69">
        <f>PRODUCT(H3556+F3563)</f>
        <v>92</v>
      </c>
      <c r="I3571" s="69">
        <f>PRODUCT(I3556+K3563)</f>
        <v>2</v>
      </c>
      <c r="J3571" s="70" t="s">
        <v>6</v>
      </c>
      <c r="K3571" s="69">
        <f>PRODUCT(K3556+I3563)</f>
        <v>21</v>
      </c>
      <c r="L3571" s="71">
        <f>PRODUCT(((B3556*L3556)+B3563*L3563))/B3571</f>
        <v>303.375</v>
      </c>
      <c r="M3571" s="8"/>
      <c r="N3571" s="38"/>
      <c r="O3571" s="2"/>
      <c r="AC3571" s="7"/>
      <c r="AD3571" s="7"/>
      <c r="AE3571" s="7"/>
      <c r="AF3571" s="7"/>
      <c r="AG3571" s="7"/>
      <c r="AH3571" s="7"/>
      <c r="AI3571" s="7"/>
      <c r="AJ3571" s="7"/>
      <c r="AK3571" s="7"/>
      <c r="AN3571" s="7"/>
    </row>
    <row r="3572" spans="1:40" x14ac:dyDescent="0.25">
      <c r="A3572" s="68" t="s">
        <v>439</v>
      </c>
      <c r="B3572" s="69">
        <f>PRODUCT(B3557+B3564)</f>
        <v>0</v>
      </c>
      <c r="C3572" s="69">
        <f>PRODUCT(C3557+E3564)</f>
        <v>0</v>
      </c>
      <c r="D3572" s="69">
        <f>PRODUCT(D3557+D3564)</f>
        <v>0</v>
      </c>
      <c r="E3572" s="69">
        <f>PRODUCT(E3557+C3564)</f>
        <v>0</v>
      </c>
      <c r="F3572" s="69">
        <f>PRODUCT(F3557+H3564)</f>
        <v>0</v>
      </c>
      <c r="G3572" s="70" t="s">
        <v>6</v>
      </c>
      <c r="H3572" s="69">
        <f>PRODUCT(H3557+F3564)</f>
        <v>0</v>
      </c>
      <c r="I3572" s="69">
        <f>PRODUCT(I3557+K3564)</f>
        <v>0</v>
      </c>
      <c r="J3572" s="70" t="s">
        <v>6</v>
      </c>
      <c r="K3572" s="69">
        <f>PRODUCT(K3557+I3564)</f>
        <v>0</v>
      </c>
      <c r="L3572" s="71">
        <v>0</v>
      </c>
      <c r="M3572" s="8"/>
      <c r="N3572" s="38"/>
      <c r="O3572" s="2"/>
      <c r="AC3572" s="7"/>
      <c r="AD3572" s="7"/>
      <c r="AE3572" s="7"/>
      <c r="AF3572" s="7"/>
      <c r="AG3572" s="7"/>
      <c r="AH3572" s="7"/>
      <c r="AI3572" s="7"/>
      <c r="AJ3572" s="7"/>
      <c r="AK3572" s="7"/>
      <c r="AN3572" s="7"/>
    </row>
    <row r="3573" spans="1:40" x14ac:dyDescent="0.25">
      <c r="A3573" s="68" t="s">
        <v>440</v>
      </c>
      <c r="B3573" s="69">
        <f>PRODUCT(B3558+B3565)</f>
        <v>0</v>
      </c>
      <c r="C3573" s="69">
        <f>PRODUCT(C3558+E3565)</f>
        <v>0</v>
      </c>
      <c r="D3573" s="69">
        <f>PRODUCT(D3558+D3565)</f>
        <v>0</v>
      </c>
      <c r="E3573" s="69">
        <f>PRODUCT(E3558+C3565)</f>
        <v>0</v>
      </c>
      <c r="F3573" s="69">
        <f>PRODUCT(F3558+H3565)</f>
        <v>0</v>
      </c>
      <c r="G3573" s="70" t="s">
        <v>6</v>
      </c>
      <c r="H3573" s="69">
        <f>PRODUCT(H3558+F3565)</f>
        <v>0</v>
      </c>
      <c r="I3573" s="69">
        <f>PRODUCT(I3558+K3565)</f>
        <v>0</v>
      </c>
      <c r="J3573" s="70" t="s">
        <v>6</v>
      </c>
      <c r="K3573" s="69">
        <f>PRODUCT(K3558+I3565)</f>
        <v>0</v>
      </c>
      <c r="L3573" s="71">
        <v>0</v>
      </c>
      <c r="M3573" s="8"/>
      <c r="N3573" s="38"/>
      <c r="O3573" s="2"/>
      <c r="AC3573" s="7"/>
      <c r="AD3573" s="7"/>
      <c r="AE3573" s="7"/>
      <c r="AF3573" s="7"/>
      <c r="AG3573" s="7"/>
      <c r="AH3573" s="7"/>
      <c r="AI3573" s="7"/>
      <c r="AJ3573" s="7"/>
      <c r="AK3573" s="7"/>
      <c r="AN3573" s="7"/>
    </row>
    <row r="3574" spans="1:40" x14ac:dyDescent="0.25">
      <c r="A3574" s="68" t="s">
        <v>17</v>
      </c>
      <c r="B3574" s="69">
        <f>PRODUCT(B3559+B3566)</f>
        <v>8</v>
      </c>
      <c r="C3574" s="69">
        <f>PRODUCT(C3559+E3566)</f>
        <v>1</v>
      </c>
      <c r="D3574" s="69">
        <f>PRODUCT(D3559+D3566)</f>
        <v>0</v>
      </c>
      <c r="E3574" s="69">
        <f>PRODUCT(E3559+C3566)</f>
        <v>7</v>
      </c>
      <c r="F3574" s="69">
        <f>PRODUCT(F3559+H3566)</f>
        <v>26</v>
      </c>
      <c r="G3574" s="70" t="s">
        <v>6</v>
      </c>
      <c r="H3574" s="69">
        <f>PRODUCT(H3559+F3566)</f>
        <v>92</v>
      </c>
      <c r="I3574" s="69">
        <f>PRODUCT(I3559+K3566)</f>
        <v>2</v>
      </c>
      <c r="J3574" s="70" t="s">
        <v>6</v>
      </c>
      <c r="K3574" s="69">
        <f>PRODUCT(K3559+I3566)</f>
        <v>21</v>
      </c>
      <c r="L3574" s="71">
        <f>PRODUCT(((B3559*L3559)+B3566*L3566))/B3574</f>
        <v>303.375</v>
      </c>
      <c r="M3574" s="8"/>
      <c r="N3574" s="38"/>
      <c r="O3574" s="2"/>
      <c r="AC3574" s="7"/>
      <c r="AD3574" s="7"/>
      <c r="AE3574" s="7"/>
      <c r="AF3574" s="7"/>
      <c r="AG3574" s="7"/>
      <c r="AH3574" s="7"/>
      <c r="AI3574" s="7"/>
      <c r="AJ3574" s="7"/>
      <c r="AK3574" s="7"/>
      <c r="AN3574" s="7"/>
    </row>
    <row r="3575" spans="1:40" x14ac:dyDescent="0.25">
      <c r="A3575" s="72" t="s">
        <v>18</v>
      </c>
      <c r="B3575" s="73"/>
      <c r="C3575" s="73"/>
      <c r="D3575" s="73"/>
      <c r="E3575" s="73"/>
      <c r="F3575" s="74">
        <f>PRODUCT(F3574/B3574)</f>
        <v>3.25</v>
      </c>
      <c r="G3575" s="75" t="s">
        <v>6</v>
      </c>
      <c r="H3575" s="74">
        <f>PRODUCT(H3574/B3574)</f>
        <v>11.5</v>
      </c>
      <c r="I3575" s="73"/>
      <c r="J3575" s="73"/>
      <c r="K3575" s="73"/>
      <c r="L3575" s="76"/>
      <c r="M3575" s="55"/>
      <c r="N3575" s="40"/>
      <c r="O3575" s="2"/>
      <c r="AC3575" s="7"/>
      <c r="AD3575" s="7"/>
      <c r="AE3575" s="7"/>
      <c r="AF3575" s="7"/>
      <c r="AG3575" s="7"/>
      <c r="AH3575" s="7"/>
      <c r="AI3575" s="7"/>
      <c r="AJ3575" s="7"/>
      <c r="AK3575" s="7"/>
      <c r="AN3575" s="7"/>
    </row>
    <row r="3576" spans="1:40" x14ac:dyDescent="0.25">
      <c r="A3576" s="7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54"/>
      <c r="O3576" s="2"/>
      <c r="AC3576" s="7"/>
      <c r="AD3576" s="7"/>
      <c r="AE3576" s="7"/>
      <c r="AF3576" s="7"/>
      <c r="AG3576" s="7"/>
      <c r="AH3576" s="7"/>
      <c r="AI3576" s="7"/>
      <c r="AJ3576" s="7"/>
      <c r="AK3576" s="7"/>
      <c r="AN3576" s="7"/>
    </row>
    <row r="3577" spans="1:40" x14ac:dyDescent="0.25">
      <c r="A3577" s="7"/>
      <c r="B3577" s="10"/>
      <c r="C3577" s="10"/>
      <c r="D3577" s="10"/>
      <c r="E3577" s="10"/>
      <c r="F3577" s="10" t="s">
        <v>1861</v>
      </c>
      <c r="G3577" s="10"/>
      <c r="H3577" s="10"/>
      <c r="I3577" s="10"/>
      <c r="J3577" s="10"/>
      <c r="K3577" s="10"/>
      <c r="L3577" s="10"/>
      <c r="R3577" s="10" t="s">
        <v>25</v>
      </c>
      <c r="AC3577" s="10" t="s">
        <v>3</v>
      </c>
      <c r="AD3577" s="3">
        <f>SUM(AD3578:AD3580)</f>
        <v>0</v>
      </c>
      <c r="AE3577" s="3">
        <f>SUM(AE3578:AE3580)</f>
        <v>0</v>
      </c>
      <c r="AF3577" s="3">
        <f>SUM(AF3578:AF3580)</f>
        <v>0</v>
      </c>
      <c r="AG3577" s="3">
        <f>SUM(AG3578:AG3580)</f>
        <v>0</v>
      </c>
      <c r="AH3577" s="3">
        <f>SUM(AH3578:AH3580)</f>
        <v>0</v>
      </c>
      <c r="AJ3577" s="3">
        <f>SUM(AJ3578:AJ3580)</f>
        <v>0</v>
      </c>
      <c r="AK3577" s="3">
        <f>SUM(AK3578:AK3580)</f>
        <v>0</v>
      </c>
      <c r="AL3577" s="3">
        <f>SUM(AL3578:AL3580)</f>
        <v>0</v>
      </c>
      <c r="AM3577" s="3"/>
      <c r="AN3577" s="3">
        <f>SUM(AN3578:AN3580)</f>
        <v>0</v>
      </c>
    </row>
    <row r="3578" spans="1:40" x14ac:dyDescent="0.25">
      <c r="A3578" s="7"/>
      <c r="B3578" s="10"/>
      <c r="C3578" s="10"/>
      <c r="D3578" s="10"/>
      <c r="E3578" s="10"/>
      <c r="F3578" s="10" t="s">
        <v>433</v>
      </c>
      <c r="G3578" s="10"/>
      <c r="H3578" s="10"/>
      <c r="I3578" s="10"/>
      <c r="J3578" s="10"/>
      <c r="K3578" s="10"/>
      <c r="L3578" s="57">
        <f>PRODUCT(C3559/B3559)</f>
        <v>0.25</v>
      </c>
      <c r="O3578" s="2"/>
      <c r="R3578" s="7"/>
      <c r="T3578" s="7"/>
      <c r="AC3578" s="7"/>
      <c r="AD3578" s="7"/>
      <c r="AE3578" s="7"/>
      <c r="AF3578" s="7"/>
      <c r="AG3578" s="7"/>
      <c r="AH3578" s="7"/>
      <c r="AI3578" s="7"/>
      <c r="AJ3578" s="7"/>
      <c r="AK3578" s="7"/>
      <c r="AN3578" s="7"/>
    </row>
    <row r="3579" spans="1:40" x14ac:dyDescent="0.25">
      <c r="A3579" s="7"/>
      <c r="B3579" s="10"/>
      <c r="C3579" s="10"/>
      <c r="D3579" s="10"/>
      <c r="E3579" s="10"/>
      <c r="F3579" s="10" t="s">
        <v>434</v>
      </c>
      <c r="G3579" s="10"/>
      <c r="H3579" s="10"/>
      <c r="I3579" s="10"/>
      <c r="J3579" s="10"/>
      <c r="K3579" s="10"/>
      <c r="L3579" s="57">
        <f>PRODUCT(E3566/B3566)</f>
        <v>0</v>
      </c>
      <c r="O3579" s="2"/>
      <c r="R3579" s="7"/>
      <c r="T3579" s="7"/>
      <c r="AC3579" s="7"/>
      <c r="AD3579" s="7"/>
      <c r="AE3579" s="7"/>
      <c r="AF3579" s="7"/>
      <c r="AG3579" s="7"/>
      <c r="AH3579" s="7"/>
      <c r="AI3579" s="7"/>
      <c r="AJ3579" s="7"/>
      <c r="AK3579" s="7"/>
      <c r="AN3579" s="7"/>
    </row>
    <row r="3580" spans="1:40" x14ac:dyDescent="0.25">
      <c r="A3580" s="7"/>
      <c r="B3580" s="10"/>
      <c r="C3580" s="10"/>
      <c r="D3580" s="10"/>
      <c r="E3580" s="10"/>
      <c r="F3580" s="10" t="s">
        <v>435</v>
      </c>
      <c r="G3580" s="10"/>
      <c r="H3580" s="10"/>
      <c r="I3580" s="10"/>
      <c r="J3580" s="10"/>
      <c r="K3580" s="10"/>
      <c r="L3580" s="57">
        <f>PRODUCT(C3574/B3574)</f>
        <v>0.125</v>
      </c>
      <c r="O3580" s="2"/>
      <c r="R3580" s="7"/>
      <c r="T3580" s="7"/>
      <c r="AC3580" s="7"/>
      <c r="AD3580" s="7"/>
      <c r="AE3580" s="7"/>
      <c r="AF3580" s="7"/>
      <c r="AG3580" s="7"/>
      <c r="AH3580" s="7"/>
      <c r="AI3580" s="7"/>
      <c r="AJ3580" s="7"/>
      <c r="AK3580" s="7"/>
      <c r="AN3580" s="7"/>
    </row>
    <row r="3581" spans="1:40" x14ac:dyDescent="0.25">
      <c r="A3581" s="7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54"/>
      <c r="O3581" s="2"/>
      <c r="R3581" s="10" t="s">
        <v>32</v>
      </c>
      <c r="T3581" s="7"/>
      <c r="AC3581" s="10" t="s">
        <v>4</v>
      </c>
      <c r="AD3581" s="3">
        <f t="shared" ref="AD3581:AL3581" si="2051">SUM(AD3582:AD3585)</f>
        <v>0</v>
      </c>
      <c r="AE3581" s="3">
        <f t="shared" si="2051"/>
        <v>0</v>
      </c>
      <c r="AF3581" s="3">
        <f t="shared" si="2051"/>
        <v>0</v>
      </c>
      <c r="AG3581" s="3">
        <f t="shared" si="2051"/>
        <v>0</v>
      </c>
      <c r="AH3581" s="3">
        <f t="shared" si="2051"/>
        <v>0</v>
      </c>
      <c r="AI3581" s="3">
        <f t="shared" si="2051"/>
        <v>0</v>
      </c>
      <c r="AJ3581" s="3">
        <f t="shared" si="2051"/>
        <v>0</v>
      </c>
      <c r="AK3581" s="3">
        <f t="shared" si="2051"/>
        <v>0</v>
      </c>
      <c r="AL3581" s="3">
        <f t="shared" si="2051"/>
        <v>0</v>
      </c>
      <c r="AM3581" s="3"/>
      <c r="AN3581" s="3">
        <f>SUM(AN3582:AN3585)</f>
        <v>0</v>
      </c>
    </row>
    <row r="3582" spans="1:40" x14ac:dyDescent="0.25">
      <c r="A3582" s="7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54"/>
      <c r="O3582" s="2"/>
      <c r="R3582" s="7"/>
      <c r="T3582" s="7"/>
      <c r="V3582" s="27"/>
      <c r="AA3582" s="36"/>
      <c r="AC3582" s="7"/>
      <c r="AI3582" s="30"/>
      <c r="AL3582" s="2"/>
    </row>
    <row r="3583" spans="1:40" x14ac:dyDescent="0.25">
      <c r="A3583" s="7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54"/>
      <c r="O3583" s="2"/>
      <c r="R3583" s="7"/>
      <c r="T3583" s="7"/>
      <c r="V3583" s="27"/>
      <c r="AA3583" s="36"/>
      <c r="AC3583" s="7"/>
      <c r="AI3583" s="30"/>
      <c r="AL3583" s="2"/>
    </row>
    <row r="3584" spans="1:40" x14ac:dyDescent="0.25">
      <c r="A3584" s="7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54"/>
      <c r="O3584" s="2"/>
      <c r="R3584" s="7"/>
      <c r="T3584" s="7"/>
      <c r="AC3584" s="7"/>
      <c r="AD3584" s="7"/>
      <c r="AE3584" s="7"/>
      <c r="AF3584" s="7"/>
      <c r="AG3584" s="7"/>
      <c r="AH3584" s="7"/>
      <c r="AI3584" s="7"/>
      <c r="AJ3584" s="7"/>
      <c r="AK3584" s="7"/>
      <c r="AN3584" s="7"/>
    </row>
    <row r="3585" spans="1:56" x14ac:dyDescent="0.25">
      <c r="A3585" s="7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54"/>
      <c r="O3585" s="2"/>
      <c r="R3585" s="7"/>
      <c r="T3585" s="7"/>
      <c r="AC3585" s="7"/>
      <c r="AD3585" s="7"/>
      <c r="AE3585" s="7"/>
      <c r="AF3585" s="7"/>
      <c r="AG3585" s="7"/>
      <c r="AH3585" s="7"/>
      <c r="AI3585" s="7"/>
      <c r="AJ3585" s="7"/>
      <c r="AK3585" s="7"/>
      <c r="AN3585" s="7"/>
    </row>
    <row r="3586" spans="1:56" s="4" customFormat="1" ht="14.25" x14ac:dyDescent="0.2">
      <c r="A3586" s="10"/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8"/>
      <c r="M3586" s="3" t="s">
        <v>7</v>
      </c>
      <c r="N3586" s="6"/>
      <c r="O3586" s="11"/>
      <c r="P3586" s="3"/>
      <c r="Q3586" s="3"/>
      <c r="R3586" s="6" t="s">
        <v>8</v>
      </c>
      <c r="S3586" s="9"/>
      <c r="T3586" s="6"/>
      <c r="U3586" s="3"/>
      <c r="V3586" s="3"/>
      <c r="W3586" s="3"/>
      <c r="X3586" s="6"/>
      <c r="Y3586" s="3"/>
      <c r="Z3586" s="3"/>
      <c r="AA3586" s="3"/>
      <c r="AB3586" s="3"/>
      <c r="AC3586" s="10" t="s">
        <v>2</v>
      </c>
      <c r="AD3586" s="3">
        <f>SUM(AD3587:AD3608)</f>
        <v>5</v>
      </c>
      <c r="AE3586" s="3">
        <f>SUM(AE3587:AE3608)</f>
        <v>0</v>
      </c>
      <c r="AF3586" s="3">
        <f>SUM(AF3587:AF3608)</f>
        <v>0</v>
      </c>
      <c r="AG3586" s="3">
        <f>SUM(AG3587:AG3608)</f>
        <v>5</v>
      </c>
      <c r="AH3586" s="3">
        <f>SUM(AH3587:AH3608)</f>
        <v>14</v>
      </c>
      <c r="AI3586" s="3"/>
      <c r="AJ3586" s="3">
        <f>SUM(AJ3587:AJ3608)</f>
        <v>47</v>
      </c>
      <c r="AK3586" s="3">
        <f>SUM(AK3587:AK3608)</f>
        <v>0</v>
      </c>
      <c r="AL3586" s="3">
        <f>SUM(AL3587:AL3608)</f>
        <v>1177</v>
      </c>
      <c r="AM3586" s="3">
        <f>PRODUCT(AL3586+AL3609+AL3613)</f>
        <v>1177</v>
      </c>
      <c r="AN3586" s="3">
        <f>SUM(AN3587:AN3608)</f>
        <v>14</v>
      </c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</row>
    <row r="3587" spans="1:56" x14ac:dyDescent="0.25">
      <c r="A3587" s="63" t="s">
        <v>624</v>
      </c>
      <c r="B3587" s="64" t="s">
        <v>0</v>
      </c>
      <c r="C3587" s="64" t="s">
        <v>10</v>
      </c>
      <c r="D3587" s="64" t="s">
        <v>1</v>
      </c>
      <c r="E3587" s="64" t="s">
        <v>11</v>
      </c>
      <c r="F3587" s="65" t="s">
        <v>12</v>
      </c>
      <c r="G3587" s="66"/>
      <c r="H3587" s="64"/>
      <c r="I3587" s="65" t="s">
        <v>13</v>
      </c>
      <c r="J3587" s="66"/>
      <c r="K3587" s="64"/>
      <c r="L3587" s="67" t="s">
        <v>14</v>
      </c>
      <c r="M3587" s="3">
        <f>MAX(Y3587:Y3617)</f>
        <v>288</v>
      </c>
      <c r="O3587" s="2">
        <v>13</v>
      </c>
      <c r="P3587" s="2">
        <v>5</v>
      </c>
      <c r="Q3587" s="2">
        <v>2017</v>
      </c>
      <c r="R3587" s="5" t="s">
        <v>1545</v>
      </c>
      <c r="S3587" s="2" t="s">
        <v>6</v>
      </c>
      <c r="T3587" s="5" t="s">
        <v>1976</v>
      </c>
      <c r="U3587" s="2">
        <v>0</v>
      </c>
      <c r="V3587" s="30" t="s">
        <v>6</v>
      </c>
      <c r="W3587" s="2">
        <v>2</v>
      </c>
      <c r="X3587" s="44" t="s">
        <v>165</v>
      </c>
      <c r="Y3587" s="2">
        <v>280</v>
      </c>
      <c r="Z3587" s="2">
        <v>4</v>
      </c>
      <c r="AA3587" s="30" t="s">
        <v>6</v>
      </c>
      <c r="AB3587" s="2">
        <v>9</v>
      </c>
      <c r="AD3587" s="2">
        <f>IF(Q3587&gt;100,1,0)</f>
        <v>1</v>
      </c>
      <c r="AE3587" s="2">
        <f t="shared" ref="AE3587:AE3588" si="2052">IF(U3587&gt;W3587,1,0)</f>
        <v>0</v>
      </c>
      <c r="AF3587" s="2">
        <f>IF(U3587=W3587,1,0)*IF(Q3587=0,0,1)</f>
        <v>0</v>
      </c>
      <c r="AG3587" s="2">
        <f t="shared" ref="AG3587:AG3588" si="2053">IF(W3587&gt;U3587,1,0)</f>
        <v>1</v>
      </c>
      <c r="AH3587" s="2">
        <f t="shared" ref="AH3587:AH3588" si="2054">PRODUCT(Z3587)</f>
        <v>4</v>
      </c>
      <c r="AI3587" s="30" t="s">
        <v>6</v>
      </c>
      <c r="AJ3587" s="2">
        <f t="shared" ref="AJ3587:AJ3588" si="2055">PRODUCT(AB3587)</f>
        <v>9</v>
      </c>
      <c r="AK3587" s="2">
        <v>0</v>
      </c>
      <c r="AL3587" s="2">
        <f t="shared" ref="AL3587:AL3588" si="2056">PRODUCT(Y3587)</f>
        <v>280</v>
      </c>
      <c r="AN3587" s="2">
        <v>3</v>
      </c>
    </row>
    <row r="3588" spans="1:56" x14ac:dyDescent="0.25">
      <c r="A3588" s="68" t="s">
        <v>16</v>
      </c>
      <c r="B3588" s="69">
        <f>PRODUCT(AD3586)</f>
        <v>5</v>
      </c>
      <c r="C3588" s="69">
        <f>PRODUCT(AE3586)</f>
        <v>0</v>
      </c>
      <c r="D3588" s="69">
        <f>PRODUCT(AF3586)</f>
        <v>0</v>
      </c>
      <c r="E3588" s="69">
        <f>PRODUCT(AG3586)</f>
        <v>5</v>
      </c>
      <c r="F3588" s="69">
        <f>PRODUCT(AH3586)</f>
        <v>14</v>
      </c>
      <c r="G3588" s="70" t="s">
        <v>6</v>
      </c>
      <c r="H3588" s="69">
        <f>PRODUCT(AJ3586)</f>
        <v>47</v>
      </c>
      <c r="I3588" s="69">
        <f>PRODUCT(AK3586)</f>
        <v>0</v>
      </c>
      <c r="J3588" s="70" t="s">
        <v>6</v>
      </c>
      <c r="K3588" s="69">
        <f>PRODUCT(AN3586)</f>
        <v>14</v>
      </c>
      <c r="L3588" s="71">
        <f>PRODUCT(AL3586/B3588)</f>
        <v>235.4</v>
      </c>
      <c r="M3588" s="8"/>
      <c r="N3588" s="38"/>
      <c r="O3588" s="2">
        <v>29</v>
      </c>
      <c r="P3588" s="2">
        <v>7</v>
      </c>
      <c r="Q3588" s="2">
        <v>2017</v>
      </c>
      <c r="R3588" s="5" t="s">
        <v>1545</v>
      </c>
      <c r="S3588" s="2" t="s">
        <v>6</v>
      </c>
      <c r="T3588" s="5" t="s">
        <v>1976</v>
      </c>
      <c r="U3588" s="2">
        <v>0</v>
      </c>
      <c r="V3588" s="2" t="s">
        <v>6</v>
      </c>
      <c r="W3588" s="2">
        <v>2</v>
      </c>
      <c r="X3588" s="44" t="s">
        <v>357</v>
      </c>
      <c r="Y3588" s="2">
        <v>216</v>
      </c>
      <c r="Z3588" s="2">
        <v>2</v>
      </c>
      <c r="AA3588" s="2" t="s">
        <v>6</v>
      </c>
      <c r="AB3588" s="2">
        <v>9</v>
      </c>
      <c r="AC3588" s="7"/>
      <c r="AD3588" s="2">
        <f>IF(Q3588&gt;100,1,0)</f>
        <v>1</v>
      </c>
      <c r="AE3588" s="2">
        <f t="shared" si="2052"/>
        <v>0</v>
      </c>
      <c r="AF3588" s="2">
        <f>IF(U3588=W3588,1,0)*IF(Q3588=0,0,1)</f>
        <v>0</v>
      </c>
      <c r="AG3588" s="2">
        <f t="shared" si="2053"/>
        <v>1</v>
      </c>
      <c r="AH3588" s="2">
        <f t="shared" si="2054"/>
        <v>2</v>
      </c>
      <c r="AI3588" s="30" t="s">
        <v>6</v>
      </c>
      <c r="AJ3588" s="2">
        <f t="shared" si="2055"/>
        <v>9</v>
      </c>
      <c r="AK3588" s="2">
        <v>0</v>
      </c>
      <c r="AL3588" s="2">
        <f t="shared" si="2056"/>
        <v>216</v>
      </c>
      <c r="AN3588" s="2">
        <v>3</v>
      </c>
    </row>
    <row r="3589" spans="1:56" x14ac:dyDescent="0.25">
      <c r="A3589" s="68" t="s">
        <v>439</v>
      </c>
      <c r="B3589" s="69">
        <f>PRODUCT(AD3609)</f>
        <v>0</v>
      </c>
      <c r="C3589" s="69">
        <f>PRODUCT(AE3609)</f>
        <v>0</v>
      </c>
      <c r="D3589" s="69">
        <f>PRODUCT(AF3609)</f>
        <v>0</v>
      </c>
      <c r="E3589" s="69">
        <f>PRODUCT(AG3609)</f>
        <v>0</v>
      </c>
      <c r="F3589" s="69">
        <f>PRODUCT(AH3609)</f>
        <v>0</v>
      </c>
      <c r="G3589" s="70" t="s">
        <v>6</v>
      </c>
      <c r="H3589" s="69">
        <f>PRODUCT(AJ3609)</f>
        <v>0</v>
      </c>
      <c r="I3589" s="69">
        <f>PRODUCT(AK3609)</f>
        <v>0</v>
      </c>
      <c r="J3589" s="70" t="s">
        <v>6</v>
      </c>
      <c r="K3589" s="69">
        <f>PRODUCT(AN3609)</f>
        <v>0</v>
      </c>
      <c r="L3589" s="71">
        <v>0</v>
      </c>
      <c r="M3589" s="8"/>
      <c r="N3589" s="38"/>
      <c r="O3589" s="2">
        <v>9</v>
      </c>
      <c r="P3589" s="2">
        <v>6</v>
      </c>
      <c r="Q3589" s="2">
        <v>2018</v>
      </c>
      <c r="R3589" s="5" t="s">
        <v>1545</v>
      </c>
      <c r="S3589" s="2" t="s">
        <v>6</v>
      </c>
      <c r="T3589" s="5" t="s">
        <v>1976</v>
      </c>
      <c r="U3589" s="2">
        <v>0</v>
      </c>
      <c r="V3589" s="30" t="s">
        <v>6</v>
      </c>
      <c r="W3589" s="2">
        <v>2</v>
      </c>
      <c r="X3589" s="44" t="s">
        <v>1627</v>
      </c>
      <c r="Y3589" s="2">
        <v>197</v>
      </c>
      <c r="Z3589" s="2">
        <v>1</v>
      </c>
      <c r="AA3589" s="30" t="s">
        <v>6</v>
      </c>
      <c r="AB3589" s="2">
        <v>13</v>
      </c>
      <c r="AC3589" s="7"/>
      <c r="AD3589" s="2">
        <f>IF(Q3589&gt;100,1,0)</f>
        <v>1</v>
      </c>
      <c r="AE3589" s="2">
        <f t="shared" ref="AE3589" si="2057">IF(U3589&gt;W3589,1,0)</f>
        <v>0</v>
      </c>
      <c r="AF3589" s="2">
        <f>IF(U3589=W3589,1,0)*IF(Q3589=0,0,1)</f>
        <v>0</v>
      </c>
      <c r="AG3589" s="2">
        <f t="shared" ref="AG3589" si="2058">IF(W3589&gt;U3589,1,0)</f>
        <v>1</v>
      </c>
      <c r="AH3589" s="2">
        <f t="shared" ref="AH3589" si="2059">PRODUCT(Z3589)</f>
        <v>1</v>
      </c>
      <c r="AI3589" s="30" t="s">
        <v>6</v>
      </c>
      <c r="AJ3589" s="2">
        <f t="shared" ref="AJ3589" si="2060">PRODUCT(AB3589)</f>
        <v>13</v>
      </c>
      <c r="AK3589" s="2">
        <v>0</v>
      </c>
      <c r="AL3589" s="2">
        <f t="shared" ref="AL3589" si="2061">PRODUCT(Y3589)</f>
        <v>197</v>
      </c>
      <c r="AN3589" s="2">
        <v>3</v>
      </c>
    </row>
    <row r="3590" spans="1:56" x14ac:dyDescent="0.25">
      <c r="A3590" s="68" t="s">
        <v>440</v>
      </c>
      <c r="B3590" s="69">
        <f>PRODUCT(AD3613)</f>
        <v>0</v>
      </c>
      <c r="C3590" s="69">
        <f t="shared" ref="C3590:F3590" si="2062">PRODUCT(AE3613)</f>
        <v>0</v>
      </c>
      <c r="D3590" s="69">
        <f t="shared" si="2062"/>
        <v>0</v>
      </c>
      <c r="E3590" s="69">
        <f t="shared" si="2062"/>
        <v>0</v>
      </c>
      <c r="F3590" s="69">
        <f t="shared" si="2062"/>
        <v>0</v>
      </c>
      <c r="G3590" s="70" t="s">
        <v>6</v>
      </c>
      <c r="H3590" s="69">
        <f t="shared" ref="H3590" si="2063">PRODUCT(AJ3613)</f>
        <v>0</v>
      </c>
      <c r="I3590" s="69">
        <f>PRODUCT(AK3613)</f>
        <v>0</v>
      </c>
      <c r="J3590" s="70" t="s">
        <v>6</v>
      </c>
      <c r="K3590" s="69">
        <f>PRODUCT(AM3613)</f>
        <v>0</v>
      </c>
      <c r="L3590" s="71">
        <v>0</v>
      </c>
      <c r="M3590" s="8"/>
      <c r="N3590" s="38"/>
      <c r="O3590" s="2">
        <v>8</v>
      </c>
      <c r="P3590" s="2">
        <v>8</v>
      </c>
      <c r="Q3590" s="2">
        <v>2018</v>
      </c>
      <c r="R3590" s="5" t="s">
        <v>1545</v>
      </c>
      <c r="S3590" s="2" t="s">
        <v>6</v>
      </c>
      <c r="T3590" s="5" t="s">
        <v>1976</v>
      </c>
      <c r="U3590" s="2">
        <v>0</v>
      </c>
      <c r="V3590" s="30" t="s">
        <v>6</v>
      </c>
      <c r="W3590" s="2">
        <v>2</v>
      </c>
      <c r="X3590" s="44" t="s">
        <v>1180</v>
      </c>
      <c r="Y3590" s="2">
        <v>288</v>
      </c>
      <c r="Z3590" s="2">
        <v>3</v>
      </c>
      <c r="AA3590" s="30" t="s">
        <v>6</v>
      </c>
      <c r="AB3590" s="2">
        <v>10</v>
      </c>
      <c r="AC3590" s="7"/>
      <c r="AD3590" s="2">
        <f>IF(Q3590&gt;100,1,0)</f>
        <v>1</v>
      </c>
      <c r="AE3590" s="2">
        <f t="shared" ref="AE3590" si="2064">IF(U3590&gt;W3590,1,0)</f>
        <v>0</v>
      </c>
      <c r="AF3590" s="2">
        <f>IF(U3590=W3590,1,0)*IF(Q3590=0,0,1)</f>
        <v>0</v>
      </c>
      <c r="AG3590" s="2">
        <f t="shared" ref="AG3590" si="2065">IF(W3590&gt;U3590,1,0)</f>
        <v>1</v>
      </c>
      <c r="AH3590" s="2">
        <f t="shared" ref="AH3590" si="2066">PRODUCT(Z3590)</f>
        <v>3</v>
      </c>
      <c r="AI3590" s="30" t="s">
        <v>6</v>
      </c>
      <c r="AJ3590" s="2">
        <f t="shared" ref="AJ3590" si="2067">PRODUCT(AB3590)</f>
        <v>10</v>
      </c>
      <c r="AK3590" s="2">
        <v>0</v>
      </c>
      <c r="AL3590" s="2">
        <f t="shared" ref="AL3590" si="2068">PRODUCT(Y3590)</f>
        <v>288</v>
      </c>
      <c r="AN3590" s="2">
        <v>3</v>
      </c>
    </row>
    <row r="3591" spans="1:56" x14ac:dyDescent="0.25">
      <c r="A3591" s="68" t="s">
        <v>17</v>
      </c>
      <c r="B3591" s="69">
        <f>SUM(B3588:B3590)</f>
        <v>5</v>
      </c>
      <c r="C3591" s="69">
        <f>SUM(C3588:C3590)</f>
        <v>0</v>
      </c>
      <c r="D3591" s="69">
        <f>SUM(D3588:D3590)</f>
        <v>0</v>
      </c>
      <c r="E3591" s="69">
        <f>SUM(E3588:E3590)</f>
        <v>5</v>
      </c>
      <c r="F3591" s="69">
        <f>SUM(F3588:F3590)</f>
        <v>14</v>
      </c>
      <c r="G3591" s="70" t="s">
        <v>6</v>
      </c>
      <c r="H3591" s="69">
        <f>SUM(H3588:H3590)</f>
        <v>47</v>
      </c>
      <c r="I3591" s="69">
        <f>SUM(I3588:I3590)</f>
        <v>0</v>
      </c>
      <c r="J3591" s="70" t="s">
        <v>6</v>
      </c>
      <c r="K3591" s="69">
        <f>SUM(K3588:K3590)</f>
        <v>14</v>
      </c>
      <c r="L3591" s="71">
        <f>PRODUCT(AM3586/B3591)</f>
        <v>235.4</v>
      </c>
      <c r="M3591" s="8"/>
      <c r="N3591" s="38"/>
      <c r="O3591" s="2">
        <v>18</v>
      </c>
      <c r="P3591" s="2">
        <v>5</v>
      </c>
      <c r="Q3591" s="2">
        <v>2019</v>
      </c>
      <c r="R3591" s="5" t="s">
        <v>1545</v>
      </c>
      <c r="S3591" s="2" t="s">
        <v>6</v>
      </c>
      <c r="T3591" s="5" t="s">
        <v>1976</v>
      </c>
      <c r="U3591" s="2">
        <v>0</v>
      </c>
      <c r="V3591" s="30" t="s">
        <v>6</v>
      </c>
      <c r="W3591" s="2">
        <v>1</v>
      </c>
      <c r="X3591" s="44" t="s">
        <v>1688</v>
      </c>
      <c r="Y3591" s="2">
        <v>196</v>
      </c>
      <c r="Z3591" s="2">
        <v>4</v>
      </c>
      <c r="AA3591" s="30" t="s">
        <v>6</v>
      </c>
      <c r="AB3591" s="2">
        <v>6</v>
      </c>
      <c r="AC3591" s="7"/>
      <c r="AD3591" s="2">
        <f>IF(Q3591&gt;100,1,0)</f>
        <v>1</v>
      </c>
      <c r="AE3591" s="2">
        <f t="shared" ref="AE3591" si="2069">IF(U3591&gt;W3591,1,0)</f>
        <v>0</v>
      </c>
      <c r="AF3591" s="2">
        <f>IF(U3591=W3591,1,0)*IF(Q3591=0,0,1)</f>
        <v>0</v>
      </c>
      <c r="AG3591" s="2">
        <f t="shared" ref="AG3591" si="2070">IF(W3591&gt;U3591,1,0)</f>
        <v>1</v>
      </c>
      <c r="AH3591" s="2">
        <f t="shared" ref="AH3591" si="2071">PRODUCT(Z3591)</f>
        <v>4</v>
      </c>
      <c r="AI3591" s="30" t="s">
        <v>6</v>
      </c>
      <c r="AJ3591" s="2">
        <f t="shared" ref="AJ3591" si="2072">PRODUCT(AB3591)</f>
        <v>6</v>
      </c>
      <c r="AK3591" s="2">
        <v>0</v>
      </c>
      <c r="AL3591" s="2">
        <f t="shared" ref="AL3591" si="2073">PRODUCT(Y3591)</f>
        <v>196</v>
      </c>
      <c r="AN3591" s="2">
        <v>2</v>
      </c>
    </row>
    <row r="3592" spans="1:56" x14ac:dyDescent="0.25">
      <c r="A3592" s="72" t="s">
        <v>18</v>
      </c>
      <c r="B3592" s="73"/>
      <c r="C3592" s="73"/>
      <c r="D3592" s="73"/>
      <c r="E3592" s="73"/>
      <c r="F3592" s="74">
        <f>PRODUCT(F3591/B3591)</f>
        <v>2.8</v>
      </c>
      <c r="G3592" s="75" t="s">
        <v>6</v>
      </c>
      <c r="H3592" s="74">
        <f>PRODUCT(H3591/B3591)</f>
        <v>9.4</v>
      </c>
      <c r="I3592" s="73"/>
      <c r="J3592" s="73"/>
      <c r="K3592" s="73"/>
      <c r="L3592" s="76"/>
      <c r="M3592" s="55"/>
      <c r="N3592" s="40"/>
      <c r="O3592" s="2"/>
      <c r="AC3592" s="7"/>
      <c r="AD3592" s="7"/>
      <c r="AE3592" s="7"/>
      <c r="AF3592" s="7"/>
      <c r="AG3592" s="7"/>
      <c r="AH3592" s="7"/>
      <c r="AI3592" s="7"/>
      <c r="AJ3592" s="7"/>
      <c r="AK3592" s="7"/>
      <c r="AN3592" s="7"/>
    </row>
    <row r="3593" spans="1:56" x14ac:dyDescent="0.25"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8"/>
      <c r="O3593" s="2"/>
      <c r="AC3593" s="7"/>
      <c r="AD3593" s="7"/>
      <c r="AE3593" s="7"/>
      <c r="AF3593" s="7"/>
      <c r="AG3593" s="7"/>
      <c r="AH3593" s="7"/>
      <c r="AI3593" s="7"/>
      <c r="AJ3593" s="7"/>
      <c r="AK3593" s="7"/>
      <c r="AN3593" s="7"/>
    </row>
    <row r="3594" spans="1:56" x14ac:dyDescent="0.25">
      <c r="A3594" s="63" t="s">
        <v>625</v>
      </c>
      <c r="B3594" s="64" t="s">
        <v>0</v>
      </c>
      <c r="C3594" s="64" t="s">
        <v>10</v>
      </c>
      <c r="D3594" s="64" t="s">
        <v>1</v>
      </c>
      <c r="E3594" s="64" t="s">
        <v>11</v>
      </c>
      <c r="F3594" s="65" t="s">
        <v>12</v>
      </c>
      <c r="G3594" s="66"/>
      <c r="H3594" s="64"/>
      <c r="I3594" s="65" t="s">
        <v>13</v>
      </c>
      <c r="J3594" s="66"/>
      <c r="K3594" s="64"/>
      <c r="L3594" s="67" t="s">
        <v>14</v>
      </c>
      <c r="O3594" s="2"/>
      <c r="AC3594" s="7"/>
      <c r="AD3594" s="7"/>
      <c r="AE3594" s="7"/>
      <c r="AF3594" s="7"/>
      <c r="AG3594" s="7"/>
      <c r="AH3594" s="7"/>
      <c r="AI3594" s="7"/>
      <c r="AJ3594" s="7"/>
      <c r="AK3594" s="7"/>
      <c r="AN3594" s="7"/>
    </row>
    <row r="3595" spans="1:56" x14ac:dyDescent="0.25">
      <c r="A3595" s="68" t="s">
        <v>16</v>
      </c>
      <c r="B3595" s="69">
        <f>PRODUCT(B4108)</f>
        <v>5</v>
      </c>
      <c r="C3595" s="69">
        <f t="shared" ref="C3595:L3598" si="2074">PRODUCT(C4108)</f>
        <v>4</v>
      </c>
      <c r="D3595" s="69">
        <f t="shared" si="2074"/>
        <v>0</v>
      </c>
      <c r="E3595" s="69">
        <f t="shared" si="2074"/>
        <v>1</v>
      </c>
      <c r="F3595" s="69">
        <f t="shared" si="2074"/>
        <v>43</v>
      </c>
      <c r="G3595" s="70" t="s">
        <v>6</v>
      </c>
      <c r="H3595" s="69">
        <f t="shared" si="2074"/>
        <v>28</v>
      </c>
      <c r="I3595" s="69">
        <f t="shared" si="2074"/>
        <v>9</v>
      </c>
      <c r="J3595" s="70" t="s">
        <v>6</v>
      </c>
      <c r="K3595" s="69">
        <f t="shared" si="2074"/>
        <v>3</v>
      </c>
      <c r="L3595" s="71">
        <f t="shared" si="2074"/>
        <v>256.39999999999998</v>
      </c>
      <c r="M3595" s="8"/>
      <c r="N3595" s="38"/>
      <c r="O3595" s="2"/>
      <c r="AC3595" s="7"/>
      <c r="AD3595" s="7"/>
      <c r="AE3595" s="7"/>
      <c r="AF3595" s="7"/>
      <c r="AG3595" s="7"/>
      <c r="AH3595" s="7"/>
      <c r="AI3595" s="7"/>
      <c r="AJ3595" s="7"/>
      <c r="AK3595" s="7"/>
      <c r="AN3595" s="7"/>
    </row>
    <row r="3596" spans="1:56" x14ac:dyDescent="0.25">
      <c r="A3596" s="68" t="s">
        <v>439</v>
      </c>
      <c r="B3596" s="69">
        <f t="shared" ref="B3596:F3598" si="2075">PRODUCT(B4109)</f>
        <v>0</v>
      </c>
      <c r="C3596" s="69">
        <f t="shared" si="2075"/>
        <v>0</v>
      </c>
      <c r="D3596" s="69">
        <f t="shared" si="2075"/>
        <v>0</v>
      </c>
      <c r="E3596" s="69">
        <f t="shared" si="2075"/>
        <v>0</v>
      </c>
      <c r="F3596" s="69">
        <f t="shared" si="2075"/>
        <v>0</v>
      </c>
      <c r="G3596" s="70" t="s">
        <v>6</v>
      </c>
      <c r="H3596" s="69">
        <f t="shared" si="2074"/>
        <v>0</v>
      </c>
      <c r="I3596" s="69">
        <f t="shared" si="2074"/>
        <v>0</v>
      </c>
      <c r="J3596" s="70" t="s">
        <v>6</v>
      </c>
      <c r="K3596" s="69">
        <f t="shared" si="2074"/>
        <v>0</v>
      </c>
      <c r="L3596" s="79">
        <f t="shared" si="2074"/>
        <v>0</v>
      </c>
      <c r="M3596" s="8"/>
      <c r="N3596" s="38"/>
      <c r="O3596" s="2"/>
      <c r="AC3596" s="7"/>
      <c r="AD3596" s="7"/>
      <c r="AE3596" s="7"/>
      <c r="AF3596" s="7"/>
      <c r="AG3596" s="7"/>
      <c r="AH3596" s="7"/>
      <c r="AI3596" s="7"/>
      <c r="AJ3596" s="7"/>
      <c r="AK3596" s="7"/>
      <c r="AN3596" s="7"/>
    </row>
    <row r="3597" spans="1:56" x14ac:dyDescent="0.25">
      <c r="A3597" s="68" t="s">
        <v>440</v>
      </c>
      <c r="B3597" s="69">
        <f t="shared" si="2075"/>
        <v>0</v>
      </c>
      <c r="C3597" s="69">
        <f t="shared" si="2075"/>
        <v>0</v>
      </c>
      <c r="D3597" s="69">
        <f t="shared" si="2075"/>
        <v>0</v>
      </c>
      <c r="E3597" s="69">
        <f t="shared" si="2075"/>
        <v>0</v>
      </c>
      <c r="F3597" s="69">
        <f t="shared" si="2075"/>
        <v>0</v>
      </c>
      <c r="G3597" s="70" t="s">
        <v>6</v>
      </c>
      <c r="H3597" s="69">
        <f t="shared" si="2074"/>
        <v>0</v>
      </c>
      <c r="I3597" s="69">
        <f t="shared" si="2074"/>
        <v>0</v>
      </c>
      <c r="J3597" s="70" t="s">
        <v>6</v>
      </c>
      <c r="K3597" s="69">
        <f t="shared" si="2074"/>
        <v>0</v>
      </c>
      <c r="L3597" s="79">
        <f t="shared" si="2074"/>
        <v>0</v>
      </c>
      <c r="M3597" s="8"/>
      <c r="N3597" s="38"/>
      <c r="O3597" s="2"/>
      <c r="AC3597" s="7"/>
      <c r="AD3597" s="7"/>
      <c r="AE3597" s="7"/>
      <c r="AF3597" s="7"/>
      <c r="AG3597" s="7"/>
      <c r="AH3597" s="7"/>
      <c r="AI3597" s="7"/>
      <c r="AJ3597" s="7"/>
      <c r="AK3597" s="7"/>
      <c r="AN3597" s="7"/>
    </row>
    <row r="3598" spans="1:56" x14ac:dyDescent="0.25">
      <c r="A3598" s="68" t="s">
        <v>17</v>
      </c>
      <c r="B3598" s="69">
        <f t="shared" si="2075"/>
        <v>5</v>
      </c>
      <c r="C3598" s="69">
        <f t="shared" si="2075"/>
        <v>4</v>
      </c>
      <c r="D3598" s="69">
        <f t="shared" si="2075"/>
        <v>0</v>
      </c>
      <c r="E3598" s="69">
        <f t="shared" si="2075"/>
        <v>1</v>
      </c>
      <c r="F3598" s="69">
        <f t="shared" si="2075"/>
        <v>43</v>
      </c>
      <c r="G3598" s="70" t="s">
        <v>6</v>
      </c>
      <c r="H3598" s="69">
        <f t="shared" si="2074"/>
        <v>28</v>
      </c>
      <c r="I3598" s="69">
        <f t="shared" si="2074"/>
        <v>9</v>
      </c>
      <c r="J3598" s="70" t="s">
        <v>6</v>
      </c>
      <c r="K3598" s="69">
        <f t="shared" si="2074"/>
        <v>3</v>
      </c>
      <c r="L3598" s="71">
        <f t="shared" si="2074"/>
        <v>256.39999999999998</v>
      </c>
      <c r="M3598" s="8"/>
      <c r="N3598" s="38"/>
      <c r="O3598" s="2"/>
      <c r="AC3598" s="7"/>
      <c r="AD3598" s="7"/>
      <c r="AE3598" s="7"/>
      <c r="AF3598" s="7"/>
      <c r="AG3598" s="7"/>
      <c r="AH3598" s="7"/>
      <c r="AI3598" s="7"/>
      <c r="AJ3598" s="7"/>
      <c r="AK3598" s="7"/>
      <c r="AN3598" s="7"/>
    </row>
    <row r="3599" spans="1:56" x14ac:dyDescent="0.25">
      <c r="A3599" s="72" t="s">
        <v>18</v>
      </c>
      <c r="B3599" s="73"/>
      <c r="C3599" s="73"/>
      <c r="D3599" s="73"/>
      <c r="E3599" s="73"/>
      <c r="F3599" s="74">
        <f>PRODUCT(F3598/B3598)</f>
        <v>8.6</v>
      </c>
      <c r="G3599" s="75" t="s">
        <v>6</v>
      </c>
      <c r="H3599" s="74">
        <f>PRODUCT(H3598/B3598)</f>
        <v>5.6</v>
      </c>
      <c r="I3599" s="73"/>
      <c r="J3599" s="73"/>
      <c r="K3599" s="73"/>
      <c r="L3599" s="76"/>
      <c r="M3599" s="55"/>
      <c r="N3599" s="40"/>
      <c r="O3599" s="2"/>
      <c r="AC3599" s="7"/>
      <c r="AD3599" s="7"/>
      <c r="AE3599" s="7"/>
      <c r="AF3599" s="7"/>
      <c r="AG3599" s="7"/>
      <c r="AH3599" s="7"/>
      <c r="AI3599" s="7"/>
      <c r="AJ3599" s="7"/>
      <c r="AK3599" s="7"/>
      <c r="AN3599" s="7"/>
    </row>
    <row r="3600" spans="1:56" x14ac:dyDescent="0.25">
      <c r="B3600" s="10"/>
      <c r="C3600" s="10"/>
      <c r="D3600" s="10"/>
      <c r="E3600" s="10"/>
      <c r="F3600" s="55"/>
      <c r="G3600" s="11"/>
      <c r="H3600" s="55"/>
      <c r="I3600" s="10"/>
      <c r="J3600" s="10"/>
      <c r="K3600" s="10"/>
      <c r="L3600" s="8"/>
      <c r="M3600" s="55"/>
      <c r="N3600" s="40"/>
      <c r="O3600" s="2"/>
      <c r="AC3600" s="7"/>
      <c r="AD3600" s="7"/>
      <c r="AE3600" s="7"/>
      <c r="AF3600" s="7"/>
      <c r="AG3600" s="7"/>
      <c r="AH3600" s="7"/>
      <c r="AI3600" s="7"/>
      <c r="AJ3600" s="7"/>
      <c r="AK3600" s="7"/>
      <c r="AN3600" s="7"/>
    </row>
    <row r="3601" spans="1:40" x14ac:dyDescent="0.25">
      <c r="A3601" s="63" t="s">
        <v>624</v>
      </c>
      <c r="B3601" s="64"/>
      <c r="C3601" s="64"/>
      <c r="D3601" s="64"/>
      <c r="E3601" s="64"/>
      <c r="F3601" s="64"/>
      <c r="G3601" s="64"/>
      <c r="H3601" s="64"/>
      <c r="I3601" s="64"/>
      <c r="J3601" s="64"/>
      <c r="K3601" s="64"/>
      <c r="L3601" s="67"/>
      <c r="O3601" s="2"/>
      <c r="AC3601" s="7"/>
      <c r="AD3601" s="7"/>
      <c r="AE3601" s="7"/>
      <c r="AF3601" s="7"/>
      <c r="AG3601" s="7"/>
      <c r="AH3601" s="7"/>
      <c r="AI3601" s="7"/>
      <c r="AJ3601" s="7"/>
      <c r="AK3601" s="7"/>
      <c r="AN3601" s="7"/>
    </row>
    <row r="3602" spans="1:40" x14ac:dyDescent="0.25">
      <c r="A3602" s="68" t="s">
        <v>24</v>
      </c>
      <c r="B3602" s="69" t="s">
        <v>0</v>
      </c>
      <c r="C3602" s="69" t="s">
        <v>10</v>
      </c>
      <c r="D3602" s="69" t="s">
        <v>1</v>
      </c>
      <c r="E3602" s="69" t="s">
        <v>11</v>
      </c>
      <c r="F3602" s="78" t="s">
        <v>12</v>
      </c>
      <c r="G3602" s="70"/>
      <c r="H3602" s="69"/>
      <c r="I3602" s="78" t="s">
        <v>13</v>
      </c>
      <c r="J3602" s="70"/>
      <c r="K3602" s="69"/>
      <c r="L3602" s="71" t="s">
        <v>14</v>
      </c>
      <c r="O3602" s="2"/>
      <c r="AC3602" s="7"/>
      <c r="AD3602" s="7"/>
      <c r="AE3602" s="7"/>
      <c r="AF3602" s="7"/>
      <c r="AG3602" s="7"/>
      <c r="AH3602" s="7"/>
      <c r="AI3602" s="7"/>
      <c r="AJ3602" s="7"/>
      <c r="AK3602" s="7"/>
      <c r="AN3602" s="7"/>
    </row>
    <row r="3603" spans="1:40" x14ac:dyDescent="0.25">
      <c r="A3603" s="68" t="s">
        <v>16</v>
      </c>
      <c r="B3603" s="69">
        <f>PRODUCT(B3588+B3595)</f>
        <v>10</v>
      </c>
      <c r="C3603" s="69">
        <f>PRODUCT(C3588+E3595)</f>
        <v>1</v>
      </c>
      <c r="D3603" s="69">
        <f>PRODUCT(D3588+D3595)</f>
        <v>0</v>
      </c>
      <c r="E3603" s="69">
        <f>PRODUCT(E3588+C3595)</f>
        <v>9</v>
      </c>
      <c r="F3603" s="69">
        <f>PRODUCT(F3588+H3595)</f>
        <v>42</v>
      </c>
      <c r="G3603" s="70" t="s">
        <v>6</v>
      </c>
      <c r="H3603" s="69">
        <f>PRODUCT(H3588+F3595)</f>
        <v>90</v>
      </c>
      <c r="I3603" s="69">
        <f>PRODUCT(I3588+K3595)</f>
        <v>3</v>
      </c>
      <c r="J3603" s="70" t="s">
        <v>6</v>
      </c>
      <c r="K3603" s="69">
        <f>PRODUCT(K3588+I3595)</f>
        <v>23</v>
      </c>
      <c r="L3603" s="71">
        <f>PRODUCT(((B3588*L3588)+B3595*L3595))/B3603</f>
        <v>245.9</v>
      </c>
      <c r="M3603" s="8"/>
      <c r="N3603" s="38"/>
      <c r="O3603" s="2"/>
      <c r="AC3603" s="7"/>
      <c r="AD3603" s="7"/>
      <c r="AE3603" s="7"/>
      <c r="AF3603" s="7"/>
      <c r="AG3603" s="7"/>
      <c r="AH3603" s="7"/>
      <c r="AI3603" s="7"/>
      <c r="AJ3603" s="7"/>
      <c r="AK3603" s="7"/>
      <c r="AN3603" s="7"/>
    </row>
    <row r="3604" spans="1:40" x14ac:dyDescent="0.25">
      <c r="A3604" s="68" t="s">
        <v>439</v>
      </c>
      <c r="B3604" s="69">
        <f>PRODUCT(B3589+B3596)</f>
        <v>0</v>
      </c>
      <c r="C3604" s="69">
        <f>PRODUCT(C3589+E3596)</f>
        <v>0</v>
      </c>
      <c r="D3604" s="69">
        <f>PRODUCT(D3589+D3596)</f>
        <v>0</v>
      </c>
      <c r="E3604" s="69">
        <f>PRODUCT(E3589+C3596)</f>
        <v>0</v>
      </c>
      <c r="F3604" s="69">
        <f>PRODUCT(F3589+H3596)</f>
        <v>0</v>
      </c>
      <c r="G3604" s="70" t="s">
        <v>6</v>
      </c>
      <c r="H3604" s="69">
        <f>PRODUCT(H3589+F3596)</f>
        <v>0</v>
      </c>
      <c r="I3604" s="69">
        <f>PRODUCT(I3589+K3596)</f>
        <v>0</v>
      </c>
      <c r="J3604" s="70" t="s">
        <v>6</v>
      </c>
      <c r="K3604" s="69">
        <f>PRODUCT(K3589+I3596)</f>
        <v>0</v>
      </c>
      <c r="L3604" s="71">
        <v>0</v>
      </c>
      <c r="M3604" s="8"/>
      <c r="N3604" s="38"/>
      <c r="O3604" s="2"/>
      <c r="AC3604" s="7"/>
      <c r="AD3604" s="7"/>
      <c r="AE3604" s="7"/>
      <c r="AF3604" s="7"/>
      <c r="AG3604" s="7"/>
      <c r="AH3604" s="7"/>
      <c r="AI3604" s="7"/>
      <c r="AJ3604" s="7"/>
      <c r="AK3604" s="7"/>
      <c r="AN3604" s="7"/>
    </row>
    <row r="3605" spans="1:40" x14ac:dyDescent="0.25">
      <c r="A3605" s="68" t="s">
        <v>440</v>
      </c>
      <c r="B3605" s="69">
        <f>PRODUCT(B3590+B3597)</f>
        <v>0</v>
      </c>
      <c r="C3605" s="69">
        <f>PRODUCT(C3590+E3597)</f>
        <v>0</v>
      </c>
      <c r="D3605" s="69">
        <f>PRODUCT(D3590+D3597)</f>
        <v>0</v>
      </c>
      <c r="E3605" s="69">
        <f>PRODUCT(E3590+C3597)</f>
        <v>0</v>
      </c>
      <c r="F3605" s="69">
        <f>PRODUCT(F3590+H3597)</f>
        <v>0</v>
      </c>
      <c r="G3605" s="70" t="s">
        <v>6</v>
      </c>
      <c r="H3605" s="69">
        <f>PRODUCT(H3590+F3597)</f>
        <v>0</v>
      </c>
      <c r="I3605" s="69">
        <f>PRODUCT(I3590+K3597)</f>
        <v>0</v>
      </c>
      <c r="J3605" s="70" t="s">
        <v>6</v>
      </c>
      <c r="K3605" s="69">
        <f>PRODUCT(K3590+I3597)</f>
        <v>0</v>
      </c>
      <c r="L3605" s="71">
        <v>0</v>
      </c>
      <c r="M3605" s="8"/>
      <c r="N3605" s="38"/>
      <c r="O3605" s="2"/>
      <c r="AC3605" s="7"/>
      <c r="AD3605" s="7"/>
      <c r="AE3605" s="7"/>
      <c r="AF3605" s="7"/>
      <c r="AG3605" s="7"/>
      <c r="AH3605" s="7"/>
      <c r="AI3605" s="7"/>
      <c r="AJ3605" s="7"/>
      <c r="AK3605" s="7"/>
      <c r="AN3605" s="7"/>
    </row>
    <row r="3606" spans="1:40" x14ac:dyDescent="0.25">
      <c r="A3606" s="68" t="s">
        <v>17</v>
      </c>
      <c r="B3606" s="69">
        <f>PRODUCT(B3591+B3598)</f>
        <v>10</v>
      </c>
      <c r="C3606" s="69">
        <f>PRODUCT(C3591+E3598)</f>
        <v>1</v>
      </c>
      <c r="D3606" s="69">
        <f>PRODUCT(D3591+D3598)</f>
        <v>0</v>
      </c>
      <c r="E3606" s="69">
        <f>PRODUCT(E3591+C3598)</f>
        <v>9</v>
      </c>
      <c r="F3606" s="69">
        <f>PRODUCT(F3591+H3598)</f>
        <v>42</v>
      </c>
      <c r="G3606" s="70" t="s">
        <v>6</v>
      </c>
      <c r="H3606" s="69">
        <f>PRODUCT(H3591+F3598)</f>
        <v>90</v>
      </c>
      <c r="I3606" s="69">
        <f>PRODUCT(I3591+K3598)</f>
        <v>3</v>
      </c>
      <c r="J3606" s="70" t="s">
        <v>6</v>
      </c>
      <c r="K3606" s="69">
        <f>PRODUCT(K3591+I3598)</f>
        <v>23</v>
      </c>
      <c r="L3606" s="71">
        <f>PRODUCT(((B3591*L3591)+B3598*L3598))/B3606</f>
        <v>245.9</v>
      </c>
      <c r="M3606" s="8"/>
      <c r="N3606" s="38"/>
      <c r="O3606" s="2"/>
      <c r="AC3606" s="7"/>
      <c r="AD3606" s="7"/>
      <c r="AE3606" s="7"/>
      <c r="AF3606" s="7"/>
      <c r="AG3606" s="7"/>
      <c r="AH3606" s="7"/>
      <c r="AI3606" s="7"/>
      <c r="AJ3606" s="7"/>
      <c r="AK3606" s="7"/>
      <c r="AN3606" s="7"/>
    </row>
    <row r="3607" spans="1:40" x14ac:dyDescent="0.25">
      <c r="A3607" s="72" t="s">
        <v>18</v>
      </c>
      <c r="B3607" s="73"/>
      <c r="C3607" s="73"/>
      <c r="D3607" s="73"/>
      <c r="E3607" s="73"/>
      <c r="F3607" s="74">
        <f>PRODUCT(F3606/B3606)</f>
        <v>4.2</v>
      </c>
      <c r="G3607" s="75" t="s">
        <v>6</v>
      </c>
      <c r="H3607" s="74">
        <f>PRODUCT(H3606/B3606)</f>
        <v>9</v>
      </c>
      <c r="I3607" s="73"/>
      <c r="J3607" s="73"/>
      <c r="K3607" s="73"/>
      <c r="L3607" s="76"/>
      <c r="M3607" s="55"/>
      <c r="N3607" s="40"/>
      <c r="O3607" s="2"/>
      <c r="AC3607" s="7"/>
      <c r="AD3607" s="7"/>
      <c r="AE3607" s="7"/>
      <c r="AF3607" s="7"/>
      <c r="AG3607" s="7"/>
      <c r="AH3607" s="7"/>
      <c r="AI3607" s="7"/>
      <c r="AJ3607" s="7"/>
      <c r="AK3607" s="7"/>
      <c r="AN3607" s="7"/>
    </row>
    <row r="3608" spans="1:40" x14ac:dyDescent="0.25">
      <c r="A3608" s="7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54"/>
      <c r="O3608" s="2"/>
      <c r="AC3608" s="7"/>
      <c r="AD3608" s="7"/>
      <c r="AE3608" s="7"/>
      <c r="AF3608" s="7"/>
      <c r="AG3608" s="7"/>
      <c r="AH3608" s="7"/>
      <c r="AI3608" s="7"/>
      <c r="AJ3608" s="7"/>
      <c r="AK3608" s="7"/>
      <c r="AN3608" s="7"/>
    </row>
    <row r="3609" spans="1:40" x14ac:dyDescent="0.25">
      <c r="A3609" s="7"/>
      <c r="B3609" s="10"/>
      <c r="C3609" s="10"/>
      <c r="D3609" s="10"/>
      <c r="E3609" s="10"/>
      <c r="F3609" s="10" t="s">
        <v>1861</v>
      </c>
      <c r="G3609" s="10"/>
      <c r="H3609" s="10"/>
      <c r="I3609" s="10"/>
      <c r="J3609" s="10"/>
      <c r="K3609" s="10"/>
      <c r="L3609" s="10"/>
      <c r="R3609" s="10" t="s">
        <v>25</v>
      </c>
      <c r="AC3609" s="10" t="s">
        <v>3</v>
      </c>
      <c r="AD3609" s="3">
        <f>SUM(AD3610:AD3612)</f>
        <v>0</v>
      </c>
      <c r="AE3609" s="3">
        <f>SUM(AE3610:AE3612)</f>
        <v>0</v>
      </c>
      <c r="AF3609" s="3">
        <f>SUM(AF3610:AF3612)</f>
        <v>0</v>
      </c>
      <c r="AG3609" s="3">
        <f>SUM(AG3610:AG3612)</f>
        <v>0</v>
      </c>
      <c r="AH3609" s="3">
        <f>SUM(AH3610:AH3612)</f>
        <v>0</v>
      </c>
      <c r="AJ3609" s="3">
        <f>SUM(AJ3610:AJ3612)</f>
        <v>0</v>
      </c>
      <c r="AK3609" s="3">
        <f>SUM(AK3610:AK3612)</f>
        <v>0</v>
      </c>
      <c r="AL3609" s="3">
        <f>SUM(AL3610:AL3612)</f>
        <v>0</v>
      </c>
      <c r="AM3609" s="3"/>
      <c r="AN3609" s="3">
        <f>SUM(AN3610:AN3612)</f>
        <v>0</v>
      </c>
    </row>
    <row r="3610" spans="1:40" x14ac:dyDescent="0.25">
      <c r="A3610" s="7"/>
      <c r="B3610" s="10"/>
      <c r="C3610" s="10"/>
      <c r="D3610" s="10"/>
      <c r="E3610" s="10"/>
      <c r="F3610" s="10" t="s">
        <v>433</v>
      </c>
      <c r="G3610" s="10"/>
      <c r="H3610" s="10"/>
      <c r="I3610" s="10"/>
      <c r="J3610" s="10"/>
      <c r="K3610" s="10"/>
      <c r="L3610" s="57">
        <f>PRODUCT(C3591/B3591)</f>
        <v>0</v>
      </c>
      <c r="O3610" s="2"/>
      <c r="R3610" s="7"/>
      <c r="T3610" s="7"/>
      <c r="AC3610" s="7"/>
      <c r="AD3610" s="7"/>
      <c r="AE3610" s="7"/>
      <c r="AF3610" s="7"/>
      <c r="AG3610" s="7"/>
      <c r="AH3610" s="7"/>
      <c r="AI3610" s="7"/>
      <c r="AJ3610" s="7"/>
      <c r="AK3610" s="7"/>
      <c r="AN3610" s="7"/>
    </row>
    <row r="3611" spans="1:40" x14ac:dyDescent="0.25">
      <c r="A3611" s="7"/>
      <c r="B3611" s="10"/>
      <c r="C3611" s="10"/>
      <c r="D3611" s="10"/>
      <c r="E3611" s="10"/>
      <c r="F3611" s="10" t="s">
        <v>434</v>
      </c>
      <c r="G3611" s="10"/>
      <c r="H3611" s="10"/>
      <c r="I3611" s="10"/>
      <c r="J3611" s="10"/>
      <c r="K3611" s="10"/>
      <c r="L3611" s="57">
        <f>PRODUCT(E3598/B3598)</f>
        <v>0.2</v>
      </c>
      <c r="O3611" s="2"/>
      <c r="R3611" s="7"/>
      <c r="T3611" s="7"/>
      <c r="AC3611" s="7"/>
      <c r="AD3611" s="7"/>
      <c r="AE3611" s="7"/>
      <c r="AF3611" s="7"/>
      <c r="AG3611" s="7"/>
      <c r="AH3611" s="7"/>
      <c r="AI3611" s="7"/>
      <c r="AJ3611" s="7"/>
      <c r="AK3611" s="7"/>
      <c r="AN3611" s="7"/>
    </row>
    <row r="3612" spans="1:40" x14ac:dyDescent="0.25">
      <c r="A3612" s="7"/>
      <c r="B3612" s="10"/>
      <c r="C3612" s="10"/>
      <c r="D3612" s="10"/>
      <c r="E3612" s="10"/>
      <c r="F3612" s="10" t="s">
        <v>435</v>
      </c>
      <c r="G3612" s="10"/>
      <c r="H3612" s="10"/>
      <c r="I3612" s="10"/>
      <c r="J3612" s="10"/>
      <c r="K3612" s="10"/>
      <c r="L3612" s="57">
        <f>PRODUCT(C3606/B3606)</f>
        <v>0.1</v>
      </c>
      <c r="O3612" s="2"/>
      <c r="R3612" s="7"/>
      <c r="T3612" s="7"/>
      <c r="AC3612" s="7"/>
      <c r="AD3612" s="7"/>
      <c r="AE3612" s="7"/>
      <c r="AF3612" s="7"/>
      <c r="AG3612" s="7"/>
      <c r="AH3612" s="7"/>
      <c r="AI3612" s="7"/>
      <c r="AJ3612" s="7"/>
      <c r="AK3612" s="7"/>
      <c r="AN3612" s="7"/>
    </row>
    <row r="3613" spans="1:40" x14ac:dyDescent="0.25">
      <c r="A3613" s="7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54"/>
      <c r="O3613" s="2"/>
      <c r="R3613" s="10" t="s">
        <v>32</v>
      </c>
      <c r="T3613" s="7"/>
      <c r="AC3613" s="10" t="s">
        <v>4</v>
      </c>
      <c r="AD3613" s="3">
        <f>SUM(AD3615:AD3617)</f>
        <v>0</v>
      </c>
      <c r="AE3613" s="3">
        <f>SUM(AE3615:AE3617)</f>
        <v>0</v>
      </c>
      <c r="AF3613" s="3">
        <f>SUM(AF3615:AF3617)</f>
        <v>0</v>
      </c>
      <c r="AG3613" s="3">
        <f>SUM(AG3615:AG3617)</f>
        <v>0</v>
      </c>
      <c r="AH3613" s="3">
        <f>SUM(AH3615:AH3617)</f>
        <v>0</v>
      </c>
      <c r="AI3613" s="7"/>
      <c r="AJ3613" s="3">
        <f>SUM(AJ3615:AJ3617)</f>
        <v>0</v>
      </c>
      <c r="AK3613" s="3">
        <v>0</v>
      </c>
      <c r="AL3613" s="3">
        <f>SUM(AL3615:AL3617)</f>
        <v>0</v>
      </c>
      <c r="AN3613" s="3">
        <v>0</v>
      </c>
    </row>
    <row r="3614" spans="1:40" x14ac:dyDescent="0.25">
      <c r="A3614" s="7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54"/>
      <c r="O3614" s="2"/>
      <c r="R3614" s="7"/>
      <c r="T3614" s="7"/>
      <c r="AC3614" s="10"/>
      <c r="AD3614" s="3"/>
      <c r="AE3614" s="3"/>
      <c r="AF3614" s="3"/>
      <c r="AG3614" s="3"/>
      <c r="AH3614" s="3"/>
      <c r="AI3614" s="7"/>
      <c r="AJ3614" s="3"/>
      <c r="AK3614" s="3"/>
      <c r="AL3614" s="3"/>
      <c r="AN3614" s="3"/>
    </row>
    <row r="3615" spans="1:40" x14ac:dyDescent="0.25">
      <c r="A3615" s="7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54"/>
      <c r="O3615" s="2"/>
      <c r="R3615" s="7"/>
      <c r="T3615" s="7"/>
      <c r="AC3615" s="7"/>
      <c r="AI3615" s="30"/>
      <c r="AL3615" s="2"/>
    </row>
    <row r="3616" spans="1:40" x14ac:dyDescent="0.25">
      <c r="A3616" s="7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54"/>
      <c r="O3616" s="2"/>
      <c r="R3616" s="7"/>
      <c r="T3616" s="7"/>
      <c r="AC3616" s="7"/>
      <c r="AD3616" s="7"/>
      <c r="AE3616" s="7"/>
      <c r="AF3616" s="7"/>
      <c r="AG3616" s="7"/>
      <c r="AH3616" s="7"/>
      <c r="AI3616" s="7"/>
      <c r="AJ3616" s="7"/>
      <c r="AK3616" s="7"/>
      <c r="AN3616" s="7"/>
    </row>
    <row r="3617" spans="1:56" x14ac:dyDescent="0.25">
      <c r="A3617" s="7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54"/>
      <c r="O3617" s="2"/>
      <c r="R3617" s="7"/>
      <c r="T3617" s="7"/>
      <c r="AC3617" s="7"/>
      <c r="AD3617" s="7"/>
      <c r="AE3617" s="7"/>
      <c r="AF3617" s="7"/>
      <c r="AG3617" s="7"/>
      <c r="AH3617" s="7"/>
      <c r="AI3617" s="7"/>
      <c r="AJ3617" s="7"/>
      <c r="AK3617" s="7"/>
      <c r="AN3617" s="7"/>
    </row>
    <row r="3618" spans="1:56" s="4" customFormat="1" ht="14.25" x14ac:dyDescent="0.2">
      <c r="A3618" s="10"/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8"/>
      <c r="M3618" s="3" t="s">
        <v>7</v>
      </c>
      <c r="N3618" s="6"/>
      <c r="O3618" s="11"/>
      <c r="P3618" s="3"/>
      <c r="Q3618" s="3"/>
      <c r="R3618" s="6" t="s">
        <v>8</v>
      </c>
      <c r="S3618" s="9"/>
      <c r="T3618" s="6"/>
      <c r="U3618" s="3"/>
      <c r="V3618" s="3"/>
      <c r="W3618" s="3"/>
      <c r="X3618" s="6"/>
      <c r="Y3618" s="3"/>
      <c r="Z3618" s="3"/>
      <c r="AA3618" s="3"/>
      <c r="AB3618" s="3"/>
      <c r="AC3618" s="10" t="s">
        <v>2</v>
      </c>
      <c r="AD3618" s="3">
        <f>SUM(AD3619:AD3640)</f>
        <v>3</v>
      </c>
      <c r="AE3618" s="3">
        <f>SUM(AE3619:AE3640)</f>
        <v>1</v>
      </c>
      <c r="AF3618" s="3">
        <f>SUM(AF3619:AF3640)</f>
        <v>0</v>
      </c>
      <c r="AG3618" s="3">
        <f>SUM(AG3619:AG3640)</f>
        <v>2</v>
      </c>
      <c r="AH3618" s="3">
        <f>SUM(AH3619:AH3640)</f>
        <v>7</v>
      </c>
      <c r="AI3618" s="3"/>
      <c r="AJ3618" s="3">
        <f>SUM(AJ3619:AJ3640)</f>
        <v>32</v>
      </c>
      <c r="AK3618" s="3">
        <f>SUM(AK3619:AK3640)</f>
        <v>2</v>
      </c>
      <c r="AL3618" s="3">
        <f>SUM(AL3619:AL3640)</f>
        <v>902</v>
      </c>
      <c r="AM3618" s="3">
        <f>PRODUCT(AL3618+AL3641+AL3645)</f>
        <v>902</v>
      </c>
      <c r="AN3618" s="3">
        <f>SUM(AN3619:AN3640)</f>
        <v>7</v>
      </c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  <c r="BB3618" s="3"/>
      <c r="BC3618" s="3"/>
      <c r="BD3618" s="3"/>
    </row>
    <row r="3619" spans="1:56" x14ac:dyDescent="0.25">
      <c r="A3619" s="63" t="s">
        <v>645</v>
      </c>
      <c r="B3619" s="64" t="s">
        <v>0</v>
      </c>
      <c r="C3619" s="64" t="s">
        <v>10</v>
      </c>
      <c r="D3619" s="64" t="s">
        <v>1</v>
      </c>
      <c r="E3619" s="64" t="s">
        <v>11</v>
      </c>
      <c r="F3619" s="65" t="s">
        <v>12</v>
      </c>
      <c r="G3619" s="66"/>
      <c r="H3619" s="64"/>
      <c r="I3619" s="65" t="s">
        <v>13</v>
      </c>
      <c r="J3619" s="66"/>
      <c r="K3619" s="64"/>
      <c r="L3619" s="67" t="s">
        <v>14</v>
      </c>
      <c r="M3619" s="3">
        <f>MAX(Y3619:Y3649)</f>
        <v>418</v>
      </c>
      <c r="O3619" s="2">
        <v>10</v>
      </c>
      <c r="P3619" s="2">
        <v>7</v>
      </c>
      <c r="Q3619" s="2">
        <v>2017</v>
      </c>
      <c r="R3619" s="5" t="s">
        <v>1545</v>
      </c>
      <c r="S3619" s="2" t="s">
        <v>6</v>
      </c>
      <c r="T3619" s="5" t="s">
        <v>774</v>
      </c>
      <c r="U3619" s="2">
        <v>0</v>
      </c>
      <c r="V3619" s="30" t="s">
        <v>6</v>
      </c>
      <c r="W3619" s="2">
        <v>2</v>
      </c>
      <c r="X3619" s="44" t="s">
        <v>1351</v>
      </c>
      <c r="Y3619" s="2">
        <v>418</v>
      </c>
      <c r="Z3619" s="2">
        <v>1</v>
      </c>
      <c r="AA3619" s="30" t="s">
        <v>6</v>
      </c>
      <c r="AB3619" s="2">
        <v>8</v>
      </c>
      <c r="AD3619" s="2">
        <f>IF(Q3619&gt;100,1,0)</f>
        <v>1</v>
      </c>
      <c r="AE3619" s="2">
        <f t="shared" ref="AE3619" si="2076">IF(U3619&gt;W3619,1,0)</f>
        <v>0</v>
      </c>
      <c r="AF3619" s="2">
        <f>IF(U3619=W3619,1,0)*IF(Q3619=0,0,1)</f>
        <v>0</v>
      </c>
      <c r="AG3619" s="2">
        <f t="shared" ref="AG3619" si="2077">IF(W3619&gt;U3619,1,0)</f>
        <v>1</v>
      </c>
      <c r="AH3619" s="2">
        <f t="shared" ref="AH3619" si="2078">PRODUCT(Z3619)</f>
        <v>1</v>
      </c>
      <c r="AI3619" s="30" t="s">
        <v>6</v>
      </c>
      <c r="AJ3619" s="2">
        <f t="shared" ref="AJ3619" si="2079">PRODUCT(AB3619)</f>
        <v>8</v>
      </c>
      <c r="AK3619" s="2">
        <v>0</v>
      </c>
      <c r="AL3619" s="2">
        <f t="shared" ref="AL3619" si="2080">PRODUCT(Y3619)</f>
        <v>418</v>
      </c>
      <c r="AN3619" s="2">
        <v>3</v>
      </c>
    </row>
    <row r="3620" spans="1:56" x14ac:dyDescent="0.25">
      <c r="A3620" s="68" t="s">
        <v>16</v>
      </c>
      <c r="B3620" s="69">
        <f>PRODUCT(AD3618)</f>
        <v>3</v>
      </c>
      <c r="C3620" s="69">
        <f>PRODUCT(AE3618)</f>
        <v>1</v>
      </c>
      <c r="D3620" s="69">
        <f>PRODUCT(AF3618)</f>
        <v>0</v>
      </c>
      <c r="E3620" s="69">
        <f>PRODUCT(AG3618)</f>
        <v>2</v>
      </c>
      <c r="F3620" s="69">
        <f>PRODUCT(AH3618)</f>
        <v>7</v>
      </c>
      <c r="G3620" s="70" t="s">
        <v>6</v>
      </c>
      <c r="H3620" s="69">
        <f>PRODUCT(AJ3618)</f>
        <v>32</v>
      </c>
      <c r="I3620" s="69">
        <f>PRODUCT(AK3618)</f>
        <v>2</v>
      </c>
      <c r="J3620" s="70" t="s">
        <v>6</v>
      </c>
      <c r="K3620" s="69">
        <f>PRODUCT(AN3618)</f>
        <v>7</v>
      </c>
      <c r="L3620" s="71">
        <f>PRODUCT(AL3618/B3620)</f>
        <v>300.66666666666669</v>
      </c>
      <c r="M3620" s="8"/>
      <c r="N3620" s="38"/>
      <c r="O3620" s="2">
        <v>11</v>
      </c>
      <c r="P3620" s="2">
        <v>7</v>
      </c>
      <c r="Q3620" s="2">
        <v>2018</v>
      </c>
      <c r="R3620" s="5" t="s">
        <v>1545</v>
      </c>
      <c r="S3620" s="2" t="s">
        <v>6</v>
      </c>
      <c r="T3620" s="5" t="s">
        <v>774</v>
      </c>
      <c r="U3620" s="2">
        <v>2</v>
      </c>
      <c r="V3620" s="30" t="s">
        <v>6</v>
      </c>
      <c r="W3620" s="2">
        <v>1</v>
      </c>
      <c r="X3620" s="44" t="s">
        <v>1644</v>
      </c>
      <c r="Y3620" s="2">
        <v>301</v>
      </c>
      <c r="Z3620" s="2">
        <v>5</v>
      </c>
      <c r="AA3620" s="30" t="s">
        <v>6</v>
      </c>
      <c r="AB3620" s="2">
        <v>11</v>
      </c>
      <c r="AC3620" s="7"/>
      <c r="AD3620" s="2">
        <f>IF(Q3620&gt;100,1,0)</f>
        <v>1</v>
      </c>
      <c r="AE3620" s="2">
        <f t="shared" ref="AE3620" si="2081">IF(U3620&gt;W3620,1,0)</f>
        <v>1</v>
      </c>
      <c r="AF3620" s="2">
        <f>IF(U3620=W3620,1,0)*IF(Q3620=0,0,1)</f>
        <v>0</v>
      </c>
      <c r="AG3620" s="2">
        <f t="shared" ref="AG3620" si="2082">IF(W3620&gt;U3620,1,0)</f>
        <v>0</v>
      </c>
      <c r="AH3620" s="2">
        <f t="shared" ref="AH3620" si="2083">PRODUCT(Z3620)</f>
        <v>5</v>
      </c>
      <c r="AI3620" s="30" t="s">
        <v>6</v>
      </c>
      <c r="AJ3620" s="2">
        <f t="shared" ref="AJ3620" si="2084">PRODUCT(AB3620)</f>
        <v>11</v>
      </c>
      <c r="AK3620" s="2">
        <v>2</v>
      </c>
      <c r="AL3620" s="2">
        <f t="shared" ref="AL3620" si="2085">PRODUCT(Y3620)</f>
        <v>301</v>
      </c>
      <c r="AN3620" s="2">
        <v>1</v>
      </c>
    </row>
    <row r="3621" spans="1:56" x14ac:dyDescent="0.25">
      <c r="A3621" s="68" t="s">
        <v>439</v>
      </c>
      <c r="B3621" s="69">
        <f>PRODUCT(AD3641)</f>
        <v>0</v>
      </c>
      <c r="C3621" s="69">
        <f>PRODUCT(AE3641)</f>
        <v>0</v>
      </c>
      <c r="D3621" s="69">
        <f>PRODUCT(AF3641)</f>
        <v>0</v>
      </c>
      <c r="E3621" s="69">
        <f>PRODUCT(AG3641)</f>
        <v>0</v>
      </c>
      <c r="F3621" s="69">
        <f>PRODUCT(AH3641)</f>
        <v>0</v>
      </c>
      <c r="G3621" s="70" t="s">
        <v>6</v>
      </c>
      <c r="H3621" s="69">
        <f>PRODUCT(AJ3641)</f>
        <v>0</v>
      </c>
      <c r="I3621" s="69">
        <f>PRODUCT(AK3641)</f>
        <v>0</v>
      </c>
      <c r="J3621" s="70" t="s">
        <v>6</v>
      </c>
      <c r="K3621" s="69">
        <f>PRODUCT(AN3641)</f>
        <v>0</v>
      </c>
      <c r="L3621" s="71">
        <v>0</v>
      </c>
      <c r="M3621" s="8"/>
      <c r="N3621" s="38"/>
      <c r="O3621" s="2">
        <v>12</v>
      </c>
      <c r="P3621" s="2">
        <v>5</v>
      </c>
      <c r="Q3621" s="2">
        <v>2019</v>
      </c>
      <c r="R3621" s="5" t="s">
        <v>1545</v>
      </c>
      <c r="S3621" s="2" t="s">
        <v>6</v>
      </c>
      <c r="T3621" s="5" t="s">
        <v>774</v>
      </c>
      <c r="U3621" s="2">
        <v>0</v>
      </c>
      <c r="V3621" s="30" t="s">
        <v>6</v>
      </c>
      <c r="W3621" s="2">
        <v>2</v>
      </c>
      <c r="X3621" s="44" t="s">
        <v>1684</v>
      </c>
      <c r="Y3621" s="2">
        <v>183</v>
      </c>
      <c r="Z3621" s="2">
        <v>1</v>
      </c>
      <c r="AA3621" s="30" t="s">
        <v>6</v>
      </c>
      <c r="AB3621" s="2">
        <v>13</v>
      </c>
      <c r="AC3621" s="7"/>
      <c r="AD3621" s="2">
        <f>IF(Q3621&gt;100,1,0)</f>
        <v>1</v>
      </c>
      <c r="AE3621" s="2">
        <f t="shared" ref="AE3621" si="2086">IF(U3621&gt;W3621,1,0)</f>
        <v>0</v>
      </c>
      <c r="AF3621" s="2">
        <f>IF(U3621=W3621,1,0)*IF(Q3621=0,0,1)</f>
        <v>0</v>
      </c>
      <c r="AG3621" s="2">
        <f t="shared" ref="AG3621" si="2087">IF(W3621&gt;U3621,1,0)</f>
        <v>1</v>
      </c>
      <c r="AH3621" s="2">
        <f t="shared" ref="AH3621" si="2088">PRODUCT(Z3621)</f>
        <v>1</v>
      </c>
      <c r="AI3621" s="30" t="s">
        <v>6</v>
      </c>
      <c r="AJ3621" s="2">
        <f t="shared" ref="AJ3621" si="2089">PRODUCT(AB3621)</f>
        <v>13</v>
      </c>
      <c r="AK3621" s="2">
        <v>0</v>
      </c>
      <c r="AL3621" s="2">
        <f t="shared" ref="AL3621" si="2090">PRODUCT(Y3621)</f>
        <v>183</v>
      </c>
      <c r="AN3621" s="2">
        <v>3</v>
      </c>
    </row>
    <row r="3622" spans="1:56" x14ac:dyDescent="0.25">
      <c r="A3622" s="68" t="s">
        <v>440</v>
      </c>
      <c r="B3622" s="69">
        <f>PRODUCT(AD3645)</f>
        <v>0</v>
      </c>
      <c r="C3622" s="69">
        <f t="shared" ref="C3622:F3622" si="2091">PRODUCT(AE3645)</f>
        <v>0</v>
      </c>
      <c r="D3622" s="69">
        <f t="shared" si="2091"/>
        <v>0</v>
      </c>
      <c r="E3622" s="69">
        <f t="shared" si="2091"/>
        <v>0</v>
      </c>
      <c r="F3622" s="69">
        <f t="shared" si="2091"/>
        <v>0</v>
      </c>
      <c r="G3622" s="70" t="s">
        <v>6</v>
      </c>
      <c r="H3622" s="69">
        <f t="shared" ref="H3622" si="2092">PRODUCT(AJ3645)</f>
        <v>0</v>
      </c>
      <c r="I3622" s="69">
        <f>PRODUCT(AK3645)</f>
        <v>0</v>
      </c>
      <c r="J3622" s="70" t="s">
        <v>6</v>
      </c>
      <c r="K3622" s="69">
        <f>PRODUCT(AM3645)</f>
        <v>0</v>
      </c>
      <c r="L3622" s="71">
        <v>0</v>
      </c>
      <c r="M3622" s="8"/>
      <c r="N3622" s="38"/>
      <c r="O3622" s="2"/>
      <c r="AC3622" s="7"/>
      <c r="AD3622" s="7"/>
      <c r="AE3622" s="7"/>
      <c r="AF3622" s="7"/>
      <c r="AG3622" s="7"/>
      <c r="AH3622" s="7"/>
      <c r="AI3622" s="7"/>
      <c r="AJ3622" s="7"/>
      <c r="AK3622" s="7"/>
      <c r="AN3622" s="2">
        <v>0</v>
      </c>
    </row>
    <row r="3623" spans="1:56" x14ac:dyDescent="0.25">
      <c r="A3623" s="68" t="s">
        <v>17</v>
      </c>
      <c r="B3623" s="69">
        <f>SUM(B3620:B3622)</f>
        <v>3</v>
      </c>
      <c r="C3623" s="69">
        <f>SUM(C3620:C3622)</f>
        <v>1</v>
      </c>
      <c r="D3623" s="69">
        <f>SUM(D3620:D3622)</f>
        <v>0</v>
      </c>
      <c r="E3623" s="69">
        <f>SUM(E3620:E3622)</f>
        <v>2</v>
      </c>
      <c r="F3623" s="69">
        <f>SUM(F3620:F3622)</f>
        <v>7</v>
      </c>
      <c r="G3623" s="70" t="s">
        <v>6</v>
      </c>
      <c r="H3623" s="69">
        <f>SUM(H3620:H3622)</f>
        <v>32</v>
      </c>
      <c r="I3623" s="69">
        <f>SUM(I3620:I3622)</f>
        <v>2</v>
      </c>
      <c r="J3623" s="70" t="s">
        <v>6</v>
      </c>
      <c r="K3623" s="69">
        <f>SUM(K3620:K3622)</f>
        <v>7</v>
      </c>
      <c r="L3623" s="71">
        <f>PRODUCT(AM3618/B3623)</f>
        <v>300.66666666666669</v>
      </c>
      <c r="M3623" s="8"/>
      <c r="N3623" s="38"/>
      <c r="O3623" s="2"/>
      <c r="AC3623" s="7"/>
      <c r="AD3623" s="7"/>
      <c r="AE3623" s="7"/>
      <c r="AF3623" s="7"/>
      <c r="AG3623" s="7"/>
      <c r="AH3623" s="7"/>
      <c r="AI3623" s="7"/>
      <c r="AJ3623" s="7"/>
      <c r="AK3623" s="7"/>
      <c r="AN3623" s="7"/>
    </row>
    <row r="3624" spans="1:56" x14ac:dyDescent="0.25">
      <c r="A3624" s="72" t="s">
        <v>18</v>
      </c>
      <c r="B3624" s="73"/>
      <c r="C3624" s="73"/>
      <c r="D3624" s="73"/>
      <c r="E3624" s="73"/>
      <c r="F3624" s="74">
        <f>PRODUCT(F3623/B3623)</f>
        <v>2.3333333333333335</v>
      </c>
      <c r="G3624" s="75" t="s">
        <v>6</v>
      </c>
      <c r="H3624" s="74">
        <f>PRODUCT(H3623/B3623)</f>
        <v>10.666666666666666</v>
      </c>
      <c r="I3624" s="73"/>
      <c r="J3624" s="73"/>
      <c r="K3624" s="73"/>
      <c r="L3624" s="76"/>
      <c r="M3624" s="55"/>
      <c r="N3624" s="40"/>
      <c r="O3624" s="2"/>
      <c r="AC3624" s="7"/>
      <c r="AD3624" s="7"/>
      <c r="AE3624" s="7"/>
      <c r="AF3624" s="7"/>
      <c r="AG3624" s="7"/>
      <c r="AH3624" s="7"/>
      <c r="AI3624" s="7"/>
      <c r="AJ3624" s="7"/>
      <c r="AK3624" s="7"/>
      <c r="AN3624" s="7"/>
    </row>
    <row r="3625" spans="1:56" x14ac:dyDescent="0.25"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8"/>
      <c r="O3625" s="2"/>
      <c r="AC3625" s="7"/>
      <c r="AD3625" s="7"/>
      <c r="AE3625" s="7"/>
      <c r="AF3625" s="7"/>
      <c r="AG3625" s="7"/>
      <c r="AH3625" s="7"/>
      <c r="AI3625" s="7"/>
      <c r="AJ3625" s="7"/>
      <c r="AK3625" s="7"/>
      <c r="AN3625" s="7"/>
    </row>
    <row r="3626" spans="1:56" x14ac:dyDescent="0.25">
      <c r="A3626" s="63" t="s">
        <v>646</v>
      </c>
      <c r="B3626" s="64" t="s">
        <v>0</v>
      </c>
      <c r="C3626" s="64" t="s">
        <v>10</v>
      </c>
      <c r="D3626" s="64" t="s">
        <v>1</v>
      </c>
      <c r="E3626" s="64" t="s">
        <v>11</v>
      </c>
      <c r="F3626" s="65" t="s">
        <v>12</v>
      </c>
      <c r="G3626" s="66"/>
      <c r="H3626" s="64"/>
      <c r="I3626" s="65" t="s">
        <v>13</v>
      </c>
      <c r="J3626" s="66"/>
      <c r="K3626" s="64"/>
      <c r="L3626" s="67" t="s">
        <v>14</v>
      </c>
      <c r="O3626" s="2"/>
      <c r="AC3626" s="7"/>
      <c r="AD3626" s="7"/>
      <c r="AE3626" s="7"/>
      <c r="AF3626" s="7"/>
      <c r="AG3626" s="7"/>
      <c r="AH3626" s="7"/>
      <c r="AI3626" s="7"/>
      <c r="AJ3626" s="7"/>
      <c r="AK3626" s="7"/>
      <c r="AN3626" s="7"/>
    </row>
    <row r="3627" spans="1:56" x14ac:dyDescent="0.25">
      <c r="A3627" s="68" t="s">
        <v>16</v>
      </c>
      <c r="B3627" s="69">
        <f>PRODUCT(B4680)</f>
        <v>3</v>
      </c>
      <c r="C3627" s="69">
        <f>PRODUCT(C4680)</f>
        <v>3</v>
      </c>
      <c r="D3627" s="69">
        <f>PRODUCT(D4680)</f>
        <v>0</v>
      </c>
      <c r="E3627" s="69">
        <f>PRODUCT(E4680)</f>
        <v>0</v>
      </c>
      <c r="F3627" s="69">
        <f>PRODUCT(F4680)</f>
        <v>68</v>
      </c>
      <c r="G3627" s="70" t="s">
        <v>6</v>
      </c>
      <c r="H3627" s="69">
        <f>PRODUCT(H4680)</f>
        <v>5</v>
      </c>
      <c r="I3627" s="69">
        <f>PRODUCT(I4680)</f>
        <v>9</v>
      </c>
      <c r="J3627" s="70" t="s">
        <v>6</v>
      </c>
      <c r="K3627" s="69">
        <f>PRODUCT(K4680)</f>
        <v>0</v>
      </c>
      <c r="L3627" s="71">
        <f>PRODUCT(L4680)</f>
        <v>800.66666666666663</v>
      </c>
      <c r="M3627" s="8"/>
      <c r="N3627" s="38"/>
      <c r="O3627" s="2"/>
      <c r="AC3627" s="7"/>
      <c r="AD3627" s="7"/>
      <c r="AE3627" s="7"/>
      <c r="AF3627" s="7"/>
      <c r="AG3627" s="7"/>
      <c r="AH3627" s="7"/>
      <c r="AI3627" s="7"/>
      <c r="AJ3627" s="7"/>
      <c r="AK3627" s="7"/>
      <c r="AN3627" s="7"/>
    </row>
    <row r="3628" spans="1:56" x14ac:dyDescent="0.25">
      <c r="A3628" s="68" t="s">
        <v>439</v>
      </c>
      <c r="B3628" s="69">
        <f t="shared" ref="B3628:F3630" si="2093">PRODUCT(B4681)</f>
        <v>0</v>
      </c>
      <c r="C3628" s="69">
        <f t="shared" si="2093"/>
        <v>0</v>
      </c>
      <c r="D3628" s="69">
        <f t="shared" si="2093"/>
        <v>0</v>
      </c>
      <c r="E3628" s="69">
        <f t="shared" si="2093"/>
        <v>0</v>
      </c>
      <c r="F3628" s="69">
        <f t="shared" si="2093"/>
        <v>0</v>
      </c>
      <c r="G3628" s="70" t="s">
        <v>6</v>
      </c>
      <c r="H3628" s="69">
        <f t="shared" ref="H3628:I3630" si="2094">PRODUCT(H4681)</f>
        <v>0</v>
      </c>
      <c r="I3628" s="69">
        <f t="shared" si="2094"/>
        <v>0</v>
      </c>
      <c r="J3628" s="70" t="s">
        <v>6</v>
      </c>
      <c r="K3628" s="69">
        <f t="shared" ref="K3628:L3630" si="2095">PRODUCT(K4681)</f>
        <v>0</v>
      </c>
      <c r="L3628" s="71">
        <f t="shared" si="2095"/>
        <v>0</v>
      </c>
      <c r="M3628" s="8"/>
      <c r="N3628" s="38"/>
      <c r="O3628" s="2"/>
      <c r="AC3628" s="7"/>
      <c r="AD3628" s="7"/>
      <c r="AE3628" s="7"/>
      <c r="AF3628" s="7"/>
      <c r="AG3628" s="7"/>
      <c r="AH3628" s="7"/>
      <c r="AI3628" s="7"/>
      <c r="AJ3628" s="7"/>
      <c r="AK3628" s="7"/>
      <c r="AN3628" s="7"/>
    </row>
    <row r="3629" spans="1:56" x14ac:dyDescent="0.25">
      <c r="A3629" s="68" t="s">
        <v>440</v>
      </c>
      <c r="B3629" s="69">
        <f t="shared" si="2093"/>
        <v>0</v>
      </c>
      <c r="C3629" s="69">
        <f t="shared" si="2093"/>
        <v>0</v>
      </c>
      <c r="D3629" s="69">
        <f t="shared" si="2093"/>
        <v>0</v>
      </c>
      <c r="E3629" s="69">
        <f t="shared" si="2093"/>
        <v>0</v>
      </c>
      <c r="F3629" s="69">
        <f t="shared" si="2093"/>
        <v>0</v>
      </c>
      <c r="G3629" s="70" t="s">
        <v>6</v>
      </c>
      <c r="H3629" s="69">
        <f t="shared" si="2094"/>
        <v>0</v>
      </c>
      <c r="I3629" s="69">
        <f t="shared" si="2094"/>
        <v>0</v>
      </c>
      <c r="J3629" s="70" t="s">
        <v>6</v>
      </c>
      <c r="K3629" s="69">
        <f t="shared" si="2095"/>
        <v>0</v>
      </c>
      <c r="L3629" s="71">
        <f t="shared" si="2095"/>
        <v>0</v>
      </c>
      <c r="M3629" s="8"/>
      <c r="N3629" s="38"/>
      <c r="O3629" s="2"/>
      <c r="AC3629" s="7"/>
      <c r="AD3629" s="7"/>
      <c r="AE3629" s="7"/>
      <c r="AF3629" s="7"/>
      <c r="AG3629" s="7"/>
      <c r="AH3629" s="7"/>
      <c r="AI3629" s="7"/>
      <c r="AJ3629" s="7"/>
      <c r="AK3629" s="7"/>
      <c r="AN3629" s="7"/>
    </row>
    <row r="3630" spans="1:56" x14ac:dyDescent="0.25">
      <c r="A3630" s="68" t="s">
        <v>17</v>
      </c>
      <c r="B3630" s="69">
        <f t="shared" si="2093"/>
        <v>3</v>
      </c>
      <c r="C3630" s="69">
        <f t="shared" si="2093"/>
        <v>3</v>
      </c>
      <c r="D3630" s="69">
        <f t="shared" si="2093"/>
        <v>0</v>
      </c>
      <c r="E3630" s="69">
        <f t="shared" si="2093"/>
        <v>0</v>
      </c>
      <c r="F3630" s="69">
        <f t="shared" si="2093"/>
        <v>68</v>
      </c>
      <c r="G3630" s="70" t="s">
        <v>6</v>
      </c>
      <c r="H3630" s="69">
        <f t="shared" si="2094"/>
        <v>5</v>
      </c>
      <c r="I3630" s="69">
        <f t="shared" si="2094"/>
        <v>9</v>
      </c>
      <c r="J3630" s="70" t="s">
        <v>6</v>
      </c>
      <c r="K3630" s="69">
        <f t="shared" si="2095"/>
        <v>0</v>
      </c>
      <c r="L3630" s="71">
        <f t="shared" si="2095"/>
        <v>800.66666666666663</v>
      </c>
      <c r="M3630" s="8"/>
      <c r="N3630" s="38"/>
      <c r="O3630" s="2"/>
      <c r="AC3630" s="7"/>
      <c r="AD3630" s="7"/>
      <c r="AE3630" s="7"/>
      <c r="AF3630" s="7"/>
      <c r="AG3630" s="7"/>
      <c r="AH3630" s="7"/>
      <c r="AI3630" s="7"/>
      <c r="AJ3630" s="7"/>
      <c r="AK3630" s="7"/>
      <c r="AN3630" s="7"/>
    </row>
    <row r="3631" spans="1:56" x14ac:dyDescent="0.25">
      <c r="A3631" s="72" t="s">
        <v>18</v>
      </c>
      <c r="B3631" s="73"/>
      <c r="C3631" s="73"/>
      <c r="D3631" s="73"/>
      <c r="E3631" s="73"/>
      <c r="F3631" s="74">
        <f>PRODUCT(F3630/B3630)</f>
        <v>22.666666666666668</v>
      </c>
      <c r="G3631" s="75" t="s">
        <v>6</v>
      </c>
      <c r="H3631" s="74">
        <f>PRODUCT(H3630/B3630)</f>
        <v>1.6666666666666667</v>
      </c>
      <c r="I3631" s="73"/>
      <c r="J3631" s="73"/>
      <c r="K3631" s="73"/>
      <c r="L3631" s="76"/>
      <c r="M3631" s="55"/>
      <c r="N3631" s="40"/>
      <c r="O3631" s="2"/>
      <c r="AC3631" s="7"/>
      <c r="AD3631" s="7"/>
      <c r="AE3631" s="7"/>
      <c r="AF3631" s="7"/>
      <c r="AG3631" s="7"/>
      <c r="AH3631" s="7"/>
      <c r="AI3631" s="7"/>
      <c r="AJ3631" s="7"/>
      <c r="AK3631" s="7"/>
      <c r="AN3631" s="7"/>
    </row>
    <row r="3632" spans="1:56" x14ac:dyDescent="0.25">
      <c r="B3632" s="10"/>
      <c r="C3632" s="10"/>
      <c r="D3632" s="10"/>
      <c r="E3632" s="10"/>
      <c r="F3632" s="55"/>
      <c r="G3632" s="11"/>
      <c r="H3632" s="55"/>
      <c r="I3632" s="10"/>
      <c r="J3632" s="10"/>
      <c r="K3632" s="10"/>
      <c r="L3632" s="8"/>
      <c r="M3632" s="55"/>
      <c r="N3632" s="40"/>
      <c r="O3632" s="2"/>
      <c r="AC3632" s="7"/>
      <c r="AD3632" s="7"/>
      <c r="AE3632" s="7"/>
      <c r="AF3632" s="7"/>
      <c r="AG3632" s="7"/>
      <c r="AH3632" s="7"/>
      <c r="AI3632" s="7"/>
      <c r="AJ3632" s="7"/>
      <c r="AK3632" s="7"/>
      <c r="AN3632" s="7"/>
    </row>
    <row r="3633" spans="1:40" x14ac:dyDescent="0.25">
      <c r="A3633" s="63" t="s">
        <v>645</v>
      </c>
      <c r="B3633" s="64"/>
      <c r="C3633" s="64"/>
      <c r="D3633" s="64"/>
      <c r="E3633" s="64"/>
      <c r="F3633" s="64"/>
      <c r="G3633" s="64"/>
      <c r="H3633" s="64"/>
      <c r="I3633" s="64"/>
      <c r="J3633" s="64"/>
      <c r="K3633" s="64"/>
      <c r="L3633" s="67"/>
      <c r="O3633" s="2"/>
      <c r="AC3633" s="7"/>
      <c r="AD3633" s="7"/>
      <c r="AE3633" s="7"/>
      <c r="AF3633" s="7"/>
      <c r="AG3633" s="7"/>
      <c r="AH3633" s="7"/>
      <c r="AI3633" s="7"/>
      <c r="AJ3633" s="7"/>
      <c r="AK3633" s="7"/>
      <c r="AN3633" s="7"/>
    </row>
    <row r="3634" spans="1:40" x14ac:dyDescent="0.25">
      <c r="A3634" s="68" t="s">
        <v>24</v>
      </c>
      <c r="B3634" s="69" t="s">
        <v>0</v>
      </c>
      <c r="C3634" s="69" t="s">
        <v>10</v>
      </c>
      <c r="D3634" s="69" t="s">
        <v>1</v>
      </c>
      <c r="E3634" s="69" t="s">
        <v>11</v>
      </c>
      <c r="F3634" s="78" t="s">
        <v>12</v>
      </c>
      <c r="G3634" s="70"/>
      <c r="H3634" s="69"/>
      <c r="I3634" s="78" t="s">
        <v>13</v>
      </c>
      <c r="J3634" s="70"/>
      <c r="K3634" s="69"/>
      <c r="L3634" s="71" t="s">
        <v>14</v>
      </c>
      <c r="O3634" s="2"/>
      <c r="AC3634" s="7"/>
      <c r="AD3634" s="7"/>
      <c r="AE3634" s="7"/>
      <c r="AF3634" s="7"/>
      <c r="AG3634" s="7"/>
      <c r="AH3634" s="7"/>
      <c r="AI3634" s="7"/>
      <c r="AJ3634" s="7"/>
      <c r="AK3634" s="7"/>
      <c r="AN3634" s="7"/>
    </row>
    <row r="3635" spans="1:40" x14ac:dyDescent="0.25">
      <c r="A3635" s="68" t="s">
        <v>16</v>
      </c>
      <c r="B3635" s="69">
        <f>PRODUCT(B3620+B3627)</f>
        <v>6</v>
      </c>
      <c r="C3635" s="69">
        <f>PRODUCT(C3620+E3627)</f>
        <v>1</v>
      </c>
      <c r="D3635" s="69">
        <f>PRODUCT(D3620+D3627)</f>
        <v>0</v>
      </c>
      <c r="E3635" s="69">
        <f>PRODUCT(E3620+C3627)</f>
        <v>5</v>
      </c>
      <c r="F3635" s="69">
        <f>PRODUCT(F3620+H3627)</f>
        <v>12</v>
      </c>
      <c r="G3635" s="70" t="s">
        <v>6</v>
      </c>
      <c r="H3635" s="69">
        <f>PRODUCT(H3620+F3627)</f>
        <v>100</v>
      </c>
      <c r="I3635" s="69">
        <f>PRODUCT(I3620+K3627)</f>
        <v>2</v>
      </c>
      <c r="J3635" s="70" t="s">
        <v>6</v>
      </c>
      <c r="K3635" s="69">
        <f>PRODUCT(K3620+I3627)</f>
        <v>16</v>
      </c>
      <c r="L3635" s="71">
        <f>PRODUCT(((B3620*L3620)+B3627*L3627))/B3635</f>
        <v>550.66666666666663</v>
      </c>
      <c r="M3635" s="8"/>
      <c r="N3635" s="38"/>
      <c r="O3635" s="2"/>
      <c r="AC3635" s="7"/>
      <c r="AD3635" s="7"/>
      <c r="AE3635" s="7"/>
      <c r="AF3635" s="7"/>
      <c r="AG3635" s="7"/>
      <c r="AH3635" s="7"/>
      <c r="AI3635" s="7"/>
      <c r="AJ3635" s="7"/>
      <c r="AK3635" s="7"/>
      <c r="AN3635" s="7"/>
    </row>
    <row r="3636" spans="1:40" x14ac:dyDescent="0.25">
      <c r="A3636" s="68" t="s">
        <v>439</v>
      </c>
      <c r="B3636" s="69">
        <f>PRODUCT(B3621+B3628)</f>
        <v>0</v>
      </c>
      <c r="C3636" s="69">
        <f>PRODUCT(C3621+E3628)</f>
        <v>0</v>
      </c>
      <c r="D3636" s="69">
        <f>PRODUCT(D3621+D3628)</f>
        <v>0</v>
      </c>
      <c r="E3636" s="69">
        <f>PRODUCT(E3621+C3628)</f>
        <v>0</v>
      </c>
      <c r="F3636" s="69">
        <f>PRODUCT(F3621+H3628)</f>
        <v>0</v>
      </c>
      <c r="G3636" s="70" t="s">
        <v>6</v>
      </c>
      <c r="H3636" s="69">
        <f>PRODUCT(H3621+F3628)</f>
        <v>0</v>
      </c>
      <c r="I3636" s="69">
        <f>PRODUCT(I3621+K3628)</f>
        <v>0</v>
      </c>
      <c r="J3636" s="70" t="s">
        <v>6</v>
      </c>
      <c r="K3636" s="69">
        <f>PRODUCT(K3621+I3628)</f>
        <v>0</v>
      </c>
      <c r="L3636" s="71">
        <v>0</v>
      </c>
      <c r="M3636" s="8"/>
      <c r="N3636" s="38"/>
      <c r="O3636" s="2"/>
      <c r="AC3636" s="7"/>
      <c r="AD3636" s="7"/>
      <c r="AE3636" s="7"/>
      <c r="AF3636" s="7"/>
      <c r="AG3636" s="7"/>
      <c r="AH3636" s="7"/>
      <c r="AI3636" s="7"/>
      <c r="AJ3636" s="7"/>
      <c r="AK3636" s="7"/>
      <c r="AN3636" s="7"/>
    </row>
    <row r="3637" spans="1:40" x14ac:dyDescent="0.25">
      <c r="A3637" s="68" t="s">
        <v>440</v>
      </c>
      <c r="B3637" s="69">
        <f>PRODUCT(B3622+B3629)</f>
        <v>0</v>
      </c>
      <c r="C3637" s="69">
        <f>PRODUCT(C3622+E3629)</f>
        <v>0</v>
      </c>
      <c r="D3637" s="69">
        <f>PRODUCT(D3622+D3629)</f>
        <v>0</v>
      </c>
      <c r="E3637" s="69">
        <f>PRODUCT(E3622+C3629)</f>
        <v>0</v>
      </c>
      <c r="F3637" s="69">
        <f>PRODUCT(F3622+H3629)</f>
        <v>0</v>
      </c>
      <c r="G3637" s="70" t="s">
        <v>6</v>
      </c>
      <c r="H3637" s="69">
        <f>PRODUCT(H3622+F3629)</f>
        <v>0</v>
      </c>
      <c r="I3637" s="69">
        <f>PRODUCT(I3622+K3629)</f>
        <v>0</v>
      </c>
      <c r="J3637" s="70" t="s">
        <v>6</v>
      </c>
      <c r="K3637" s="69">
        <f>PRODUCT(K3622+I3629)</f>
        <v>0</v>
      </c>
      <c r="L3637" s="71">
        <v>0</v>
      </c>
      <c r="M3637" s="8"/>
      <c r="N3637" s="38"/>
      <c r="O3637" s="2"/>
      <c r="AC3637" s="7"/>
      <c r="AD3637" s="7"/>
      <c r="AE3637" s="7"/>
      <c r="AF3637" s="7"/>
      <c r="AG3637" s="7"/>
      <c r="AH3637" s="7"/>
      <c r="AI3637" s="7"/>
      <c r="AJ3637" s="7"/>
      <c r="AK3637" s="7"/>
      <c r="AN3637" s="7"/>
    </row>
    <row r="3638" spans="1:40" x14ac:dyDescent="0.25">
      <c r="A3638" s="68" t="s">
        <v>17</v>
      </c>
      <c r="B3638" s="69">
        <f>PRODUCT(B3623+B3630)</f>
        <v>6</v>
      </c>
      <c r="C3638" s="69">
        <f>PRODUCT(C3623+E3630)</f>
        <v>1</v>
      </c>
      <c r="D3638" s="69">
        <f>PRODUCT(D3623+D3630)</f>
        <v>0</v>
      </c>
      <c r="E3638" s="69">
        <f>PRODUCT(E3623+C3630)</f>
        <v>5</v>
      </c>
      <c r="F3638" s="69">
        <f>PRODUCT(F3623+H3630)</f>
        <v>12</v>
      </c>
      <c r="G3638" s="70" t="s">
        <v>6</v>
      </c>
      <c r="H3638" s="69">
        <f>PRODUCT(H3623+F3630)</f>
        <v>100</v>
      </c>
      <c r="I3638" s="69">
        <f>PRODUCT(I3623+K3630)</f>
        <v>2</v>
      </c>
      <c r="J3638" s="70" t="s">
        <v>6</v>
      </c>
      <c r="K3638" s="69">
        <f>PRODUCT(K3623+I3630)</f>
        <v>16</v>
      </c>
      <c r="L3638" s="71">
        <f>PRODUCT(((B3623*L3623)+B3630*L3630))/B3638</f>
        <v>550.66666666666663</v>
      </c>
      <c r="M3638" s="8"/>
      <c r="N3638" s="38"/>
      <c r="O3638" s="2"/>
      <c r="AC3638" s="7"/>
      <c r="AD3638" s="7"/>
      <c r="AE3638" s="7"/>
      <c r="AF3638" s="7"/>
      <c r="AG3638" s="7"/>
      <c r="AH3638" s="7"/>
      <c r="AI3638" s="7"/>
      <c r="AJ3638" s="7"/>
      <c r="AK3638" s="7"/>
      <c r="AN3638" s="7"/>
    </row>
    <row r="3639" spans="1:40" x14ac:dyDescent="0.25">
      <c r="A3639" s="72" t="s">
        <v>18</v>
      </c>
      <c r="B3639" s="73"/>
      <c r="C3639" s="73"/>
      <c r="D3639" s="73"/>
      <c r="E3639" s="73"/>
      <c r="F3639" s="74">
        <f>PRODUCT(F3638/B3638)</f>
        <v>2</v>
      </c>
      <c r="G3639" s="75" t="s">
        <v>6</v>
      </c>
      <c r="H3639" s="74">
        <f>PRODUCT(H3638/B3638)</f>
        <v>16.666666666666668</v>
      </c>
      <c r="I3639" s="73"/>
      <c r="J3639" s="73"/>
      <c r="K3639" s="73"/>
      <c r="L3639" s="76"/>
      <c r="M3639" s="55"/>
      <c r="N3639" s="40"/>
      <c r="O3639" s="2"/>
      <c r="AC3639" s="7"/>
      <c r="AD3639" s="7"/>
      <c r="AE3639" s="7"/>
      <c r="AF3639" s="7"/>
      <c r="AG3639" s="7"/>
      <c r="AH3639" s="7"/>
      <c r="AI3639" s="7"/>
      <c r="AJ3639" s="7"/>
      <c r="AK3639" s="7"/>
      <c r="AN3639" s="7"/>
    </row>
    <row r="3640" spans="1:40" x14ac:dyDescent="0.25">
      <c r="A3640" s="7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54"/>
      <c r="O3640" s="2"/>
      <c r="AC3640" s="7"/>
      <c r="AD3640" s="7"/>
      <c r="AE3640" s="7"/>
      <c r="AF3640" s="7"/>
      <c r="AG3640" s="7"/>
      <c r="AH3640" s="7"/>
      <c r="AI3640" s="7"/>
      <c r="AJ3640" s="7"/>
      <c r="AK3640" s="7"/>
      <c r="AN3640" s="7"/>
    </row>
    <row r="3641" spans="1:40" x14ac:dyDescent="0.25">
      <c r="A3641" s="7"/>
      <c r="B3641" s="10"/>
      <c r="C3641" s="10"/>
      <c r="D3641" s="10"/>
      <c r="E3641" s="10"/>
      <c r="F3641" s="10" t="s">
        <v>1861</v>
      </c>
      <c r="G3641" s="10"/>
      <c r="H3641" s="10"/>
      <c r="I3641" s="10"/>
      <c r="J3641" s="10"/>
      <c r="K3641" s="10"/>
      <c r="L3641" s="10"/>
      <c r="R3641" s="10" t="s">
        <v>25</v>
      </c>
      <c r="AC3641" s="10" t="s">
        <v>3</v>
      </c>
      <c r="AD3641" s="3">
        <f>SUM(AD3642:AD3644)</f>
        <v>0</v>
      </c>
      <c r="AE3641" s="3">
        <f>SUM(AE3642:AE3644)</f>
        <v>0</v>
      </c>
      <c r="AF3641" s="3">
        <f>SUM(AF3642:AF3644)</f>
        <v>0</v>
      </c>
      <c r="AG3641" s="3">
        <f>SUM(AG3642:AG3644)</f>
        <v>0</v>
      </c>
      <c r="AH3641" s="3">
        <f>SUM(AH3642:AH3644)</f>
        <v>0</v>
      </c>
      <c r="AJ3641" s="3">
        <f>SUM(AJ3642:AJ3644)</f>
        <v>0</v>
      </c>
      <c r="AK3641" s="3">
        <f>SUM(AK3642:AK3644)</f>
        <v>0</v>
      </c>
      <c r="AL3641" s="3">
        <f>SUM(AL3642:AL3644)</f>
        <v>0</v>
      </c>
      <c r="AM3641" s="3"/>
      <c r="AN3641" s="3">
        <f>SUM(AN3642:AN3644)</f>
        <v>0</v>
      </c>
    </row>
    <row r="3642" spans="1:40" x14ac:dyDescent="0.25">
      <c r="A3642" s="7"/>
      <c r="B3642" s="10"/>
      <c r="C3642" s="10"/>
      <c r="D3642" s="10"/>
      <c r="E3642" s="10"/>
      <c r="F3642" s="10" t="s">
        <v>433</v>
      </c>
      <c r="G3642" s="10"/>
      <c r="H3642" s="10"/>
      <c r="I3642" s="10"/>
      <c r="J3642" s="10"/>
      <c r="K3642" s="10"/>
      <c r="L3642" s="57">
        <f>PRODUCT(C3623/B3623)</f>
        <v>0.33333333333333331</v>
      </c>
      <c r="O3642" s="2"/>
      <c r="R3642" s="7"/>
      <c r="T3642" s="7"/>
      <c r="AC3642" s="7"/>
      <c r="AD3642" s="7"/>
      <c r="AE3642" s="7"/>
      <c r="AF3642" s="7"/>
      <c r="AG3642" s="7"/>
      <c r="AH3642" s="7"/>
      <c r="AI3642" s="7"/>
      <c r="AJ3642" s="7"/>
      <c r="AK3642" s="7"/>
      <c r="AN3642" s="7"/>
    </row>
    <row r="3643" spans="1:40" x14ac:dyDescent="0.25">
      <c r="A3643" s="7"/>
      <c r="B3643" s="10"/>
      <c r="C3643" s="10"/>
      <c r="D3643" s="10"/>
      <c r="E3643" s="10"/>
      <c r="F3643" s="10" t="s">
        <v>434</v>
      </c>
      <c r="G3643" s="10"/>
      <c r="H3643" s="10"/>
      <c r="I3643" s="10"/>
      <c r="J3643" s="10"/>
      <c r="K3643" s="10"/>
      <c r="L3643" s="57">
        <f>PRODUCT(E3630/B3630)</f>
        <v>0</v>
      </c>
      <c r="O3643" s="2"/>
      <c r="R3643" s="7"/>
      <c r="T3643" s="7"/>
      <c r="AC3643" s="7"/>
      <c r="AD3643" s="7"/>
      <c r="AE3643" s="7"/>
      <c r="AF3643" s="7"/>
      <c r="AG3643" s="7"/>
      <c r="AH3643" s="7"/>
      <c r="AI3643" s="7"/>
      <c r="AJ3643" s="7"/>
      <c r="AK3643" s="7"/>
      <c r="AN3643" s="7"/>
    </row>
    <row r="3644" spans="1:40" x14ac:dyDescent="0.25">
      <c r="A3644" s="7"/>
      <c r="B3644" s="10"/>
      <c r="C3644" s="10"/>
      <c r="D3644" s="10"/>
      <c r="E3644" s="10"/>
      <c r="F3644" s="10" t="s">
        <v>435</v>
      </c>
      <c r="G3644" s="10"/>
      <c r="H3644" s="10"/>
      <c r="I3644" s="10"/>
      <c r="J3644" s="10"/>
      <c r="K3644" s="10"/>
      <c r="L3644" s="57">
        <f>PRODUCT(C3638/B3638)</f>
        <v>0.16666666666666666</v>
      </c>
      <c r="O3644" s="2"/>
      <c r="R3644" s="7"/>
      <c r="T3644" s="7"/>
      <c r="AC3644" s="7"/>
      <c r="AD3644" s="7"/>
      <c r="AE3644" s="7"/>
      <c r="AF3644" s="7"/>
      <c r="AG3644" s="7"/>
      <c r="AH3644" s="7"/>
      <c r="AI3644" s="7"/>
      <c r="AJ3644" s="7"/>
      <c r="AK3644" s="7"/>
      <c r="AN3644" s="7"/>
    </row>
    <row r="3645" spans="1:40" x14ac:dyDescent="0.25">
      <c r="A3645" s="7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  <c r="L3645" s="54"/>
      <c r="O3645" s="2"/>
      <c r="R3645" s="10" t="s">
        <v>32</v>
      </c>
      <c r="T3645" s="7"/>
      <c r="AC3645" s="10" t="s">
        <v>4</v>
      </c>
      <c r="AD3645" s="3">
        <f>SUM(AD3647:AD3649)</f>
        <v>0</v>
      </c>
      <c r="AE3645" s="3">
        <f>SUM(AE3647:AE3649)</f>
        <v>0</v>
      </c>
      <c r="AF3645" s="3">
        <f>SUM(AF3647:AF3649)</f>
        <v>0</v>
      </c>
      <c r="AG3645" s="3">
        <f>SUM(AG3647:AG3649)</f>
        <v>0</v>
      </c>
      <c r="AH3645" s="3">
        <f>SUM(AH3647:AH3649)</f>
        <v>0</v>
      </c>
      <c r="AI3645" s="7"/>
      <c r="AJ3645" s="3">
        <f>SUM(AJ3647:AJ3649)</f>
        <v>0</v>
      </c>
      <c r="AK3645" s="3">
        <v>0</v>
      </c>
      <c r="AL3645" s="3">
        <f>SUM(AL3647:AL3649)</f>
        <v>0</v>
      </c>
      <c r="AN3645" s="3">
        <v>0</v>
      </c>
    </row>
    <row r="3646" spans="1:40" x14ac:dyDescent="0.25">
      <c r="A3646" s="7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  <c r="L3646" s="54"/>
      <c r="O3646" s="2"/>
      <c r="R3646" s="7"/>
      <c r="T3646" s="7"/>
      <c r="AC3646" s="10"/>
      <c r="AD3646" s="3"/>
      <c r="AE3646" s="3"/>
      <c r="AF3646" s="3"/>
      <c r="AG3646" s="3"/>
      <c r="AH3646" s="3"/>
      <c r="AI3646" s="7"/>
      <c r="AJ3646" s="3"/>
      <c r="AK3646" s="3"/>
      <c r="AL3646" s="3"/>
      <c r="AN3646" s="3"/>
    </row>
    <row r="3647" spans="1:40" x14ac:dyDescent="0.25">
      <c r="A3647" s="7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  <c r="L3647" s="54"/>
      <c r="O3647" s="2"/>
      <c r="R3647" s="7"/>
      <c r="T3647" s="7"/>
      <c r="AC3647" s="7"/>
      <c r="AI3647" s="30"/>
      <c r="AL3647" s="2"/>
    </row>
    <row r="3648" spans="1:40" x14ac:dyDescent="0.25">
      <c r="A3648" s="7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  <c r="L3648" s="54"/>
      <c r="O3648" s="2"/>
      <c r="R3648" s="7"/>
      <c r="T3648" s="7"/>
      <c r="AC3648" s="7"/>
      <c r="AD3648" s="7"/>
      <c r="AE3648" s="7"/>
      <c r="AF3648" s="7"/>
      <c r="AG3648" s="7"/>
      <c r="AH3648" s="7"/>
      <c r="AI3648" s="7"/>
      <c r="AJ3648" s="7"/>
      <c r="AK3648" s="7"/>
      <c r="AN3648" s="7"/>
    </row>
    <row r="3649" spans="1:56" x14ac:dyDescent="0.25">
      <c r="A3649" s="7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54"/>
      <c r="O3649" s="2"/>
      <c r="R3649" s="7"/>
      <c r="T3649" s="7"/>
      <c r="AC3649" s="7"/>
      <c r="AD3649" s="7"/>
      <c r="AE3649" s="7"/>
      <c r="AF3649" s="7"/>
      <c r="AG3649" s="7"/>
      <c r="AH3649" s="7"/>
      <c r="AI3649" s="7"/>
      <c r="AJ3649" s="7"/>
      <c r="AK3649" s="7"/>
      <c r="AN3649" s="7"/>
    </row>
    <row r="3650" spans="1:56" s="4" customFormat="1" ht="14.25" x14ac:dyDescent="0.2">
      <c r="A3650" s="10"/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8"/>
      <c r="M3650" s="3" t="s">
        <v>7</v>
      </c>
      <c r="N3650" s="6"/>
      <c r="O3650" s="11"/>
      <c r="P3650" s="3"/>
      <c r="Q3650" s="3"/>
      <c r="R3650" s="6" t="s">
        <v>8</v>
      </c>
      <c r="S3650" s="9"/>
      <c r="T3650" s="6"/>
      <c r="U3650" s="3"/>
      <c r="V3650" s="3"/>
      <c r="W3650" s="3"/>
      <c r="X3650" s="6"/>
      <c r="Y3650" s="3"/>
      <c r="Z3650" s="3"/>
      <c r="AA3650" s="3"/>
      <c r="AB3650" s="3"/>
      <c r="AC3650" s="10" t="s">
        <v>2</v>
      </c>
      <c r="AD3650" s="3">
        <f>SUM(AD3651:AD3672)</f>
        <v>3</v>
      </c>
      <c r="AE3650" s="3">
        <f>SUM(AE3651:AE3672)</f>
        <v>0</v>
      </c>
      <c r="AF3650" s="3">
        <f>SUM(AF3651:AF3672)</f>
        <v>0</v>
      </c>
      <c r="AG3650" s="3">
        <f>SUM(AG3651:AG3672)</f>
        <v>3</v>
      </c>
      <c r="AH3650" s="3">
        <f>SUM(AH3651:AH3672)</f>
        <v>6</v>
      </c>
      <c r="AI3650" s="3"/>
      <c r="AJ3650" s="3">
        <f>SUM(AJ3651:AJ3672)</f>
        <v>36</v>
      </c>
      <c r="AK3650" s="3">
        <f>SUM(AK3651:AK3672)</f>
        <v>0</v>
      </c>
      <c r="AL3650" s="3">
        <f>SUM(AL3651:AL3672)</f>
        <v>842</v>
      </c>
      <c r="AM3650" s="3">
        <f>PRODUCT(AL3650+AL3673+AL3677)</f>
        <v>842</v>
      </c>
      <c r="AN3650" s="3">
        <f>SUM(AN3651:AN3672)</f>
        <v>9</v>
      </c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</row>
    <row r="3651" spans="1:56" x14ac:dyDescent="0.25">
      <c r="A3651" s="63" t="s">
        <v>604</v>
      </c>
      <c r="B3651" s="64" t="s">
        <v>0</v>
      </c>
      <c r="C3651" s="64" t="s">
        <v>10</v>
      </c>
      <c r="D3651" s="64" t="s">
        <v>1</v>
      </c>
      <c r="E3651" s="64" t="s">
        <v>11</v>
      </c>
      <c r="F3651" s="65" t="s">
        <v>12</v>
      </c>
      <c r="G3651" s="66"/>
      <c r="H3651" s="64"/>
      <c r="I3651" s="65" t="s">
        <v>13</v>
      </c>
      <c r="J3651" s="66"/>
      <c r="K3651" s="64"/>
      <c r="L3651" s="67" t="s">
        <v>14</v>
      </c>
      <c r="M3651" s="3">
        <f>MAX(Y3651:Y3681)</f>
        <v>337</v>
      </c>
      <c r="O3651" s="2">
        <v>23</v>
      </c>
      <c r="P3651" s="2">
        <v>7</v>
      </c>
      <c r="Q3651" s="2">
        <v>2017</v>
      </c>
      <c r="R3651" s="5" t="s">
        <v>1545</v>
      </c>
      <c r="S3651" s="2" t="s">
        <v>6</v>
      </c>
      <c r="T3651" s="5" t="s">
        <v>1497</v>
      </c>
      <c r="U3651" s="2">
        <v>0</v>
      </c>
      <c r="V3651" s="30" t="s">
        <v>6</v>
      </c>
      <c r="W3651" s="2">
        <v>2</v>
      </c>
      <c r="X3651" s="44" t="s">
        <v>1253</v>
      </c>
      <c r="Y3651" s="2">
        <v>337</v>
      </c>
      <c r="Z3651" s="2">
        <v>3</v>
      </c>
      <c r="AA3651" s="30" t="s">
        <v>6</v>
      </c>
      <c r="AB3651" s="2">
        <v>8</v>
      </c>
      <c r="AD3651" s="2">
        <f>IF(Q3651&gt;100,1,0)</f>
        <v>1</v>
      </c>
      <c r="AE3651" s="2">
        <f t="shared" ref="AE3651" si="2096">IF(U3651&gt;W3651,1,0)</f>
        <v>0</v>
      </c>
      <c r="AF3651" s="2">
        <f>IF(U3651=W3651,1,0)*IF(Q3651=0,0,1)</f>
        <v>0</v>
      </c>
      <c r="AG3651" s="2">
        <f t="shared" ref="AG3651" si="2097">IF(W3651&gt;U3651,1,0)</f>
        <v>1</v>
      </c>
      <c r="AH3651" s="2">
        <f t="shared" ref="AH3651" si="2098">PRODUCT(Z3651)</f>
        <v>3</v>
      </c>
      <c r="AI3651" s="30" t="s">
        <v>6</v>
      </c>
      <c r="AJ3651" s="2">
        <f t="shared" ref="AJ3651" si="2099">PRODUCT(AB3651)</f>
        <v>8</v>
      </c>
      <c r="AK3651" s="2">
        <v>0</v>
      </c>
      <c r="AL3651" s="2">
        <f t="shared" ref="AL3651" si="2100">PRODUCT(Y3651)</f>
        <v>337</v>
      </c>
      <c r="AN3651" s="2">
        <v>3</v>
      </c>
    </row>
    <row r="3652" spans="1:56" x14ac:dyDescent="0.25">
      <c r="A3652" s="68" t="s">
        <v>16</v>
      </c>
      <c r="B3652" s="69">
        <f>PRODUCT(AD3650)</f>
        <v>3</v>
      </c>
      <c r="C3652" s="69">
        <f>PRODUCT(AE3650)</f>
        <v>0</v>
      </c>
      <c r="D3652" s="69">
        <f>PRODUCT(AF3650)</f>
        <v>0</v>
      </c>
      <c r="E3652" s="69">
        <f>PRODUCT(AG3650)</f>
        <v>3</v>
      </c>
      <c r="F3652" s="69">
        <f>PRODUCT(AH3650)</f>
        <v>6</v>
      </c>
      <c r="G3652" s="70" t="s">
        <v>6</v>
      </c>
      <c r="H3652" s="69">
        <f>PRODUCT(AJ3650)</f>
        <v>36</v>
      </c>
      <c r="I3652" s="69">
        <f>PRODUCT(AK3650)</f>
        <v>0</v>
      </c>
      <c r="J3652" s="70" t="s">
        <v>6</v>
      </c>
      <c r="K3652" s="69">
        <f>PRODUCT(AN3650)</f>
        <v>9</v>
      </c>
      <c r="L3652" s="71">
        <f>PRODUCT(AL3650/B3652)</f>
        <v>280.66666666666669</v>
      </c>
      <c r="M3652" s="8"/>
      <c r="N3652" s="38"/>
      <c r="O3652" s="2">
        <v>23</v>
      </c>
      <c r="P3652" s="2">
        <v>5</v>
      </c>
      <c r="Q3652" s="2">
        <v>2018</v>
      </c>
      <c r="R3652" s="5" t="s">
        <v>1545</v>
      </c>
      <c r="S3652" s="2" t="s">
        <v>6</v>
      </c>
      <c r="T3652" s="5" t="s">
        <v>1497</v>
      </c>
      <c r="U3652" s="2">
        <v>0</v>
      </c>
      <c r="V3652" s="30" t="s">
        <v>6</v>
      </c>
      <c r="W3652" s="2">
        <v>2</v>
      </c>
      <c r="X3652" s="44" t="s">
        <v>317</v>
      </c>
      <c r="Y3652" s="2">
        <v>218</v>
      </c>
      <c r="Z3652" s="2">
        <v>3</v>
      </c>
      <c r="AA3652" s="30" t="s">
        <v>6</v>
      </c>
      <c r="AB3652" s="2">
        <v>10</v>
      </c>
      <c r="AC3652" s="7"/>
      <c r="AD3652" s="2">
        <f>IF(Q3652&gt;100,1,0)</f>
        <v>1</v>
      </c>
      <c r="AE3652" s="2">
        <f t="shared" ref="AE3652" si="2101">IF(U3652&gt;W3652,1,0)</f>
        <v>0</v>
      </c>
      <c r="AF3652" s="2">
        <f>IF(U3652=W3652,1,0)*IF(Q3652=0,0,1)</f>
        <v>0</v>
      </c>
      <c r="AG3652" s="2">
        <f t="shared" ref="AG3652" si="2102">IF(W3652&gt;U3652,1,0)</f>
        <v>1</v>
      </c>
      <c r="AH3652" s="2">
        <f t="shared" ref="AH3652" si="2103">PRODUCT(Z3652)</f>
        <v>3</v>
      </c>
      <c r="AI3652" s="30" t="s">
        <v>6</v>
      </c>
      <c r="AJ3652" s="2">
        <f t="shared" ref="AJ3652" si="2104">PRODUCT(AB3652)</f>
        <v>10</v>
      </c>
      <c r="AK3652" s="2">
        <v>0</v>
      </c>
      <c r="AL3652" s="2">
        <f t="shared" ref="AL3652" si="2105">PRODUCT(Y3652)</f>
        <v>218</v>
      </c>
      <c r="AN3652" s="2">
        <v>3</v>
      </c>
    </row>
    <row r="3653" spans="1:56" x14ac:dyDescent="0.25">
      <c r="A3653" s="68" t="s">
        <v>439</v>
      </c>
      <c r="B3653" s="69">
        <f>PRODUCT(AD3673)</f>
        <v>0</v>
      </c>
      <c r="C3653" s="69">
        <f>PRODUCT(AE3673)</f>
        <v>0</v>
      </c>
      <c r="D3653" s="69">
        <f>PRODUCT(AF3673)</f>
        <v>0</v>
      </c>
      <c r="E3653" s="69">
        <f>PRODUCT(AG3673)</f>
        <v>0</v>
      </c>
      <c r="F3653" s="69">
        <f>PRODUCT(AH3673)</f>
        <v>0</v>
      </c>
      <c r="G3653" s="70" t="s">
        <v>6</v>
      </c>
      <c r="H3653" s="69">
        <f>PRODUCT(AJ3673)</f>
        <v>0</v>
      </c>
      <c r="I3653" s="69">
        <f>PRODUCT(AK3673)</f>
        <v>0</v>
      </c>
      <c r="J3653" s="70" t="s">
        <v>6</v>
      </c>
      <c r="K3653" s="69">
        <f>PRODUCT(AN3673)</f>
        <v>0</v>
      </c>
      <c r="L3653" s="71">
        <v>0</v>
      </c>
      <c r="M3653" s="8"/>
      <c r="N3653" s="38"/>
      <c r="O3653" s="2">
        <v>19</v>
      </c>
      <c r="P3653" s="2">
        <v>7</v>
      </c>
      <c r="Q3653" s="2">
        <v>2019</v>
      </c>
      <c r="R3653" s="5" t="s">
        <v>1545</v>
      </c>
      <c r="S3653" s="2" t="s">
        <v>6</v>
      </c>
      <c r="T3653" s="5" t="s">
        <v>1497</v>
      </c>
      <c r="U3653" s="2">
        <v>0</v>
      </c>
      <c r="V3653" s="30" t="s">
        <v>6</v>
      </c>
      <c r="W3653" s="2">
        <v>2</v>
      </c>
      <c r="X3653" s="44" t="s">
        <v>1268</v>
      </c>
      <c r="Y3653" s="2">
        <v>287</v>
      </c>
      <c r="Z3653" s="2">
        <v>0</v>
      </c>
      <c r="AA3653" s="30" t="s">
        <v>6</v>
      </c>
      <c r="AB3653" s="2">
        <v>18</v>
      </c>
      <c r="AC3653" s="7"/>
      <c r="AD3653" s="2">
        <f>IF(Q3653&gt;100,1,0)</f>
        <v>1</v>
      </c>
      <c r="AE3653" s="2">
        <f t="shared" ref="AE3653" si="2106">IF(U3653&gt;W3653,1,0)</f>
        <v>0</v>
      </c>
      <c r="AF3653" s="2">
        <f>IF(U3653=W3653,1,0)*IF(Q3653=0,0,1)</f>
        <v>0</v>
      </c>
      <c r="AG3653" s="2">
        <f t="shared" ref="AG3653" si="2107">IF(W3653&gt;U3653,1,0)</f>
        <v>1</v>
      </c>
      <c r="AH3653" s="2">
        <f t="shared" ref="AH3653" si="2108">PRODUCT(Z3653)</f>
        <v>0</v>
      </c>
      <c r="AI3653" s="30" t="s">
        <v>6</v>
      </c>
      <c r="AJ3653" s="2">
        <f t="shared" ref="AJ3653" si="2109">PRODUCT(AB3653)</f>
        <v>18</v>
      </c>
      <c r="AK3653" s="2">
        <v>0</v>
      </c>
      <c r="AL3653" s="2">
        <f t="shared" ref="AL3653" si="2110">PRODUCT(Y3653)</f>
        <v>287</v>
      </c>
      <c r="AN3653" s="2">
        <v>3</v>
      </c>
    </row>
    <row r="3654" spans="1:56" x14ac:dyDescent="0.25">
      <c r="A3654" s="68" t="s">
        <v>440</v>
      </c>
      <c r="B3654" s="69">
        <f>PRODUCT(AD3677)</f>
        <v>0</v>
      </c>
      <c r="C3654" s="69">
        <f t="shared" ref="C3654:F3654" si="2111">PRODUCT(AE3677)</f>
        <v>0</v>
      </c>
      <c r="D3654" s="69">
        <f t="shared" si="2111"/>
        <v>0</v>
      </c>
      <c r="E3654" s="69">
        <f t="shared" si="2111"/>
        <v>0</v>
      </c>
      <c r="F3654" s="69">
        <f t="shared" si="2111"/>
        <v>0</v>
      </c>
      <c r="G3654" s="70" t="s">
        <v>6</v>
      </c>
      <c r="H3654" s="69">
        <f t="shared" ref="H3654" si="2112">PRODUCT(AJ3677)</f>
        <v>0</v>
      </c>
      <c r="I3654" s="69">
        <f>PRODUCT(AK3677)</f>
        <v>0</v>
      </c>
      <c r="J3654" s="70" t="s">
        <v>6</v>
      </c>
      <c r="K3654" s="69">
        <f>PRODUCT(AM3677)</f>
        <v>0</v>
      </c>
      <c r="L3654" s="71">
        <v>0</v>
      </c>
      <c r="M3654" s="8"/>
      <c r="N3654" s="38"/>
      <c r="O3654" s="2"/>
      <c r="AC3654" s="7"/>
      <c r="AD3654" s="7"/>
      <c r="AE3654" s="7"/>
      <c r="AF3654" s="7"/>
      <c r="AG3654" s="7"/>
      <c r="AH3654" s="7"/>
      <c r="AI3654" s="7"/>
      <c r="AJ3654" s="7"/>
      <c r="AK3654" s="7"/>
      <c r="AN3654" s="7"/>
    </row>
    <row r="3655" spans="1:56" x14ac:dyDescent="0.25">
      <c r="A3655" s="68" t="s">
        <v>17</v>
      </c>
      <c r="B3655" s="69">
        <f>SUM(B3652:B3654)</f>
        <v>3</v>
      </c>
      <c r="C3655" s="69">
        <f>SUM(C3652:C3654)</f>
        <v>0</v>
      </c>
      <c r="D3655" s="69">
        <f>SUM(D3652:D3654)</f>
        <v>0</v>
      </c>
      <c r="E3655" s="69">
        <f>SUM(E3652:E3654)</f>
        <v>3</v>
      </c>
      <c r="F3655" s="69">
        <f>SUM(F3652:F3654)</f>
        <v>6</v>
      </c>
      <c r="G3655" s="70" t="s">
        <v>6</v>
      </c>
      <c r="H3655" s="69">
        <f>SUM(H3652:H3654)</f>
        <v>36</v>
      </c>
      <c r="I3655" s="69">
        <f>SUM(I3652:I3654)</f>
        <v>0</v>
      </c>
      <c r="J3655" s="70" t="s">
        <v>6</v>
      </c>
      <c r="K3655" s="69">
        <f>SUM(K3652:K3654)</f>
        <v>9</v>
      </c>
      <c r="L3655" s="71">
        <f>PRODUCT(AM3650/B3655)</f>
        <v>280.66666666666669</v>
      </c>
      <c r="M3655" s="8"/>
      <c r="N3655" s="38"/>
      <c r="O3655" s="2"/>
      <c r="AC3655" s="7"/>
      <c r="AD3655" s="7"/>
      <c r="AE3655" s="7"/>
      <c r="AF3655" s="7"/>
      <c r="AG3655" s="7"/>
      <c r="AH3655" s="7"/>
      <c r="AI3655" s="7"/>
      <c r="AJ3655" s="7"/>
      <c r="AK3655" s="7"/>
      <c r="AN3655" s="7"/>
    </row>
    <row r="3656" spans="1:56" x14ac:dyDescent="0.25">
      <c r="A3656" s="72" t="s">
        <v>18</v>
      </c>
      <c r="B3656" s="73"/>
      <c r="C3656" s="73"/>
      <c r="D3656" s="73"/>
      <c r="E3656" s="73"/>
      <c r="F3656" s="74">
        <f>PRODUCT(F3655/B3655)</f>
        <v>2</v>
      </c>
      <c r="G3656" s="75" t="s">
        <v>6</v>
      </c>
      <c r="H3656" s="74">
        <f>PRODUCT(H3655/B3655)</f>
        <v>12</v>
      </c>
      <c r="I3656" s="73"/>
      <c r="J3656" s="73"/>
      <c r="K3656" s="73"/>
      <c r="L3656" s="76"/>
      <c r="M3656" s="55"/>
      <c r="N3656" s="40"/>
      <c r="O3656" s="2"/>
      <c r="AC3656" s="7"/>
      <c r="AD3656" s="7"/>
      <c r="AE3656" s="7"/>
      <c r="AF3656" s="7"/>
      <c r="AG3656" s="7"/>
      <c r="AH3656" s="7"/>
      <c r="AI3656" s="7"/>
      <c r="AJ3656" s="7"/>
      <c r="AK3656" s="7"/>
      <c r="AN3656" s="7"/>
    </row>
    <row r="3657" spans="1:56" x14ac:dyDescent="0.25"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8"/>
      <c r="O3657" s="2"/>
      <c r="AC3657" s="7"/>
      <c r="AD3657" s="7"/>
      <c r="AE3657" s="7"/>
      <c r="AF3657" s="7"/>
      <c r="AG3657" s="7"/>
      <c r="AH3657" s="7"/>
      <c r="AI3657" s="7"/>
      <c r="AJ3657" s="7"/>
      <c r="AK3657" s="7"/>
      <c r="AN3657" s="7"/>
    </row>
    <row r="3658" spans="1:56" x14ac:dyDescent="0.25">
      <c r="A3658" s="63" t="s">
        <v>605</v>
      </c>
      <c r="B3658" s="64" t="s">
        <v>0</v>
      </c>
      <c r="C3658" s="64" t="s">
        <v>10</v>
      </c>
      <c r="D3658" s="64" t="s">
        <v>1</v>
      </c>
      <c r="E3658" s="64" t="s">
        <v>11</v>
      </c>
      <c r="F3658" s="65" t="s">
        <v>12</v>
      </c>
      <c r="G3658" s="66"/>
      <c r="H3658" s="64"/>
      <c r="I3658" s="65" t="s">
        <v>13</v>
      </c>
      <c r="J3658" s="66"/>
      <c r="K3658" s="64"/>
      <c r="L3658" s="67" t="s">
        <v>14</v>
      </c>
      <c r="O3658" s="2"/>
      <c r="AC3658" s="7"/>
      <c r="AD3658" s="7"/>
      <c r="AE3658" s="7"/>
      <c r="AF3658" s="7"/>
      <c r="AG3658" s="7"/>
      <c r="AH3658" s="7"/>
      <c r="AI3658" s="7"/>
      <c r="AJ3658" s="7"/>
      <c r="AK3658" s="7"/>
      <c r="AN3658" s="7"/>
    </row>
    <row r="3659" spans="1:56" x14ac:dyDescent="0.25">
      <c r="A3659" s="68" t="s">
        <v>16</v>
      </c>
      <c r="B3659" s="69">
        <f>PRODUCT(B5278)</f>
        <v>3</v>
      </c>
      <c r="C3659" s="69">
        <f t="shared" ref="C3659:L3662" si="2113">PRODUCT(C5278)</f>
        <v>3</v>
      </c>
      <c r="D3659" s="69">
        <f t="shared" si="2113"/>
        <v>0</v>
      </c>
      <c r="E3659" s="69">
        <f t="shared" si="2113"/>
        <v>0</v>
      </c>
      <c r="F3659" s="69">
        <f t="shared" si="2113"/>
        <v>43</v>
      </c>
      <c r="G3659" s="70" t="s">
        <v>6</v>
      </c>
      <c r="H3659" s="69">
        <f t="shared" si="2113"/>
        <v>5</v>
      </c>
      <c r="I3659" s="69">
        <f t="shared" si="2113"/>
        <v>9</v>
      </c>
      <c r="J3659" s="70" t="s">
        <v>6</v>
      </c>
      <c r="K3659" s="69">
        <f t="shared" si="2113"/>
        <v>0</v>
      </c>
      <c r="L3659" s="71">
        <f t="shared" si="2113"/>
        <v>427.33333333333331</v>
      </c>
      <c r="M3659" s="8"/>
      <c r="N3659" s="38"/>
      <c r="O3659" s="2"/>
      <c r="AC3659" s="7"/>
      <c r="AD3659" s="7"/>
      <c r="AE3659" s="7"/>
      <c r="AF3659" s="7"/>
      <c r="AG3659" s="7"/>
      <c r="AH3659" s="7"/>
      <c r="AI3659" s="7"/>
      <c r="AJ3659" s="7"/>
      <c r="AK3659" s="7"/>
      <c r="AN3659" s="7"/>
    </row>
    <row r="3660" spans="1:56" x14ac:dyDescent="0.25">
      <c r="A3660" s="68" t="s">
        <v>439</v>
      </c>
      <c r="B3660" s="69">
        <f t="shared" ref="B3660:F3662" si="2114">PRODUCT(B5279)</f>
        <v>0</v>
      </c>
      <c r="C3660" s="69">
        <f t="shared" si="2114"/>
        <v>0</v>
      </c>
      <c r="D3660" s="69">
        <f t="shared" si="2114"/>
        <v>0</v>
      </c>
      <c r="E3660" s="69">
        <f t="shared" si="2114"/>
        <v>0</v>
      </c>
      <c r="F3660" s="69">
        <f t="shared" si="2114"/>
        <v>0</v>
      </c>
      <c r="G3660" s="70" t="s">
        <v>6</v>
      </c>
      <c r="H3660" s="69">
        <f t="shared" si="2113"/>
        <v>0</v>
      </c>
      <c r="I3660" s="69">
        <f t="shared" si="2113"/>
        <v>0</v>
      </c>
      <c r="J3660" s="70" t="s">
        <v>6</v>
      </c>
      <c r="K3660" s="69">
        <f t="shared" si="2113"/>
        <v>0</v>
      </c>
      <c r="L3660" s="71">
        <f t="shared" si="2113"/>
        <v>0</v>
      </c>
      <c r="M3660" s="8"/>
      <c r="N3660" s="38"/>
      <c r="O3660" s="2"/>
      <c r="AC3660" s="7"/>
      <c r="AD3660" s="7"/>
      <c r="AE3660" s="7"/>
      <c r="AF3660" s="7"/>
      <c r="AG3660" s="7"/>
      <c r="AH3660" s="7"/>
      <c r="AI3660" s="7"/>
      <c r="AJ3660" s="7"/>
      <c r="AK3660" s="7"/>
      <c r="AN3660" s="7"/>
    </row>
    <row r="3661" spans="1:56" x14ac:dyDescent="0.25">
      <c r="A3661" s="68" t="s">
        <v>440</v>
      </c>
      <c r="B3661" s="69">
        <f t="shared" si="2114"/>
        <v>0</v>
      </c>
      <c r="C3661" s="69">
        <f t="shared" si="2114"/>
        <v>0</v>
      </c>
      <c r="D3661" s="69">
        <f t="shared" si="2114"/>
        <v>0</v>
      </c>
      <c r="E3661" s="69">
        <f t="shared" si="2114"/>
        <v>0</v>
      </c>
      <c r="F3661" s="69">
        <f t="shared" si="2114"/>
        <v>0</v>
      </c>
      <c r="G3661" s="70" t="s">
        <v>6</v>
      </c>
      <c r="H3661" s="69">
        <f t="shared" si="2113"/>
        <v>0</v>
      </c>
      <c r="I3661" s="69">
        <f t="shared" si="2113"/>
        <v>0</v>
      </c>
      <c r="J3661" s="70" t="s">
        <v>6</v>
      </c>
      <c r="K3661" s="69">
        <f t="shared" si="2113"/>
        <v>0</v>
      </c>
      <c r="L3661" s="71">
        <f t="shared" si="2113"/>
        <v>0</v>
      </c>
      <c r="M3661" s="8"/>
      <c r="N3661" s="38"/>
      <c r="O3661" s="2"/>
      <c r="AC3661" s="7"/>
      <c r="AD3661" s="7"/>
      <c r="AE3661" s="7"/>
      <c r="AF3661" s="7"/>
      <c r="AG3661" s="7"/>
      <c r="AH3661" s="7"/>
      <c r="AI3661" s="7"/>
      <c r="AJ3661" s="7"/>
      <c r="AK3661" s="7"/>
      <c r="AN3661" s="7"/>
    </row>
    <row r="3662" spans="1:56" x14ac:dyDescent="0.25">
      <c r="A3662" s="68" t="s">
        <v>17</v>
      </c>
      <c r="B3662" s="69">
        <f t="shared" si="2114"/>
        <v>3</v>
      </c>
      <c r="C3662" s="69">
        <f t="shared" si="2114"/>
        <v>3</v>
      </c>
      <c r="D3662" s="69">
        <f t="shared" si="2114"/>
        <v>0</v>
      </c>
      <c r="E3662" s="69">
        <f t="shared" si="2114"/>
        <v>0</v>
      </c>
      <c r="F3662" s="69">
        <f t="shared" si="2114"/>
        <v>43</v>
      </c>
      <c r="G3662" s="70" t="s">
        <v>6</v>
      </c>
      <c r="H3662" s="69">
        <f t="shared" si="2113"/>
        <v>5</v>
      </c>
      <c r="I3662" s="69">
        <f t="shared" si="2113"/>
        <v>9</v>
      </c>
      <c r="J3662" s="70" t="s">
        <v>6</v>
      </c>
      <c r="K3662" s="69">
        <f t="shared" si="2113"/>
        <v>0</v>
      </c>
      <c r="L3662" s="71">
        <f t="shared" si="2113"/>
        <v>427.33333333333331</v>
      </c>
      <c r="M3662" s="8"/>
      <c r="N3662" s="38"/>
      <c r="O3662" s="2"/>
      <c r="AC3662" s="7"/>
      <c r="AD3662" s="7"/>
      <c r="AE3662" s="7"/>
      <c r="AF3662" s="7"/>
      <c r="AG3662" s="7"/>
      <c r="AH3662" s="7"/>
      <c r="AI3662" s="7"/>
      <c r="AJ3662" s="7"/>
      <c r="AK3662" s="7"/>
      <c r="AN3662" s="7"/>
    </row>
    <row r="3663" spans="1:56" x14ac:dyDescent="0.25">
      <c r="A3663" s="72" t="s">
        <v>18</v>
      </c>
      <c r="B3663" s="73"/>
      <c r="C3663" s="73"/>
      <c r="D3663" s="73"/>
      <c r="E3663" s="73"/>
      <c r="F3663" s="74">
        <f>PRODUCT(F3662/B3662)</f>
        <v>14.333333333333334</v>
      </c>
      <c r="G3663" s="75" t="s">
        <v>6</v>
      </c>
      <c r="H3663" s="74">
        <f>PRODUCT(H3662/B3662)</f>
        <v>1.6666666666666667</v>
      </c>
      <c r="I3663" s="73"/>
      <c r="J3663" s="73"/>
      <c r="K3663" s="73"/>
      <c r="L3663" s="76"/>
      <c r="M3663" s="55"/>
      <c r="N3663" s="40"/>
      <c r="O3663" s="2"/>
      <c r="AC3663" s="7"/>
      <c r="AD3663" s="7"/>
      <c r="AE3663" s="7"/>
      <c r="AF3663" s="7"/>
      <c r="AG3663" s="7"/>
      <c r="AH3663" s="7"/>
      <c r="AI3663" s="7"/>
      <c r="AJ3663" s="7"/>
      <c r="AK3663" s="7"/>
      <c r="AN3663" s="7"/>
    </row>
    <row r="3664" spans="1:56" x14ac:dyDescent="0.25">
      <c r="B3664" s="10"/>
      <c r="C3664" s="10"/>
      <c r="D3664" s="10"/>
      <c r="E3664" s="10"/>
      <c r="F3664" s="55"/>
      <c r="G3664" s="11"/>
      <c r="H3664" s="55"/>
      <c r="I3664" s="10"/>
      <c r="J3664" s="10"/>
      <c r="K3664" s="10"/>
      <c r="L3664" s="8"/>
      <c r="M3664" s="55"/>
      <c r="N3664" s="40"/>
      <c r="O3664" s="2"/>
      <c r="AC3664" s="7"/>
      <c r="AD3664" s="7"/>
      <c r="AE3664" s="7"/>
      <c r="AF3664" s="7"/>
      <c r="AG3664" s="7"/>
      <c r="AH3664" s="7"/>
      <c r="AI3664" s="7"/>
      <c r="AJ3664" s="7"/>
      <c r="AK3664" s="7"/>
      <c r="AN3664" s="7"/>
    </row>
    <row r="3665" spans="1:40" x14ac:dyDescent="0.25">
      <c r="A3665" s="63" t="s">
        <v>604</v>
      </c>
      <c r="B3665" s="64"/>
      <c r="C3665" s="64"/>
      <c r="D3665" s="64"/>
      <c r="E3665" s="64"/>
      <c r="F3665" s="64"/>
      <c r="G3665" s="64"/>
      <c r="H3665" s="64"/>
      <c r="I3665" s="64"/>
      <c r="J3665" s="64"/>
      <c r="K3665" s="64"/>
      <c r="L3665" s="67"/>
      <c r="O3665" s="2"/>
      <c r="AC3665" s="7"/>
      <c r="AD3665" s="7"/>
      <c r="AE3665" s="7"/>
      <c r="AF3665" s="7"/>
      <c r="AG3665" s="7"/>
      <c r="AH3665" s="7"/>
      <c r="AI3665" s="7"/>
      <c r="AJ3665" s="7"/>
      <c r="AK3665" s="7"/>
      <c r="AN3665" s="7"/>
    </row>
    <row r="3666" spans="1:40" x14ac:dyDescent="0.25">
      <c r="A3666" s="68" t="s">
        <v>24</v>
      </c>
      <c r="B3666" s="69" t="s">
        <v>0</v>
      </c>
      <c r="C3666" s="69" t="s">
        <v>10</v>
      </c>
      <c r="D3666" s="69" t="s">
        <v>1</v>
      </c>
      <c r="E3666" s="69" t="s">
        <v>11</v>
      </c>
      <c r="F3666" s="78" t="s">
        <v>12</v>
      </c>
      <c r="G3666" s="70"/>
      <c r="H3666" s="69"/>
      <c r="I3666" s="78" t="s">
        <v>13</v>
      </c>
      <c r="J3666" s="70"/>
      <c r="K3666" s="69"/>
      <c r="L3666" s="71" t="s">
        <v>14</v>
      </c>
      <c r="O3666" s="2"/>
      <c r="AC3666" s="7"/>
      <c r="AD3666" s="7"/>
      <c r="AE3666" s="7"/>
      <c r="AF3666" s="7"/>
      <c r="AG3666" s="7"/>
      <c r="AH3666" s="7"/>
      <c r="AI3666" s="7"/>
      <c r="AJ3666" s="7"/>
      <c r="AK3666" s="7"/>
      <c r="AN3666" s="7"/>
    </row>
    <row r="3667" spans="1:40" x14ac:dyDescent="0.25">
      <c r="A3667" s="68" t="s">
        <v>16</v>
      </c>
      <c r="B3667" s="69">
        <f>PRODUCT(B3652+B3659)</f>
        <v>6</v>
      </c>
      <c r="C3667" s="69">
        <f>PRODUCT(C3652+E3659)</f>
        <v>0</v>
      </c>
      <c r="D3667" s="69">
        <f>PRODUCT(D3652+D3659)</f>
        <v>0</v>
      </c>
      <c r="E3667" s="69">
        <f>PRODUCT(E3652+C3659)</f>
        <v>6</v>
      </c>
      <c r="F3667" s="69">
        <f>PRODUCT(F3652+H3659)</f>
        <v>11</v>
      </c>
      <c r="G3667" s="70" t="s">
        <v>6</v>
      </c>
      <c r="H3667" s="69">
        <f>PRODUCT(H3652+F3659)</f>
        <v>79</v>
      </c>
      <c r="I3667" s="69">
        <f>PRODUCT(I3652+K3659)</f>
        <v>0</v>
      </c>
      <c r="J3667" s="70" t="s">
        <v>6</v>
      </c>
      <c r="K3667" s="69">
        <f>PRODUCT(K3652+I3659)</f>
        <v>18</v>
      </c>
      <c r="L3667" s="71">
        <f>PRODUCT(((B3652*L3652)+B3659*L3659))/B3667</f>
        <v>354</v>
      </c>
      <c r="M3667" s="8"/>
      <c r="N3667" s="38"/>
      <c r="O3667" s="2"/>
      <c r="AC3667" s="7"/>
      <c r="AD3667" s="7"/>
      <c r="AE3667" s="7"/>
      <c r="AF3667" s="7"/>
      <c r="AG3667" s="7"/>
      <c r="AH3667" s="7"/>
      <c r="AI3667" s="7"/>
      <c r="AJ3667" s="7"/>
      <c r="AK3667" s="7"/>
      <c r="AN3667" s="7"/>
    </row>
    <row r="3668" spans="1:40" x14ac:dyDescent="0.25">
      <c r="A3668" s="68" t="s">
        <v>439</v>
      </c>
      <c r="B3668" s="69">
        <f>PRODUCT(B3653+B3660)</f>
        <v>0</v>
      </c>
      <c r="C3668" s="69">
        <f>PRODUCT(C3653+E3660)</f>
        <v>0</v>
      </c>
      <c r="D3668" s="69">
        <f>PRODUCT(D3653+D3660)</f>
        <v>0</v>
      </c>
      <c r="E3668" s="69">
        <f>PRODUCT(E3653+C3660)</f>
        <v>0</v>
      </c>
      <c r="F3668" s="69">
        <f>PRODUCT(F3653+H3660)</f>
        <v>0</v>
      </c>
      <c r="G3668" s="70" t="s">
        <v>6</v>
      </c>
      <c r="H3668" s="69">
        <f>PRODUCT(H3653+F3660)</f>
        <v>0</v>
      </c>
      <c r="I3668" s="69">
        <f>PRODUCT(I3653+K3660)</f>
        <v>0</v>
      </c>
      <c r="J3668" s="70" t="s">
        <v>6</v>
      </c>
      <c r="K3668" s="69">
        <f>PRODUCT(K3653+I3660)</f>
        <v>0</v>
      </c>
      <c r="L3668" s="71">
        <v>0</v>
      </c>
      <c r="M3668" s="8"/>
      <c r="N3668" s="38"/>
      <c r="O3668" s="2"/>
      <c r="AC3668" s="7"/>
      <c r="AD3668" s="7"/>
      <c r="AE3668" s="7"/>
      <c r="AF3668" s="7"/>
      <c r="AG3668" s="7"/>
      <c r="AH3668" s="7"/>
      <c r="AI3668" s="7"/>
      <c r="AJ3668" s="7"/>
      <c r="AK3668" s="7"/>
      <c r="AN3668" s="7"/>
    </row>
    <row r="3669" spans="1:40" x14ac:dyDescent="0.25">
      <c r="A3669" s="68" t="s">
        <v>440</v>
      </c>
      <c r="B3669" s="69">
        <f>PRODUCT(B3654+B3661)</f>
        <v>0</v>
      </c>
      <c r="C3669" s="69">
        <f>PRODUCT(C3654+E3661)</f>
        <v>0</v>
      </c>
      <c r="D3669" s="69">
        <f>PRODUCT(D3654+D3661)</f>
        <v>0</v>
      </c>
      <c r="E3669" s="69">
        <f>PRODUCT(E3654+C3661)</f>
        <v>0</v>
      </c>
      <c r="F3669" s="69">
        <f>PRODUCT(F3654+H3661)</f>
        <v>0</v>
      </c>
      <c r="G3669" s="70" t="s">
        <v>6</v>
      </c>
      <c r="H3669" s="69">
        <f>PRODUCT(H3654+F3661)</f>
        <v>0</v>
      </c>
      <c r="I3669" s="69">
        <f>PRODUCT(I3654+K3661)</f>
        <v>0</v>
      </c>
      <c r="J3669" s="70" t="s">
        <v>6</v>
      </c>
      <c r="K3669" s="69">
        <f>PRODUCT(K3654+I3661)</f>
        <v>0</v>
      </c>
      <c r="L3669" s="71">
        <v>0</v>
      </c>
      <c r="M3669" s="8"/>
      <c r="N3669" s="38"/>
      <c r="O3669" s="2"/>
      <c r="AC3669" s="7"/>
      <c r="AD3669" s="7"/>
      <c r="AE3669" s="7"/>
      <c r="AF3669" s="7"/>
      <c r="AG3669" s="7"/>
      <c r="AH3669" s="7"/>
      <c r="AI3669" s="7"/>
      <c r="AJ3669" s="7"/>
      <c r="AK3669" s="7"/>
      <c r="AN3669" s="7"/>
    </row>
    <row r="3670" spans="1:40" x14ac:dyDescent="0.25">
      <c r="A3670" s="68" t="s">
        <v>17</v>
      </c>
      <c r="B3670" s="69">
        <f>PRODUCT(B3655+B3662)</f>
        <v>6</v>
      </c>
      <c r="C3670" s="69">
        <f>PRODUCT(C3655+E3662)</f>
        <v>0</v>
      </c>
      <c r="D3670" s="69">
        <f>PRODUCT(D3655+D3662)</f>
        <v>0</v>
      </c>
      <c r="E3670" s="69">
        <f>PRODUCT(E3655+C3662)</f>
        <v>6</v>
      </c>
      <c r="F3670" s="69">
        <f>PRODUCT(F3655+H3662)</f>
        <v>11</v>
      </c>
      <c r="G3670" s="70" t="s">
        <v>6</v>
      </c>
      <c r="H3670" s="69">
        <f>PRODUCT(H3655+F3662)</f>
        <v>79</v>
      </c>
      <c r="I3670" s="69">
        <f>PRODUCT(I3655+K3662)</f>
        <v>0</v>
      </c>
      <c r="J3670" s="70" t="s">
        <v>6</v>
      </c>
      <c r="K3670" s="69">
        <f>PRODUCT(K3655+I3662)</f>
        <v>18</v>
      </c>
      <c r="L3670" s="71">
        <f>PRODUCT(((B3655*L3655)+B3662*L3662))/B3670</f>
        <v>354</v>
      </c>
      <c r="M3670" s="8"/>
      <c r="N3670" s="38"/>
      <c r="O3670" s="2"/>
      <c r="AC3670" s="7"/>
      <c r="AD3670" s="7"/>
      <c r="AE3670" s="7"/>
      <c r="AF3670" s="7"/>
      <c r="AG3670" s="7"/>
      <c r="AH3670" s="7"/>
      <c r="AI3670" s="7"/>
      <c r="AJ3670" s="7"/>
      <c r="AK3670" s="7"/>
      <c r="AN3670" s="7"/>
    </row>
    <row r="3671" spans="1:40" x14ac:dyDescent="0.25">
      <c r="A3671" s="72" t="s">
        <v>18</v>
      </c>
      <c r="B3671" s="73"/>
      <c r="C3671" s="73"/>
      <c r="D3671" s="73"/>
      <c r="E3671" s="73"/>
      <c r="F3671" s="74">
        <f>PRODUCT(F3670/B3670)</f>
        <v>1.8333333333333333</v>
      </c>
      <c r="G3671" s="75" t="s">
        <v>6</v>
      </c>
      <c r="H3671" s="74">
        <f>PRODUCT(H3670/B3670)</f>
        <v>13.166666666666666</v>
      </c>
      <c r="I3671" s="73"/>
      <c r="J3671" s="73"/>
      <c r="K3671" s="73"/>
      <c r="L3671" s="76"/>
      <c r="M3671" s="55"/>
      <c r="N3671" s="40"/>
      <c r="O3671" s="2"/>
      <c r="AC3671" s="7"/>
      <c r="AD3671" s="7"/>
      <c r="AE3671" s="7"/>
      <c r="AF3671" s="7"/>
      <c r="AG3671" s="7"/>
      <c r="AH3671" s="7"/>
      <c r="AI3671" s="7"/>
      <c r="AJ3671" s="7"/>
      <c r="AK3671" s="7"/>
      <c r="AN3671" s="7"/>
    </row>
    <row r="3672" spans="1:40" x14ac:dyDescent="0.25">
      <c r="A3672" s="7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54"/>
      <c r="O3672" s="2"/>
      <c r="AC3672" s="7"/>
      <c r="AD3672" s="7"/>
      <c r="AE3672" s="7"/>
      <c r="AF3672" s="7"/>
      <c r="AG3672" s="7"/>
      <c r="AH3672" s="7"/>
      <c r="AI3672" s="7"/>
      <c r="AJ3672" s="7"/>
      <c r="AK3672" s="7"/>
      <c r="AN3672" s="7"/>
    </row>
    <row r="3673" spans="1:40" x14ac:dyDescent="0.25">
      <c r="A3673" s="7"/>
      <c r="B3673" s="10"/>
      <c r="C3673" s="10"/>
      <c r="D3673" s="10"/>
      <c r="E3673" s="10"/>
      <c r="F3673" s="10" t="s">
        <v>1861</v>
      </c>
      <c r="G3673" s="10"/>
      <c r="H3673" s="10"/>
      <c r="I3673" s="10"/>
      <c r="J3673" s="10"/>
      <c r="K3673" s="10"/>
      <c r="L3673" s="10"/>
      <c r="R3673" s="10" t="s">
        <v>25</v>
      </c>
      <c r="AC3673" s="10" t="s">
        <v>3</v>
      </c>
      <c r="AD3673" s="3">
        <f>SUM(AD3674:AD3676)</f>
        <v>0</v>
      </c>
      <c r="AE3673" s="3">
        <f>SUM(AE3674:AE3676)</f>
        <v>0</v>
      </c>
      <c r="AF3673" s="3">
        <f>SUM(AF3674:AF3676)</f>
        <v>0</v>
      </c>
      <c r="AG3673" s="3">
        <f>SUM(AG3674:AG3676)</f>
        <v>0</v>
      </c>
      <c r="AH3673" s="3">
        <f>SUM(AH3674:AH3676)</f>
        <v>0</v>
      </c>
      <c r="AJ3673" s="3">
        <f>SUM(AJ3674:AJ3676)</f>
        <v>0</v>
      </c>
      <c r="AK3673" s="3">
        <f>SUM(AK3674:AK3676)</f>
        <v>0</v>
      </c>
      <c r="AL3673" s="3">
        <f>SUM(AL3674:AL3676)</f>
        <v>0</v>
      </c>
      <c r="AM3673" s="3"/>
      <c r="AN3673" s="3">
        <f>SUM(AN3674:AN3676)</f>
        <v>0</v>
      </c>
    </row>
    <row r="3674" spans="1:40" x14ac:dyDescent="0.25">
      <c r="A3674" s="7"/>
      <c r="B3674" s="10"/>
      <c r="C3674" s="10"/>
      <c r="D3674" s="10"/>
      <c r="E3674" s="10"/>
      <c r="F3674" s="10" t="s">
        <v>433</v>
      </c>
      <c r="G3674" s="10"/>
      <c r="H3674" s="10"/>
      <c r="I3674" s="10"/>
      <c r="J3674" s="10"/>
      <c r="K3674" s="10"/>
      <c r="L3674" s="57">
        <f>PRODUCT(C3655/B3655)</f>
        <v>0</v>
      </c>
      <c r="O3674" s="2"/>
      <c r="R3674" s="7"/>
      <c r="T3674" s="7"/>
      <c r="AC3674" s="7"/>
      <c r="AD3674" s="7"/>
      <c r="AE3674" s="7"/>
      <c r="AF3674" s="7"/>
      <c r="AG3674" s="7"/>
      <c r="AH3674" s="7"/>
      <c r="AI3674" s="7"/>
      <c r="AJ3674" s="7"/>
      <c r="AK3674" s="7"/>
      <c r="AN3674" s="7"/>
    </row>
    <row r="3675" spans="1:40" x14ac:dyDescent="0.25">
      <c r="A3675" s="7"/>
      <c r="B3675" s="10"/>
      <c r="C3675" s="10"/>
      <c r="D3675" s="10"/>
      <c r="E3675" s="10"/>
      <c r="F3675" s="10" t="s">
        <v>434</v>
      </c>
      <c r="G3675" s="10"/>
      <c r="H3675" s="10"/>
      <c r="I3675" s="10"/>
      <c r="J3675" s="10"/>
      <c r="K3675" s="10"/>
      <c r="L3675" s="57">
        <f>PRODUCT(E3662/B3662)</f>
        <v>0</v>
      </c>
      <c r="O3675" s="2"/>
      <c r="R3675" s="7"/>
      <c r="T3675" s="7"/>
      <c r="AC3675" s="7"/>
      <c r="AD3675" s="7"/>
      <c r="AE3675" s="7"/>
      <c r="AF3675" s="7"/>
      <c r="AG3675" s="7"/>
      <c r="AH3675" s="7"/>
      <c r="AI3675" s="7"/>
      <c r="AJ3675" s="7"/>
      <c r="AK3675" s="7"/>
      <c r="AN3675" s="7"/>
    </row>
    <row r="3676" spans="1:40" x14ac:dyDescent="0.25">
      <c r="A3676" s="7"/>
      <c r="B3676" s="10"/>
      <c r="C3676" s="10"/>
      <c r="D3676" s="10"/>
      <c r="E3676" s="10"/>
      <c r="F3676" s="10" t="s">
        <v>435</v>
      </c>
      <c r="G3676" s="10"/>
      <c r="H3676" s="10"/>
      <c r="I3676" s="10"/>
      <c r="J3676" s="10"/>
      <c r="K3676" s="10"/>
      <c r="L3676" s="57">
        <f>PRODUCT(C3670/B3670)</f>
        <v>0</v>
      </c>
      <c r="O3676" s="2"/>
      <c r="R3676" s="7"/>
      <c r="T3676" s="7"/>
      <c r="AC3676" s="7"/>
      <c r="AD3676" s="7"/>
      <c r="AE3676" s="7"/>
      <c r="AF3676" s="7"/>
      <c r="AG3676" s="7"/>
      <c r="AH3676" s="7"/>
      <c r="AI3676" s="7"/>
      <c r="AJ3676" s="7"/>
      <c r="AK3676" s="7"/>
      <c r="AN3676" s="7"/>
    </row>
    <row r="3677" spans="1:40" x14ac:dyDescent="0.25">
      <c r="A3677" s="7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54"/>
      <c r="O3677" s="2"/>
      <c r="R3677" s="10" t="s">
        <v>32</v>
      </c>
      <c r="T3677" s="7"/>
      <c r="AC3677" s="10" t="s">
        <v>4</v>
      </c>
      <c r="AD3677" s="3">
        <f>SUM(AD3679:AD3681)</f>
        <v>0</v>
      </c>
      <c r="AE3677" s="3">
        <f>SUM(AE3679:AE3681)</f>
        <v>0</v>
      </c>
      <c r="AF3677" s="3">
        <f>SUM(AF3679:AF3681)</f>
        <v>0</v>
      </c>
      <c r="AG3677" s="3">
        <f>SUM(AG3679:AG3681)</f>
        <v>0</v>
      </c>
      <c r="AH3677" s="3">
        <f>SUM(AH3679:AH3681)</f>
        <v>0</v>
      </c>
      <c r="AI3677" s="7"/>
      <c r="AJ3677" s="3">
        <f>SUM(AJ3679:AJ3681)</f>
        <v>0</v>
      </c>
      <c r="AK3677" s="3">
        <v>0</v>
      </c>
      <c r="AL3677" s="3">
        <f>SUM(AL3679:AL3681)</f>
        <v>0</v>
      </c>
      <c r="AN3677" s="3">
        <v>0</v>
      </c>
    </row>
    <row r="3678" spans="1:40" x14ac:dyDescent="0.25">
      <c r="A3678" s="7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54"/>
      <c r="O3678" s="2"/>
      <c r="R3678" s="7"/>
      <c r="T3678" s="7"/>
      <c r="AC3678" s="10"/>
      <c r="AD3678" s="3"/>
      <c r="AE3678" s="3"/>
      <c r="AF3678" s="3"/>
      <c r="AG3678" s="3"/>
      <c r="AH3678" s="3"/>
      <c r="AI3678" s="7"/>
      <c r="AJ3678" s="3"/>
      <c r="AK3678" s="3"/>
      <c r="AL3678" s="3"/>
      <c r="AN3678" s="3"/>
    </row>
    <row r="3679" spans="1:40" x14ac:dyDescent="0.25">
      <c r="A3679" s="7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54"/>
      <c r="O3679" s="2"/>
      <c r="R3679" s="7"/>
      <c r="T3679" s="7"/>
      <c r="AC3679" s="7"/>
      <c r="AI3679" s="30"/>
      <c r="AL3679" s="2"/>
    </row>
    <row r="3680" spans="1:40" x14ac:dyDescent="0.25">
      <c r="A3680" s="7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54"/>
      <c r="O3680" s="2"/>
      <c r="R3680" s="7"/>
      <c r="T3680" s="7"/>
      <c r="AC3680" s="7"/>
      <c r="AD3680" s="7"/>
      <c r="AE3680" s="7"/>
      <c r="AF3680" s="7"/>
      <c r="AG3680" s="7"/>
      <c r="AH3680" s="7"/>
      <c r="AI3680" s="7"/>
      <c r="AJ3680" s="7"/>
      <c r="AK3680" s="7"/>
      <c r="AN3680" s="7"/>
    </row>
    <row r="3681" spans="1:56" x14ac:dyDescent="0.25">
      <c r="A3681" s="7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54"/>
      <c r="O3681" s="2"/>
      <c r="R3681" s="7"/>
      <c r="T3681" s="7"/>
      <c r="AC3681" s="7"/>
      <c r="AD3681" s="7"/>
      <c r="AE3681" s="7"/>
      <c r="AF3681" s="7"/>
      <c r="AG3681" s="7"/>
      <c r="AH3681" s="7"/>
      <c r="AI3681" s="7"/>
      <c r="AJ3681" s="7"/>
      <c r="AK3681" s="7"/>
      <c r="AN3681" s="7"/>
    </row>
    <row r="3682" spans="1:56" s="4" customFormat="1" ht="14.25" x14ac:dyDescent="0.2">
      <c r="A3682" s="10"/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8"/>
      <c r="M3682" s="3" t="s">
        <v>7</v>
      </c>
      <c r="N3682" s="6"/>
      <c r="O3682" s="11"/>
      <c r="P3682" s="3"/>
      <c r="Q3682" s="3"/>
      <c r="R3682" s="6" t="s">
        <v>8</v>
      </c>
      <c r="S3682" s="9"/>
      <c r="T3682" s="6"/>
      <c r="U3682" s="3"/>
      <c r="V3682" s="3"/>
      <c r="W3682" s="3"/>
      <c r="X3682" s="6"/>
      <c r="Y3682" s="3"/>
      <c r="Z3682" s="3"/>
      <c r="AA3682" s="3"/>
      <c r="AB3682" s="3"/>
      <c r="AC3682" s="10" t="s">
        <v>2</v>
      </c>
      <c r="AD3682" s="3">
        <f>SUM(AD3683:AD3704)</f>
        <v>1</v>
      </c>
      <c r="AE3682" s="3">
        <f>SUM(AE3683:AE3704)</f>
        <v>1</v>
      </c>
      <c r="AF3682" s="3">
        <f>SUM(AF3683:AF3704)</f>
        <v>0</v>
      </c>
      <c r="AG3682" s="3">
        <f>SUM(AG3683:AG3704)</f>
        <v>0</v>
      </c>
      <c r="AH3682" s="3">
        <f>SUM(AH3683:AH3704)</f>
        <v>5</v>
      </c>
      <c r="AI3682" s="3"/>
      <c r="AJ3682" s="3">
        <f>SUM(AJ3683:AJ3704)</f>
        <v>4</v>
      </c>
      <c r="AK3682" s="3">
        <f>SUM(AK3683:AK3704)</f>
        <v>2</v>
      </c>
      <c r="AL3682" s="3">
        <f>SUM(AL3683:AL3704)</f>
        <v>215</v>
      </c>
      <c r="AM3682" s="3">
        <f>PRODUCT(AL3682+AL3705+AL3709)</f>
        <v>412</v>
      </c>
      <c r="AN3682" s="3">
        <f>SUM(AN3683:AN3704)</f>
        <v>1</v>
      </c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</row>
    <row r="3683" spans="1:56" x14ac:dyDescent="0.25">
      <c r="A3683" s="63" t="s">
        <v>667</v>
      </c>
      <c r="B3683" s="64" t="s">
        <v>0</v>
      </c>
      <c r="C3683" s="64" t="s">
        <v>10</v>
      </c>
      <c r="D3683" s="64" t="s">
        <v>1</v>
      </c>
      <c r="E3683" s="64" t="s">
        <v>11</v>
      </c>
      <c r="F3683" s="65" t="s">
        <v>12</v>
      </c>
      <c r="G3683" s="66"/>
      <c r="H3683" s="64"/>
      <c r="I3683" s="65" t="s">
        <v>13</v>
      </c>
      <c r="J3683" s="66"/>
      <c r="K3683" s="64"/>
      <c r="L3683" s="67" t="s">
        <v>14</v>
      </c>
      <c r="M3683" s="3">
        <f>MAX(Y3683:Y3713)</f>
        <v>215</v>
      </c>
      <c r="N3683" s="1"/>
      <c r="O3683" s="2">
        <v>5</v>
      </c>
      <c r="P3683" s="2">
        <v>6</v>
      </c>
      <c r="Q3683" s="2">
        <v>2019</v>
      </c>
      <c r="R3683" s="5" t="s">
        <v>1545</v>
      </c>
      <c r="S3683" s="2" t="s">
        <v>6</v>
      </c>
      <c r="T3683" s="5" t="s">
        <v>1682</v>
      </c>
      <c r="U3683" s="2">
        <v>2</v>
      </c>
      <c r="V3683" s="30" t="s">
        <v>6</v>
      </c>
      <c r="W3683" s="2">
        <v>1</v>
      </c>
      <c r="X3683" s="44" t="s">
        <v>1703</v>
      </c>
      <c r="Y3683" s="2">
        <v>215</v>
      </c>
      <c r="Z3683" s="2">
        <v>5</v>
      </c>
      <c r="AA3683" s="30" t="s">
        <v>6</v>
      </c>
      <c r="AB3683" s="2">
        <v>4</v>
      </c>
      <c r="AC3683" s="7"/>
      <c r="AD3683" s="2">
        <f>IF(Q3683&gt;100,1,0)</f>
        <v>1</v>
      </c>
      <c r="AE3683" s="2">
        <f t="shared" ref="AE3683" si="2115">IF(U3683&gt;W3683,1,0)</f>
        <v>1</v>
      </c>
      <c r="AF3683" s="2">
        <f>IF(U3683=W3683,1,0)*IF(Q3683=0,0,1)</f>
        <v>0</v>
      </c>
      <c r="AG3683" s="2">
        <f t="shared" ref="AG3683" si="2116">IF(W3683&gt;U3683,1,0)</f>
        <v>0</v>
      </c>
      <c r="AH3683" s="2">
        <f t="shared" ref="AH3683" si="2117">PRODUCT(Z3683)</f>
        <v>5</v>
      </c>
      <c r="AI3683" s="30" t="s">
        <v>6</v>
      </c>
      <c r="AJ3683" s="2">
        <f t="shared" ref="AJ3683" si="2118">PRODUCT(AB3683)</f>
        <v>4</v>
      </c>
      <c r="AK3683" s="2">
        <v>2</v>
      </c>
      <c r="AL3683" s="2">
        <f t="shared" ref="AL3683" si="2119">PRODUCT(Y3683)</f>
        <v>215</v>
      </c>
      <c r="AN3683" s="2">
        <v>1</v>
      </c>
    </row>
    <row r="3684" spans="1:56" x14ac:dyDescent="0.25">
      <c r="A3684" s="68" t="s">
        <v>16</v>
      </c>
      <c r="B3684" s="69">
        <f>PRODUCT(AD3682)</f>
        <v>1</v>
      </c>
      <c r="C3684" s="69">
        <f>PRODUCT(AE3682)</f>
        <v>1</v>
      </c>
      <c r="D3684" s="69">
        <f>PRODUCT(AF3682)</f>
        <v>0</v>
      </c>
      <c r="E3684" s="69">
        <f>PRODUCT(AG3682)</f>
        <v>0</v>
      </c>
      <c r="F3684" s="69">
        <f>PRODUCT(AH3682)</f>
        <v>5</v>
      </c>
      <c r="G3684" s="70" t="s">
        <v>6</v>
      </c>
      <c r="H3684" s="69">
        <f>PRODUCT(AJ3682)</f>
        <v>4</v>
      </c>
      <c r="I3684" s="69">
        <f>PRODUCT(AK3682)</f>
        <v>2</v>
      </c>
      <c r="J3684" s="70" t="s">
        <v>6</v>
      </c>
      <c r="K3684" s="69">
        <f>PRODUCT(AN3682)</f>
        <v>1</v>
      </c>
      <c r="L3684" s="71">
        <f>PRODUCT(AL3682/B3684)</f>
        <v>215</v>
      </c>
      <c r="M3684" s="8"/>
      <c r="N3684" s="38"/>
      <c r="O3684" s="2"/>
      <c r="AC3684" s="7"/>
      <c r="AD3684" s="7"/>
      <c r="AE3684" s="7"/>
      <c r="AF3684" s="7"/>
      <c r="AG3684" s="7"/>
      <c r="AH3684" s="7"/>
      <c r="AI3684" s="7"/>
      <c r="AJ3684" s="7"/>
      <c r="AK3684" s="7"/>
      <c r="AN3684" s="7"/>
    </row>
    <row r="3685" spans="1:56" x14ac:dyDescent="0.25">
      <c r="A3685" s="68" t="s">
        <v>439</v>
      </c>
      <c r="B3685" s="69">
        <f>PRODUCT(AD3705)</f>
        <v>0</v>
      </c>
      <c r="C3685" s="69">
        <f>PRODUCT(AE3705)</f>
        <v>0</v>
      </c>
      <c r="D3685" s="69">
        <f>PRODUCT(AF3705)</f>
        <v>0</v>
      </c>
      <c r="E3685" s="69">
        <f>PRODUCT(AG3705)</f>
        <v>0</v>
      </c>
      <c r="F3685" s="69">
        <f>PRODUCT(AH3705)</f>
        <v>0</v>
      </c>
      <c r="G3685" s="70" t="s">
        <v>6</v>
      </c>
      <c r="H3685" s="69">
        <f>PRODUCT(AJ3705)</f>
        <v>0</v>
      </c>
      <c r="I3685" s="69">
        <f>PRODUCT(AK3705)</f>
        <v>0</v>
      </c>
      <c r="J3685" s="70" t="s">
        <v>6</v>
      </c>
      <c r="K3685" s="69">
        <f>PRODUCT(AN3705)</f>
        <v>0</v>
      </c>
      <c r="L3685" s="71">
        <v>0</v>
      </c>
      <c r="M3685" s="8"/>
      <c r="N3685" s="38"/>
      <c r="O3685" s="2"/>
      <c r="AC3685" s="7"/>
      <c r="AD3685" s="7"/>
      <c r="AE3685" s="7"/>
      <c r="AF3685" s="7"/>
      <c r="AG3685" s="7"/>
      <c r="AH3685" s="7"/>
      <c r="AI3685" s="7"/>
      <c r="AJ3685" s="7"/>
      <c r="AK3685" s="7"/>
      <c r="AN3685" s="7"/>
    </row>
    <row r="3686" spans="1:56" x14ac:dyDescent="0.25">
      <c r="A3686" s="68" t="s">
        <v>440</v>
      </c>
      <c r="B3686" s="69">
        <f>PRODUCT(AD3709)</f>
        <v>1</v>
      </c>
      <c r="C3686" s="69">
        <f t="shared" ref="C3686" si="2120">PRODUCT(AE3709)</f>
        <v>0</v>
      </c>
      <c r="D3686" s="69">
        <f t="shared" ref="D3686" si="2121">PRODUCT(AF3709)</f>
        <v>0</v>
      </c>
      <c r="E3686" s="69">
        <f t="shared" ref="E3686" si="2122">PRODUCT(AG3709)</f>
        <v>1</v>
      </c>
      <c r="F3686" s="69">
        <f t="shared" ref="F3686" si="2123">PRODUCT(AH3709)</f>
        <v>1</v>
      </c>
      <c r="G3686" s="70" t="s">
        <v>6</v>
      </c>
      <c r="H3686" s="69">
        <f t="shared" ref="H3686" si="2124">PRODUCT(AJ3709)</f>
        <v>7</v>
      </c>
      <c r="I3686" s="69">
        <f>PRODUCT(AK3709)</f>
        <v>0</v>
      </c>
      <c r="J3686" s="70" t="s">
        <v>6</v>
      </c>
      <c r="K3686" s="69">
        <f>PRODUCT(AM3709)</f>
        <v>0</v>
      </c>
      <c r="L3686" s="71">
        <f>PRODUCT(AL3709/B3686)</f>
        <v>197</v>
      </c>
      <c r="M3686" s="8"/>
      <c r="N3686" s="38"/>
      <c r="O3686" s="2"/>
      <c r="AC3686" s="7"/>
      <c r="AD3686" s="7"/>
      <c r="AE3686" s="7"/>
      <c r="AF3686" s="7"/>
      <c r="AG3686" s="7"/>
      <c r="AH3686" s="7"/>
      <c r="AI3686" s="7"/>
      <c r="AJ3686" s="7"/>
      <c r="AK3686" s="7"/>
      <c r="AN3686" s="7"/>
    </row>
    <row r="3687" spans="1:56" x14ac:dyDescent="0.25">
      <c r="A3687" s="68" t="s">
        <v>17</v>
      </c>
      <c r="B3687" s="69">
        <f>SUM(B3684:B3686)</f>
        <v>2</v>
      </c>
      <c r="C3687" s="69">
        <f>SUM(C3684:C3686)</f>
        <v>1</v>
      </c>
      <c r="D3687" s="69">
        <f>SUM(D3684:D3686)</f>
        <v>0</v>
      </c>
      <c r="E3687" s="69">
        <f>SUM(E3684:E3686)</f>
        <v>1</v>
      </c>
      <c r="F3687" s="69">
        <f>SUM(F3684:F3686)</f>
        <v>6</v>
      </c>
      <c r="G3687" s="70" t="s">
        <v>6</v>
      </c>
      <c r="H3687" s="69">
        <f>SUM(H3684:H3686)</f>
        <v>11</v>
      </c>
      <c r="I3687" s="69">
        <f>SUM(I3684:I3686)</f>
        <v>2</v>
      </c>
      <c r="J3687" s="70" t="s">
        <v>6</v>
      </c>
      <c r="K3687" s="69">
        <f>SUM(K3684:K3686)</f>
        <v>1</v>
      </c>
      <c r="L3687" s="71">
        <f>PRODUCT(AM3682/B3687)</f>
        <v>206</v>
      </c>
      <c r="M3687" s="8"/>
      <c r="N3687" s="38"/>
      <c r="O3687" s="2"/>
      <c r="AC3687" s="7"/>
      <c r="AD3687" s="7"/>
      <c r="AE3687" s="7"/>
      <c r="AF3687" s="7"/>
      <c r="AG3687" s="7"/>
      <c r="AH3687" s="7"/>
      <c r="AI3687" s="7"/>
      <c r="AJ3687" s="7"/>
      <c r="AK3687" s="7"/>
      <c r="AN3687" s="7"/>
    </row>
    <row r="3688" spans="1:56" x14ac:dyDescent="0.25">
      <c r="A3688" s="72" t="s">
        <v>18</v>
      </c>
      <c r="B3688" s="73"/>
      <c r="C3688" s="73"/>
      <c r="D3688" s="73"/>
      <c r="E3688" s="73"/>
      <c r="F3688" s="74">
        <f>PRODUCT(F3687/B3687)</f>
        <v>3</v>
      </c>
      <c r="G3688" s="75" t="s">
        <v>6</v>
      </c>
      <c r="H3688" s="74">
        <f>PRODUCT(H3687/B3687)</f>
        <v>5.5</v>
      </c>
      <c r="I3688" s="73"/>
      <c r="J3688" s="73"/>
      <c r="K3688" s="73"/>
      <c r="L3688" s="76"/>
      <c r="M3688" s="55"/>
      <c r="N3688" s="40"/>
      <c r="O3688" s="2"/>
      <c r="AC3688" s="7"/>
      <c r="AD3688" s="7"/>
      <c r="AE3688" s="7"/>
      <c r="AF3688" s="7"/>
      <c r="AG3688" s="7"/>
      <c r="AH3688" s="7"/>
      <c r="AI3688" s="7"/>
      <c r="AJ3688" s="7"/>
      <c r="AK3688" s="7"/>
      <c r="AN3688" s="7"/>
    </row>
    <row r="3689" spans="1:56" x14ac:dyDescent="0.25"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8"/>
      <c r="O3689" s="2"/>
      <c r="AC3689" s="7"/>
      <c r="AD3689" s="7"/>
      <c r="AE3689" s="7"/>
      <c r="AF3689" s="7"/>
      <c r="AG3689" s="7"/>
      <c r="AH3689" s="7"/>
      <c r="AI3689" s="7"/>
      <c r="AJ3689" s="7"/>
      <c r="AK3689" s="7"/>
      <c r="AN3689" s="7"/>
    </row>
    <row r="3690" spans="1:56" x14ac:dyDescent="0.25">
      <c r="A3690" s="63" t="s">
        <v>668</v>
      </c>
      <c r="B3690" s="64" t="s">
        <v>0</v>
      </c>
      <c r="C3690" s="64" t="s">
        <v>10</v>
      </c>
      <c r="D3690" s="64" t="s">
        <v>1</v>
      </c>
      <c r="E3690" s="64" t="s">
        <v>11</v>
      </c>
      <c r="F3690" s="65" t="s">
        <v>12</v>
      </c>
      <c r="G3690" s="66"/>
      <c r="H3690" s="64"/>
      <c r="I3690" s="65" t="s">
        <v>13</v>
      </c>
      <c r="J3690" s="66"/>
      <c r="K3690" s="64"/>
      <c r="L3690" s="67" t="s">
        <v>14</v>
      </c>
      <c r="O3690" s="2"/>
      <c r="AC3690" s="7"/>
      <c r="AD3690" s="7"/>
      <c r="AE3690" s="7"/>
      <c r="AF3690" s="7"/>
      <c r="AG3690" s="7"/>
      <c r="AH3690" s="7"/>
      <c r="AI3690" s="7"/>
      <c r="AJ3690" s="7"/>
      <c r="AK3690" s="7"/>
      <c r="AN3690" s="7"/>
    </row>
    <row r="3691" spans="1:56" x14ac:dyDescent="0.25">
      <c r="A3691" s="68" t="s">
        <v>16</v>
      </c>
      <c r="B3691" s="69">
        <f>PRODUCT(B5791)</f>
        <v>1</v>
      </c>
      <c r="C3691" s="69">
        <f t="shared" ref="C3691:L3691" si="2125">PRODUCT(C5791)</f>
        <v>1</v>
      </c>
      <c r="D3691" s="69">
        <f t="shared" si="2125"/>
        <v>0</v>
      </c>
      <c r="E3691" s="69">
        <f t="shared" si="2125"/>
        <v>0</v>
      </c>
      <c r="F3691" s="69">
        <f t="shared" si="2125"/>
        <v>6</v>
      </c>
      <c r="G3691" s="70" t="s">
        <v>6</v>
      </c>
      <c r="H3691" s="69">
        <f t="shared" si="2125"/>
        <v>3</v>
      </c>
      <c r="I3691" s="69">
        <f t="shared" si="2125"/>
        <v>2</v>
      </c>
      <c r="J3691" s="70" t="s">
        <v>6</v>
      </c>
      <c r="K3691" s="69">
        <f t="shared" si="2125"/>
        <v>0</v>
      </c>
      <c r="L3691" s="79">
        <f t="shared" si="2125"/>
        <v>438</v>
      </c>
      <c r="M3691" s="8"/>
      <c r="N3691" s="38"/>
      <c r="O3691" s="2"/>
      <c r="AC3691" s="7"/>
      <c r="AD3691" s="7"/>
      <c r="AE3691" s="7"/>
      <c r="AF3691" s="7"/>
      <c r="AG3691" s="7"/>
      <c r="AH3691" s="7"/>
      <c r="AI3691" s="7"/>
      <c r="AJ3691" s="7"/>
      <c r="AK3691" s="7"/>
      <c r="AN3691" s="7"/>
    </row>
    <row r="3692" spans="1:56" x14ac:dyDescent="0.25">
      <c r="A3692" s="68" t="s">
        <v>439</v>
      </c>
      <c r="B3692" s="69">
        <f t="shared" ref="B3692:F3692" si="2126">PRODUCT(B5792)</f>
        <v>0</v>
      </c>
      <c r="C3692" s="69">
        <f t="shared" si="2126"/>
        <v>0</v>
      </c>
      <c r="D3692" s="69">
        <f t="shared" si="2126"/>
        <v>0</v>
      </c>
      <c r="E3692" s="69">
        <f t="shared" si="2126"/>
        <v>0</v>
      </c>
      <c r="F3692" s="69">
        <f t="shared" si="2126"/>
        <v>0</v>
      </c>
      <c r="G3692" s="70" t="s">
        <v>6</v>
      </c>
      <c r="H3692" s="69">
        <f t="shared" ref="H3692:I3692" si="2127">PRODUCT(H5792)</f>
        <v>0</v>
      </c>
      <c r="I3692" s="69">
        <f t="shared" si="2127"/>
        <v>0</v>
      </c>
      <c r="J3692" s="70" t="s">
        <v>6</v>
      </c>
      <c r="K3692" s="69">
        <f t="shared" ref="K3692:L3692" si="2128">PRODUCT(K5792)</f>
        <v>0</v>
      </c>
      <c r="L3692" s="79">
        <f t="shared" si="2128"/>
        <v>0</v>
      </c>
      <c r="M3692" s="8"/>
      <c r="N3692" s="38"/>
      <c r="O3692" s="2"/>
      <c r="AC3692" s="7"/>
      <c r="AD3692" s="7"/>
      <c r="AE3692" s="7"/>
      <c r="AF3692" s="7"/>
      <c r="AG3692" s="7"/>
      <c r="AH3692" s="7"/>
      <c r="AI3692" s="7"/>
      <c r="AJ3692" s="7"/>
      <c r="AK3692" s="7"/>
      <c r="AN3692" s="7"/>
    </row>
    <row r="3693" spans="1:56" x14ac:dyDescent="0.25">
      <c r="A3693" s="68" t="s">
        <v>440</v>
      </c>
      <c r="B3693" s="69">
        <f t="shared" ref="B3693:F3693" si="2129">PRODUCT(B5793)</f>
        <v>2</v>
      </c>
      <c r="C3693" s="69">
        <f t="shared" si="2129"/>
        <v>2</v>
      </c>
      <c r="D3693" s="69">
        <f t="shared" si="2129"/>
        <v>0</v>
      </c>
      <c r="E3693" s="69">
        <f t="shared" si="2129"/>
        <v>0</v>
      </c>
      <c r="F3693" s="69">
        <f t="shared" si="2129"/>
        <v>9</v>
      </c>
      <c r="G3693" s="70" t="s">
        <v>6</v>
      </c>
      <c r="H3693" s="69">
        <f t="shared" ref="H3693:I3693" si="2130">PRODUCT(H5793)</f>
        <v>1</v>
      </c>
      <c r="I3693" s="69">
        <f t="shared" si="2130"/>
        <v>6</v>
      </c>
      <c r="J3693" s="70" t="s">
        <v>6</v>
      </c>
      <c r="K3693" s="69">
        <f t="shared" ref="K3693:L3693" si="2131">PRODUCT(K5793)</f>
        <v>0</v>
      </c>
      <c r="L3693" s="79">
        <f t="shared" si="2131"/>
        <v>363</v>
      </c>
      <c r="M3693" s="8"/>
      <c r="N3693" s="38"/>
      <c r="O3693" s="2"/>
      <c r="AC3693" s="7"/>
      <c r="AD3693" s="7"/>
      <c r="AE3693" s="7"/>
      <c r="AF3693" s="7"/>
      <c r="AG3693" s="7"/>
      <c r="AH3693" s="7"/>
      <c r="AI3693" s="7"/>
      <c r="AJ3693" s="7"/>
      <c r="AK3693" s="7"/>
      <c r="AN3693" s="7"/>
    </row>
    <row r="3694" spans="1:56" x14ac:dyDescent="0.25">
      <c r="A3694" s="68" t="s">
        <v>17</v>
      </c>
      <c r="B3694" s="69">
        <f t="shared" ref="B3694:F3694" si="2132">PRODUCT(B5794)</f>
        <v>3</v>
      </c>
      <c r="C3694" s="69">
        <f t="shared" si="2132"/>
        <v>3</v>
      </c>
      <c r="D3694" s="69">
        <f t="shared" si="2132"/>
        <v>0</v>
      </c>
      <c r="E3694" s="69">
        <f t="shared" si="2132"/>
        <v>0</v>
      </c>
      <c r="F3694" s="69">
        <f t="shared" si="2132"/>
        <v>15</v>
      </c>
      <c r="G3694" s="70" t="s">
        <v>6</v>
      </c>
      <c r="H3694" s="69">
        <f t="shared" ref="H3694:I3694" si="2133">PRODUCT(H5794)</f>
        <v>4</v>
      </c>
      <c r="I3694" s="69">
        <f t="shared" si="2133"/>
        <v>8</v>
      </c>
      <c r="J3694" s="70" t="s">
        <v>6</v>
      </c>
      <c r="K3694" s="69">
        <f t="shared" ref="K3694:L3694" si="2134">PRODUCT(K5794)</f>
        <v>0</v>
      </c>
      <c r="L3694" s="79">
        <f t="shared" si="2134"/>
        <v>388</v>
      </c>
      <c r="M3694" s="8"/>
      <c r="N3694" s="38"/>
      <c r="O3694" s="2"/>
      <c r="AC3694" s="7"/>
      <c r="AD3694" s="7"/>
      <c r="AE3694" s="7"/>
      <c r="AF3694" s="7"/>
      <c r="AG3694" s="7"/>
      <c r="AH3694" s="7"/>
      <c r="AI3694" s="7"/>
      <c r="AJ3694" s="7"/>
      <c r="AK3694" s="7"/>
      <c r="AN3694" s="7"/>
    </row>
    <row r="3695" spans="1:56" x14ac:dyDescent="0.25">
      <c r="A3695" s="72" t="s">
        <v>18</v>
      </c>
      <c r="B3695" s="73"/>
      <c r="C3695" s="73"/>
      <c r="D3695" s="73"/>
      <c r="E3695" s="73"/>
      <c r="F3695" s="74">
        <f>PRODUCT(F3694/B3694)</f>
        <v>5</v>
      </c>
      <c r="G3695" s="75" t="s">
        <v>6</v>
      </c>
      <c r="H3695" s="74">
        <f>PRODUCT(H3694/B3694)</f>
        <v>1.3333333333333333</v>
      </c>
      <c r="I3695" s="73"/>
      <c r="J3695" s="73"/>
      <c r="K3695" s="73"/>
      <c r="L3695" s="76"/>
      <c r="M3695" s="55"/>
      <c r="N3695" s="40"/>
      <c r="O3695" s="2"/>
      <c r="AC3695" s="7"/>
      <c r="AD3695" s="7"/>
      <c r="AE3695" s="7"/>
      <c r="AF3695" s="7"/>
      <c r="AG3695" s="7"/>
      <c r="AH3695" s="7"/>
      <c r="AI3695" s="7"/>
      <c r="AJ3695" s="7"/>
      <c r="AK3695" s="7"/>
      <c r="AN3695" s="7"/>
    </row>
    <row r="3696" spans="1:56" x14ac:dyDescent="0.25">
      <c r="B3696" s="10"/>
      <c r="C3696" s="10"/>
      <c r="D3696" s="10"/>
      <c r="E3696" s="10"/>
      <c r="F3696" s="55"/>
      <c r="G3696" s="11"/>
      <c r="H3696" s="55"/>
      <c r="I3696" s="10"/>
      <c r="J3696" s="10"/>
      <c r="K3696" s="10"/>
      <c r="L3696" s="8"/>
      <c r="M3696" s="55"/>
      <c r="N3696" s="40"/>
      <c r="O3696" s="2"/>
      <c r="AC3696" s="7"/>
      <c r="AD3696" s="7"/>
      <c r="AE3696" s="7"/>
      <c r="AF3696" s="7"/>
      <c r="AG3696" s="7"/>
      <c r="AH3696" s="7"/>
      <c r="AI3696" s="7"/>
      <c r="AJ3696" s="7"/>
      <c r="AK3696" s="7"/>
      <c r="AN3696" s="7"/>
    </row>
    <row r="3697" spans="1:40" x14ac:dyDescent="0.25">
      <c r="A3697" s="63" t="s">
        <v>667</v>
      </c>
      <c r="B3697" s="64"/>
      <c r="C3697" s="64"/>
      <c r="D3697" s="64"/>
      <c r="E3697" s="64"/>
      <c r="F3697" s="64"/>
      <c r="G3697" s="64"/>
      <c r="H3697" s="64"/>
      <c r="I3697" s="64"/>
      <c r="J3697" s="64"/>
      <c r="K3697" s="64"/>
      <c r="L3697" s="67"/>
      <c r="O3697" s="2"/>
      <c r="AC3697" s="7"/>
      <c r="AD3697" s="7"/>
      <c r="AE3697" s="7"/>
      <c r="AF3697" s="7"/>
      <c r="AG3697" s="7"/>
      <c r="AH3697" s="7"/>
      <c r="AI3697" s="7"/>
      <c r="AJ3697" s="7"/>
      <c r="AK3697" s="7"/>
      <c r="AN3697" s="7"/>
    </row>
    <row r="3698" spans="1:40" x14ac:dyDescent="0.25">
      <c r="A3698" s="68" t="s">
        <v>24</v>
      </c>
      <c r="B3698" s="69" t="s">
        <v>0</v>
      </c>
      <c r="C3698" s="69" t="s">
        <v>10</v>
      </c>
      <c r="D3698" s="69" t="s">
        <v>1</v>
      </c>
      <c r="E3698" s="69" t="s">
        <v>11</v>
      </c>
      <c r="F3698" s="78" t="s">
        <v>12</v>
      </c>
      <c r="G3698" s="70"/>
      <c r="H3698" s="69"/>
      <c r="I3698" s="78" t="s">
        <v>13</v>
      </c>
      <c r="J3698" s="70"/>
      <c r="K3698" s="69"/>
      <c r="L3698" s="71" t="s">
        <v>14</v>
      </c>
      <c r="O3698" s="2"/>
      <c r="AC3698" s="7"/>
      <c r="AD3698" s="7"/>
      <c r="AE3698" s="7"/>
      <c r="AF3698" s="7"/>
      <c r="AG3698" s="7"/>
      <c r="AH3698" s="7"/>
      <c r="AI3698" s="7"/>
      <c r="AJ3698" s="7"/>
      <c r="AK3698" s="7"/>
      <c r="AN3698" s="7"/>
    </row>
    <row r="3699" spans="1:40" x14ac:dyDescent="0.25">
      <c r="A3699" s="68" t="s">
        <v>16</v>
      </c>
      <c r="B3699" s="69">
        <f>PRODUCT(B3684+B3691)</f>
        <v>2</v>
      </c>
      <c r="C3699" s="69">
        <f>PRODUCT(C3684+E3691)</f>
        <v>1</v>
      </c>
      <c r="D3699" s="69">
        <f>PRODUCT(D3684+D3691)</f>
        <v>0</v>
      </c>
      <c r="E3699" s="69">
        <f>PRODUCT(E3684+C3691)</f>
        <v>1</v>
      </c>
      <c r="F3699" s="69">
        <f>PRODUCT(F3684+H3691)</f>
        <v>8</v>
      </c>
      <c r="G3699" s="70" t="s">
        <v>6</v>
      </c>
      <c r="H3699" s="69">
        <f>PRODUCT(H3684+F3691)</f>
        <v>10</v>
      </c>
      <c r="I3699" s="69">
        <f>PRODUCT(I3684+K3691)</f>
        <v>2</v>
      </c>
      <c r="J3699" s="70" t="s">
        <v>6</v>
      </c>
      <c r="K3699" s="69">
        <f>PRODUCT(K3684+I3691)</f>
        <v>3</v>
      </c>
      <c r="L3699" s="71">
        <f>PRODUCT(((B3684*L3684)+B3691*L3691))/B3699</f>
        <v>326.5</v>
      </c>
      <c r="M3699" s="8"/>
      <c r="N3699" s="38"/>
      <c r="O3699" s="2"/>
      <c r="AC3699" s="7"/>
      <c r="AD3699" s="7"/>
      <c r="AE3699" s="7"/>
      <c r="AF3699" s="7"/>
      <c r="AG3699" s="7"/>
      <c r="AH3699" s="7"/>
      <c r="AI3699" s="7"/>
      <c r="AJ3699" s="7"/>
      <c r="AK3699" s="7"/>
      <c r="AN3699" s="7"/>
    </row>
    <row r="3700" spans="1:40" x14ac:dyDescent="0.25">
      <c r="A3700" s="68" t="s">
        <v>439</v>
      </c>
      <c r="B3700" s="69">
        <f>PRODUCT(B3685+B3692)</f>
        <v>0</v>
      </c>
      <c r="C3700" s="69">
        <f>PRODUCT(C3685+E3692)</f>
        <v>0</v>
      </c>
      <c r="D3700" s="69">
        <f>PRODUCT(D3685+D3692)</f>
        <v>0</v>
      </c>
      <c r="E3700" s="69">
        <f>PRODUCT(E3685+C3692)</f>
        <v>0</v>
      </c>
      <c r="F3700" s="69">
        <f>PRODUCT(F3685+H3692)</f>
        <v>0</v>
      </c>
      <c r="G3700" s="70" t="s">
        <v>6</v>
      </c>
      <c r="H3700" s="69">
        <f>PRODUCT(H3685+F3692)</f>
        <v>0</v>
      </c>
      <c r="I3700" s="69">
        <f>PRODUCT(I3685+K3692)</f>
        <v>0</v>
      </c>
      <c r="J3700" s="70" t="s">
        <v>6</v>
      </c>
      <c r="K3700" s="69">
        <f>PRODUCT(K3685+I3692)</f>
        <v>0</v>
      </c>
      <c r="L3700" s="71">
        <v>0</v>
      </c>
      <c r="M3700" s="8"/>
      <c r="N3700" s="38"/>
      <c r="O3700" s="2"/>
      <c r="AC3700" s="7"/>
      <c r="AD3700" s="7"/>
      <c r="AE3700" s="7"/>
      <c r="AF3700" s="7"/>
      <c r="AG3700" s="7"/>
      <c r="AH3700" s="7"/>
      <c r="AI3700" s="7"/>
      <c r="AJ3700" s="7"/>
      <c r="AK3700" s="7"/>
      <c r="AN3700" s="7"/>
    </row>
    <row r="3701" spans="1:40" x14ac:dyDescent="0.25">
      <c r="A3701" s="68" t="s">
        <v>440</v>
      </c>
      <c r="B3701" s="69">
        <f>PRODUCT(B3686+B3693)</f>
        <v>3</v>
      </c>
      <c r="C3701" s="69">
        <f>PRODUCT(C3686+E3693)</f>
        <v>0</v>
      </c>
      <c r="D3701" s="69">
        <f>PRODUCT(D3686+D3693)</f>
        <v>0</v>
      </c>
      <c r="E3701" s="69">
        <f>PRODUCT(E3686+C3693)</f>
        <v>3</v>
      </c>
      <c r="F3701" s="69">
        <f>PRODUCT(F3686+H3693)</f>
        <v>2</v>
      </c>
      <c r="G3701" s="70" t="s">
        <v>6</v>
      </c>
      <c r="H3701" s="69">
        <f>PRODUCT(H3686+F3693)</f>
        <v>16</v>
      </c>
      <c r="I3701" s="69">
        <f>PRODUCT(I3686+K3693)</f>
        <v>0</v>
      </c>
      <c r="J3701" s="70" t="s">
        <v>6</v>
      </c>
      <c r="K3701" s="69">
        <f>PRODUCT(K3686+I3693)</f>
        <v>6</v>
      </c>
      <c r="L3701" s="71">
        <f>PRODUCT(((B3686*L3686)+B3693*L3693))/B3701</f>
        <v>307.66666666666669</v>
      </c>
      <c r="M3701" s="8"/>
      <c r="N3701" s="38"/>
      <c r="O3701" s="2"/>
      <c r="AC3701" s="7"/>
      <c r="AD3701" s="7"/>
      <c r="AE3701" s="7"/>
      <c r="AF3701" s="7"/>
      <c r="AG3701" s="7"/>
      <c r="AH3701" s="7"/>
      <c r="AI3701" s="7"/>
      <c r="AJ3701" s="7"/>
      <c r="AK3701" s="7"/>
      <c r="AN3701" s="7"/>
    </row>
    <row r="3702" spans="1:40" x14ac:dyDescent="0.25">
      <c r="A3702" s="68" t="s">
        <v>17</v>
      </c>
      <c r="B3702" s="69">
        <f>PRODUCT(B3687+B3694)</f>
        <v>5</v>
      </c>
      <c r="C3702" s="69">
        <f>PRODUCT(C3687+E3694)</f>
        <v>1</v>
      </c>
      <c r="D3702" s="69">
        <f>PRODUCT(D3687+D3694)</f>
        <v>0</v>
      </c>
      <c r="E3702" s="69">
        <f>PRODUCT(E3687+C3694)</f>
        <v>4</v>
      </c>
      <c r="F3702" s="69">
        <f>PRODUCT(F3687+H3694)</f>
        <v>10</v>
      </c>
      <c r="G3702" s="70" t="s">
        <v>6</v>
      </c>
      <c r="H3702" s="69">
        <f>PRODUCT(H3687+F3694)</f>
        <v>26</v>
      </c>
      <c r="I3702" s="69">
        <f>PRODUCT(I3687+K3694)</f>
        <v>2</v>
      </c>
      <c r="J3702" s="70" t="s">
        <v>6</v>
      </c>
      <c r="K3702" s="69">
        <f>PRODUCT(K3687+I3694)</f>
        <v>9</v>
      </c>
      <c r="L3702" s="71">
        <f>PRODUCT(((B3687*L3687)+B3694*L3694))/B3702</f>
        <v>315.2</v>
      </c>
      <c r="M3702" s="8"/>
      <c r="N3702" s="38"/>
      <c r="O3702" s="2"/>
      <c r="AC3702" s="7"/>
      <c r="AD3702" s="7"/>
      <c r="AE3702" s="7"/>
      <c r="AF3702" s="7"/>
      <c r="AG3702" s="7"/>
      <c r="AH3702" s="7"/>
      <c r="AI3702" s="7"/>
      <c r="AJ3702" s="7"/>
      <c r="AK3702" s="7"/>
      <c r="AN3702" s="7"/>
    </row>
    <row r="3703" spans="1:40" x14ac:dyDescent="0.25">
      <c r="A3703" s="72" t="s">
        <v>18</v>
      </c>
      <c r="B3703" s="73"/>
      <c r="C3703" s="73"/>
      <c r="D3703" s="73"/>
      <c r="E3703" s="73"/>
      <c r="F3703" s="74">
        <f>PRODUCT(F3702/B3702)</f>
        <v>2</v>
      </c>
      <c r="G3703" s="75" t="s">
        <v>6</v>
      </c>
      <c r="H3703" s="74">
        <f>PRODUCT(H3702/B3702)</f>
        <v>5.2</v>
      </c>
      <c r="I3703" s="73"/>
      <c r="J3703" s="73"/>
      <c r="K3703" s="73"/>
      <c r="L3703" s="76"/>
      <c r="M3703" s="55"/>
      <c r="N3703" s="40"/>
      <c r="O3703" s="2"/>
      <c r="AC3703" s="7"/>
      <c r="AD3703" s="7"/>
      <c r="AE3703" s="7"/>
      <c r="AF3703" s="7"/>
      <c r="AG3703" s="7"/>
      <c r="AH3703" s="7"/>
      <c r="AI3703" s="7"/>
      <c r="AJ3703" s="7"/>
      <c r="AK3703" s="7"/>
      <c r="AN3703" s="7"/>
    </row>
    <row r="3704" spans="1:40" x14ac:dyDescent="0.25">
      <c r="A3704" s="7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54"/>
      <c r="O3704" s="2"/>
      <c r="AC3704" s="7"/>
      <c r="AD3704" s="7"/>
      <c r="AE3704" s="7"/>
      <c r="AF3704" s="7"/>
      <c r="AG3704" s="7"/>
      <c r="AH3704" s="7"/>
      <c r="AI3704" s="7"/>
      <c r="AJ3704" s="7"/>
      <c r="AK3704" s="7"/>
      <c r="AN3704" s="7"/>
    </row>
    <row r="3705" spans="1:40" x14ac:dyDescent="0.25">
      <c r="A3705" s="7"/>
      <c r="B3705" s="10"/>
      <c r="C3705" s="10"/>
      <c r="D3705" s="10"/>
      <c r="E3705" s="10"/>
      <c r="F3705" s="10" t="s">
        <v>1861</v>
      </c>
      <c r="G3705" s="10"/>
      <c r="H3705" s="10"/>
      <c r="I3705" s="10"/>
      <c r="J3705" s="10"/>
      <c r="K3705" s="10"/>
      <c r="L3705" s="10"/>
      <c r="R3705" s="10" t="s">
        <v>25</v>
      </c>
      <c r="AC3705" s="10" t="s">
        <v>3</v>
      </c>
      <c r="AD3705" s="3">
        <f>SUM(AD3706:AD3708)</f>
        <v>0</v>
      </c>
      <c r="AE3705" s="3">
        <f>SUM(AE3706:AE3708)</f>
        <v>0</v>
      </c>
      <c r="AF3705" s="3">
        <f>SUM(AF3706:AF3708)</f>
        <v>0</v>
      </c>
      <c r="AG3705" s="3">
        <f>SUM(AG3706:AG3708)</f>
        <v>0</v>
      </c>
      <c r="AH3705" s="3">
        <f>SUM(AH3706:AH3708)</f>
        <v>0</v>
      </c>
      <c r="AJ3705" s="3">
        <f>SUM(AJ3706:AJ3708)</f>
        <v>0</v>
      </c>
      <c r="AK3705" s="3">
        <f>SUM(AK3706:AK3708)</f>
        <v>0</v>
      </c>
      <c r="AL3705" s="3">
        <f>SUM(AL3706:AL3708)</f>
        <v>0</v>
      </c>
      <c r="AM3705" s="3"/>
      <c r="AN3705" s="3">
        <f>SUM(AN3706:AN3708)</f>
        <v>0</v>
      </c>
    </row>
    <row r="3706" spans="1:40" x14ac:dyDescent="0.25">
      <c r="A3706" s="7"/>
      <c r="B3706" s="10"/>
      <c r="C3706" s="10"/>
      <c r="D3706" s="10"/>
      <c r="E3706" s="10"/>
      <c r="F3706" s="10" t="s">
        <v>433</v>
      </c>
      <c r="G3706" s="10"/>
      <c r="H3706" s="10"/>
      <c r="I3706" s="10"/>
      <c r="J3706" s="10"/>
      <c r="K3706" s="10"/>
      <c r="L3706" s="57">
        <f>PRODUCT(C3687/B3687)</f>
        <v>0.5</v>
      </c>
      <c r="O3706" s="2"/>
      <c r="R3706" s="7"/>
      <c r="T3706" s="7"/>
      <c r="AC3706" s="7"/>
      <c r="AD3706" s="7"/>
      <c r="AE3706" s="7"/>
      <c r="AF3706" s="7"/>
      <c r="AG3706" s="7"/>
      <c r="AH3706" s="7"/>
      <c r="AI3706" s="7"/>
      <c r="AJ3706" s="7"/>
      <c r="AK3706" s="7"/>
      <c r="AN3706" s="7"/>
    </row>
    <row r="3707" spans="1:40" x14ac:dyDescent="0.25">
      <c r="A3707" s="7"/>
      <c r="B3707" s="10"/>
      <c r="C3707" s="10"/>
      <c r="D3707" s="10"/>
      <c r="E3707" s="10"/>
      <c r="F3707" s="10" t="s">
        <v>434</v>
      </c>
      <c r="G3707" s="10"/>
      <c r="H3707" s="10"/>
      <c r="I3707" s="10"/>
      <c r="J3707" s="10"/>
      <c r="K3707" s="10"/>
      <c r="L3707" s="57">
        <f>PRODUCT(E3694/B3694)</f>
        <v>0</v>
      </c>
      <c r="O3707" s="2"/>
      <c r="R3707" s="7"/>
      <c r="T3707" s="7"/>
      <c r="AC3707" s="7"/>
      <c r="AD3707" s="7"/>
      <c r="AE3707" s="7"/>
      <c r="AF3707" s="7"/>
      <c r="AG3707" s="7"/>
      <c r="AH3707" s="7"/>
      <c r="AI3707" s="7"/>
      <c r="AJ3707" s="7"/>
      <c r="AK3707" s="7"/>
      <c r="AN3707" s="7"/>
    </row>
    <row r="3708" spans="1:40" x14ac:dyDescent="0.25">
      <c r="A3708" s="7"/>
      <c r="B3708" s="10"/>
      <c r="C3708" s="10"/>
      <c r="D3708" s="10"/>
      <c r="E3708" s="10"/>
      <c r="F3708" s="10" t="s">
        <v>435</v>
      </c>
      <c r="G3708" s="10"/>
      <c r="H3708" s="10"/>
      <c r="I3708" s="10"/>
      <c r="J3708" s="10"/>
      <c r="K3708" s="10"/>
      <c r="L3708" s="57">
        <f>PRODUCT(C3702/B3702)</f>
        <v>0.2</v>
      </c>
      <c r="O3708" s="2"/>
      <c r="R3708" s="7"/>
      <c r="T3708" s="7"/>
      <c r="AC3708" s="7"/>
      <c r="AD3708" s="7"/>
      <c r="AE3708" s="7"/>
      <c r="AF3708" s="7"/>
      <c r="AG3708" s="7"/>
      <c r="AH3708" s="7"/>
      <c r="AI3708" s="7"/>
      <c r="AJ3708" s="7"/>
      <c r="AK3708" s="7"/>
      <c r="AN3708" s="7"/>
    </row>
    <row r="3709" spans="1:40" x14ac:dyDescent="0.25">
      <c r="A3709" s="7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  <c r="L3709" s="54"/>
      <c r="O3709" s="2"/>
      <c r="R3709" s="10" t="s">
        <v>32</v>
      </c>
      <c r="T3709" s="7"/>
      <c r="AC3709" s="10" t="s">
        <v>4</v>
      </c>
      <c r="AD3709" s="3">
        <f>SUM(AD3710:AD3712)</f>
        <v>1</v>
      </c>
      <c r="AE3709" s="3">
        <f>SUM(AE3710:AE3712)</f>
        <v>0</v>
      </c>
      <c r="AF3709" s="3">
        <f>SUM(AF3710:AF3712)</f>
        <v>0</v>
      </c>
      <c r="AG3709" s="3">
        <f>SUM(AG3710:AG3712)</f>
        <v>1</v>
      </c>
      <c r="AH3709" s="3">
        <f>SUM(AH3710:AH3712)</f>
        <v>1</v>
      </c>
      <c r="AJ3709" s="3">
        <f>SUM(AJ3710:AJ3712)</f>
        <v>7</v>
      </c>
      <c r="AK3709" s="3">
        <f>SUM(AK3710:AK3712)</f>
        <v>0</v>
      </c>
      <c r="AL3709" s="3">
        <f>SUM(AL3710:AL3712)</f>
        <v>197</v>
      </c>
      <c r="AM3709" s="3"/>
      <c r="AN3709" s="3">
        <f>SUM(AN3710:AN3712)</f>
        <v>3</v>
      </c>
    </row>
    <row r="3710" spans="1:40" x14ac:dyDescent="0.25">
      <c r="A3710" s="7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  <c r="L3710" s="54"/>
      <c r="N3710" s="1" t="s">
        <v>432</v>
      </c>
      <c r="O3710" s="2">
        <v>14</v>
      </c>
      <c r="P3710" s="100">
        <v>8</v>
      </c>
      <c r="Q3710" s="2">
        <v>2019</v>
      </c>
      <c r="R3710" s="5" t="s">
        <v>1545</v>
      </c>
      <c r="S3710" s="17" t="s">
        <v>6</v>
      </c>
      <c r="T3710" s="5" t="s">
        <v>1682</v>
      </c>
      <c r="U3710" s="2">
        <v>0</v>
      </c>
      <c r="V3710" s="30" t="s">
        <v>6</v>
      </c>
      <c r="W3710" s="2">
        <v>2</v>
      </c>
      <c r="X3710" s="44" t="s">
        <v>399</v>
      </c>
      <c r="Y3710" s="2">
        <v>197</v>
      </c>
      <c r="Z3710" s="2">
        <v>1</v>
      </c>
      <c r="AA3710" s="30" t="s">
        <v>6</v>
      </c>
      <c r="AB3710" s="2">
        <v>7</v>
      </c>
      <c r="AC3710" s="7"/>
      <c r="AD3710" s="2">
        <f>IF(Q3710&gt;100,1,0)</f>
        <v>1</v>
      </c>
      <c r="AE3710" s="2">
        <f t="shared" ref="AE3710" si="2135">IF(U3710&gt;W3710,1,0)</f>
        <v>0</v>
      </c>
      <c r="AF3710" s="2">
        <f>IF(U3710=W3710,1,0)*IF(Q3710=0,0,1)</f>
        <v>0</v>
      </c>
      <c r="AG3710" s="2">
        <f t="shared" ref="AG3710" si="2136">IF(W3710&gt;U3710,1,0)</f>
        <v>1</v>
      </c>
      <c r="AH3710" s="2">
        <f t="shared" ref="AH3710" si="2137">PRODUCT(Z3710)</f>
        <v>1</v>
      </c>
      <c r="AI3710" s="30" t="s">
        <v>6</v>
      </c>
      <c r="AJ3710" s="2">
        <f t="shared" ref="AJ3710" si="2138">PRODUCT(AB3710)</f>
        <v>7</v>
      </c>
      <c r="AK3710" s="2">
        <v>0</v>
      </c>
      <c r="AL3710" s="2">
        <f t="shared" ref="AL3710" si="2139">PRODUCT(Y3710)</f>
        <v>197</v>
      </c>
      <c r="AN3710" s="2">
        <v>3</v>
      </c>
    </row>
    <row r="3711" spans="1:40" x14ac:dyDescent="0.25">
      <c r="A3711" s="7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  <c r="L3711" s="54"/>
      <c r="O3711" s="2"/>
      <c r="R3711" s="7"/>
      <c r="T3711" s="7"/>
      <c r="AC3711" s="7"/>
      <c r="AI3711" s="30"/>
      <c r="AL3711" s="2"/>
    </row>
    <row r="3712" spans="1:40" x14ac:dyDescent="0.25">
      <c r="A3712" s="7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  <c r="L3712" s="54"/>
      <c r="O3712" s="2"/>
      <c r="R3712" s="7"/>
      <c r="T3712" s="7"/>
      <c r="AC3712" s="7"/>
      <c r="AD3712" s="7"/>
      <c r="AE3712" s="7"/>
      <c r="AF3712" s="7"/>
      <c r="AG3712" s="7"/>
      <c r="AH3712" s="7"/>
      <c r="AI3712" s="7"/>
      <c r="AJ3712" s="7"/>
      <c r="AK3712" s="7"/>
      <c r="AN3712" s="7"/>
    </row>
    <row r="3713" spans="1:56" x14ac:dyDescent="0.25">
      <c r="A3713" s="7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  <c r="L3713" s="54"/>
      <c r="O3713" s="2"/>
      <c r="R3713" s="7"/>
      <c r="T3713" s="7"/>
      <c r="AC3713" s="7"/>
      <c r="AD3713" s="7"/>
      <c r="AE3713" s="7"/>
      <c r="AF3713" s="7"/>
      <c r="AG3713" s="7"/>
      <c r="AH3713" s="7"/>
      <c r="AI3713" s="7"/>
      <c r="AJ3713" s="7"/>
      <c r="AK3713" s="7"/>
      <c r="AN3713" s="7"/>
    </row>
    <row r="3714" spans="1:56" s="4" customFormat="1" ht="14.25" x14ac:dyDescent="0.2">
      <c r="A3714" s="10"/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8"/>
      <c r="M3714" s="3" t="s">
        <v>7</v>
      </c>
      <c r="N3714" s="6"/>
      <c r="O3714" s="11"/>
      <c r="P3714" s="3"/>
      <c r="Q3714" s="3"/>
      <c r="R3714" s="6" t="s">
        <v>8</v>
      </c>
      <c r="S3714" s="9"/>
      <c r="T3714" s="6"/>
      <c r="U3714" s="3"/>
      <c r="V3714" s="3"/>
      <c r="W3714" s="3"/>
      <c r="X3714" s="6"/>
      <c r="Y3714" s="3"/>
      <c r="Z3714" s="3"/>
      <c r="AA3714" s="3"/>
      <c r="AB3714" s="3"/>
      <c r="AC3714" s="10" t="s">
        <v>2</v>
      </c>
      <c r="AD3714" s="3">
        <f>SUM(AD3715:AD3736)</f>
        <v>3</v>
      </c>
      <c r="AE3714" s="3">
        <f>SUM(AE3715:AE3736)</f>
        <v>0</v>
      </c>
      <c r="AF3714" s="3">
        <f>SUM(AF3715:AF3736)</f>
        <v>0</v>
      </c>
      <c r="AG3714" s="3">
        <f>SUM(AG3715:AG3736)</f>
        <v>3</v>
      </c>
      <c r="AH3714" s="3">
        <f>SUM(AH3715:AH3736)</f>
        <v>10</v>
      </c>
      <c r="AI3714" s="3"/>
      <c r="AJ3714" s="3">
        <f>SUM(AJ3715:AJ3736)</f>
        <v>53</v>
      </c>
      <c r="AK3714" s="3">
        <f>SUM(AK3715:AK3736)</f>
        <v>3</v>
      </c>
      <c r="AL3714" s="3">
        <f>SUM(AL3715:AL3736)</f>
        <v>735</v>
      </c>
      <c r="AM3714" s="3">
        <f>PRODUCT(AL3714+AL3737+AL3741)</f>
        <v>735</v>
      </c>
      <c r="AN3714" s="3">
        <f>SUM(AN3715:AN3736)</f>
        <v>9</v>
      </c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</row>
    <row r="3715" spans="1:56" x14ac:dyDescent="0.25">
      <c r="A3715" s="63" t="s">
        <v>715</v>
      </c>
      <c r="B3715" s="64" t="s">
        <v>0</v>
      </c>
      <c r="C3715" s="64" t="s">
        <v>10</v>
      </c>
      <c r="D3715" s="64" t="s">
        <v>1</v>
      </c>
      <c r="E3715" s="64" t="s">
        <v>11</v>
      </c>
      <c r="F3715" s="65" t="s">
        <v>12</v>
      </c>
      <c r="G3715" s="66"/>
      <c r="H3715" s="64"/>
      <c r="I3715" s="65" t="s">
        <v>13</v>
      </c>
      <c r="J3715" s="66"/>
      <c r="K3715" s="64"/>
      <c r="L3715" s="67" t="s">
        <v>14</v>
      </c>
      <c r="M3715" s="3">
        <f>MAX(Y3715:Y3743)</f>
        <v>287</v>
      </c>
      <c r="N3715" s="1"/>
      <c r="O3715" s="2">
        <v>28</v>
      </c>
      <c r="P3715" s="2">
        <v>6</v>
      </c>
      <c r="Q3715" s="2">
        <v>2017</v>
      </c>
      <c r="R3715" s="5" t="s">
        <v>1545</v>
      </c>
      <c r="S3715" s="2" t="s">
        <v>6</v>
      </c>
      <c r="T3715" s="5" t="s">
        <v>1977</v>
      </c>
      <c r="U3715" s="2">
        <v>0</v>
      </c>
      <c r="V3715" s="30" t="s">
        <v>6</v>
      </c>
      <c r="W3715" s="2">
        <v>2</v>
      </c>
      <c r="X3715" s="44" t="s">
        <v>1574</v>
      </c>
      <c r="Y3715" s="2">
        <v>287</v>
      </c>
      <c r="Z3715" s="2">
        <v>2</v>
      </c>
      <c r="AA3715" s="30" t="s">
        <v>6</v>
      </c>
      <c r="AB3715" s="2">
        <v>16</v>
      </c>
      <c r="AD3715" s="2">
        <f>IF(Q3715&gt;100,1,0)</f>
        <v>1</v>
      </c>
      <c r="AE3715" s="2">
        <f t="shared" ref="AE3715" si="2140">IF(U3715&gt;W3715,1,0)</f>
        <v>0</v>
      </c>
      <c r="AF3715" s="2">
        <f>IF(U3715=W3715,1,0)*IF(Q3715=0,0,1)</f>
        <v>0</v>
      </c>
      <c r="AG3715" s="2">
        <f t="shared" ref="AG3715" si="2141">IF(W3715&gt;U3715,1,0)</f>
        <v>1</v>
      </c>
      <c r="AH3715" s="2">
        <f t="shared" ref="AH3715" si="2142">PRODUCT(Z3715)</f>
        <v>2</v>
      </c>
      <c r="AI3715" s="30" t="s">
        <v>6</v>
      </c>
      <c r="AJ3715" s="2">
        <f t="shared" ref="AJ3715" si="2143">PRODUCT(AB3715)</f>
        <v>16</v>
      </c>
      <c r="AK3715" s="2">
        <v>0</v>
      </c>
      <c r="AL3715" s="2">
        <f t="shared" ref="AL3715" si="2144">PRODUCT(Y3715)</f>
        <v>287</v>
      </c>
      <c r="AN3715" s="2">
        <v>3</v>
      </c>
    </row>
    <row r="3716" spans="1:56" x14ac:dyDescent="0.25">
      <c r="A3716" s="68" t="s">
        <v>16</v>
      </c>
      <c r="B3716" s="69">
        <f>PRODUCT(AD3714)</f>
        <v>3</v>
      </c>
      <c r="C3716" s="69">
        <f>PRODUCT(AE3714)</f>
        <v>0</v>
      </c>
      <c r="D3716" s="69">
        <f>PRODUCT(AF3714)</f>
        <v>0</v>
      </c>
      <c r="E3716" s="69">
        <f>PRODUCT(AG3714)</f>
        <v>3</v>
      </c>
      <c r="F3716" s="69">
        <f>PRODUCT(AH3714)</f>
        <v>10</v>
      </c>
      <c r="G3716" s="70" t="s">
        <v>6</v>
      </c>
      <c r="H3716" s="69">
        <f>PRODUCT(AJ3714)</f>
        <v>53</v>
      </c>
      <c r="I3716" s="69">
        <f>PRODUCT(AK3714)</f>
        <v>3</v>
      </c>
      <c r="J3716" s="70" t="s">
        <v>6</v>
      </c>
      <c r="K3716" s="69">
        <f>PRODUCT(AN3714)</f>
        <v>9</v>
      </c>
      <c r="L3716" s="71">
        <f>PRODUCT(AL3714/B3716)</f>
        <v>245</v>
      </c>
      <c r="M3716" s="8"/>
      <c r="N3716" s="1"/>
      <c r="O3716" s="2">
        <v>19</v>
      </c>
      <c r="P3716" s="2">
        <v>7</v>
      </c>
      <c r="Q3716" s="2">
        <v>2018</v>
      </c>
      <c r="R3716" s="5" t="s">
        <v>1545</v>
      </c>
      <c r="S3716" s="2" t="s">
        <v>6</v>
      </c>
      <c r="T3716" s="5" t="s">
        <v>1977</v>
      </c>
      <c r="U3716" s="2">
        <v>0</v>
      </c>
      <c r="V3716" s="30" t="s">
        <v>6</v>
      </c>
      <c r="W3716" s="2">
        <v>2</v>
      </c>
      <c r="X3716" s="44" t="s">
        <v>1652</v>
      </c>
      <c r="Y3716" s="2">
        <v>241</v>
      </c>
      <c r="Z3716" s="2">
        <v>3</v>
      </c>
      <c r="AA3716" s="30" t="s">
        <v>6</v>
      </c>
      <c r="AB3716" s="2">
        <v>12</v>
      </c>
      <c r="AC3716" s="7"/>
      <c r="AD3716" s="2">
        <f>IF(Q3716&gt;100,1,0)</f>
        <v>1</v>
      </c>
      <c r="AE3716" s="2">
        <f t="shared" ref="AE3716:AE3717" si="2145">IF(U3716&gt;W3716,1,0)</f>
        <v>0</v>
      </c>
      <c r="AF3716" s="2">
        <f>IF(U3716=W3716,1,0)*IF(Q3716=0,0,1)</f>
        <v>0</v>
      </c>
      <c r="AG3716" s="2">
        <f t="shared" ref="AG3716:AG3717" si="2146">IF(W3716&gt;U3716,1,0)</f>
        <v>1</v>
      </c>
      <c r="AH3716" s="2">
        <f t="shared" ref="AH3716:AH3717" si="2147">PRODUCT(Z3716)</f>
        <v>3</v>
      </c>
      <c r="AI3716" s="30" t="s">
        <v>6</v>
      </c>
      <c r="AJ3716" s="2">
        <f t="shared" ref="AJ3716:AJ3717" si="2148">PRODUCT(AB3716)</f>
        <v>12</v>
      </c>
      <c r="AK3716" s="2">
        <v>3</v>
      </c>
      <c r="AL3716" s="2">
        <f t="shared" ref="AL3716:AL3717" si="2149">PRODUCT(Y3716)</f>
        <v>241</v>
      </c>
      <c r="AN3716" s="2">
        <v>3</v>
      </c>
    </row>
    <row r="3717" spans="1:56" x14ac:dyDescent="0.25">
      <c r="A3717" s="68" t="s">
        <v>439</v>
      </c>
      <c r="B3717" s="69">
        <f>PRODUCT(AD3737)</f>
        <v>0</v>
      </c>
      <c r="C3717" s="69">
        <f>PRODUCT(AE3737)</f>
        <v>0</v>
      </c>
      <c r="D3717" s="69">
        <f>PRODUCT(AF3737)</f>
        <v>0</v>
      </c>
      <c r="E3717" s="69">
        <f>PRODUCT(AG3737)</f>
        <v>0</v>
      </c>
      <c r="F3717" s="69">
        <f>PRODUCT(AH3737)</f>
        <v>0</v>
      </c>
      <c r="G3717" s="70" t="s">
        <v>6</v>
      </c>
      <c r="H3717" s="69">
        <f>PRODUCT(AJ3737)</f>
        <v>0</v>
      </c>
      <c r="I3717" s="69">
        <f>PRODUCT(AK3737)</f>
        <v>0</v>
      </c>
      <c r="J3717" s="70" t="s">
        <v>6</v>
      </c>
      <c r="K3717" s="69">
        <f>PRODUCT(AN3737)</f>
        <v>0</v>
      </c>
      <c r="L3717" s="71">
        <v>0</v>
      </c>
      <c r="M3717" s="8"/>
      <c r="N3717" s="1"/>
      <c r="O3717" s="2">
        <v>28</v>
      </c>
      <c r="P3717" s="2">
        <v>7</v>
      </c>
      <c r="Q3717" s="2">
        <v>2019</v>
      </c>
      <c r="R3717" s="5" t="s">
        <v>1545</v>
      </c>
      <c r="S3717" s="2" t="s">
        <v>6</v>
      </c>
      <c r="T3717" s="5" t="s">
        <v>1977</v>
      </c>
      <c r="U3717" s="2">
        <v>0</v>
      </c>
      <c r="V3717" s="30" t="s">
        <v>6</v>
      </c>
      <c r="W3717" s="2">
        <v>2</v>
      </c>
      <c r="X3717" s="44" t="s">
        <v>1743</v>
      </c>
      <c r="Y3717" s="2">
        <v>207</v>
      </c>
      <c r="Z3717" s="2">
        <v>5</v>
      </c>
      <c r="AA3717" s="30" t="s">
        <v>6</v>
      </c>
      <c r="AB3717" s="2">
        <v>25</v>
      </c>
      <c r="AC3717" s="7"/>
      <c r="AD3717" s="2">
        <f>IF(Q3717&gt;100,1,0)</f>
        <v>1</v>
      </c>
      <c r="AE3717" s="2">
        <f t="shared" si="2145"/>
        <v>0</v>
      </c>
      <c r="AF3717" s="2">
        <f>IF(U3717=W3717,1,0)*IF(Q3717=0,0,1)</f>
        <v>0</v>
      </c>
      <c r="AG3717" s="2">
        <f t="shared" si="2146"/>
        <v>1</v>
      </c>
      <c r="AH3717" s="2">
        <f t="shared" si="2147"/>
        <v>5</v>
      </c>
      <c r="AI3717" s="30" t="s">
        <v>6</v>
      </c>
      <c r="AJ3717" s="2">
        <f t="shared" si="2148"/>
        <v>25</v>
      </c>
      <c r="AK3717" s="2">
        <v>0</v>
      </c>
      <c r="AL3717" s="2">
        <f t="shared" si="2149"/>
        <v>207</v>
      </c>
      <c r="AN3717" s="2">
        <v>3</v>
      </c>
    </row>
    <row r="3718" spans="1:56" x14ac:dyDescent="0.25">
      <c r="A3718" s="68" t="s">
        <v>440</v>
      </c>
      <c r="B3718" s="69">
        <f>PRODUCT(AD3741)</f>
        <v>0</v>
      </c>
      <c r="C3718" s="69">
        <f t="shared" ref="C3718:F3718" si="2150">PRODUCT(AE3741)</f>
        <v>0</v>
      </c>
      <c r="D3718" s="69">
        <f t="shared" si="2150"/>
        <v>0</v>
      </c>
      <c r="E3718" s="69">
        <f t="shared" si="2150"/>
        <v>0</v>
      </c>
      <c r="F3718" s="69">
        <f t="shared" si="2150"/>
        <v>0</v>
      </c>
      <c r="G3718" s="70" t="s">
        <v>6</v>
      </c>
      <c r="H3718" s="69">
        <f t="shared" ref="H3718" si="2151">PRODUCT(AJ3741)</f>
        <v>0</v>
      </c>
      <c r="I3718" s="69">
        <f>PRODUCT(AK3741)</f>
        <v>0</v>
      </c>
      <c r="J3718" s="70" t="s">
        <v>6</v>
      </c>
      <c r="K3718" s="69">
        <f>PRODUCT(AM3741)</f>
        <v>0</v>
      </c>
      <c r="L3718" s="71">
        <v>0</v>
      </c>
      <c r="M3718" s="8"/>
      <c r="N3718" s="38"/>
      <c r="O3718" s="2"/>
      <c r="AC3718" s="7"/>
      <c r="AD3718" s="7"/>
      <c r="AE3718" s="7"/>
      <c r="AF3718" s="7"/>
      <c r="AG3718" s="7"/>
      <c r="AH3718" s="7"/>
      <c r="AI3718" s="7"/>
      <c r="AJ3718" s="7"/>
      <c r="AK3718" s="7"/>
      <c r="AN3718" s="7"/>
    </row>
    <row r="3719" spans="1:56" x14ac:dyDescent="0.25">
      <c r="A3719" s="68" t="s">
        <v>17</v>
      </c>
      <c r="B3719" s="69">
        <f>SUM(B3716:B3718)</f>
        <v>3</v>
      </c>
      <c r="C3719" s="69">
        <f>SUM(C3716:C3718)</f>
        <v>0</v>
      </c>
      <c r="D3719" s="69">
        <f>SUM(D3716:D3718)</f>
        <v>0</v>
      </c>
      <c r="E3719" s="69">
        <f>SUM(E3716:E3718)</f>
        <v>3</v>
      </c>
      <c r="F3719" s="69">
        <f>SUM(F3716:F3718)</f>
        <v>10</v>
      </c>
      <c r="G3719" s="70" t="s">
        <v>6</v>
      </c>
      <c r="H3719" s="69">
        <f>SUM(H3716:H3718)</f>
        <v>53</v>
      </c>
      <c r="I3719" s="69">
        <f>SUM(I3716:I3718)</f>
        <v>3</v>
      </c>
      <c r="J3719" s="70" t="s">
        <v>6</v>
      </c>
      <c r="K3719" s="69">
        <f>SUM(K3716:K3718)</f>
        <v>9</v>
      </c>
      <c r="L3719" s="71">
        <f>PRODUCT(AM3714/B3719)</f>
        <v>245</v>
      </c>
      <c r="M3719" s="8"/>
      <c r="N3719" s="38"/>
      <c r="O3719" s="2"/>
      <c r="AC3719" s="7"/>
      <c r="AD3719" s="7"/>
      <c r="AE3719" s="7"/>
      <c r="AF3719" s="7"/>
      <c r="AG3719" s="7"/>
      <c r="AH3719" s="7"/>
      <c r="AI3719" s="7"/>
      <c r="AJ3719" s="7"/>
      <c r="AK3719" s="7"/>
      <c r="AN3719" s="7"/>
    </row>
    <row r="3720" spans="1:56" x14ac:dyDescent="0.25">
      <c r="A3720" s="72" t="s">
        <v>18</v>
      </c>
      <c r="B3720" s="73"/>
      <c r="C3720" s="73"/>
      <c r="D3720" s="73"/>
      <c r="E3720" s="73"/>
      <c r="F3720" s="74">
        <f>PRODUCT(F3719/B3719)</f>
        <v>3.3333333333333335</v>
      </c>
      <c r="G3720" s="75" t="s">
        <v>6</v>
      </c>
      <c r="H3720" s="74">
        <f>PRODUCT(H3719/B3719)</f>
        <v>17.666666666666668</v>
      </c>
      <c r="I3720" s="73"/>
      <c r="J3720" s="73"/>
      <c r="K3720" s="73"/>
      <c r="L3720" s="76"/>
      <c r="M3720" s="55"/>
      <c r="N3720" s="40"/>
      <c r="O3720" s="2"/>
      <c r="AC3720" s="7"/>
      <c r="AD3720" s="7"/>
      <c r="AE3720" s="7"/>
      <c r="AF3720" s="7"/>
      <c r="AG3720" s="7"/>
      <c r="AH3720" s="7"/>
      <c r="AI3720" s="7"/>
      <c r="AJ3720" s="7"/>
      <c r="AK3720" s="7"/>
      <c r="AN3720" s="7"/>
    </row>
    <row r="3721" spans="1:56" x14ac:dyDescent="0.25"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8"/>
      <c r="O3721" s="2"/>
      <c r="AC3721" s="7"/>
      <c r="AD3721" s="7"/>
      <c r="AE3721" s="7"/>
      <c r="AF3721" s="7"/>
      <c r="AG3721" s="7"/>
      <c r="AH3721" s="7"/>
      <c r="AI3721" s="7"/>
      <c r="AJ3721" s="7"/>
      <c r="AK3721" s="7"/>
      <c r="AN3721" s="7"/>
    </row>
    <row r="3722" spans="1:56" x14ac:dyDescent="0.25">
      <c r="A3722" s="63" t="s">
        <v>716</v>
      </c>
      <c r="B3722" s="64" t="s">
        <v>0</v>
      </c>
      <c r="C3722" s="64" t="s">
        <v>10</v>
      </c>
      <c r="D3722" s="64" t="s">
        <v>1</v>
      </c>
      <c r="E3722" s="64" t="s">
        <v>11</v>
      </c>
      <c r="F3722" s="65" t="s">
        <v>12</v>
      </c>
      <c r="G3722" s="66"/>
      <c r="H3722" s="64"/>
      <c r="I3722" s="65" t="s">
        <v>13</v>
      </c>
      <c r="J3722" s="66"/>
      <c r="K3722" s="64"/>
      <c r="L3722" s="67" t="s">
        <v>14</v>
      </c>
      <c r="O3722" s="2"/>
      <c r="AC3722" s="7"/>
      <c r="AD3722" s="7"/>
      <c r="AE3722" s="7"/>
      <c r="AF3722" s="7"/>
      <c r="AG3722" s="7"/>
      <c r="AH3722" s="7"/>
      <c r="AI3722" s="7"/>
      <c r="AJ3722" s="7"/>
      <c r="AK3722" s="7"/>
      <c r="AN3722" s="7"/>
    </row>
    <row r="3723" spans="1:56" x14ac:dyDescent="0.25">
      <c r="A3723" s="68" t="s">
        <v>16</v>
      </c>
      <c r="B3723" s="69">
        <f>PRODUCT(B6338)</f>
        <v>3</v>
      </c>
      <c r="C3723" s="69">
        <f t="shared" ref="C3723:L3726" si="2152">PRODUCT(C6338)</f>
        <v>3</v>
      </c>
      <c r="D3723" s="69">
        <f t="shared" si="2152"/>
        <v>0</v>
      </c>
      <c r="E3723" s="69">
        <f t="shared" si="2152"/>
        <v>0</v>
      </c>
      <c r="F3723" s="69">
        <f t="shared" si="2152"/>
        <v>33</v>
      </c>
      <c r="G3723" s="70" t="s">
        <v>6</v>
      </c>
      <c r="H3723" s="69">
        <f t="shared" si="2152"/>
        <v>6</v>
      </c>
      <c r="I3723" s="69">
        <f t="shared" si="2152"/>
        <v>9</v>
      </c>
      <c r="J3723" s="70" t="s">
        <v>6</v>
      </c>
      <c r="K3723" s="69">
        <f t="shared" si="2152"/>
        <v>0</v>
      </c>
      <c r="L3723" s="71">
        <f t="shared" si="2152"/>
        <v>820.66666666666663</v>
      </c>
      <c r="M3723" s="8"/>
      <c r="N3723" s="38"/>
      <c r="O3723" s="2"/>
      <c r="AC3723" s="7"/>
      <c r="AD3723" s="7"/>
      <c r="AE3723" s="7"/>
      <c r="AF3723" s="7"/>
      <c r="AG3723" s="7"/>
      <c r="AH3723" s="7"/>
      <c r="AI3723" s="7"/>
      <c r="AJ3723" s="7"/>
      <c r="AK3723" s="7"/>
      <c r="AN3723" s="7"/>
    </row>
    <row r="3724" spans="1:56" x14ac:dyDescent="0.25">
      <c r="A3724" s="68" t="s">
        <v>439</v>
      </c>
      <c r="B3724" s="69">
        <f t="shared" ref="B3724:F3726" si="2153">PRODUCT(B6339)</f>
        <v>0</v>
      </c>
      <c r="C3724" s="69">
        <f t="shared" si="2153"/>
        <v>0</v>
      </c>
      <c r="D3724" s="69">
        <f t="shared" si="2153"/>
        <v>0</v>
      </c>
      <c r="E3724" s="69">
        <f t="shared" si="2153"/>
        <v>0</v>
      </c>
      <c r="F3724" s="69">
        <f t="shared" si="2153"/>
        <v>0</v>
      </c>
      <c r="G3724" s="70" t="s">
        <v>6</v>
      </c>
      <c r="H3724" s="69">
        <f t="shared" si="2152"/>
        <v>0</v>
      </c>
      <c r="I3724" s="69">
        <f t="shared" si="2152"/>
        <v>0</v>
      </c>
      <c r="J3724" s="70" t="s">
        <v>6</v>
      </c>
      <c r="K3724" s="69">
        <f t="shared" si="2152"/>
        <v>0</v>
      </c>
      <c r="L3724" s="71">
        <f t="shared" si="2152"/>
        <v>0</v>
      </c>
      <c r="M3724" s="8"/>
      <c r="N3724" s="38"/>
      <c r="O3724" s="2"/>
      <c r="AC3724" s="7"/>
      <c r="AD3724" s="7"/>
      <c r="AE3724" s="7"/>
      <c r="AF3724" s="7"/>
      <c r="AG3724" s="7"/>
      <c r="AH3724" s="7"/>
      <c r="AI3724" s="7"/>
      <c r="AJ3724" s="7"/>
      <c r="AK3724" s="7"/>
      <c r="AN3724" s="7"/>
    </row>
    <row r="3725" spans="1:56" x14ac:dyDescent="0.25">
      <c r="A3725" s="68" t="s">
        <v>440</v>
      </c>
      <c r="B3725" s="69">
        <f t="shared" si="2153"/>
        <v>0</v>
      </c>
      <c r="C3725" s="69">
        <f t="shared" si="2153"/>
        <v>0</v>
      </c>
      <c r="D3725" s="69">
        <f t="shared" si="2153"/>
        <v>0</v>
      </c>
      <c r="E3725" s="69">
        <f t="shared" si="2153"/>
        <v>0</v>
      </c>
      <c r="F3725" s="69">
        <f t="shared" si="2153"/>
        <v>0</v>
      </c>
      <c r="G3725" s="70" t="s">
        <v>6</v>
      </c>
      <c r="H3725" s="69">
        <f t="shared" si="2152"/>
        <v>0</v>
      </c>
      <c r="I3725" s="69">
        <f t="shared" si="2152"/>
        <v>0</v>
      </c>
      <c r="J3725" s="70" t="s">
        <v>6</v>
      </c>
      <c r="K3725" s="69">
        <f t="shared" si="2152"/>
        <v>0</v>
      </c>
      <c r="L3725" s="71">
        <f t="shared" si="2152"/>
        <v>0</v>
      </c>
      <c r="M3725" s="8"/>
      <c r="N3725" s="38"/>
      <c r="O3725" s="2"/>
      <c r="AC3725" s="7"/>
      <c r="AD3725" s="7"/>
      <c r="AE3725" s="7"/>
      <c r="AF3725" s="7"/>
      <c r="AG3725" s="7"/>
      <c r="AH3725" s="7"/>
      <c r="AI3725" s="7"/>
      <c r="AJ3725" s="7"/>
      <c r="AK3725" s="7"/>
      <c r="AN3725" s="7"/>
    </row>
    <row r="3726" spans="1:56" x14ac:dyDescent="0.25">
      <c r="A3726" s="68" t="s">
        <v>17</v>
      </c>
      <c r="B3726" s="69">
        <f t="shared" si="2153"/>
        <v>3</v>
      </c>
      <c r="C3726" s="69">
        <f t="shared" si="2153"/>
        <v>3</v>
      </c>
      <c r="D3726" s="69">
        <f t="shared" si="2153"/>
        <v>0</v>
      </c>
      <c r="E3726" s="69">
        <f t="shared" si="2153"/>
        <v>0</v>
      </c>
      <c r="F3726" s="69">
        <f t="shared" si="2153"/>
        <v>33</v>
      </c>
      <c r="G3726" s="70" t="s">
        <v>6</v>
      </c>
      <c r="H3726" s="69">
        <f t="shared" si="2152"/>
        <v>6</v>
      </c>
      <c r="I3726" s="69">
        <f t="shared" si="2152"/>
        <v>9</v>
      </c>
      <c r="J3726" s="70" t="s">
        <v>6</v>
      </c>
      <c r="K3726" s="69">
        <f t="shared" si="2152"/>
        <v>0</v>
      </c>
      <c r="L3726" s="71">
        <f t="shared" si="2152"/>
        <v>820.66666666666663</v>
      </c>
      <c r="M3726" s="8"/>
      <c r="N3726" s="38"/>
      <c r="O3726" s="2"/>
      <c r="AC3726" s="7"/>
      <c r="AD3726" s="7"/>
      <c r="AE3726" s="7"/>
      <c r="AF3726" s="7"/>
      <c r="AG3726" s="7"/>
      <c r="AH3726" s="7"/>
      <c r="AI3726" s="7"/>
      <c r="AJ3726" s="7"/>
      <c r="AK3726" s="7"/>
      <c r="AN3726" s="7"/>
    </row>
    <row r="3727" spans="1:56" x14ac:dyDescent="0.25">
      <c r="A3727" s="72" t="s">
        <v>18</v>
      </c>
      <c r="B3727" s="73"/>
      <c r="C3727" s="73"/>
      <c r="D3727" s="73"/>
      <c r="E3727" s="73"/>
      <c r="F3727" s="74">
        <f>PRODUCT(F3726/B3726)</f>
        <v>11</v>
      </c>
      <c r="G3727" s="75" t="s">
        <v>6</v>
      </c>
      <c r="H3727" s="74">
        <f>PRODUCT(H3726/B3726)</f>
        <v>2</v>
      </c>
      <c r="I3727" s="73"/>
      <c r="J3727" s="73"/>
      <c r="K3727" s="73"/>
      <c r="L3727" s="76"/>
      <c r="M3727" s="55"/>
      <c r="N3727" s="40"/>
      <c r="O3727" s="2"/>
      <c r="AC3727" s="7"/>
      <c r="AD3727" s="7"/>
      <c r="AE3727" s="7"/>
      <c r="AF3727" s="7"/>
      <c r="AG3727" s="7"/>
      <c r="AH3727" s="7"/>
      <c r="AI3727" s="7"/>
      <c r="AJ3727" s="7"/>
      <c r="AK3727" s="7"/>
      <c r="AN3727" s="7"/>
    </row>
    <row r="3728" spans="1:56" x14ac:dyDescent="0.25">
      <c r="B3728" s="10"/>
      <c r="C3728" s="10"/>
      <c r="D3728" s="10"/>
      <c r="E3728" s="10"/>
      <c r="F3728" s="55"/>
      <c r="G3728" s="11"/>
      <c r="H3728" s="55"/>
      <c r="I3728" s="10"/>
      <c r="J3728" s="10"/>
      <c r="K3728" s="10"/>
      <c r="L3728" s="8"/>
      <c r="M3728" s="55"/>
      <c r="N3728" s="40"/>
      <c r="O3728" s="2"/>
      <c r="AC3728" s="7"/>
      <c r="AD3728" s="7"/>
      <c r="AE3728" s="7"/>
      <c r="AF3728" s="7"/>
      <c r="AG3728" s="7"/>
      <c r="AH3728" s="7"/>
      <c r="AI3728" s="7"/>
      <c r="AJ3728" s="7"/>
      <c r="AK3728" s="7"/>
      <c r="AN3728" s="7"/>
    </row>
    <row r="3729" spans="1:40" x14ac:dyDescent="0.25">
      <c r="A3729" s="63" t="s">
        <v>715</v>
      </c>
      <c r="B3729" s="64"/>
      <c r="C3729" s="64"/>
      <c r="D3729" s="64"/>
      <c r="E3729" s="64"/>
      <c r="F3729" s="64"/>
      <c r="G3729" s="64"/>
      <c r="H3729" s="64"/>
      <c r="I3729" s="64"/>
      <c r="J3729" s="64"/>
      <c r="K3729" s="64"/>
      <c r="L3729" s="67"/>
      <c r="O3729" s="2"/>
      <c r="AC3729" s="7"/>
      <c r="AD3729" s="7"/>
      <c r="AE3729" s="7"/>
      <c r="AF3729" s="7"/>
      <c r="AG3729" s="7"/>
      <c r="AH3729" s="7"/>
      <c r="AI3729" s="7"/>
      <c r="AJ3729" s="7"/>
      <c r="AK3729" s="7"/>
      <c r="AN3729" s="7"/>
    </row>
    <row r="3730" spans="1:40" x14ac:dyDescent="0.25">
      <c r="A3730" s="68" t="s">
        <v>24</v>
      </c>
      <c r="B3730" s="69" t="s">
        <v>0</v>
      </c>
      <c r="C3730" s="69" t="s">
        <v>10</v>
      </c>
      <c r="D3730" s="69" t="s">
        <v>1</v>
      </c>
      <c r="E3730" s="69" t="s">
        <v>11</v>
      </c>
      <c r="F3730" s="78" t="s">
        <v>12</v>
      </c>
      <c r="G3730" s="70"/>
      <c r="H3730" s="69"/>
      <c r="I3730" s="78" t="s">
        <v>13</v>
      </c>
      <c r="J3730" s="70"/>
      <c r="K3730" s="69"/>
      <c r="L3730" s="71" t="s">
        <v>14</v>
      </c>
      <c r="O3730" s="2"/>
      <c r="AC3730" s="7"/>
      <c r="AD3730" s="7"/>
      <c r="AE3730" s="7"/>
      <c r="AF3730" s="7"/>
      <c r="AG3730" s="7"/>
      <c r="AH3730" s="7"/>
      <c r="AI3730" s="7"/>
      <c r="AJ3730" s="7"/>
      <c r="AK3730" s="7"/>
      <c r="AN3730" s="7"/>
    </row>
    <row r="3731" spans="1:40" x14ac:dyDescent="0.25">
      <c r="A3731" s="68" t="s">
        <v>16</v>
      </c>
      <c r="B3731" s="69">
        <f>PRODUCT(B3716+B3723)</f>
        <v>6</v>
      </c>
      <c r="C3731" s="69">
        <f>PRODUCT(C3716+E3723)</f>
        <v>0</v>
      </c>
      <c r="D3731" s="69">
        <f>PRODUCT(D3716+D3723)</f>
        <v>0</v>
      </c>
      <c r="E3731" s="69">
        <f>PRODUCT(E3716+C3723)</f>
        <v>6</v>
      </c>
      <c r="F3731" s="69">
        <f>PRODUCT(F3716+H3723)</f>
        <v>16</v>
      </c>
      <c r="G3731" s="70" t="s">
        <v>6</v>
      </c>
      <c r="H3731" s="69">
        <f>PRODUCT(H3716+F3723)</f>
        <v>86</v>
      </c>
      <c r="I3731" s="69">
        <f>PRODUCT(I3716+K3723)</f>
        <v>3</v>
      </c>
      <c r="J3731" s="70" t="s">
        <v>6</v>
      </c>
      <c r="K3731" s="69">
        <f>PRODUCT(K3716+I3723)</f>
        <v>18</v>
      </c>
      <c r="L3731" s="71">
        <f>PRODUCT(((B3716*L3716)+B3723*L3723))/B3731</f>
        <v>532.83333333333337</v>
      </c>
      <c r="M3731" s="8"/>
      <c r="N3731" s="38"/>
      <c r="O3731" s="2"/>
      <c r="AC3731" s="7"/>
      <c r="AD3731" s="7"/>
      <c r="AE3731" s="7"/>
      <c r="AF3731" s="7"/>
      <c r="AG3731" s="7"/>
      <c r="AH3731" s="7"/>
      <c r="AI3731" s="7"/>
      <c r="AJ3731" s="7"/>
      <c r="AK3731" s="7"/>
      <c r="AN3731" s="7"/>
    </row>
    <row r="3732" spans="1:40" x14ac:dyDescent="0.25">
      <c r="A3732" s="68" t="s">
        <v>439</v>
      </c>
      <c r="B3732" s="69">
        <f>PRODUCT(B3717+B3724)</f>
        <v>0</v>
      </c>
      <c r="C3732" s="69">
        <f>PRODUCT(C3717+E3724)</f>
        <v>0</v>
      </c>
      <c r="D3732" s="69">
        <f>PRODUCT(D3717+D3724)</f>
        <v>0</v>
      </c>
      <c r="E3732" s="69">
        <f>PRODUCT(E3717+C3724)</f>
        <v>0</v>
      </c>
      <c r="F3732" s="69">
        <f>PRODUCT(F3717+H3724)</f>
        <v>0</v>
      </c>
      <c r="G3732" s="70" t="s">
        <v>6</v>
      </c>
      <c r="H3732" s="69">
        <f>PRODUCT(H3717+F3724)</f>
        <v>0</v>
      </c>
      <c r="I3732" s="69">
        <f>PRODUCT(I3717+K3724)</f>
        <v>0</v>
      </c>
      <c r="J3732" s="70" t="s">
        <v>6</v>
      </c>
      <c r="K3732" s="69">
        <f>PRODUCT(K3717+I3724)</f>
        <v>0</v>
      </c>
      <c r="L3732" s="71">
        <v>0</v>
      </c>
      <c r="M3732" s="8"/>
      <c r="N3732" s="38"/>
      <c r="O3732" s="2"/>
      <c r="AC3732" s="7"/>
      <c r="AD3732" s="7"/>
      <c r="AE3732" s="7"/>
      <c r="AF3732" s="7"/>
      <c r="AG3732" s="7"/>
      <c r="AH3732" s="7"/>
      <c r="AI3732" s="7"/>
      <c r="AJ3732" s="7"/>
      <c r="AK3732" s="7"/>
      <c r="AN3732" s="7"/>
    </row>
    <row r="3733" spans="1:40" x14ac:dyDescent="0.25">
      <c r="A3733" s="68" t="s">
        <v>440</v>
      </c>
      <c r="B3733" s="69">
        <f>PRODUCT(B3718+B3725)</f>
        <v>0</v>
      </c>
      <c r="C3733" s="69">
        <f>PRODUCT(C3718+E3725)</f>
        <v>0</v>
      </c>
      <c r="D3733" s="69">
        <f>PRODUCT(D3718+D3725)</f>
        <v>0</v>
      </c>
      <c r="E3733" s="69">
        <f>PRODUCT(E3718+C3725)</f>
        <v>0</v>
      </c>
      <c r="F3733" s="69">
        <f>PRODUCT(F3718+H3725)</f>
        <v>0</v>
      </c>
      <c r="G3733" s="70" t="s">
        <v>6</v>
      </c>
      <c r="H3733" s="69">
        <f>PRODUCT(H3718+F3725)</f>
        <v>0</v>
      </c>
      <c r="I3733" s="69">
        <f>PRODUCT(I3718+K3725)</f>
        <v>0</v>
      </c>
      <c r="J3733" s="70" t="s">
        <v>6</v>
      </c>
      <c r="K3733" s="69">
        <f>PRODUCT(K3718+I3725)</f>
        <v>0</v>
      </c>
      <c r="L3733" s="71">
        <v>0</v>
      </c>
      <c r="M3733" s="8"/>
      <c r="N3733" s="38"/>
      <c r="O3733" s="2"/>
      <c r="AC3733" s="7"/>
      <c r="AD3733" s="7"/>
      <c r="AE3733" s="7"/>
      <c r="AF3733" s="7"/>
      <c r="AG3733" s="7"/>
      <c r="AH3733" s="7"/>
      <c r="AI3733" s="7"/>
      <c r="AJ3733" s="7"/>
      <c r="AK3733" s="7"/>
      <c r="AN3733" s="7"/>
    </row>
    <row r="3734" spans="1:40" x14ac:dyDescent="0.25">
      <c r="A3734" s="68" t="s">
        <v>17</v>
      </c>
      <c r="B3734" s="69">
        <f>PRODUCT(B3719+B3726)</f>
        <v>6</v>
      </c>
      <c r="C3734" s="69">
        <f>PRODUCT(C3719+E3726)</f>
        <v>0</v>
      </c>
      <c r="D3734" s="69">
        <f>PRODUCT(D3719+D3726)</f>
        <v>0</v>
      </c>
      <c r="E3734" s="69">
        <f>PRODUCT(E3719+C3726)</f>
        <v>6</v>
      </c>
      <c r="F3734" s="69">
        <f>PRODUCT(F3719+H3726)</f>
        <v>16</v>
      </c>
      <c r="G3734" s="70" t="s">
        <v>6</v>
      </c>
      <c r="H3734" s="69">
        <f>PRODUCT(H3719+F3726)</f>
        <v>86</v>
      </c>
      <c r="I3734" s="69">
        <f>PRODUCT(I3719+K3726)</f>
        <v>3</v>
      </c>
      <c r="J3734" s="70" t="s">
        <v>6</v>
      </c>
      <c r="K3734" s="69">
        <f>PRODUCT(K3719+I3726)</f>
        <v>18</v>
      </c>
      <c r="L3734" s="71">
        <f>PRODUCT(((B3719*L3719)+B3726*L3726))/B3734</f>
        <v>532.83333333333337</v>
      </c>
      <c r="M3734" s="8"/>
      <c r="N3734" s="38"/>
      <c r="O3734" s="2"/>
      <c r="AC3734" s="7"/>
      <c r="AD3734" s="7"/>
      <c r="AE3734" s="7"/>
      <c r="AF3734" s="7"/>
      <c r="AG3734" s="7"/>
      <c r="AH3734" s="7"/>
      <c r="AI3734" s="7"/>
      <c r="AJ3734" s="7"/>
      <c r="AK3734" s="7"/>
      <c r="AN3734" s="7"/>
    </row>
    <row r="3735" spans="1:40" x14ac:dyDescent="0.25">
      <c r="A3735" s="72" t="s">
        <v>18</v>
      </c>
      <c r="B3735" s="73"/>
      <c r="C3735" s="73"/>
      <c r="D3735" s="73"/>
      <c r="E3735" s="73"/>
      <c r="F3735" s="74">
        <f>PRODUCT(F3734/B3734)</f>
        <v>2.6666666666666665</v>
      </c>
      <c r="G3735" s="75" t="s">
        <v>6</v>
      </c>
      <c r="H3735" s="74">
        <f>PRODUCT(H3734/B3734)</f>
        <v>14.333333333333334</v>
      </c>
      <c r="I3735" s="73"/>
      <c r="J3735" s="73"/>
      <c r="K3735" s="73"/>
      <c r="L3735" s="76"/>
      <c r="M3735" s="55"/>
      <c r="N3735" s="40"/>
      <c r="O3735" s="2"/>
      <c r="AC3735" s="7"/>
      <c r="AD3735" s="7"/>
      <c r="AE3735" s="7"/>
      <c r="AF3735" s="7"/>
      <c r="AG3735" s="7"/>
      <c r="AH3735" s="7"/>
      <c r="AI3735" s="7"/>
      <c r="AJ3735" s="7"/>
      <c r="AK3735" s="7"/>
      <c r="AN3735" s="7"/>
    </row>
    <row r="3736" spans="1:40" x14ac:dyDescent="0.25">
      <c r="A3736" s="7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54"/>
      <c r="O3736" s="2"/>
      <c r="AC3736" s="7"/>
      <c r="AD3736" s="7"/>
      <c r="AE3736" s="7"/>
      <c r="AF3736" s="7"/>
      <c r="AG3736" s="7"/>
      <c r="AH3736" s="7"/>
      <c r="AI3736" s="7"/>
      <c r="AJ3736" s="7"/>
      <c r="AK3736" s="7"/>
      <c r="AN3736" s="7"/>
    </row>
    <row r="3737" spans="1:40" x14ac:dyDescent="0.25">
      <c r="A3737" s="7"/>
      <c r="B3737" s="10"/>
      <c r="C3737" s="10"/>
      <c r="D3737" s="10"/>
      <c r="E3737" s="10"/>
      <c r="F3737" s="10" t="s">
        <v>1861</v>
      </c>
      <c r="G3737" s="10"/>
      <c r="H3737" s="10"/>
      <c r="I3737" s="10"/>
      <c r="J3737" s="10"/>
      <c r="K3737" s="10"/>
      <c r="L3737" s="10"/>
      <c r="R3737" s="10" t="s">
        <v>25</v>
      </c>
      <c r="AC3737" s="10" t="s">
        <v>3</v>
      </c>
      <c r="AD3737" s="3">
        <f>SUM(AD3738:AD3740)</f>
        <v>0</v>
      </c>
      <c r="AE3737" s="3">
        <f>SUM(AE3738:AE3740)</f>
        <v>0</v>
      </c>
      <c r="AF3737" s="3">
        <f>SUM(AF3738:AF3740)</f>
        <v>0</v>
      </c>
      <c r="AG3737" s="3">
        <f>SUM(AG3738:AG3740)</f>
        <v>0</v>
      </c>
      <c r="AH3737" s="3">
        <f>SUM(AH3738:AH3740)</f>
        <v>0</v>
      </c>
      <c r="AJ3737" s="3">
        <f>SUM(AJ3738:AJ3740)</f>
        <v>0</v>
      </c>
      <c r="AK3737" s="3">
        <f>SUM(AK3738:AK3740)</f>
        <v>0</v>
      </c>
      <c r="AL3737" s="3">
        <f>SUM(AL3738:AL3740)</f>
        <v>0</v>
      </c>
      <c r="AM3737" s="3"/>
      <c r="AN3737" s="3">
        <f>SUM(AN3738:AN3740)</f>
        <v>0</v>
      </c>
    </row>
    <row r="3738" spans="1:40" x14ac:dyDescent="0.25">
      <c r="A3738" s="7"/>
      <c r="B3738" s="10"/>
      <c r="C3738" s="10"/>
      <c r="D3738" s="10"/>
      <c r="E3738" s="10"/>
      <c r="F3738" s="10" t="s">
        <v>433</v>
      </c>
      <c r="G3738" s="10"/>
      <c r="H3738" s="10"/>
      <c r="I3738" s="10"/>
      <c r="J3738" s="10"/>
      <c r="K3738" s="10"/>
      <c r="L3738" s="57">
        <f>PRODUCT(C3719/B3719)</f>
        <v>0</v>
      </c>
      <c r="O3738" s="2"/>
      <c r="R3738" s="7"/>
      <c r="T3738" s="7"/>
      <c r="AC3738" s="7"/>
      <c r="AD3738" s="7"/>
      <c r="AE3738" s="7"/>
      <c r="AF3738" s="7"/>
      <c r="AG3738" s="7"/>
      <c r="AH3738" s="7"/>
      <c r="AI3738" s="7"/>
      <c r="AJ3738" s="7"/>
      <c r="AK3738" s="7"/>
      <c r="AN3738" s="7"/>
    </row>
    <row r="3739" spans="1:40" x14ac:dyDescent="0.25">
      <c r="A3739" s="7"/>
      <c r="B3739" s="10"/>
      <c r="C3739" s="10"/>
      <c r="D3739" s="10"/>
      <c r="E3739" s="10"/>
      <c r="F3739" s="10" t="s">
        <v>434</v>
      </c>
      <c r="G3739" s="10"/>
      <c r="H3739" s="10"/>
      <c r="I3739" s="10"/>
      <c r="J3739" s="10"/>
      <c r="K3739" s="10"/>
      <c r="L3739" s="57">
        <f>PRODUCT(E3726/B3726)</f>
        <v>0</v>
      </c>
      <c r="O3739" s="2"/>
      <c r="R3739" s="7"/>
      <c r="T3739" s="7"/>
      <c r="AC3739" s="7"/>
      <c r="AD3739" s="7"/>
      <c r="AE3739" s="7"/>
      <c r="AF3739" s="7"/>
      <c r="AG3739" s="7"/>
      <c r="AH3739" s="7"/>
      <c r="AI3739" s="7"/>
      <c r="AJ3739" s="7"/>
      <c r="AK3739" s="7"/>
      <c r="AN3739" s="7"/>
    </row>
    <row r="3740" spans="1:40" x14ac:dyDescent="0.25">
      <c r="A3740" s="7"/>
      <c r="B3740" s="10"/>
      <c r="C3740" s="10"/>
      <c r="D3740" s="10"/>
      <c r="E3740" s="10"/>
      <c r="F3740" s="10" t="s">
        <v>435</v>
      </c>
      <c r="G3740" s="10"/>
      <c r="H3740" s="10"/>
      <c r="I3740" s="10"/>
      <c r="J3740" s="10"/>
      <c r="K3740" s="10"/>
      <c r="L3740" s="57">
        <f>PRODUCT(C3734/B3734)</f>
        <v>0</v>
      </c>
      <c r="O3740" s="2"/>
      <c r="R3740" s="7"/>
      <c r="T3740" s="7"/>
      <c r="AC3740" s="7"/>
      <c r="AD3740" s="7"/>
      <c r="AE3740" s="7"/>
      <c r="AF3740" s="7"/>
      <c r="AG3740" s="7"/>
      <c r="AH3740" s="7"/>
      <c r="AI3740" s="7"/>
      <c r="AJ3740" s="7"/>
      <c r="AK3740" s="7"/>
      <c r="AN3740" s="7"/>
    </row>
    <row r="3741" spans="1:40" x14ac:dyDescent="0.25">
      <c r="A3741" s="7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54"/>
      <c r="O3741" s="2"/>
      <c r="R3741" s="10" t="s">
        <v>32</v>
      </c>
      <c r="T3741" s="7"/>
      <c r="AC3741" s="10" t="s">
        <v>4</v>
      </c>
      <c r="AD3741" s="3">
        <f>SUM(AD3742:AD3745)</f>
        <v>0</v>
      </c>
      <c r="AE3741" s="3">
        <f>SUM(AE3742:AE3745)</f>
        <v>0</v>
      </c>
      <c r="AF3741" s="3">
        <f>SUM(AF3742:AF3745)</f>
        <v>0</v>
      </c>
      <c r="AG3741" s="3">
        <f>SUM(AG3742:AG3745)</f>
        <v>0</v>
      </c>
      <c r="AH3741" s="3">
        <f>SUM(AH3742:AH3745)</f>
        <v>0</v>
      </c>
      <c r="AJ3741" s="3">
        <f>SUM(AJ3742:AJ3745)</f>
        <v>0</v>
      </c>
      <c r="AK3741" s="3">
        <f>SUM(AK3742:AK3745)</f>
        <v>0</v>
      </c>
      <c r="AL3741" s="3">
        <f>SUM(AL3742:AL3745)</f>
        <v>0</v>
      </c>
      <c r="AM3741" s="3"/>
      <c r="AN3741" s="3">
        <f>SUM(AN3742:AN3745)</f>
        <v>0</v>
      </c>
    </row>
    <row r="3742" spans="1:40" x14ac:dyDescent="0.25">
      <c r="A3742" s="7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54"/>
      <c r="O3742" s="2"/>
      <c r="R3742" s="7"/>
      <c r="T3742" s="7"/>
      <c r="AC3742" s="10"/>
      <c r="AD3742" s="3"/>
      <c r="AE3742" s="3"/>
      <c r="AF3742" s="3"/>
      <c r="AG3742" s="3"/>
      <c r="AH3742" s="3"/>
      <c r="AI3742" s="7"/>
      <c r="AJ3742" s="3"/>
      <c r="AK3742" s="3"/>
      <c r="AL3742" s="3"/>
      <c r="AN3742" s="3"/>
    </row>
    <row r="3743" spans="1:40" x14ac:dyDescent="0.25">
      <c r="A3743" s="7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54"/>
      <c r="O3743" s="2"/>
      <c r="R3743" s="7"/>
      <c r="T3743" s="7"/>
      <c r="AC3743" s="10"/>
      <c r="AD3743" s="3"/>
      <c r="AE3743" s="3"/>
      <c r="AF3743" s="3"/>
      <c r="AG3743" s="3"/>
      <c r="AH3743" s="3"/>
      <c r="AI3743" s="7"/>
      <c r="AJ3743" s="3"/>
      <c r="AK3743" s="3"/>
      <c r="AL3743" s="3"/>
      <c r="AN3743" s="3"/>
    </row>
    <row r="3744" spans="1:40" x14ac:dyDescent="0.25">
      <c r="A3744" s="7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54"/>
      <c r="O3744" s="2"/>
      <c r="R3744" s="7"/>
      <c r="T3744" s="7"/>
      <c r="AC3744" s="7"/>
      <c r="AI3744" s="30"/>
      <c r="AL3744" s="2"/>
    </row>
    <row r="3745" spans="1:56" x14ac:dyDescent="0.25">
      <c r="A3745" s="7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54"/>
      <c r="O3745" s="2"/>
      <c r="R3745" s="7"/>
      <c r="T3745" s="7"/>
      <c r="AC3745" s="7"/>
      <c r="AD3745" s="7"/>
      <c r="AE3745" s="7"/>
      <c r="AF3745" s="7"/>
      <c r="AG3745" s="7"/>
      <c r="AH3745" s="7"/>
      <c r="AI3745" s="7"/>
      <c r="AJ3745" s="7"/>
      <c r="AK3745" s="7"/>
      <c r="AN3745" s="7"/>
    </row>
    <row r="3746" spans="1:56" s="4" customFormat="1" ht="14.25" x14ac:dyDescent="0.2">
      <c r="A3746" s="10"/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8"/>
      <c r="M3746" s="3" t="s">
        <v>7</v>
      </c>
      <c r="N3746" s="6"/>
      <c r="O3746" s="11"/>
      <c r="P3746" s="3"/>
      <c r="Q3746" s="3"/>
      <c r="R3746" s="6" t="s">
        <v>8</v>
      </c>
      <c r="S3746" s="9"/>
      <c r="T3746" s="6"/>
      <c r="U3746" s="3"/>
      <c r="V3746" s="3"/>
      <c r="W3746" s="3"/>
      <c r="X3746" s="6"/>
      <c r="Y3746" s="3"/>
      <c r="Z3746" s="3"/>
      <c r="AA3746" s="3"/>
      <c r="AB3746" s="3"/>
      <c r="AC3746" s="10" t="s">
        <v>2</v>
      </c>
      <c r="AD3746" s="3">
        <f>SUM(AD3747:AD3768)</f>
        <v>5</v>
      </c>
      <c r="AE3746" s="3">
        <f>SUM(AE3747:AE3768)</f>
        <v>0</v>
      </c>
      <c r="AF3746" s="3">
        <f>SUM(AF3747:AF3768)</f>
        <v>0</v>
      </c>
      <c r="AG3746" s="3">
        <f>SUM(AG3747:AG3768)</f>
        <v>5</v>
      </c>
      <c r="AH3746" s="3">
        <f>SUM(AH3747:AH3768)</f>
        <v>13</v>
      </c>
      <c r="AI3746" s="3"/>
      <c r="AJ3746" s="3">
        <f>SUM(AJ3747:AJ3768)</f>
        <v>39</v>
      </c>
      <c r="AK3746" s="3">
        <f>SUM(AK3747:AK3768)</f>
        <v>1</v>
      </c>
      <c r="AL3746" s="3">
        <f>SUM(AL3747:AL3768)</f>
        <v>1080</v>
      </c>
      <c r="AM3746" s="3">
        <f>PRODUCT(AL3746+AL3769+AL3773)</f>
        <v>1080</v>
      </c>
      <c r="AN3746" s="3">
        <f>SUM(AN3747:AN3768)</f>
        <v>14</v>
      </c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</row>
    <row r="3747" spans="1:56" x14ac:dyDescent="0.25">
      <c r="A3747" s="63" t="s">
        <v>608</v>
      </c>
      <c r="B3747" s="64" t="s">
        <v>0</v>
      </c>
      <c r="C3747" s="64" t="s">
        <v>10</v>
      </c>
      <c r="D3747" s="64" t="s">
        <v>1</v>
      </c>
      <c r="E3747" s="64" t="s">
        <v>11</v>
      </c>
      <c r="F3747" s="65" t="s">
        <v>12</v>
      </c>
      <c r="G3747" s="66"/>
      <c r="H3747" s="64"/>
      <c r="I3747" s="65" t="s">
        <v>13</v>
      </c>
      <c r="J3747" s="66"/>
      <c r="K3747" s="64"/>
      <c r="L3747" s="67" t="s">
        <v>14</v>
      </c>
      <c r="M3747" s="3">
        <f>MAX(Y3747:Y3777)</f>
        <v>272</v>
      </c>
      <c r="N3747" s="1"/>
      <c r="O3747" s="2">
        <v>15</v>
      </c>
      <c r="P3747" s="2">
        <v>7</v>
      </c>
      <c r="Q3747" s="2">
        <v>2017</v>
      </c>
      <c r="R3747" s="5" t="s">
        <v>1545</v>
      </c>
      <c r="S3747" s="2" t="s">
        <v>6</v>
      </c>
      <c r="T3747" s="5" t="s">
        <v>775</v>
      </c>
      <c r="U3747" s="2">
        <v>0</v>
      </c>
      <c r="V3747" s="30" t="s">
        <v>6</v>
      </c>
      <c r="W3747" s="2">
        <v>2</v>
      </c>
      <c r="X3747" s="44" t="s">
        <v>783</v>
      </c>
      <c r="Y3747" s="2">
        <v>272</v>
      </c>
      <c r="Z3747" s="2">
        <v>4</v>
      </c>
      <c r="AA3747" s="30" t="s">
        <v>6</v>
      </c>
      <c r="AB3747" s="2">
        <v>9</v>
      </c>
      <c r="AC3747" s="7"/>
      <c r="AD3747" s="2">
        <f>IF(Q3747&gt;100,1,0)</f>
        <v>1</v>
      </c>
      <c r="AE3747" s="2">
        <f t="shared" ref="AE3747" si="2154">IF(U3747&gt;W3747,1,0)</f>
        <v>0</v>
      </c>
      <c r="AF3747" s="2">
        <f>IF(U3747=W3747,1,0)*IF(Q3747=0,0,1)</f>
        <v>0</v>
      </c>
      <c r="AG3747" s="2">
        <f t="shared" ref="AG3747" si="2155">IF(W3747&gt;U3747,1,0)</f>
        <v>1</v>
      </c>
      <c r="AH3747" s="2">
        <f t="shared" ref="AH3747" si="2156">PRODUCT(Z3747)</f>
        <v>4</v>
      </c>
      <c r="AI3747" s="30" t="s">
        <v>6</v>
      </c>
      <c r="AJ3747" s="2">
        <f t="shared" ref="AJ3747" si="2157">PRODUCT(AB3747)</f>
        <v>9</v>
      </c>
      <c r="AK3747" s="2">
        <v>0</v>
      </c>
      <c r="AL3747" s="2">
        <f t="shared" ref="AL3747" si="2158">PRODUCT(Y3747)</f>
        <v>272</v>
      </c>
      <c r="AN3747" s="2">
        <v>3</v>
      </c>
    </row>
    <row r="3748" spans="1:56" x14ac:dyDescent="0.25">
      <c r="A3748" s="68" t="s">
        <v>16</v>
      </c>
      <c r="B3748" s="69">
        <f>PRODUCT(AD3746)</f>
        <v>5</v>
      </c>
      <c r="C3748" s="69">
        <f>PRODUCT(AE3746)</f>
        <v>0</v>
      </c>
      <c r="D3748" s="69">
        <f>PRODUCT(AF3746)</f>
        <v>0</v>
      </c>
      <c r="E3748" s="69">
        <f>PRODUCT(AG3746)</f>
        <v>5</v>
      </c>
      <c r="F3748" s="69">
        <f>PRODUCT(AH3746)</f>
        <v>13</v>
      </c>
      <c r="G3748" s="70" t="s">
        <v>6</v>
      </c>
      <c r="H3748" s="69">
        <f>PRODUCT(AJ3746)</f>
        <v>39</v>
      </c>
      <c r="I3748" s="69">
        <f>PRODUCT(AK3746)</f>
        <v>1</v>
      </c>
      <c r="J3748" s="70" t="s">
        <v>6</v>
      </c>
      <c r="K3748" s="69">
        <f>PRODUCT(AN3746)</f>
        <v>14</v>
      </c>
      <c r="L3748" s="71">
        <f>PRODUCT(AL3746/B3748)</f>
        <v>216</v>
      </c>
      <c r="M3748" s="8"/>
      <c r="N3748" s="1"/>
      <c r="O3748" s="2">
        <v>10</v>
      </c>
      <c r="P3748" s="2">
        <v>8</v>
      </c>
      <c r="Q3748" s="2">
        <v>2017</v>
      </c>
      <c r="R3748" s="5" t="s">
        <v>1545</v>
      </c>
      <c r="S3748" s="2" t="s">
        <v>6</v>
      </c>
      <c r="T3748" s="5" t="s">
        <v>775</v>
      </c>
      <c r="U3748" s="2">
        <v>0</v>
      </c>
      <c r="V3748" s="2" t="s">
        <v>6</v>
      </c>
      <c r="W3748" s="2">
        <v>2</v>
      </c>
      <c r="X3748" s="44" t="s">
        <v>409</v>
      </c>
      <c r="Y3748" s="2">
        <v>207</v>
      </c>
      <c r="Z3748" s="2">
        <v>2</v>
      </c>
      <c r="AA3748" s="2" t="s">
        <v>6</v>
      </c>
      <c r="AB3748" s="2">
        <v>9</v>
      </c>
      <c r="AC3748" s="7"/>
      <c r="AD3748" s="2">
        <f t="shared" ref="AD3748:AD3751" si="2159">IF(Q3748&gt;100,1,0)</f>
        <v>1</v>
      </c>
      <c r="AE3748" s="2">
        <f t="shared" ref="AE3748:AE3751" si="2160">IF(U3748&gt;W3748,1,0)</f>
        <v>0</v>
      </c>
      <c r="AF3748" s="2">
        <f t="shared" ref="AF3748:AF3751" si="2161">IF(U3748=W3748,1,0)*IF(Q3748=0,0,1)</f>
        <v>0</v>
      </c>
      <c r="AG3748" s="2">
        <f t="shared" ref="AG3748:AG3751" si="2162">IF(W3748&gt;U3748,1,0)</f>
        <v>1</v>
      </c>
      <c r="AH3748" s="2">
        <f t="shared" ref="AH3748:AH3751" si="2163">PRODUCT(Z3748)</f>
        <v>2</v>
      </c>
      <c r="AI3748" s="30" t="s">
        <v>6</v>
      </c>
      <c r="AJ3748" s="2">
        <f t="shared" ref="AJ3748:AJ3751" si="2164">PRODUCT(AB3748)</f>
        <v>9</v>
      </c>
      <c r="AK3748" s="2">
        <v>0</v>
      </c>
      <c r="AL3748" s="2">
        <f t="shared" ref="AL3748:AL3751" si="2165">PRODUCT(Y3748)</f>
        <v>207</v>
      </c>
      <c r="AN3748" s="2">
        <v>3</v>
      </c>
    </row>
    <row r="3749" spans="1:56" x14ac:dyDescent="0.25">
      <c r="A3749" s="68" t="s">
        <v>439</v>
      </c>
      <c r="B3749" s="69">
        <f>PRODUCT(AD3769)</f>
        <v>0</v>
      </c>
      <c r="C3749" s="69">
        <f>PRODUCT(AE3769)</f>
        <v>0</v>
      </c>
      <c r="D3749" s="69">
        <f>PRODUCT(AF3769)</f>
        <v>0</v>
      </c>
      <c r="E3749" s="69">
        <f>PRODUCT(AG3769)</f>
        <v>0</v>
      </c>
      <c r="F3749" s="69">
        <f>PRODUCT(AH3769)</f>
        <v>0</v>
      </c>
      <c r="G3749" s="70" t="s">
        <v>6</v>
      </c>
      <c r="H3749" s="69">
        <f>PRODUCT(AJ3769)</f>
        <v>0</v>
      </c>
      <c r="I3749" s="69">
        <f>PRODUCT(AK3769)</f>
        <v>0</v>
      </c>
      <c r="J3749" s="70" t="s">
        <v>6</v>
      </c>
      <c r="K3749" s="69">
        <f>PRODUCT(AN3769)</f>
        <v>0</v>
      </c>
      <c r="L3749" s="71">
        <v>0</v>
      </c>
      <c r="M3749" s="8"/>
      <c r="N3749" s="1"/>
      <c r="O3749" s="2">
        <v>6</v>
      </c>
      <c r="P3749" s="2">
        <v>6</v>
      </c>
      <c r="Q3749" s="2">
        <v>2018</v>
      </c>
      <c r="R3749" s="5" t="s">
        <v>1545</v>
      </c>
      <c r="S3749" s="2" t="s">
        <v>6</v>
      </c>
      <c r="T3749" s="5" t="s">
        <v>775</v>
      </c>
      <c r="U3749" s="2">
        <v>1</v>
      </c>
      <c r="V3749" s="30" t="s">
        <v>6</v>
      </c>
      <c r="W3749" s="2">
        <v>2</v>
      </c>
      <c r="X3749" s="44" t="s">
        <v>1625</v>
      </c>
      <c r="Y3749" s="2">
        <v>189</v>
      </c>
      <c r="Z3749" s="2">
        <v>3</v>
      </c>
      <c r="AA3749" s="30" t="s">
        <v>6</v>
      </c>
      <c r="AB3749" s="2">
        <v>3</v>
      </c>
      <c r="AC3749" s="7"/>
      <c r="AD3749" s="2">
        <f t="shared" si="2159"/>
        <v>1</v>
      </c>
      <c r="AE3749" s="2">
        <f t="shared" si="2160"/>
        <v>0</v>
      </c>
      <c r="AF3749" s="2">
        <f t="shared" si="2161"/>
        <v>0</v>
      </c>
      <c r="AG3749" s="2">
        <f t="shared" si="2162"/>
        <v>1</v>
      </c>
      <c r="AH3749" s="2">
        <f t="shared" si="2163"/>
        <v>3</v>
      </c>
      <c r="AI3749" s="30" t="s">
        <v>6</v>
      </c>
      <c r="AJ3749" s="2">
        <f t="shared" si="2164"/>
        <v>3</v>
      </c>
      <c r="AK3749" s="2">
        <v>1</v>
      </c>
      <c r="AL3749" s="2">
        <f t="shared" si="2165"/>
        <v>189</v>
      </c>
      <c r="AN3749" s="2">
        <v>2</v>
      </c>
    </row>
    <row r="3750" spans="1:56" x14ac:dyDescent="0.25">
      <c r="A3750" s="68" t="s">
        <v>440</v>
      </c>
      <c r="B3750" s="69">
        <f>PRODUCT(AD3773)</f>
        <v>0</v>
      </c>
      <c r="C3750" s="69">
        <f t="shared" ref="C3750:F3750" si="2166">PRODUCT(AE3773)</f>
        <v>0</v>
      </c>
      <c r="D3750" s="69">
        <f t="shared" si="2166"/>
        <v>0</v>
      </c>
      <c r="E3750" s="69">
        <f t="shared" si="2166"/>
        <v>0</v>
      </c>
      <c r="F3750" s="69">
        <f t="shared" si="2166"/>
        <v>0</v>
      </c>
      <c r="G3750" s="70" t="s">
        <v>6</v>
      </c>
      <c r="H3750" s="69">
        <f t="shared" ref="H3750" si="2167">PRODUCT(AJ3773)</f>
        <v>0</v>
      </c>
      <c r="I3750" s="69">
        <f>PRODUCT(AK3773)</f>
        <v>0</v>
      </c>
      <c r="J3750" s="70" t="s">
        <v>6</v>
      </c>
      <c r="K3750" s="69">
        <f>PRODUCT(AM3773)</f>
        <v>0</v>
      </c>
      <c r="L3750" s="71">
        <v>0</v>
      </c>
      <c r="M3750" s="8"/>
      <c r="N3750" s="1"/>
      <c r="O3750" s="2">
        <v>9</v>
      </c>
      <c r="P3750" s="2">
        <v>6</v>
      </c>
      <c r="Q3750" s="2">
        <v>2019</v>
      </c>
      <c r="R3750" s="5" t="s">
        <v>1545</v>
      </c>
      <c r="S3750" s="2" t="s">
        <v>6</v>
      </c>
      <c r="T3750" s="5" t="s">
        <v>775</v>
      </c>
      <c r="U3750" s="2">
        <v>0</v>
      </c>
      <c r="V3750" s="30" t="s">
        <v>6</v>
      </c>
      <c r="W3750" s="2">
        <v>2</v>
      </c>
      <c r="X3750" s="44" t="s">
        <v>23</v>
      </c>
      <c r="Y3750" s="2">
        <v>234</v>
      </c>
      <c r="Z3750" s="2">
        <v>3</v>
      </c>
      <c r="AA3750" s="30" t="s">
        <v>6</v>
      </c>
      <c r="AB3750" s="2">
        <v>6</v>
      </c>
      <c r="AC3750" s="7"/>
      <c r="AD3750" s="2">
        <f t="shared" si="2159"/>
        <v>1</v>
      </c>
      <c r="AE3750" s="2">
        <f t="shared" si="2160"/>
        <v>0</v>
      </c>
      <c r="AF3750" s="2">
        <f t="shared" si="2161"/>
        <v>0</v>
      </c>
      <c r="AG3750" s="2">
        <f t="shared" si="2162"/>
        <v>1</v>
      </c>
      <c r="AH3750" s="2">
        <f t="shared" si="2163"/>
        <v>3</v>
      </c>
      <c r="AI3750" s="30" t="s">
        <v>6</v>
      </c>
      <c r="AJ3750" s="2">
        <f t="shared" si="2164"/>
        <v>6</v>
      </c>
      <c r="AK3750" s="2">
        <v>0</v>
      </c>
      <c r="AL3750" s="2">
        <f t="shared" si="2165"/>
        <v>234</v>
      </c>
      <c r="AN3750" s="2">
        <v>3</v>
      </c>
    </row>
    <row r="3751" spans="1:56" x14ac:dyDescent="0.25">
      <c r="A3751" s="68" t="s">
        <v>17</v>
      </c>
      <c r="B3751" s="69">
        <f>SUM(B3748:B3750)</f>
        <v>5</v>
      </c>
      <c r="C3751" s="69">
        <f>SUM(C3748:C3750)</f>
        <v>0</v>
      </c>
      <c r="D3751" s="69">
        <f>SUM(D3748:D3750)</f>
        <v>0</v>
      </c>
      <c r="E3751" s="69">
        <f>SUM(E3748:E3750)</f>
        <v>5</v>
      </c>
      <c r="F3751" s="69">
        <f>SUM(F3748:F3750)</f>
        <v>13</v>
      </c>
      <c r="G3751" s="70" t="s">
        <v>6</v>
      </c>
      <c r="H3751" s="69">
        <f>SUM(H3748:H3750)</f>
        <v>39</v>
      </c>
      <c r="I3751" s="69">
        <f>SUM(I3748:I3750)</f>
        <v>1</v>
      </c>
      <c r="J3751" s="70" t="s">
        <v>6</v>
      </c>
      <c r="K3751" s="69">
        <f>SUM(K3748:K3750)</f>
        <v>14</v>
      </c>
      <c r="L3751" s="71">
        <f>PRODUCT(AM3746/B3751)</f>
        <v>216</v>
      </c>
      <c r="M3751" s="8"/>
      <c r="N3751" s="1"/>
      <c r="O3751" s="2">
        <v>4</v>
      </c>
      <c r="P3751" s="2">
        <v>8</v>
      </c>
      <c r="Q3751" s="2">
        <v>2019</v>
      </c>
      <c r="R3751" s="5" t="s">
        <v>1545</v>
      </c>
      <c r="S3751" s="2" t="s">
        <v>6</v>
      </c>
      <c r="T3751" s="5" t="s">
        <v>775</v>
      </c>
      <c r="U3751" s="2">
        <v>0</v>
      </c>
      <c r="V3751" s="30" t="s">
        <v>6</v>
      </c>
      <c r="W3751" s="2">
        <v>2</v>
      </c>
      <c r="X3751" s="44" t="s">
        <v>407</v>
      </c>
      <c r="Y3751" s="2">
        <v>178</v>
      </c>
      <c r="Z3751" s="2">
        <v>1</v>
      </c>
      <c r="AA3751" s="30" t="s">
        <v>6</v>
      </c>
      <c r="AB3751" s="2">
        <v>12</v>
      </c>
      <c r="AC3751" s="7"/>
      <c r="AD3751" s="2">
        <f t="shared" si="2159"/>
        <v>1</v>
      </c>
      <c r="AE3751" s="2">
        <f t="shared" si="2160"/>
        <v>0</v>
      </c>
      <c r="AF3751" s="2">
        <f t="shared" si="2161"/>
        <v>0</v>
      </c>
      <c r="AG3751" s="2">
        <f t="shared" si="2162"/>
        <v>1</v>
      </c>
      <c r="AH3751" s="2">
        <f t="shared" si="2163"/>
        <v>1</v>
      </c>
      <c r="AI3751" s="30" t="s">
        <v>6</v>
      </c>
      <c r="AJ3751" s="2">
        <f t="shared" si="2164"/>
        <v>12</v>
      </c>
      <c r="AK3751" s="2">
        <v>0</v>
      </c>
      <c r="AL3751" s="2">
        <f t="shared" si="2165"/>
        <v>178</v>
      </c>
      <c r="AN3751" s="2">
        <v>3</v>
      </c>
    </row>
    <row r="3752" spans="1:56" x14ac:dyDescent="0.25">
      <c r="A3752" s="72" t="s">
        <v>18</v>
      </c>
      <c r="B3752" s="73"/>
      <c r="C3752" s="73"/>
      <c r="D3752" s="73"/>
      <c r="E3752" s="73"/>
      <c r="F3752" s="74">
        <f>PRODUCT(F3751/B3751)</f>
        <v>2.6</v>
      </c>
      <c r="G3752" s="75" t="s">
        <v>6</v>
      </c>
      <c r="H3752" s="74">
        <f>PRODUCT(H3751/B3751)</f>
        <v>7.8</v>
      </c>
      <c r="I3752" s="73"/>
      <c r="J3752" s="73"/>
      <c r="K3752" s="73"/>
      <c r="L3752" s="76"/>
      <c r="M3752" s="55"/>
      <c r="N3752" s="40"/>
      <c r="O3752" s="2"/>
      <c r="AC3752" s="7"/>
      <c r="AD3752" s="7"/>
      <c r="AE3752" s="7"/>
      <c r="AF3752" s="7"/>
      <c r="AG3752" s="7"/>
      <c r="AH3752" s="7"/>
      <c r="AI3752" s="7"/>
      <c r="AJ3752" s="7"/>
      <c r="AK3752" s="7"/>
      <c r="AN3752" s="7"/>
    </row>
    <row r="3753" spans="1:56" x14ac:dyDescent="0.25"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8"/>
      <c r="O3753" s="2"/>
      <c r="AC3753" s="7"/>
      <c r="AD3753" s="7"/>
      <c r="AE3753" s="7"/>
      <c r="AF3753" s="7"/>
      <c r="AG3753" s="7"/>
      <c r="AH3753" s="7"/>
      <c r="AI3753" s="7"/>
      <c r="AJ3753" s="7"/>
      <c r="AK3753" s="7"/>
      <c r="AN3753" s="7"/>
    </row>
    <row r="3754" spans="1:56" x14ac:dyDescent="0.25">
      <c r="A3754" s="63" t="s">
        <v>609</v>
      </c>
      <c r="B3754" s="64" t="s">
        <v>0</v>
      </c>
      <c r="C3754" s="64" t="s">
        <v>10</v>
      </c>
      <c r="D3754" s="64" t="s">
        <v>1</v>
      </c>
      <c r="E3754" s="64" t="s">
        <v>11</v>
      </c>
      <c r="F3754" s="65" t="s">
        <v>12</v>
      </c>
      <c r="G3754" s="66"/>
      <c r="H3754" s="64"/>
      <c r="I3754" s="65" t="s">
        <v>13</v>
      </c>
      <c r="J3754" s="66"/>
      <c r="K3754" s="64"/>
      <c r="L3754" s="67" t="s">
        <v>14</v>
      </c>
      <c r="O3754" s="2"/>
      <c r="AC3754" s="7"/>
      <c r="AD3754" s="7"/>
      <c r="AE3754" s="7"/>
      <c r="AF3754" s="7"/>
      <c r="AG3754" s="7"/>
      <c r="AH3754" s="7"/>
      <c r="AI3754" s="7"/>
      <c r="AJ3754" s="7"/>
      <c r="AK3754" s="7"/>
      <c r="AN3754" s="7"/>
    </row>
    <row r="3755" spans="1:56" x14ac:dyDescent="0.25">
      <c r="A3755" s="68" t="s">
        <v>16</v>
      </c>
      <c r="B3755" s="69">
        <f t="shared" ref="B3755:F3758" si="2168">PRODUCT(B7390)</f>
        <v>5</v>
      </c>
      <c r="C3755" s="69">
        <f t="shared" si="2168"/>
        <v>5</v>
      </c>
      <c r="D3755" s="69">
        <f t="shared" si="2168"/>
        <v>0</v>
      </c>
      <c r="E3755" s="69">
        <f t="shared" si="2168"/>
        <v>0</v>
      </c>
      <c r="F3755" s="69">
        <f t="shared" si="2168"/>
        <v>53</v>
      </c>
      <c r="G3755" s="70" t="s">
        <v>6</v>
      </c>
      <c r="H3755" s="69">
        <f t="shared" ref="H3755:I3758" si="2169">PRODUCT(H7390)</f>
        <v>19</v>
      </c>
      <c r="I3755" s="69">
        <f t="shared" si="2169"/>
        <v>14</v>
      </c>
      <c r="J3755" s="70" t="s">
        <v>6</v>
      </c>
      <c r="K3755" s="69">
        <f t="shared" ref="K3755:L3758" si="2170">PRODUCT(K7390)</f>
        <v>0</v>
      </c>
      <c r="L3755" s="71">
        <f t="shared" si="2170"/>
        <v>276.8</v>
      </c>
      <c r="M3755" s="8"/>
      <c r="N3755" s="38"/>
      <c r="O3755" s="2"/>
      <c r="AC3755" s="7"/>
      <c r="AD3755" s="7"/>
      <c r="AE3755" s="7"/>
      <c r="AF3755" s="7"/>
      <c r="AG3755" s="7"/>
      <c r="AH3755" s="7"/>
      <c r="AI3755" s="7"/>
      <c r="AJ3755" s="7"/>
      <c r="AK3755" s="7"/>
      <c r="AN3755" s="7"/>
    </row>
    <row r="3756" spans="1:56" x14ac:dyDescent="0.25">
      <c r="A3756" s="68" t="s">
        <v>439</v>
      </c>
      <c r="B3756" s="69">
        <f t="shared" si="2168"/>
        <v>0</v>
      </c>
      <c r="C3756" s="69">
        <f t="shared" si="2168"/>
        <v>0</v>
      </c>
      <c r="D3756" s="69">
        <f t="shared" si="2168"/>
        <v>0</v>
      </c>
      <c r="E3756" s="69">
        <f t="shared" si="2168"/>
        <v>0</v>
      </c>
      <c r="F3756" s="69">
        <f t="shared" si="2168"/>
        <v>0</v>
      </c>
      <c r="G3756" s="70" t="s">
        <v>6</v>
      </c>
      <c r="H3756" s="69">
        <f t="shared" si="2169"/>
        <v>0</v>
      </c>
      <c r="I3756" s="69">
        <f t="shared" si="2169"/>
        <v>0</v>
      </c>
      <c r="J3756" s="70" t="s">
        <v>6</v>
      </c>
      <c r="K3756" s="69">
        <f t="shared" si="2170"/>
        <v>0</v>
      </c>
      <c r="L3756" s="79">
        <f t="shared" si="2170"/>
        <v>0</v>
      </c>
      <c r="M3756" s="8"/>
      <c r="N3756" s="38"/>
      <c r="O3756" s="2"/>
      <c r="AC3756" s="7"/>
      <c r="AD3756" s="7"/>
      <c r="AE3756" s="7"/>
      <c r="AF3756" s="7"/>
      <c r="AG3756" s="7"/>
      <c r="AH3756" s="7"/>
      <c r="AI3756" s="7"/>
      <c r="AJ3756" s="7"/>
      <c r="AK3756" s="7"/>
      <c r="AN3756" s="7"/>
    </row>
    <row r="3757" spans="1:56" x14ac:dyDescent="0.25">
      <c r="A3757" s="68" t="s">
        <v>440</v>
      </c>
      <c r="B3757" s="69">
        <f t="shared" si="2168"/>
        <v>0</v>
      </c>
      <c r="C3757" s="69">
        <f t="shared" si="2168"/>
        <v>0</v>
      </c>
      <c r="D3757" s="69">
        <f t="shared" si="2168"/>
        <v>0</v>
      </c>
      <c r="E3757" s="69">
        <f t="shared" si="2168"/>
        <v>0</v>
      </c>
      <c r="F3757" s="69">
        <f t="shared" si="2168"/>
        <v>0</v>
      </c>
      <c r="G3757" s="70" t="s">
        <v>6</v>
      </c>
      <c r="H3757" s="69">
        <f t="shared" si="2169"/>
        <v>0</v>
      </c>
      <c r="I3757" s="69">
        <f t="shared" si="2169"/>
        <v>0</v>
      </c>
      <c r="J3757" s="70" t="s">
        <v>6</v>
      </c>
      <c r="K3757" s="69">
        <f t="shared" si="2170"/>
        <v>0</v>
      </c>
      <c r="L3757" s="79">
        <f t="shared" si="2170"/>
        <v>0</v>
      </c>
      <c r="M3757" s="8"/>
      <c r="N3757" s="38"/>
      <c r="O3757" s="2"/>
      <c r="AC3757" s="7"/>
      <c r="AD3757" s="7"/>
      <c r="AE3757" s="7"/>
      <c r="AF3757" s="7"/>
      <c r="AG3757" s="7"/>
      <c r="AH3757" s="7"/>
      <c r="AI3757" s="7"/>
      <c r="AJ3757" s="7"/>
      <c r="AK3757" s="7"/>
      <c r="AN3757" s="7"/>
    </row>
    <row r="3758" spans="1:56" x14ac:dyDescent="0.25">
      <c r="A3758" s="68" t="s">
        <v>17</v>
      </c>
      <c r="B3758" s="69">
        <f t="shared" si="2168"/>
        <v>5</v>
      </c>
      <c r="C3758" s="69">
        <f t="shared" si="2168"/>
        <v>5</v>
      </c>
      <c r="D3758" s="69">
        <f t="shared" si="2168"/>
        <v>0</v>
      </c>
      <c r="E3758" s="69">
        <f t="shared" si="2168"/>
        <v>0</v>
      </c>
      <c r="F3758" s="69">
        <f t="shared" si="2168"/>
        <v>53</v>
      </c>
      <c r="G3758" s="70" t="s">
        <v>6</v>
      </c>
      <c r="H3758" s="69">
        <f t="shared" si="2169"/>
        <v>19</v>
      </c>
      <c r="I3758" s="69">
        <f t="shared" si="2169"/>
        <v>14</v>
      </c>
      <c r="J3758" s="70" t="s">
        <v>6</v>
      </c>
      <c r="K3758" s="69">
        <f t="shared" si="2170"/>
        <v>0</v>
      </c>
      <c r="L3758" s="71">
        <f t="shared" si="2170"/>
        <v>276.8</v>
      </c>
      <c r="M3758" s="8"/>
      <c r="N3758" s="38"/>
      <c r="O3758" s="2"/>
      <c r="AC3758" s="7"/>
      <c r="AD3758" s="7"/>
      <c r="AE3758" s="7"/>
      <c r="AF3758" s="7"/>
      <c r="AG3758" s="7"/>
      <c r="AH3758" s="7"/>
      <c r="AI3758" s="7"/>
      <c r="AJ3758" s="7"/>
      <c r="AK3758" s="7"/>
      <c r="AN3758" s="7"/>
    </row>
    <row r="3759" spans="1:56" x14ac:dyDescent="0.25">
      <c r="A3759" s="72" t="s">
        <v>18</v>
      </c>
      <c r="B3759" s="73"/>
      <c r="C3759" s="73"/>
      <c r="D3759" s="73"/>
      <c r="E3759" s="73"/>
      <c r="F3759" s="74">
        <f>PRODUCT(F3758/B3758)</f>
        <v>10.6</v>
      </c>
      <c r="G3759" s="75" t="s">
        <v>6</v>
      </c>
      <c r="H3759" s="74">
        <f>PRODUCT(H3758/B3758)</f>
        <v>3.8</v>
      </c>
      <c r="I3759" s="73"/>
      <c r="J3759" s="73"/>
      <c r="K3759" s="73"/>
      <c r="L3759" s="76"/>
      <c r="M3759" s="55"/>
      <c r="N3759" s="40"/>
      <c r="O3759" s="2"/>
      <c r="AC3759" s="7"/>
      <c r="AD3759" s="7"/>
      <c r="AE3759" s="7"/>
      <c r="AF3759" s="7"/>
      <c r="AG3759" s="7"/>
      <c r="AH3759" s="7"/>
      <c r="AI3759" s="7"/>
      <c r="AJ3759" s="7"/>
      <c r="AK3759" s="7"/>
      <c r="AN3759" s="7"/>
    </row>
    <row r="3760" spans="1:56" x14ac:dyDescent="0.25">
      <c r="B3760" s="10"/>
      <c r="C3760" s="10"/>
      <c r="D3760" s="10"/>
      <c r="E3760" s="10"/>
      <c r="F3760" s="55"/>
      <c r="G3760" s="11"/>
      <c r="H3760" s="55"/>
      <c r="I3760" s="10"/>
      <c r="J3760" s="10"/>
      <c r="K3760" s="10"/>
      <c r="L3760" s="8"/>
      <c r="M3760" s="55"/>
      <c r="N3760" s="40"/>
      <c r="O3760" s="2"/>
      <c r="AC3760" s="7"/>
      <c r="AD3760" s="7"/>
      <c r="AE3760" s="7"/>
      <c r="AF3760" s="7"/>
      <c r="AG3760" s="7"/>
      <c r="AH3760" s="7"/>
      <c r="AI3760" s="7"/>
      <c r="AJ3760" s="7"/>
      <c r="AK3760" s="7"/>
      <c r="AN3760" s="7"/>
    </row>
    <row r="3761" spans="1:40" x14ac:dyDescent="0.25">
      <c r="A3761" s="63" t="s">
        <v>608</v>
      </c>
      <c r="B3761" s="64"/>
      <c r="C3761" s="64"/>
      <c r="D3761" s="64"/>
      <c r="E3761" s="64"/>
      <c r="F3761" s="64"/>
      <c r="G3761" s="64"/>
      <c r="H3761" s="64"/>
      <c r="I3761" s="64"/>
      <c r="J3761" s="64"/>
      <c r="K3761" s="64"/>
      <c r="L3761" s="67"/>
      <c r="O3761" s="2"/>
      <c r="AC3761" s="7"/>
      <c r="AD3761" s="7"/>
      <c r="AE3761" s="7"/>
      <c r="AF3761" s="7"/>
      <c r="AG3761" s="7"/>
      <c r="AH3761" s="7"/>
      <c r="AI3761" s="7"/>
      <c r="AJ3761" s="7"/>
      <c r="AK3761" s="7"/>
      <c r="AN3761" s="7"/>
    </row>
    <row r="3762" spans="1:40" x14ac:dyDescent="0.25">
      <c r="A3762" s="68" t="s">
        <v>24</v>
      </c>
      <c r="B3762" s="69" t="s">
        <v>0</v>
      </c>
      <c r="C3762" s="69" t="s">
        <v>10</v>
      </c>
      <c r="D3762" s="69" t="s">
        <v>1</v>
      </c>
      <c r="E3762" s="69" t="s">
        <v>11</v>
      </c>
      <c r="F3762" s="78" t="s">
        <v>12</v>
      </c>
      <c r="G3762" s="70"/>
      <c r="H3762" s="69"/>
      <c r="I3762" s="78" t="s">
        <v>13</v>
      </c>
      <c r="J3762" s="70"/>
      <c r="K3762" s="69"/>
      <c r="L3762" s="71" t="s">
        <v>14</v>
      </c>
      <c r="O3762" s="2"/>
      <c r="AC3762" s="7"/>
      <c r="AD3762" s="7"/>
      <c r="AE3762" s="7"/>
      <c r="AF3762" s="7"/>
      <c r="AG3762" s="7"/>
      <c r="AH3762" s="7"/>
      <c r="AI3762" s="7"/>
      <c r="AJ3762" s="7"/>
      <c r="AK3762" s="7"/>
      <c r="AN3762" s="7"/>
    </row>
    <row r="3763" spans="1:40" x14ac:dyDescent="0.25">
      <c r="A3763" s="68" t="s">
        <v>16</v>
      </c>
      <c r="B3763" s="69">
        <f>PRODUCT(B3748+B3755)</f>
        <v>10</v>
      </c>
      <c r="C3763" s="69">
        <f>PRODUCT(C3748+E3755)</f>
        <v>0</v>
      </c>
      <c r="D3763" s="69">
        <f>PRODUCT(D3748+D3755)</f>
        <v>0</v>
      </c>
      <c r="E3763" s="69">
        <f>PRODUCT(E3748+C3755)</f>
        <v>10</v>
      </c>
      <c r="F3763" s="69">
        <f>PRODUCT(F3748+H3755)</f>
        <v>32</v>
      </c>
      <c r="G3763" s="70" t="s">
        <v>6</v>
      </c>
      <c r="H3763" s="69">
        <f>PRODUCT(H3748+F3755)</f>
        <v>92</v>
      </c>
      <c r="I3763" s="69">
        <f>PRODUCT(I3748+K3755)</f>
        <v>1</v>
      </c>
      <c r="J3763" s="70" t="s">
        <v>6</v>
      </c>
      <c r="K3763" s="69">
        <f>PRODUCT(K3748+I3755)</f>
        <v>28</v>
      </c>
      <c r="L3763" s="71">
        <f>PRODUCT(((B3748*L3748)+B3755*L3755))/B3763</f>
        <v>246.4</v>
      </c>
      <c r="M3763" s="8"/>
      <c r="N3763" s="38"/>
      <c r="O3763" s="2"/>
      <c r="AC3763" s="7"/>
      <c r="AD3763" s="7"/>
      <c r="AE3763" s="7"/>
      <c r="AF3763" s="7"/>
      <c r="AG3763" s="7"/>
      <c r="AH3763" s="7"/>
      <c r="AI3763" s="7"/>
      <c r="AJ3763" s="7"/>
      <c r="AK3763" s="7"/>
      <c r="AN3763" s="7"/>
    </row>
    <row r="3764" spans="1:40" x14ac:dyDescent="0.25">
      <c r="A3764" s="68" t="s">
        <v>439</v>
      </c>
      <c r="B3764" s="69">
        <f>PRODUCT(B3749+B3756)</f>
        <v>0</v>
      </c>
      <c r="C3764" s="69">
        <f>PRODUCT(C3749+E3756)</f>
        <v>0</v>
      </c>
      <c r="D3764" s="69">
        <f>PRODUCT(D3749+D3756)</f>
        <v>0</v>
      </c>
      <c r="E3764" s="69">
        <f>PRODUCT(E3749+C3756)</f>
        <v>0</v>
      </c>
      <c r="F3764" s="69">
        <f>PRODUCT(F3749+H3756)</f>
        <v>0</v>
      </c>
      <c r="G3764" s="70" t="s">
        <v>6</v>
      </c>
      <c r="H3764" s="69">
        <f>PRODUCT(H3749+F3756)</f>
        <v>0</v>
      </c>
      <c r="I3764" s="69">
        <f>PRODUCT(I3749+K3756)</f>
        <v>0</v>
      </c>
      <c r="J3764" s="70" t="s">
        <v>6</v>
      </c>
      <c r="K3764" s="69">
        <f>PRODUCT(K3749+I3756)</f>
        <v>0</v>
      </c>
      <c r="L3764" s="71">
        <v>0</v>
      </c>
      <c r="M3764" s="8"/>
      <c r="N3764" s="38"/>
      <c r="O3764" s="2"/>
      <c r="AC3764" s="7"/>
      <c r="AD3764" s="7"/>
      <c r="AE3764" s="7"/>
      <c r="AF3764" s="7"/>
      <c r="AG3764" s="7"/>
      <c r="AH3764" s="7"/>
      <c r="AI3764" s="7"/>
      <c r="AJ3764" s="7"/>
      <c r="AK3764" s="7"/>
      <c r="AN3764" s="7"/>
    </row>
    <row r="3765" spans="1:40" x14ac:dyDescent="0.25">
      <c r="A3765" s="68" t="s">
        <v>440</v>
      </c>
      <c r="B3765" s="69">
        <f>PRODUCT(B3750+B3757)</f>
        <v>0</v>
      </c>
      <c r="C3765" s="69">
        <f>PRODUCT(C3750+E3757)</f>
        <v>0</v>
      </c>
      <c r="D3765" s="69">
        <f>PRODUCT(D3750+D3757)</f>
        <v>0</v>
      </c>
      <c r="E3765" s="69">
        <f>PRODUCT(E3750+C3757)</f>
        <v>0</v>
      </c>
      <c r="F3765" s="69">
        <f>PRODUCT(F3750+H3757)</f>
        <v>0</v>
      </c>
      <c r="G3765" s="70" t="s">
        <v>6</v>
      </c>
      <c r="H3765" s="69">
        <f>PRODUCT(H3750+F3757)</f>
        <v>0</v>
      </c>
      <c r="I3765" s="69">
        <f>PRODUCT(I3750+K3757)</f>
        <v>0</v>
      </c>
      <c r="J3765" s="70" t="s">
        <v>6</v>
      </c>
      <c r="K3765" s="69">
        <f>PRODUCT(K3750+I3757)</f>
        <v>0</v>
      </c>
      <c r="L3765" s="71">
        <v>0</v>
      </c>
      <c r="M3765" s="8"/>
      <c r="N3765" s="38"/>
      <c r="O3765" s="2"/>
      <c r="AC3765" s="7"/>
      <c r="AD3765" s="7"/>
      <c r="AE3765" s="7"/>
      <c r="AF3765" s="7"/>
      <c r="AG3765" s="7"/>
      <c r="AH3765" s="7"/>
      <c r="AI3765" s="7"/>
      <c r="AJ3765" s="7"/>
      <c r="AK3765" s="7"/>
      <c r="AN3765" s="7"/>
    </row>
    <row r="3766" spans="1:40" x14ac:dyDescent="0.25">
      <c r="A3766" s="68" t="s">
        <v>17</v>
      </c>
      <c r="B3766" s="69">
        <f>PRODUCT(B3751+B3758)</f>
        <v>10</v>
      </c>
      <c r="C3766" s="69">
        <f>PRODUCT(C3751+E3758)</f>
        <v>0</v>
      </c>
      <c r="D3766" s="69">
        <f>PRODUCT(D3751+D3758)</f>
        <v>0</v>
      </c>
      <c r="E3766" s="69">
        <f>PRODUCT(E3751+C3758)</f>
        <v>10</v>
      </c>
      <c r="F3766" s="69">
        <f>PRODUCT(F3751+H3758)</f>
        <v>32</v>
      </c>
      <c r="G3766" s="70" t="s">
        <v>6</v>
      </c>
      <c r="H3766" s="69">
        <f>PRODUCT(H3751+F3758)</f>
        <v>92</v>
      </c>
      <c r="I3766" s="69">
        <f>PRODUCT(I3751+K3758)</f>
        <v>1</v>
      </c>
      <c r="J3766" s="70" t="s">
        <v>6</v>
      </c>
      <c r="K3766" s="69">
        <f>PRODUCT(K3751+I3758)</f>
        <v>28</v>
      </c>
      <c r="L3766" s="71">
        <f>PRODUCT(((B3751*L3751)+B3758*L3758))/B3766</f>
        <v>246.4</v>
      </c>
      <c r="M3766" s="8"/>
      <c r="N3766" s="38"/>
      <c r="O3766" s="2"/>
      <c r="AC3766" s="7"/>
      <c r="AD3766" s="7"/>
      <c r="AE3766" s="7"/>
      <c r="AF3766" s="7"/>
      <c r="AG3766" s="7"/>
      <c r="AH3766" s="7"/>
      <c r="AI3766" s="7"/>
      <c r="AJ3766" s="7"/>
      <c r="AK3766" s="7"/>
      <c r="AN3766" s="7"/>
    </row>
    <row r="3767" spans="1:40" x14ac:dyDescent="0.25">
      <c r="A3767" s="72" t="s">
        <v>18</v>
      </c>
      <c r="B3767" s="73"/>
      <c r="C3767" s="73"/>
      <c r="D3767" s="73"/>
      <c r="E3767" s="73"/>
      <c r="F3767" s="74">
        <f>PRODUCT(F3766/B3766)</f>
        <v>3.2</v>
      </c>
      <c r="G3767" s="75" t="s">
        <v>6</v>
      </c>
      <c r="H3767" s="74">
        <f>PRODUCT(H3766/B3766)</f>
        <v>9.1999999999999993</v>
      </c>
      <c r="I3767" s="73"/>
      <c r="J3767" s="73"/>
      <c r="K3767" s="73"/>
      <c r="L3767" s="76"/>
      <c r="M3767" s="55"/>
      <c r="N3767" s="40"/>
      <c r="O3767" s="2"/>
      <c r="AC3767" s="7"/>
      <c r="AD3767" s="7"/>
      <c r="AE3767" s="7"/>
      <c r="AF3767" s="7"/>
      <c r="AG3767" s="7"/>
      <c r="AH3767" s="7"/>
      <c r="AI3767" s="7"/>
      <c r="AJ3767" s="7"/>
      <c r="AK3767" s="7"/>
      <c r="AN3767" s="7"/>
    </row>
    <row r="3768" spans="1:40" x14ac:dyDescent="0.25">
      <c r="A3768" s="7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  <c r="L3768" s="54"/>
      <c r="O3768" s="2"/>
      <c r="AC3768" s="7"/>
      <c r="AD3768" s="7"/>
      <c r="AE3768" s="7"/>
      <c r="AF3768" s="7"/>
      <c r="AG3768" s="7"/>
      <c r="AH3768" s="7"/>
      <c r="AI3768" s="7"/>
      <c r="AJ3768" s="7"/>
      <c r="AK3768" s="7"/>
      <c r="AN3768" s="7"/>
    </row>
    <row r="3769" spans="1:40" x14ac:dyDescent="0.25">
      <c r="A3769" s="7"/>
      <c r="B3769" s="10"/>
      <c r="C3769" s="10"/>
      <c r="D3769" s="10"/>
      <c r="E3769" s="10"/>
      <c r="F3769" s="10" t="s">
        <v>1861</v>
      </c>
      <c r="G3769" s="10"/>
      <c r="H3769" s="10"/>
      <c r="I3769" s="10"/>
      <c r="J3769" s="10"/>
      <c r="K3769" s="10"/>
      <c r="L3769" s="10"/>
      <c r="R3769" s="10" t="s">
        <v>25</v>
      </c>
      <c r="AC3769" s="10" t="s">
        <v>3</v>
      </c>
      <c r="AD3769" s="3">
        <f>SUM(AD3770:AD3772)</f>
        <v>0</v>
      </c>
      <c r="AE3769" s="3">
        <f>SUM(AE3770:AE3772)</f>
        <v>0</v>
      </c>
      <c r="AF3769" s="3">
        <f>SUM(AF3770:AF3772)</f>
        <v>0</v>
      </c>
      <c r="AG3769" s="3">
        <f>SUM(AG3770:AG3772)</f>
        <v>0</v>
      </c>
      <c r="AH3769" s="3">
        <f>SUM(AH3770:AH3772)</f>
        <v>0</v>
      </c>
      <c r="AJ3769" s="3">
        <f>SUM(AJ3770:AJ3772)</f>
        <v>0</v>
      </c>
      <c r="AK3769" s="3">
        <f>SUM(AK3770:AK3772)</f>
        <v>0</v>
      </c>
      <c r="AL3769" s="3">
        <f>SUM(AL3770:AL3772)</f>
        <v>0</v>
      </c>
      <c r="AM3769" s="3"/>
      <c r="AN3769" s="3">
        <f>SUM(AN3770:AN3772)</f>
        <v>0</v>
      </c>
    </row>
    <row r="3770" spans="1:40" x14ac:dyDescent="0.25">
      <c r="A3770" s="7"/>
      <c r="B3770" s="10"/>
      <c r="C3770" s="10"/>
      <c r="D3770" s="10"/>
      <c r="E3770" s="10"/>
      <c r="F3770" s="10" t="s">
        <v>433</v>
      </c>
      <c r="G3770" s="10"/>
      <c r="H3770" s="10"/>
      <c r="I3770" s="10"/>
      <c r="J3770" s="10"/>
      <c r="K3770" s="10"/>
      <c r="L3770" s="57">
        <f>PRODUCT(C3751/B3751)</f>
        <v>0</v>
      </c>
      <c r="O3770" s="2"/>
      <c r="R3770" s="7"/>
      <c r="T3770" s="7"/>
      <c r="AC3770" s="7"/>
      <c r="AD3770" s="7"/>
      <c r="AE3770" s="7"/>
      <c r="AF3770" s="7"/>
      <c r="AG3770" s="7"/>
      <c r="AH3770" s="7"/>
      <c r="AI3770" s="7"/>
      <c r="AJ3770" s="7"/>
      <c r="AK3770" s="7"/>
      <c r="AN3770" s="7"/>
    </row>
    <row r="3771" spans="1:40" x14ac:dyDescent="0.25">
      <c r="A3771" s="7"/>
      <c r="B3771" s="10"/>
      <c r="C3771" s="10"/>
      <c r="D3771" s="10"/>
      <c r="E3771" s="10"/>
      <c r="F3771" s="10" t="s">
        <v>434</v>
      </c>
      <c r="G3771" s="10"/>
      <c r="H3771" s="10"/>
      <c r="I3771" s="10"/>
      <c r="J3771" s="10"/>
      <c r="K3771" s="10"/>
      <c r="L3771" s="57">
        <f>PRODUCT(E3758/B3758)</f>
        <v>0</v>
      </c>
      <c r="O3771" s="2"/>
      <c r="R3771" s="7"/>
      <c r="T3771" s="7"/>
      <c r="AC3771" s="7"/>
      <c r="AD3771" s="7"/>
      <c r="AE3771" s="7"/>
      <c r="AF3771" s="7"/>
      <c r="AG3771" s="7"/>
      <c r="AH3771" s="7"/>
      <c r="AI3771" s="7"/>
      <c r="AJ3771" s="7"/>
      <c r="AK3771" s="7"/>
      <c r="AN3771" s="7"/>
    </row>
    <row r="3772" spans="1:40" x14ac:dyDescent="0.25">
      <c r="A3772" s="7"/>
      <c r="B3772" s="10"/>
      <c r="C3772" s="10"/>
      <c r="D3772" s="10"/>
      <c r="E3772" s="10"/>
      <c r="F3772" s="10" t="s">
        <v>435</v>
      </c>
      <c r="G3772" s="10"/>
      <c r="H3772" s="10"/>
      <c r="I3772" s="10"/>
      <c r="J3772" s="10"/>
      <c r="K3772" s="10"/>
      <c r="L3772" s="57">
        <f>PRODUCT(C3766/B3766)</f>
        <v>0</v>
      </c>
      <c r="O3772" s="2"/>
      <c r="R3772" s="7"/>
      <c r="T3772" s="7"/>
      <c r="AC3772" s="7"/>
      <c r="AD3772" s="7"/>
      <c r="AE3772" s="7"/>
      <c r="AF3772" s="7"/>
      <c r="AG3772" s="7"/>
      <c r="AH3772" s="7"/>
      <c r="AI3772" s="7"/>
      <c r="AJ3772" s="7"/>
      <c r="AK3772" s="7"/>
      <c r="AN3772" s="7"/>
    </row>
    <row r="3773" spans="1:40" x14ac:dyDescent="0.25">
      <c r="A3773" s="7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  <c r="L3773" s="54"/>
      <c r="O3773" s="2"/>
      <c r="R3773" s="10" t="s">
        <v>32</v>
      </c>
      <c r="T3773" s="7"/>
      <c r="AC3773" s="10" t="s">
        <v>4</v>
      </c>
      <c r="AD3773" s="3">
        <f>SUM(AD3774:AD3775)</f>
        <v>0</v>
      </c>
      <c r="AE3773" s="3">
        <f>SUM(AE3774:AE3775)</f>
        <v>0</v>
      </c>
      <c r="AF3773" s="3">
        <f>SUM(AF3774:AF3775)</f>
        <v>0</v>
      </c>
      <c r="AG3773" s="3">
        <f>SUM(AG3774:AG3775)</f>
        <v>0</v>
      </c>
      <c r="AH3773" s="3">
        <f>SUM(AH3774:AH3775)</f>
        <v>0</v>
      </c>
      <c r="AJ3773" s="3">
        <f>SUM(AJ3774:AJ3775)</f>
        <v>0</v>
      </c>
      <c r="AK3773" s="3">
        <f>SUM(AK3774:AK3775)</f>
        <v>0</v>
      </c>
      <c r="AL3773" s="3">
        <f>SUM(AL3774:AL3775)</f>
        <v>0</v>
      </c>
      <c r="AM3773" s="3"/>
      <c r="AN3773" s="3">
        <f>SUM(AN3774:AN3775)</f>
        <v>0</v>
      </c>
    </row>
    <row r="3774" spans="1:40" x14ac:dyDescent="0.25">
      <c r="A3774" s="7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54"/>
      <c r="O3774" s="2"/>
      <c r="R3774" s="7"/>
      <c r="T3774" s="7"/>
      <c r="AC3774" s="7"/>
      <c r="AI3774" s="30"/>
      <c r="AL3774" s="2"/>
    </row>
    <row r="3775" spans="1:40" x14ac:dyDescent="0.25">
      <c r="A3775" s="7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54"/>
      <c r="O3775" s="2"/>
      <c r="R3775" s="7"/>
      <c r="T3775" s="7"/>
      <c r="AC3775" s="7"/>
      <c r="AD3775" s="7"/>
      <c r="AE3775" s="7"/>
      <c r="AF3775" s="7"/>
      <c r="AG3775" s="7"/>
      <c r="AH3775" s="7"/>
      <c r="AI3775" s="7"/>
      <c r="AJ3775" s="7"/>
      <c r="AK3775" s="7"/>
      <c r="AN3775" s="7"/>
    </row>
    <row r="3776" spans="1:40" x14ac:dyDescent="0.25">
      <c r="A3776" s="7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  <c r="L3776" s="54"/>
      <c r="O3776" s="2"/>
      <c r="R3776" s="7"/>
      <c r="T3776" s="7"/>
      <c r="AC3776" s="7"/>
      <c r="AD3776" s="7"/>
      <c r="AE3776" s="7"/>
      <c r="AF3776" s="7"/>
      <c r="AG3776" s="7"/>
      <c r="AH3776" s="7"/>
      <c r="AI3776" s="7"/>
      <c r="AJ3776" s="7"/>
      <c r="AK3776" s="7"/>
      <c r="AN3776" s="7"/>
    </row>
    <row r="3777" spans="1:56" x14ac:dyDescent="0.25">
      <c r="A3777" s="7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  <c r="L3777" s="54"/>
      <c r="O3777" s="2"/>
      <c r="R3777" s="7"/>
      <c r="T3777" s="7"/>
      <c r="AC3777" s="7"/>
      <c r="AD3777" s="7"/>
      <c r="AE3777" s="7"/>
      <c r="AF3777" s="7"/>
      <c r="AG3777" s="7"/>
      <c r="AH3777" s="7"/>
      <c r="AI3777" s="7"/>
      <c r="AJ3777" s="7"/>
      <c r="AK3777" s="7"/>
      <c r="AN3777" s="7"/>
    </row>
    <row r="3778" spans="1:56" s="4" customFormat="1" ht="14.25" x14ac:dyDescent="0.2">
      <c r="A3778" s="10"/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8"/>
      <c r="M3778" s="3" t="s">
        <v>7</v>
      </c>
      <c r="N3778" s="6"/>
      <c r="O3778" s="11"/>
      <c r="P3778" s="3"/>
      <c r="Q3778" s="3"/>
      <c r="R3778" s="6" t="s">
        <v>8</v>
      </c>
      <c r="S3778" s="9"/>
      <c r="T3778" s="6"/>
      <c r="U3778" s="3"/>
      <c r="V3778" s="3"/>
      <c r="W3778" s="3"/>
      <c r="X3778" s="6"/>
      <c r="Y3778" s="3"/>
      <c r="Z3778" s="3"/>
      <c r="AA3778" s="3"/>
      <c r="AB3778" s="3"/>
      <c r="AC3778" s="10" t="s">
        <v>2</v>
      </c>
      <c r="AD3778" s="3">
        <f>SUM(AD3779:AD3800)</f>
        <v>0</v>
      </c>
      <c r="AE3778" s="3">
        <f>SUM(AE3779:AE3800)</f>
        <v>0</v>
      </c>
      <c r="AF3778" s="3">
        <f>SUM(AF3779:AF3800)</f>
        <v>0</v>
      </c>
      <c r="AG3778" s="3">
        <f>SUM(AG3779:AG3800)</f>
        <v>0</v>
      </c>
      <c r="AH3778" s="3">
        <f>SUM(AH3779:AH3800)</f>
        <v>0</v>
      </c>
      <c r="AI3778" s="3"/>
      <c r="AJ3778" s="3">
        <f>SUM(AJ3779:AJ3800)</f>
        <v>0</v>
      </c>
      <c r="AK3778" s="3">
        <f>SUM(AK3779:AK3800)</f>
        <v>0</v>
      </c>
      <c r="AL3778" s="3">
        <f>SUM(AL3779:AL3800)</f>
        <v>0</v>
      </c>
      <c r="AM3778" s="3">
        <f>PRODUCT(AL3778+AL3801+AL3805)</f>
        <v>134</v>
      </c>
      <c r="AN3778" s="3">
        <f>SUM(AN3779:AN3800)</f>
        <v>0</v>
      </c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</row>
    <row r="3779" spans="1:56" x14ac:dyDescent="0.25">
      <c r="A3779" s="63" t="s">
        <v>595</v>
      </c>
      <c r="B3779" s="64" t="s">
        <v>0</v>
      </c>
      <c r="C3779" s="64" t="s">
        <v>10</v>
      </c>
      <c r="D3779" s="64" t="s">
        <v>1</v>
      </c>
      <c r="E3779" s="64" t="s">
        <v>11</v>
      </c>
      <c r="F3779" s="65" t="s">
        <v>12</v>
      </c>
      <c r="G3779" s="66"/>
      <c r="H3779" s="64"/>
      <c r="I3779" s="65" t="s">
        <v>13</v>
      </c>
      <c r="J3779" s="66"/>
      <c r="K3779" s="64"/>
      <c r="L3779" s="67" t="s">
        <v>14</v>
      </c>
      <c r="M3779" s="3">
        <f>MAX(Y3779:Y3809)</f>
        <v>134</v>
      </c>
      <c r="O3779" s="2"/>
      <c r="AC3779" s="7"/>
      <c r="AD3779" s="7"/>
      <c r="AE3779" s="7"/>
      <c r="AF3779" s="7"/>
      <c r="AG3779" s="7"/>
      <c r="AH3779" s="7"/>
      <c r="AI3779" s="7"/>
      <c r="AJ3779" s="7"/>
      <c r="AK3779" s="7"/>
      <c r="AN3779" s="7"/>
    </row>
    <row r="3780" spans="1:56" x14ac:dyDescent="0.25">
      <c r="A3780" s="68" t="s">
        <v>16</v>
      </c>
      <c r="B3780" s="69">
        <v>0</v>
      </c>
      <c r="C3780" s="69">
        <f>PRODUCT(AE3778)</f>
        <v>0</v>
      </c>
      <c r="D3780" s="69">
        <f>PRODUCT(AF3778)</f>
        <v>0</v>
      </c>
      <c r="E3780" s="69">
        <f>PRODUCT(AG3778)</f>
        <v>0</v>
      </c>
      <c r="F3780" s="69">
        <f>PRODUCT(AH3778)</f>
        <v>0</v>
      </c>
      <c r="G3780" s="70" t="s">
        <v>6</v>
      </c>
      <c r="H3780" s="69">
        <f>PRODUCT(AJ3778)</f>
        <v>0</v>
      </c>
      <c r="I3780" s="69">
        <f>PRODUCT(AK3778)</f>
        <v>0</v>
      </c>
      <c r="J3780" s="70" t="s">
        <v>6</v>
      </c>
      <c r="K3780" s="69">
        <f>PRODUCT(AN3778)</f>
        <v>0</v>
      </c>
      <c r="L3780" s="71">
        <v>0</v>
      </c>
      <c r="M3780" s="8"/>
      <c r="N3780" s="38"/>
      <c r="O3780" s="2"/>
      <c r="AC3780" s="7"/>
      <c r="AD3780" s="7"/>
      <c r="AE3780" s="7"/>
      <c r="AF3780" s="7"/>
      <c r="AG3780" s="7"/>
      <c r="AH3780" s="7"/>
      <c r="AI3780" s="7"/>
      <c r="AJ3780" s="7"/>
      <c r="AK3780" s="7"/>
      <c r="AN3780" s="7"/>
    </row>
    <row r="3781" spans="1:56" x14ac:dyDescent="0.25">
      <c r="A3781" s="68" t="s">
        <v>439</v>
      </c>
      <c r="B3781" s="69">
        <f>PRODUCT(AD3801)</f>
        <v>0</v>
      </c>
      <c r="C3781" s="69">
        <f>PRODUCT(AE3801)</f>
        <v>0</v>
      </c>
      <c r="D3781" s="69">
        <f>PRODUCT(AF3801)</f>
        <v>0</v>
      </c>
      <c r="E3781" s="69">
        <f>PRODUCT(AG3801)</f>
        <v>0</v>
      </c>
      <c r="F3781" s="69">
        <f>PRODUCT(AH3801)</f>
        <v>0</v>
      </c>
      <c r="G3781" s="70" t="s">
        <v>6</v>
      </c>
      <c r="H3781" s="69">
        <f>PRODUCT(AJ3801)</f>
        <v>0</v>
      </c>
      <c r="I3781" s="69">
        <f>PRODUCT(AK3801)</f>
        <v>0</v>
      </c>
      <c r="J3781" s="70" t="s">
        <v>6</v>
      </c>
      <c r="K3781" s="69">
        <f>PRODUCT(AN3801)</f>
        <v>0</v>
      </c>
      <c r="L3781" s="71">
        <v>0</v>
      </c>
      <c r="M3781" s="8"/>
      <c r="N3781" s="38"/>
      <c r="O3781" s="2"/>
      <c r="AC3781" s="7"/>
      <c r="AD3781" s="7"/>
      <c r="AE3781" s="7"/>
      <c r="AF3781" s="7"/>
      <c r="AG3781" s="7"/>
      <c r="AH3781" s="7"/>
      <c r="AI3781" s="7"/>
      <c r="AJ3781" s="7"/>
      <c r="AK3781" s="7"/>
      <c r="AN3781" s="7"/>
    </row>
    <row r="3782" spans="1:56" x14ac:dyDescent="0.25">
      <c r="A3782" s="68" t="s">
        <v>440</v>
      </c>
      <c r="B3782" s="69">
        <f>PRODUCT(AD3805)</f>
        <v>1</v>
      </c>
      <c r="C3782" s="69">
        <f t="shared" ref="C3782:F3782" si="2171">PRODUCT(AE3805)</f>
        <v>0</v>
      </c>
      <c r="D3782" s="69">
        <f t="shared" si="2171"/>
        <v>0</v>
      </c>
      <c r="E3782" s="69">
        <f t="shared" si="2171"/>
        <v>1</v>
      </c>
      <c r="F3782" s="69">
        <f t="shared" si="2171"/>
        <v>2</v>
      </c>
      <c r="G3782" s="70" t="s">
        <v>6</v>
      </c>
      <c r="H3782" s="69">
        <f t="shared" ref="H3782" si="2172">PRODUCT(AJ3805)</f>
        <v>8</v>
      </c>
      <c r="I3782" s="69">
        <f>PRODUCT(AK3805)</f>
        <v>1</v>
      </c>
      <c r="J3782" s="70" t="s">
        <v>6</v>
      </c>
      <c r="K3782" s="69">
        <f>PRODUCT(AM3805)</f>
        <v>0</v>
      </c>
      <c r="L3782" s="71">
        <f>PRODUCT(AL3805)</f>
        <v>134</v>
      </c>
      <c r="M3782" s="8"/>
      <c r="N3782" s="38"/>
      <c r="O3782" s="2"/>
      <c r="AC3782" s="7"/>
      <c r="AD3782" s="7"/>
      <c r="AE3782" s="7"/>
      <c r="AF3782" s="7"/>
      <c r="AG3782" s="7"/>
      <c r="AH3782" s="7"/>
      <c r="AI3782" s="7"/>
      <c r="AJ3782" s="7"/>
      <c r="AK3782" s="7"/>
      <c r="AN3782" s="7"/>
    </row>
    <row r="3783" spans="1:56" x14ac:dyDescent="0.25">
      <c r="A3783" s="68" t="s">
        <v>17</v>
      </c>
      <c r="B3783" s="69">
        <f>SUM(B3780:B3782)</f>
        <v>1</v>
      </c>
      <c r="C3783" s="69">
        <f>SUM(C3780:C3782)</f>
        <v>0</v>
      </c>
      <c r="D3783" s="69">
        <f>SUM(D3780:D3782)</f>
        <v>0</v>
      </c>
      <c r="E3783" s="69">
        <f>SUM(E3780:E3782)</f>
        <v>1</v>
      </c>
      <c r="F3783" s="69">
        <f>SUM(F3780:F3782)</f>
        <v>2</v>
      </c>
      <c r="G3783" s="70" t="s">
        <v>6</v>
      </c>
      <c r="H3783" s="69">
        <f>SUM(H3780:H3782)</f>
        <v>8</v>
      </c>
      <c r="I3783" s="69">
        <f>SUM(I3780:I3782)</f>
        <v>1</v>
      </c>
      <c r="J3783" s="70" t="s">
        <v>6</v>
      </c>
      <c r="K3783" s="69">
        <f>SUM(K3780:K3782)</f>
        <v>0</v>
      </c>
      <c r="L3783" s="71">
        <v>0</v>
      </c>
      <c r="M3783" s="8"/>
      <c r="N3783" s="38"/>
      <c r="O3783" s="2"/>
      <c r="AC3783" s="7"/>
      <c r="AD3783" s="7"/>
      <c r="AE3783" s="7"/>
      <c r="AF3783" s="7"/>
      <c r="AG3783" s="7"/>
      <c r="AH3783" s="7"/>
      <c r="AI3783" s="7"/>
      <c r="AJ3783" s="7"/>
      <c r="AK3783" s="7"/>
      <c r="AN3783" s="7"/>
    </row>
    <row r="3784" spans="1:56" x14ac:dyDescent="0.25">
      <c r="A3784" s="72" t="s">
        <v>18</v>
      </c>
      <c r="B3784" s="73"/>
      <c r="C3784" s="73"/>
      <c r="D3784" s="73"/>
      <c r="E3784" s="73"/>
      <c r="F3784" s="74">
        <f>PRODUCT(F3783/B3783)</f>
        <v>2</v>
      </c>
      <c r="G3784" s="75" t="s">
        <v>6</v>
      </c>
      <c r="H3784" s="74">
        <f>PRODUCT(H3783/B3783)</f>
        <v>8</v>
      </c>
      <c r="I3784" s="73"/>
      <c r="J3784" s="73"/>
      <c r="K3784" s="73"/>
      <c r="L3784" s="76"/>
      <c r="M3784" s="55"/>
      <c r="N3784" s="40"/>
      <c r="O3784" s="2"/>
      <c r="AC3784" s="7"/>
      <c r="AD3784" s="7"/>
      <c r="AE3784" s="7"/>
      <c r="AF3784" s="7"/>
      <c r="AG3784" s="7"/>
      <c r="AH3784" s="7"/>
      <c r="AI3784" s="7"/>
      <c r="AJ3784" s="7"/>
      <c r="AK3784" s="7"/>
      <c r="AN3784" s="7"/>
    </row>
    <row r="3785" spans="1:56" x14ac:dyDescent="0.25"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  <c r="L3785" s="8"/>
      <c r="O3785" s="2"/>
      <c r="AC3785" s="7"/>
      <c r="AD3785" s="7"/>
      <c r="AE3785" s="7"/>
      <c r="AF3785" s="7"/>
      <c r="AG3785" s="7"/>
      <c r="AH3785" s="7"/>
      <c r="AI3785" s="7"/>
      <c r="AJ3785" s="7"/>
      <c r="AK3785" s="7"/>
      <c r="AN3785" s="7"/>
    </row>
    <row r="3786" spans="1:56" x14ac:dyDescent="0.25">
      <c r="A3786" s="63" t="s">
        <v>594</v>
      </c>
      <c r="B3786" s="64" t="s">
        <v>0</v>
      </c>
      <c r="C3786" s="64" t="s">
        <v>10</v>
      </c>
      <c r="D3786" s="64" t="s">
        <v>1</v>
      </c>
      <c r="E3786" s="64" t="s">
        <v>11</v>
      </c>
      <c r="F3786" s="65" t="s">
        <v>12</v>
      </c>
      <c r="G3786" s="66"/>
      <c r="H3786" s="64"/>
      <c r="I3786" s="65" t="s">
        <v>13</v>
      </c>
      <c r="J3786" s="66"/>
      <c r="K3786" s="64"/>
      <c r="L3786" s="67" t="s">
        <v>14</v>
      </c>
      <c r="O3786" s="2"/>
      <c r="AC3786" s="7"/>
      <c r="AD3786" s="7"/>
      <c r="AE3786" s="7"/>
      <c r="AF3786" s="7"/>
      <c r="AG3786" s="7"/>
      <c r="AH3786" s="7"/>
      <c r="AI3786" s="7"/>
      <c r="AJ3786" s="7"/>
      <c r="AK3786" s="7"/>
      <c r="AN3786" s="7"/>
    </row>
    <row r="3787" spans="1:56" x14ac:dyDescent="0.25">
      <c r="A3787" s="68" t="s">
        <v>16</v>
      </c>
      <c r="B3787" s="69">
        <f>PRODUCT(B6902)</f>
        <v>0</v>
      </c>
      <c r="C3787" s="69">
        <f t="shared" ref="C3787:L3790" si="2173">PRODUCT(C6902)</f>
        <v>0</v>
      </c>
      <c r="D3787" s="69">
        <f t="shared" si="2173"/>
        <v>0</v>
      </c>
      <c r="E3787" s="69">
        <f t="shared" si="2173"/>
        <v>0</v>
      </c>
      <c r="F3787" s="69">
        <f t="shared" si="2173"/>
        <v>0</v>
      </c>
      <c r="G3787" s="70" t="s">
        <v>6</v>
      </c>
      <c r="H3787" s="69">
        <f t="shared" si="2173"/>
        <v>0</v>
      </c>
      <c r="I3787" s="69">
        <f t="shared" si="2173"/>
        <v>0</v>
      </c>
      <c r="J3787" s="70" t="s">
        <v>6</v>
      </c>
      <c r="K3787" s="69">
        <f t="shared" si="2173"/>
        <v>0</v>
      </c>
      <c r="L3787" s="71">
        <f t="shared" si="2173"/>
        <v>0</v>
      </c>
      <c r="M3787" s="8"/>
      <c r="N3787" s="38"/>
      <c r="O3787" s="2"/>
      <c r="AC3787" s="7"/>
      <c r="AD3787" s="7"/>
      <c r="AE3787" s="7"/>
      <c r="AF3787" s="7"/>
      <c r="AG3787" s="7"/>
      <c r="AH3787" s="7"/>
      <c r="AI3787" s="7"/>
      <c r="AJ3787" s="7"/>
      <c r="AK3787" s="7"/>
      <c r="AN3787" s="7"/>
    </row>
    <row r="3788" spans="1:56" x14ac:dyDescent="0.25">
      <c r="A3788" s="68" t="s">
        <v>439</v>
      </c>
      <c r="B3788" s="69">
        <f t="shared" ref="B3788:F3790" si="2174">PRODUCT(B6903)</f>
        <v>0</v>
      </c>
      <c r="C3788" s="69">
        <f t="shared" si="2174"/>
        <v>0</v>
      </c>
      <c r="D3788" s="69">
        <f t="shared" si="2174"/>
        <v>0</v>
      </c>
      <c r="E3788" s="69">
        <f t="shared" si="2174"/>
        <v>0</v>
      </c>
      <c r="F3788" s="69">
        <f t="shared" si="2174"/>
        <v>0</v>
      </c>
      <c r="G3788" s="70" t="s">
        <v>6</v>
      </c>
      <c r="H3788" s="69">
        <f t="shared" si="2173"/>
        <v>0</v>
      </c>
      <c r="I3788" s="69">
        <f t="shared" si="2173"/>
        <v>0</v>
      </c>
      <c r="J3788" s="70" t="s">
        <v>6</v>
      </c>
      <c r="K3788" s="69">
        <f t="shared" si="2173"/>
        <v>0</v>
      </c>
      <c r="L3788" s="71">
        <f t="shared" si="2173"/>
        <v>0</v>
      </c>
      <c r="M3788" s="8"/>
      <c r="N3788" s="38"/>
      <c r="O3788" s="2"/>
      <c r="AC3788" s="7"/>
      <c r="AD3788" s="7"/>
      <c r="AE3788" s="7"/>
      <c r="AF3788" s="7"/>
      <c r="AG3788" s="7"/>
      <c r="AH3788" s="7"/>
      <c r="AI3788" s="7"/>
      <c r="AJ3788" s="7"/>
      <c r="AK3788" s="7"/>
      <c r="AN3788" s="7"/>
    </row>
    <row r="3789" spans="1:56" x14ac:dyDescent="0.25">
      <c r="A3789" s="68" t="s">
        <v>440</v>
      </c>
      <c r="B3789" s="69">
        <f t="shared" si="2174"/>
        <v>2</v>
      </c>
      <c r="C3789" s="69">
        <f t="shared" si="2174"/>
        <v>2</v>
      </c>
      <c r="D3789" s="69">
        <f t="shared" si="2174"/>
        <v>0</v>
      </c>
      <c r="E3789" s="69">
        <f t="shared" si="2174"/>
        <v>0</v>
      </c>
      <c r="F3789" s="69">
        <f t="shared" si="2174"/>
        <v>36</v>
      </c>
      <c r="G3789" s="70" t="s">
        <v>6</v>
      </c>
      <c r="H3789" s="69">
        <f t="shared" si="2173"/>
        <v>7</v>
      </c>
      <c r="I3789" s="69">
        <f t="shared" si="2173"/>
        <v>6</v>
      </c>
      <c r="J3789" s="70" t="s">
        <v>6</v>
      </c>
      <c r="K3789" s="69">
        <f t="shared" si="2173"/>
        <v>0</v>
      </c>
      <c r="L3789" s="71">
        <f t="shared" si="2173"/>
        <v>340.5</v>
      </c>
      <c r="M3789" s="8"/>
      <c r="N3789" s="38"/>
      <c r="O3789" s="2"/>
      <c r="AC3789" s="7"/>
      <c r="AD3789" s="7"/>
      <c r="AE3789" s="7"/>
      <c r="AF3789" s="7"/>
      <c r="AG3789" s="7"/>
      <c r="AH3789" s="7"/>
      <c r="AI3789" s="7"/>
      <c r="AJ3789" s="7"/>
      <c r="AK3789" s="7"/>
      <c r="AN3789" s="7"/>
    </row>
    <row r="3790" spans="1:56" x14ac:dyDescent="0.25">
      <c r="A3790" s="68" t="s">
        <v>17</v>
      </c>
      <c r="B3790" s="69">
        <f t="shared" si="2174"/>
        <v>2</v>
      </c>
      <c r="C3790" s="69">
        <f t="shared" si="2174"/>
        <v>2</v>
      </c>
      <c r="D3790" s="69">
        <f t="shared" si="2174"/>
        <v>0</v>
      </c>
      <c r="E3790" s="69">
        <f t="shared" si="2174"/>
        <v>0</v>
      </c>
      <c r="F3790" s="69">
        <f t="shared" si="2174"/>
        <v>36</v>
      </c>
      <c r="G3790" s="70" t="s">
        <v>6</v>
      </c>
      <c r="H3790" s="69">
        <f t="shared" si="2173"/>
        <v>7</v>
      </c>
      <c r="I3790" s="69">
        <f t="shared" si="2173"/>
        <v>6</v>
      </c>
      <c r="J3790" s="70" t="s">
        <v>6</v>
      </c>
      <c r="K3790" s="69">
        <f t="shared" si="2173"/>
        <v>0</v>
      </c>
      <c r="L3790" s="71">
        <f t="shared" si="2173"/>
        <v>341</v>
      </c>
      <c r="M3790" s="8"/>
      <c r="N3790" s="38"/>
      <c r="O3790" s="2"/>
      <c r="AC3790" s="7"/>
      <c r="AD3790" s="7"/>
      <c r="AE3790" s="7"/>
      <c r="AF3790" s="7"/>
      <c r="AG3790" s="7"/>
      <c r="AH3790" s="7"/>
      <c r="AI3790" s="7"/>
      <c r="AJ3790" s="7"/>
      <c r="AK3790" s="7"/>
      <c r="AN3790" s="7"/>
    </row>
    <row r="3791" spans="1:56" x14ac:dyDescent="0.25">
      <c r="A3791" s="72" t="s">
        <v>18</v>
      </c>
      <c r="B3791" s="73"/>
      <c r="C3791" s="73"/>
      <c r="D3791" s="73"/>
      <c r="E3791" s="73"/>
      <c r="F3791" s="74">
        <f>PRODUCT(F3790/B3790)</f>
        <v>18</v>
      </c>
      <c r="G3791" s="75" t="s">
        <v>6</v>
      </c>
      <c r="H3791" s="74">
        <f>PRODUCT(H3790/B3790)</f>
        <v>3.5</v>
      </c>
      <c r="I3791" s="73"/>
      <c r="J3791" s="73"/>
      <c r="K3791" s="73"/>
      <c r="L3791" s="76"/>
      <c r="M3791" s="55"/>
      <c r="N3791" s="40"/>
      <c r="O3791" s="2"/>
      <c r="AC3791" s="7"/>
      <c r="AD3791" s="7"/>
      <c r="AE3791" s="7"/>
      <c r="AF3791" s="7"/>
      <c r="AG3791" s="7"/>
      <c r="AH3791" s="7"/>
      <c r="AI3791" s="7"/>
      <c r="AJ3791" s="7"/>
      <c r="AK3791" s="7"/>
      <c r="AN3791" s="7"/>
    </row>
    <row r="3792" spans="1:56" x14ac:dyDescent="0.25">
      <c r="B3792" s="10"/>
      <c r="C3792" s="10"/>
      <c r="D3792" s="10"/>
      <c r="E3792" s="10"/>
      <c r="F3792" s="55"/>
      <c r="G3792" s="11"/>
      <c r="H3792" s="55"/>
      <c r="I3792" s="10"/>
      <c r="J3792" s="10"/>
      <c r="K3792" s="10"/>
      <c r="L3792" s="8"/>
      <c r="M3792" s="55"/>
      <c r="N3792" s="40"/>
      <c r="O3792" s="2"/>
      <c r="AC3792" s="7"/>
      <c r="AD3792" s="7"/>
      <c r="AE3792" s="7"/>
      <c r="AF3792" s="7"/>
      <c r="AG3792" s="7"/>
      <c r="AH3792" s="7"/>
      <c r="AI3792" s="7"/>
      <c r="AJ3792" s="7"/>
      <c r="AK3792" s="7"/>
      <c r="AN3792" s="7"/>
    </row>
    <row r="3793" spans="1:40" x14ac:dyDescent="0.25">
      <c r="A3793" s="63" t="s">
        <v>595</v>
      </c>
      <c r="B3793" s="64"/>
      <c r="C3793" s="64"/>
      <c r="D3793" s="64"/>
      <c r="E3793" s="64"/>
      <c r="F3793" s="64"/>
      <c r="G3793" s="64"/>
      <c r="H3793" s="64"/>
      <c r="I3793" s="64"/>
      <c r="J3793" s="64"/>
      <c r="K3793" s="64"/>
      <c r="L3793" s="67"/>
      <c r="O3793" s="2"/>
      <c r="AC3793" s="7"/>
      <c r="AD3793" s="7"/>
      <c r="AE3793" s="7"/>
      <c r="AF3793" s="7"/>
      <c r="AG3793" s="7"/>
      <c r="AH3793" s="7"/>
      <c r="AI3793" s="7"/>
      <c r="AJ3793" s="7"/>
      <c r="AK3793" s="7"/>
      <c r="AN3793" s="7"/>
    </row>
    <row r="3794" spans="1:40" x14ac:dyDescent="0.25">
      <c r="A3794" s="68" t="s">
        <v>24</v>
      </c>
      <c r="B3794" s="69" t="s">
        <v>0</v>
      </c>
      <c r="C3794" s="69" t="s">
        <v>10</v>
      </c>
      <c r="D3794" s="69" t="s">
        <v>1</v>
      </c>
      <c r="E3794" s="69" t="s">
        <v>11</v>
      </c>
      <c r="F3794" s="78" t="s">
        <v>12</v>
      </c>
      <c r="G3794" s="70"/>
      <c r="H3794" s="69"/>
      <c r="I3794" s="78" t="s">
        <v>13</v>
      </c>
      <c r="J3794" s="70"/>
      <c r="K3794" s="69"/>
      <c r="L3794" s="71" t="s">
        <v>14</v>
      </c>
      <c r="O3794" s="2"/>
      <c r="AC3794" s="7"/>
      <c r="AD3794" s="7"/>
      <c r="AE3794" s="7"/>
      <c r="AF3794" s="7"/>
      <c r="AG3794" s="7"/>
      <c r="AH3794" s="7"/>
      <c r="AI3794" s="7"/>
      <c r="AJ3794" s="7"/>
      <c r="AK3794" s="7"/>
      <c r="AN3794" s="7"/>
    </row>
    <row r="3795" spans="1:40" x14ac:dyDescent="0.25">
      <c r="A3795" s="68" t="s">
        <v>16</v>
      </c>
      <c r="B3795" s="69">
        <f>PRODUCT(B3780+B3787)</f>
        <v>0</v>
      </c>
      <c r="C3795" s="69">
        <f>PRODUCT(C3780+E3787)</f>
        <v>0</v>
      </c>
      <c r="D3795" s="69">
        <f>PRODUCT(D3780+D3787)</f>
        <v>0</v>
      </c>
      <c r="E3795" s="69">
        <f>PRODUCT(E3780+C3787)</f>
        <v>0</v>
      </c>
      <c r="F3795" s="69">
        <f>PRODUCT(F3780+H3787)</f>
        <v>0</v>
      </c>
      <c r="G3795" s="70" t="s">
        <v>6</v>
      </c>
      <c r="H3795" s="69">
        <f>PRODUCT(H3780+F3787)</f>
        <v>0</v>
      </c>
      <c r="I3795" s="69">
        <f>PRODUCT(I3780+K3787)</f>
        <v>0</v>
      </c>
      <c r="J3795" s="70" t="s">
        <v>6</v>
      </c>
      <c r="K3795" s="69">
        <f>PRODUCT(K3780+I3787)</f>
        <v>0</v>
      </c>
      <c r="L3795" s="71">
        <v>0</v>
      </c>
      <c r="M3795" s="8"/>
      <c r="N3795" s="38"/>
      <c r="O3795" s="2"/>
      <c r="AC3795" s="7"/>
      <c r="AD3795" s="7"/>
      <c r="AE3795" s="7"/>
      <c r="AF3795" s="7"/>
      <c r="AG3795" s="7"/>
      <c r="AH3795" s="7"/>
      <c r="AI3795" s="7"/>
      <c r="AJ3795" s="7"/>
      <c r="AK3795" s="7"/>
      <c r="AN3795" s="7"/>
    </row>
    <row r="3796" spans="1:40" x14ac:dyDescent="0.25">
      <c r="A3796" s="68" t="s">
        <v>439</v>
      </c>
      <c r="B3796" s="69">
        <f>PRODUCT(B3781+B3788)</f>
        <v>0</v>
      </c>
      <c r="C3796" s="69">
        <f>PRODUCT(C3781+E3788)</f>
        <v>0</v>
      </c>
      <c r="D3796" s="69">
        <f>PRODUCT(D3781+D3788)</f>
        <v>0</v>
      </c>
      <c r="E3796" s="69">
        <f>PRODUCT(E3781+C3788)</f>
        <v>0</v>
      </c>
      <c r="F3796" s="69">
        <f>PRODUCT(F3781+H3788)</f>
        <v>0</v>
      </c>
      <c r="G3796" s="70" t="s">
        <v>6</v>
      </c>
      <c r="H3796" s="69">
        <f>PRODUCT(H3781+F3788)</f>
        <v>0</v>
      </c>
      <c r="I3796" s="69">
        <f>PRODUCT(I3781+K3788)</f>
        <v>0</v>
      </c>
      <c r="J3796" s="70" t="s">
        <v>6</v>
      </c>
      <c r="K3796" s="69">
        <f>PRODUCT(K3781+I3788)</f>
        <v>0</v>
      </c>
      <c r="L3796" s="71">
        <v>0</v>
      </c>
      <c r="M3796" s="8"/>
      <c r="N3796" s="38"/>
      <c r="O3796" s="2"/>
      <c r="AC3796" s="7"/>
      <c r="AD3796" s="7"/>
      <c r="AE3796" s="7"/>
      <c r="AF3796" s="7"/>
      <c r="AG3796" s="7"/>
      <c r="AH3796" s="7"/>
      <c r="AI3796" s="7"/>
      <c r="AJ3796" s="7"/>
      <c r="AK3796" s="7"/>
      <c r="AN3796" s="7"/>
    </row>
    <row r="3797" spans="1:40" x14ac:dyDescent="0.25">
      <c r="A3797" s="68" t="s">
        <v>440</v>
      </c>
      <c r="B3797" s="69">
        <f>PRODUCT(B3782+B3789)</f>
        <v>3</v>
      </c>
      <c r="C3797" s="69">
        <f>PRODUCT(C3782+E3789)</f>
        <v>0</v>
      </c>
      <c r="D3797" s="69">
        <f>PRODUCT(D3782+D3789)</f>
        <v>0</v>
      </c>
      <c r="E3797" s="69">
        <f>PRODUCT(E3782+C3789)</f>
        <v>3</v>
      </c>
      <c r="F3797" s="69">
        <f>PRODUCT(F3782+H3789)</f>
        <v>9</v>
      </c>
      <c r="G3797" s="70" t="s">
        <v>6</v>
      </c>
      <c r="H3797" s="69">
        <f>PRODUCT(H3782+F3789)</f>
        <v>44</v>
      </c>
      <c r="I3797" s="69">
        <f>PRODUCT(I3782+K3789)</f>
        <v>1</v>
      </c>
      <c r="J3797" s="70" t="s">
        <v>6</v>
      </c>
      <c r="K3797" s="69">
        <f>PRODUCT(K3782+I3789)</f>
        <v>6</v>
      </c>
      <c r="L3797" s="71">
        <f>PRODUCT(((B3782*L3782)+B3789*L3789))/B3797</f>
        <v>271.66666666666669</v>
      </c>
      <c r="M3797" s="8"/>
      <c r="N3797" s="38"/>
      <c r="O3797" s="2"/>
      <c r="AC3797" s="7"/>
      <c r="AD3797" s="7"/>
      <c r="AE3797" s="7"/>
      <c r="AF3797" s="7"/>
      <c r="AG3797" s="7"/>
      <c r="AH3797" s="7"/>
      <c r="AI3797" s="7"/>
      <c r="AJ3797" s="7"/>
      <c r="AK3797" s="7"/>
      <c r="AN3797" s="7"/>
    </row>
    <row r="3798" spans="1:40" x14ac:dyDescent="0.25">
      <c r="A3798" s="68" t="s">
        <v>17</v>
      </c>
      <c r="B3798" s="69">
        <f>PRODUCT(B3783+B3790)</f>
        <v>3</v>
      </c>
      <c r="C3798" s="69">
        <f>PRODUCT(C3783+E3790)</f>
        <v>0</v>
      </c>
      <c r="D3798" s="69">
        <f>PRODUCT(D3783+D3790)</f>
        <v>0</v>
      </c>
      <c r="E3798" s="69">
        <f>PRODUCT(E3783+C3790)</f>
        <v>3</v>
      </c>
      <c r="F3798" s="69">
        <f>PRODUCT(F3783+H3790)</f>
        <v>9</v>
      </c>
      <c r="G3798" s="70" t="s">
        <v>6</v>
      </c>
      <c r="H3798" s="69">
        <f>PRODUCT(H3783+F3790)</f>
        <v>44</v>
      </c>
      <c r="I3798" s="69">
        <f>PRODUCT(I3783+K3790)</f>
        <v>1</v>
      </c>
      <c r="J3798" s="70" t="s">
        <v>6</v>
      </c>
      <c r="K3798" s="69">
        <f>PRODUCT(K3783+I3790)</f>
        <v>6</v>
      </c>
      <c r="L3798" s="71">
        <f>PRODUCT(((B3783*L3783)+B3790*L3790))/B3798</f>
        <v>227.33333333333334</v>
      </c>
      <c r="M3798" s="8"/>
      <c r="N3798" s="38"/>
      <c r="O3798" s="2"/>
      <c r="AC3798" s="7"/>
      <c r="AD3798" s="7"/>
      <c r="AE3798" s="7"/>
      <c r="AF3798" s="7"/>
      <c r="AG3798" s="7"/>
      <c r="AH3798" s="7"/>
      <c r="AI3798" s="7"/>
      <c r="AJ3798" s="7"/>
      <c r="AK3798" s="7"/>
      <c r="AN3798" s="7"/>
    </row>
    <row r="3799" spans="1:40" x14ac:dyDescent="0.25">
      <c r="A3799" s="72" t="s">
        <v>18</v>
      </c>
      <c r="B3799" s="73"/>
      <c r="C3799" s="73"/>
      <c r="D3799" s="73"/>
      <c r="E3799" s="73"/>
      <c r="F3799" s="74">
        <f>PRODUCT(F3798/B3798)</f>
        <v>3</v>
      </c>
      <c r="G3799" s="75" t="s">
        <v>6</v>
      </c>
      <c r="H3799" s="74">
        <f>PRODUCT(H3798/B3798)</f>
        <v>14.666666666666666</v>
      </c>
      <c r="I3799" s="73"/>
      <c r="J3799" s="73"/>
      <c r="K3799" s="73"/>
      <c r="L3799" s="76"/>
      <c r="M3799" s="55"/>
      <c r="N3799" s="40"/>
      <c r="O3799" s="2"/>
      <c r="AC3799" s="7"/>
      <c r="AD3799" s="7"/>
      <c r="AE3799" s="7"/>
      <c r="AF3799" s="7"/>
      <c r="AG3799" s="7"/>
      <c r="AH3799" s="7"/>
      <c r="AI3799" s="7"/>
      <c r="AJ3799" s="7"/>
      <c r="AK3799" s="7"/>
      <c r="AN3799" s="7"/>
    </row>
    <row r="3800" spans="1:40" x14ac:dyDescent="0.25">
      <c r="A3800" s="7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  <c r="L3800" s="54"/>
      <c r="O3800" s="2"/>
      <c r="AC3800" s="7"/>
      <c r="AD3800" s="7"/>
      <c r="AE3800" s="7"/>
      <c r="AF3800" s="7"/>
      <c r="AG3800" s="7"/>
      <c r="AH3800" s="7"/>
      <c r="AI3800" s="7"/>
      <c r="AJ3800" s="7"/>
      <c r="AK3800" s="7"/>
      <c r="AN3800" s="7"/>
    </row>
    <row r="3801" spans="1:40" x14ac:dyDescent="0.25">
      <c r="A3801" s="7"/>
      <c r="B3801" s="10"/>
      <c r="C3801" s="10"/>
      <c r="D3801" s="10"/>
      <c r="E3801" s="10"/>
      <c r="F3801" s="10" t="s">
        <v>1861</v>
      </c>
      <c r="G3801" s="10"/>
      <c r="H3801" s="10"/>
      <c r="I3801" s="10"/>
      <c r="J3801" s="10"/>
      <c r="K3801" s="10"/>
      <c r="L3801" s="10"/>
      <c r="R3801" s="10" t="s">
        <v>25</v>
      </c>
      <c r="AC3801" s="10" t="s">
        <v>3</v>
      </c>
      <c r="AD3801" s="3">
        <f>SUM(AD3802:AD3804)</f>
        <v>0</v>
      </c>
      <c r="AE3801" s="3">
        <f>SUM(AE3802:AE3804)</f>
        <v>0</v>
      </c>
      <c r="AF3801" s="3">
        <f>SUM(AF3802:AF3804)</f>
        <v>0</v>
      </c>
      <c r="AG3801" s="3">
        <f>SUM(AG3802:AG3804)</f>
        <v>0</v>
      </c>
      <c r="AH3801" s="3">
        <f>SUM(AH3802:AH3804)</f>
        <v>0</v>
      </c>
      <c r="AJ3801" s="3">
        <f>SUM(AJ3802:AJ3804)</f>
        <v>0</v>
      </c>
      <c r="AK3801" s="3">
        <f>SUM(AK3802:AK3804)</f>
        <v>0</v>
      </c>
      <c r="AL3801" s="3">
        <f>SUM(AL3802:AL3804)</f>
        <v>0</v>
      </c>
      <c r="AM3801" s="3"/>
      <c r="AN3801" s="3">
        <f>SUM(AN3802:AN3804)</f>
        <v>0</v>
      </c>
    </row>
    <row r="3802" spans="1:40" x14ac:dyDescent="0.25">
      <c r="A3802" s="7"/>
      <c r="B3802" s="10"/>
      <c r="C3802" s="10"/>
      <c r="D3802" s="10"/>
      <c r="E3802" s="10"/>
      <c r="F3802" s="10" t="s">
        <v>433</v>
      </c>
      <c r="G3802" s="10"/>
      <c r="H3802" s="10"/>
      <c r="I3802" s="10"/>
      <c r="J3802" s="10"/>
      <c r="K3802" s="10"/>
      <c r="L3802" s="57">
        <f>PRODUCT(C3783/B3783)</f>
        <v>0</v>
      </c>
      <c r="O3802" s="2"/>
      <c r="R3802" s="7"/>
      <c r="T3802" s="7"/>
      <c r="AC3802" s="7"/>
      <c r="AD3802" s="7"/>
      <c r="AE3802" s="7"/>
      <c r="AF3802" s="7"/>
      <c r="AG3802" s="7"/>
      <c r="AH3802" s="7"/>
      <c r="AI3802" s="7"/>
      <c r="AJ3802" s="7"/>
      <c r="AK3802" s="7"/>
      <c r="AN3802" s="7"/>
    </row>
    <row r="3803" spans="1:40" x14ac:dyDescent="0.25">
      <c r="A3803" s="7"/>
      <c r="B3803" s="10"/>
      <c r="C3803" s="10"/>
      <c r="D3803" s="10"/>
      <c r="E3803" s="10"/>
      <c r="F3803" s="10" t="s">
        <v>434</v>
      </c>
      <c r="G3803" s="10"/>
      <c r="H3803" s="10"/>
      <c r="I3803" s="10"/>
      <c r="J3803" s="10"/>
      <c r="K3803" s="10"/>
      <c r="L3803" s="57">
        <f>PRODUCT(E3790/B3790)</f>
        <v>0</v>
      </c>
      <c r="O3803" s="2"/>
      <c r="R3803" s="7"/>
      <c r="T3803" s="7"/>
      <c r="AC3803" s="7"/>
      <c r="AD3803" s="7"/>
      <c r="AE3803" s="7"/>
      <c r="AF3803" s="7"/>
      <c r="AG3803" s="7"/>
      <c r="AH3803" s="7"/>
      <c r="AI3803" s="7"/>
      <c r="AJ3803" s="7"/>
      <c r="AK3803" s="7"/>
      <c r="AN3803" s="7"/>
    </row>
    <row r="3804" spans="1:40" x14ac:dyDescent="0.25">
      <c r="A3804" s="7"/>
      <c r="B3804" s="10"/>
      <c r="C3804" s="10"/>
      <c r="D3804" s="10"/>
      <c r="E3804" s="10"/>
      <c r="F3804" s="10" t="s">
        <v>435</v>
      </c>
      <c r="G3804" s="10"/>
      <c r="H3804" s="10"/>
      <c r="I3804" s="10"/>
      <c r="J3804" s="10"/>
      <c r="K3804" s="10"/>
      <c r="L3804" s="57">
        <f>PRODUCT(C3798/B3798)</f>
        <v>0</v>
      </c>
      <c r="O3804" s="2"/>
      <c r="R3804" s="7"/>
      <c r="T3804" s="7"/>
      <c r="AC3804" s="7"/>
      <c r="AD3804" s="7"/>
      <c r="AE3804" s="7"/>
      <c r="AF3804" s="7"/>
      <c r="AG3804" s="7"/>
      <c r="AH3804" s="7"/>
      <c r="AI3804" s="7"/>
      <c r="AJ3804" s="7"/>
      <c r="AK3804" s="7"/>
      <c r="AN3804" s="7"/>
    </row>
    <row r="3805" spans="1:40" x14ac:dyDescent="0.25">
      <c r="A3805" s="7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  <c r="L3805" s="54"/>
      <c r="O3805" s="2"/>
      <c r="R3805" s="10" t="s">
        <v>32</v>
      </c>
      <c r="T3805" s="7"/>
      <c r="AC3805" s="10" t="s">
        <v>4</v>
      </c>
      <c r="AD3805" s="3">
        <f>SUM(AD3806:AD3808)</f>
        <v>1</v>
      </c>
      <c r="AE3805" s="3">
        <f>SUM(AE3806:AE3808)</f>
        <v>0</v>
      </c>
      <c r="AF3805" s="3">
        <f>SUM(AF3806:AF3808)</f>
        <v>0</v>
      </c>
      <c r="AG3805" s="3">
        <f>SUM(AG3806:AG3808)</f>
        <v>1</v>
      </c>
      <c r="AH3805" s="3">
        <f>SUM(AH3806:AH3808)</f>
        <v>2</v>
      </c>
      <c r="AJ3805" s="3">
        <f>SUM(AJ3806:AJ3808)</f>
        <v>8</v>
      </c>
      <c r="AK3805" s="3">
        <f>SUM(AK3806:AK3808)</f>
        <v>1</v>
      </c>
      <c r="AL3805" s="3">
        <f>SUM(AL3806:AL3808)</f>
        <v>134</v>
      </c>
      <c r="AM3805" s="3"/>
      <c r="AN3805" s="3">
        <f>SUM(AN3806:AN3808)</f>
        <v>2</v>
      </c>
    </row>
    <row r="3806" spans="1:40" x14ac:dyDescent="0.25">
      <c r="A3806" s="7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  <c r="L3806" s="54"/>
      <c r="N3806" s="5" t="s">
        <v>329</v>
      </c>
      <c r="O3806" s="2">
        <v>10</v>
      </c>
      <c r="P3806" s="2">
        <v>9</v>
      </c>
      <c r="Q3806" s="2">
        <v>2022</v>
      </c>
      <c r="R3806" s="7" t="s">
        <v>1545</v>
      </c>
      <c r="S3806" s="9" t="s">
        <v>6</v>
      </c>
      <c r="T3806" s="7" t="s">
        <v>1978</v>
      </c>
      <c r="U3806" s="2">
        <v>1</v>
      </c>
      <c r="V3806" s="2" t="s">
        <v>6</v>
      </c>
      <c r="W3806" s="2">
        <v>2</v>
      </c>
      <c r="X3806" s="5" t="s">
        <v>2280</v>
      </c>
      <c r="Y3806" s="2">
        <v>134</v>
      </c>
      <c r="Z3806" s="2">
        <v>2</v>
      </c>
      <c r="AA3806" s="2" t="s">
        <v>6</v>
      </c>
      <c r="AB3806" s="2">
        <v>8</v>
      </c>
      <c r="AC3806" s="10"/>
      <c r="AD3806" s="2">
        <f>IF(Q3806&gt;100,1,0)</f>
        <v>1</v>
      </c>
      <c r="AE3806" s="2">
        <f t="shared" ref="AE3806" si="2175">IF(U3806&gt;W3806,1,0)</f>
        <v>0</v>
      </c>
      <c r="AF3806" s="2">
        <f>IF(U3806=W3806,1,0)*IF(Q3806=0,0,1)</f>
        <v>0</v>
      </c>
      <c r="AG3806" s="2">
        <f t="shared" ref="AG3806" si="2176">IF(W3806&gt;U3806,1,0)</f>
        <v>1</v>
      </c>
      <c r="AH3806" s="2">
        <f t="shared" ref="AH3806" si="2177">PRODUCT(Z3806)</f>
        <v>2</v>
      </c>
      <c r="AI3806" s="30" t="s">
        <v>6</v>
      </c>
      <c r="AJ3806" s="2">
        <f t="shared" ref="AJ3806" si="2178">PRODUCT(AB3806)</f>
        <v>8</v>
      </c>
      <c r="AK3806" s="2">
        <v>1</v>
      </c>
      <c r="AL3806" s="2">
        <f t="shared" ref="AL3806" si="2179">PRODUCT(Y3806)</f>
        <v>134</v>
      </c>
      <c r="AN3806" s="2">
        <v>2</v>
      </c>
    </row>
    <row r="3807" spans="1:40" x14ac:dyDescent="0.25">
      <c r="A3807" s="7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  <c r="L3807" s="54"/>
      <c r="O3807" s="2"/>
      <c r="R3807" s="7"/>
      <c r="T3807" s="7"/>
      <c r="AC3807" s="7"/>
      <c r="AI3807" s="30"/>
      <c r="AL3807" s="2"/>
    </row>
    <row r="3808" spans="1:40" x14ac:dyDescent="0.25">
      <c r="A3808" s="7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  <c r="L3808" s="54"/>
      <c r="O3808" s="2"/>
      <c r="R3808" s="7"/>
      <c r="T3808" s="7"/>
      <c r="AC3808" s="7"/>
      <c r="AD3808" s="7"/>
      <c r="AE3808" s="7"/>
      <c r="AF3808" s="7"/>
      <c r="AG3808" s="7"/>
      <c r="AH3808" s="7"/>
      <c r="AI3808" s="7"/>
      <c r="AJ3808" s="7"/>
      <c r="AK3808" s="7"/>
      <c r="AN3808" s="7"/>
    </row>
    <row r="3809" spans="1:56" x14ac:dyDescent="0.25">
      <c r="A3809" s="7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  <c r="L3809" s="54"/>
      <c r="O3809" s="2"/>
      <c r="R3809" s="7"/>
      <c r="T3809" s="7"/>
      <c r="AC3809" s="7"/>
      <c r="AD3809" s="7"/>
      <c r="AE3809" s="7"/>
      <c r="AF3809" s="7"/>
      <c r="AG3809" s="7"/>
      <c r="AH3809" s="7"/>
      <c r="AI3809" s="7"/>
      <c r="AJ3809" s="7"/>
      <c r="AK3809" s="7"/>
      <c r="AN3809" s="7"/>
    </row>
    <row r="3810" spans="1:56" s="4" customFormat="1" ht="14.25" x14ac:dyDescent="0.2">
      <c r="A3810" s="10"/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8"/>
      <c r="M3810" s="3" t="s">
        <v>7</v>
      </c>
      <c r="N3810" s="6"/>
      <c r="O3810" s="11"/>
      <c r="P3810" s="3"/>
      <c r="Q3810" s="3"/>
      <c r="R3810" s="6" t="s">
        <v>8</v>
      </c>
      <c r="S3810" s="9"/>
      <c r="T3810" s="6"/>
      <c r="U3810" s="3"/>
      <c r="V3810" s="3"/>
      <c r="W3810" s="3"/>
      <c r="X3810" s="6"/>
      <c r="Y3810" s="3"/>
      <c r="Z3810" s="3"/>
      <c r="AA3810" s="3"/>
      <c r="AB3810" s="3"/>
      <c r="AC3810" s="10" t="s">
        <v>2</v>
      </c>
      <c r="AD3810" s="3">
        <f>SUM(AD3811:AD3832)</f>
        <v>0</v>
      </c>
      <c r="AE3810" s="3">
        <f>SUM(AE3811:AE3832)</f>
        <v>0</v>
      </c>
      <c r="AF3810" s="3">
        <f>SUM(AF3811:AF3832)</f>
        <v>0</v>
      </c>
      <c r="AG3810" s="3">
        <f>SUM(AG3811:AG3832)</f>
        <v>0</v>
      </c>
      <c r="AH3810" s="3">
        <f>SUM(AH3811:AH3832)</f>
        <v>0</v>
      </c>
      <c r="AI3810" s="3"/>
      <c r="AJ3810" s="3">
        <f>SUM(AJ3811:AJ3832)</f>
        <v>0</v>
      </c>
      <c r="AK3810" s="3">
        <f>SUM(AK3811:AK3832)</f>
        <v>0</v>
      </c>
      <c r="AL3810" s="3">
        <f>SUM(AL3811:AL3832)</f>
        <v>0</v>
      </c>
      <c r="AM3810" s="3">
        <f>PRODUCT(AL3810+AL3833+AL3837)</f>
        <v>362</v>
      </c>
      <c r="AN3810" s="3">
        <f>SUM(AN3811:AN3832)</f>
        <v>0</v>
      </c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</row>
    <row r="3811" spans="1:56" x14ac:dyDescent="0.25">
      <c r="A3811" s="63" t="s">
        <v>606</v>
      </c>
      <c r="B3811" s="64" t="s">
        <v>0</v>
      </c>
      <c r="C3811" s="64" t="s">
        <v>10</v>
      </c>
      <c r="D3811" s="64" t="s">
        <v>1</v>
      </c>
      <c r="E3811" s="64" t="s">
        <v>11</v>
      </c>
      <c r="F3811" s="65" t="s">
        <v>12</v>
      </c>
      <c r="G3811" s="66"/>
      <c r="H3811" s="64"/>
      <c r="I3811" s="65" t="s">
        <v>13</v>
      </c>
      <c r="J3811" s="66"/>
      <c r="K3811" s="64"/>
      <c r="L3811" s="67" t="s">
        <v>14</v>
      </c>
      <c r="M3811" s="3">
        <f>MAX(Y3811:Y3841)</f>
        <v>197</v>
      </c>
      <c r="N3811" s="38"/>
      <c r="O3811" s="2"/>
      <c r="AC3811" s="7"/>
      <c r="AD3811" s="7"/>
      <c r="AE3811" s="7"/>
      <c r="AF3811" s="7"/>
      <c r="AG3811" s="7"/>
      <c r="AH3811" s="7"/>
      <c r="AI3811" s="7"/>
      <c r="AJ3811" s="7"/>
      <c r="AK3811" s="7"/>
      <c r="AN3811" s="7"/>
    </row>
    <row r="3812" spans="1:56" x14ac:dyDescent="0.25">
      <c r="A3812" s="68" t="s">
        <v>16</v>
      </c>
      <c r="B3812" s="69">
        <f>PRODUCT(AD3810)</f>
        <v>0</v>
      </c>
      <c r="C3812" s="69">
        <f>PRODUCT(AE3810)</f>
        <v>0</v>
      </c>
      <c r="D3812" s="69">
        <f>PRODUCT(AF3810)</f>
        <v>0</v>
      </c>
      <c r="E3812" s="69">
        <f>PRODUCT(AG3810)</f>
        <v>0</v>
      </c>
      <c r="F3812" s="69">
        <f>PRODUCT(AH3810)</f>
        <v>0</v>
      </c>
      <c r="G3812" s="70" t="s">
        <v>6</v>
      </c>
      <c r="H3812" s="69">
        <f>PRODUCT(AJ3810)</f>
        <v>0</v>
      </c>
      <c r="I3812" s="69">
        <f>PRODUCT(AK3810)</f>
        <v>0</v>
      </c>
      <c r="J3812" s="70" t="s">
        <v>6</v>
      </c>
      <c r="K3812" s="69">
        <f>PRODUCT(AN3810)</f>
        <v>0</v>
      </c>
      <c r="L3812" s="71">
        <v>0</v>
      </c>
      <c r="M3812" s="8"/>
      <c r="N3812" s="38"/>
      <c r="O3812" s="2"/>
      <c r="AC3812" s="7"/>
      <c r="AD3812" s="7"/>
      <c r="AE3812" s="7"/>
      <c r="AF3812" s="7"/>
      <c r="AG3812" s="7"/>
      <c r="AH3812" s="7"/>
      <c r="AI3812" s="7"/>
      <c r="AJ3812" s="7"/>
      <c r="AK3812" s="7"/>
      <c r="AN3812" s="7"/>
    </row>
    <row r="3813" spans="1:56" x14ac:dyDescent="0.25">
      <c r="A3813" s="68" t="s">
        <v>439</v>
      </c>
      <c r="B3813" s="69">
        <f>PRODUCT(AD3833)</f>
        <v>0</v>
      </c>
      <c r="C3813" s="69">
        <f>PRODUCT(AE3833)</f>
        <v>0</v>
      </c>
      <c r="D3813" s="69">
        <f>PRODUCT(AF3833)</f>
        <v>0</v>
      </c>
      <c r="E3813" s="69">
        <f>PRODUCT(AG3833)</f>
        <v>0</v>
      </c>
      <c r="F3813" s="69">
        <f>PRODUCT(AH3833)</f>
        <v>0</v>
      </c>
      <c r="G3813" s="70" t="s">
        <v>6</v>
      </c>
      <c r="H3813" s="69">
        <f>PRODUCT(AJ3833)</f>
        <v>0</v>
      </c>
      <c r="I3813" s="69">
        <f>PRODUCT(AK3833)</f>
        <v>0</v>
      </c>
      <c r="J3813" s="70" t="s">
        <v>6</v>
      </c>
      <c r="K3813" s="69">
        <f>PRODUCT(AN3833)</f>
        <v>0</v>
      </c>
      <c r="L3813" s="71">
        <v>0</v>
      </c>
      <c r="M3813" s="8"/>
      <c r="N3813" s="38"/>
      <c r="O3813" s="2"/>
      <c r="AC3813" s="7"/>
      <c r="AD3813" s="7"/>
      <c r="AE3813" s="7"/>
      <c r="AF3813" s="7"/>
      <c r="AG3813" s="7"/>
      <c r="AH3813" s="7"/>
      <c r="AI3813" s="7"/>
      <c r="AJ3813" s="7"/>
      <c r="AK3813" s="7"/>
      <c r="AN3813" s="7"/>
    </row>
    <row r="3814" spans="1:56" x14ac:dyDescent="0.25">
      <c r="A3814" s="68" t="s">
        <v>440</v>
      </c>
      <c r="B3814" s="69">
        <f>PRODUCT(AD3837)</f>
        <v>2</v>
      </c>
      <c r="C3814" s="69">
        <f t="shared" ref="C3814:F3814" si="2180">PRODUCT(AE3837)</f>
        <v>0</v>
      </c>
      <c r="D3814" s="69">
        <f t="shared" si="2180"/>
        <v>0</v>
      </c>
      <c r="E3814" s="69">
        <f t="shared" si="2180"/>
        <v>2</v>
      </c>
      <c r="F3814" s="69">
        <f t="shared" si="2180"/>
        <v>2</v>
      </c>
      <c r="G3814" s="70" t="s">
        <v>6</v>
      </c>
      <c r="H3814" s="69">
        <f t="shared" ref="H3814" si="2181">PRODUCT(AJ3837)</f>
        <v>18</v>
      </c>
      <c r="I3814" s="69">
        <f>PRODUCT(AK3837)</f>
        <v>0</v>
      </c>
      <c r="J3814" s="70" t="s">
        <v>6</v>
      </c>
      <c r="K3814" s="69">
        <f>PRODUCT(AM3837)</f>
        <v>0</v>
      </c>
      <c r="L3814" s="71">
        <f>PRODUCT(AL3837/B3814)</f>
        <v>181</v>
      </c>
      <c r="M3814" s="8"/>
      <c r="N3814" s="38"/>
      <c r="O3814" s="2"/>
      <c r="AC3814" s="7"/>
      <c r="AD3814" s="7"/>
      <c r="AE3814" s="7"/>
      <c r="AF3814" s="7"/>
      <c r="AG3814" s="7"/>
      <c r="AH3814" s="7"/>
      <c r="AI3814" s="7"/>
      <c r="AJ3814" s="7"/>
      <c r="AK3814" s="7"/>
      <c r="AN3814" s="7"/>
    </row>
    <row r="3815" spans="1:56" x14ac:dyDescent="0.25">
      <c r="A3815" s="68" t="s">
        <v>17</v>
      </c>
      <c r="B3815" s="69">
        <f>SUM(B3812:B3814)</f>
        <v>2</v>
      </c>
      <c r="C3815" s="69">
        <f>SUM(C3812:C3814)</f>
        <v>0</v>
      </c>
      <c r="D3815" s="69">
        <f>SUM(D3812:D3814)</f>
        <v>0</v>
      </c>
      <c r="E3815" s="69">
        <f>SUM(E3812:E3814)</f>
        <v>2</v>
      </c>
      <c r="F3815" s="69">
        <f>SUM(F3812:F3814)</f>
        <v>2</v>
      </c>
      <c r="G3815" s="70" t="s">
        <v>6</v>
      </c>
      <c r="H3815" s="69">
        <f>SUM(H3812:H3814)</f>
        <v>18</v>
      </c>
      <c r="I3815" s="69">
        <f>SUM(I3812:I3814)</f>
        <v>0</v>
      </c>
      <c r="J3815" s="70" t="s">
        <v>6</v>
      </c>
      <c r="K3815" s="69">
        <f>SUM(K3812:K3814)</f>
        <v>0</v>
      </c>
      <c r="L3815" s="71">
        <f>PRODUCT(AM3810/B3815)</f>
        <v>181</v>
      </c>
      <c r="M3815" s="8"/>
      <c r="N3815" s="38"/>
      <c r="O3815" s="2"/>
      <c r="AC3815" s="7"/>
      <c r="AD3815" s="7"/>
      <c r="AE3815" s="7"/>
      <c r="AF3815" s="7"/>
      <c r="AG3815" s="7"/>
      <c r="AH3815" s="7"/>
      <c r="AI3815" s="7"/>
      <c r="AJ3815" s="7"/>
      <c r="AK3815" s="7"/>
      <c r="AN3815" s="7"/>
    </row>
    <row r="3816" spans="1:56" x14ac:dyDescent="0.25">
      <c r="A3816" s="72" t="s">
        <v>18</v>
      </c>
      <c r="B3816" s="73"/>
      <c r="C3816" s="73"/>
      <c r="D3816" s="73"/>
      <c r="E3816" s="73"/>
      <c r="F3816" s="74">
        <f>PRODUCT(F3815/B3815)</f>
        <v>1</v>
      </c>
      <c r="G3816" s="75" t="s">
        <v>6</v>
      </c>
      <c r="H3816" s="74">
        <f>PRODUCT(H3815/B3815)</f>
        <v>9</v>
      </c>
      <c r="I3816" s="73"/>
      <c r="J3816" s="73"/>
      <c r="K3816" s="73"/>
      <c r="L3816" s="76"/>
      <c r="M3816" s="55"/>
      <c r="N3816" s="40"/>
      <c r="O3816" s="2"/>
      <c r="AC3816" s="7"/>
      <c r="AD3816" s="7"/>
      <c r="AE3816" s="7"/>
      <c r="AF3816" s="7"/>
      <c r="AG3816" s="7"/>
      <c r="AH3816" s="7"/>
      <c r="AI3816" s="7"/>
      <c r="AJ3816" s="7"/>
      <c r="AK3816" s="7"/>
      <c r="AN3816" s="7"/>
    </row>
    <row r="3817" spans="1:56" x14ac:dyDescent="0.25"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  <c r="L3817" s="8"/>
      <c r="O3817" s="2"/>
      <c r="AC3817" s="7"/>
      <c r="AD3817" s="7"/>
      <c r="AE3817" s="7"/>
      <c r="AF3817" s="7"/>
      <c r="AG3817" s="7"/>
      <c r="AH3817" s="7"/>
      <c r="AI3817" s="7"/>
      <c r="AJ3817" s="7"/>
      <c r="AK3817" s="7"/>
      <c r="AN3817" s="7"/>
    </row>
    <row r="3818" spans="1:56" x14ac:dyDescent="0.25">
      <c r="A3818" s="63" t="s">
        <v>607</v>
      </c>
      <c r="B3818" s="64" t="s">
        <v>0</v>
      </c>
      <c r="C3818" s="64" t="s">
        <v>10</v>
      </c>
      <c r="D3818" s="64" t="s">
        <v>1</v>
      </c>
      <c r="E3818" s="64" t="s">
        <v>11</v>
      </c>
      <c r="F3818" s="65" t="s">
        <v>12</v>
      </c>
      <c r="G3818" s="66"/>
      <c r="H3818" s="64"/>
      <c r="I3818" s="65" t="s">
        <v>13</v>
      </c>
      <c r="J3818" s="66"/>
      <c r="K3818" s="64"/>
      <c r="L3818" s="67" t="s">
        <v>14</v>
      </c>
      <c r="O3818" s="2"/>
      <c r="AC3818" s="7"/>
      <c r="AD3818" s="7"/>
      <c r="AE3818" s="7"/>
      <c r="AF3818" s="7"/>
      <c r="AG3818" s="7"/>
      <c r="AH3818" s="7"/>
      <c r="AI3818" s="7"/>
      <c r="AJ3818" s="7"/>
      <c r="AK3818" s="7"/>
      <c r="AN3818" s="7"/>
    </row>
    <row r="3819" spans="1:56" x14ac:dyDescent="0.25">
      <c r="A3819" s="68" t="s">
        <v>16</v>
      </c>
      <c r="B3819" s="69">
        <f>PRODUCT(B7909)</f>
        <v>0</v>
      </c>
      <c r="C3819" s="69">
        <f>PRODUCT(C7909)</f>
        <v>0</v>
      </c>
      <c r="D3819" s="69">
        <f>PRODUCT(D7909)</f>
        <v>0</v>
      </c>
      <c r="E3819" s="69">
        <f>PRODUCT(E7909)</f>
        <v>0</v>
      </c>
      <c r="F3819" s="69">
        <f>PRODUCT(F7909)</f>
        <v>0</v>
      </c>
      <c r="G3819" s="70" t="s">
        <v>6</v>
      </c>
      <c r="H3819" s="69">
        <f>PRODUCT(H7909)</f>
        <v>0</v>
      </c>
      <c r="I3819" s="69">
        <f>PRODUCT(I7909)</f>
        <v>0</v>
      </c>
      <c r="J3819" s="70" t="s">
        <v>6</v>
      </c>
      <c r="K3819" s="69">
        <f>PRODUCT(K7909)</f>
        <v>0</v>
      </c>
      <c r="L3819" s="71">
        <f>PRODUCT(L7909)</f>
        <v>0</v>
      </c>
      <c r="M3819" s="8"/>
      <c r="N3819" s="38"/>
      <c r="O3819" s="2"/>
      <c r="AC3819" s="7"/>
      <c r="AD3819" s="7"/>
      <c r="AE3819" s="7"/>
      <c r="AF3819" s="7"/>
      <c r="AG3819" s="7"/>
      <c r="AH3819" s="7"/>
      <c r="AI3819" s="7"/>
      <c r="AJ3819" s="7"/>
      <c r="AK3819" s="7"/>
      <c r="AN3819" s="7"/>
    </row>
    <row r="3820" spans="1:56" x14ac:dyDescent="0.25">
      <c r="A3820" s="68" t="s">
        <v>439</v>
      </c>
      <c r="B3820" s="69">
        <f t="shared" ref="B3820:F3822" si="2182">PRODUCT(B7910)</f>
        <v>0</v>
      </c>
      <c r="C3820" s="69">
        <f t="shared" si="2182"/>
        <v>0</v>
      </c>
      <c r="D3820" s="69">
        <f t="shared" si="2182"/>
        <v>0</v>
      </c>
      <c r="E3820" s="69">
        <f t="shared" si="2182"/>
        <v>0</v>
      </c>
      <c r="F3820" s="69">
        <f t="shared" si="2182"/>
        <v>0</v>
      </c>
      <c r="G3820" s="70" t="s">
        <v>6</v>
      </c>
      <c r="H3820" s="69">
        <f t="shared" ref="H3820:I3822" si="2183">PRODUCT(H7910)</f>
        <v>0</v>
      </c>
      <c r="I3820" s="69">
        <f t="shared" si="2183"/>
        <v>0</v>
      </c>
      <c r="J3820" s="70" t="s">
        <v>6</v>
      </c>
      <c r="K3820" s="69">
        <f t="shared" ref="K3820:L3822" si="2184">PRODUCT(K7910)</f>
        <v>0</v>
      </c>
      <c r="L3820" s="79">
        <f t="shared" si="2184"/>
        <v>0</v>
      </c>
      <c r="M3820" s="8"/>
      <c r="N3820" s="38"/>
      <c r="O3820" s="2"/>
      <c r="AC3820" s="7"/>
      <c r="AD3820" s="7"/>
      <c r="AE3820" s="7"/>
      <c r="AF3820" s="7"/>
      <c r="AG3820" s="7"/>
      <c r="AH3820" s="7"/>
      <c r="AI3820" s="7"/>
      <c r="AJ3820" s="7"/>
      <c r="AK3820" s="7"/>
      <c r="AN3820" s="7"/>
    </row>
    <row r="3821" spans="1:56" x14ac:dyDescent="0.25">
      <c r="A3821" s="68" t="s">
        <v>440</v>
      </c>
      <c r="B3821" s="69">
        <f t="shared" si="2182"/>
        <v>1</v>
      </c>
      <c r="C3821" s="69">
        <f t="shared" si="2182"/>
        <v>1</v>
      </c>
      <c r="D3821" s="69">
        <f t="shared" si="2182"/>
        <v>0</v>
      </c>
      <c r="E3821" s="69">
        <f t="shared" si="2182"/>
        <v>0</v>
      </c>
      <c r="F3821" s="69">
        <f t="shared" si="2182"/>
        <v>12</v>
      </c>
      <c r="G3821" s="70" t="s">
        <v>6</v>
      </c>
      <c r="H3821" s="69">
        <f t="shared" si="2183"/>
        <v>4</v>
      </c>
      <c r="I3821" s="69">
        <f t="shared" si="2183"/>
        <v>3</v>
      </c>
      <c r="J3821" s="70" t="s">
        <v>6</v>
      </c>
      <c r="K3821" s="69">
        <f t="shared" si="2184"/>
        <v>0</v>
      </c>
      <c r="L3821" s="79">
        <f t="shared" si="2184"/>
        <v>356</v>
      </c>
      <c r="M3821" s="8"/>
      <c r="N3821" s="38"/>
      <c r="O3821" s="2"/>
      <c r="AC3821" s="7"/>
      <c r="AD3821" s="7"/>
      <c r="AE3821" s="7"/>
      <c r="AF3821" s="7"/>
      <c r="AG3821" s="7"/>
      <c r="AH3821" s="7"/>
      <c r="AI3821" s="7"/>
      <c r="AJ3821" s="7"/>
      <c r="AK3821" s="7"/>
      <c r="AN3821" s="7"/>
    </row>
    <row r="3822" spans="1:56" x14ac:dyDescent="0.25">
      <c r="A3822" s="68" t="s">
        <v>17</v>
      </c>
      <c r="B3822" s="69">
        <f t="shared" si="2182"/>
        <v>1</v>
      </c>
      <c r="C3822" s="69">
        <f t="shared" si="2182"/>
        <v>1</v>
      </c>
      <c r="D3822" s="69">
        <f t="shared" si="2182"/>
        <v>0</v>
      </c>
      <c r="E3822" s="69">
        <f t="shared" si="2182"/>
        <v>0</v>
      </c>
      <c r="F3822" s="69">
        <f t="shared" si="2182"/>
        <v>12</v>
      </c>
      <c r="G3822" s="70" t="s">
        <v>6</v>
      </c>
      <c r="H3822" s="69">
        <f t="shared" si="2183"/>
        <v>4</v>
      </c>
      <c r="I3822" s="69">
        <f t="shared" si="2183"/>
        <v>3</v>
      </c>
      <c r="J3822" s="70" t="s">
        <v>6</v>
      </c>
      <c r="K3822" s="69">
        <f t="shared" si="2184"/>
        <v>0</v>
      </c>
      <c r="L3822" s="71">
        <f t="shared" si="2184"/>
        <v>356</v>
      </c>
      <c r="M3822" s="8"/>
      <c r="N3822" s="38"/>
      <c r="O3822" s="2"/>
      <c r="AC3822" s="7"/>
      <c r="AD3822" s="7"/>
      <c r="AE3822" s="7"/>
      <c r="AF3822" s="7"/>
      <c r="AG3822" s="7"/>
      <c r="AH3822" s="7"/>
      <c r="AI3822" s="7"/>
      <c r="AJ3822" s="7"/>
      <c r="AK3822" s="7"/>
      <c r="AN3822" s="7"/>
    </row>
    <row r="3823" spans="1:56" x14ac:dyDescent="0.25">
      <c r="A3823" s="72" t="s">
        <v>18</v>
      </c>
      <c r="B3823" s="73"/>
      <c r="C3823" s="73"/>
      <c r="D3823" s="73"/>
      <c r="E3823" s="73"/>
      <c r="F3823" s="74">
        <f>PRODUCT(F3822/B3822)</f>
        <v>12</v>
      </c>
      <c r="G3823" s="75" t="s">
        <v>6</v>
      </c>
      <c r="H3823" s="74">
        <f>PRODUCT(H3822/B3822)</f>
        <v>4</v>
      </c>
      <c r="I3823" s="73"/>
      <c r="J3823" s="73"/>
      <c r="K3823" s="73"/>
      <c r="L3823" s="76"/>
      <c r="M3823" s="55"/>
      <c r="N3823" s="40"/>
      <c r="O3823" s="2"/>
      <c r="AC3823" s="7"/>
      <c r="AD3823" s="7"/>
      <c r="AE3823" s="7"/>
      <c r="AF3823" s="7"/>
      <c r="AG3823" s="7"/>
      <c r="AH3823" s="7"/>
      <c r="AI3823" s="7"/>
      <c r="AJ3823" s="7"/>
      <c r="AK3823" s="7"/>
      <c r="AN3823" s="7"/>
    </row>
    <row r="3824" spans="1:56" x14ac:dyDescent="0.25">
      <c r="B3824" s="10"/>
      <c r="C3824" s="10"/>
      <c r="D3824" s="10"/>
      <c r="E3824" s="10"/>
      <c r="F3824" s="55"/>
      <c r="G3824" s="11"/>
      <c r="H3824" s="55"/>
      <c r="I3824" s="10"/>
      <c r="J3824" s="10"/>
      <c r="K3824" s="10"/>
      <c r="L3824" s="8"/>
      <c r="M3824" s="55"/>
      <c r="N3824" s="40"/>
      <c r="O3824" s="2"/>
      <c r="AC3824" s="7"/>
      <c r="AD3824" s="7"/>
      <c r="AE3824" s="7"/>
      <c r="AF3824" s="7"/>
      <c r="AG3824" s="7"/>
      <c r="AH3824" s="7"/>
      <c r="AI3824" s="7"/>
      <c r="AJ3824" s="7"/>
      <c r="AK3824" s="7"/>
      <c r="AN3824" s="7"/>
    </row>
    <row r="3825" spans="1:40" x14ac:dyDescent="0.25">
      <c r="A3825" s="63" t="s">
        <v>606</v>
      </c>
      <c r="B3825" s="64"/>
      <c r="C3825" s="64"/>
      <c r="D3825" s="64"/>
      <c r="E3825" s="64"/>
      <c r="F3825" s="64"/>
      <c r="G3825" s="64"/>
      <c r="H3825" s="64"/>
      <c r="I3825" s="64"/>
      <c r="J3825" s="64"/>
      <c r="K3825" s="64"/>
      <c r="L3825" s="67"/>
      <c r="O3825" s="2"/>
      <c r="AC3825" s="7"/>
      <c r="AD3825" s="7"/>
      <c r="AE3825" s="7"/>
      <c r="AF3825" s="7"/>
      <c r="AG3825" s="7"/>
      <c r="AH3825" s="7"/>
      <c r="AI3825" s="7"/>
      <c r="AJ3825" s="7"/>
      <c r="AK3825" s="7"/>
      <c r="AN3825" s="7"/>
    </row>
    <row r="3826" spans="1:40" x14ac:dyDescent="0.25">
      <c r="A3826" s="68" t="s">
        <v>24</v>
      </c>
      <c r="B3826" s="69" t="s">
        <v>0</v>
      </c>
      <c r="C3826" s="69" t="s">
        <v>10</v>
      </c>
      <c r="D3826" s="69" t="s">
        <v>1</v>
      </c>
      <c r="E3826" s="69" t="s">
        <v>11</v>
      </c>
      <c r="F3826" s="78" t="s">
        <v>12</v>
      </c>
      <c r="G3826" s="70"/>
      <c r="H3826" s="69"/>
      <c r="I3826" s="78" t="s">
        <v>13</v>
      </c>
      <c r="J3826" s="70"/>
      <c r="K3826" s="69"/>
      <c r="L3826" s="71" t="s">
        <v>14</v>
      </c>
      <c r="O3826" s="2"/>
      <c r="AC3826" s="7"/>
      <c r="AD3826" s="7"/>
      <c r="AE3826" s="7"/>
      <c r="AF3826" s="7"/>
      <c r="AG3826" s="7"/>
      <c r="AH3826" s="7"/>
      <c r="AI3826" s="7"/>
      <c r="AJ3826" s="7"/>
      <c r="AK3826" s="7"/>
      <c r="AN3826" s="7"/>
    </row>
    <row r="3827" spans="1:40" x14ac:dyDescent="0.25">
      <c r="A3827" s="68" t="s">
        <v>16</v>
      </c>
      <c r="B3827" s="69">
        <f>PRODUCT(B3812+B3819)</f>
        <v>0</v>
      </c>
      <c r="C3827" s="69">
        <f>PRODUCT(C3812+E3819)</f>
        <v>0</v>
      </c>
      <c r="D3827" s="69">
        <f>PRODUCT(D3812+D3819)</f>
        <v>0</v>
      </c>
      <c r="E3827" s="69">
        <f>PRODUCT(E3812+C3819)</f>
        <v>0</v>
      </c>
      <c r="F3827" s="69">
        <f>PRODUCT(F3812+H3819)</f>
        <v>0</v>
      </c>
      <c r="G3827" s="70" t="s">
        <v>6</v>
      </c>
      <c r="H3827" s="69">
        <f>PRODUCT(H3812+F3819)</f>
        <v>0</v>
      </c>
      <c r="I3827" s="69">
        <f>PRODUCT(I3812+K3819)</f>
        <v>0</v>
      </c>
      <c r="J3827" s="70" t="s">
        <v>6</v>
      </c>
      <c r="K3827" s="69">
        <f>PRODUCT(K3812+I3819)</f>
        <v>0</v>
      </c>
      <c r="L3827" s="71">
        <v>0</v>
      </c>
      <c r="M3827" s="8"/>
      <c r="N3827" s="38"/>
      <c r="O3827" s="2"/>
      <c r="AC3827" s="7"/>
      <c r="AD3827" s="7"/>
      <c r="AE3827" s="7"/>
      <c r="AF3827" s="7"/>
      <c r="AG3827" s="7"/>
      <c r="AH3827" s="7"/>
      <c r="AI3827" s="7"/>
      <c r="AJ3827" s="7"/>
      <c r="AK3827" s="7"/>
      <c r="AN3827" s="7"/>
    </row>
    <row r="3828" spans="1:40" x14ac:dyDescent="0.25">
      <c r="A3828" s="68" t="s">
        <v>439</v>
      </c>
      <c r="B3828" s="69">
        <f>PRODUCT(B3813+B3820)</f>
        <v>0</v>
      </c>
      <c r="C3828" s="69">
        <f>PRODUCT(C3813+E3820)</f>
        <v>0</v>
      </c>
      <c r="D3828" s="69">
        <f>PRODUCT(D3813+D3820)</f>
        <v>0</v>
      </c>
      <c r="E3828" s="69">
        <f>PRODUCT(E3813+C3820)</f>
        <v>0</v>
      </c>
      <c r="F3828" s="69">
        <f>PRODUCT(F3813+H3820)</f>
        <v>0</v>
      </c>
      <c r="G3828" s="70" t="s">
        <v>6</v>
      </c>
      <c r="H3828" s="69">
        <f>PRODUCT(H3813+F3820)</f>
        <v>0</v>
      </c>
      <c r="I3828" s="69">
        <f>PRODUCT(I3813+K3820)</f>
        <v>0</v>
      </c>
      <c r="J3828" s="70" t="s">
        <v>6</v>
      </c>
      <c r="K3828" s="69">
        <f>PRODUCT(K3813+I3820)</f>
        <v>0</v>
      </c>
      <c r="L3828" s="71">
        <v>0</v>
      </c>
      <c r="M3828" s="8"/>
      <c r="N3828" s="38"/>
      <c r="O3828" s="2"/>
      <c r="AC3828" s="7"/>
      <c r="AD3828" s="7"/>
      <c r="AE3828" s="7"/>
      <c r="AF3828" s="7"/>
      <c r="AG3828" s="7"/>
      <c r="AH3828" s="7"/>
      <c r="AI3828" s="7"/>
      <c r="AJ3828" s="7"/>
      <c r="AK3828" s="7"/>
      <c r="AN3828" s="7"/>
    </row>
    <row r="3829" spans="1:40" x14ac:dyDescent="0.25">
      <c r="A3829" s="68" t="s">
        <v>440</v>
      </c>
      <c r="B3829" s="69">
        <f>PRODUCT(B3814+B3821)</f>
        <v>3</v>
      </c>
      <c r="C3829" s="69">
        <f>PRODUCT(C3814+E3821)</f>
        <v>0</v>
      </c>
      <c r="D3829" s="69">
        <f>PRODUCT(D3814+D3821)</f>
        <v>0</v>
      </c>
      <c r="E3829" s="69">
        <f>PRODUCT(E3814+C3821)</f>
        <v>3</v>
      </c>
      <c r="F3829" s="69">
        <f>PRODUCT(F3814+H3821)</f>
        <v>6</v>
      </c>
      <c r="G3829" s="70" t="s">
        <v>6</v>
      </c>
      <c r="H3829" s="69">
        <f>PRODUCT(H3814+F3821)</f>
        <v>30</v>
      </c>
      <c r="I3829" s="69">
        <f>PRODUCT(I3814+K3821)</f>
        <v>0</v>
      </c>
      <c r="J3829" s="70" t="s">
        <v>6</v>
      </c>
      <c r="K3829" s="69">
        <f>PRODUCT(K3814+I3821)</f>
        <v>3</v>
      </c>
      <c r="L3829" s="71">
        <f>PRODUCT(((B3814*L3814)+B3821*L3821))/B3829</f>
        <v>239.33333333333334</v>
      </c>
      <c r="M3829" s="8"/>
      <c r="N3829" s="38"/>
      <c r="O3829" s="2"/>
      <c r="AC3829" s="7"/>
      <c r="AD3829" s="7"/>
      <c r="AE3829" s="7"/>
      <c r="AF3829" s="7"/>
      <c r="AG3829" s="7"/>
      <c r="AH3829" s="7"/>
      <c r="AI3829" s="7"/>
      <c r="AJ3829" s="7"/>
      <c r="AK3829" s="7"/>
      <c r="AN3829" s="7"/>
    </row>
    <row r="3830" spans="1:40" x14ac:dyDescent="0.25">
      <c r="A3830" s="68" t="s">
        <v>17</v>
      </c>
      <c r="B3830" s="69">
        <f>PRODUCT(B3815+B3822)</f>
        <v>3</v>
      </c>
      <c r="C3830" s="69">
        <f>PRODUCT(C3815+E3822)</f>
        <v>0</v>
      </c>
      <c r="D3830" s="69">
        <f>PRODUCT(D3815+D3822)</f>
        <v>0</v>
      </c>
      <c r="E3830" s="69">
        <f>PRODUCT(E3815+C3822)</f>
        <v>3</v>
      </c>
      <c r="F3830" s="69">
        <f>PRODUCT(F3815+H3822)</f>
        <v>6</v>
      </c>
      <c r="G3830" s="70" t="s">
        <v>6</v>
      </c>
      <c r="H3830" s="69">
        <f>PRODUCT(H3815+F3822)</f>
        <v>30</v>
      </c>
      <c r="I3830" s="69">
        <f>PRODUCT(I3815+K3822)</f>
        <v>0</v>
      </c>
      <c r="J3830" s="70" t="s">
        <v>6</v>
      </c>
      <c r="K3830" s="69">
        <f>PRODUCT(K3815+I3822)</f>
        <v>3</v>
      </c>
      <c r="L3830" s="71">
        <f>PRODUCT(((B3815*L3815)+B3822*L3822))/B3830</f>
        <v>239.33333333333334</v>
      </c>
      <c r="M3830" s="8"/>
      <c r="N3830" s="38"/>
      <c r="O3830" s="2"/>
      <c r="AC3830" s="7"/>
      <c r="AD3830" s="7"/>
      <c r="AE3830" s="7"/>
      <c r="AF3830" s="7"/>
      <c r="AG3830" s="7"/>
      <c r="AH3830" s="7"/>
      <c r="AI3830" s="7"/>
      <c r="AJ3830" s="7"/>
      <c r="AK3830" s="7"/>
      <c r="AN3830" s="7"/>
    </row>
    <row r="3831" spans="1:40" x14ac:dyDescent="0.25">
      <c r="A3831" s="72" t="s">
        <v>18</v>
      </c>
      <c r="B3831" s="73"/>
      <c r="C3831" s="73"/>
      <c r="D3831" s="73"/>
      <c r="E3831" s="73"/>
      <c r="F3831" s="74">
        <f>PRODUCT(F3830/B3830)</f>
        <v>2</v>
      </c>
      <c r="G3831" s="75" t="s">
        <v>6</v>
      </c>
      <c r="H3831" s="74">
        <f>PRODUCT(H3830/B3830)</f>
        <v>10</v>
      </c>
      <c r="I3831" s="73"/>
      <c r="J3831" s="73"/>
      <c r="K3831" s="73"/>
      <c r="L3831" s="76"/>
      <c r="M3831" s="55"/>
      <c r="N3831" s="40"/>
      <c r="O3831" s="2"/>
      <c r="AC3831" s="7"/>
      <c r="AD3831" s="7"/>
      <c r="AE3831" s="7"/>
      <c r="AF3831" s="7"/>
      <c r="AG3831" s="7"/>
      <c r="AH3831" s="7"/>
      <c r="AI3831" s="7"/>
      <c r="AJ3831" s="7"/>
      <c r="AK3831" s="7"/>
      <c r="AN3831" s="7"/>
    </row>
    <row r="3832" spans="1:40" x14ac:dyDescent="0.25">
      <c r="A3832" s="7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  <c r="L3832" s="54"/>
      <c r="O3832" s="2"/>
      <c r="AC3832" s="7"/>
      <c r="AD3832" s="7"/>
      <c r="AE3832" s="7"/>
      <c r="AF3832" s="7"/>
      <c r="AG3832" s="7"/>
      <c r="AH3832" s="7"/>
      <c r="AI3832" s="7"/>
      <c r="AJ3832" s="7"/>
      <c r="AK3832" s="7"/>
      <c r="AN3832" s="7"/>
    </row>
    <row r="3833" spans="1:40" x14ac:dyDescent="0.25">
      <c r="A3833" s="7"/>
      <c r="B3833" s="10"/>
      <c r="C3833" s="10"/>
      <c r="D3833" s="10"/>
      <c r="E3833" s="10"/>
      <c r="F3833" s="10" t="s">
        <v>1861</v>
      </c>
      <c r="G3833" s="10"/>
      <c r="H3833" s="10"/>
      <c r="I3833" s="10"/>
      <c r="J3833" s="10"/>
      <c r="K3833" s="10"/>
      <c r="L3833" s="10"/>
      <c r="R3833" s="10" t="s">
        <v>25</v>
      </c>
      <c r="AC3833" s="10" t="s">
        <v>3</v>
      </c>
      <c r="AD3833" s="3">
        <f>SUM(AD3834:AD3836)</f>
        <v>0</v>
      </c>
      <c r="AE3833" s="3">
        <f>SUM(AE3834:AE3836)</f>
        <v>0</v>
      </c>
      <c r="AF3833" s="3">
        <f>SUM(AF3834:AF3836)</f>
        <v>0</v>
      </c>
      <c r="AG3833" s="3">
        <f>SUM(AG3834:AG3836)</f>
        <v>0</v>
      </c>
      <c r="AH3833" s="3">
        <f>SUM(AH3834:AH3836)</f>
        <v>0</v>
      </c>
      <c r="AJ3833" s="3">
        <f>SUM(AJ3834:AJ3836)</f>
        <v>0</v>
      </c>
      <c r="AK3833" s="3">
        <f>SUM(AK3834:AK3836)</f>
        <v>0</v>
      </c>
      <c r="AL3833" s="3">
        <f>SUM(AL3834:AL3836)</f>
        <v>0</v>
      </c>
      <c r="AM3833" s="3"/>
      <c r="AN3833" s="3">
        <f>SUM(AN3834:AN3836)</f>
        <v>0</v>
      </c>
    </row>
    <row r="3834" spans="1:40" x14ac:dyDescent="0.25">
      <c r="A3834" s="7"/>
      <c r="B3834" s="10"/>
      <c r="C3834" s="10"/>
      <c r="D3834" s="10"/>
      <c r="E3834" s="10"/>
      <c r="F3834" s="10" t="s">
        <v>433</v>
      </c>
      <c r="G3834" s="10"/>
      <c r="H3834" s="10"/>
      <c r="I3834" s="10"/>
      <c r="J3834" s="10"/>
      <c r="K3834" s="10"/>
      <c r="L3834" s="57">
        <f>PRODUCT(C3815/B3815)</f>
        <v>0</v>
      </c>
      <c r="O3834" s="2"/>
      <c r="R3834" s="7"/>
      <c r="T3834" s="7"/>
      <c r="AC3834" s="7"/>
      <c r="AD3834" s="7"/>
      <c r="AE3834" s="7"/>
      <c r="AF3834" s="7"/>
      <c r="AG3834" s="7"/>
      <c r="AH3834" s="7"/>
      <c r="AI3834" s="7"/>
      <c r="AJ3834" s="7"/>
      <c r="AK3834" s="7"/>
      <c r="AN3834" s="7"/>
    </row>
    <row r="3835" spans="1:40" x14ac:dyDescent="0.25">
      <c r="A3835" s="7"/>
      <c r="B3835" s="10"/>
      <c r="C3835" s="10"/>
      <c r="D3835" s="10"/>
      <c r="E3835" s="10"/>
      <c r="F3835" s="10" t="s">
        <v>434</v>
      </c>
      <c r="G3835" s="10"/>
      <c r="H3835" s="10"/>
      <c r="I3835" s="10"/>
      <c r="J3835" s="10"/>
      <c r="K3835" s="10"/>
      <c r="L3835" s="57">
        <f>PRODUCT(E3822/B3822)</f>
        <v>0</v>
      </c>
      <c r="O3835" s="2"/>
      <c r="R3835" s="7"/>
      <c r="T3835" s="7"/>
      <c r="AC3835" s="7"/>
      <c r="AD3835" s="7"/>
      <c r="AE3835" s="7"/>
      <c r="AF3835" s="7"/>
      <c r="AG3835" s="7"/>
      <c r="AH3835" s="7"/>
      <c r="AI3835" s="7"/>
      <c r="AJ3835" s="7"/>
      <c r="AK3835" s="7"/>
      <c r="AN3835" s="7"/>
    </row>
    <row r="3836" spans="1:40" x14ac:dyDescent="0.25">
      <c r="A3836" s="7"/>
      <c r="B3836" s="10"/>
      <c r="C3836" s="10"/>
      <c r="D3836" s="10"/>
      <c r="E3836" s="10"/>
      <c r="F3836" s="10" t="s">
        <v>435</v>
      </c>
      <c r="G3836" s="10"/>
      <c r="H3836" s="10"/>
      <c r="I3836" s="10"/>
      <c r="J3836" s="10"/>
      <c r="K3836" s="10"/>
      <c r="L3836" s="57">
        <f>PRODUCT(C3830/B3830)</f>
        <v>0</v>
      </c>
      <c r="O3836" s="2"/>
      <c r="R3836" s="7"/>
      <c r="T3836" s="7"/>
      <c r="AC3836" s="7"/>
      <c r="AD3836" s="7"/>
      <c r="AE3836" s="7"/>
      <c r="AF3836" s="7"/>
      <c r="AG3836" s="7"/>
      <c r="AH3836" s="7"/>
      <c r="AI3836" s="7"/>
      <c r="AJ3836" s="7"/>
      <c r="AK3836" s="7"/>
      <c r="AN3836" s="7"/>
    </row>
    <row r="3837" spans="1:40" x14ac:dyDescent="0.25">
      <c r="A3837" s="7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  <c r="L3837" s="54"/>
      <c r="O3837" s="2"/>
      <c r="R3837" s="10" t="s">
        <v>32</v>
      </c>
      <c r="T3837" s="7"/>
      <c r="AC3837" s="10" t="s">
        <v>4</v>
      </c>
      <c r="AD3837" s="3">
        <f>SUM(AD3838:AD3840)</f>
        <v>2</v>
      </c>
      <c r="AE3837" s="3">
        <f>SUM(AE3838:AE3840)</f>
        <v>0</v>
      </c>
      <c r="AF3837" s="3">
        <f>SUM(AF3838:AF3840)</f>
        <v>0</v>
      </c>
      <c r="AG3837" s="3">
        <f>SUM(AG3838:AG3840)</f>
        <v>2</v>
      </c>
      <c r="AH3837" s="3">
        <f>SUM(AH3838:AH3840)</f>
        <v>2</v>
      </c>
      <c r="AJ3837" s="3">
        <f>SUM(AJ3838:AJ3840)</f>
        <v>18</v>
      </c>
      <c r="AK3837" s="3">
        <f>SUM(AK3838:AK3840)</f>
        <v>0</v>
      </c>
      <c r="AL3837" s="3">
        <f>SUM(AL3838:AL3840)</f>
        <v>362</v>
      </c>
      <c r="AM3837" s="3"/>
      <c r="AN3837" s="3">
        <f>SUM(AN3838:AN3840)</f>
        <v>6</v>
      </c>
    </row>
    <row r="3838" spans="1:40" x14ac:dyDescent="0.25">
      <c r="A3838" s="7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54"/>
      <c r="N3838" s="1" t="s">
        <v>287</v>
      </c>
      <c r="O3838" s="2">
        <v>31</v>
      </c>
      <c r="P3838" s="100">
        <v>8</v>
      </c>
      <c r="Q3838" s="2">
        <v>2019</v>
      </c>
      <c r="R3838" s="5" t="s">
        <v>1545</v>
      </c>
      <c r="S3838" s="17" t="s">
        <v>6</v>
      </c>
      <c r="T3838" s="5" t="s">
        <v>779</v>
      </c>
      <c r="U3838" s="2">
        <v>0</v>
      </c>
      <c r="V3838" s="30" t="s">
        <v>6</v>
      </c>
      <c r="W3838" s="2">
        <v>2</v>
      </c>
      <c r="X3838" s="44" t="s">
        <v>1769</v>
      </c>
      <c r="Y3838" s="2">
        <v>165</v>
      </c>
      <c r="Z3838" s="2">
        <v>1</v>
      </c>
      <c r="AA3838" s="30" t="s">
        <v>6</v>
      </c>
      <c r="AB3838" s="2">
        <v>10</v>
      </c>
      <c r="AD3838" s="2">
        <f>IF(Q3838&gt;100,1,0)</f>
        <v>1</v>
      </c>
      <c r="AE3838" s="2">
        <f t="shared" ref="AE3838:AE3839" si="2185">IF(U3838&gt;W3838,1,0)</f>
        <v>0</v>
      </c>
      <c r="AF3838" s="2">
        <f>IF(U3838=W3838,1,0)*IF(Q3838=0,0,1)</f>
        <v>0</v>
      </c>
      <c r="AG3838" s="2">
        <f t="shared" ref="AG3838:AG3839" si="2186">IF(W3838&gt;U3838,1,0)</f>
        <v>1</v>
      </c>
      <c r="AH3838" s="2">
        <f t="shared" ref="AH3838:AH3839" si="2187">PRODUCT(Z3838)</f>
        <v>1</v>
      </c>
      <c r="AI3838" s="30" t="s">
        <v>6</v>
      </c>
      <c r="AJ3838" s="2">
        <f t="shared" ref="AJ3838:AJ3839" si="2188">PRODUCT(AB3838)</f>
        <v>10</v>
      </c>
      <c r="AK3838" s="2">
        <v>0</v>
      </c>
      <c r="AL3838" s="2">
        <f t="shared" ref="AL3838:AL3839" si="2189">PRODUCT(Y3838)</f>
        <v>165</v>
      </c>
      <c r="AN3838" s="2">
        <v>3</v>
      </c>
    </row>
    <row r="3839" spans="1:40" x14ac:dyDescent="0.25">
      <c r="A3839" s="7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  <c r="L3839" s="54"/>
      <c r="N3839" s="1" t="s">
        <v>288</v>
      </c>
      <c r="O3839" s="2">
        <v>7</v>
      </c>
      <c r="P3839" s="100">
        <v>9</v>
      </c>
      <c r="Q3839" s="2">
        <v>2019</v>
      </c>
      <c r="R3839" s="5" t="s">
        <v>1545</v>
      </c>
      <c r="S3839" s="17" t="s">
        <v>6</v>
      </c>
      <c r="T3839" s="5" t="s">
        <v>779</v>
      </c>
      <c r="U3839" s="2">
        <v>0</v>
      </c>
      <c r="V3839" s="30" t="s">
        <v>6</v>
      </c>
      <c r="W3839" s="2">
        <v>2</v>
      </c>
      <c r="X3839" s="44" t="s">
        <v>535</v>
      </c>
      <c r="Y3839" s="2">
        <v>197</v>
      </c>
      <c r="Z3839" s="2">
        <v>1</v>
      </c>
      <c r="AA3839" s="30" t="s">
        <v>6</v>
      </c>
      <c r="AB3839" s="2">
        <v>8</v>
      </c>
      <c r="AC3839" s="7"/>
      <c r="AD3839" s="2">
        <f>IF(Q3839&gt;100,1,0)</f>
        <v>1</v>
      </c>
      <c r="AE3839" s="2">
        <f t="shared" si="2185"/>
        <v>0</v>
      </c>
      <c r="AF3839" s="2">
        <f>IF(U3839=W3839,1,0)*IF(Q3839=0,0,1)</f>
        <v>0</v>
      </c>
      <c r="AG3839" s="2">
        <f t="shared" si="2186"/>
        <v>1</v>
      </c>
      <c r="AH3839" s="2">
        <f t="shared" si="2187"/>
        <v>1</v>
      </c>
      <c r="AI3839" s="30" t="s">
        <v>6</v>
      </c>
      <c r="AJ3839" s="2">
        <f t="shared" si="2188"/>
        <v>8</v>
      </c>
      <c r="AK3839" s="2">
        <v>0</v>
      </c>
      <c r="AL3839" s="2">
        <f t="shared" si="2189"/>
        <v>197</v>
      </c>
      <c r="AN3839" s="2">
        <v>3</v>
      </c>
    </row>
    <row r="3840" spans="1:40" x14ac:dyDescent="0.25">
      <c r="A3840" s="7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  <c r="L3840" s="54"/>
      <c r="O3840" s="2"/>
      <c r="R3840" s="7"/>
      <c r="T3840" s="7"/>
      <c r="AC3840" s="7"/>
      <c r="AD3840" s="7"/>
      <c r="AE3840" s="7"/>
      <c r="AF3840" s="7"/>
      <c r="AG3840" s="7"/>
      <c r="AH3840" s="7"/>
      <c r="AI3840" s="7"/>
      <c r="AJ3840" s="7"/>
      <c r="AK3840" s="7"/>
      <c r="AN3840" s="7"/>
    </row>
    <row r="3841" spans="1:56" x14ac:dyDescent="0.25">
      <c r="A3841" s="7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54"/>
      <c r="O3841" s="2"/>
      <c r="R3841" s="7"/>
      <c r="T3841" s="7"/>
      <c r="AC3841" s="7"/>
      <c r="AD3841" s="7"/>
      <c r="AE3841" s="7"/>
      <c r="AF3841" s="7"/>
      <c r="AG3841" s="7"/>
      <c r="AH3841" s="7"/>
      <c r="AI3841" s="7"/>
      <c r="AJ3841" s="7"/>
      <c r="AK3841" s="7"/>
      <c r="AN3841" s="7"/>
    </row>
    <row r="3842" spans="1:56" x14ac:dyDescent="0.25">
      <c r="A3842" s="7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  <c r="L3842" s="54"/>
      <c r="O3842" s="2"/>
      <c r="R3842" s="7"/>
      <c r="T3842" s="7"/>
      <c r="AC3842" s="7"/>
      <c r="AD3842" s="7"/>
      <c r="AE3842" s="7"/>
      <c r="AF3842" s="7"/>
      <c r="AG3842" s="7"/>
      <c r="AH3842" s="7"/>
      <c r="AI3842" s="7"/>
      <c r="AJ3842" s="7"/>
      <c r="AK3842" s="7"/>
      <c r="AN3842" s="7"/>
    </row>
    <row r="3843" spans="1:56" x14ac:dyDescent="0.25">
      <c r="A3843" s="7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  <c r="L3843" s="54"/>
      <c r="O3843" s="2"/>
      <c r="R3843" s="7"/>
      <c r="T3843" s="7"/>
      <c r="AC3843" s="7"/>
      <c r="AD3843" s="7"/>
      <c r="AE3843" s="7"/>
      <c r="AF3843" s="7"/>
      <c r="AG3843" s="7"/>
      <c r="AH3843" s="7"/>
      <c r="AI3843" s="7"/>
      <c r="AJ3843" s="7"/>
      <c r="AK3843" s="7"/>
      <c r="AN3843" s="7"/>
    </row>
    <row r="3844" spans="1:56" s="4" customFormat="1" ht="14.25" x14ac:dyDescent="0.2">
      <c r="A3844" s="10"/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8"/>
      <c r="M3844" s="3" t="s">
        <v>7</v>
      </c>
      <c r="N3844" s="6"/>
      <c r="O3844" s="11"/>
      <c r="P3844" s="3"/>
      <c r="Q3844" s="3"/>
      <c r="R3844" s="6" t="s">
        <v>8</v>
      </c>
      <c r="S3844" s="9"/>
      <c r="T3844" s="6"/>
      <c r="U3844" s="3"/>
      <c r="V3844" s="3"/>
      <c r="W3844" s="3"/>
      <c r="X3844" s="6"/>
      <c r="Y3844" s="3"/>
      <c r="Z3844" s="3"/>
      <c r="AA3844" s="3"/>
      <c r="AB3844" s="3"/>
      <c r="AC3844" s="10" t="s">
        <v>2</v>
      </c>
      <c r="AD3844" s="3">
        <f>SUM(AD3845:AD3866)</f>
        <v>0</v>
      </c>
      <c r="AE3844" s="3">
        <f>SUM(AE3845:AE3866)</f>
        <v>0</v>
      </c>
      <c r="AF3844" s="3">
        <f>SUM(AF3845:AF3866)</f>
        <v>0</v>
      </c>
      <c r="AG3844" s="3">
        <f>SUM(AG3845:AG3866)</f>
        <v>0</v>
      </c>
      <c r="AH3844" s="3">
        <f>SUM(AH3845:AH3866)</f>
        <v>0</v>
      </c>
      <c r="AI3844" s="3"/>
      <c r="AJ3844" s="3">
        <f>SUM(AJ3845:AJ3866)</f>
        <v>0</v>
      </c>
      <c r="AK3844" s="3">
        <f>SUM(AK3845:AK3866)</f>
        <v>0</v>
      </c>
      <c r="AL3844" s="3">
        <f>SUM(AL3845:AL3866)</f>
        <v>0</v>
      </c>
      <c r="AM3844" s="3">
        <f>PRODUCT(AL3844+AL3867+AL3871)</f>
        <v>0</v>
      </c>
      <c r="AN3844" s="3">
        <f>SUM(AN3845:AN3866)</f>
        <v>0</v>
      </c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</row>
    <row r="3845" spans="1:56" x14ac:dyDescent="0.25">
      <c r="A3845" s="63" t="s">
        <v>689</v>
      </c>
      <c r="B3845" s="64" t="s">
        <v>0</v>
      </c>
      <c r="C3845" s="64" t="s">
        <v>10</v>
      </c>
      <c r="D3845" s="64" t="s">
        <v>1</v>
      </c>
      <c r="E3845" s="64" t="s">
        <v>11</v>
      </c>
      <c r="F3845" s="65" t="s">
        <v>12</v>
      </c>
      <c r="G3845" s="66"/>
      <c r="H3845" s="64"/>
      <c r="I3845" s="65" t="s">
        <v>13</v>
      </c>
      <c r="J3845" s="66"/>
      <c r="K3845" s="64"/>
      <c r="L3845" s="67" t="s">
        <v>14</v>
      </c>
      <c r="M3845" s="3">
        <f>MAX(Y3845:Y3875)</f>
        <v>0</v>
      </c>
      <c r="O3845" s="2"/>
      <c r="AC3845" s="7"/>
      <c r="AD3845" s="7"/>
      <c r="AE3845" s="7"/>
      <c r="AF3845" s="7"/>
      <c r="AG3845" s="7"/>
      <c r="AH3845" s="7"/>
      <c r="AI3845" s="7"/>
      <c r="AJ3845" s="7"/>
      <c r="AK3845" s="7"/>
      <c r="AN3845" s="7"/>
    </row>
    <row r="3846" spans="1:56" x14ac:dyDescent="0.25">
      <c r="A3846" s="68" t="s">
        <v>16</v>
      </c>
      <c r="B3846" s="69">
        <f>PRODUCT(AD3844)</f>
        <v>0</v>
      </c>
      <c r="C3846" s="69">
        <f>PRODUCT(AE3844)</f>
        <v>0</v>
      </c>
      <c r="D3846" s="69">
        <f>PRODUCT(AF3844)</f>
        <v>0</v>
      </c>
      <c r="E3846" s="69">
        <f>PRODUCT(AG3844)</f>
        <v>0</v>
      </c>
      <c r="F3846" s="69">
        <f>PRODUCT(AH3844)</f>
        <v>0</v>
      </c>
      <c r="G3846" s="70" t="s">
        <v>6</v>
      </c>
      <c r="H3846" s="69">
        <f>PRODUCT(AJ3844)</f>
        <v>0</v>
      </c>
      <c r="I3846" s="69">
        <f>PRODUCT(AK3844)</f>
        <v>0</v>
      </c>
      <c r="J3846" s="70" t="s">
        <v>6</v>
      </c>
      <c r="K3846" s="69">
        <f>PRODUCT(AN3844)</f>
        <v>0</v>
      </c>
      <c r="L3846" s="71">
        <v>0</v>
      </c>
      <c r="M3846" s="8"/>
      <c r="N3846" s="38"/>
      <c r="O3846" s="2"/>
      <c r="AC3846" s="7"/>
      <c r="AD3846" s="7"/>
      <c r="AE3846" s="7"/>
      <c r="AF3846" s="7"/>
      <c r="AG3846" s="7"/>
      <c r="AH3846" s="7"/>
      <c r="AI3846" s="7"/>
      <c r="AJ3846" s="7"/>
      <c r="AK3846" s="7"/>
      <c r="AN3846" s="7"/>
    </row>
    <row r="3847" spans="1:56" x14ac:dyDescent="0.25">
      <c r="A3847" s="68" t="s">
        <v>439</v>
      </c>
      <c r="B3847" s="69">
        <f>PRODUCT(AD3867)</f>
        <v>0</v>
      </c>
      <c r="C3847" s="69">
        <f>PRODUCT(AE3867)</f>
        <v>0</v>
      </c>
      <c r="D3847" s="69">
        <f>PRODUCT(AF3867)</f>
        <v>0</v>
      </c>
      <c r="E3847" s="69">
        <f>PRODUCT(AG3867)</f>
        <v>0</v>
      </c>
      <c r="F3847" s="69">
        <f>PRODUCT(AH3867)</f>
        <v>0</v>
      </c>
      <c r="G3847" s="70" t="s">
        <v>6</v>
      </c>
      <c r="H3847" s="69">
        <f>PRODUCT(AJ3867)</f>
        <v>0</v>
      </c>
      <c r="I3847" s="69">
        <f>PRODUCT(AK3867)</f>
        <v>0</v>
      </c>
      <c r="J3847" s="70" t="s">
        <v>6</v>
      </c>
      <c r="K3847" s="69">
        <f>PRODUCT(AN3867)</f>
        <v>0</v>
      </c>
      <c r="L3847" s="71">
        <v>0</v>
      </c>
      <c r="M3847" s="8"/>
      <c r="N3847" s="38"/>
      <c r="O3847" s="2"/>
      <c r="AC3847" s="7"/>
      <c r="AD3847" s="7"/>
      <c r="AE3847" s="7"/>
      <c r="AF3847" s="7"/>
      <c r="AG3847" s="7"/>
      <c r="AH3847" s="7"/>
      <c r="AI3847" s="7"/>
      <c r="AJ3847" s="7"/>
      <c r="AK3847" s="7"/>
      <c r="AN3847" s="7"/>
    </row>
    <row r="3848" spans="1:56" x14ac:dyDescent="0.25">
      <c r="A3848" s="68" t="s">
        <v>440</v>
      </c>
      <c r="B3848" s="69">
        <f>PRODUCT(AD3871)</f>
        <v>0</v>
      </c>
      <c r="C3848" s="69">
        <f t="shared" ref="C3848:F3848" si="2190">PRODUCT(AE3871)</f>
        <v>0</v>
      </c>
      <c r="D3848" s="69">
        <f t="shared" si="2190"/>
        <v>0</v>
      </c>
      <c r="E3848" s="69">
        <f t="shared" si="2190"/>
        <v>0</v>
      </c>
      <c r="F3848" s="69">
        <f t="shared" si="2190"/>
        <v>0</v>
      </c>
      <c r="G3848" s="70" t="s">
        <v>6</v>
      </c>
      <c r="H3848" s="69">
        <f t="shared" ref="H3848" si="2191">PRODUCT(AJ3871)</f>
        <v>0</v>
      </c>
      <c r="I3848" s="69">
        <f>PRODUCT(AK3871)</f>
        <v>0</v>
      </c>
      <c r="J3848" s="70" t="s">
        <v>6</v>
      </c>
      <c r="K3848" s="69">
        <f>PRODUCT(AM3871)</f>
        <v>0</v>
      </c>
      <c r="L3848" s="71">
        <v>0</v>
      </c>
      <c r="M3848" s="8"/>
      <c r="N3848" s="38"/>
      <c r="O3848" s="2"/>
      <c r="AC3848" s="7"/>
      <c r="AD3848" s="7"/>
      <c r="AE3848" s="7"/>
      <c r="AF3848" s="7"/>
      <c r="AG3848" s="7"/>
      <c r="AH3848" s="7"/>
      <c r="AI3848" s="7"/>
      <c r="AJ3848" s="7"/>
      <c r="AK3848" s="7"/>
      <c r="AN3848" s="7"/>
    </row>
    <row r="3849" spans="1:56" x14ac:dyDescent="0.25">
      <c r="A3849" s="68" t="s">
        <v>17</v>
      </c>
      <c r="B3849" s="69">
        <f>SUM(B3846:B3848)</f>
        <v>0</v>
      </c>
      <c r="C3849" s="69">
        <f>SUM(C3846:C3848)</f>
        <v>0</v>
      </c>
      <c r="D3849" s="69">
        <f>SUM(D3846:D3848)</f>
        <v>0</v>
      </c>
      <c r="E3849" s="69">
        <f>SUM(E3846:E3848)</f>
        <v>0</v>
      </c>
      <c r="F3849" s="69">
        <f>SUM(F3846:F3848)</f>
        <v>0</v>
      </c>
      <c r="G3849" s="70" t="s">
        <v>6</v>
      </c>
      <c r="H3849" s="69">
        <f>SUM(H3846:H3848)</f>
        <v>0</v>
      </c>
      <c r="I3849" s="69">
        <f>SUM(I3846:I3848)</f>
        <v>0</v>
      </c>
      <c r="J3849" s="70" t="s">
        <v>6</v>
      </c>
      <c r="K3849" s="69">
        <f>SUM(K3846:K3848)</f>
        <v>0</v>
      </c>
      <c r="L3849" s="71">
        <v>0</v>
      </c>
      <c r="M3849" s="8"/>
      <c r="N3849" s="38"/>
      <c r="O3849" s="2"/>
      <c r="AC3849" s="7"/>
      <c r="AD3849" s="7"/>
      <c r="AE3849" s="7"/>
      <c r="AF3849" s="7"/>
      <c r="AG3849" s="7"/>
      <c r="AH3849" s="7"/>
      <c r="AI3849" s="7"/>
      <c r="AJ3849" s="7"/>
      <c r="AK3849" s="7"/>
      <c r="AN3849" s="7"/>
    </row>
    <row r="3850" spans="1:56" x14ac:dyDescent="0.25">
      <c r="A3850" s="72" t="s">
        <v>18</v>
      </c>
      <c r="B3850" s="73"/>
      <c r="C3850" s="73"/>
      <c r="D3850" s="73"/>
      <c r="E3850" s="73"/>
      <c r="F3850" s="74" t="e">
        <f>PRODUCT(F3849/B3849)</f>
        <v>#DIV/0!</v>
      </c>
      <c r="G3850" s="75" t="s">
        <v>6</v>
      </c>
      <c r="H3850" s="74" t="e">
        <f>PRODUCT(H3849/B3849)</f>
        <v>#DIV/0!</v>
      </c>
      <c r="I3850" s="73"/>
      <c r="J3850" s="73"/>
      <c r="K3850" s="73"/>
      <c r="L3850" s="76"/>
      <c r="M3850" s="55"/>
      <c r="N3850" s="40"/>
      <c r="O3850" s="2"/>
      <c r="AC3850" s="7"/>
      <c r="AD3850" s="7"/>
      <c r="AE3850" s="7"/>
      <c r="AF3850" s="7"/>
      <c r="AG3850" s="7"/>
      <c r="AH3850" s="7"/>
      <c r="AI3850" s="7"/>
      <c r="AJ3850" s="7"/>
      <c r="AK3850" s="7"/>
      <c r="AN3850" s="7"/>
    </row>
    <row r="3851" spans="1:56" x14ac:dyDescent="0.25"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  <c r="L3851" s="8"/>
      <c r="O3851" s="2"/>
      <c r="AC3851" s="7"/>
      <c r="AD3851" s="7"/>
      <c r="AE3851" s="7"/>
      <c r="AF3851" s="7"/>
      <c r="AG3851" s="7"/>
      <c r="AH3851" s="7"/>
      <c r="AI3851" s="7"/>
      <c r="AJ3851" s="7"/>
      <c r="AK3851" s="7"/>
      <c r="AN3851" s="7"/>
    </row>
    <row r="3852" spans="1:56" x14ac:dyDescent="0.25">
      <c r="A3852" s="63" t="s">
        <v>690</v>
      </c>
      <c r="B3852" s="64" t="s">
        <v>0</v>
      </c>
      <c r="C3852" s="64" t="s">
        <v>10</v>
      </c>
      <c r="D3852" s="64" t="s">
        <v>1</v>
      </c>
      <c r="E3852" s="64" t="s">
        <v>11</v>
      </c>
      <c r="F3852" s="65" t="s">
        <v>12</v>
      </c>
      <c r="G3852" s="66"/>
      <c r="H3852" s="64"/>
      <c r="I3852" s="65" t="s">
        <v>13</v>
      </c>
      <c r="J3852" s="66"/>
      <c r="K3852" s="64"/>
      <c r="L3852" s="67" t="s">
        <v>14</v>
      </c>
      <c r="O3852" s="2"/>
      <c r="AC3852" s="7"/>
      <c r="AD3852" s="7"/>
      <c r="AE3852" s="7"/>
      <c r="AF3852" s="7"/>
      <c r="AG3852" s="7"/>
      <c r="AH3852" s="7"/>
      <c r="AI3852" s="7"/>
      <c r="AJ3852" s="7"/>
      <c r="AK3852" s="7"/>
      <c r="AN3852" s="7"/>
    </row>
    <row r="3853" spans="1:56" x14ac:dyDescent="0.25">
      <c r="A3853" s="68" t="s">
        <v>16</v>
      </c>
      <c r="B3853" s="69">
        <f>PRODUCT(B8498)</f>
        <v>0</v>
      </c>
      <c r="C3853" s="69">
        <f>PRODUCT(C8498)</f>
        <v>0</v>
      </c>
      <c r="D3853" s="69">
        <f>PRODUCT(D8498)</f>
        <v>0</v>
      </c>
      <c r="E3853" s="69">
        <f>PRODUCT(E8498)</f>
        <v>0</v>
      </c>
      <c r="F3853" s="69">
        <f>PRODUCT(F8498)</f>
        <v>0</v>
      </c>
      <c r="G3853" s="70" t="s">
        <v>6</v>
      </c>
      <c r="H3853" s="69">
        <f>PRODUCT(H8498)</f>
        <v>0</v>
      </c>
      <c r="I3853" s="69">
        <f>PRODUCT(I8498)</f>
        <v>0</v>
      </c>
      <c r="J3853" s="70" t="s">
        <v>6</v>
      </c>
      <c r="K3853" s="69">
        <f>PRODUCT(K8498)</f>
        <v>0</v>
      </c>
      <c r="L3853" s="71">
        <f>PRODUCT(L8498)</f>
        <v>0</v>
      </c>
      <c r="M3853" s="8"/>
      <c r="N3853" s="38"/>
      <c r="O3853" s="2"/>
      <c r="AC3853" s="7"/>
      <c r="AD3853" s="7"/>
      <c r="AE3853" s="7"/>
      <c r="AF3853" s="7"/>
      <c r="AG3853" s="7"/>
      <c r="AH3853" s="7"/>
      <c r="AI3853" s="7"/>
      <c r="AJ3853" s="7"/>
      <c r="AK3853" s="7"/>
      <c r="AN3853" s="7"/>
    </row>
    <row r="3854" spans="1:56" x14ac:dyDescent="0.25">
      <c r="A3854" s="68" t="s">
        <v>439</v>
      </c>
      <c r="B3854" s="69">
        <f t="shared" ref="B3854:F3856" si="2192">PRODUCT(B8499)</f>
        <v>0</v>
      </c>
      <c r="C3854" s="69">
        <f t="shared" si="2192"/>
        <v>0</v>
      </c>
      <c r="D3854" s="69">
        <f t="shared" si="2192"/>
        <v>0</v>
      </c>
      <c r="E3854" s="69">
        <f t="shared" si="2192"/>
        <v>0</v>
      </c>
      <c r="F3854" s="69">
        <f t="shared" si="2192"/>
        <v>0</v>
      </c>
      <c r="G3854" s="70" t="s">
        <v>6</v>
      </c>
      <c r="H3854" s="69">
        <f t="shared" ref="H3854:I3856" si="2193">PRODUCT(H8499)</f>
        <v>0</v>
      </c>
      <c r="I3854" s="69">
        <f t="shared" si="2193"/>
        <v>0</v>
      </c>
      <c r="J3854" s="70" t="s">
        <v>6</v>
      </c>
      <c r="K3854" s="69">
        <f t="shared" ref="K3854:L3856" si="2194">PRODUCT(K8499)</f>
        <v>0</v>
      </c>
      <c r="L3854" s="71">
        <f t="shared" si="2194"/>
        <v>0</v>
      </c>
      <c r="M3854" s="8"/>
      <c r="N3854" s="38"/>
      <c r="O3854" s="2"/>
      <c r="AC3854" s="7"/>
      <c r="AD3854" s="7"/>
      <c r="AE3854" s="7"/>
      <c r="AF3854" s="7"/>
      <c r="AG3854" s="7"/>
      <c r="AH3854" s="7"/>
      <c r="AI3854" s="7"/>
      <c r="AJ3854" s="7"/>
      <c r="AK3854" s="7"/>
      <c r="AN3854" s="7"/>
    </row>
    <row r="3855" spans="1:56" x14ac:dyDescent="0.25">
      <c r="A3855" s="68" t="s">
        <v>440</v>
      </c>
      <c r="B3855" s="69">
        <f t="shared" si="2192"/>
        <v>0</v>
      </c>
      <c r="C3855" s="69">
        <f t="shared" si="2192"/>
        <v>0</v>
      </c>
      <c r="D3855" s="69">
        <f t="shared" si="2192"/>
        <v>0</v>
      </c>
      <c r="E3855" s="69">
        <f t="shared" si="2192"/>
        <v>0</v>
      </c>
      <c r="F3855" s="69">
        <f t="shared" si="2192"/>
        <v>0</v>
      </c>
      <c r="G3855" s="70" t="s">
        <v>6</v>
      </c>
      <c r="H3855" s="69">
        <f t="shared" si="2193"/>
        <v>0</v>
      </c>
      <c r="I3855" s="69">
        <f t="shared" si="2193"/>
        <v>0</v>
      </c>
      <c r="J3855" s="70" t="s">
        <v>6</v>
      </c>
      <c r="K3855" s="69">
        <f t="shared" si="2194"/>
        <v>0</v>
      </c>
      <c r="L3855" s="71">
        <f t="shared" si="2194"/>
        <v>0</v>
      </c>
      <c r="M3855" s="8"/>
      <c r="N3855" s="38"/>
      <c r="O3855" s="2"/>
      <c r="AC3855" s="7"/>
      <c r="AD3855" s="7"/>
      <c r="AE3855" s="7"/>
      <c r="AF3855" s="7"/>
      <c r="AG3855" s="7"/>
      <c r="AH3855" s="7"/>
      <c r="AI3855" s="7"/>
      <c r="AJ3855" s="7"/>
      <c r="AK3855" s="7"/>
      <c r="AN3855" s="7"/>
    </row>
    <row r="3856" spans="1:56" x14ac:dyDescent="0.25">
      <c r="A3856" s="68" t="s">
        <v>17</v>
      </c>
      <c r="B3856" s="69">
        <f t="shared" si="2192"/>
        <v>0</v>
      </c>
      <c r="C3856" s="69">
        <f t="shared" si="2192"/>
        <v>0</v>
      </c>
      <c r="D3856" s="69">
        <f t="shared" si="2192"/>
        <v>0</v>
      </c>
      <c r="E3856" s="69">
        <f t="shared" si="2192"/>
        <v>0</v>
      </c>
      <c r="F3856" s="69">
        <f t="shared" si="2192"/>
        <v>0</v>
      </c>
      <c r="G3856" s="70" t="s">
        <v>6</v>
      </c>
      <c r="H3856" s="69">
        <f t="shared" si="2193"/>
        <v>0</v>
      </c>
      <c r="I3856" s="69">
        <f t="shared" si="2193"/>
        <v>0</v>
      </c>
      <c r="J3856" s="70" t="s">
        <v>6</v>
      </c>
      <c r="K3856" s="69">
        <f t="shared" si="2194"/>
        <v>0</v>
      </c>
      <c r="L3856" s="71">
        <f t="shared" si="2194"/>
        <v>0</v>
      </c>
      <c r="M3856" s="8"/>
      <c r="N3856" s="38"/>
      <c r="O3856" s="2"/>
      <c r="AC3856" s="7"/>
      <c r="AD3856" s="7"/>
      <c r="AE3856" s="7"/>
      <c r="AF3856" s="7"/>
      <c r="AG3856" s="7"/>
      <c r="AH3856" s="7"/>
      <c r="AI3856" s="7"/>
      <c r="AJ3856" s="7"/>
      <c r="AK3856" s="7"/>
      <c r="AN3856" s="7"/>
    </row>
    <row r="3857" spans="1:40" x14ac:dyDescent="0.25">
      <c r="A3857" s="72" t="s">
        <v>18</v>
      </c>
      <c r="B3857" s="73"/>
      <c r="C3857" s="73"/>
      <c r="D3857" s="73"/>
      <c r="E3857" s="73"/>
      <c r="F3857" s="74" t="e">
        <f>PRODUCT(F3856/B3856)</f>
        <v>#DIV/0!</v>
      </c>
      <c r="G3857" s="75" t="s">
        <v>6</v>
      </c>
      <c r="H3857" s="74" t="e">
        <f>PRODUCT(H3856/B3856)</f>
        <v>#DIV/0!</v>
      </c>
      <c r="I3857" s="73"/>
      <c r="J3857" s="73"/>
      <c r="K3857" s="73"/>
      <c r="L3857" s="76"/>
      <c r="M3857" s="55"/>
      <c r="N3857" s="40"/>
      <c r="O3857" s="2"/>
      <c r="AC3857" s="7"/>
      <c r="AD3857" s="7"/>
      <c r="AE3857" s="7"/>
      <c r="AF3857" s="7"/>
      <c r="AG3857" s="7"/>
      <c r="AH3857" s="7"/>
      <c r="AI3857" s="7"/>
      <c r="AJ3857" s="7"/>
      <c r="AK3857" s="7"/>
      <c r="AN3857" s="7"/>
    </row>
    <row r="3858" spans="1:40" x14ac:dyDescent="0.25">
      <c r="B3858" s="10"/>
      <c r="C3858" s="10"/>
      <c r="D3858" s="10"/>
      <c r="E3858" s="10"/>
      <c r="F3858" s="55"/>
      <c r="G3858" s="11"/>
      <c r="H3858" s="55"/>
      <c r="I3858" s="10"/>
      <c r="J3858" s="10"/>
      <c r="K3858" s="10"/>
      <c r="L3858" s="8"/>
      <c r="M3858" s="55"/>
      <c r="N3858" s="40"/>
      <c r="O3858" s="2"/>
      <c r="AC3858" s="7"/>
      <c r="AD3858" s="7"/>
      <c r="AE3858" s="7"/>
      <c r="AF3858" s="7"/>
      <c r="AG3858" s="7"/>
      <c r="AH3858" s="7"/>
      <c r="AI3858" s="7"/>
      <c r="AJ3858" s="7"/>
      <c r="AK3858" s="7"/>
      <c r="AN3858" s="7"/>
    </row>
    <row r="3859" spans="1:40" x14ac:dyDescent="0.25">
      <c r="A3859" s="63" t="s">
        <v>689</v>
      </c>
      <c r="B3859" s="64"/>
      <c r="C3859" s="64"/>
      <c r="D3859" s="64"/>
      <c r="E3859" s="64"/>
      <c r="F3859" s="64"/>
      <c r="G3859" s="64"/>
      <c r="H3859" s="64"/>
      <c r="I3859" s="64"/>
      <c r="J3859" s="64"/>
      <c r="K3859" s="64"/>
      <c r="L3859" s="67"/>
      <c r="O3859" s="2"/>
      <c r="AC3859" s="7"/>
      <c r="AD3859" s="7"/>
      <c r="AE3859" s="7"/>
      <c r="AF3859" s="7"/>
      <c r="AG3859" s="7"/>
      <c r="AH3859" s="7"/>
      <c r="AI3859" s="7"/>
      <c r="AJ3859" s="7"/>
      <c r="AK3859" s="7"/>
      <c r="AN3859" s="7"/>
    </row>
    <row r="3860" spans="1:40" x14ac:dyDescent="0.25">
      <c r="A3860" s="68" t="s">
        <v>24</v>
      </c>
      <c r="B3860" s="69" t="s">
        <v>0</v>
      </c>
      <c r="C3860" s="69" t="s">
        <v>10</v>
      </c>
      <c r="D3860" s="69" t="s">
        <v>1</v>
      </c>
      <c r="E3860" s="69" t="s">
        <v>11</v>
      </c>
      <c r="F3860" s="78" t="s">
        <v>12</v>
      </c>
      <c r="G3860" s="70"/>
      <c r="H3860" s="69"/>
      <c r="I3860" s="78" t="s">
        <v>13</v>
      </c>
      <c r="J3860" s="70"/>
      <c r="K3860" s="69"/>
      <c r="L3860" s="71" t="s">
        <v>14</v>
      </c>
      <c r="O3860" s="2"/>
      <c r="AC3860" s="7"/>
      <c r="AD3860" s="7"/>
      <c r="AE3860" s="7"/>
      <c r="AF3860" s="7"/>
      <c r="AG3860" s="7"/>
      <c r="AH3860" s="7"/>
      <c r="AI3860" s="7"/>
      <c r="AJ3860" s="7"/>
      <c r="AK3860" s="7"/>
      <c r="AN3860" s="7"/>
    </row>
    <row r="3861" spans="1:40" x14ac:dyDescent="0.25">
      <c r="A3861" s="68" t="s">
        <v>16</v>
      </c>
      <c r="B3861" s="69">
        <f>PRODUCT(B3846+B3853)</f>
        <v>0</v>
      </c>
      <c r="C3861" s="69">
        <f>PRODUCT(C3846+E3853)</f>
        <v>0</v>
      </c>
      <c r="D3861" s="69">
        <f>PRODUCT(D3846+D3853)</f>
        <v>0</v>
      </c>
      <c r="E3861" s="69">
        <f>PRODUCT(E3846+C3853)</f>
        <v>0</v>
      </c>
      <c r="F3861" s="69">
        <f>PRODUCT(F3846+H3853)</f>
        <v>0</v>
      </c>
      <c r="G3861" s="70" t="s">
        <v>6</v>
      </c>
      <c r="H3861" s="69">
        <f>PRODUCT(H3846+F3853)</f>
        <v>0</v>
      </c>
      <c r="I3861" s="69">
        <f>PRODUCT(I3846+K3853)</f>
        <v>0</v>
      </c>
      <c r="J3861" s="70" t="s">
        <v>6</v>
      </c>
      <c r="K3861" s="69">
        <f>PRODUCT(K3846+I3853)</f>
        <v>0</v>
      </c>
      <c r="L3861" s="71">
        <v>0</v>
      </c>
      <c r="M3861" s="8"/>
      <c r="N3861" s="38"/>
      <c r="O3861" s="2"/>
      <c r="AC3861" s="7"/>
      <c r="AD3861" s="7"/>
      <c r="AE3861" s="7"/>
      <c r="AF3861" s="7"/>
      <c r="AG3861" s="7"/>
      <c r="AH3861" s="7"/>
      <c r="AI3861" s="7"/>
      <c r="AJ3861" s="7"/>
      <c r="AK3861" s="7"/>
      <c r="AN3861" s="7"/>
    </row>
    <row r="3862" spans="1:40" x14ac:dyDescent="0.25">
      <c r="A3862" s="68" t="s">
        <v>439</v>
      </c>
      <c r="B3862" s="69">
        <f>PRODUCT(B3847+B3854)</f>
        <v>0</v>
      </c>
      <c r="C3862" s="69">
        <f>PRODUCT(C3847+E3854)</f>
        <v>0</v>
      </c>
      <c r="D3862" s="69">
        <f>PRODUCT(D3847+D3854)</f>
        <v>0</v>
      </c>
      <c r="E3862" s="69">
        <f>PRODUCT(E3847+C3854)</f>
        <v>0</v>
      </c>
      <c r="F3862" s="69">
        <f>PRODUCT(F3847+H3854)</f>
        <v>0</v>
      </c>
      <c r="G3862" s="70" t="s">
        <v>6</v>
      </c>
      <c r="H3862" s="69">
        <f>PRODUCT(H3847+F3854)</f>
        <v>0</v>
      </c>
      <c r="I3862" s="69">
        <f>PRODUCT(I3847+K3854)</f>
        <v>0</v>
      </c>
      <c r="J3862" s="70" t="s">
        <v>6</v>
      </c>
      <c r="K3862" s="69">
        <f>PRODUCT(K3847+I3854)</f>
        <v>0</v>
      </c>
      <c r="L3862" s="71">
        <v>0</v>
      </c>
      <c r="M3862" s="8"/>
      <c r="N3862" s="38"/>
      <c r="O3862" s="2"/>
      <c r="AC3862" s="7"/>
      <c r="AD3862" s="7"/>
      <c r="AE3862" s="7"/>
      <c r="AF3862" s="7"/>
      <c r="AG3862" s="7"/>
      <c r="AH3862" s="7"/>
      <c r="AI3862" s="7"/>
      <c r="AJ3862" s="7"/>
      <c r="AK3862" s="7"/>
      <c r="AN3862" s="7"/>
    </row>
    <row r="3863" spans="1:40" x14ac:dyDescent="0.25">
      <c r="A3863" s="68" t="s">
        <v>440</v>
      </c>
      <c r="B3863" s="69">
        <f>PRODUCT(B3848+B3855)</f>
        <v>0</v>
      </c>
      <c r="C3863" s="69">
        <f>PRODUCT(C3848+E3855)</f>
        <v>0</v>
      </c>
      <c r="D3863" s="69">
        <f>PRODUCT(D3848+D3855)</f>
        <v>0</v>
      </c>
      <c r="E3863" s="69">
        <f>PRODUCT(E3848+C3855)</f>
        <v>0</v>
      </c>
      <c r="F3863" s="69">
        <f>PRODUCT(F3848+H3855)</f>
        <v>0</v>
      </c>
      <c r="G3863" s="70" t="s">
        <v>6</v>
      </c>
      <c r="H3863" s="69">
        <f>PRODUCT(H3848+F3855)</f>
        <v>0</v>
      </c>
      <c r="I3863" s="69">
        <f>PRODUCT(I3848+K3855)</f>
        <v>0</v>
      </c>
      <c r="J3863" s="70" t="s">
        <v>6</v>
      </c>
      <c r="K3863" s="69">
        <f>PRODUCT(K3848+I3855)</f>
        <v>0</v>
      </c>
      <c r="L3863" s="71">
        <v>0</v>
      </c>
      <c r="M3863" s="8"/>
      <c r="N3863" s="38"/>
      <c r="O3863" s="2"/>
      <c r="AC3863" s="7"/>
      <c r="AD3863" s="7"/>
      <c r="AE3863" s="7"/>
      <c r="AF3863" s="7"/>
      <c r="AG3863" s="7"/>
      <c r="AH3863" s="7"/>
      <c r="AI3863" s="7"/>
      <c r="AJ3863" s="7"/>
      <c r="AK3863" s="7"/>
      <c r="AN3863" s="7"/>
    </row>
    <row r="3864" spans="1:40" x14ac:dyDescent="0.25">
      <c r="A3864" s="68" t="s">
        <v>17</v>
      </c>
      <c r="B3864" s="69">
        <f>PRODUCT(B3849+B3856)</f>
        <v>0</v>
      </c>
      <c r="C3864" s="69">
        <f>PRODUCT(C3849+E3856)</f>
        <v>0</v>
      </c>
      <c r="D3864" s="69">
        <f>PRODUCT(D3849+D3856)</f>
        <v>0</v>
      </c>
      <c r="E3864" s="69">
        <f>PRODUCT(E3849+C3856)</f>
        <v>0</v>
      </c>
      <c r="F3864" s="69">
        <f>PRODUCT(F3849+H3856)</f>
        <v>0</v>
      </c>
      <c r="G3864" s="70" t="s">
        <v>6</v>
      </c>
      <c r="H3864" s="69">
        <f>PRODUCT(H3849+F3856)</f>
        <v>0</v>
      </c>
      <c r="I3864" s="69">
        <f>PRODUCT(I3849+K3856)</f>
        <v>0</v>
      </c>
      <c r="J3864" s="70" t="s">
        <v>6</v>
      </c>
      <c r="K3864" s="69">
        <f>PRODUCT(K3849+I3856)</f>
        <v>0</v>
      </c>
      <c r="L3864" s="71">
        <v>0</v>
      </c>
      <c r="M3864" s="8"/>
      <c r="N3864" s="38"/>
      <c r="O3864" s="2"/>
      <c r="AC3864" s="7"/>
      <c r="AD3864" s="7"/>
      <c r="AE3864" s="7"/>
      <c r="AF3864" s="7"/>
      <c r="AG3864" s="7"/>
      <c r="AH3864" s="7"/>
      <c r="AI3864" s="7"/>
      <c r="AJ3864" s="7"/>
      <c r="AK3864" s="7"/>
      <c r="AN3864" s="7"/>
    </row>
    <row r="3865" spans="1:40" x14ac:dyDescent="0.25">
      <c r="A3865" s="72" t="s">
        <v>18</v>
      </c>
      <c r="B3865" s="73"/>
      <c r="C3865" s="73"/>
      <c r="D3865" s="73"/>
      <c r="E3865" s="73"/>
      <c r="F3865" s="74" t="e">
        <f>PRODUCT(F3864/B3864)</f>
        <v>#DIV/0!</v>
      </c>
      <c r="G3865" s="75" t="s">
        <v>6</v>
      </c>
      <c r="H3865" s="74" t="e">
        <f>PRODUCT(H3864/B3864)</f>
        <v>#DIV/0!</v>
      </c>
      <c r="I3865" s="73"/>
      <c r="J3865" s="73"/>
      <c r="K3865" s="73"/>
      <c r="L3865" s="76"/>
      <c r="M3865" s="55"/>
      <c r="N3865" s="40"/>
      <c r="O3865" s="2"/>
      <c r="AC3865" s="7"/>
      <c r="AD3865" s="7"/>
      <c r="AE3865" s="7"/>
      <c r="AF3865" s="7"/>
      <c r="AG3865" s="7"/>
      <c r="AH3865" s="7"/>
      <c r="AI3865" s="7"/>
      <c r="AJ3865" s="7"/>
      <c r="AK3865" s="7"/>
      <c r="AN3865" s="7"/>
    </row>
    <row r="3866" spans="1:40" x14ac:dyDescent="0.25">
      <c r="A3866" s="7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54"/>
      <c r="O3866" s="2"/>
      <c r="AC3866" s="7"/>
      <c r="AD3866" s="7"/>
      <c r="AE3866" s="7"/>
      <c r="AF3866" s="7"/>
      <c r="AG3866" s="7"/>
      <c r="AH3866" s="7"/>
      <c r="AI3866" s="7"/>
      <c r="AJ3866" s="7"/>
      <c r="AK3866" s="7"/>
      <c r="AN3866" s="7"/>
    </row>
    <row r="3867" spans="1:40" x14ac:dyDescent="0.25">
      <c r="A3867" s="7"/>
      <c r="B3867" s="10"/>
      <c r="C3867" s="10"/>
      <c r="D3867" s="10"/>
      <c r="E3867" s="10"/>
      <c r="F3867" s="10" t="s">
        <v>1861</v>
      </c>
      <c r="G3867" s="10"/>
      <c r="H3867" s="10"/>
      <c r="I3867" s="10"/>
      <c r="J3867" s="10"/>
      <c r="K3867" s="10"/>
      <c r="L3867" s="10"/>
      <c r="R3867" s="10" t="s">
        <v>25</v>
      </c>
      <c r="AC3867" s="10" t="s">
        <v>3</v>
      </c>
      <c r="AD3867" s="3">
        <f>SUM(AD3868:AD3870)</f>
        <v>0</v>
      </c>
      <c r="AE3867" s="3">
        <f>SUM(AE3868:AE3870)</f>
        <v>0</v>
      </c>
      <c r="AF3867" s="3">
        <f>SUM(AF3868:AF3870)</f>
        <v>0</v>
      </c>
      <c r="AG3867" s="3">
        <f>SUM(AG3868:AG3870)</f>
        <v>0</v>
      </c>
      <c r="AH3867" s="3">
        <f>SUM(AH3868:AH3870)</f>
        <v>0</v>
      </c>
      <c r="AJ3867" s="3">
        <f>SUM(AJ3868:AJ3870)</f>
        <v>0</v>
      </c>
      <c r="AK3867" s="3">
        <f>SUM(AK3868:AK3870)</f>
        <v>0</v>
      </c>
      <c r="AL3867" s="3">
        <f>SUM(AL3868:AL3870)</f>
        <v>0</v>
      </c>
      <c r="AM3867" s="3"/>
      <c r="AN3867" s="3">
        <f>SUM(AN3868:AN3870)</f>
        <v>0</v>
      </c>
    </row>
    <row r="3868" spans="1:40" x14ac:dyDescent="0.25">
      <c r="A3868" s="7"/>
      <c r="B3868" s="10"/>
      <c r="C3868" s="10"/>
      <c r="D3868" s="10"/>
      <c r="E3868" s="10"/>
      <c r="F3868" s="10" t="s">
        <v>433</v>
      </c>
      <c r="G3868" s="10"/>
      <c r="H3868" s="10"/>
      <c r="I3868" s="10"/>
      <c r="J3868" s="10"/>
      <c r="K3868" s="10"/>
      <c r="L3868" s="57" t="e">
        <f>PRODUCT(C3849/B3849)</f>
        <v>#DIV/0!</v>
      </c>
      <c r="O3868" s="2"/>
      <c r="R3868" s="7"/>
      <c r="T3868" s="7"/>
      <c r="AC3868" s="7"/>
      <c r="AD3868" s="7"/>
      <c r="AE3868" s="7"/>
      <c r="AF3868" s="7"/>
      <c r="AG3868" s="7"/>
      <c r="AH3868" s="7"/>
      <c r="AI3868" s="7"/>
      <c r="AJ3868" s="7"/>
      <c r="AK3868" s="7"/>
      <c r="AN3868" s="7"/>
    </row>
    <row r="3869" spans="1:40" x14ac:dyDescent="0.25">
      <c r="A3869" s="7"/>
      <c r="B3869" s="10"/>
      <c r="C3869" s="10"/>
      <c r="D3869" s="10"/>
      <c r="E3869" s="10"/>
      <c r="F3869" s="10" t="s">
        <v>434</v>
      </c>
      <c r="G3869" s="10"/>
      <c r="H3869" s="10"/>
      <c r="I3869" s="10"/>
      <c r="J3869" s="10"/>
      <c r="K3869" s="10"/>
      <c r="L3869" s="57" t="e">
        <f>PRODUCT(E3856/B3856)</f>
        <v>#DIV/0!</v>
      </c>
      <c r="O3869" s="2"/>
      <c r="R3869" s="7"/>
      <c r="T3869" s="7"/>
      <c r="AC3869" s="7"/>
      <c r="AD3869" s="7"/>
      <c r="AE3869" s="7"/>
      <c r="AF3869" s="7"/>
      <c r="AG3869" s="7"/>
      <c r="AH3869" s="7"/>
      <c r="AI3869" s="7"/>
      <c r="AJ3869" s="7"/>
      <c r="AK3869" s="7"/>
      <c r="AN3869" s="7"/>
    </row>
    <row r="3870" spans="1:40" x14ac:dyDescent="0.25">
      <c r="A3870" s="7"/>
      <c r="B3870" s="10"/>
      <c r="C3870" s="10"/>
      <c r="D3870" s="10"/>
      <c r="E3870" s="10"/>
      <c r="F3870" s="10" t="s">
        <v>435</v>
      </c>
      <c r="G3870" s="10"/>
      <c r="H3870" s="10"/>
      <c r="I3870" s="10"/>
      <c r="J3870" s="10"/>
      <c r="K3870" s="10"/>
      <c r="L3870" s="57" t="e">
        <f>PRODUCT(C3864/B3864)</f>
        <v>#DIV/0!</v>
      </c>
      <c r="O3870" s="2"/>
      <c r="R3870" s="7"/>
      <c r="T3870" s="7"/>
      <c r="AC3870" s="7"/>
      <c r="AD3870" s="7"/>
      <c r="AE3870" s="7"/>
      <c r="AF3870" s="7"/>
      <c r="AG3870" s="7"/>
      <c r="AH3870" s="7"/>
      <c r="AI3870" s="7"/>
      <c r="AJ3870" s="7"/>
      <c r="AK3870" s="7"/>
      <c r="AN3870" s="7"/>
    </row>
    <row r="3871" spans="1:40" x14ac:dyDescent="0.25">
      <c r="A3871" s="7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  <c r="L3871" s="54"/>
      <c r="O3871" s="2"/>
      <c r="R3871" s="10" t="s">
        <v>32</v>
      </c>
      <c r="T3871" s="7"/>
      <c r="AC3871" s="10" t="s">
        <v>4</v>
      </c>
      <c r="AD3871" s="3">
        <f>SUM(AD3873:AD3875)</f>
        <v>0</v>
      </c>
      <c r="AE3871" s="3">
        <f>SUM(AE3873:AE3875)</f>
        <v>0</v>
      </c>
      <c r="AF3871" s="3">
        <f>SUM(AF3873:AF3875)</f>
        <v>0</v>
      </c>
      <c r="AG3871" s="3">
        <f>SUM(AG3873:AG3875)</f>
        <v>0</v>
      </c>
      <c r="AH3871" s="3">
        <f>SUM(AH3873:AH3875)</f>
        <v>0</v>
      </c>
      <c r="AI3871" s="7"/>
      <c r="AJ3871" s="3">
        <f>SUM(AJ3873:AJ3875)</f>
        <v>0</v>
      </c>
      <c r="AK3871" s="3">
        <v>0</v>
      </c>
      <c r="AL3871" s="3">
        <f>SUM(AL3873:AL3875)</f>
        <v>0</v>
      </c>
      <c r="AN3871" s="3">
        <v>0</v>
      </c>
    </row>
    <row r="3872" spans="1:40" x14ac:dyDescent="0.25">
      <c r="A3872" s="7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  <c r="L3872" s="54"/>
      <c r="O3872" s="2"/>
      <c r="R3872" s="7"/>
      <c r="T3872" s="7"/>
      <c r="AC3872" s="10"/>
      <c r="AD3872" s="3"/>
      <c r="AE3872" s="3"/>
      <c r="AF3872" s="3"/>
      <c r="AG3872" s="3"/>
      <c r="AH3872" s="3"/>
      <c r="AI3872" s="7"/>
      <c r="AJ3872" s="3"/>
      <c r="AK3872" s="3"/>
      <c r="AL3872" s="3"/>
      <c r="AN3872" s="3"/>
    </row>
    <row r="3873" spans="1:40" x14ac:dyDescent="0.25">
      <c r="A3873" s="7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54"/>
      <c r="O3873" s="2"/>
      <c r="R3873" s="7"/>
      <c r="T3873" s="7"/>
      <c r="AC3873" s="7"/>
      <c r="AI3873" s="30"/>
      <c r="AL3873" s="2"/>
    </row>
    <row r="3874" spans="1:40" x14ac:dyDescent="0.25">
      <c r="A3874" s="7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L3874" s="54"/>
      <c r="O3874" s="2"/>
      <c r="R3874" s="7"/>
      <c r="T3874" s="7"/>
      <c r="AC3874" s="7"/>
      <c r="AD3874" s="7"/>
      <c r="AE3874" s="7"/>
      <c r="AF3874" s="7"/>
      <c r="AG3874" s="7"/>
      <c r="AH3874" s="7"/>
      <c r="AI3874" s="7"/>
      <c r="AJ3874" s="7"/>
      <c r="AK3874" s="7"/>
      <c r="AN3874" s="7"/>
    </row>
    <row r="3875" spans="1:40" x14ac:dyDescent="0.25">
      <c r="A3875" s="7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  <c r="L3875" s="54"/>
      <c r="O3875" s="2"/>
      <c r="R3875" s="7"/>
      <c r="T3875" s="7"/>
      <c r="AC3875" s="7"/>
      <c r="AD3875" s="7"/>
      <c r="AE3875" s="7"/>
      <c r="AF3875" s="7"/>
      <c r="AG3875" s="7"/>
      <c r="AH3875" s="7"/>
      <c r="AI3875" s="7"/>
      <c r="AJ3875" s="7"/>
      <c r="AK3875" s="7"/>
      <c r="AN3875" s="7"/>
    </row>
    <row r="3876" spans="1:40" x14ac:dyDescent="0.25">
      <c r="A3876" s="92" t="s">
        <v>766</v>
      </c>
      <c r="B3876" s="93"/>
      <c r="L3876" s="8"/>
      <c r="M3876" s="3" t="s">
        <v>7</v>
      </c>
      <c r="R3876" s="6" t="s">
        <v>8</v>
      </c>
      <c r="AC3876" s="10" t="s">
        <v>2</v>
      </c>
      <c r="AD3876" s="3">
        <f>SUM(AD3877:AD3902)</f>
        <v>22</v>
      </c>
      <c r="AE3876" s="3">
        <f>SUM(AE3877:AE3902)</f>
        <v>14</v>
      </c>
      <c r="AF3876" s="3">
        <f>SUM(AF3877:AF3902)</f>
        <v>0</v>
      </c>
      <c r="AG3876" s="3">
        <f>SUM(AG3877:AG3902)</f>
        <v>8</v>
      </c>
      <c r="AH3876" s="3">
        <f>SUM(AH3877:AH3902)</f>
        <v>222</v>
      </c>
      <c r="AI3876" s="11" t="s">
        <v>6</v>
      </c>
      <c r="AJ3876" s="3">
        <f>SUM(AJ3877:AJ3902)</f>
        <v>172</v>
      </c>
      <c r="AK3876" s="3">
        <f>SUM(AK3877:AK3902)</f>
        <v>37</v>
      </c>
      <c r="AL3876" s="3">
        <f>SUM(AL3877:AL3902)</f>
        <v>10952</v>
      </c>
      <c r="AM3876" s="3">
        <f>PRODUCT(AL3876+AL3903+AL3909)</f>
        <v>11946</v>
      </c>
      <c r="AN3876" s="3">
        <f>SUM(AN3877:AN3902)</f>
        <v>25</v>
      </c>
    </row>
    <row r="3877" spans="1:40" x14ac:dyDescent="0.25">
      <c r="A3877" s="63" t="s">
        <v>745</v>
      </c>
      <c r="B3877" s="64" t="s">
        <v>0</v>
      </c>
      <c r="C3877" s="64" t="s">
        <v>10</v>
      </c>
      <c r="D3877" s="64" t="s">
        <v>1</v>
      </c>
      <c r="E3877" s="64" t="s">
        <v>11</v>
      </c>
      <c r="F3877" s="65" t="s">
        <v>12</v>
      </c>
      <c r="G3877" s="66"/>
      <c r="H3877" s="64"/>
      <c r="I3877" s="65" t="s">
        <v>13</v>
      </c>
      <c r="J3877" s="66"/>
      <c r="K3877" s="64"/>
      <c r="L3877" s="67" t="s">
        <v>14</v>
      </c>
      <c r="M3877" s="3">
        <f>MAX(Y3877:Y3912)</f>
        <v>864</v>
      </c>
      <c r="N3877" s="1"/>
      <c r="O3877" s="2">
        <v>1</v>
      </c>
      <c r="P3877" s="2">
        <v>9</v>
      </c>
      <c r="Q3877" s="2">
        <v>2001</v>
      </c>
      <c r="R3877" s="5" t="s">
        <v>1976</v>
      </c>
      <c r="S3877" s="30" t="s">
        <v>6</v>
      </c>
      <c r="T3877" s="5" t="s">
        <v>1969</v>
      </c>
      <c r="U3877" s="2">
        <v>2</v>
      </c>
      <c r="V3877" s="30" t="s">
        <v>6</v>
      </c>
      <c r="W3877" s="2">
        <v>0</v>
      </c>
      <c r="X3877" s="7" t="s">
        <v>980</v>
      </c>
      <c r="Y3877" s="2">
        <v>176</v>
      </c>
      <c r="Z3877" s="2">
        <v>30</v>
      </c>
      <c r="AA3877" s="30" t="s">
        <v>6</v>
      </c>
      <c r="AB3877" s="2">
        <v>5</v>
      </c>
      <c r="AD3877" s="2">
        <f>IF(Q3877&gt;100,1,0)</f>
        <v>1</v>
      </c>
      <c r="AE3877" s="2">
        <f t="shared" ref="AE3877" si="2195">IF(U3877&gt;W3877,1,0)</f>
        <v>1</v>
      </c>
      <c r="AF3877" s="2">
        <f>IF(U3877=W3877,1,0)*IF(Q3877=0,0,1)</f>
        <v>0</v>
      </c>
      <c r="AG3877" s="2">
        <f t="shared" ref="AG3877" si="2196">IF(W3877&gt;U3877,1,0)</f>
        <v>0</v>
      </c>
      <c r="AH3877" s="2">
        <f t="shared" ref="AH3877" si="2197">PRODUCT(Z3877)</f>
        <v>30</v>
      </c>
      <c r="AI3877" s="30" t="s">
        <v>6</v>
      </c>
      <c r="AJ3877" s="2">
        <f t="shared" ref="AJ3877" si="2198">PRODUCT(AB3877)</f>
        <v>5</v>
      </c>
      <c r="AK3877" s="2">
        <v>3</v>
      </c>
      <c r="AL3877" s="2">
        <f t="shared" ref="AL3877" si="2199">PRODUCT(Y3877)</f>
        <v>176</v>
      </c>
      <c r="AN3877" s="2">
        <v>0</v>
      </c>
    </row>
    <row r="3878" spans="1:40" x14ac:dyDescent="0.25">
      <c r="A3878" s="68" t="s">
        <v>16</v>
      </c>
      <c r="B3878" s="69">
        <f>PRODUCT(AD3876)</f>
        <v>22</v>
      </c>
      <c r="C3878" s="69">
        <f>PRODUCT(AE3876)</f>
        <v>14</v>
      </c>
      <c r="D3878" s="69">
        <f>PRODUCT(AF3876)</f>
        <v>0</v>
      </c>
      <c r="E3878" s="69">
        <f>PRODUCT(AG3876)</f>
        <v>8</v>
      </c>
      <c r="F3878" s="69">
        <f>PRODUCT(AH3876)</f>
        <v>222</v>
      </c>
      <c r="G3878" s="70" t="s">
        <v>6</v>
      </c>
      <c r="H3878" s="69">
        <f>PRODUCT(AJ3876)</f>
        <v>172</v>
      </c>
      <c r="I3878" s="69">
        <f>PRODUCT(AK3876)</f>
        <v>37</v>
      </c>
      <c r="J3878" s="70" t="s">
        <v>6</v>
      </c>
      <c r="K3878" s="69">
        <f>PRODUCT(AN3876)</f>
        <v>25</v>
      </c>
      <c r="L3878" s="71">
        <f>PRODUCT(AL3876/B3878)</f>
        <v>497.81818181818181</v>
      </c>
      <c r="M3878" s="8"/>
      <c r="N3878" s="1"/>
      <c r="O3878" s="2">
        <v>11</v>
      </c>
      <c r="P3878" s="2">
        <v>8</v>
      </c>
      <c r="Q3878" s="2">
        <v>2002</v>
      </c>
      <c r="R3878" s="94" t="s">
        <v>1976</v>
      </c>
      <c r="S3878" s="30" t="s">
        <v>6</v>
      </c>
      <c r="T3878" s="94" t="s">
        <v>1969</v>
      </c>
      <c r="U3878" s="2">
        <v>2</v>
      </c>
      <c r="V3878" s="30" t="s">
        <v>6</v>
      </c>
      <c r="W3878" s="2">
        <v>1</v>
      </c>
      <c r="X3878" s="7" t="s">
        <v>998</v>
      </c>
      <c r="Y3878" s="2">
        <v>739</v>
      </c>
      <c r="Z3878" s="2">
        <v>11</v>
      </c>
      <c r="AA3878" s="30" t="s">
        <v>6</v>
      </c>
      <c r="AB3878" s="2">
        <v>13</v>
      </c>
      <c r="AD3878" s="2">
        <f t="shared" ref="AD3878:AD3880" si="2200">IF(Q3878&gt;100,1,0)</f>
        <v>1</v>
      </c>
      <c r="AE3878" s="2">
        <f t="shared" ref="AE3878:AE3880" si="2201">IF(U3878&gt;W3878,1,0)</f>
        <v>1</v>
      </c>
      <c r="AF3878" s="2">
        <f t="shared" ref="AF3878:AF3880" si="2202">IF(U3878=W3878,1,0)*IF(Q3878=0,0,1)</f>
        <v>0</v>
      </c>
      <c r="AG3878" s="2">
        <f t="shared" ref="AG3878:AG3880" si="2203">IF(W3878&gt;U3878,1,0)</f>
        <v>0</v>
      </c>
      <c r="AH3878" s="2">
        <f t="shared" ref="AH3878:AH3880" si="2204">PRODUCT(Z3878)</f>
        <v>11</v>
      </c>
      <c r="AI3878" s="30" t="s">
        <v>6</v>
      </c>
      <c r="AJ3878" s="2">
        <f t="shared" ref="AJ3878:AJ3880" si="2205">PRODUCT(AB3878)</f>
        <v>13</v>
      </c>
      <c r="AK3878" s="2">
        <v>2</v>
      </c>
      <c r="AL3878" s="2">
        <f t="shared" ref="AL3878:AL3880" si="2206">PRODUCT(Y3878)</f>
        <v>739</v>
      </c>
      <c r="AN3878" s="2">
        <v>1</v>
      </c>
    </row>
    <row r="3879" spans="1:40" x14ac:dyDescent="0.25">
      <c r="A3879" s="68" t="s">
        <v>439</v>
      </c>
      <c r="B3879" s="69">
        <f>PRODUCT(AD3903)</f>
        <v>3</v>
      </c>
      <c r="C3879" s="69">
        <f>PRODUCT(AE3903)</f>
        <v>2</v>
      </c>
      <c r="D3879" s="69">
        <f>PRODUCT(AF3903)</f>
        <v>0</v>
      </c>
      <c r="E3879" s="69">
        <f>PRODUCT(AG3903)</f>
        <v>1</v>
      </c>
      <c r="F3879" s="69">
        <f>PRODUCT(AH3903)</f>
        <v>20</v>
      </c>
      <c r="G3879" s="70" t="s">
        <v>6</v>
      </c>
      <c r="H3879" s="69">
        <f>PRODUCT(AJ3903)</f>
        <v>15</v>
      </c>
      <c r="I3879" s="69">
        <f>PRODUCT(AK3903)</f>
        <v>5</v>
      </c>
      <c r="J3879" s="70" t="s">
        <v>6</v>
      </c>
      <c r="K3879" s="69">
        <f>PRODUCT(AN3903)</f>
        <v>4</v>
      </c>
      <c r="L3879" s="71">
        <f>PRODUCT(AL3903/B3879)</f>
        <v>331.33333333333331</v>
      </c>
      <c r="M3879" s="8"/>
      <c r="N3879" s="1"/>
      <c r="O3879" s="2">
        <v>29</v>
      </c>
      <c r="P3879" s="2">
        <v>6</v>
      </c>
      <c r="Q3879" s="2">
        <v>2003</v>
      </c>
      <c r="R3879" s="5" t="s">
        <v>1976</v>
      </c>
      <c r="S3879" s="30" t="s">
        <v>6</v>
      </c>
      <c r="T3879" s="5" t="s">
        <v>1969</v>
      </c>
      <c r="U3879" s="2">
        <v>2</v>
      </c>
      <c r="V3879" s="30" t="s">
        <v>6</v>
      </c>
      <c r="W3879" s="2">
        <v>0</v>
      </c>
      <c r="X3879" s="7" t="s">
        <v>384</v>
      </c>
      <c r="Y3879" s="2">
        <v>316</v>
      </c>
      <c r="Z3879" s="2">
        <v>15</v>
      </c>
      <c r="AA3879" s="30" t="s">
        <v>6</v>
      </c>
      <c r="AB3879" s="2">
        <v>5</v>
      </c>
      <c r="AC3879" s="7"/>
      <c r="AD3879" s="2">
        <f t="shared" si="2200"/>
        <v>1</v>
      </c>
      <c r="AE3879" s="2">
        <f t="shared" si="2201"/>
        <v>1</v>
      </c>
      <c r="AF3879" s="2">
        <f t="shared" si="2202"/>
        <v>0</v>
      </c>
      <c r="AG3879" s="2">
        <f t="shared" si="2203"/>
        <v>0</v>
      </c>
      <c r="AH3879" s="2">
        <f t="shared" si="2204"/>
        <v>15</v>
      </c>
      <c r="AI3879" s="30" t="s">
        <v>6</v>
      </c>
      <c r="AJ3879" s="2">
        <f t="shared" si="2205"/>
        <v>5</v>
      </c>
      <c r="AK3879" s="2">
        <v>3</v>
      </c>
      <c r="AL3879" s="2">
        <f t="shared" si="2206"/>
        <v>316</v>
      </c>
      <c r="AN3879" s="2">
        <v>0</v>
      </c>
    </row>
    <row r="3880" spans="1:40" x14ac:dyDescent="0.25">
      <c r="A3880" s="68" t="s">
        <v>440</v>
      </c>
      <c r="B3880" s="69">
        <v>0</v>
      </c>
      <c r="C3880" s="69">
        <v>0</v>
      </c>
      <c r="D3880" s="69">
        <v>0</v>
      </c>
      <c r="E3880" s="69">
        <v>0</v>
      </c>
      <c r="F3880" s="69">
        <v>0</v>
      </c>
      <c r="G3880" s="70" t="s">
        <v>6</v>
      </c>
      <c r="H3880" s="69">
        <v>0</v>
      </c>
      <c r="I3880" s="69">
        <v>0</v>
      </c>
      <c r="J3880" s="70" t="s">
        <v>6</v>
      </c>
      <c r="K3880" s="69">
        <v>0</v>
      </c>
      <c r="L3880" s="71">
        <v>0</v>
      </c>
      <c r="M3880" s="8"/>
      <c r="N3880" s="1"/>
      <c r="O3880" s="2">
        <v>27</v>
      </c>
      <c r="P3880" s="2">
        <v>7</v>
      </c>
      <c r="Q3880" s="2">
        <v>2004</v>
      </c>
      <c r="R3880" s="95" t="s">
        <v>1976</v>
      </c>
      <c r="S3880" s="30" t="s">
        <v>6</v>
      </c>
      <c r="T3880" s="95" t="s">
        <v>1969</v>
      </c>
      <c r="U3880" s="2">
        <v>1</v>
      </c>
      <c r="V3880" s="30" t="s">
        <v>6</v>
      </c>
      <c r="W3880" s="2">
        <v>0</v>
      </c>
      <c r="X3880" s="7" t="s">
        <v>1038</v>
      </c>
      <c r="Y3880" s="2">
        <v>786</v>
      </c>
      <c r="Z3880" s="2">
        <v>8</v>
      </c>
      <c r="AA3880" s="30" t="s">
        <v>6</v>
      </c>
      <c r="AB3880" s="2">
        <v>5</v>
      </c>
      <c r="AC3880" s="7"/>
      <c r="AD3880" s="2">
        <f t="shared" si="2200"/>
        <v>1</v>
      </c>
      <c r="AE3880" s="2">
        <f t="shared" si="2201"/>
        <v>1</v>
      </c>
      <c r="AF3880" s="2">
        <f t="shared" si="2202"/>
        <v>0</v>
      </c>
      <c r="AG3880" s="2">
        <f t="shared" si="2203"/>
        <v>0</v>
      </c>
      <c r="AH3880" s="2">
        <f t="shared" si="2204"/>
        <v>8</v>
      </c>
      <c r="AI3880" s="30" t="s">
        <v>6</v>
      </c>
      <c r="AJ3880" s="2">
        <f t="shared" si="2205"/>
        <v>5</v>
      </c>
      <c r="AK3880" s="2">
        <v>2</v>
      </c>
      <c r="AL3880" s="2">
        <f t="shared" si="2206"/>
        <v>786</v>
      </c>
      <c r="AN3880" s="2">
        <v>0</v>
      </c>
    </row>
    <row r="3881" spans="1:40" x14ac:dyDescent="0.25">
      <c r="A3881" s="68" t="s">
        <v>17</v>
      </c>
      <c r="B3881" s="69">
        <f>SUM(B3878:B3880)</f>
        <v>25</v>
      </c>
      <c r="C3881" s="69">
        <f>SUM(C3878:C3880)</f>
        <v>16</v>
      </c>
      <c r="D3881" s="69">
        <f>SUM(D3878:D3880)</f>
        <v>0</v>
      </c>
      <c r="E3881" s="69">
        <f>SUM(E3878:E3880)</f>
        <v>9</v>
      </c>
      <c r="F3881" s="69">
        <f>SUM(F3878:F3880)</f>
        <v>242</v>
      </c>
      <c r="G3881" s="70" t="s">
        <v>6</v>
      </c>
      <c r="H3881" s="69">
        <f>SUM(H3878:H3880)</f>
        <v>187</v>
      </c>
      <c r="I3881" s="69">
        <f>SUM(I3878:I3880)</f>
        <v>42</v>
      </c>
      <c r="J3881" s="70" t="s">
        <v>6</v>
      </c>
      <c r="K3881" s="69">
        <f>SUM(K3878:K3880)</f>
        <v>29</v>
      </c>
      <c r="L3881" s="71">
        <f>PRODUCT(AM3876/B3881)</f>
        <v>477.84</v>
      </c>
      <c r="M3881" s="8"/>
      <c r="N3881" s="1"/>
      <c r="O3881" s="2">
        <v>28</v>
      </c>
      <c r="P3881" s="2">
        <v>5</v>
      </c>
      <c r="Q3881" s="2">
        <v>2005</v>
      </c>
      <c r="R3881" s="5" t="s">
        <v>1976</v>
      </c>
      <c r="S3881" s="30" t="s">
        <v>6</v>
      </c>
      <c r="T3881" s="5" t="s">
        <v>1969</v>
      </c>
      <c r="U3881" s="2">
        <v>0</v>
      </c>
      <c r="V3881" s="30" t="s">
        <v>6</v>
      </c>
      <c r="W3881" s="2">
        <v>2</v>
      </c>
      <c r="X3881" s="7" t="s">
        <v>107</v>
      </c>
      <c r="Y3881" s="2">
        <v>443</v>
      </c>
      <c r="Z3881" s="2">
        <v>5</v>
      </c>
      <c r="AA3881" s="30" t="s">
        <v>6</v>
      </c>
      <c r="AB3881" s="2">
        <v>9</v>
      </c>
      <c r="AC3881" s="7"/>
      <c r="AD3881" s="2">
        <f t="shared" ref="AD3881:AD3898" si="2207">IF(Q3881&gt;100,1,0)</f>
        <v>1</v>
      </c>
      <c r="AE3881" s="2">
        <f t="shared" ref="AE3881:AE3898" si="2208">IF(U3881&gt;W3881,1,0)</f>
        <v>0</v>
      </c>
      <c r="AF3881" s="2">
        <f t="shared" ref="AF3881:AF3898" si="2209">IF(U3881=W3881,1,0)*IF(Q3881=0,0,1)</f>
        <v>0</v>
      </c>
      <c r="AG3881" s="2">
        <f t="shared" ref="AG3881:AG3898" si="2210">IF(W3881&gt;U3881,1,0)</f>
        <v>1</v>
      </c>
      <c r="AH3881" s="2">
        <f t="shared" ref="AH3881:AH3898" si="2211">PRODUCT(Z3881)</f>
        <v>5</v>
      </c>
      <c r="AI3881" s="30" t="s">
        <v>6</v>
      </c>
      <c r="AJ3881" s="2">
        <f t="shared" ref="AJ3881:AJ3898" si="2212">PRODUCT(AB3881)</f>
        <v>9</v>
      </c>
      <c r="AK3881" s="2">
        <v>0</v>
      </c>
      <c r="AL3881" s="2">
        <f t="shared" ref="AL3881:AL3898" si="2213">PRODUCT(Y3881)</f>
        <v>443</v>
      </c>
      <c r="AN3881" s="2">
        <v>3</v>
      </c>
    </row>
    <row r="3882" spans="1:40" x14ac:dyDescent="0.25">
      <c r="A3882" s="72" t="s">
        <v>18</v>
      </c>
      <c r="B3882" s="73"/>
      <c r="C3882" s="73"/>
      <c r="D3882" s="73"/>
      <c r="E3882" s="73"/>
      <c r="F3882" s="74">
        <f>PRODUCT(F3881/B3881)</f>
        <v>9.68</v>
      </c>
      <c r="G3882" s="75" t="s">
        <v>6</v>
      </c>
      <c r="H3882" s="74">
        <f>PRODUCT(H3881/B3881)</f>
        <v>7.48</v>
      </c>
      <c r="I3882" s="73"/>
      <c r="J3882" s="73"/>
      <c r="K3882" s="73"/>
      <c r="L3882" s="76"/>
      <c r="M3882" s="55"/>
      <c r="N3882" s="1"/>
      <c r="O3882" s="2">
        <v>31</v>
      </c>
      <c r="P3882" s="2">
        <v>5</v>
      </c>
      <c r="Q3882" s="2">
        <v>2006</v>
      </c>
      <c r="R3882" s="5" t="s">
        <v>1976</v>
      </c>
      <c r="S3882" s="30" t="s">
        <v>6</v>
      </c>
      <c r="T3882" s="5" t="s">
        <v>1969</v>
      </c>
      <c r="U3882" s="2">
        <v>2</v>
      </c>
      <c r="V3882" s="30" t="s">
        <v>6</v>
      </c>
      <c r="W3882" s="2">
        <v>0</v>
      </c>
      <c r="X3882" s="7" t="s">
        <v>1094</v>
      </c>
      <c r="Y3882" s="2">
        <v>438</v>
      </c>
      <c r="Z3882" s="2">
        <v>17</v>
      </c>
      <c r="AA3882" s="30" t="s">
        <v>6</v>
      </c>
      <c r="AB3882" s="2">
        <v>9</v>
      </c>
      <c r="AC3882" s="5"/>
      <c r="AD3882" s="2">
        <f t="shared" si="2207"/>
        <v>1</v>
      </c>
      <c r="AE3882" s="2">
        <f t="shared" si="2208"/>
        <v>1</v>
      </c>
      <c r="AF3882" s="2">
        <f t="shared" si="2209"/>
        <v>0</v>
      </c>
      <c r="AG3882" s="2">
        <f t="shared" si="2210"/>
        <v>0</v>
      </c>
      <c r="AH3882" s="2">
        <f t="shared" si="2211"/>
        <v>17</v>
      </c>
      <c r="AI3882" s="30" t="s">
        <v>6</v>
      </c>
      <c r="AJ3882" s="2">
        <f t="shared" si="2212"/>
        <v>9</v>
      </c>
      <c r="AK3882" s="2">
        <v>3</v>
      </c>
      <c r="AL3882" s="2">
        <f t="shared" si="2213"/>
        <v>438</v>
      </c>
      <c r="AN3882" s="2">
        <v>0</v>
      </c>
    </row>
    <row r="3883" spans="1:40" x14ac:dyDescent="0.25"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  <c r="L3883" s="8"/>
      <c r="N3883" s="1"/>
      <c r="O3883" s="2">
        <v>29</v>
      </c>
      <c r="P3883" s="2">
        <v>7</v>
      </c>
      <c r="Q3883" s="2">
        <v>2007</v>
      </c>
      <c r="R3883" s="21" t="s">
        <v>1976</v>
      </c>
      <c r="S3883" s="30" t="s">
        <v>6</v>
      </c>
      <c r="T3883" s="21" t="s">
        <v>1969</v>
      </c>
      <c r="U3883" s="2">
        <v>2</v>
      </c>
      <c r="V3883" s="30" t="s">
        <v>6</v>
      </c>
      <c r="W3883" s="2">
        <v>0</v>
      </c>
      <c r="X3883" s="7" t="s">
        <v>1152</v>
      </c>
      <c r="Y3883" s="2">
        <v>593</v>
      </c>
      <c r="Z3883" s="2">
        <v>18</v>
      </c>
      <c r="AA3883" s="30" t="s">
        <v>6</v>
      </c>
      <c r="AB3883" s="2">
        <v>2</v>
      </c>
      <c r="AC3883" s="7"/>
      <c r="AD3883" s="2">
        <f t="shared" si="2207"/>
        <v>1</v>
      </c>
      <c r="AE3883" s="2">
        <f t="shared" si="2208"/>
        <v>1</v>
      </c>
      <c r="AF3883" s="2">
        <f t="shared" si="2209"/>
        <v>0</v>
      </c>
      <c r="AG3883" s="2">
        <f t="shared" si="2210"/>
        <v>0</v>
      </c>
      <c r="AH3883" s="2">
        <f t="shared" si="2211"/>
        <v>18</v>
      </c>
      <c r="AI3883" s="30" t="s">
        <v>6</v>
      </c>
      <c r="AJ3883" s="2">
        <f t="shared" si="2212"/>
        <v>2</v>
      </c>
      <c r="AK3883" s="2">
        <v>3</v>
      </c>
      <c r="AL3883" s="2">
        <f t="shared" si="2213"/>
        <v>593</v>
      </c>
      <c r="AN3883" s="2">
        <v>0</v>
      </c>
    </row>
    <row r="3884" spans="1:40" x14ac:dyDescent="0.25">
      <c r="A3884" s="77" t="s">
        <v>746</v>
      </c>
      <c r="B3884" s="64" t="s">
        <v>0</v>
      </c>
      <c r="C3884" s="64" t="s">
        <v>10</v>
      </c>
      <c r="D3884" s="64" t="s">
        <v>1</v>
      </c>
      <c r="E3884" s="64" t="s">
        <v>11</v>
      </c>
      <c r="F3884" s="65" t="s">
        <v>12</v>
      </c>
      <c r="G3884" s="66"/>
      <c r="H3884" s="64"/>
      <c r="I3884" s="65" t="s">
        <v>13</v>
      </c>
      <c r="J3884" s="66"/>
      <c r="K3884" s="64"/>
      <c r="L3884" s="67" t="s">
        <v>14</v>
      </c>
      <c r="N3884" s="1"/>
      <c r="O3884" s="2">
        <v>6</v>
      </c>
      <c r="P3884" s="2">
        <v>8</v>
      </c>
      <c r="Q3884" s="2">
        <v>2008</v>
      </c>
      <c r="R3884" s="5" t="s">
        <v>1976</v>
      </c>
      <c r="S3884" s="30" t="s">
        <v>6</v>
      </c>
      <c r="T3884" s="5" t="s">
        <v>1969</v>
      </c>
      <c r="U3884" s="2">
        <v>2</v>
      </c>
      <c r="V3884" s="30" t="s">
        <v>6</v>
      </c>
      <c r="W3884" s="2">
        <v>0</v>
      </c>
      <c r="X3884" s="7" t="s">
        <v>1190</v>
      </c>
      <c r="Y3884" s="2">
        <v>662</v>
      </c>
      <c r="Z3884" s="2">
        <v>18</v>
      </c>
      <c r="AA3884" s="30" t="s">
        <v>6</v>
      </c>
      <c r="AB3884" s="2">
        <v>9</v>
      </c>
      <c r="AC3884" s="7"/>
      <c r="AD3884" s="2">
        <f t="shared" si="2207"/>
        <v>1</v>
      </c>
      <c r="AE3884" s="2">
        <f t="shared" si="2208"/>
        <v>1</v>
      </c>
      <c r="AF3884" s="2">
        <f t="shared" si="2209"/>
        <v>0</v>
      </c>
      <c r="AG3884" s="2">
        <f t="shared" si="2210"/>
        <v>0</v>
      </c>
      <c r="AH3884" s="2">
        <f t="shared" si="2211"/>
        <v>18</v>
      </c>
      <c r="AI3884" s="30" t="s">
        <v>6</v>
      </c>
      <c r="AJ3884" s="2">
        <f t="shared" si="2212"/>
        <v>9</v>
      </c>
      <c r="AK3884" s="2">
        <v>3</v>
      </c>
      <c r="AL3884" s="2">
        <f t="shared" si="2213"/>
        <v>662</v>
      </c>
      <c r="AN3884" s="2">
        <v>0</v>
      </c>
    </row>
    <row r="3885" spans="1:40" x14ac:dyDescent="0.25">
      <c r="A3885" s="68" t="s">
        <v>16</v>
      </c>
      <c r="B3885" s="69">
        <f t="shared" ref="B3885:F3888" si="2214">PRODUCT(B406)</f>
        <v>23</v>
      </c>
      <c r="C3885" s="69">
        <f t="shared" si="2214"/>
        <v>9</v>
      </c>
      <c r="D3885" s="69">
        <f t="shared" si="2214"/>
        <v>0</v>
      </c>
      <c r="E3885" s="69">
        <f t="shared" si="2214"/>
        <v>14</v>
      </c>
      <c r="F3885" s="69">
        <f t="shared" si="2214"/>
        <v>158</v>
      </c>
      <c r="G3885" s="70" t="s">
        <v>6</v>
      </c>
      <c r="H3885" s="69">
        <f t="shared" ref="H3885:I3888" si="2215">PRODUCT(H406)</f>
        <v>184</v>
      </c>
      <c r="I3885" s="69">
        <f t="shared" si="2215"/>
        <v>29</v>
      </c>
      <c r="J3885" s="70" t="s">
        <v>6</v>
      </c>
      <c r="K3885" s="69">
        <f t="shared" ref="K3885:L3888" si="2216">PRODUCT(K406)</f>
        <v>36</v>
      </c>
      <c r="L3885" s="71">
        <f t="shared" si="2216"/>
        <v>517.91304347826087</v>
      </c>
      <c r="M3885" s="8"/>
      <c r="N3885" s="1"/>
      <c r="O3885" s="2">
        <v>24</v>
      </c>
      <c r="P3885" s="2">
        <v>6</v>
      </c>
      <c r="Q3885" s="2">
        <v>2009</v>
      </c>
      <c r="R3885" s="5" t="s">
        <v>1976</v>
      </c>
      <c r="S3885" s="2"/>
      <c r="T3885" s="5" t="s">
        <v>1969</v>
      </c>
      <c r="U3885" s="2">
        <v>2</v>
      </c>
      <c r="V3885" s="30" t="s">
        <v>6</v>
      </c>
      <c r="W3885" s="2">
        <v>0</v>
      </c>
      <c r="X3885" s="7" t="s">
        <v>1211</v>
      </c>
      <c r="Y3885" s="2">
        <v>718</v>
      </c>
      <c r="Z3885" s="2">
        <v>15</v>
      </c>
      <c r="AA3885" s="30" t="s">
        <v>6</v>
      </c>
      <c r="AB3885" s="2">
        <v>3</v>
      </c>
      <c r="AC3885" s="7"/>
      <c r="AD3885" s="2">
        <f t="shared" si="2207"/>
        <v>1</v>
      </c>
      <c r="AE3885" s="2">
        <f t="shared" si="2208"/>
        <v>1</v>
      </c>
      <c r="AF3885" s="2">
        <f t="shared" si="2209"/>
        <v>0</v>
      </c>
      <c r="AG3885" s="2">
        <f t="shared" si="2210"/>
        <v>0</v>
      </c>
      <c r="AH3885" s="2">
        <f t="shared" si="2211"/>
        <v>15</v>
      </c>
      <c r="AI3885" s="30" t="s">
        <v>6</v>
      </c>
      <c r="AJ3885" s="2">
        <f t="shared" si="2212"/>
        <v>3</v>
      </c>
      <c r="AK3885" s="2">
        <v>3</v>
      </c>
      <c r="AL3885" s="2">
        <f t="shared" si="2213"/>
        <v>718</v>
      </c>
      <c r="AN3885" s="2">
        <v>0</v>
      </c>
    </row>
    <row r="3886" spans="1:40" x14ac:dyDescent="0.25">
      <c r="A3886" s="68" t="s">
        <v>439</v>
      </c>
      <c r="B3886" s="69">
        <f t="shared" si="2214"/>
        <v>1</v>
      </c>
      <c r="C3886" s="69">
        <f t="shared" si="2214"/>
        <v>0</v>
      </c>
      <c r="D3886" s="69">
        <f t="shared" si="2214"/>
        <v>0</v>
      </c>
      <c r="E3886" s="69">
        <f t="shared" si="2214"/>
        <v>1</v>
      </c>
      <c r="F3886" s="69">
        <f t="shared" si="2214"/>
        <v>4</v>
      </c>
      <c r="G3886" s="70" t="s">
        <v>6</v>
      </c>
      <c r="H3886" s="69">
        <f t="shared" si="2215"/>
        <v>6</v>
      </c>
      <c r="I3886" s="69">
        <f t="shared" si="2215"/>
        <v>0</v>
      </c>
      <c r="J3886" s="70" t="s">
        <v>6</v>
      </c>
      <c r="K3886" s="69">
        <f t="shared" si="2216"/>
        <v>3</v>
      </c>
      <c r="L3886" s="71">
        <f t="shared" si="2216"/>
        <v>594</v>
      </c>
      <c r="M3886" s="8"/>
      <c r="N3886" s="1"/>
      <c r="O3886" s="2">
        <v>13</v>
      </c>
      <c r="P3886" s="2">
        <v>5</v>
      </c>
      <c r="Q3886" s="2">
        <v>2010</v>
      </c>
      <c r="R3886" s="5" t="s">
        <v>1976</v>
      </c>
      <c r="S3886" s="30" t="s">
        <v>6</v>
      </c>
      <c r="T3886" s="1" t="s">
        <v>1969</v>
      </c>
      <c r="U3886" s="2">
        <v>2</v>
      </c>
      <c r="V3886" s="30" t="s">
        <v>6</v>
      </c>
      <c r="W3886" s="2">
        <v>1</v>
      </c>
      <c r="X3886" s="7" t="s">
        <v>277</v>
      </c>
      <c r="Y3886" s="2">
        <v>864</v>
      </c>
      <c r="Z3886" s="2">
        <v>5</v>
      </c>
      <c r="AA3886" s="30" t="s">
        <v>6</v>
      </c>
      <c r="AB3886" s="2">
        <v>6</v>
      </c>
      <c r="AC3886" s="7"/>
      <c r="AD3886" s="2">
        <f t="shared" si="2207"/>
        <v>1</v>
      </c>
      <c r="AE3886" s="2">
        <f t="shared" si="2208"/>
        <v>1</v>
      </c>
      <c r="AF3886" s="2">
        <f t="shared" si="2209"/>
        <v>0</v>
      </c>
      <c r="AG3886" s="2">
        <f t="shared" si="2210"/>
        <v>0</v>
      </c>
      <c r="AH3886" s="2">
        <f t="shared" si="2211"/>
        <v>5</v>
      </c>
      <c r="AI3886" s="30" t="s">
        <v>6</v>
      </c>
      <c r="AJ3886" s="2">
        <f t="shared" si="2212"/>
        <v>6</v>
      </c>
      <c r="AK3886" s="2">
        <v>2</v>
      </c>
      <c r="AL3886" s="2">
        <f t="shared" si="2213"/>
        <v>864</v>
      </c>
      <c r="AN3886" s="2">
        <v>1</v>
      </c>
    </row>
    <row r="3887" spans="1:40" x14ac:dyDescent="0.25">
      <c r="A3887" s="68" t="s">
        <v>440</v>
      </c>
      <c r="B3887" s="69">
        <f t="shared" si="2214"/>
        <v>0</v>
      </c>
      <c r="C3887" s="69">
        <f t="shared" si="2214"/>
        <v>0</v>
      </c>
      <c r="D3887" s="69">
        <f t="shared" si="2214"/>
        <v>0</v>
      </c>
      <c r="E3887" s="69">
        <f t="shared" si="2214"/>
        <v>0</v>
      </c>
      <c r="F3887" s="69">
        <f t="shared" si="2214"/>
        <v>0</v>
      </c>
      <c r="G3887" s="70" t="s">
        <v>6</v>
      </c>
      <c r="H3887" s="69">
        <f t="shared" si="2215"/>
        <v>0</v>
      </c>
      <c r="I3887" s="69">
        <f t="shared" si="2215"/>
        <v>0</v>
      </c>
      <c r="J3887" s="70" t="s">
        <v>6</v>
      </c>
      <c r="K3887" s="69">
        <f t="shared" si="2216"/>
        <v>0</v>
      </c>
      <c r="L3887" s="71">
        <f t="shared" si="2216"/>
        <v>0</v>
      </c>
      <c r="M3887" s="8"/>
      <c r="N3887" s="1"/>
      <c r="O3887" s="2">
        <v>29</v>
      </c>
      <c r="P3887" s="2">
        <v>6</v>
      </c>
      <c r="Q3887" s="2">
        <v>2011</v>
      </c>
      <c r="R3887" s="5" t="s">
        <v>1976</v>
      </c>
      <c r="S3887" s="30" t="s">
        <v>6</v>
      </c>
      <c r="T3887" s="5" t="s">
        <v>1969</v>
      </c>
      <c r="U3887" s="2">
        <v>2</v>
      </c>
      <c r="V3887" s="30" t="s">
        <v>6</v>
      </c>
      <c r="W3887" s="2">
        <v>0</v>
      </c>
      <c r="X3887" s="7" t="s">
        <v>504</v>
      </c>
      <c r="Y3887" s="2">
        <v>585</v>
      </c>
      <c r="Z3887" s="2">
        <v>13</v>
      </c>
      <c r="AA3887" s="30" t="s">
        <v>6</v>
      </c>
      <c r="AB3887" s="2">
        <v>5</v>
      </c>
      <c r="AC3887" s="7"/>
      <c r="AD3887" s="2">
        <f t="shared" si="2207"/>
        <v>1</v>
      </c>
      <c r="AE3887" s="2">
        <f t="shared" si="2208"/>
        <v>1</v>
      </c>
      <c r="AF3887" s="2">
        <f t="shared" si="2209"/>
        <v>0</v>
      </c>
      <c r="AG3887" s="2">
        <f t="shared" si="2210"/>
        <v>0</v>
      </c>
      <c r="AH3887" s="2">
        <f t="shared" si="2211"/>
        <v>13</v>
      </c>
      <c r="AI3887" s="30" t="s">
        <v>6</v>
      </c>
      <c r="AJ3887" s="2">
        <f t="shared" si="2212"/>
        <v>5</v>
      </c>
      <c r="AK3887" s="2">
        <v>3</v>
      </c>
      <c r="AL3887" s="2">
        <f t="shared" si="2213"/>
        <v>585</v>
      </c>
      <c r="AN3887" s="2">
        <v>0</v>
      </c>
    </row>
    <row r="3888" spans="1:40" x14ac:dyDescent="0.25">
      <c r="A3888" s="68" t="s">
        <v>17</v>
      </c>
      <c r="B3888" s="69">
        <f t="shared" si="2214"/>
        <v>24</v>
      </c>
      <c r="C3888" s="69">
        <f t="shared" si="2214"/>
        <v>9</v>
      </c>
      <c r="D3888" s="69">
        <f t="shared" si="2214"/>
        <v>0</v>
      </c>
      <c r="E3888" s="69">
        <f t="shared" si="2214"/>
        <v>15</v>
      </c>
      <c r="F3888" s="69">
        <f t="shared" si="2214"/>
        <v>162</v>
      </c>
      <c r="G3888" s="70" t="s">
        <v>6</v>
      </c>
      <c r="H3888" s="69">
        <f t="shared" si="2215"/>
        <v>190</v>
      </c>
      <c r="I3888" s="69">
        <f t="shared" si="2215"/>
        <v>29</v>
      </c>
      <c r="J3888" s="70" t="s">
        <v>6</v>
      </c>
      <c r="K3888" s="69">
        <f t="shared" si="2216"/>
        <v>39</v>
      </c>
      <c r="L3888" s="71">
        <f t="shared" si="2216"/>
        <v>521.08333333333337</v>
      </c>
      <c r="M3888" s="8"/>
      <c r="N3888" s="1"/>
      <c r="O3888" s="2">
        <v>17</v>
      </c>
      <c r="P3888" s="2">
        <v>5</v>
      </c>
      <c r="Q3888" s="2">
        <v>2012</v>
      </c>
      <c r="R3888" s="5" t="s">
        <v>1976</v>
      </c>
      <c r="S3888" s="30" t="s">
        <v>6</v>
      </c>
      <c r="T3888" s="5" t="s">
        <v>1969</v>
      </c>
      <c r="U3888" s="2">
        <v>1</v>
      </c>
      <c r="V3888" s="30" t="s">
        <v>6</v>
      </c>
      <c r="W3888" s="2">
        <v>2</v>
      </c>
      <c r="X3888" s="7" t="s">
        <v>1328</v>
      </c>
      <c r="Y3888" s="2">
        <v>650</v>
      </c>
      <c r="Z3888" s="2">
        <v>6</v>
      </c>
      <c r="AA3888" s="30" t="s">
        <v>6</v>
      </c>
      <c r="AB3888" s="2">
        <v>4</v>
      </c>
      <c r="AC3888" s="7"/>
      <c r="AD3888" s="2">
        <f t="shared" si="2207"/>
        <v>1</v>
      </c>
      <c r="AE3888" s="2">
        <f t="shared" si="2208"/>
        <v>0</v>
      </c>
      <c r="AF3888" s="2">
        <f t="shared" si="2209"/>
        <v>0</v>
      </c>
      <c r="AG3888" s="2">
        <f t="shared" si="2210"/>
        <v>1</v>
      </c>
      <c r="AH3888" s="2">
        <f t="shared" si="2211"/>
        <v>6</v>
      </c>
      <c r="AI3888" s="30" t="s">
        <v>6</v>
      </c>
      <c r="AJ3888" s="2">
        <f t="shared" si="2212"/>
        <v>4</v>
      </c>
      <c r="AK3888" s="2">
        <v>1</v>
      </c>
      <c r="AL3888" s="2">
        <f t="shared" si="2213"/>
        <v>650</v>
      </c>
      <c r="AN3888" s="2">
        <v>2</v>
      </c>
    </row>
    <row r="3889" spans="1:40" x14ac:dyDescent="0.25">
      <c r="A3889" s="72" t="s">
        <v>18</v>
      </c>
      <c r="B3889" s="73"/>
      <c r="C3889" s="73"/>
      <c r="D3889" s="73"/>
      <c r="E3889" s="73"/>
      <c r="F3889" s="74">
        <f>PRODUCT(F3888/B3888)</f>
        <v>6.75</v>
      </c>
      <c r="G3889" s="75" t="s">
        <v>6</v>
      </c>
      <c r="H3889" s="74">
        <f>PRODUCT(H3888/B3888)</f>
        <v>7.916666666666667</v>
      </c>
      <c r="I3889" s="73"/>
      <c r="J3889" s="73"/>
      <c r="K3889" s="73"/>
      <c r="L3889" s="76"/>
      <c r="M3889" s="55"/>
      <c r="N3889" s="1"/>
      <c r="O3889" s="2">
        <v>28</v>
      </c>
      <c r="P3889" s="2">
        <v>6</v>
      </c>
      <c r="Q3889" s="2">
        <v>2013</v>
      </c>
      <c r="R3889" s="5" t="s">
        <v>1976</v>
      </c>
      <c r="S3889" s="30" t="s">
        <v>6</v>
      </c>
      <c r="T3889" s="5" t="s">
        <v>1969</v>
      </c>
      <c r="U3889" s="2">
        <v>2</v>
      </c>
      <c r="V3889" s="30" t="s">
        <v>6</v>
      </c>
      <c r="W3889" s="2">
        <v>0</v>
      </c>
      <c r="X3889" s="98" t="s">
        <v>208</v>
      </c>
      <c r="Y3889" s="2">
        <v>502</v>
      </c>
      <c r="Z3889" s="2">
        <v>14</v>
      </c>
      <c r="AA3889" s="30" t="s">
        <v>6</v>
      </c>
      <c r="AB3889" s="2">
        <v>6</v>
      </c>
      <c r="AC3889" s="7"/>
      <c r="AD3889" s="2">
        <f t="shared" si="2207"/>
        <v>1</v>
      </c>
      <c r="AE3889" s="2">
        <f t="shared" si="2208"/>
        <v>1</v>
      </c>
      <c r="AF3889" s="2">
        <f t="shared" si="2209"/>
        <v>0</v>
      </c>
      <c r="AG3889" s="2">
        <f t="shared" si="2210"/>
        <v>0</v>
      </c>
      <c r="AH3889" s="2">
        <f t="shared" si="2211"/>
        <v>14</v>
      </c>
      <c r="AI3889" s="30" t="s">
        <v>6</v>
      </c>
      <c r="AJ3889" s="2">
        <f t="shared" si="2212"/>
        <v>6</v>
      </c>
      <c r="AK3889" s="2">
        <v>2</v>
      </c>
      <c r="AL3889" s="2">
        <f t="shared" si="2213"/>
        <v>502</v>
      </c>
      <c r="AN3889" s="2">
        <v>0</v>
      </c>
    </row>
    <row r="3890" spans="1:40" x14ac:dyDescent="0.25">
      <c r="B3890" s="10"/>
      <c r="C3890" s="10"/>
      <c r="D3890" s="10"/>
      <c r="E3890" s="10"/>
      <c r="F3890" s="55"/>
      <c r="G3890" s="11"/>
      <c r="H3890" s="55"/>
      <c r="I3890" s="10"/>
      <c r="J3890" s="10"/>
      <c r="K3890" s="10"/>
      <c r="L3890" s="8"/>
      <c r="M3890" s="55"/>
      <c r="N3890" s="1"/>
      <c r="O3890" s="2">
        <v>10</v>
      </c>
      <c r="P3890" s="2">
        <v>7</v>
      </c>
      <c r="Q3890" s="2">
        <v>2013</v>
      </c>
      <c r="R3890" s="5" t="s">
        <v>1976</v>
      </c>
      <c r="S3890" s="30" t="s">
        <v>6</v>
      </c>
      <c r="T3890" s="5" t="s">
        <v>1969</v>
      </c>
      <c r="U3890" s="2">
        <v>1</v>
      </c>
      <c r="V3890" s="30" t="s">
        <v>6</v>
      </c>
      <c r="W3890" s="2">
        <v>0</v>
      </c>
      <c r="X3890" s="98" t="s">
        <v>1380</v>
      </c>
      <c r="Y3890" s="2">
        <v>524</v>
      </c>
      <c r="Z3890" s="2">
        <v>5</v>
      </c>
      <c r="AA3890" s="30" t="s">
        <v>6</v>
      </c>
      <c r="AB3890" s="2">
        <v>3</v>
      </c>
      <c r="AC3890" s="7"/>
      <c r="AD3890" s="2">
        <f t="shared" si="2207"/>
        <v>1</v>
      </c>
      <c r="AE3890" s="2">
        <f t="shared" si="2208"/>
        <v>1</v>
      </c>
      <c r="AF3890" s="2">
        <f t="shared" si="2209"/>
        <v>0</v>
      </c>
      <c r="AG3890" s="2">
        <f t="shared" si="2210"/>
        <v>0</v>
      </c>
      <c r="AH3890" s="2">
        <f t="shared" si="2211"/>
        <v>5</v>
      </c>
      <c r="AI3890" s="30" t="s">
        <v>6</v>
      </c>
      <c r="AJ3890" s="2">
        <f t="shared" si="2212"/>
        <v>3</v>
      </c>
      <c r="AK3890" s="2">
        <v>2</v>
      </c>
      <c r="AL3890" s="2">
        <f t="shared" si="2213"/>
        <v>524</v>
      </c>
      <c r="AN3890" s="2">
        <v>0</v>
      </c>
    </row>
    <row r="3891" spans="1:40" x14ac:dyDescent="0.25">
      <c r="A3891" s="63" t="s">
        <v>745</v>
      </c>
      <c r="B3891" s="64"/>
      <c r="C3891" s="64"/>
      <c r="D3891" s="64"/>
      <c r="E3891" s="64"/>
      <c r="F3891" s="64"/>
      <c r="G3891" s="64"/>
      <c r="H3891" s="64"/>
      <c r="I3891" s="64"/>
      <c r="J3891" s="64"/>
      <c r="K3891" s="64"/>
      <c r="L3891" s="67"/>
      <c r="N3891" s="1"/>
      <c r="O3891" s="2">
        <v>13</v>
      </c>
      <c r="P3891" s="2">
        <v>6</v>
      </c>
      <c r="Q3891" s="2">
        <v>2014</v>
      </c>
      <c r="R3891" s="5" t="s">
        <v>1976</v>
      </c>
      <c r="S3891" s="30" t="s">
        <v>6</v>
      </c>
      <c r="T3891" s="5" t="s">
        <v>1969</v>
      </c>
      <c r="U3891" s="2">
        <v>1</v>
      </c>
      <c r="V3891" s="30" t="s">
        <v>6</v>
      </c>
      <c r="W3891" s="2">
        <v>0</v>
      </c>
      <c r="X3891" s="7" t="s">
        <v>1418</v>
      </c>
      <c r="Y3891" s="2">
        <v>350</v>
      </c>
      <c r="Z3891" s="2">
        <v>12</v>
      </c>
      <c r="AA3891" s="30" t="s">
        <v>6</v>
      </c>
      <c r="AB3891" s="2">
        <v>12</v>
      </c>
      <c r="AC3891" s="7"/>
      <c r="AD3891" s="2">
        <f t="shared" si="2207"/>
        <v>1</v>
      </c>
      <c r="AE3891" s="2">
        <f t="shared" si="2208"/>
        <v>1</v>
      </c>
      <c r="AF3891" s="2">
        <f t="shared" si="2209"/>
        <v>0</v>
      </c>
      <c r="AG3891" s="2">
        <f t="shared" si="2210"/>
        <v>0</v>
      </c>
      <c r="AH3891" s="2">
        <f t="shared" si="2211"/>
        <v>12</v>
      </c>
      <c r="AI3891" s="30" t="s">
        <v>6</v>
      </c>
      <c r="AJ3891" s="2">
        <f t="shared" si="2212"/>
        <v>12</v>
      </c>
      <c r="AK3891" s="2">
        <v>2</v>
      </c>
      <c r="AL3891" s="2">
        <f t="shared" si="2213"/>
        <v>350</v>
      </c>
      <c r="AN3891" s="2">
        <v>1</v>
      </c>
    </row>
    <row r="3892" spans="1:40" x14ac:dyDescent="0.25">
      <c r="A3892" s="68" t="s">
        <v>24</v>
      </c>
      <c r="B3892" s="69" t="s">
        <v>0</v>
      </c>
      <c r="C3892" s="69" t="s">
        <v>10</v>
      </c>
      <c r="D3892" s="69" t="s">
        <v>1</v>
      </c>
      <c r="E3892" s="69" t="s">
        <v>11</v>
      </c>
      <c r="F3892" s="78" t="s">
        <v>12</v>
      </c>
      <c r="G3892" s="70"/>
      <c r="H3892" s="69"/>
      <c r="I3892" s="78" t="s">
        <v>13</v>
      </c>
      <c r="J3892" s="70"/>
      <c r="K3892" s="69"/>
      <c r="L3892" s="71" t="s">
        <v>14</v>
      </c>
      <c r="N3892" s="1"/>
      <c r="O3892" s="2">
        <v>6</v>
      </c>
      <c r="P3892" s="2">
        <v>7</v>
      </c>
      <c r="Q3892" s="2">
        <v>2014</v>
      </c>
      <c r="R3892" s="5" t="s">
        <v>1976</v>
      </c>
      <c r="S3892" s="30" t="s">
        <v>6</v>
      </c>
      <c r="T3892" s="5" t="s">
        <v>1969</v>
      </c>
      <c r="U3892" s="2">
        <v>0</v>
      </c>
      <c r="V3892" s="30" t="s">
        <v>6</v>
      </c>
      <c r="W3892" s="2">
        <v>2</v>
      </c>
      <c r="X3892" s="7" t="s">
        <v>1425</v>
      </c>
      <c r="Y3892" s="2">
        <v>568</v>
      </c>
      <c r="Z3892" s="2">
        <v>4</v>
      </c>
      <c r="AA3892" s="30" t="s">
        <v>6</v>
      </c>
      <c r="AB3892" s="2">
        <v>13</v>
      </c>
      <c r="AC3892" s="7"/>
      <c r="AD3892" s="2">
        <f t="shared" si="2207"/>
        <v>1</v>
      </c>
      <c r="AE3892" s="2">
        <f t="shared" si="2208"/>
        <v>0</v>
      </c>
      <c r="AF3892" s="2">
        <f t="shared" si="2209"/>
        <v>0</v>
      </c>
      <c r="AG3892" s="2">
        <f t="shared" si="2210"/>
        <v>1</v>
      </c>
      <c r="AH3892" s="2">
        <f t="shared" si="2211"/>
        <v>4</v>
      </c>
      <c r="AI3892" s="30" t="s">
        <v>6</v>
      </c>
      <c r="AJ3892" s="2">
        <f t="shared" si="2212"/>
        <v>13</v>
      </c>
      <c r="AK3892" s="2">
        <v>0</v>
      </c>
      <c r="AL3892" s="2">
        <f t="shared" si="2213"/>
        <v>568</v>
      </c>
      <c r="AN3892" s="2">
        <v>3</v>
      </c>
    </row>
    <row r="3893" spans="1:40" x14ac:dyDescent="0.25">
      <c r="A3893" s="68" t="s">
        <v>16</v>
      </c>
      <c r="B3893" s="69">
        <f>PRODUCT(B3878+B3885)</f>
        <v>45</v>
      </c>
      <c r="C3893" s="69">
        <f>PRODUCT(C3878+E3885)</f>
        <v>28</v>
      </c>
      <c r="D3893" s="69">
        <f>PRODUCT(D3878+D3885)</f>
        <v>0</v>
      </c>
      <c r="E3893" s="69">
        <f>PRODUCT(E3878+C3885)</f>
        <v>17</v>
      </c>
      <c r="F3893" s="69">
        <f>PRODUCT(F3878+H3885)</f>
        <v>406</v>
      </c>
      <c r="G3893" s="70" t="s">
        <v>6</v>
      </c>
      <c r="H3893" s="69">
        <f>PRODUCT(H3878+F3885)</f>
        <v>330</v>
      </c>
      <c r="I3893" s="69">
        <f>PRODUCT(I3878+K3885)</f>
        <v>73</v>
      </c>
      <c r="J3893" s="70" t="s">
        <v>6</v>
      </c>
      <c r="K3893" s="69">
        <f>PRODUCT(K3878+I3885)</f>
        <v>54</v>
      </c>
      <c r="L3893" s="71">
        <f>PRODUCT(((B3878*L3878)+B3885*L3885))/B3893</f>
        <v>508.0888888888889</v>
      </c>
      <c r="M3893" s="8"/>
      <c r="N3893" s="1"/>
      <c r="O3893" s="2">
        <v>13</v>
      </c>
      <c r="P3893" s="2">
        <v>6</v>
      </c>
      <c r="Q3893" s="2">
        <v>2015</v>
      </c>
      <c r="R3893" s="5" t="s">
        <v>1976</v>
      </c>
      <c r="S3893" s="30" t="s">
        <v>6</v>
      </c>
      <c r="T3893" s="5" t="s">
        <v>1969</v>
      </c>
      <c r="U3893" s="2">
        <v>0</v>
      </c>
      <c r="V3893" s="30" t="s">
        <v>6</v>
      </c>
      <c r="W3893" s="2">
        <v>2</v>
      </c>
      <c r="X3893" s="7" t="s">
        <v>1458</v>
      </c>
      <c r="Y3893" s="2">
        <v>278</v>
      </c>
      <c r="Z3893" s="2">
        <v>0</v>
      </c>
      <c r="AA3893" s="30" t="s">
        <v>6</v>
      </c>
      <c r="AB3893" s="2">
        <v>10</v>
      </c>
      <c r="AC3893" s="7"/>
      <c r="AD3893" s="2">
        <f t="shared" si="2207"/>
        <v>1</v>
      </c>
      <c r="AE3893" s="2">
        <f t="shared" si="2208"/>
        <v>0</v>
      </c>
      <c r="AF3893" s="2">
        <f t="shared" si="2209"/>
        <v>0</v>
      </c>
      <c r="AG3893" s="2">
        <f t="shared" si="2210"/>
        <v>1</v>
      </c>
      <c r="AH3893" s="2">
        <f t="shared" si="2211"/>
        <v>0</v>
      </c>
      <c r="AI3893" s="30" t="s">
        <v>6</v>
      </c>
      <c r="AJ3893" s="2">
        <f t="shared" si="2212"/>
        <v>10</v>
      </c>
      <c r="AK3893" s="2">
        <v>0</v>
      </c>
      <c r="AL3893" s="2">
        <f t="shared" si="2213"/>
        <v>278</v>
      </c>
      <c r="AN3893" s="2">
        <v>3</v>
      </c>
    </row>
    <row r="3894" spans="1:40" x14ac:dyDescent="0.25">
      <c r="A3894" s="68" t="s">
        <v>439</v>
      </c>
      <c r="B3894" s="69">
        <f>PRODUCT(B3879+B3886)</f>
        <v>4</v>
      </c>
      <c r="C3894" s="69">
        <f>PRODUCT(C3879+E3886)</f>
        <v>3</v>
      </c>
      <c r="D3894" s="69">
        <f>PRODUCT(D3879+D3886)</f>
        <v>0</v>
      </c>
      <c r="E3894" s="69">
        <f>PRODUCT(E3879+C3886)</f>
        <v>1</v>
      </c>
      <c r="F3894" s="69">
        <f>PRODUCT(F3879+H3886)</f>
        <v>26</v>
      </c>
      <c r="G3894" s="70" t="s">
        <v>6</v>
      </c>
      <c r="H3894" s="69">
        <f>PRODUCT(H3879+F3886)</f>
        <v>19</v>
      </c>
      <c r="I3894" s="69">
        <f>PRODUCT(I3879+K3886)</f>
        <v>8</v>
      </c>
      <c r="J3894" s="70" t="s">
        <v>6</v>
      </c>
      <c r="K3894" s="69">
        <f>PRODUCT(K3879+I3886)</f>
        <v>4</v>
      </c>
      <c r="L3894" s="71">
        <f>PRODUCT(((B3879*L3879)+B3886*L3886))/B3894</f>
        <v>397</v>
      </c>
      <c r="M3894" s="8"/>
      <c r="N3894" s="1"/>
      <c r="O3894" s="15">
        <v>3</v>
      </c>
      <c r="P3894" s="15">
        <v>8</v>
      </c>
      <c r="Q3894" s="15">
        <v>2016</v>
      </c>
      <c r="R3894" s="82" t="s">
        <v>1976</v>
      </c>
      <c r="S3894" s="90" t="s">
        <v>6</v>
      </c>
      <c r="T3894" s="82" t="s">
        <v>1969</v>
      </c>
      <c r="U3894" s="15">
        <v>0</v>
      </c>
      <c r="V3894" s="90" t="s">
        <v>6</v>
      </c>
      <c r="W3894" s="15">
        <v>1</v>
      </c>
      <c r="X3894" s="102" t="s">
        <v>1528</v>
      </c>
      <c r="Y3894" s="15">
        <v>351</v>
      </c>
      <c r="Z3894" s="15">
        <v>9</v>
      </c>
      <c r="AA3894" s="90" t="s">
        <v>6</v>
      </c>
      <c r="AB3894" s="15">
        <v>13</v>
      </c>
      <c r="AC3894" s="7"/>
      <c r="AD3894" s="2">
        <f t="shared" si="2207"/>
        <v>1</v>
      </c>
      <c r="AE3894" s="2">
        <f t="shared" si="2208"/>
        <v>0</v>
      </c>
      <c r="AF3894" s="2">
        <f t="shared" si="2209"/>
        <v>0</v>
      </c>
      <c r="AG3894" s="2">
        <f t="shared" si="2210"/>
        <v>1</v>
      </c>
      <c r="AH3894" s="2">
        <f t="shared" si="2211"/>
        <v>9</v>
      </c>
      <c r="AI3894" s="30" t="s">
        <v>6</v>
      </c>
      <c r="AJ3894" s="2">
        <f t="shared" si="2212"/>
        <v>13</v>
      </c>
      <c r="AK3894" s="2">
        <v>0</v>
      </c>
      <c r="AL3894" s="2">
        <f t="shared" si="2213"/>
        <v>351</v>
      </c>
      <c r="AN3894" s="2">
        <v>2</v>
      </c>
    </row>
    <row r="3895" spans="1:40" x14ac:dyDescent="0.25">
      <c r="A3895" s="68" t="s">
        <v>440</v>
      </c>
      <c r="B3895" s="69">
        <f>PRODUCT(B3880+B3887)</f>
        <v>0</v>
      </c>
      <c r="C3895" s="69">
        <f>PRODUCT(C3880+E3887)</f>
        <v>0</v>
      </c>
      <c r="D3895" s="69">
        <f>PRODUCT(D3880+D3887)</f>
        <v>0</v>
      </c>
      <c r="E3895" s="69">
        <f>PRODUCT(E3880+C3887)</f>
        <v>0</v>
      </c>
      <c r="F3895" s="69">
        <f>PRODUCT(F3880+H3887)</f>
        <v>0</v>
      </c>
      <c r="G3895" s="70" t="s">
        <v>6</v>
      </c>
      <c r="H3895" s="69">
        <f>PRODUCT(H3880+F3887)</f>
        <v>0</v>
      </c>
      <c r="I3895" s="69">
        <f>PRODUCT(I3880+K3887)</f>
        <v>0</v>
      </c>
      <c r="J3895" s="70" t="s">
        <v>6</v>
      </c>
      <c r="K3895" s="69">
        <f>PRODUCT(K3880+I3887)</f>
        <v>0</v>
      </c>
      <c r="L3895" s="71">
        <v>0</v>
      </c>
      <c r="M3895" s="8"/>
      <c r="N3895" s="1"/>
      <c r="O3895" s="2">
        <v>23</v>
      </c>
      <c r="P3895" s="2">
        <v>5</v>
      </c>
      <c r="Q3895" s="2">
        <v>2017</v>
      </c>
      <c r="R3895" s="5" t="s">
        <v>1976</v>
      </c>
      <c r="S3895" s="2" t="s">
        <v>6</v>
      </c>
      <c r="T3895" s="5" t="s">
        <v>1969</v>
      </c>
      <c r="U3895" s="2">
        <v>2</v>
      </c>
      <c r="V3895" s="30" t="s">
        <v>6</v>
      </c>
      <c r="W3895" s="2">
        <v>1</v>
      </c>
      <c r="X3895" s="103" t="s">
        <v>1552</v>
      </c>
      <c r="Y3895" s="2">
        <v>522</v>
      </c>
      <c r="Z3895" s="2">
        <v>7</v>
      </c>
      <c r="AA3895" s="30" t="s">
        <v>6</v>
      </c>
      <c r="AB3895" s="2">
        <v>8</v>
      </c>
      <c r="AC3895" s="7"/>
      <c r="AD3895" s="2">
        <f t="shared" si="2207"/>
        <v>1</v>
      </c>
      <c r="AE3895" s="2">
        <f t="shared" si="2208"/>
        <v>1</v>
      </c>
      <c r="AF3895" s="2">
        <f t="shared" si="2209"/>
        <v>0</v>
      </c>
      <c r="AG3895" s="2">
        <f t="shared" si="2210"/>
        <v>0</v>
      </c>
      <c r="AH3895" s="2">
        <f t="shared" si="2211"/>
        <v>7</v>
      </c>
      <c r="AI3895" s="30" t="s">
        <v>6</v>
      </c>
      <c r="AJ3895" s="2">
        <f t="shared" si="2212"/>
        <v>8</v>
      </c>
      <c r="AK3895" s="2">
        <v>2</v>
      </c>
      <c r="AL3895" s="2">
        <f t="shared" si="2213"/>
        <v>522</v>
      </c>
      <c r="AN3895" s="2">
        <v>1</v>
      </c>
    </row>
    <row r="3896" spans="1:40" x14ac:dyDescent="0.25">
      <c r="A3896" s="68" t="s">
        <v>17</v>
      </c>
      <c r="B3896" s="69">
        <f>PRODUCT(B3881+B3888)</f>
        <v>49</v>
      </c>
      <c r="C3896" s="69">
        <f>PRODUCT(C3881+E3888)</f>
        <v>31</v>
      </c>
      <c r="D3896" s="69">
        <f>PRODUCT(D3881+D3888)</f>
        <v>0</v>
      </c>
      <c r="E3896" s="69">
        <f>PRODUCT(E3881+C3888)</f>
        <v>18</v>
      </c>
      <c r="F3896" s="69">
        <f>PRODUCT(F3881+H3888)</f>
        <v>432</v>
      </c>
      <c r="G3896" s="70" t="s">
        <v>6</v>
      </c>
      <c r="H3896" s="69">
        <f>PRODUCT(H3881+F3888)</f>
        <v>349</v>
      </c>
      <c r="I3896" s="69">
        <f>PRODUCT(I3881+K3888)</f>
        <v>81</v>
      </c>
      <c r="J3896" s="70" t="s">
        <v>6</v>
      </c>
      <c r="K3896" s="69">
        <f>PRODUCT(K3881+I3888)</f>
        <v>58</v>
      </c>
      <c r="L3896" s="71">
        <f>PRODUCT(((B3881*L3881)+B3888*L3888))/B3896</f>
        <v>499.0204081632653</v>
      </c>
      <c r="M3896" s="8"/>
      <c r="N3896" s="1"/>
      <c r="O3896" s="2">
        <v>23</v>
      </c>
      <c r="P3896" s="2">
        <v>5</v>
      </c>
      <c r="Q3896" s="2">
        <v>2018</v>
      </c>
      <c r="R3896" s="5" t="s">
        <v>1976</v>
      </c>
      <c r="S3896" s="2" t="s">
        <v>6</v>
      </c>
      <c r="T3896" s="5" t="s">
        <v>1969</v>
      </c>
      <c r="U3896" s="2">
        <v>0</v>
      </c>
      <c r="V3896" s="30" t="s">
        <v>6</v>
      </c>
      <c r="W3896" s="2">
        <v>2</v>
      </c>
      <c r="X3896" s="44" t="s">
        <v>96</v>
      </c>
      <c r="Y3896" s="2">
        <v>435</v>
      </c>
      <c r="Z3896" s="2">
        <v>3</v>
      </c>
      <c r="AA3896" s="30" t="s">
        <v>6</v>
      </c>
      <c r="AB3896" s="2">
        <v>11</v>
      </c>
      <c r="AC3896" s="7"/>
      <c r="AD3896" s="2">
        <f t="shared" si="2207"/>
        <v>1</v>
      </c>
      <c r="AE3896" s="2">
        <f t="shared" si="2208"/>
        <v>0</v>
      </c>
      <c r="AF3896" s="2">
        <f t="shared" si="2209"/>
        <v>0</v>
      </c>
      <c r="AG3896" s="2">
        <f t="shared" si="2210"/>
        <v>1</v>
      </c>
      <c r="AH3896" s="2">
        <f t="shared" si="2211"/>
        <v>3</v>
      </c>
      <c r="AI3896" s="30" t="s">
        <v>6</v>
      </c>
      <c r="AJ3896" s="2">
        <f t="shared" si="2212"/>
        <v>11</v>
      </c>
      <c r="AK3896" s="2">
        <v>0</v>
      </c>
      <c r="AL3896" s="2">
        <f t="shared" si="2213"/>
        <v>435</v>
      </c>
      <c r="AN3896" s="2">
        <v>3</v>
      </c>
    </row>
    <row r="3897" spans="1:40" x14ac:dyDescent="0.25">
      <c r="A3897" s="72" t="s">
        <v>18</v>
      </c>
      <c r="B3897" s="73"/>
      <c r="C3897" s="73"/>
      <c r="D3897" s="73"/>
      <c r="E3897" s="73"/>
      <c r="F3897" s="74">
        <f>PRODUCT(F3896/B3896)</f>
        <v>8.816326530612244</v>
      </c>
      <c r="G3897" s="74" t="s">
        <v>6</v>
      </c>
      <c r="H3897" s="74">
        <f>PRODUCT(H3896/B3896)</f>
        <v>7.1224489795918364</v>
      </c>
      <c r="I3897" s="86"/>
      <c r="J3897" s="86"/>
      <c r="K3897" s="86"/>
      <c r="L3897" s="76"/>
      <c r="M3897" s="8"/>
      <c r="N3897" s="1"/>
      <c r="O3897" s="2">
        <v>15</v>
      </c>
      <c r="P3897" s="2">
        <v>5</v>
      </c>
      <c r="Q3897" s="2">
        <v>2019</v>
      </c>
      <c r="R3897" s="5" t="s">
        <v>1976</v>
      </c>
      <c r="S3897" s="2" t="s">
        <v>6</v>
      </c>
      <c r="T3897" s="5" t="s">
        <v>1969</v>
      </c>
      <c r="U3897" s="2">
        <v>1</v>
      </c>
      <c r="V3897" s="30" t="s">
        <v>6</v>
      </c>
      <c r="W3897" s="2">
        <v>2</v>
      </c>
      <c r="X3897" s="44" t="s">
        <v>1687</v>
      </c>
      <c r="Y3897" s="2">
        <v>272</v>
      </c>
      <c r="Z3897" s="2">
        <v>5</v>
      </c>
      <c r="AA3897" s="30" t="s">
        <v>6</v>
      </c>
      <c r="AB3897" s="2">
        <v>10</v>
      </c>
      <c r="AC3897" s="7"/>
      <c r="AD3897" s="2">
        <f t="shared" si="2207"/>
        <v>1</v>
      </c>
      <c r="AE3897" s="2">
        <f t="shared" si="2208"/>
        <v>0</v>
      </c>
      <c r="AF3897" s="2">
        <f t="shared" si="2209"/>
        <v>0</v>
      </c>
      <c r="AG3897" s="2">
        <f t="shared" si="2210"/>
        <v>1</v>
      </c>
      <c r="AH3897" s="2">
        <f t="shared" si="2211"/>
        <v>5</v>
      </c>
      <c r="AI3897" s="30" t="s">
        <v>6</v>
      </c>
      <c r="AJ3897" s="2">
        <f t="shared" si="2212"/>
        <v>10</v>
      </c>
      <c r="AK3897" s="2">
        <v>1</v>
      </c>
      <c r="AL3897" s="2">
        <f t="shared" si="2213"/>
        <v>272</v>
      </c>
      <c r="AN3897" s="2">
        <v>2</v>
      </c>
    </row>
    <row r="3898" spans="1:40" x14ac:dyDescent="0.25">
      <c r="A3898" s="7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54"/>
      <c r="M3898" s="8"/>
      <c r="N3898" s="1"/>
      <c r="O3898" s="2">
        <v>4</v>
      </c>
      <c r="P3898" s="2">
        <v>7</v>
      </c>
      <c r="Q3898" s="2">
        <v>2020</v>
      </c>
      <c r="R3898" s="16" t="s">
        <v>1976</v>
      </c>
      <c r="S3898" s="104" t="s">
        <v>6</v>
      </c>
      <c r="T3898" s="16" t="s">
        <v>1969</v>
      </c>
      <c r="U3898" s="2">
        <v>0</v>
      </c>
      <c r="V3898" s="30" t="s">
        <v>6</v>
      </c>
      <c r="W3898" s="2">
        <v>2</v>
      </c>
      <c r="X3898" s="44" t="s">
        <v>505</v>
      </c>
      <c r="Y3898" s="2">
        <v>180</v>
      </c>
      <c r="Z3898" s="2">
        <v>2</v>
      </c>
      <c r="AA3898" s="30" t="s">
        <v>6</v>
      </c>
      <c r="AB3898" s="2">
        <v>11</v>
      </c>
      <c r="AC3898" s="7"/>
      <c r="AD3898" s="2">
        <f t="shared" si="2207"/>
        <v>1</v>
      </c>
      <c r="AE3898" s="2">
        <f t="shared" si="2208"/>
        <v>0</v>
      </c>
      <c r="AF3898" s="2">
        <f t="shared" si="2209"/>
        <v>0</v>
      </c>
      <c r="AG3898" s="2">
        <f t="shared" si="2210"/>
        <v>1</v>
      </c>
      <c r="AH3898" s="2">
        <f t="shared" si="2211"/>
        <v>2</v>
      </c>
      <c r="AI3898" s="30" t="s">
        <v>6</v>
      </c>
      <c r="AJ3898" s="2">
        <f t="shared" si="2212"/>
        <v>11</v>
      </c>
      <c r="AK3898" s="2">
        <v>0</v>
      </c>
      <c r="AL3898" s="2">
        <f t="shared" si="2213"/>
        <v>180</v>
      </c>
      <c r="AN3898" s="2">
        <v>3</v>
      </c>
    </row>
    <row r="3899" spans="1:40" x14ac:dyDescent="0.25">
      <c r="A3899" s="7"/>
      <c r="B3899" s="10"/>
      <c r="C3899" s="10"/>
      <c r="D3899" s="10"/>
      <c r="E3899" s="10"/>
      <c r="F3899" s="10" t="s">
        <v>2267</v>
      </c>
      <c r="G3899" s="10"/>
      <c r="H3899" s="10"/>
      <c r="I3899" s="10"/>
      <c r="J3899" s="10"/>
      <c r="K3899" s="10"/>
      <c r="L3899" s="10"/>
      <c r="M3899" s="8"/>
      <c r="N3899" s="38"/>
      <c r="O3899" s="2"/>
      <c r="V3899" s="27"/>
      <c r="X3899" s="7"/>
      <c r="Y3899" s="26"/>
      <c r="Z3899" s="26"/>
      <c r="AA3899" s="36"/>
      <c r="AC3899" s="7"/>
      <c r="AI3899" s="30"/>
      <c r="AL3899" s="2"/>
    </row>
    <row r="3900" spans="1:40" x14ac:dyDescent="0.25">
      <c r="A3900" s="7"/>
      <c r="B3900" s="10"/>
      <c r="C3900" s="10"/>
      <c r="D3900" s="10"/>
      <c r="E3900" s="10"/>
      <c r="F3900" s="10" t="s">
        <v>433</v>
      </c>
      <c r="G3900" s="10"/>
      <c r="H3900" s="10"/>
      <c r="I3900" s="10"/>
      <c r="J3900" s="10"/>
      <c r="K3900" s="10"/>
      <c r="L3900" s="57">
        <f>PRODUCT(C3881/B3881)</f>
        <v>0.64</v>
      </c>
      <c r="M3900" s="8"/>
      <c r="N3900" s="38"/>
      <c r="O3900" s="2"/>
      <c r="V3900" s="27"/>
      <c r="X3900" s="7"/>
      <c r="Y3900" s="26"/>
      <c r="Z3900" s="26"/>
      <c r="AA3900" s="36"/>
      <c r="AC3900" s="7"/>
      <c r="AI3900" s="30"/>
      <c r="AL3900" s="2"/>
    </row>
    <row r="3901" spans="1:40" x14ac:dyDescent="0.25">
      <c r="A3901" s="7"/>
      <c r="B3901" s="10"/>
      <c r="C3901" s="10"/>
      <c r="D3901" s="10"/>
      <c r="E3901" s="10"/>
      <c r="F3901" s="10" t="s">
        <v>434</v>
      </c>
      <c r="G3901" s="10"/>
      <c r="H3901" s="10"/>
      <c r="I3901" s="10"/>
      <c r="J3901" s="10"/>
      <c r="K3901" s="10"/>
      <c r="L3901" s="57">
        <f>PRODUCT(E3888/B3888)</f>
        <v>0.625</v>
      </c>
      <c r="M3901" s="8"/>
      <c r="N3901" s="38"/>
      <c r="O3901" s="2"/>
      <c r="V3901" s="27"/>
      <c r="X3901" s="7"/>
      <c r="Y3901" s="26"/>
      <c r="Z3901" s="26"/>
      <c r="AA3901" s="36"/>
      <c r="AC3901" s="7"/>
      <c r="AI3901" s="30"/>
      <c r="AL3901" s="2"/>
    </row>
    <row r="3902" spans="1:40" x14ac:dyDescent="0.25">
      <c r="A3902" s="7"/>
      <c r="B3902" s="10"/>
      <c r="C3902" s="10"/>
      <c r="D3902" s="10"/>
      <c r="E3902" s="10"/>
      <c r="F3902" s="10" t="s">
        <v>435</v>
      </c>
      <c r="G3902" s="10"/>
      <c r="H3902" s="10"/>
      <c r="I3902" s="10"/>
      <c r="J3902" s="10"/>
      <c r="K3902" s="10"/>
      <c r="L3902" s="57">
        <f>PRODUCT(C3896/B3896)</f>
        <v>0.63265306122448983</v>
      </c>
      <c r="M3902" s="8"/>
      <c r="N3902" s="38"/>
      <c r="O3902" s="2"/>
      <c r="V3902" s="27"/>
      <c r="X3902" s="7"/>
      <c r="Y3902" s="26"/>
      <c r="Z3902" s="26"/>
      <c r="AA3902" s="36"/>
      <c r="AC3902" s="7"/>
      <c r="AI3902" s="30"/>
      <c r="AL3902" s="2"/>
    </row>
    <row r="3903" spans="1:40" x14ac:dyDescent="0.25">
      <c r="A3903" s="7"/>
      <c r="B3903" s="10"/>
      <c r="C3903" s="10"/>
      <c r="D3903" s="10"/>
      <c r="E3903" s="10"/>
      <c r="F3903" s="1"/>
      <c r="G3903" s="1"/>
      <c r="H3903" s="1"/>
      <c r="I3903" s="1"/>
      <c r="J3903" s="1"/>
      <c r="K3903" s="1"/>
      <c r="L3903" s="1"/>
      <c r="R3903" s="10" t="s">
        <v>25</v>
      </c>
      <c r="AC3903" s="10" t="s">
        <v>3</v>
      </c>
      <c r="AD3903" s="3">
        <f>SUM(AD3904:AD3908)</f>
        <v>3</v>
      </c>
      <c r="AE3903" s="3">
        <f>SUM(AE3904:AE3908)</f>
        <v>2</v>
      </c>
      <c r="AF3903" s="3">
        <f>SUM(AF3904:AF3908)</f>
        <v>0</v>
      </c>
      <c r="AG3903" s="3">
        <f>SUM(AG3904:AG3908)</f>
        <v>1</v>
      </c>
      <c r="AH3903" s="3">
        <f>SUM(AH3904:AH3908)</f>
        <v>20</v>
      </c>
      <c r="AJ3903" s="3">
        <f>SUM(AJ3904:AJ3908)</f>
        <v>15</v>
      </c>
      <c r="AK3903" s="3">
        <f>SUM(AK3904:AK3908)</f>
        <v>5</v>
      </c>
      <c r="AL3903" s="3">
        <f>SUM(AL3904:AL3908)</f>
        <v>994</v>
      </c>
      <c r="AM3903" s="3"/>
      <c r="AN3903" s="3">
        <f>SUM(AN3904:AN3908)</f>
        <v>4</v>
      </c>
    </row>
    <row r="3904" spans="1:40" x14ac:dyDescent="0.25">
      <c r="A3904" s="7"/>
      <c r="B3904" s="10"/>
      <c r="C3904" s="10"/>
      <c r="D3904" s="10"/>
      <c r="E3904" s="10"/>
      <c r="F3904" s="1"/>
      <c r="G3904" s="1"/>
      <c r="H3904" s="1"/>
      <c r="I3904" s="1"/>
      <c r="J3904" s="1"/>
      <c r="K3904" s="1"/>
      <c r="L3904" s="1"/>
      <c r="N3904" s="1" t="s">
        <v>59</v>
      </c>
      <c r="O3904" s="2">
        <v>21</v>
      </c>
      <c r="P3904" s="2">
        <v>8</v>
      </c>
      <c r="Q3904" s="2">
        <v>2004</v>
      </c>
      <c r="R3904" s="5" t="s">
        <v>1976</v>
      </c>
      <c r="S3904" s="30" t="s">
        <v>6</v>
      </c>
      <c r="T3904" s="5" t="s">
        <v>1969</v>
      </c>
      <c r="U3904" s="2">
        <v>0</v>
      </c>
      <c r="V3904" s="30" t="s">
        <v>6</v>
      </c>
      <c r="W3904" s="2">
        <v>2</v>
      </c>
      <c r="X3904" s="99" t="s">
        <v>197</v>
      </c>
      <c r="Y3904" s="2">
        <v>235</v>
      </c>
      <c r="Z3904" s="2">
        <v>4</v>
      </c>
      <c r="AA3904" s="30" t="s">
        <v>6</v>
      </c>
      <c r="AB3904" s="2">
        <v>6</v>
      </c>
      <c r="AC3904" s="7"/>
      <c r="AD3904" s="2">
        <f t="shared" ref="AD3904:AD3906" si="2217">IF(Q3904&gt;100,1,0)</f>
        <v>1</v>
      </c>
      <c r="AE3904" s="2">
        <f t="shared" ref="AE3904:AE3906" si="2218">IF(U3904&gt;W3904,1,0)</f>
        <v>0</v>
      </c>
      <c r="AF3904" s="2">
        <f t="shared" ref="AF3904:AF3906" si="2219">IF(U3904=W3904,1,0)*IF(Q3904=0,0,1)</f>
        <v>0</v>
      </c>
      <c r="AG3904" s="2">
        <f t="shared" ref="AG3904:AG3906" si="2220">IF(W3904&gt;U3904,1,0)</f>
        <v>1</v>
      </c>
      <c r="AH3904" s="2">
        <f t="shared" ref="AH3904:AH3906" si="2221">PRODUCT(Z3904)</f>
        <v>4</v>
      </c>
      <c r="AI3904" s="30" t="s">
        <v>6</v>
      </c>
      <c r="AJ3904" s="2">
        <f t="shared" ref="AJ3904:AJ3906" si="2222">PRODUCT(AB3904)</f>
        <v>6</v>
      </c>
      <c r="AK3904" s="2">
        <v>0</v>
      </c>
      <c r="AL3904" s="2">
        <f t="shared" ref="AL3904:AL3906" si="2223">PRODUCT(Y3904)</f>
        <v>235</v>
      </c>
      <c r="AN3904" s="2">
        <v>3</v>
      </c>
    </row>
    <row r="3905" spans="1:40" x14ac:dyDescent="0.25">
      <c r="A3905" s="7"/>
      <c r="B3905" s="10"/>
      <c r="C3905" s="10"/>
      <c r="D3905" s="10"/>
      <c r="E3905" s="10"/>
      <c r="F3905" s="1"/>
      <c r="G3905" s="1"/>
      <c r="H3905" s="1"/>
      <c r="I3905" s="1"/>
      <c r="J3905" s="1"/>
      <c r="K3905" s="1"/>
      <c r="L3905" s="1"/>
      <c r="N3905" s="1" t="s">
        <v>59</v>
      </c>
      <c r="O3905" s="2">
        <v>16</v>
      </c>
      <c r="P3905" s="2">
        <v>8</v>
      </c>
      <c r="Q3905" s="2">
        <v>2006</v>
      </c>
      <c r="R3905" s="5" t="s">
        <v>1976</v>
      </c>
      <c r="S3905" s="30" t="s">
        <v>6</v>
      </c>
      <c r="T3905" s="5" t="s">
        <v>1969</v>
      </c>
      <c r="U3905" s="2">
        <v>2</v>
      </c>
      <c r="V3905" s="30" t="s">
        <v>6</v>
      </c>
      <c r="W3905" s="2">
        <v>1</v>
      </c>
      <c r="X3905" s="7" t="s">
        <v>870</v>
      </c>
      <c r="Y3905" s="2">
        <v>431</v>
      </c>
      <c r="Z3905" s="2">
        <v>6</v>
      </c>
      <c r="AA3905" s="30" t="s">
        <v>6</v>
      </c>
      <c r="AB3905" s="2">
        <v>5</v>
      </c>
      <c r="AC3905" s="7"/>
      <c r="AD3905" s="2">
        <f t="shared" si="2217"/>
        <v>1</v>
      </c>
      <c r="AE3905" s="2">
        <f t="shared" si="2218"/>
        <v>1</v>
      </c>
      <c r="AF3905" s="2">
        <f t="shared" si="2219"/>
        <v>0</v>
      </c>
      <c r="AG3905" s="2">
        <f t="shared" si="2220"/>
        <v>0</v>
      </c>
      <c r="AH3905" s="2">
        <f t="shared" si="2221"/>
        <v>6</v>
      </c>
      <c r="AI3905" s="30" t="s">
        <v>6</v>
      </c>
      <c r="AJ3905" s="2">
        <f t="shared" si="2222"/>
        <v>5</v>
      </c>
      <c r="AK3905" s="2">
        <v>2</v>
      </c>
      <c r="AL3905" s="2">
        <f t="shared" si="2223"/>
        <v>431</v>
      </c>
      <c r="AN3905" s="2">
        <v>1</v>
      </c>
    </row>
    <row r="3906" spans="1:40" x14ac:dyDescent="0.25">
      <c r="A3906" s="7"/>
      <c r="B3906" s="10"/>
      <c r="C3906" s="10"/>
      <c r="D3906" s="10"/>
      <c r="E3906" s="10"/>
      <c r="F3906" s="1"/>
      <c r="G3906" s="1"/>
      <c r="H3906" s="1"/>
      <c r="I3906" s="1"/>
      <c r="J3906" s="1"/>
      <c r="K3906" s="1"/>
      <c r="L3906" s="1"/>
      <c r="N3906" s="1" t="s">
        <v>59</v>
      </c>
      <c r="O3906" s="2">
        <v>13</v>
      </c>
      <c r="P3906" s="2">
        <v>8</v>
      </c>
      <c r="Q3906" s="2">
        <v>2008</v>
      </c>
      <c r="R3906" s="5" t="s">
        <v>1976</v>
      </c>
      <c r="S3906" s="30" t="s">
        <v>6</v>
      </c>
      <c r="T3906" s="5" t="s">
        <v>1969</v>
      </c>
      <c r="U3906" s="2">
        <v>2</v>
      </c>
      <c r="V3906" s="30" t="s">
        <v>6</v>
      </c>
      <c r="W3906" s="2">
        <v>0</v>
      </c>
      <c r="X3906" s="7" t="s">
        <v>138</v>
      </c>
      <c r="Y3906" s="2">
        <v>328</v>
      </c>
      <c r="Z3906" s="2">
        <v>10</v>
      </c>
      <c r="AA3906" s="30" t="s">
        <v>6</v>
      </c>
      <c r="AB3906" s="2">
        <v>4</v>
      </c>
      <c r="AC3906" s="7"/>
      <c r="AD3906" s="2">
        <f t="shared" si="2217"/>
        <v>1</v>
      </c>
      <c r="AE3906" s="2">
        <f t="shared" si="2218"/>
        <v>1</v>
      </c>
      <c r="AF3906" s="2">
        <f t="shared" si="2219"/>
        <v>0</v>
      </c>
      <c r="AG3906" s="2">
        <f t="shared" si="2220"/>
        <v>0</v>
      </c>
      <c r="AH3906" s="2">
        <f t="shared" si="2221"/>
        <v>10</v>
      </c>
      <c r="AI3906" s="30" t="s">
        <v>6</v>
      </c>
      <c r="AJ3906" s="2">
        <f t="shared" si="2222"/>
        <v>4</v>
      </c>
      <c r="AK3906" s="2">
        <v>3</v>
      </c>
      <c r="AL3906" s="2">
        <f t="shared" si="2223"/>
        <v>328</v>
      </c>
      <c r="AN3906" s="2">
        <v>0</v>
      </c>
    </row>
    <row r="3907" spans="1:40" x14ac:dyDescent="0.25">
      <c r="A3907" s="7"/>
      <c r="B3907" s="10"/>
      <c r="C3907" s="10"/>
      <c r="D3907" s="10"/>
      <c r="E3907" s="10"/>
      <c r="F3907" s="1"/>
      <c r="G3907" s="1"/>
      <c r="H3907" s="1"/>
      <c r="I3907" s="1"/>
      <c r="J3907" s="1"/>
      <c r="K3907" s="1"/>
      <c r="L3907" s="1"/>
      <c r="O3907" s="2"/>
      <c r="S3907" s="49"/>
      <c r="V3907" s="36"/>
      <c r="Y3907" s="15"/>
      <c r="AA3907" s="39"/>
      <c r="AC3907" s="7"/>
      <c r="AD3907" s="7"/>
      <c r="AE3907" s="7"/>
      <c r="AF3907" s="7"/>
      <c r="AG3907" s="7"/>
      <c r="AH3907" s="7"/>
      <c r="AI3907" s="39"/>
      <c r="AJ3907" s="7"/>
      <c r="AK3907" s="7"/>
      <c r="AN3907" s="7"/>
    </row>
    <row r="3908" spans="1:40" x14ac:dyDescent="0.25">
      <c r="A3908" s="7"/>
      <c r="B3908" s="10"/>
      <c r="C3908" s="10"/>
      <c r="D3908" s="10"/>
      <c r="E3908" s="10"/>
      <c r="F3908" s="1"/>
      <c r="G3908" s="1"/>
      <c r="H3908" s="1"/>
      <c r="I3908" s="1"/>
      <c r="J3908" s="1"/>
      <c r="K3908" s="1"/>
      <c r="L3908" s="1"/>
      <c r="O3908" s="2"/>
      <c r="S3908" s="49"/>
      <c r="V3908" s="36"/>
      <c r="Y3908" s="15"/>
      <c r="AA3908" s="39"/>
      <c r="AC3908" s="7"/>
      <c r="AD3908" s="7"/>
      <c r="AE3908" s="7"/>
      <c r="AF3908" s="7"/>
      <c r="AG3908" s="7"/>
      <c r="AH3908" s="7"/>
      <c r="AI3908" s="39"/>
      <c r="AJ3908" s="7"/>
      <c r="AK3908" s="7"/>
      <c r="AN3908" s="7"/>
    </row>
    <row r="3909" spans="1:40" x14ac:dyDescent="0.25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O3909" s="2"/>
      <c r="R3909" s="10" t="s">
        <v>32</v>
      </c>
      <c r="T3909" s="7"/>
      <c r="AC3909" s="10" t="s">
        <v>4</v>
      </c>
      <c r="AD3909" s="3">
        <f>SUM(AD3910:AD3913)</f>
        <v>0</v>
      </c>
      <c r="AE3909" s="3">
        <f t="shared" ref="AE3909:AN3909" si="2224">SUM(AE3910:AE3913)</f>
        <v>0</v>
      </c>
      <c r="AF3909" s="3">
        <f t="shared" si="2224"/>
        <v>0</v>
      </c>
      <c r="AG3909" s="3">
        <f t="shared" si="2224"/>
        <v>0</v>
      </c>
      <c r="AH3909" s="3">
        <f t="shared" si="2224"/>
        <v>0</v>
      </c>
      <c r="AI3909" s="3"/>
      <c r="AJ3909" s="3">
        <f t="shared" si="2224"/>
        <v>0</v>
      </c>
      <c r="AK3909" s="3">
        <f t="shared" si="2224"/>
        <v>0</v>
      </c>
      <c r="AL3909" s="3">
        <f t="shared" si="2224"/>
        <v>0</v>
      </c>
      <c r="AM3909" s="3"/>
      <c r="AN3909" s="3">
        <f t="shared" si="2224"/>
        <v>0</v>
      </c>
    </row>
    <row r="3910" spans="1:40" x14ac:dyDescent="0.25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O3910" s="2"/>
      <c r="R3910" s="7"/>
      <c r="T3910" s="7"/>
      <c r="AC3910" s="7"/>
      <c r="AD3910" s="7"/>
      <c r="AE3910" s="7"/>
      <c r="AF3910" s="7"/>
      <c r="AG3910" s="7"/>
      <c r="AH3910" s="7"/>
      <c r="AI3910" s="7"/>
      <c r="AJ3910" s="7"/>
      <c r="AK3910" s="7"/>
      <c r="AN3910" s="7"/>
    </row>
    <row r="3911" spans="1:40" x14ac:dyDescent="0.25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O3911" s="2"/>
      <c r="R3911" s="7"/>
      <c r="T3911" s="7"/>
      <c r="AC3911" s="7"/>
      <c r="AD3911" s="7"/>
      <c r="AE3911" s="7"/>
      <c r="AF3911" s="7"/>
      <c r="AG3911" s="7"/>
      <c r="AH3911" s="7"/>
      <c r="AI3911" s="7"/>
      <c r="AJ3911" s="7"/>
      <c r="AK3911" s="7"/>
      <c r="AN3911" s="7"/>
    </row>
    <row r="3912" spans="1:40" x14ac:dyDescent="0.25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O3912" s="2"/>
      <c r="R3912" s="7"/>
      <c r="T3912" s="7"/>
      <c r="AC3912" s="7"/>
      <c r="AD3912" s="7"/>
      <c r="AE3912" s="7"/>
      <c r="AF3912" s="7"/>
      <c r="AG3912" s="7"/>
      <c r="AH3912" s="7"/>
      <c r="AI3912" s="7"/>
      <c r="AJ3912" s="7"/>
      <c r="AK3912" s="7"/>
      <c r="AN3912" s="7"/>
    </row>
    <row r="3913" spans="1:40" x14ac:dyDescent="0.25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O3913" s="2"/>
      <c r="R3913" s="7"/>
      <c r="T3913" s="7"/>
      <c r="AC3913" s="7"/>
      <c r="AD3913" s="7"/>
      <c r="AE3913" s="7"/>
      <c r="AF3913" s="7"/>
      <c r="AG3913" s="7"/>
      <c r="AH3913" s="7"/>
      <c r="AI3913" s="7"/>
      <c r="AJ3913" s="7"/>
      <c r="AK3913" s="7"/>
      <c r="AN3913" s="7"/>
    </row>
    <row r="3914" spans="1:40" x14ac:dyDescent="0.25">
      <c r="G3914" s="11"/>
      <c r="J3914" s="11"/>
      <c r="L3914" s="8"/>
      <c r="M3914" s="3" t="s">
        <v>7</v>
      </c>
      <c r="R3914" s="6" t="s">
        <v>8</v>
      </c>
      <c r="AC3914" s="10" t="s">
        <v>2</v>
      </c>
      <c r="AD3914" s="3">
        <f>SUM(AD3915:AD3940)</f>
        <v>7</v>
      </c>
      <c r="AE3914" s="3">
        <f>SUM(AE3915:AE3940)</f>
        <v>2</v>
      </c>
      <c r="AF3914" s="3">
        <f>SUM(AF3915:AF3940)</f>
        <v>0</v>
      </c>
      <c r="AG3914" s="3">
        <f>SUM(AG3915:AG3940)</f>
        <v>5</v>
      </c>
      <c r="AH3914" s="3">
        <f>SUM(AH3915:AH3940)</f>
        <v>25</v>
      </c>
      <c r="AJ3914" s="3">
        <f>SUM(AJ3915:AJ3940)</f>
        <v>56</v>
      </c>
      <c r="AK3914" s="3">
        <f>SUM(AK3915:AK3940)</f>
        <v>16</v>
      </c>
      <c r="AL3914" s="3">
        <f>SUM(AL3915:AL3940)</f>
        <v>2138</v>
      </c>
      <c r="AM3914" s="3">
        <f>PRODUCT(AL3914+AL3941+AL3944)</f>
        <v>2138</v>
      </c>
      <c r="AN3914" s="3">
        <f>SUM(AN3915:AN3940)</f>
        <v>13</v>
      </c>
    </row>
    <row r="3915" spans="1:40" x14ac:dyDescent="0.25">
      <c r="A3915" s="77" t="s">
        <v>615</v>
      </c>
      <c r="B3915" s="64" t="s">
        <v>0</v>
      </c>
      <c r="C3915" s="64" t="s">
        <v>10</v>
      </c>
      <c r="D3915" s="64" t="s">
        <v>1</v>
      </c>
      <c r="E3915" s="64" t="s">
        <v>11</v>
      </c>
      <c r="F3915" s="65" t="s">
        <v>12</v>
      </c>
      <c r="G3915" s="66"/>
      <c r="H3915" s="64"/>
      <c r="I3915" s="65" t="s">
        <v>13</v>
      </c>
      <c r="J3915" s="66"/>
      <c r="K3915" s="64"/>
      <c r="L3915" s="67" t="s">
        <v>14</v>
      </c>
      <c r="M3915" s="3">
        <f>MAX(Y3915:Y3947)</f>
        <v>514</v>
      </c>
      <c r="N3915" s="1"/>
      <c r="O3915" s="2">
        <v>27</v>
      </c>
      <c r="P3915" s="2">
        <v>6</v>
      </c>
      <c r="Q3915" s="2">
        <v>2018</v>
      </c>
      <c r="R3915" s="5" t="s">
        <v>1976</v>
      </c>
      <c r="S3915" s="2" t="s">
        <v>6</v>
      </c>
      <c r="T3915" s="5" t="s">
        <v>776</v>
      </c>
      <c r="U3915" s="2">
        <v>1</v>
      </c>
      <c r="V3915" s="30" t="s">
        <v>6</v>
      </c>
      <c r="W3915" s="2">
        <v>0</v>
      </c>
      <c r="X3915" s="44" t="s">
        <v>414</v>
      </c>
      <c r="Y3915" s="2">
        <v>514</v>
      </c>
      <c r="Z3915" s="2">
        <v>11</v>
      </c>
      <c r="AA3915" s="30" t="s">
        <v>6</v>
      </c>
      <c r="AB3915" s="2">
        <v>9</v>
      </c>
      <c r="AD3915" s="2">
        <f t="shared" ref="AD3915:AD3920" si="2225">IF(Q3915&gt;100,1,0)</f>
        <v>1</v>
      </c>
      <c r="AE3915" s="2">
        <f>IF(U3915&gt;W3915,1,0)</f>
        <v>1</v>
      </c>
      <c r="AF3915" s="2">
        <f t="shared" ref="AF3915:AF3920" si="2226">IF(U3915=W3915,1,0)*IF(Q3915=0,0,1)</f>
        <v>0</v>
      </c>
      <c r="AG3915" s="2">
        <f>IF(W3915&gt;U3915,1,0)</f>
        <v>0</v>
      </c>
      <c r="AH3915" s="2">
        <f>PRODUCT(Z3915)</f>
        <v>11</v>
      </c>
      <c r="AI3915" s="30" t="s">
        <v>6</v>
      </c>
      <c r="AJ3915" s="2">
        <f>PRODUCT(AB3915)</f>
        <v>9</v>
      </c>
      <c r="AK3915" s="2">
        <v>2</v>
      </c>
      <c r="AL3915" s="2">
        <f>PRODUCT(Y3915)</f>
        <v>514</v>
      </c>
      <c r="AN3915" s="2">
        <v>0</v>
      </c>
    </row>
    <row r="3916" spans="1:40" x14ac:dyDescent="0.25">
      <c r="A3916" s="68" t="s">
        <v>16</v>
      </c>
      <c r="B3916" s="69">
        <f>PRODUCT(AD3914)</f>
        <v>7</v>
      </c>
      <c r="C3916" s="69">
        <f>PRODUCT(AE3914)</f>
        <v>2</v>
      </c>
      <c r="D3916" s="69">
        <f>PRODUCT(AF3914)</f>
        <v>0</v>
      </c>
      <c r="E3916" s="69">
        <f>PRODUCT(AG3914)</f>
        <v>5</v>
      </c>
      <c r="F3916" s="69">
        <f>PRODUCT(AH3914)</f>
        <v>25</v>
      </c>
      <c r="G3916" s="70" t="s">
        <v>6</v>
      </c>
      <c r="H3916" s="69">
        <f>PRODUCT(AJ3914)</f>
        <v>56</v>
      </c>
      <c r="I3916" s="69">
        <f>PRODUCT(AK3914)</f>
        <v>16</v>
      </c>
      <c r="J3916" s="70" t="s">
        <v>6</v>
      </c>
      <c r="K3916" s="69">
        <f>PRODUCT(AN3914)</f>
        <v>13</v>
      </c>
      <c r="L3916" s="71">
        <f>PRODUCT(AL3914/B3916)</f>
        <v>305.42857142857144</v>
      </c>
      <c r="M3916" s="8"/>
      <c r="N3916" s="1"/>
      <c r="O3916" s="2">
        <v>1</v>
      </c>
      <c r="P3916" s="2">
        <v>8</v>
      </c>
      <c r="Q3916" s="2">
        <v>2018</v>
      </c>
      <c r="R3916" s="5" t="s">
        <v>1976</v>
      </c>
      <c r="S3916" s="2" t="s">
        <v>6</v>
      </c>
      <c r="T3916" s="5" t="s">
        <v>776</v>
      </c>
      <c r="U3916" s="2">
        <v>2</v>
      </c>
      <c r="V3916" s="30" t="s">
        <v>6</v>
      </c>
      <c r="W3916" s="2">
        <v>0</v>
      </c>
      <c r="X3916" s="44" t="s">
        <v>976</v>
      </c>
      <c r="Y3916" s="2">
        <v>305</v>
      </c>
      <c r="Z3916" s="2">
        <v>3</v>
      </c>
      <c r="AA3916" s="30" t="s">
        <v>6</v>
      </c>
      <c r="AB3916" s="2">
        <v>1</v>
      </c>
      <c r="AD3916" s="2">
        <f t="shared" si="2225"/>
        <v>1</v>
      </c>
      <c r="AE3916" s="2">
        <f>IF(U3916&gt;W3916,1,0)</f>
        <v>1</v>
      </c>
      <c r="AF3916" s="2">
        <f t="shared" si="2226"/>
        <v>0</v>
      </c>
      <c r="AG3916" s="2">
        <f>IF(W3916&gt;U3916,1,0)</f>
        <v>0</v>
      </c>
      <c r="AH3916" s="2">
        <f>PRODUCT(Z3916)</f>
        <v>3</v>
      </c>
      <c r="AI3916" s="30" t="s">
        <v>6</v>
      </c>
      <c r="AJ3916" s="2">
        <f>PRODUCT(AB3916)</f>
        <v>1</v>
      </c>
      <c r="AK3916" s="2">
        <v>3</v>
      </c>
      <c r="AL3916" s="2">
        <f>PRODUCT(Y3916)</f>
        <v>305</v>
      </c>
      <c r="AN3916" s="2">
        <v>0</v>
      </c>
    </row>
    <row r="3917" spans="1:40" x14ac:dyDescent="0.25">
      <c r="A3917" s="68" t="s">
        <v>439</v>
      </c>
      <c r="B3917" s="69">
        <f>PRODUCT(AD3941)</f>
        <v>0</v>
      </c>
      <c r="C3917" s="69">
        <f>PRODUCT(AE3941)</f>
        <v>0</v>
      </c>
      <c r="D3917" s="69">
        <f>PRODUCT(AF3941)</f>
        <v>0</v>
      </c>
      <c r="E3917" s="69">
        <f>PRODUCT(AG3941)</f>
        <v>0</v>
      </c>
      <c r="F3917" s="69">
        <f>PRODUCT(AH3941)</f>
        <v>0</v>
      </c>
      <c r="G3917" s="70" t="s">
        <v>6</v>
      </c>
      <c r="H3917" s="69">
        <f>PRODUCT(AJ3941)</f>
        <v>0</v>
      </c>
      <c r="I3917" s="69">
        <f>PRODUCT(AK3941)</f>
        <v>0</v>
      </c>
      <c r="J3917" s="70" t="s">
        <v>6</v>
      </c>
      <c r="K3917" s="69">
        <f>PRODUCT(AN3941)</f>
        <v>0</v>
      </c>
      <c r="L3917" s="71">
        <v>0</v>
      </c>
      <c r="M3917" s="8"/>
      <c r="N3917" s="1"/>
      <c r="O3917" s="2">
        <v>24</v>
      </c>
      <c r="P3917" s="2">
        <v>5</v>
      </c>
      <c r="Q3917" s="2">
        <v>2019</v>
      </c>
      <c r="R3917" s="5" t="s">
        <v>1976</v>
      </c>
      <c r="S3917" s="2" t="s">
        <v>6</v>
      </c>
      <c r="T3917" s="5" t="s">
        <v>776</v>
      </c>
      <c r="U3917" s="2">
        <v>1</v>
      </c>
      <c r="V3917" s="30" t="s">
        <v>6</v>
      </c>
      <c r="W3917" s="2">
        <v>2</v>
      </c>
      <c r="X3917" s="44" t="s">
        <v>1693</v>
      </c>
      <c r="Y3917" s="2">
        <v>196</v>
      </c>
      <c r="Z3917" s="2">
        <v>5</v>
      </c>
      <c r="AA3917" s="30" t="s">
        <v>6</v>
      </c>
      <c r="AB3917" s="2">
        <v>6</v>
      </c>
      <c r="AC3917" s="7"/>
      <c r="AD3917" s="2">
        <f t="shared" si="2225"/>
        <v>1</v>
      </c>
      <c r="AE3917" s="2">
        <f>IF(U3917&gt;W3917,1,0)</f>
        <v>0</v>
      </c>
      <c r="AF3917" s="2">
        <f t="shared" si="2226"/>
        <v>0</v>
      </c>
      <c r="AG3917" s="2">
        <f>IF(W3917&gt;U3917,1,0)</f>
        <v>1</v>
      </c>
      <c r="AH3917" s="2">
        <f>PRODUCT(Z3917)</f>
        <v>5</v>
      </c>
      <c r="AI3917" s="30" t="s">
        <v>6</v>
      </c>
      <c r="AJ3917" s="2">
        <f>PRODUCT(AB3917)</f>
        <v>6</v>
      </c>
      <c r="AK3917" s="2">
        <v>1</v>
      </c>
      <c r="AL3917" s="2">
        <f>PRODUCT(Y3917)</f>
        <v>196</v>
      </c>
      <c r="AN3917" s="2">
        <v>2</v>
      </c>
    </row>
    <row r="3918" spans="1:40" x14ac:dyDescent="0.25">
      <c r="A3918" s="68" t="s">
        <v>440</v>
      </c>
      <c r="B3918" s="69">
        <v>0</v>
      </c>
      <c r="C3918" s="69">
        <v>0</v>
      </c>
      <c r="D3918" s="69">
        <v>0</v>
      </c>
      <c r="E3918" s="69">
        <v>0</v>
      </c>
      <c r="F3918" s="69">
        <v>0</v>
      </c>
      <c r="G3918" s="70" t="s">
        <v>6</v>
      </c>
      <c r="H3918" s="69">
        <v>0</v>
      </c>
      <c r="I3918" s="69">
        <v>0</v>
      </c>
      <c r="J3918" s="70" t="s">
        <v>6</v>
      </c>
      <c r="K3918" s="69">
        <v>0</v>
      </c>
      <c r="L3918" s="71">
        <v>0</v>
      </c>
      <c r="M3918" s="8"/>
      <c r="N3918" s="1"/>
      <c r="O3918" s="2">
        <v>17</v>
      </c>
      <c r="P3918" s="2">
        <v>7</v>
      </c>
      <c r="Q3918" s="2">
        <v>2019</v>
      </c>
      <c r="R3918" s="5" t="s">
        <v>1976</v>
      </c>
      <c r="S3918" s="2" t="s">
        <v>6</v>
      </c>
      <c r="T3918" s="5" t="s">
        <v>776</v>
      </c>
      <c r="U3918" s="2">
        <v>1</v>
      </c>
      <c r="V3918" s="30" t="s">
        <v>6</v>
      </c>
      <c r="W3918" s="2">
        <v>2</v>
      </c>
      <c r="X3918" s="44" t="s">
        <v>1733</v>
      </c>
      <c r="Y3918" s="2">
        <v>294</v>
      </c>
      <c r="Z3918" s="2">
        <v>3</v>
      </c>
      <c r="AA3918" s="30" t="s">
        <v>6</v>
      </c>
      <c r="AB3918" s="2">
        <v>4</v>
      </c>
      <c r="AC3918" s="7"/>
      <c r="AD3918" s="2">
        <f t="shared" si="2225"/>
        <v>1</v>
      </c>
      <c r="AE3918" s="2">
        <f>IF(U3918&gt;W3918,1,0)</f>
        <v>0</v>
      </c>
      <c r="AF3918" s="2">
        <f t="shared" si="2226"/>
        <v>0</v>
      </c>
      <c r="AG3918" s="2">
        <f>IF(W3918&gt;U3918,1,0)</f>
        <v>1</v>
      </c>
      <c r="AH3918" s="2">
        <f>PRODUCT(Z3918)</f>
        <v>3</v>
      </c>
      <c r="AI3918" s="30" t="s">
        <v>6</v>
      </c>
      <c r="AJ3918" s="2">
        <f>PRODUCT(AB3918)</f>
        <v>4</v>
      </c>
      <c r="AK3918" s="2">
        <v>1</v>
      </c>
      <c r="AL3918" s="2">
        <f>PRODUCT(Y3918)</f>
        <v>294</v>
      </c>
      <c r="AN3918" s="2">
        <v>2</v>
      </c>
    </row>
    <row r="3919" spans="1:40" x14ac:dyDescent="0.25">
      <c r="A3919" s="68" t="s">
        <v>17</v>
      </c>
      <c r="B3919" s="69">
        <f>SUM(B3916:B3918)</f>
        <v>7</v>
      </c>
      <c r="C3919" s="69">
        <f>SUM(C3916:C3918)</f>
        <v>2</v>
      </c>
      <c r="D3919" s="69">
        <f>SUM(D3916:D3918)</f>
        <v>0</v>
      </c>
      <c r="E3919" s="69">
        <f>SUM(E3916:E3918)</f>
        <v>5</v>
      </c>
      <c r="F3919" s="69">
        <f>SUM(F3916:F3918)</f>
        <v>25</v>
      </c>
      <c r="G3919" s="70" t="s">
        <v>6</v>
      </c>
      <c r="H3919" s="69">
        <f>SUM(H3916:H3918)</f>
        <v>56</v>
      </c>
      <c r="I3919" s="69">
        <f>SUM(I3916:I3918)</f>
        <v>16</v>
      </c>
      <c r="J3919" s="70" t="s">
        <v>6</v>
      </c>
      <c r="K3919" s="69">
        <f>SUM(K3916:K3918)</f>
        <v>13</v>
      </c>
      <c r="L3919" s="71">
        <f>PRODUCT(AM3914/B3919)</f>
        <v>305.42857142857144</v>
      </c>
      <c r="M3919" s="8"/>
      <c r="N3919" s="1"/>
      <c r="O3919" s="2">
        <v>10</v>
      </c>
      <c r="P3919" s="2">
        <v>7</v>
      </c>
      <c r="Q3919" s="2">
        <v>2020</v>
      </c>
      <c r="R3919" s="16" t="s">
        <v>1976</v>
      </c>
      <c r="S3919" s="104" t="s">
        <v>6</v>
      </c>
      <c r="T3919" s="16" t="s">
        <v>776</v>
      </c>
      <c r="U3919" s="2">
        <v>0</v>
      </c>
      <c r="V3919" s="30" t="s">
        <v>6</v>
      </c>
      <c r="W3919" s="2">
        <v>2</v>
      </c>
      <c r="X3919" s="44" t="s">
        <v>1326</v>
      </c>
      <c r="Y3919" s="2">
        <v>295</v>
      </c>
      <c r="Z3919" s="2">
        <v>2</v>
      </c>
      <c r="AA3919" s="30" t="s">
        <v>6</v>
      </c>
      <c r="AB3919" s="2">
        <v>16</v>
      </c>
      <c r="AC3919" s="7"/>
      <c r="AD3919" s="2">
        <f t="shared" si="2225"/>
        <v>1</v>
      </c>
      <c r="AE3919" s="2">
        <f>IF(U3919&gt;W3919,1,0)</f>
        <v>0</v>
      </c>
      <c r="AF3919" s="2">
        <f t="shared" si="2226"/>
        <v>0</v>
      </c>
      <c r="AG3919" s="2">
        <f>IF(W3919&gt;U3919,1,0)</f>
        <v>1</v>
      </c>
      <c r="AH3919" s="2">
        <f>PRODUCT(Z3919)</f>
        <v>2</v>
      </c>
      <c r="AI3919" s="30" t="s">
        <v>6</v>
      </c>
      <c r="AJ3919" s="2">
        <f>PRODUCT(AB3919)</f>
        <v>16</v>
      </c>
      <c r="AK3919" s="2">
        <v>3</v>
      </c>
      <c r="AL3919" s="2">
        <f>PRODUCT(Y3919)</f>
        <v>295</v>
      </c>
      <c r="AN3919" s="2">
        <v>3</v>
      </c>
    </row>
    <row r="3920" spans="1:40" x14ac:dyDescent="0.25">
      <c r="A3920" s="72" t="s">
        <v>18</v>
      </c>
      <c r="B3920" s="73"/>
      <c r="C3920" s="73"/>
      <c r="D3920" s="73"/>
      <c r="E3920" s="73"/>
      <c r="F3920" s="74">
        <f>PRODUCT(F3919/B3919)</f>
        <v>3.5714285714285716</v>
      </c>
      <c r="G3920" s="75" t="s">
        <v>6</v>
      </c>
      <c r="H3920" s="74">
        <f>PRODUCT(H3919/B3919)</f>
        <v>8</v>
      </c>
      <c r="I3920" s="73"/>
      <c r="J3920" s="73"/>
      <c r="K3920" s="73"/>
      <c r="L3920" s="76"/>
      <c r="M3920" s="55"/>
      <c r="N3920" s="1"/>
      <c r="O3920" s="2">
        <v>14</v>
      </c>
      <c r="P3920" s="2">
        <v>8</v>
      </c>
      <c r="Q3920" s="2">
        <v>2020</v>
      </c>
      <c r="R3920" s="16" t="s">
        <v>1976</v>
      </c>
      <c r="S3920" s="104" t="s">
        <v>6</v>
      </c>
      <c r="T3920" s="16" t="s">
        <v>776</v>
      </c>
      <c r="U3920" s="2">
        <v>0</v>
      </c>
      <c r="V3920" s="30" t="s">
        <v>6</v>
      </c>
      <c r="W3920" s="2">
        <v>2</v>
      </c>
      <c r="X3920" s="44" t="s">
        <v>1397</v>
      </c>
      <c r="Y3920" s="2">
        <v>204</v>
      </c>
      <c r="Z3920" s="2">
        <v>1</v>
      </c>
      <c r="AA3920" s="30" t="s">
        <v>6</v>
      </c>
      <c r="AB3920" s="2">
        <v>9</v>
      </c>
      <c r="AC3920" s="7"/>
      <c r="AD3920" s="2">
        <f t="shared" si="2225"/>
        <v>1</v>
      </c>
      <c r="AE3920" s="2">
        <f t="shared" ref="AE3920" si="2227">IF(U3920&gt;W3920,1,0)</f>
        <v>0</v>
      </c>
      <c r="AF3920" s="2">
        <f t="shared" si="2226"/>
        <v>0</v>
      </c>
      <c r="AG3920" s="2">
        <f t="shared" ref="AG3920" si="2228">IF(W3920&gt;U3920,1,0)</f>
        <v>1</v>
      </c>
      <c r="AH3920" s="2">
        <f t="shared" ref="AH3920" si="2229">PRODUCT(Z3920)</f>
        <v>1</v>
      </c>
      <c r="AI3920" s="30" t="s">
        <v>6</v>
      </c>
      <c r="AJ3920" s="2">
        <f t="shared" ref="AJ3920" si="2230">PRODUCT(AB3920)</f>
        <v>9</v>
      </c>
      <c r="AK3920" s="2">
        <v>3</v>
      </c>
      <c r="AL3920" s="2">
        <f t="shared" ref="AL3920" si="2231">PRODUCT(Y3920)</f>
        <v>204</v>
      </c>
      <c r="AN3920" s="2">
        <v>3</v>
      </c>
    </row>
    <row r="3921" spans="1:40" x14ac:dyDescent="0.25"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  <c r="L3921" s="8"/>
      <c r="O3921" s="2">
        <v>2</v>
      </c>
      <c r="P3921" s="2">
        <v>8</v>
      </c>
      <c r="Q3921" s="2">
        <v>2021</v>
      </c>
      <c r="R3921" s="16" t="s">
        <v>2268</v>
      </c>
      <c r="S3921" s="30" t="s">
        <v>6</v>
      </c>
      <c r="T3921" s="44" t="s">
        <v>776</v>
      </c>
      <c r="U3921" s="2">
        <v>0</v>
      </c>
      <c r="V3921" s="30" t="s">
        <v>6</v>
      </c>
      <c r="W3921" s="2">
        <v>2</v>
      </c>
      <c r="X3921" s="44" t="s">
        <v>1245</v>
      </c>
      <c r="Y3921" s="2">
        <v>330</v>
      </c>
      <c r="Z3921" s="2">
        <v>0</v>
      </c>
      <c r="AA3921" s="30" t="s">
        <v>6</v>
      </c>
      <c r="AB3921" s="2">
        <v>11</v>
      </c>
      <c r="AC3921" s="7"/>
      <c r="AD3921" s="2">
        <f t="shared" ref="AD3921" si="2232">IF(Q3921&gt;100,1,0)</f>
        <v>1</v>
      </c>
      <c r="AE3921" s="2">
        <f t="shared" ref="AE3921" si="2233">IF(U3921&gt;W3921,1,0)</f>
        <v>0</v>
      </c>
      <c r="AF3921" s="2">
        <f t="shared" ref="AF3921" si="2234">IF(U3921=W3921,1,0)*IF(Q3921=0,0,1)</f>
        <v>0</v>
      </c>
      <c r="AG3921" s="2">
        <f t="shared" ref="AG3921" si="2235">IF(W3921&gt;U3921,1,0)</f>
        <v>1</v>
      </c>
      <c r="AH3921" s="2">
        <f t="shared" ref="AH3921" si="2236">PRODUCT(Z3921)</f>
        <v>0</v>
      </c>
      <c r="AI3921" s="30" t="s">
        <v>6</v>
      </c>
      <c r="AJ3921" s="2">
        <f t="shared" ref="AJ3921" si="2237">PRODUCT(AB3921)</f>
        <v>11</v>
      </c>
      <c r="AK3921" s="2">
        <v>3</v>
      </c>
      <c r="AL3921" s="2">
        <f t="shared" ref="AL3921" si="2238">PRODUCT(Y3921)</f>
        <v>330</v>
      </c>
      <c r="AN3921" s="2">
        <v>3</v>
      </c>
    </row>
    <row r="3922" spans="1:40" x14ac:dyDescent="0.25">
      <c r="A3922" s="77" t="s">
        <v>614</v>
      </c>
      <c r="B3922" s="64" t="s">
        <v>0</v>
      </c>
      <c r="C3922" s="64" t="s">
        <v>10</v>
      </c>
      <c r="D3922" s="64" t="s">
        <v>1</v>
      </c>
      <c r="E3922" s="64" t="s">
        <v>11</v>
      </c>
      <c r="F3922" s="65" t="s">
        <v>12</v>
      </c>
      <c r="G3922" s="66"/>
      <c r="H3922" s="64"/>
      <c r="I3922" s="65" t="s">
        <v>13</v>
      </c>
      <c r="J3922" s="66"/>
      <c r="K3922" s="64"/>
      <c r="L3922" s="67" t="s">
        <v>14</v>
      </c>
      <c r="O3922" s="2"/>
      <c r="R3922" s="25"/>
      <c r="S3922" s="51"/>
      <c r="T3922" s="25"/>
      <c r="V3922" s="27"/>
      <c r="X3922" s="7"/>
      <c r="Y3922" s="26"/>
      <c r="Z3922" s="26"/>
      <c r="AA3922" s="36"/>
      <c r="AC3922" s="7"/>
      <c r="AD3922" s="7"/>
      <c r="AE3922" s="7"/>
      <c r="AF3922" s="7"/>
      <c r="AG3922" s="7"/>
      <c r="AH3922" s="7"/>
      <c r="AJ3922" s="7"/>
      <c r="AK3922" s="7"/>
      <c r="AL3922" s="2"/>
      <c r="AN3922" s="7"/>
    </row>
    <row r="3923" spans="1:40" x14ac:dyDescent="0.25">
      <c r="A3923" s="68" t="s">
        <v>16</v>
      </c>
      <c r="B3923" s="69">
        <f t="shared" ref="B3923:F3926" si="2239">PRODUCT(B941)</f>
        <v>7</v>
      </c>
      <c r="C3923" s="69">
        <f t="shared" si="2239"/>
        <v>5</v>
      </c>
      <c r="D3923" s="69">
        <f t="shared" si="2239"/>
        <v>0</v>
      </c>
      <c r="E3923" s="69">
        <f t="shared" si="2239"/>
        <v>2</v>
      </c>
      <c r="F3923" s="69">
        <f t="shared" si="2239"/>
        <v>77</v>
      </c>
      <c r="G3923" s="69" t="s">
        <v>6</v>
      </c>
      <c r="H3923" s="69">
        <f t="shared" ref="H3923:I3926" si="2240">PRODUCT(H941)</f>
        <v>43</v>
      </c>
      <c r="I3923" s="69">
        <f t="shared" si="2240"/>
        <v>15</v>
      </c>
      <c r="J3923" s="69" t="s">
        <v>6</v>
      </c>
      <c r="K3923" s="69">
        <f t="shared" ref="K3923:L3926" si="2241">PRODUCT(K941)</f>
        <v>4</v>
      </c>
      <c r="L3923" s="71">
        <f t="shared" si="2241"/>
        <v>459.42857142857144</v>
      </c>
      <c r="M3923" s="8"/>
      <c r="N3923" s="38"/>
      <c r="O3923" s="2"/>
      <c r="R3923" s="25"/>
      <c r="S3923" s="51"/>
      <c r="T3923" s="25"/>
      <c r="V3923" s="27"/>
      <c r="X3923" s="7"/>
      <c r="Y3923" s="26"/>
      <c r="Z3923" s="26"/>
      <c r="AA3923" s="36"/>
      <c r="AC3923" s="7"/>
      <c r="AD3923" s="7"/>
      <c r="AE3923" s="7"/>
      <c r="AF3923" s="7"/>
      <c r="AG3923" s="7"/>
      <c r="AH3923" s="7"/>
      <c r="AJ3923" s="7"/>
      <c r="AK3923" s="7"/>
      <c r="AL3923" s="2"/>
      <c r="AN3923" s="7"/>
    </row>
    <row r="3924" spans="1:40" x14ac:dyDescent="0.25">
      <c r="A3924" s="68" t="s">
        <v>439</v>
      </c>
      <c r="B3924" s="69">
        <f t="shared" si="2239"/>
        <v>0</v>
      </c>
      <c r="C3924" s="69">
        <f t="shared" si="2239"/>
        <v>0</v>
      </c>
      <c r="D3924" s="69">
        <f t="shared" si="2239"/>
        <v>0</v>
      </c>
      <c r="E3924" s="69">
        <f t="shared" si="2239"/>
        <v>0</v>
      </c>
      <c r="F3924" s="69">
        <f t="shared" si="2239"/>
        <v>0</v>
      </c>
      <c r="G3924" s="69" t="s">
        <v>6</v>
      </c>
      <c r="H3924" s="69">
        <f t="shared" si="2240"/>
        <v>0</v>
      </c>
      <c r="I3924" s="69">
        <f t="shared" si="2240"/>
        <v>0</v>
      </c>
      <c r="J3924" s="69" t="s">
        <v>6</v>
      </c>
      <c r="K3924" s="69">
        <f t="shared" si="2241"/>
        <v>0</v>
      </c>
      <c r="L3924" s="71">
        <f t="shared" si="2241"/>
        <v>0</v>
      </c>
      <c r="M3924" s="8"/>
      <c r="N3924" s="38"/>
      <c r="O3924" s="2"/>
      <c r="R3924" s="25"/>
      <c r="S3924" s="51"/>
      <c r="T3924" s="25"/>
      <c r="V3924" s="27"/>
      <c r="X3924" s="7"/>
      <c r="Y3924" s="26"/>
      <c r="Z3924" s="26"/>
      <c r="AA3924" s="36"/>
      <c r="AC3924" s="7"/>
      <c r="AD3924" s="7"/>
      <c r="AE3924" s="7"/>
      <c r="AF3924" s="7"/>
      <c r="AG3924" s="7"/>
      <c r="AH3924" s="7"/>
      <c r="AJ3924" s="7"/>
      <c r="AK3924" s="7"/>
      <c r="AL3924" s="2"/>
      <c r="AN3924" s="7"/>
    </row>
    <row r="3925" spans="1:40" x14ac:dyDescent="0.25">
      <c r="A3925" s="68" t="s">
        <v>440</v>
      </c>
      <c r="B3925" s="69">
        <f t="shared" si="2239"/>
        <v>0</v>
      </c>
      <c r="C3925" s="69">
        <f t="shared" si="2239"/>
        <v>0</v>
      </c>
      <c r="D3925" s="69">
        <f t="shared" si="2239"/>
        <v>0</v>
      </c>
      <c r="E3925" s="69">
        <f t="shared" si="2239"/>
        <v>0</v>
      </c>
      <c r="F3925" s="69">
        <f t="shared" si="2239"/>
        <v>0</v>
      </c>
      <c r="G3925" s="69" t="s">
        <v>6</v>
      </c>
      <c r="H3925" s="69">
        <f t="shared" si="2240"/>
        <v>0</v>
      </c>
      <c r="I3925" s="69">
        <f t="shared" si="2240"/>
        <v>0</v>
      </c>
      <c r="J3925" s="69" t="s">
        <v>6</v>
      </c>
      <c r="K3925" s="69">
        <f t="shared" si="2241"/>
        <v>0</v>
      </c>
      <c r="L3925" s="71">
        <f t="shared" si="2241"/>
        <v>0</v>
      </c>
      <c r="M3925" s="8"/>
      <c r="N3925" s="38"/>
      <c r="O3925" s="2"/>
      <c r="R3925" s="25"/>
      <c r="S3925" s="51"/>
      <c r="T3925" s="25"/>
      <c r="V3925" s="27"/>
      <c r="X3925" s="7"/>
      <c r="Y3925" s="26"/>
      <c r="Z3925" s="26"/>
      <c r="AA3925" s="36"/>
      <c r="AC3925" s="7"/>
      <c r="AD3925" s="7"/>
      <c r="AE3925" s="7"/>
      <c r="AF3925" s="7"/>
      <c r="AG3925" s="7"/>
      <c r="AH3925" s="7"/>
      <c r="AJ3925" s="7"/>
      <c r="AK3925" s="7"/>
      <c r="AL3925" s="2"/>
      <c r="AN3925" s="7"/>
    </row>
    <row r="3926" spans="1:40" x14ac:dyDescent="0.25">
      <c r="A3926" s="68" t="s">
        <v>17</v>
      </c>
      <c r="B3926" s="69">
        <f t="shared" si="2239"/>
        <v>7</v>
      </c>
      <c r="C3926" s="69">
        <f t="shared" si="2239"/>
        <v>5</v>
      </c>
      <c r="D3926" s="69">
        <f t="shared" si="2239"/>
        <v>0</v>
      </c>
      <c r="E3926" s="69">
        <f t="shared" si="2239"/>
        <v>2</v>
      </c>
      <c r="F3926" s="69">
        <f t="shared" si="2239"/>
        <v>77</v>
      </c>
      <c r="G3926" s="69" t="s">
        <v>6</v>
      </c>
      <c r="H3926" s="69">
        <f t="shared" si="2240"/>
        <v>43</v>
      </c>
      <c r="I3926" s="69">
        <f t="shared" si="2240"/>
        <v>15</v>
      </c>
      <c r="J3926" s="69" t="s">
        <v>6</v>
      </c>
      <c r="K3926" s="69">
        <f t="shared" si="2241"/>
        <v>4</v>
      </c>
      <c r="L3926" s="71">
        <f t="shared" si="2241"/>
        <v>459.42857142857144</v>
      </c>
      <c r="M3926" s="8"/>
      <c r="N3926" s="38"/>
      <c r="O3926" s="2"/>
      <c r="R3926" s="25"/>
      <c r="S3926" s="51"/>
      <c r="T3926" s="25"/>
      <c r="V3926" s="27"/>
      <c r="X3926" s="7"/>
      <c r="Y3926" s="26"/>
      <c r="Z3926" s="26"/>
      <c r="AA3926" s="36"/>
      <c r="AC3926" s="7"/>
      <c r="AD3926" s="7"/>
      <c r="AE3926" s="7"/>
      <c r="AF3926" s="7"/>
      <c r="AG3926" s="7"/>
      <c r="AH3926" s="7"/>
      <c r="AJ3926" s="7"/>
      <c r="AK3926" s="7"/>
      <c r="AL3926" s="2"/>
      <c r="AN3926" s="7"/>
    </row>
    <row r="3927" spans="1:40" x14ac:dyDescent="0.25">
      <c r="A3927" s="72" t="s">
        <v>18</v>
      </c>
      <c r="B3927" s="73"/>
      <c r="C3927" s="73"/>
      <c r="D3927" s="73"/>
      <c r="E3927" s="73"/>
      <c r="F3927" s="74">
        <f>PRODUCT(F3926/B3926)</f>
        <v>11</v>
      </c>
      <c r="G3927" s="75" t="s">
        <v>6</v>
      </c>
      <c r="H3927" s="74">
        <f>PRODUCT(H3926/B3926)</f>
        <v>6.1428571428571432</v>
      </c>
      <c r="I3927" s="73"/>
      <c r="J3927" s="73"/>
      <c r="K3927" s="73"/>
      <c r="L3927" s="76"/>
      <c r="M3927" s="55"/>
      <c r="N3927" s="40"/>
      <c r="O3927" s="2"/>
      <c r="R3927" s="25"/>
      <c r="S3927" s="51"/>
      <c r="T3927" s="25"/>
      <c r="V3927" s="27"/>
      <c r="X3927" s="7"/>
      <c r="Y3927" s="26"/>
      <c r="Z3927" s="26"/>
      <c r="AA3927" s="36"/>
      <c r="AC3927" s="7"/>
      <c r="AD3927" s="7"/>
      <c r="AE3927" s="7"/>
      <c r="AF3927" s="7"/>
      <c r="AG3927" s="7"/>
      <c r="AH3927" s="7"/>
      <c r="AJ3927" s="7"/>
      <c r="AK3927" s="7"/>
      <c r="AL3927" s="2"/>
      <c r="AN3927" s="7"/>
    </row>
    <row r="3928" spans="1:40" x14ac:dyDescent="0.25">
      <c r="B3928" s="10"/>
      <c r="C3928" s="10"/>
      <c r="D3928" s="10"/>
      <c r="E3928" s="10"/>
      <c r="G3928" s="11"/>
      <c r="I3928" s="10"/>
      <c r="J3928" s="10"/>
      <c r="K3928" s="10"/>
      <c r="L3928" s="8"/>
      <c r="M3928" s="55"/>
      <c r="N3928" s="40"/>
      <c r="O3928" s="2"/>
      <c r="R3928" s="25"/>
      <c r="S3928" s="51"/>
      <c r="T3928" s="25"/>
      <c r="V3928" s="27"/>
      <c r="X3928" s="7"/>
      <c r="Y3928" s="26"/>
      <c r="Z3928" s="26"/>
      <c r="AA3928" s="36"/>
      <c r="AC3928" s="7"/>
      <c r="AD3928" s="7"/>
      <c r="AE3928" s="7"/>
      <c r="AF3928" s="7"/>
      <c r="AG3928" s="7"/>
      <c r="AH3928" s="7"/>
      <c r="AJ3928" s="7"/>
      <c r="AK3928" s="7"/>
      <c r="AL3928" s="2"/>
      <c r="AN3928" s="7"/>
    </row>
    <row r="3929" spans="1:40" x14ac:dyDescent="0.25">
      <c r="A3929" s="77" t="s">
        <v>615</v>
      </c>
      <c r="B3929" s="64"/>
      <c r="C3929" s="64"/>
      <c r="D3929" s="64"/>
      <c r="E3929" s="64"/>
      <c r="F3929" s="64"/>
      <c r="G3929" s="64"/>
      <c r="H3929" s="64"/>
      <c r="I3929" s="64"/>
      <c r="J3929" s="64"/>
      <c r="K3929" s="64"/>
      <c r="L3929" s="67"/>
      <c r="O3929" s="2"/>
      <c r="R3929" s="25"/>
      <c r="S3929" s="51"/>
      <c r="T3929" s="25"/>
      <c r="V3929" s="27"/>
      <c r="X3929" s="7"/>
      <c r="Y3929" s="26"/>
      <c r="Z3929" s="26"/>
      <c r="AA3929" s="36"/>
      <c r="AC3929" s="7"/>
      <c r="AD3929" s="7"/>
      <c r="AE3929" s="7"/>
      <c r="AF3929" s="7"/>
      <c r="AG3929" s="7"/>
      <c r="AH3929" s="7"/>
      <c r="AJ3929" s="7"/>
      <c r="AK3929" s="7"/>
      <c r="AL3929" s="2"/>
      <c r="AN3929" s="7"/>
    </row>
    <row r="3930" spans="1:40" x14ac:dyDescent="0.25">
      <c r="A3930" s="68" t="s">
        <v>24</v>
      </c>
      <c r="B3930" s="69" t="s">
        <v>0</v>
      </c>
      <c r="C3930" s="69" t="s">
        <v>10</v>
      </c>
      <c r="D3930" s="69" t="s">
        <v>1</v>
      </c>
      <c r="E3930" s="69" t="s">
        <v>11</v>
      </c>
      <c r="F3930" s="78" t="s">
        <v>12</v>
      </c>
      <c r="G3930" s="70"/>
      <c r="H3930" s="69"/>
      <c r="I3930" s="78" t="s">
        <v>13</v>
      </c>
      <c r="J3930" s="70"/>
      <c r="K3930" s="69"/>
      <c r="L3930" s="71" t="s">
        <v>14</v>
      </c>
      <c r="O3930" s="2"/>
      <c r="R3930" s="25"/>
      <c r="S3930" s="51"/>
      <c r="T3930" s="25"/>
      <c r="V3930" s="27"/>
      <c r="X3930" s="7"/>
      <c r="Y3930" s="26"/>
      <c r="Z3930" s="26"/>
      <c r="AA3930" s="36"/>
      <c r="AC3930" s="7"/>
      <c r="AD3930" s="7"/>
      <c r="AE3930" s="7"/>
      <c r="AF3930" s="7"/>
      <c r="AG3930" s="7"/>
      <c r="AH3930" s="7"/>
      <c r="AJ3930" s="7"/>
      <c r="AK3930" s="7"/>
      <c r="AL3930" s="2"/>
      <c r="AN3930" s="7"/>
    </row>
    <row r="3931" spans="1:40" x14ac:dyDescent="0.25">
      <c r="A3931" s="68" t="s">
        <v>16</v>
      </c>
      <c r="B3931" s="69">
        <f>PRODUCT(B3916+B3923)</f>
        <v>14</v>
      </c>
      <c r="C3931" s="69">
        <f>PRODUCT(C3916+E3923)</f>
        <v>4</v>
      </c>
      <c r="D3931" s="69">
        <f>PRODUCT(D3916+D3923)</f>
        <v>0</v>
      </c>
      <c r="E3931" s="69">
        <f>PRODUCT(E3916+C3923)</f>
        <v>10</v>
      </c>
      <c r="F3931" s="69">
        <f>PRODUCT(F3916+H3923)</f>
        <v>68</v>
      </c>
      <c r="G3931" s="70" t="s">
        <v>6</v>
      </c>
      <c r="H3931" s="69">
        <f>PRODUCT(H3916+F3923)</f>
        <v>133</v>
      </c>
      <c r="I3931" s="69">
        <f>PRODUCT(I3916+K3923)</f>
        <v>20</v>
      </c>
      <c r="J3931" s="70" t="s">
        <v>6</v>
      </c>
      <c r="K3931" s="69">
        <f>PRODUCT(K3916+I3923)</f>
        <v>28</v>
      </c>
      <c r="L3931" s="71">
        <f>PRODUCT(((B3916*L3916)+B3923*L3923))/B3931</f>
        <v>382.42857142857144</v>
      </c>
      <c r="M3931" s="8"/>
      <c r="N3931" s="38"/>
      <c r="O3931" s="2"/>
      <c r="R3931" s="25"/>
      <c r="S3931" s="51"/>
      <c r="T3931" s="25"/>
      <c r="V3931" s="27"/>
      <c r="X3931" s="7"/>
      <c r="Y3931" s="26"/>
      <c r="Z3931" s="26"/>
      <c r="AA3931" s="36"/>
      <c r="AC3931" s="7"/>
      <c r="AD3931" s="7"/>
      <c r="AE3931" s="7"/>
      <c r="AF3931" s="7"/>
      <c r="AG3931" s="7"/>
      <c r="AH3931" s="7"/>
      <c r="AJ3931" s="7"/>
      <c r="AK3931" s="7"/>
      <c r="AL3931" s="2"/>
      <c r="AN3931" s="7"/>
    </row>
    <row r="3932" spans="1:40" x14ac:dyDescent="0.25">
      <c r="A3932" s="68" t="s">
        <v>439</v>
      </c>
      <c r="B3932" s="69">
        <f>PRODUCT(B3917+B3924)</f>
        <v>0</v>
      </c>
      <c r="C3932" s="69">
        <f>PRODUCT(C3917+E3924)</f>
        <v>0</v>
      </c>
      <c r="D3932" s="69">
        <f>PRODUCT(D3917+D3924)</f>
        <v>0</v>
      </c>
      <c r="E3932" s="69">
        <f>PRODUCT(E3917+C3924)</f>
        <v>0</v>
      </c>
      <c r="F3932" s="69">
        <f>PRODUCT(F3917+H3924)</f>
        <v>0</v>
      </c>
      <c r="G3932" s="70" t="s">
        <v>6</v>
      </c>
      <c r="H3932" s="69">
        <f>PRODUCT(H3917+F3924)</f>
        <v>0</v>
      </c>
      <c r="I3932" s="69">
        <f>PRODUCT(I3917+K3924)</f>
        <v>0</v>
      </c>
      <c r="J3932" s="70" t="s">
        <v>6</v>
      </c>
      <c r="K3932" s="69">
        <f>PRODUCT(K3917+I3924)</f>
        <v>0</v>
      </c>
      <c r="L3932" s="71">
        <v>0</v>
      </c>
      <c r="M3932" s="8"/>
      <c r="N3932" s="38"/>
      <c r="O3932" s="2"/>
      <c r="R3932" s="25"/>
      <c r="S3932" s="51"/>
      <c r="T3932" s="25"/>
      <c r="V3932" s="27"/>
      <c r="X3932" s="7"/>
      <c r="Y3932" s="26"/>
      <c r="Z3932" s="26"/>
      <c r="AA3932" s="36"/>
      <c r="AC3932" s="7"/>
      <c r="AD3932" s="7"/>
      <c r="AE3932" s="7"/>
      <c r="AF3932" s="7"/>
      <c r="AG3932" s="7"/>
      <c r="AH3932" s="7"/>
      <c r="AJ3932" s="7"/>
      <c r="AK3932" s="7"/>
      <c r="AL3932" s="2"/>
      <c r="AN3932" s="7"/>
    </row>
    <row r="3933" spans="1:40" x14ac:dyDescent="0.25">
      <c r="A3933" s="68" t="s">
        <v>440</v>
      </c>
      <c r="B3933" s="69">
        <f>PRODUCT(B3918+B3925)</f>
        <v>0</v>
      </c>
      <c r="C3933" s="69">
        <f>PRODUCT(C3918+E3925)</f>
        <v>0</v>
      </c>
      <c r="D3933" s="69">
        <f>PRODUCT(D3918+D3925)</f>
        <v>0</v>
      </c>
      <c r="E3933" s="69">
        <f>PRODUCT(E3918+C3925)</f>
        <v>0</v>
      </c>
      <c r="F3933" s="69">
        <f>PRODUCT(F3918+H3925)</f>
        <v>0</v>
      </c>
      <c r="G3933" s="70" t="s">
        <v>6</v>
      </c>
      <c r="H3933" s="69">
        <f>PRODUCT(H3918+F3925)</f>
        <v>0</v>
      </c>
      <c r="I3933" s="69">
        <f>PRODUCT(I3918+K3925)</f>
        <v>0</v>
      </c>
      <c r="J3933" s="70" t="s">
        <v>6</v>
      </c>
      <c r="K3933" s="69">
        <f>PRODUCT(K3918+I3925)</f>
        <v>0</v>
      </c>
      <c r="L3933" s="71">
        <v>0</v>
      </c>
      <c r="M3933" s="8"/>
      <c r="N3933" s="38"/>
      <c r="O3933" s="2"/>
      <c r="R3933" s="25"/>
      <c r="S3933" s="51"/>
      <c r="T3933" s="25"/>
      <c r="V3933" s="27"/>
      <c r="X3933" s="7"/>
      <c r="Y3933" s="26"/>
      <c r="Z3933" s="26"/>
      <c r="AA3933" s="36"/>
      <c r="AC3933" s="7"/>
      <c r="AD3933" s="7"/>
      <c r="AE3933" s="7"/>
      <c r="AF3933" s="7"/>
      <c r="AG3933" s="7"/>
      <c r="AH3933" s="7"/>
      <c r="AJ3933" s="7"/>
      <c r="AK3933" s="7"/>
      <c r="AL3933" s="2"/>
      <c r="AN3933" s="7"/>
    </row>
    <row r="3934" spans="1:40" x14ac:dyDescent="0.25">
      <c r="A3934" s="68" t="s">
        <v>17</v>
      </c>
      <c r="B3934" s="69">
        <f>PRODUCT(B3919+B3926)</f>
        <v>14</v>
      </c>
      <c r="C3934" s="69">
        <f>PRODUCT(C3919+E3926)</f>
        <v>4</v>
      </c>
      <c r="D3934" s="69">
        <f>PRODUCT(D3919+D3926)</f>
        <v>0</v>
      </c>
      <c r="E3934" s="69">
        <f>PRODUCT(E3919+C3926)</f>
        <v>10</v>
      </c>
      <c r="F3934" s="69">
        <f>PRODUCT(F3919+H3926)</f>
        <v>68</v>
      </c>
      <c r="G3934" s="70" t="s">
        <v>6</v>
      </c>
      <c r="H3934" s="69">
        <f>PRODUCT(H3919+F3926)</f>
        <v>133</v>
      </c>
      <c r="I3934" s="69">
        <f>PRODUCT(I3919+K3926)</f>
        <v>20</v>
      </c>
      <c r="J3934" s="70" t="s">
        <v>6</v>
      </c>
      <c r="K3934" s="69">
        <f>PRODUCT(K3919+I3926)</f>
        <v>28</v>
      </c>
      <c r="L3934" s="71">
        <f>PRODUCT(((B3919*L3919)+B3926*L3926))/B3934</f>
        <v>382.42857142857144</v>
      </c>
      <c r="M3934" s="8"/>
      <c r="N3934" s="38"/>
      <c r="O3934" s="2"/>
      <c r="R3934" s="25"/>
      <c r="S3934" s="51"/>
      <c r="T3934" s="25"/>
      <c r="V3934" s="27"/>
      <c r="X3934" s="7"/>
      <c r="Y3934" s="26"/>
      <c r="Z3934" s="26"/>
      <c r="AA3934" s="36"/>
      <c r="AC3934" s="7"/>
      <c r="AD3934" s="7"/>
      <c r="AE3934" s="7"/>
      <c r="AF3934" s="7"/>
      <c r="AG3934" s="7"/>
      <c r="AH3934" s="7"/>
      <c r="AJ3934" s="7"/>
      <c r="AK3934" s="7"/>
      <c r="AL3934" s="2"/>
      <c r="AN3934" s="7"/>
    </row>
    <row r="3935" spans="1:40" x14ac:dyDescent="0.25">
      <c r="A3935" s="72" t="s">
        <v>18</v>
      </c>
      <c r="B3935" s="73"/>
      <c r="C3935" s="73"/>
      <c r="D3935" s="73"/>
      <c r="E3935" s="73"/>
      <c r="F3935" s="74">
        <f>PRODUCT(F3934/B3934)</f>
        <v>4.8571428571428568</v>
      </c>
      <c r="G3935" s="74" t="s">
        <v>6</v>
      </c>
      <c r="H3935" s="74">
        <f>PRODUCT(H3934/B3934)</f>
        <v>9.5</v>
      </c>
      <c r="I3935" s="86"/>
      <c r="J3935" s="86"/>
      <c r="K3935" s="86"/>
      <c r="L3935" s="76"/>
      <c r="M3935" s="55"/>
      <c r="N3935" s="40"/>
      <c r="O3935" s="2"/>
      <c r="R3935" s="25"/>
      <c r="S3935" s="51"/>
      <c r="T3935" s="25"/>
      <c r="V3935" s="27"/>
      <c r="X3935" s="7"/>
      <c r="Y3935" s="26"/>
      <c r="Z3935" s="26"/>
      <c r="AA3935" s="36"/>
      <c r="AC3935" s="7"/>
      <c r="AD3935" s="7"/>
      <c r="AE3935" s="7"/>
      <c r="AF3935" s="7"/>
      <c r="AG3935" s="7"/>
      <c r="AH3935" s="7"/>
      <c r="AJ3935" s="7"/>
      <c r="AK3935" s="7"/>
      <c r="AL3935" s="2"/>
      <c r="AN3935" s="7"/>
    </row>
    <row r="3936" spans="1:40" x14ac:dyDescent="0.25">
      <c r="A3936" s="7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54"/>
      <c r="O3936" s="2"/>
      <c r="R3936" s="25"/>
      <c r="S3936" s="51"/>
      <c r="T3936" s="25"/>
      <c r="V3936" s="27"/>
      <c r="X3936" s="7"/>
      <c r="Y3936" s="26"/>
      <c r="Z3936" s="26"/>
      <c r="AA3936" s="36"/>
      <c r="AC3936" s="7"/>
      <c r="AD3936" s="7"/>
      <c r="AE3936" s="7"/>
      <c r="AF3936" s="7"/>
      <c r="AG3936" s="7"/>
      <c r="AH3936" s="7"/>
      <c r="AJ3936" s="7"/>
      <c r="AK3936" s="7"/>
      <c r="AL3936" s="2"/>
      <c r="AN3936" s="7"/>
    </row>
    <row r="3937" spans="1:40" x14ac:dyDescent="0.25">
      <c r="A3937" s="7"/>
      <c r="B3937" s="10"/>
      <c r="C3937" s="10"/>
      <c r="D3937" s="10"/>
      <c r="E3937" s="10"/>
      <c r="F3937" s="10" t="s">
        <v>2267</v>
      </c>
      <c r="G3937" s="10"/>
      <c r="H3937" s="10"/>
      <c r="I3937" s="10"/>
      <c r="J3937" s="10"/>
      <c r="K3937" s="10"/>
      <c r="L3937" s="10"/>
      <c r="O3937" s="2"/>
      <c r="R3937" s="25"/>
      <c r="S3937" s="51"/>
      <c r="T3937" s="25"/>
      <c r="V3937" s="27"/>
      <c r="X3937" s="7"/>
      <c r="Y3937" s="26"/>
      <c r="Z3937" s="26"/>
      <c r="AA3937" s="36"/>
      <c r="AC3937" s="7"/>
      <c r="AD3937" s="7"/>
      <c r="AE3937" s="7"/>
      <c r="AF3937" s="7"/>
      <c r="AG3937" s="7"/>
      <c r="AH3937" s="7"/>
      <c r="AJ3937" s="7"/>
      <c r="AK3937" s="7"/>
      <c r="AL3937" s="2"/>
      <c r="AN3937" s="7"/>
    </row>
    <row r="3938" spans="1:40" x14ac:dyDescent="0.25">
      <c r="A3938" s="7"/>
      <c r="B3938" s="10"/>
      <c r="C3938" s="10"/>
      <c r="D3938" s="10"/>
      <c r="E3938" s="10"/>
      <c r="F3938" s="10" t="s">
        <v>433</v>
      </c>
      <c r="G3938" s="10"/>
      <c r="H3938" s="10"/>
      <c r="I3938" s="10"/>
      <c r="J3938" s="10"/>
      <c r="K3938" s="10"/>
      <c r="L3938" s="57">
        <f>PRODUCT(C3919/B3919)</f>
        <v>0.2857142857142857</v>
      </c>
      <c r="O3938" s="2"/>
      <c r="R3938" s="25"/>
      <c r="S3938" s="51"/>
      <c r="T3938" s="25"/>
      <c r="V3938" s="27"/>
      <c r="X3938" s="7"/>
      <c r="Y3938" s="26"/>
      <c r="Z3938" s="26"/>
      <c r="AA3938" s="36"/>
      <c r="AC3938" s="7"/>
      <c r="AD3938" s="7"/>
      <c r="AE3938" s="7"/>
      <c r="AF3938" s="7"/>
      <c r="AG3938" s="7"/>
      <c r="AH3938" s="7"/>
      <c r="AJ3938" s="7"/>
      <c r="AK3938" s="7"/>
      <c r="AL3938" s="2"/>
      <c r="AN3938" s="7"/>
    </row>
    <row r="3939" spans="1:40" x14ac:dyDescent="0.25">
      <c r="A3939" s="7"/>
      <c r="B3939" s="10"/>
      <c r="C3939" s="10"/>
      <c r="D3939" s="10"/>
      <c r="E3939" s="10"/>
      <c r="F3939" s="10" t="s">
        <v>434</v>
      </c>
      <c r="G3939" s="10"/>
      <c r="H3939" s="10"/>
      <c r="I3939" s="10"/>
      <c r="J3939" s="10"/>
      <c r="K3939" s="10"/>
      <c r="L3939" s="57">
        <f>PRODUCT(E3926/B3926)</f>
        <v>0.2857142857142857</v>
      </c>
      <c r="O3939" s="2"/>
      <c r="R3939" s="25"/>
      <c r="S3939" s="51"/>
      <c r="T3939" s="25"/>
      <c r="V3939" s="27"/>
      <c r="X3939" s="7"/>
      <c r="Y3939" s="26"/>
      <c r="Z3939" s="26"/>
      <c r="AA3939" s="36"/>
      <c r="AC3939" s="7"/>
      <c r="AD3939" s="7"/>
      <c r="AE3939" s="7"/>
      <c r="AF3939" s="7"/>
      <c r="AG3939" s="7"/>
      <c r="AH3939" s="7"/>
      <c r="AJ3939" s="7"/>
      <c r="AK3939" s="7"/>
      <c r="AL3939" s="2"/>
      <c r="AN3939" s="7"/>
    </row>
    <row r="3940" spans="1:40" x14ac:dyDescent="0.25">
      <c r="A3940" s="7"/>
      <c r="B3940" s="10"/>
      <c r="C3940" s="10"/>
      <c r="D3940" s="10"/>
      <c r="E3940" s="10"/>
      <c r="F3940" s="10" t="s">
        <v>435</v>
      </c>
      <c r="G3940" s="10"/>
      <c r="H3940" s="10"/>
      <c r="I3940" s="10"/>
      <c r="J3940" s="10"/>
      <c r="K3940" s="10"/>
      <c r="L3940" s="57">
        <f>PRODUCT(C3934/B3934)</f>
        <v>0.2857142857142857</v>
      </c>
      <c r="O3940" s="2"/>
      <c r="R3940" s="25"/>
      <c r="S3940" s="51"/>
      <c r="T3940" s="25"/>
      <c r="V3940" s="27"/>
      <c r="X3940" s="7"/>
      <c r="Y3940" s="26"/>
      <c r="Z3940" s="26"/>
      <c r="AA3940" s="36"/>
      <c r="AC3940" s="7"/>
      <c r="AD3940" s="7"/>
      <c r="AE3940" s="7"/>
      <c r="AF3940" s="7"/>
      <c r="AG3940" s="7"/>
      <c r="AH3940" s="7"/>
      <c r="AJ3940" s="7"/>
      <c r="AK3940" s="7"/>
      <c r="AL3940" s="2"/>
      <c r="AN3940" s="7"/>
    </row>
    <row r="3941" spans="1:40" x14ac:dyDescent="0.25">
      <c r="A3941" s="7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  <c r="L3941" s="54"/>
      <c r="R3941" s="10" t="s">
        <v>25</v>
      </c>
      <c r="AC3941" s="10" t="s">
        <v>3</v>
      </c>
      <c r="AD3941" s="3">
        <f>SUM(AD3942:AD3943)</f>
        <v>0</v>
      </c>
      <c r="AE3941" s="3">
        <f>SUM(AE3942:AE3943)</f>
        <v>0</v>
      </c>
      <c r="AF3941" s="3">
        <f>SUM(AF3942:AF3943)</f>
        <v>0</v>
      </c>
      <c r="AG3941" s="3">
        <f>SUM(AG3942:AG3943)</f>
        <v>0</v>
      </c>
      <c r="AH3941" s="3">
        <f>SUM(AH3942:AH3943)</f>
        <v>0</v>
      </c>
      <c r="AJ3941" s="3">
        <f>SUM(AJ3942:AJ3943)</f>
        <v>0</v>
      </c>
      <c r="AK3941" s="3">
        <f>SUM(AK3942:AK3943)</f>
        <v>0</v>
      </c>
      <c r="AL3941" s="3">
        <f>SUM(AL3942:AL3943)</f>
        <v>0</v>
      </c>
      <c r="AM3941" s="3"/>
      <c r="AN3941" s="3">
        <f>SUM(AN3942:AN3943)</f>
        <v>0</v>
      </c>
    </row>
    <row r="3942" spans="1:40" x14ac:dyDescent="0.25">
      <c r="A3942" s="7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  <c r="L3942" s="54"/>
      <c r="AC3942" s="7"/>
      <c r="AD3942" s="7"/>
      <c r="AE3942" s="7"/>
      <c r="AF3942" s="7"/>
      <c r="AG3942" s="7"/>
      <c r="AH3942" s="7"/>
      <c r="AJ3942" s="7"/>
      <c r="AK3942" s="7"/>
      <c r="AN3942" s="7"/>
    </row>
    <row r="3943" spans="1:40" x14ac:dyDescent="0.25">
      <c r="A3943" s="7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54"/>
      <c r="AC3943" s="7"/>
      <c r="AD3943" s="7"/>
      <c r="AE3943" s="7"/>
      <c r="AF3943" s="7"/>
      <c r="AG3943" s="7"/>
      <c r="AH3943" s="7"/>
      <c r="AJ3943" s="7"/>
      <c r="AK3943" s="7"/>
      <c r="AN3943" s="7"/>
    </row>
    <row r="3944" spans="1:40" x14ac:dyDescent="0.25">
      <c r="A3944" s="1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62"/>
      <c r="O3944" s="2"/>
      <c r="R3944" s="10" t="s">
        <v>32</v>
      </c>
      <c r="T3944" s="7"/>
      <c r="AC3944" s="10" t="s">
        <v>4</v>
      </c>
      <c r="AD3944" s="3">
        <f>SUM(AD3945:AD3948)</f>
        <v>0</v>
      </c>
      <c r="AE3944" s="3">
        <f>SUM(AE3945:AE3948)</f>
        <v>0</v>
      </c>
      <c r="AF3944" s="3">
        <f>SUM(AF3945:AF3948)</f>
        <v>0</v>
      </c>
      <c r="AG3944" s="3">
        <f>SUM(AG3945:AG3948)</f>
        <v>0</v>
      </c>
      <c r="AH3944" s="3">
        <f>SUM(AH3945:AH3948)</f>
        <v>0</v>
      </c>
      <c r="AI3944" s="7"/>
      <c r="AJ3944" s="3">
        <f>SUM(AJ3945:AJ3948)</f>
        <v>0</v>
      </c>
      <c r="AK3944" s="3">
        <f>SUM(AK3945:AK3948)</f>
        <v>0</v>
      </c>
      <c r="AL3944" s="3">
        <f>SUM(AL3945:AL3948)</f>
        <v>0</v>
      </c>
      <c r="AN3944" s="3">
        <f>SUM(AN3945:AN3948)</f>
        <v>0</v>
      </c>
    </row>
    <row r="3945" spans="1:40" x14ac:dyDescent="0.25">
      <c r="A3945" s="1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62"/>
      <c r="O3945" s="2"/>
      <c r="R3945" s="7"/>
      <c r="T3945" s="7"/>
      <c r="AC3945" s="7"/>
      <c r="AD3945" s="7"/>
      <c r="AE3945" s="7"/>
      <c r="AF3945" s="7"/>
      <c r="AG3945" s="7"/>
      <c r="AH3945" s="7"/>
      <c r="AI3945" s="7"/>
      <c r="AJ3945" s="7"/>
      <c r="AK3945" s="7"/>
      <c r="AN3945" s="7"/>
    </row>
    <row r="3946" spans="1:40" x14ac:dyDescent="0.25">
      <c r="A3946" s="1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62"/>
      <c r="O3946" s="2"/>
      <c r="R3946" s="7"/>
      <c r="T3946" s="7"/>
      <c r="AC3946" s="7"/>
      <c r="AD3946" s="7"/>
      <c r="AE3946" s="7"/>
      <c r="AF3946" s="7"/>
      <c r="AG3946" s="7"/>
      <c r="AH3946" s="7"/>
      <c r="AI3946" s="7"/>
      <c r="AJ3946" s="7"/>
      <c r="AK3946" s="7"/>
      <c r="AN3946" s="7"/>
    </row>
    <row r="3947" spans="1:40" x14ac:dyDescent="0.25">
      <c r="A3947" s="1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62"/>
      <c r="O3947" s="2"/>
      <c r="R3947" s="7"/>
      <c r="T3947" s="7"/>
      <c r="AC3947" s="7"/>
      <c r="AD3947" s="7"/>
      <c r="AE3947" s="7"/>
      <c r="AF3947" s="7"/>
      <c r="AG3947" s="7"/>
      <c r="AH3947" s="7"/>
      <c r="AI3947" s="7"/>
      <c r="AJ3947" s="7"/>
      <c r="AK3947" s="7"/>
      <c r="AN3947" s="7"/>
    </row>
    <row r="3948" spans="1:40" x14ac:dyDescent="0.25">
      <c r="A3948" s="1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62"/>
      <c r="O3948" s="2"/>
      <c r="R3948" s="7"/>
      <c r="T3948" s="7"/>
      <c r="AC3948" s="7"/>
      <c r="AD3948" s="7"/>
      <c r="AE3948" s="7"/>
      <c r="AF3948" s="7"/>
      <c r="AG3948" s="7"/>
      <c r="AH3948" s="7"/>
      <c r="AI3948" s="7"/>
      <c r="AJ3948" s="7"/>
      <c r="AK3948" s="7"/>
      <c r="AN3948" s="7"/>
    </row>
    <row r="3949" spans="1:40" x14ac:dyDescent="0.25">
      <c r="G3949" s="11"/>
      <c r="J3949" s="11"/>
      <c r="L3949" s="8"/>
      <c r="M3949" s="3" t="s">
        <v>7</v>
      </c>
      <c r="R3949" s="6" t="s">
        <v>8</v>
      </c>
      <c r="AC3949" s="10" t="s">
        <v>2</v>
      </c>
      <c r="AD3949" s="3">
        <f>SUM(AD3950:AD3975)</f>
        <v>2</v>
      </c>
      <c r="AE3949" s="3">
        <f>SUM(AE3950:AE3975)</f>
        <v>1</v>
      </c>
      <c r="AF3949" s="3">
        <f>SUM(AF3950:AF3975)</f>
        <v>0</v>
      </c>
      <c r="AG3949" s="3">
        <f>SUM(AG3950:AG3975)</f>
        <v>1</v>
      </c>
      <c r="AH3949" s="3">
        <f>SUM(AH3950:AH3975)</f>
        <v>12</v>
      </c>
      <c r="AJ3949" s="3">
        <f>SUM(AJ3950:AJ3975)</f>
        <v>14</v>
      </c>
      <c r="AK3949" s="3">
        <f>SUM(AK3950:AK3975)</f>
        <v>4</v>
      </c>
      <c r="AL3949" s="3">
        <f>SUM(AL3950:AL3975)</f>
        <v>505</v>
      </c>
      <c r="AM3949" s="3">
        <f>PRODUCT(AL3949+AL3976+AL3979)</f>
        <v>505</v>
      </c>
      <c r="AN3949" s="3">
        <f>SUM(AN3950:AN3975)</f>
        <v>2</v>
      </c>
    </row>
    <row r="3950" spans="1:40" x14ac:dyDescent="0.25">
      <c r="A3950" s="77" t="s">
        <v>617</v>
      </c>
      <c r="B3950" s="64" t="s">
        <v>0</v>
      </c>
      <c r="C3950" s="64" t="s">
        <v>10</v>
      </c>
      <c r="D3950" s="64" t="s">
        <v>1</v>
      </c>
      <c r="E3950" s="64" t="s">
        <v>11</v>
      </c>
      <c r="F3950" s="65" t="s">
        <v>12</v>
      </c>
      <c r="G3950" s="66"/>
      <c r="H3950" s="64"/>
      <c r="I3950" s="65" t="s">
        <v>13</v>
      </c>
      <c r="J3950" s="66"/>
      <c r="K3950" s="64"/>
      <c r="L3950" s="67" t="s">
        <v>14</v>
      </c>
      <c r="M3950" s="3">
        <f>MAX(Y3950:Y3982)</f>
        <v>275</v>
      </c>
      <c r="N3950" s="1"/>
      <c r="O3950" s="2">
        <v>5</v>
      </c>
      <c r="P3950" s="2">
        <v>8</v>
      </c>
      <c r="Q3950" s="2">
        <v>2020</v>
      </c>
      <c r="R3950" s="16" t="s">
        <v>1976</v>
      </c>
      <c r="S3950" s="104" t="s">
        <v>6</v>
      </c>
      <c r="T3950" s="16" t="s">
        <v>1771</v>
      </c>
      <c r="U3950" s="2">
        <v>2</v>
      </c>
      <c r="V3950" s="30" t="s">
        <v>6</v>
      </c>
      <c r="W3950" s="2">
        <v>0</v>
      </c>
      <c r="X3950" s="44" t="s">
        <v>80</v>
      </c>
      <c r="Y3950" s="2">
        <v>275</v>
      </c>
      <c r="Z3950" s="2">
        <v>5</v>
      </c>
      <c r="AA3950" s="30" t="s">
        <v>6</v>
      </c>
      <c r="AB3950" s="2">
        <v>2</v>
      </c>
      <c r="AD3950" s="2">
        <f>IF(Q3950&gt;100,1,0)</f>
        <v>1</v>
      </c>
      <c r="AE3950" s="2">
        <f>IF(U3950&gt;W3950,1,0)</f>
        <v>1</v>
      </c>
      <c r="AF3950" s="2">
        <f>IF(U3950=W3950,1,0)*IF(Q3950=0,0,1)</f>
        <v>0</v>
      </c>
      <c r="AG3950" s="2">
        <f>IF(W3950&gt;U3950,1,0)</f>
        <v>0</v>
      </c>
      <c r="AH3950" s="2">
        <f>PRODUCT(Z3950)</f>
        <v>5</v>
      </c>
      <c r="AI3950" s="30" t="s">
        <v>6</v>
      </c>
      <c r="AJ3950" s="2">
        <f>PRODUCT(AB3950)</f>
        <v>2</v>
      </c>
      <c r="AK3950" s="2">
        <v>3</v>
      </c>
      <c r="AL3950" s="2">
        <f>PRODUCT(Y3950)</f>
        <v>275</v>
      </c>
      <c r="AN3950" s="2">
        <v>0</v>
      </c>
    </row>
    <row r="3951" spans="1:40" x14ac:dyDescent="0.25">
      <c r="A3951" s="68" t="s">
        <v>16</v>
      </c>
      <c r="B3951" s="69">
        <f>PRODUCT(AD3949)</f>
        <v>2</v>
      </c>
      <c r="C3951" s="69">
        <f>PRODUCT(AE3949)</f>
        <v>1</v>
      </c>
      <c r="D3951" s="69">
        <f>PRODUCT(AF3949)</f>
        <v>0</v>
      </c>
      <c r="E3951" s="69">
        <f>PRODUCT(AG3949)</f>
        <v>1</v>
      </c>
      <c r="F3951" s="69">
        <f>PRODUCT(AH3949)</f>
        <v>12</v>
      </c>
      <c r="G3951" s="70" t="s">
        <v>6</v>
      </c>
      <c r="H3951" s="69">
        <f>PRODUCT(AJ3949)</f>
        <v>14</v>
      </c>
      <c r="I3951" s="69">
        <f>PRODUCT(AK3949)</f>
        <v>4</v>
      </c>
      <c r="J3951" s="70" t="s">
        <v>6</v>
      </c>
      <c r="K3951" s="69">
        <f>PRODUCT(AN3949)</f>
        <v>2</v>
      </c>
      <c r="L3951" s="71">
        <f>PRODUCT(AL3949/B3951)</f>
        <v>252.5</v>
      </c>
      <c r="M3951" s="8"/>
      <c r="N3951" s="38"/>
      <c r="O3951" s="2">
        <v>23</v>
      </c>
      <c r="P3951" s="2">
        <v>7</v>
      </c>
      <c r="Q3951" s="2">
        <v>2021</v>
      </c>
      <c r="R3951" s="16" t="s">
        <v>2268</v>
      </c>
      <c r="S3951" s="30" t="s">
        <v>6</v>
      </c>
      <c r="T3951" s="44" t="s">
        <v>1771</v>
      </c>
      <c r="U3951" s="2">
        <v>1</v>
      </c>
      <c r="V3951" s="30" t="s">
        <v>6</v>
      </c>
      <c r="W3951" s="2">
        <v>2</v>
      </c>
      <c r="X3951" s="44" t="s">
        <v>1932</v>
      </c>
      <c r="Y3951" s="2">
        <v>230</v>
      </c>
      <c r="Z3951" s="2">
        <v>7</v>
      </c>
      <c r="AA3951" s="30" t="s">
        <v>6</v>
      </c>
      <c r="AB3951" s="2">
        <v>12</v>
      </c>
      <c r="AC3951" s="7"/>
      <c r="AD3951" s="2">
        <f>IF(Q3951&gt;100,1,0)</f>
        <v>1</v>
      </c>
      <c r="AE3951" s="2">
        <f>IF(U3951&gt;W3951,1,0)</f>
        <v>0</v>
      </c>
      <c r="AF3951" s="2">
        <f>IF(U3951=W3951,1,0)*IF(Q3951=0,0,1)</f>
        <v>0</v>
      </c>
      <c r="AG3951" s="2">
        <f>IF(W3951&gt;U3951,1,0)</f>
        <v>1</v>
      </c>
      <c r="AH3951" s="2">
        <f>PRODUCT(Z3951)</f>
        <v>7</v>
      </c>
      <c r="AI3951" s="30" t="s">
        <v>6</v>
      </c>
      <c r="AJ3951" s="2">
        <f>PRODUCT(AB3951)</f>
        <v>12</v>
      </c>
      <c r="AK3951" s="2">
        <v>1</v>
      </c>
      <c r="AL3951" s="2">
        <f>PRODUCT(Y3951)</f>
        <v>230</v>
      </c>
      <c r="AN3951" s="2">
        <v>2</v>
      </c>
    </row>
    <row r="3952" spans="1:40" x14ac:dyDescent="0.25">
      <c r="A3952" s="68" t="s">
        <v>439</v>
      </c>
      <c r="B3952" s="69">
        <f>PRODUCT(AD3976)</f>
        <v>0</v>
      </c>
      <c r="C3952" s="69">
        <f>PRODUCT(AE3976)</f>
        <v>0</v>
      </c>
      <c r="D3952" s="69">
        <f>PRODUCT(AF3976)</f>
        <v>0</v>
      </c>
      <c r="E3952" s="69">
        <f>PRODUCT(AG3976)</f>
        <v>0</v>
      </c>
      <c r="F3952" s="69">
        <f>PRODUCT(AH3976)</f>
        <v>0</v>
      </c>
      <c r="G3952" s="70" t="s">
        <v>6</v>
      </c>
      <c r="H3952" s="69">
        <f>PRODUCT(AJ3976)</f>
        <v>0</v>
      </c>
      <c r="I3952" s="69">
        <f>PRODUCT(AK3976)</f>
        <v>0</v>
      </c>
      <c r="J3952" s="70" t="s">
        <v>6</v>
      </c>
      <c r="K3952" s="69">
        <f>PRODUCT(AN3976)</f>
        <v>0</v>
      </c>
      <c r="L3952" s="71">
        <v>0</v>
      </c>
      <c r="M3952" s="8"/>
      <c r="N3952" s="38"/>
      <c r="O3952" s="2"/>
      <c r="R3952" s="25"/>
      <c r="S3952" s="51"/>
      <c r="T3952" s="25"/>
      <c r="V3952" s="27"/>
      <c r="X3952" s="7"/>
      <c r="Y3952" s="26"/>
      <c r="Z3952" s="26"/>
      <c r="AA3952" s="36"/>
      <c r="AC3952" s="7"/>
      <c r="AD3952" s="7"/>
      <c r="AE3952" s="7"/>
      <c r="AF3952" s="7"/>
      <c r="AG3952" s="7"/>
      <c r="AH3952" s="7"/>
      <c r="AJ3952" s="7"/>
      <c r="AK3952" s="7"/>
      <c r="AL3952" s="2"/>
      <c r="AN3952" s="7"/>
    </row>
    <row r="3953" spans="1:40" x14ac:dyDescent="0.25">
      <c r="A3953" s="68" t="s">
        <v>440</v>
      </c>
      <c r="B3953" s="69">
        <v>0</v>
      </c>
      <c r="C3953" s="69">
        <v>0</v>
      </c>
      <c r="D3953" s="69">
        <v>0</v>
      </c>
      <c r="E3953" s="69">
        <v>0</v>
      </c>
      <c r="F3953" s="69">
        <v>0</v>
      </c>
      <c r="G3953" s="70" t="s">
        <v>6</v>
      </c>
      <c r="H3953" s="69">
        <v>0</v>
      </c>
      <c r="I3953" s="69">
        <v>0</v>
      </c>
      <c r="J3953" s="70" t="s">
        <v>6</v>
      </c>
      <c r="K3953" s="69">
        <v>0</v>
      </c>
      <c r="L3953" s="71">
        <v>0</v>
      </c>
      <c r="M3953" s="8"/>
      <c r="N3953" s="38"/>
      <c r="O3953" s="2"/>
      <c r="R3953" s="25"/>
      <c r="S3953" s="51"/>
      <c r="T3953" s="25"/>
      <c r="V3953" s="27"/>
      <c r="X3953" s="7"/>
      <c r="Y3953" s="26"/>
      <c r="Z3953" s="26"/>
      <c r="AA3953" s="36"/>
      <c r="AC3953" s="7"/>
      <c r="AD3953" s="7"/>
      <c r="AE3953" s="7"/>
      <c r="AF3953" s="7"/>
      <c r="AG3953" s="7"/>
      <c r="AH3953" s="7"/>
      <c r="AJ3953" s="7"/>
      <c r="AK3953" s="7"/>
      <c r="AL3953" s="2"/>
      <c r="AN3953" s="7"/>
    </row>
    <row r="3954" spans="1:40" x14ac:dyDescent="0.25">
      <c r="A3954" s="68" t="s">
        <v>17</v>
      </c>
      <c r="B3954" s="69">
        <f>SUM(B3951:B3953)</f>
        <v>2</v>
      </c>
      <c r="C3954" s="69">
        <f>SUM(C3951:C3953)</f>
        <v>1</v>
      </c>
      <c r="D3954" s="69">
        <f>SUM(D3951:D3953)</f>
        <v>0</v>
      </c>
      <c r="E3954" s="69">
        <f>SUM(E3951:E3953)</f>
        <v>1</v>
      </c>
      <c r="F3954" s="69">
        <f>SUM(F3951:F3953)</f>
        <v>12</v>
      </c>
      <c r="G3954" s="70" t="s">
        <v>6</v>
      </c>
      <c r="H3954" s="69">
        <f>SUM(H3951:H3953)</f>
        <v>14</v>
      </c>
      <c r="I3954" s="69">
        <f>SUM(I3951:I3953)</f>
        <v>4</v>
      </c>
      <c r="J3954" s="70" t="s">
        <v>6</v>
      </c>
      <c r="K3954" s="69">
        <f>SUM(K3951:K3953)</f>
        <v>2</v>
      </c>
      <c r="L3954" s="71">
        <f>PRODUCT(AM3949/B3954)</f>
        <v>252.5</v>
      </c>
      <c r="M3954" s="8"/>
      <c r="N3954" s="38"/>
      <c r="O3954" s="2"/>
      <c r="R3954" s="25"/>
      <c r="S3954" s="51"/>
      <c r="T3954" s="25"/>
      <c r="V3954" s="27"/>
      <c r="X3954" s="7"/>
      <c r="Y3954" s="26"/>
      <c r="Z3954" s="26"/>
      <c r="AA3954" s="36"/>
      <c r="AC3954" s="7"/>
      <c r="AD3954" s="7"/>
      <c r="AE3954" s="7"/>
      <c r="AF3954" s="7"/>
      <c r="AG3954" s="7"/>
      <c r="AH3954" s="7"/>
      <c r="AJ3954" s="7"/>
      <c r="AK3954" s="7"/>
      <c r="AL3954" s="2"/>
      <c r="AN3954" s="7"/>
    </row>
    <row r="3955" spans="1:40" x14ac:dyDescent="0.25">
      <c r="A3955" s="72" t="s">
        <v>18</v>
      </c>
      <c r="B3955" s="73"/>
      <c r="C3955" s="73"/>
      <c r="D3955" s="73"/>
      <c r="E3955" s="73"/>
      <c r="F3955" s="74">
        <f>PRODUCT(F3954/B3954)</f>
        <v>6</v>
      </c>
      <c r="G3955" s="75" t="s">
        <v>6</v>
      </c>
      <c r="H3955" s="74">
        <f>PRODUCT(H3954/B3954)</f>
        <v>7</v>
      </c>
      <c r="I3955" s="73"/>
      <c r="J3955" s="73"/>
      <c r="K3955" s="73"/>
      <c r="L3955" s="76"/>
      <c r="M3955" s="55"/>
      <c r="N3955" s="40"/>
      <c r="O3955" s="2"/>
      <c r="R3955" s="25"/>
      <c r="S3955" s="51"/>
      <c r="T3955" s="25"/>
      <c r="V3955" s="27"/>
      <c r="X3955" s="7"/>
      <c r="Y3955" s="26"/>
      <c r="Z3955" s="26"/>
      <c r="AA3955" s="36"/>
      <c r="AC3955" s="7"/>
      <c r="AD3955" s="7"/>
      <c r="AE3955" s="7"/>
      <c r="AF3955" s="7"/>
      <c r="AG3955" s="7"/>
      <c r="AH3955" s="7"/>
      <c r="AJ3955" s="7"/>
      <c r="AK3955" s="7"/>
      <c r="AL3955" s="2"/>
      <c r="AN3955" s="7"/>
    </row>
    <row r="3956" spans="1:40" x14ac:dyDescent="0.25"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  <c r="L3956" s="8"/>
      <c r="O3956" s="2"/>
      <c r="R3956" s="25"/>
      <c r="S3956" s="51"/>
      <c r="T3956" s="25"/>
      <c r="V3956" s="27"/>
      <c r="X3956" s="7"/>
      <c r="Y3956" s="26"/>
      <c r="Z3956" s="26"/>
      <c r="AA3956" s="36"/>
      <c r="AC3956" s="7"/>
      <c r="AD3956" s="7"/>
      <c r="AE3956" s="7"/>
      <c r="AF3956" s="7"/>
      <c r="AG3956" s="7"/>
      <c r="AH3956" s="7"/>
      <c r="AJ3956" s="7"/>
      <c r="AK3956" s="7"/>
      <c r="AL3956" s="2"/>
      <c r="AN3956" s="7"/>
    </row>
    <row r="3957" spans="1:40" x14ac:dyDescent="0.25">
      <c r="A3957" s="77" t="s">
        <v>616</v>
      </c>
      <c r="B3957" s="64" t="s">
        <v>0</v>
      </c>
      <c r="C3957" s="64" t="s">
        <v>10</v>
      </c>
      <c r="D3957" s="64" t="s">
        <v>1</v>
      </c>
      <c r="E3957" s="64" t="s">
        <v>11</v>
      </c>
      <c r="F3957" s="65" t="s">
        <v>12</v>
      </c>
      <c r="G3957" s="66"/>
      <c r="H3957" s="64"/>
      <c r="I3957" s="65" t="s">
        <v>13</v>
      </c>
      <c r="J3957" s="66"/>
      <c r="K3957" s="64"/>
      <c r="L3957" s="67" t="s">
        <v>14</v>
      </c>
      <c r="O3957" s="2"/>
      <c r="R3957" s="25"/>
      <c r="S3957" s="51"/>
      <c r="T3957" s="25"/>
      <c r="V3957" s="27"/>
      <c r="X3957" s="7"/>
      <c r="Y3957" s="26"/>
      <c r="Z3957" s="26"/>
      <c r="AA3957" s="36"/>
      <c r="AC3957" s="7"/>
      <c r="AD3957" s="7"/>
      <c r="AE3957" s="7"/>
      <c r="AF3957" s="7"/>
      <c r="AG3957" s="7"/>
      <c r="AH3957" s="7"/>
      <c r="AJ3957" s="7"/>
      <c r="AK3957" s="7"/>
      <c r="AL3957" s="2"/>
      <c r="AN3957" s="7"/>
    </row>
    <row r="3958" spans="1:40" x14ac:dyDescent="0.25">
      <c r="A3958" s="68" t="s">
        <v>16</v>
      </c>
      <c r="B3958" s="69">
        <f t="shared" ref="B3958:F3961" si="2242">PRODUCT(B1472)</f>
        <v>2</v>
      </c>
      <c r="C3958" s="69">
        <f t="shared" si="2242"/>
        <v>2</v>
      </c>
      <c r="D3958" s="69">
        <f t="shared" si="2242"/>
        <v>0</v>
      </c>
      <c r="E3958" s="69">
        <f t="shared" si="2242"/>
        <v>0</v>
      </c>
      <c r="F3958" s="69">
        <f t="shared" si="2242"/>
        <v>10</v>
      </c>
      <c r="G3958" s="70" t="s">
        <v>6</v>
      </c>
      <c r="H3958" s="69">
        <f t="shared" ref="H3958:I3961" si="2243">PRODUCT(H1472)</f>
        <v>18</v>
      </c>
      <c r="I3958" s="69">
        <f t="shared" si="2243"/>
        <v>5</v>
      </c>
      <c r="J3958" s="70" t="s">
        <v>6</v>
      </c>
      <c r="K3958" s="69">
        <f t="shared" ref="K3958:L3961" si="2244">PRODUCT(K1472)</f>
        <v>0</v>
      </c>
      <c r="L3958" s="71">
        <f t="shared" si="2244"/>
        <v>308.5</v>
      </c>
      <c r="M3958" s="8"/>
      <c r="N3958" s="38"/>
      <c r="O3958" s="2"/>
      <c r="R3958" s="25"/>
      <c r="S3958" s="51"/>
      <c r="T3958" s="25"/>
      <c r="V3958" s="27"/>
      <c r="X3958" s="7"/>
      <c r="Y3958" s="26"/>
      <c r="Z3958" s="26"/>
      <c r="AA3958" s="36"/>
      <c r="AC3958" s="7"/>
      <c r="AD3958" s="7"/>
      <c r="AE3958" s="7"/>
      <c r="AF3958" s="7"/>
      <c r="AG3958" s="7"/>
      <c r="AH3958" s="7"/>
      <c r="AJ3958" s="7"/>
      <c r="AK3958" s="7"/>
      <c r="AL3958" s="2"/>
      <c r="AN3958" s="7"/>
    </row>
    <row r="3959" spans="1:40" x14ac:dyDescent="0.25">
      <c r="A3959" s="68" t="s">
        <v>439</v>
      </c>
      <c r="B3959" s="69">
        <f t="shared" si="2242"/>
        <v>0</v>
      </c>
      <c r="C3959" s="69">
        <f t="shared" si="2242"/>
        <v>0</v>
      </c>
      <c r="D3959" s="69">
        <f t="shared" si="2242"/>
        <v>0</v>
      </c>
      <c r="E3959" s="69">
        <f t="shared" si="2242"/>
        <v>0</v>
      </c>
      <c r="F3959" s="69">
        <f t="shared" si="2242"/>
        <v>0</v>
      </c>
      <c r="G3959" s="70" t="s">
        <v>6</v>
      </c>
      <c r="H3959" s="69">
        <f t="shared" si="2243"/>
        <v>0</v>
      </c>
      <c r="I3959" s="69">
        <f t="shared" si="2243"/>
        <v>0</v>
      </c>
      <c r="J3959" s="70" t="s">
        <v>6</v>
      </c>
      <c r="K3959" s="69">
        <f t="shared" si="2244"/>
        <v>0</v>
      </c>
      <c r="L3959" s="71">
        <f t="shared" si="2244"/>
        <v>0</v>
      </c>
      <c r="M3959" s="8"/>
      <c r="N3959" s="38"/>
      <c r="O3959" s="2"/>
      <c r="R3959" s="25"/>
      <c r="S3959" s="51"/>
      <c r="T3959" s="25"/>
      <c r="V3959" s="27"/>
      <c r="X3959" s="7"/>
      <c r="Y3959" s="26"/>
      <c r="Z3959" s="26"/>
      <c r="AA3959" s="36"/>
      <c r="AC3959" s="7"/>
      <c r="AD3959" s="7"/>
      <c r="AE3959" s="7"/>
      <c r="AF3959" s="7"/>
      <c r="AG3959" s="7"/>
      <c r="AH3959" s="7"/>
      <c r="AJ3959" s="7"/>
      <c r="AK3959" s="7"/>
      <c r="AL3959" s="2"/>
      <c r="AN3959" s="7"/>
    </row>
    <row r="3960" spans="1:40" x14ac:dyDescent="0.25">
      <c r="A3960" s="68" t="s">
        <v>440</v>
      </c>
      <c r="B3960" s="69">
        <f t="shared" si="2242"/>
        <v>0</v>
      </c>
      <c r="C3960" s="69">
        <f t="shared" si="2242"/>
        <v>0</v>
      </c>
      <c r="D3960" s="69">
        <f t="shared" si="2242"/>
        <v>0</v>
      </c>
      <c r="E3960" s="69">
        <f t="shared" si="2242"/>
        <v>0</v>
      </c>
      <c r="F3960" s="69">
        <f t="shared" si="2242"/>
        <v>0</v>
      </c>
      <c r="G3960" s="70" t="s">
        <v>6</v>
      </c>
      <c r="H3960" s="69">
        <f t="shared" si="2243"/>
        <v>0</v>
      </c>
      <c r="I3960" s="69">
        <f t="shared" si="2243"/>
        <v>0</v>
      </c>
      <c r="J3960" s="70" t="s">
        <v>6</v>
      </c>
      <c r="K3960" s="69">
        <f t="shared" si="2244"/>
        <v>0</v>
      </c>
      <c r="L3960" s="71">
        <f t="shared" si="2244"/>
        <v>0</v>
      </c>
      <c r="M3960" s="8"/>
      <c r="N3960" s="38"/>
      <c r="O3960" s="2"/>
      <c r="R3960" s="25"/>
      <c r="S3960" s="51"/>
      <c r="T3960" s="25"/>
      <c r="V3960" s="27"/>
      <c r="X3960" s="7"/>
      <c r="Y3960" s="26"/>
      <c r="Z3960" s="26"/>
      <c r="AA3960" s="36"/>
      <c r="AC3960" s="7"/>
      <c r="AD3960" s="7"/>
      <c r="AE3960" s="7"/>
      <c r="AF3960" s="7"/>
      <c r="AG3960" s="7"/>
      <c r="AH3960" s="7"/>
      <c r="AJ3960" s="7"/>
      <c r="AK3960" s="7"/>
      <c r="AL3960" s="2"/>
      <c r="AN3960" s="7"/>
    </row>
    <row r="3961" spans="1:40" x14ac:dyDescent="0.25">
      <c r="A3961" s="68" t="s">
        <v>17</v>
      </c>
      <c r="B3961" s="69">
        <f t="shared" si="2242"/>
        <v>2</v>
      </c>
      <c r="C3961" s="69">
        <f t="shared" si="2242"/>
        <v>2</v>
      </c>
      <c r="D3961" s="69">
        <f t="shared" si="2242"/>
        <v>0</v>
      </c>
      <c r="E3961" s="69">
        <f t="shared" si="2242"/>
        <v>0</v>
      </c>
      <c r="F3961" s="69">
        <f t="shared" si="2242"/>
        <v>10</v>
      </c>
      <c r="G3961" s="70" t="s">
        <v>6</v>
      </c>
      <c r="H3961" s="69">
        <f t="shared" si="2243"/>
        <v>18</v>
      </c>
      <c r="I3961" s="69">
        <f t="shared" si="2243"/>
        <v>5</v>
      </c>
      <c r="J3961" s="70" t="s">
        <v>6</v>
      </c>
      <c r="K3961" s="69">
        <f t="shared" si="2244"/>
        <v>0</v>
      </c>
      <c r="L3961" s="71">
        <f t="shared" si="2244"/>
        <v>308.5</v>
      </c>
      <c r="M3961" s="8"/>
      <c r="N3961" s="38"/>
      <c r="O3961" s="2"/>
      <c r="R3961" s="25"/>
      <c r="S3961" s="51"/>
      <c r="T3961" s="25"/>
      <c r="V3961" s="27"/>
      <c r="X3961" s="7"/>
      <c r="Y3961" s="26"/>
      <c r="Z3961" s="26"/>
      <c r="AA3961" s="36"/>
      <c r="AC3961" s="7"/>
      <c r="AD3961" s="7"/>
      <c r="AE3961" s="7"/>
      <c r="AF3961" s="7"/>
      <c r="AG3961" s="7"/>
      <c r="AH3961" s="7"/>
      <c r="AJ3961" s="7"/>
      <c r="AK3961" s="7"/>
      <c r="AL3961" s="2"/>
      <c r="AN3961" s="7"/>
    </row>
    <row r="3962" spans="1:40" x14ac:dyDescent="0.25">
      <c r="A3962" s="72" t="s">
        <v>18</v>
      </c>
      <c r="B3962" s="73"/>
      <c r="C3962" s="73"/>
      <c r="D3962" s="73"/>
      <c r="E3962" s="73"/>
      <c r="F3962" s="74">
        <f>PRODUCT(F3961/B3961)</f>
        <v>5</v>
      </c>
      <c r="G3962" s="75" t="s">
        <v>6</v>
      </c>
      <c r="H3962" s="74">
        <f>PRODUCT(H3961/B3961)</f>
        <v>9</v>
      </c>
      <c r="I3962" s="73"/>
      <c r="J3962" s="73"/>
      <c r="K3962" s="73"/>
      <c r="L3962" s="76"/>
      <c r="M3962" s="55"/>
      <c r="N3962" s="40"/>
      <c r="O3962" s="2"/>
      <c r="R3962" s="25"/>
      <c r="S3962" s="51"/>
      <c r="T3962" s="25"/>
      <c r="V3962" s="27"/>
      <c r="X3962" s="7"/>
      <c r="Y3962" s="26"/>
      <c r="Z3962" s="26"/>
      <c r="AA3962" s="36"/>
      <c r="AC3962" s="7"/>
      <c r="AD3962" s="7"/>
      <c r="AE3962" s="7"/>
      <c r="AF3962" s="7"/>
      <c r="AG3962" s="7"/>
      <c r="AH3962" s="7"/>
      <c r="AJ3962" s="7"/>
      <c r="AK3962" s="7"/>
      <c r="AL3962" s="2"/>
      <c r="AN3962" s="7"/>
    </row>
    <row r="3963" spans="1:40" x14ac:dyDescent="0.25">
      <c r="B3963" s="10"/>
      <c r="C3963" s="10"/>
      <c r="D3963" s="10"/>
      <c r="E3963" s="10"/>
      <c r="G3963" s="11"/>
      <c r="I3963" s="10"/>
      <c r="J3963" s="10"/>
      <c r="K3963" s="10"/>
      <c r="L3963" s="8"/>
      <c r="M3963" s="55"/>
      <c r="N3963" s="40"/>
      <c r="O3963" s="2"/>
      <c r="R3963" s="25"/>
      <c r="S3963" s="51"/>
      <c r="T3963" s="25"/>
      <c r="V3963" s="27"/>
      <c r="X3963" s="7"/>
      <c r="Y3963" s="26"/>
      <c r="Z3963" s="26"/>
      <c r="AA3963" s="36"/>
      <c r="AC3963" s="7"/>
      <c r="AD3963" s="7"/>
      <c r="AE3963" s="7"/>
      <c r="AF3963" s="7"/>
      <c r="AG3963" s="7"/>
      <c r="AH3963" s="7"/>
      <c r="AJ3963" s="7"/>
      <c r="AK3963" s="7"/>
      <c r="AL3963" s="2"/>
      <c r="AN3963" s="7"/>
    </row>
    <row r="3964" spans="1:40" x14ac:dyDescent="0.25">
      <c r="A3964" s="77" t="s">
        <v>617</v>
      </c>
      <c r="B3964" s="64"/>
      <c r="C3964" s="64"/>
      <c r="D3964" s="64"/>
      <c r="E3964" s="64"/>
      <c r="F3964" s="64"/>
      <c r="G3964" s="64"/>
      <c r="H3964" s="64"/>
      <c r="I3964" s="64"/>
      <c r="J3964" s="64"/>
      <c r="K3964" s="64"/>
      <c r="L3964" s="67"/>
      <c r="O3964" s="2"/>
      <c r="R3964" s="25"/>
      <c r="S3964" s="51"/>
      <c r="T3964" s="25"/>
      <c r="V3964" s="27"/>
      <c r="X3964" s="7"/>
      <c r="Y3964" s="26"/>
      <c r="Z3964" s="26"/>
      <c r="AA3964" s="36"/>
      <c r="AC3964" s="7"/>
      <c r="AD3964" s="7"/>
      <c r="AE3964" s="7"/>
      <c r="AF3964" s="7"/>
      <c r="AG3964" s="7"/>
      <c r="AH3964" s="7"/>
      <c r="AJ3964" s="7"/>
      <c r="AK3964" s="7"/>
      <c r="AL3964" s="2"/>
      <c r="AN3964" s="7"/>
    </row>
    <row r="3965" spans="1:40" x14ac:dyDescent="0.25">
      <c r="A3965" s="68" t="s">
        <v>24</v>
      </c>
      <c r="B3965" s="69" t="s">
        <v>0</v>
      </c>
      <c r="C3965" s="69" t="s">
        <v>10</v>
      </c>
      <c r="D3965" s="69" t="s">
        <v>1</v>
      </c>
      <c r="E3965" s="69" t="s">
        <v>11</v>
      </c>
      <c r="F3965" s="78" t="s">
        <v>12</v>
      </c>
      <c r="G3965" s="70"/>
      <c r="H3965" s="69"/>
      <c r="I3965" s="78" t="s">
        <v>13</v>
      </c>
      <c r="J3965" s="70"/>
      <c r="K3965" s="69"/>
      <c r="L3965" s="71" t="s">
        <v>14</v>
      </c>
      <c r="O3965" s="2"/>
      <c r="R3965" s="25"/>
      <c r="S3965" s="51"/>
      <c r="T3965" s="25"/>
      <c r="V3965" s="27"/>
      <c r="X3965" s="7"/>
      <c r="Y3965" s="26"/>
      <c r="Z3965" s="26"/>
      <c r="AA3965" s="36"/>
      <c r="AC3965" s="7"/>
      <c r="AD3965" s="7"/>
      <c r="AE3965" s="7"/>
      <c r="AF3965" s="7"/>
      <c r="AG3965" s="7"/>
      <c r="AH3965" s="7"/>
      <c r="AJ3965" s="7"/>
      <c r="AK3965" s="7"/>
      <c r="AL3965" s="2"/>
      <c r="AN3965" s="7"/>
    </row>
    <row r="3966" spans="1:40" x14ac:dyDescent="0.25">
      <c r="A3966" s="68" t="s">
        <v>16</v>
      </c>
      <c r="B3966" s="69">
        <f>PRODUCT(B3951+B3958)</f>
        <v>4</v>
      </c>
      <c r="C3966" s="69">
        <f>PRODUCT(C3951+E3958)</f>
        <v>1</v>
      </c>
      <c r="D3966" s="69">
        <f>PRODUCT(D3951+D3958)</f>
        <v>0</v>
      </c>
      <c r="E3966" s="69">
        <f>PRODUCT(E3951+C3958)</f>
        <v>3</v>
      </c>
      <c r="F3966" s="69">
        <f>PRODUCT(F3951+H3958)</f>
        <v>30</v>
      </c>
      <c r="G3966" s="70" t="s">
        <v>6</v>
      </c>
      <c r="H3966" s="69">
        <f>PRODUCT(H3951+F3958)</f>
        <v>24</v>
      </c>
      <c r="I3966" s="69">
        <f>PRODUCT(I3951+K3958)</f>
        <v>4</v>
      </c>
      <c r="J3966" s="70" t="s">
        <v>6</v>
      </c>
      <c r="K3966" s="69">
        <f>PRODUCT(K3951+I3958)</f>
        <v>7</v>
      </c>
      <c r="L3966" s="71">
        <f>PRODUCT(((B3951*L3951)+B3958*L3958))/B3966</f>
        <v>280.5</v>
      </c>
      <c r="M3966" s="8"/>
      <c r="N3966" s="38"/>
      <c r="O3966" s="2"/>
      <c r="R3966" s="25"/>
      <c r="S3966" s="51"/>
      <c r="T3966" s="25"/>
      <c r="V3966" s="27"/>
      <c r="X3966" s="7"/>
      <c r="Y3966" s="26"/>
      <c r="Z3966" s="26"/>
      <c r="AA3966" s="36"/>
      <c r="AC3966" s="7"/>
      <c r="AD3966" s="7"/>
      <c r="AE3966" s="7"/>
      <c r="AF3966" s="7"/>
      <c r="AG3966" s="7"/>
      <c r="AH3966" s="7"/>
      <c r="AJ3966" s="7"/>
      <c r="AK3966" s="7"/>
      <c r="AL3966" s="2"/>
      <c r="AN3966" s="7"/>
    </row>
    <row r="3967" spans="1:40" x14ac:dyDescent="0.25">
      <c r="A3967" s="68" t="s">
        <v>439</v>
      </c>
      <c r="B3967" s="69">
        <f>PRODUCT(B3952+B3959)</f>
        <v>0</v>
      </c>
      <c r="C3967" s="69">
        <f>PRODUCT(C3952+E3959)</f>
        <v>0</v>
      </c>
      <c r="D3967" s="69">
        <f>PRODUCT(D3952+D3959)</f>
        <v>0</v>
      </c>
      <c r="E3967" s="69">
        <f>PRODUCT(E3952+C3959)</f>
        <v>0</v>
      </c>
      <c r="F3967" s="69">
        <f>PRODUCT(F3952+H3959)</f>
        <v>0</v>
      </c>
      <c r="G3967" s="70" t="s">
        <v>6</v>
      </c>
      <c r="H3967" s="69">
        <f>PRODUCT(H3952+F3959)</f>
        <v>0</v>
      </c>
      <c r="I3967" s="69">
        <f>PRODUCT(I3952+K3959)</f>
        <v>0</v>
      </c>
      <c r="J3967" s="70" t="s">
        <v>6</v>
      </c>
      <c r="K3967" s="69">
        <f>PRODUCT(K3952+I3959)</f>
        <v>0</v>
      </c>
      <c r="L3967" s="71">
        <v>0</v>
      </c>
      <c r="M3967" s="8"/>
      <c r="N3967" s="38"/>
      <c r="O3967" s="2"/>
      <c r="R3967" s="25"/>
      <c r="S3967" s="51"/>
      <c r="T3967" s="25"/>
      <c r="V3967" s="27"/>
      <c r="X3967" s="7"/>
      <c r="Y3967" s="26"/>
      <c r="Z3967" s="26"/>
      <c r="AA3967" s="36"/>
      <c r="AC3967" s="7"/>
      <c r="AD3967" s="7"/>
      <c r="AE3967" s="7"/>
      <c r="AF3967" s="7"/>
      <c r="AG3967" s="7"/>
      <c r="AH3967" s="7"/>
      <c r="AJ3967" s="7"/>
      <c r="AK3967" s="7"/>
      <c r="AL3967" s="2"/>
      <c r="AN3967" s="7"/>
    </row>
    <row r="3968" spans="1:40" x14ac:dyDescent="0.25">
      <c r="A3968" s="68" t="s">
        <v>440</v>
      </c>
      <c r="B3968" s="69">
        <f>PRODUCT(B3953+B3960)</f>
        <v>0</v>
      </c>
      <c r="C3968" s="69">
        <f>PRODUCT(C3953+E3960)</f>
        <v>0</v>
      </c>
      <c r="D3968" s="69">
        <f>PRODUCT(D3953+D3960)</f>
        <v>0</v>
      </c>
      <c r="E3968" s="69">
        <f>PRODUCT(E3953+C3960)</f>
        <v>0</v>
      </c>
      <c r="F3968" s="69">
        <f>PRODUCT(F3953+H3960)</f>
        <v>0</v>
      </c>
      <c r="G3968" s="70" t="s">
        <v>6</v>
      </c>
      <c r="H3968" s="69">
        <f>PRODUCT(H3953+F3960)</f>
        <v>0</v>
      </c>
      <c r="I3968" s="69">
        <f>PRODUCT(I3953+K3960)</f>
        <v>0</v>
      </c>
      <c r="J3968" s="70" t="s">
        <v>6</v>
      </c>
      <c r="K3968" s="69">
        <f>PRODUCT(K3953+I3960)</f>
        <v>0</v>
      </c>
      <c r="L3968" s="71">
        <v>0</v>
      </c>
      <c r="M3968" s="8"/>
      <c r="N3968" s="38"/>
      <c r="O3968" s="2"/>
      <c r="R3968" s="25"/>
      <c r="S3968" s="51"/>
      <c r="T3968" s="25"/>
      <c r="V3968" s="27"/>
      <c r="X3968" s="7"/>
      <c r="Y3968" s="26"/>
      <c r="Z3968" s="26"/>
      <c r="AA3968" s="36"/>
      <c r="AC3968" s="7"/>
      <c r="AD3968" s="7"/>
      <c r="AE3968" s="7"/>
      <c r="AF3968" s="7"/>
      <c r="AG3968" s="7"/>
      <c r="AH3968" s="7"/>
      <c r="AJ3968" s="7"/>
      <c r="AK3968" s="7"/>
      <c r="AL3968" s="2"/>
      <c r="AN3968" s="7"/>
    </row>
    <row r="3969" spans="1:56" x14ac:dyDescent="0.25">
      <c r="A3969" s="68" t="s">
        <v>17</v>
      </c>
      <c r="B3969" s="69">
        <f>PRODUCT(B3954+B3961)</f>
        <v>4</v>
      </c>
      <c r="C3969" s="69">
        <f>PRODUCT(C3954+E3961)</f>
        <v>1</v>
      </c>
      <c r="D3969" s="69">
        <f>PRODUCT(D3954+D3961)</f>
        <v>0</v>
      </c>
      <c r="E3969" s="69">
        <f>PRODUCT(E3954+C3961)</f>
        <v>3</v>
      </c>
      <c r="F3969" s="69">
        <f>PRODUCT(F3954+H3961)</f>
        <v>30</v>
      </c>
      <c r="G3969" s="70" t="s">
        <v>6</v>
      </c>
      <c r="H3969" s="69">
        <f>PRODUCT(H3954+F3961)</f>
        <v>24</v>
      </c>
      <c r="I3969" s="69">
        <f>PRODUCT(I3954+K3961)</f>
        <v>4</v>
      </c>
      <c r="J3969" s="70" t="s">
        <v>6</v>
      </c>
      <c r="K3969" s="69">
        <f>PRODUCT(K3954+I3961)</f>
        <v>7</v>
      </c>
      <c r="L3969" s="71">
        <f>PRODUCT(((B3954*L3954)+B3961*L3961))/B3969</f>
        <v>280.5</v>
      </c>
      <c r="M3969" s="8"/>
      <c r="N3969" s="38"/>
      <c r="O3969" s="2"/>
      <c r="R3969" s="25"/>
      <c r="S3969" s="51"/>
      <c r="T3969" s="25"/>
      <c r="V3969" s="27"/>
      <c r="X3969" s="7"/>
      <c r="Y3969" s="26"/>
      <c r="Z3969" s="26"/>
      <c r="AA3969" s="36"/>
      <c r="AC3969" s="7"/>
      <c r="AD3969" s="7"/>
      <c r="AE3969" s="7"/>
      <c r="AF3969" s="7"/>
      <c r="AG3969" s="7"/>
      <c r="AH3969" s="7"/>
      <c r="AJ3969" s="7"/>
      <c r="AK3969" s="7"/>
      <c r="AL3969" s="2"/>
      <c r="AN3969" s="7"/>
    </row>
    <row r="3970" spans="1:56" x14ac:dyDescent="0.25">
      <c r="A3970" s="72" t="s">
        <v>18</v>
      </c>
      <c r="B3970" s="73"/>
      <c r="C3970" s="73"/>
      <c r="D3970" s="73"/>
      <c r="E3970" s="73"/>
      <c r="F3970" s="74">
        <f>PRODUCT(F3969/B3969)</f>
        <v>7.5</v>
      </c>
      <c r="G3970" s="74" t="s">
        <v>6</v>
      </c>
      <c r="H3970" s="74">
        <f>PRODUCT(H3969/B3969)</f>
        <v>6</v>
      </c>
      <c r="I3970" s="86"/>
      <c r="J3970" s="86"/>
      <c r="K3970" s="86"/>
      <c r="L3970" s="76"/>
      <c r="M3970" s="55"/>
      <c r="N3970" s="40"/>
      <c r="O3970" s="2"/>
      <c r="R3970" s="25"/>
      <c r="S3970" s="51"/>
      <c r="T3970" s="25"/>
      <c r="V3970" s="27"/>
      <c r="X3970" s="7"/>
      <c r="Y3970" s="26"/>
      <c r="Z3970" s="26"/>
      <c r="AA3970" s="36"/>
      <c r="AC3970" s="7"/>
      <c r="AD3970" s="7"/>
      <c r="AE3970" s="7"/>
      <c r="AF3970" s="7"/>
      <c r="AG3970" s="7"/>
      <c r="AH3970" s="7"/>
      <c r="AJ3970" s="7"/>
      <c r="AK3970" s="7"/>
      <c r="AL3970" s="2"/>
      <c r="AN3970" s="7"/>
    </row>
    <row r="3971" spans="1:56" x14ac:dyDescent="0.25">
      <c r="A3971" s="7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54"/>
      <c r="O3971" s="2"/>
      <c r="R3971" s="25"/>
      <c r="S3971" s="51"/>
      <c r="T3971" s="25"/>
      <c r="V3971" s="27"/>
      <c r="X3971" s="7"/>
      <c r="Y3971" s="26"/>
      <c r="Z3971" s="26"/>
      <c r="AA3971" s="36"/>
      <c r="AC3971" s="7"/>
      <c r="AD3971" s="7"/>
      <c r="AE3971" s="7"/>
      <c r="AF3971" s="7"/>
      <c r="AG3971" s="7"/>
      <c r="AH3971" s="7"/>
      <c r="AJ3971" s="7"/>
      <c r="AK3971" s="7"/>
      <c r="AL3971" s="2"/>
      <c r="AN3971" s="7"/>
    </row>
    <row r="3972" spans="1:56" x14ac:dyDescent="0.25">
      <c r="A3972" s="7"/>
      <c r="B3972" s="10"/>
      <c r="C3972" s="10"/>
      <c r="D3972" s="10"/>
      <c r="E3972" s="10"/>
      <c r="F3972" s="10" t="s">
        <v>2267</v>
      </c>
      <c r="G3972" s="10"/>
      <c r="H3972" s="10"/>
      <c r="I3972" s="10"/>
      <c r="J3972" s="10"/>
      <c r="K3972" s="10"/>
      <c r="L3972" s="10"/>
      <c r="O3972" s="2"/>
      <c r="R3972" s="25"/>
      <c r="S3972" s="51"/>
      <c r="T3972" s="25"/>
      <c r="V3972" s="27"/>
      <c r="X3972" s="7"/>
      <c r="Y3972" s="26"/>
      <c r="Z3972" s="26"/>
      <c r="AA3972" s="36"/>
      <c r="AC3972" s="7"/>
      <c r="AD3972" s="7"/>
      <c r="AE3972" s="7"/>
      <c r="AF3972" s="7"/>
      <c r="AG3972" s="7"/>
      <c r="AH3972" s="7"/>
      <c r="AJ3972" s="7"/>
      <c r="AK3972" s="7"/>
      <c r="AL3972" s="2"/>
      <c r="AN3972" s="7"/>
    </row>
    <row r="3973" spans="1:56" x14ac:dyDescent="0.25">
      <c r="A3973" s="7"/>
      <c r="B3973" s="10"/>
      <c r="C3973" s="10"/>
      <c r="D3973" s="10"/>
      <c r="E3973" s="10"/>
      <c r="F3973" s="10" t="s">
        <v>433</v>
      </c>
      <c r="G3973" s="10"/>
      <c r="H3973" s="10"/>
      <c r="I3973" s="10"/>
      <c r="J3973" s="10"/>
      <c r="K3973" s="10"/>
      <c r="L3973" s="57">
        <f>PRODUCT(C3954/B3954)</f>
        <v>0.5</v>
      </c>
      <c r="O3973" s="2"/>
      <c r="R3973" s="25"/>
      <c r="S3973" s="51"/>
      <c r="T3973" s="25"/>
      <c r="V3973" s="27"/>
      <c r="X3973" s="7"/>
      <c r="Y3973" s="26"/>
      <c r="Z3973" s="26"/>
      <c r="AA3973" s="36"/>
      <c r="AC3973" s="7"/>
      <c r="AD3973" s="7"/>
      <c r="AE3973" s="7"/>
      <c r="AF3973" s="7"/>
      <c r="AG3973" s="7"/>
      <c r="AH3973" s="7"/>
      <c r="AJ3973" s="7"/>
      <c r="AK3973" s="7"/>
      <c r="AL3973" s="2"/>
      <c r="AN3973" s="7"/>
    </row>
    <row r="3974" spans="1:56" x14ac:dyDescent="0.25">
      <c r="A3974" s="7"/>
      <c r="B3974" s="10"/>
      <c r="C3974" s="10"/>
      <c r="D3974" s="10"/>
      <c r="E3974" s="10"/>
      <c r="F3974" s="10" t="s">
        <v>434</v>
      </c>
      <c r="G3974" s="10"/>
      <c r="H3974" s="10"/>
      <c r="I3974" s="10"/>
      <c r="J3974" s="10"/>
      <c r="K3974" s="10"/>
      <c r="L3974" s="57">
        <f>PRODUCT(E3961/B3961)</f>
        <v>0</v>
      </c>
      <c r="O3974" s="2"/>
      <c r="R3974" s="25"/>
      <c r="S3974" s="51"/>
      <c r="T3974" s="25"/>
      <c r="V3974" s="27"/>
      <c r="X3974" s="7"/>
      <c r="Y3974" s="26"/>
      <c r="Z3974" s="26"/>
      <c r="AA3974" s="36"/>
      <c r="AC3974" s="7"/>
      <c r="AD3974" s="7"/>
      <c r="AE3974" s="7"/>
      <c r="AF3974" s="7"/>
      <c r="AG3974" s="7"/>
      <c r="AH3974" s="7"/>
      <c r="AJ3974" s="7"/>
      <c r="AK3974" s="7"/>
      <c r="AL3974" s="2"/>
      <c r="AN3974" s="7"/>
    </row>
    <row r="3975" spans="1:56" x14ac:dyDescent="0.25">
      <c r="A3975" s="7"/>
      <c r="B3975" s="10"/>
      <c r="C3975" s="10"/>
      <c r="D3975" s="10"/>
      <c r="E3975" s="10"/>
      <c r="F3975" s="10" t="s">
        <v>435</v>
      </c>
      <c r="G3975" s="10"/>
      <c r="H3975" s="10"/>
      <c r="I3975" s="10"/>
      <c r="J3975" s="10"/>
      <c r="K3975" s="10"/>
      <c r="L3975" s="57">
        <f>PRODUCT(C3969/B3969)</f>
        <v>0.25</v>
      </c>
      <c r="O3975" s="2"/>
      <c r="R3975" s="25"/>
      <c r="S3975" s="51"/>
      <c r="T3975" s="25"/>
      <c r="V3975" s="27"/>
      <c r="X3975" s="7"/>
      <c r="Y3975" s="26"/>
      <c r="Z3975" s="26"/>
      <c r="AA3975" s="36"/>
      <c r="AC3975" s="7"/>
      <c r="AD3975" s="7"/>
      <c r="AE3975" s="7"/>
      <c r="AF3975" s="7"/>
      <c r="AG3975" s="7"/>
      <c r="AH3975" s="7"/>
      <c r="AJ3975" s="7"/>
      <c r="AK3975" s="7"/>
      <c r="AL3975" s="2"/>
      <c r="AN3975" s="7"/>
    </row>
    <row r="3976" spans="1:56" x14ac:dyDescent="0.25">
      <c r="A3976" s="7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  <c r="L3976" s="54"/>
      <c r="R3976" s="10" t="s">
        <v>25</v>
      </c>
      <c r="AC3976" s="10" t="s">
        <v>3</v>
      </c>
      <c r="AD3976" s="3">
        <f>SUM(AD3977:AD3978)</f>
        <v>0</v>
      </c>
      <c r="AE3976" s="3">
        <f>SUM(AE3977:AE3978)</f>
        <v>0</v>
      </c>
      <c r="AF3976" s="3">
        <f>SUM(AF3977:AF3978)</f>
        <v>0</v>
      </c>
      <c r="AG3976" s="3">
        <f>SUM(AG3977:AG3978)</f>
        <v>0</v>
      </c>
      <c r="AH3976" s="3">
        <f>SUM(AH3977:AH3978)</f>
        <v>0</v>
      </c>
      <c r="AJ3976" s="3">
        <f>SUM(AJ3977:AJ3978)</f>
        <v>0</v>
      </c>
      <c r="AK3976" s="3">
        <f>SUM(AK3977:AK3978)</f>
        <v>0</v>
      </c>
      <c r="AL3976" s="3">
        <f>SUM(AL3977:AL3978)</f>
        <v>0</v>
      </c>
      <c r="AM3976" s="3"/>
      <c r="AN3976" s="3">
        <f>SUM(AN3977:AN3978)</f>
        <v>0</v>
      </c>
    </row>
    <row r="3977" spans="1:56" x14ac:dyDescent="0.25">
      <c r="A3977" s="1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62"/>
      <c r="AC3977" s="7"/>
      <c r="AD3977" s="7"/>
      <c r="AE3977" s="7"/>
      <c r="AF3977" s="7"/>
      <c r="AG3977" s="7"/>
      <c r="AH3977" s="7"/>
      <c r="AJ3977" s="7"/>
      <c r="AK3977" s="7"/>
      <c r="AN3977" s="7"/>
    </row>
    <row r="3978" spans="1:56" x14ac:dyDescent="0.25">
      <c r="A3978" s="1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62"/>
      <c r="O3978" s="2"/>
      <c r="R3978" s="7"/>
      <c r="T3978" s="7"/>
      <c r="AC3978" s="7"/>
      <c r="AD3978" s="7"/>
      <c r="AE3978" s="7"/>
      <c r="AF3978" s="7"/>
      <c r="AG3978" s="7"/>
      <c r="AH3978" s="7"/>
      <c r="AI3978" s="7"/>
      <c r="AJ3978" s="7"/>
      <c r="AK3978" s="7"/>
      <c r="AN3978" s="7"/>
    </row>
    <row r="3979" spans="1:56" x14ac:dyDescent="0.25">
      <c r="A3979" s="1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62"/>
      <c r="O3979" s="2"/>
      <c r="R3979" s="10" t="s">
        <v>32</v>
      </c>
      <c r="T3979" s="7"/>
      <c r="AC3979" s="10" t="s">
        <v>4</v>
      </c>
      <c r="AD3979" s="3">
        <f>SUM(AD3980:AD3982)</f>
        <v>0</v>
      </c>
      <c r="AE3979" s="3">
        <f>SUM(AE3980:AE3982)</f>
        <v>0</v>
      </c>
      <c r="AF3979" s="3">
        <f>SUM(AF3980:AF3982)</f>
        <v>0</v>
      </c>
      <c r="AG3979" s="3">
        <f>SUM(AG3980:AG3982)</f>
        <v>0</v>
      </c>
      <c r="AH3979" s="3">
        <f>SUM(AH3980:AH3982)</f>
        <v>0</v>
      </c>
      <c r="AI3979" s="7"/>
      <c r="AJ3979" s="3">
        <f>SUM(AJ3980:AJ3982)</f>
        <v>0</v>
      </c>
      <c r="AK3979" s="3">
        <f>SUM(AK3980:AK3982)</f>
        <v>0</v>
      </c>
      <c r="AL3979" s="3">
        <f>SUM(AL3980:AL3982)</f>
        <v>0</v>
      </c>
      <c r="AN3979" s="3">
        <f>SUM(AN3980:AN3982)</f>
        <v>0</v>
      </c>
    </row>
    <row r="3980" spans="1:56" x14ac:dyDescent="0.25">
      <c r="A3980" s="1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62"/>
      <c r="O3980" s="2"/>
      <c r="R3980" s="7"/>
      <c r="T3980" s="7"/>
      <c r="AC3980" s="7"/>
      <c r="AD3980" s="7"/>
      <c r="AE3980" s="7"/>
      <c r="AF3980" s="7"/>
      <c r="AG3980" s="7"/>
      <c r="AH3980" s="7"/>
      <c r="AI3980" s="7"/>
      <c r="AJ3980" s="7"/>
      <c r="AK3980" s="7"/>
      <c r="AN3980" s="7"/>
    </row>
    <row r="3981" spans="1:56" x14ac:dyDescent="0.25">
      <c r="A3981" s="1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62"/>
      <c r="O3981" s="2"/>
      <c r="R3981" s="7"/>
      <c r="T3981" s="7"/>
      <c r="AC3981" s="7"/>
      <c r="AD3981" s="7"/>
      <c r="AE3981" s="7"/>
      <c r="AF3981" s="7"/>
      <c r="AG3981" s="7"/>
      <c r="AH3981" s="7"/>
      <c r="AI3981" s="7"/>
      <c r="AJ3981" s="7"/>
      <c r="AK3981" s="7"/>
      <c r="AN3981" s="7"/>
    </row>
    <row r="3982" spans="1:56" x14ac:dyDescent="0.25">
      <c r="A3982" s="1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62"/>
      <c r="O3982" s="2"/>
      <c r="R3982" s="7"/>
      <c r="T3982" s="7"/>
      <c r="AC3982" s="7"/>
      <c r="AD3982" s="7"/>
      <c r="AE3982" s="7"/>
      <c r="AF3982" s="7"/>
      <c r="AG3982" s="7"/>
      <c r="AH3982" s="7"/>
      <c r="AI3982" s="7"/>
      <c r="AJ3982" s="7"/>
      <c r="AK3982" s="7"/>
      <c r="AN3982" s="7"/>
    </row>
    <row r="3983" spans="1:56" x14ac:dyDescent="0.25">
      <c r="A3983" s="1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62"/>
      <c r="O3983" s="2"/>
      <c r="R3983" s="7"/>
      <c r="T3983" s="7"/>
      <c r="AC3983" s="7"/>
      <c r="AD3983" s="7"/>
      <c r="AE3983" s="7"/>
      <c r="AF3983" s="7"/>
      <c r="AG3983" s="7"/>
      <c r="AH3983" s="7"/>
      <c r="AI3983" s="7"/>
      <c r="AJ3983" s="7"/>
      <c r="AK3983" s="7"/>
      <c r="AN3983" s="7"/>
    </row>
    <row r="3984" spans="1:56" s="4" customFormat="1" ht="14.25" x14ac:dyDescent="0.2">
      <c r="A3984" s="10"/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8"/>
      <c r="M3984" s="3" t="s">
        <v>7</v>
      </c>
      <c r="N3984" s="6"/>
      <c r="O3984" s="11"/>
      <c r="P3984" s="3"/>
      <c r="Q3984" s="3"/>
      <c r="R3984" s="6" t="s">
        <v>8</v>
      </c>
      <c r="S3984" s="9"/>
      <c r="T3984" s="6"/>
      <c r="U3984" s="3"/>
      <c r="V3984" s="3"/>
      <c r="W3984" s="3"/>
      <c r="X3984" s="6"/>
      <c r="Y3984" s="3"/>
      <c r="Z3984" s="3"/>
      <c r="AA3984" s="3"/>
      <c r="AB3984" s="3"/>
      <c r="AC3984" s="10" t="s">
        <v>2</v>
      </c>
      <c r="AD3984" s="3">
        <f>SUM(AD3985:AD4010)</f>
        <v>19</v>
      </c>
      <c r="AE3984" s="3">
        <f>SUM(AE3985:AE4010)</f>
        <v>4</v>
      </c>
      <c r="AF3984" s="3">
        <f>SUM(AF3985:AF4010)</f>
        <v>0</v>
      </c>
      <c r="AG3984" s="3">
        <f>SUM(AG3985:AG4010)</f>
        <v>15</v>
      </c>
      <c r="AH3984" s="3">
        <f>SUM(AH3985:AH4010)</f>
        <v>73</v>
      </c>
      <c r="AI3984" s="3"/>
      <c r="AJ3984" s="3">
        <f>SUM(AJ3985:AJ4010)</f>
        <v>173</v>
      </c>
      <c r="AK3984" s="3">
        <f>SUM(AK3985:AK4010)</f>
        <v>10</v>
      </c>
      <c r="AL3984" s="3">
        <f>SUM(AL3985:AL4010)</f>
        <v>11083</v>
      </c>
      <c r="AM3984" s="3">
        <f>PRODUCT(AL3984+AL4011+AL4028)</f>
        <v>17492</v>
      </c>
      <c r="AN3984" s="3">
        <f>SUM(AN3985:AN4010)</f>
        <v>42</v>
      </c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</row>
    <row r="3985" spans="1:40" x14ac:dyDescent="0.25">
      <c r="A3985" s="63" t="s">
        <v>619</v>
      </c>
      <c r="B3985" s="64" t="s">
        <v>0</v>
      </c>
      <c r="C3985" s="64" t="s">
        <v>10</v>
      </c>
      <c r="D3985" s="64" t="s">
        <v>1</v>
      </c>
      <c r="E3985" s="64" t="s">
        <v>11</v>
      </c>
      <c r="F3985" s="65" t="s">
        <v>12</v>
      </c>
      <c r="G3985" s="66"/>
      <c r="H3985" s="64"/>
      <c r="I3985" s="65" t="s">
        <v>13</v>
      </c>
      <c r="J3985" s="66"/>
      <c r="K3985" s="64"/>
      <c r="L3985" s="67" t="s">
        <v>14</v>
      </c>
      <c r="M3985" s="3">
        <f>MAX(Y3985:Y4030)</f>
        <v>2372</v>
      </c>
      <c r="N3985" s="1"/>
      <c r="O3985" s="2">
        <v>22</v>
      </c>
      <c r="P3985" s="2">
        <v>5</v>
      </c>
      <c r="Q3985" s="2">
        <v>2005</v>
      </c>
      <c r="R3985" s="5" t="s">
        <v>1976</v>
      </c>
      <c r="S3985" s="30" t="s">
        <v>6</v>
      </c>
      <c r="T3985" s="5" t="s">
        <v>1872</v>
      </c>
      <c r="U3985" s="2">
        <v>0</v>
      </c>
      <c r="V3985" s="30" t="s">
        <v>6</v>
      </c>
      <c r="W3985" s="2">
        <v>2</v>
      </c>
      <c r="X3985" s="7" t="s">
        <v>197</v>
      </c>
      <c r="Y3985" s="2">
        <v>608</v>
      </c>
      <c r="Z3985" s="2">
        <v>4</v>
      </c>
      <c r="AA3985" s="30" t="s">
        <v>6</v>
      </c>
      <c r="AB3985" s="2">
        <v>6</v>
      </c>
      <c r="AD3985" s="2">
        <f>IF(Q3985&gt;100,1,0)</f>
        <v>1</v>
      </c>
      <c r="AE3985" s="2">
        <f t="shared" ref="AE3985:AE4002" si="2245">IF(U3985&gt;W3985,1,0)</f>
        <v>0</v>
      </c>
      <c r="AF3985" s="2">
        <f>IF(U3985=W3985,1,0)*IF(Q3985=0,0,1)</f>
        <v>0</v>
      </c>
      <c r="AG3985" s="2">
        <f t="shared" ref="AG3985:AG4002" si="2246">IF(W3985&gt;U3985,1,0)</f>
        <v>1</v>
      </c>
      <c r="AH3985" s="2">
        <f t="shared" ref="AH3985:AH4002" si="2247">PRODUCT(Z3985)</f>
        <v>4</v>
      </c>
      <c r="AI3985" s="30" t="s">
        <v>6</v>
      </c>
      <c r="AJ3985" s="2">
        <f t="shared" ref="AJ3985:AJ4002" si="2248">PRODUCT(AB3985)</f>
        <v>6</v>
      </c>
      <c r="AK3985" s="2">
        <v>0</v>
      </c>
      <c r="AL3985" s="2">
        <f t="shared" ref="AL3985:AL4002" si="2249">PRODUCT(Y3985)</f>
        <v>608</v>
      </c>
      <c r="AN3985" s="2">
        <v>3</v>
      </c>
    </row>
    <row r="3986" spans="1:40" x14ac:dyDescent="0.25">
      <c r="A3986" s="68" t="s">
        <v>16</v>
      </c>
      <c r="B3986" s="69">
        <f>PRODUCT(AD3984)</f>
        <v>19</v>
      </c>
      <c r="C3986" s="69">
        <f>PRODUCT(AE3984)</f>
        <v>4</v>
      </c>
      <c r="D3986" s="69">
        <f>PRODUCT(AF3984)</f>
        <v>0</v>
      </c>
      <c r="E3986" s="69">
        <f>PRODUCT(AG3984)</f>
        <v>15</v>
      </c>
      <c r="F3986" s="69">
        <f>PRODUCT(AH3984)</f>
        <v>73</v>
      </c>
      <c r="G3986" s="70" t="s">
        <v>6</v>
      </c>
      <c r="H3986" s="69">
        <f>PRODUCT(AJ3984)</f>
        <v>173</v>
      </c>
      <c r="I3986" s="69">
        <f>PRODUCT(AK3984)</f>
        <v>10</v>
      </c>
      <c r="J3986" s="70" t="s">
        <v>6</v>
      </c>
      <c r="K3986" s="69">
        <f>PRODUCT(AN3984)</f>
        <v>42</v>
      </c>
      <c r="L3986" s="71">
        <f>PRODUCT(AL3984/B3986)</f>
        <v>583.31578947368416</v>
      </c>
      <c r="M3986" s="8"/>
      <c r="N3986" s="1"/>
      <c r="O3986" s="2">
        <v>2</v>
      </c>
      <c r="P3986" s="2">
        <v>8</v>
      </c>
      <c r="Q3986" s="2">
        <v>2006</v>
      </c>
      <c r="R3986" s="95" t="s">
        <v>1976</v>
      </c>
      <c r="S3986" s="30" t="s">
        <v>6</v>
      </c>
      <c r="T3986" s="95" t="s">
        <v>1872</v>
      </c>
      <c r="U3986" s="2">
        <v>1</v>
      </c>
      <c r="V3986" s="30" t="s">
        <v>6</v>
      </c>
      <c r="W3986" s="2">
        <v>0</v>
      </c>
      <c r="X3986" s="7" t="s">
        <v>128</v>
      </c>
      <c r="Y3986" s="2">
        <v>1364</v>
      </c>
      <c r="Z3986" s="2">
        <v>6</v>
      </c>
      <c r="AA3986" s="30" t="s">
        <v>6</v>
      </c>
      <c r="AB3986" s="2">
        <v>3</v>
      </c>
      <c r="AC3986" s="7"/>
      <c r="AD3986" s="2">
        <f t="shared" ref="AD3986:AD4002" si="2250">IF(Q3986&gt;100,1,0)</f>
        <v>1</v>
      </c>
      <c r="AE3986" s="2">
        <f t="shared" si="2245"/>
        <v>1</v>
      </c>
      <c r="AF3986" s="2">
        <f t="shared" ref="AF3986:AF4002" si="2251">IF(U3986=W3986,1,0)*IF(Q3986=0,0,1)</f>
        <v>0</v>
      </c>
      <c r="AG3986" s="2">
        <f t="shared" si="2246"/>
        <v>0</v>
      </c>
      <c r="AH3986" s="2">
        <f t="shared" si="2247"/>
        <v>6</v>
      </c>
      <c r="AI3986" s="30" t="s">
        <v>6</v>
      </c>
      <c r="AJ3986" s="2">
        <f t="shared" si="2248"/>
        <v>3</v>
      </c>
      <c r="AK3986" s="2">
        <v>2</v>
      </c>
      <c r="AL3986" s="2">
        <f t="shared" si="2249"/>
        <v>1364</v>
      </c>
      <c r="AN3986" s="2">
        <v>0</v>
      </c>
    </row>
    <row r="3987" spans="1:40" x14ac:dyDescent="0.25">
      <c r="A3987" s="68" t="s">
        <v>439</v>
      </c>
      <c r="B3987" s="69">
        <f>PRODUCT(AD4011)</f>
        <v>8</v>
      </c>
      <c r="C3987" s="69">
        <f>PRODUCT(AE4011)</f>
        <v>2</v>
      </c>
      <c r="D3987" s="69">
        <f>PRODUCT(AF4011)</f>
        <v>0</v>
      </c>
      <c r="E3987" s="69">
        <f>PRODUCT(AG4011)</f>
        <v>6</v>
      </c>
      <c r="F3987" s="69">
        <f>PRODUCT(AH4011)</f>
        <v>32</v>
      </c>
      <c r="G3987" s="70" t="s">
        <v>6</v>
      </c>
      <c r="H3987" s="69">
        <f>PRODUCT(AJ4011)</f>
        <v>70</v>
      </c>
      <c r="I3987" s="69">
        <f>PRODUCT(AK4011)</f>
        <v>5</v>
      </c>
      <c r="J3987" s="70" t="s">
        <v>6</v>
      </c>
      <c r="K3987" s="69">
        <f>PRODUCT(AN4011)</f>
        <v>16</v>
      </c>
      <c r="L3987" s="71">
        <f>PRODUCT(AL4011/B3987)</f>
        <v>801.125</v>
      </c>
      <c r="M3987" s="8"/>
      <c r="N3987" s="1"/>
      <c r="O3987" s="2">
        <v>6</v>
      </c>
      <c r="P3987" s="2">
        <v>6</v>
      </c>
      <c r="Q3987" s="2">
        <v>2007</v>
      </c>
      <c r="R3987" s="5" t="s">
        <v>1976</v>
      </c>
      <c r="S3987" s="30" t="s">
        <v>6</v>
      </c>
      <c r="T3987" s="5" t="s">
        <v>1872</v>
      </c>
      <c r="U3987" s="2">
        <v>1</v>
      </c>
      <c r="V3987" s="30" t="s">
        <v>6</v>
      </c>
      <c r="W3987" s="2">
        <v>2</v>
      </c>
      <c r="X3987" s="7" t="s">
        <v>1133</v>
      </c>
      <c r="Y3987" s="2">
        <v>544</v>
      </c>
      <c r="Z3987" s="2">
        <v>5</v>
      </c>
      <c r="AA3987" s="30" t="s">
        <v>6</v>
      </c>
      <c r="AB3987" s="2">
        <v>4</v>
      </c>
      <c r="AC3987" s="7"/>
      <c r="AD3987" s="2">
        <f t="shared" si="2250"/>
        <v>1</v>
      </c>
      <c r="AE3987" s="2">
        <f t="shared" si="2245"/>
        <v>0</v>
      </c>
      <c r="AF3987" s="2">
        <f t="shared" si="2251"/>
        <v>0</v>
      </c>
      <c r="AG3987" s="2">
        <f t="shared" si="2246"/>
        <v>1</v>
      </c>
      <c r="AH3987" s="2">
        <f t="shared" si="2247"/>
        <v>5</v>
      </c>
      <c r="AI3987" s="30" t="s">
        <v>6</v>
      </c>
      <c r="AJ3987" s="2">
        <f t="shared" si="2248"/>
        <v>4</v>
      </c>
      <c r="AK3987" s="2">
        <v>1</v>
      </c>
      <c r="AL3987" s="2">
        <f t="shared" si="2249"/>
        <v>544</v>
      </c>
      <c r="AN3987" s="2">
        <v>2</v>
      </c>
    </row>
    <row r="3988" spans="1:40" x14ac:dyDescent="0.25">
      <c r="A3988" s="68" t="s">
        <v>440</v>
      </c>
      <c r="B3988" s="69">
        <f>PRODUCT(AD4028)</f>
        <v>0</v>
      </c>
      <c r="C3988" s="69">
        <f>PRODUCT(AE4028)</f>
        <v>0</v>
      </c>
      <c r="D3988" s="69">
        <f>PRODUCT(AF4028)</f>
        <v>0</v>
      </c>
      <c r="E3988" s="69">
        <f>PRODUCT(AG4028)</f>
        <v>0</v>
      </c>
      <c r="F3988" s="69">
        <f>PRODUCT(AH4028)</f>
        <v>0</v>
      </c>
      <c r="G3988" s="70" t="s">
        <v>6</v>
      </c>
      <c r="H3988" s="69">
        <f>PRODUCT(AJ4028)</f>
        <v>0</v>
      </c>
      <c r="I3988" s="69">
        <f>PRODUCT(AK4028)</f>
        <v>0</v>
      </c>
      <c r="J3988" s="70" t="s">
        <v>6</v>
      </c>
      <c r="K3988" s="69">
        <f>PRODUCT(AN4028)</f>
        <v>0</v>
      </c>
      <c r="L3988" s="71">
        <v>0</v>
      </c>
      <c r="M3988" s="8"/>
      <c r="N3988" s="1"/>
      <c r="O3988" s="2">
        <v>16</v>
      </c>
      <c r="P3988" s="2">
        <v>7</v>
      </c>
      <c r="Q3988" s="2">
        <v>2008</v>
      </c>
      <c r="R3988" s="5" t="s">
        <v>1976</v>
      </c>
      <c r="S3988" s="30" t="s">
        <v>6</v>
      </c>
      <c r="T3988" s="5" t="s">
        <v>1872</v>
      </c>
      <c r="U3988" s="2">
        <v>0</v>
      </c>
      <c r="V3988" s="30" t="s">
        <v>6</v>
      </c>
      <c r="W3988" s="2">
        <v>1</v>
      </c>
      <c r="X3988" s="7" t="s">
        <v>163</v>
      </c>
      <c r="Y3988" s="2">
        <v>735</v>
      </c>
      <c r="Z3988" s="2">
        <v>2</v>
      </c>
      <c r="AA3988" s="30" t="s">
        <v>6</v>
      </c>
      <c r="AB3988" s="2">
        <v>4</v>
      </c>
      <c r="AC3988" s="7"/>
      <c r="AD3988" s="2">
        <f t="shared" si="2250"/>
        <v>1</v>
      </c>
      <c r="AE3988" s="2">
        <f t="shared" si="2245"/>
        <v>0</v>
      </c>
      <c r="AF3988" s="2">
        <f t="shared" si="2251"/>
        <v>0</v>
      </c>
      <c r="AG3988" s="2">
        <f t="shared" si="2246"/>
        <v>1</v>
      </c>
      <c r="AH3988" s="2">
        <f t="shared" si="2247"/>
        <v>2</v>
      </c>
      <c r="AI3988" s="30" t="s">
        <v>6</v>
      </c>
      <c r="AJ3988" s="2">
        <f t="shared" si="2248"/>
        <v>4</v>
      </c>
      <c r="AK3988" s="2">
        <v>0</v>
      </c>
      <c r="AL3988" s="2">
        <f t="shared" si="2249"/>
        <v>735</v>
      </c>
      <c r="AN3988" s="2">
        <v>2</v>
      </c>
    </row>
    <row r="3989" spans="1:40" x14ac:dyDescent="0.25">
      <c r="A3989" s="68" t="s">
        <v>17</v>
      </c>
      <c r="B3989" s="69">
        <f>SUM(B3986:B3988)</f>
        <v>27</v>
      </c>
      <c r="C3989" s="69">
        <f>SUM(C3986:C3988)</f>
        <v>6</v>
      </c>
      <c r="D3989" s="69">
        <f>SUM(D3986:D3988)</f>
        <v>0</v>
      </c>
      <c r="E3989" s="69">
        <f>SUM(E3986:E3988)</f>
        <v>21</v>
      </c>
      <c r="F3989" s="69">
        <f>SUM(F3986:F3988)</f>
        <v>105</v>
      </c>
      <c r="G3989" s="70" t="s">
        <v>6</v>
      </c>
      <c r="H3989" s="69">
        <f>SUM(H3986:H3988)</f>
        <v>243</v>
      </c>
      <c r="I3989" s="69">
        <f>SUM(I3986:I3988)</f>
        <v>15</v>
      </c>
      <c r="J3989" s="70" t="s">
        <v>6</v>
      </c>
      <c r="K3989" s="69">
        <f>SUM(K3986:K3988)</f>
        <v>58</v>
      </c>
      <c r="L3989" s="71">
        <f>PRODUCT(AM3984/B3989)</f>
        <v>647.85185185185185</v>
      </c>
      <c r="M3989" s="8"/>
      <c r="N3989" s="1"/>
      <c r="O3989" s="2">
        <v>13</v>
      </c>
      <c r="P3989" s="2">
        <v>5</v>
      </c>
      <c r="Q3989" s="2">
        <v>2009</v>
      </c>
      <c r="R3989" s="5" t="s">
        <v>1976</v>
      </c>
      <c r="S3989" s="2"/>
      <c r="T3989" s="5" t="s">
        <v>1872</v>
      </c>
      <c r="U3989" s="2">
        <v>0</v>
      </c>
      <c r="V3989" s="30" t="s">
        <v>6</v>
      </c>
      <c r="W3989" s="2">
        <v>1</v>
      </c>
      <c r="X3989" s="7" t="s">
        <v>161</v>
      </c>
      <c r="Y3989" s="2">
        <v>826</v>
      </c>
      <c r="Z3989" s="2">
        <v>7</v>
      </c>
      <c r="AA3989" s="30" t="s">
        <v>6</v>
      </c>
      <c r="AB3989" s="2">
        <v>8</v>
      </c>
      <c r="AC3989" s="7"/>
      <c r="AD3989" s="2">
        <f t="shared" si="2250"/>
        <v>1</v>
      </c>
      <c r="AE3989" s="2">
        <f t="shared" si="2245"/>
        <v>0</v>
      </c>
      <c r="AF3989" s="2">
        <f t="shared" si="2251"/>
        <v>0</v>
      </c>
      <c r="AG3989" s="2">
        <f t="shared" si="2246"/>
        <v>1</v>
      </c>
      <c r="AH3989" s="2">
        <f t="shared" si="2247"/>
        <v>7</v>
      </c>
      <c r="AI3989" s="30" t="s">
        <v>6</v>
      </c>
      <c r="AJ3989" s="2">
        <f t="shared" si="2248"/>
        <v>8</v>
      </c>
      <c r="AK3989" s="2">
        <v>0</v>
      </c>
      <c r="AL3989" s="2">
        <f t="shared" si="2249"/>
        <v>826</v>
      </c>
      <c r="AN3989" s="2">
        <v>2</v>
      </c>
    </row>
    <row r="3990" spans="1:40" x14ac:dyDescent="0.25">
      <c r="A3990" s="72" t="s">
        <v>18</v>
      </c>
      <c r="B3990" s="73"/>
      <c r="C3990" s="73"/>
      <c r="D3990" s="73"/>
      <c r="E3990" s="73"/>
      <c r="F3990" s="74">
        <f>PRODUCT(F3989/B3989)</f>
        <v>3.8888888888888888</v>
      </c>
      <c r="G3990" s="75" t="s">
        <v>6</v>
      </c>
      <c r="H3990" s="74">
        <f>PRODUCT(H3989/B3989)</f>
        <v>9</v>
      </c>
      <c r="I3990" s="73"/>
      <c r="J3990" s="73"/>
      <c r="K3990" s="73"/>
      <c r="L3990" s="76"/>
      <c r="M3990" s="55"/>
      <c r="N3990" s="1"/>
      <c r="O3990" s="2">
        <v>9</v>
      </c>
      <c r="P3990" s="2">
        <v>7</v>
      </c>
      <c r="Q3990" s="2">
        <v>2009</v>
      </c>
      <c r="R3990" s="5" t="s">
        <v>1976</v>
      </c>
      <c r="S3990" s="2"/>
      <c r="T3990" s="5" t="s">
        <v>1872</v>
      </c>
      <c r="U3990" s="2">
        <v>0</v>
      </c>
      <c r="V3990" s="30" t="s">
        <v>6</v>
      </c>
      <c r="W3990" s="2">
        <v>2</v>
      </c>
      <c r="X3990" s="7" t="s">
        <v>1067</v>
      </c>
      <c r="Y3990" s="2">
        <v>1009</v>
      </c>
      <c r="Z3990" s="2">
        <v>2</v>
      </c>
      <c r="AA3990" s="30" t="s">
        <v>6</v>
      </c>
      <c r="AB3990" s="2">
        <v>6</v>
      </c>
      <c r="AC3990" s="7"/>
      <c r="AD3990" s="2">
        <f t="shared" si="2250"/>
        <v>1</v>
      </c>
      <c r="AE3990" s="2">
        <f t="shared" si="2245"/>
        <v>0</v>
      </c>
      <c r="AF3990" s="2">
        <f t="shared" si="2251"/>
        <v>0</v>
      </c>
      <c r="AG3990" s="2">
        <f t="shared" si="2246"/>
        <v>1</v>
      </c>
      <c r="AH3990" s="2">
        <f t="shared" si="2247"/>
        <v>2</v>
      </c>
      <c r="AI3990" s="30" t="s">
        <v>6</v>
      </c>
      <c r="AJ3990" s="2">
        <f t="shared" si="2248"/>
        <v>6</v>
      </c>
      <c r="AK3990" s="2">
        <v>0</v>
      </c>
      <c r="AL3990" s="2">
        <f t="shared" si="2249"/>
        <v>1009</v>
      </c>
      <c r="AN3990" s="2">
        <v>3</v>
      </c>
    </row>
    <row r="3991" spans="1:40" x14ac:dyDescent="0.25"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  <c r="L3991" s="8"/>
      <c r="N3991" s="1"/>
      <c r="O3991" s="2">
        <v>23</v>
      </c>
      <c r="P3991" s="2">
        <v>5</v>
      </c>
      <c r="Q3991" s="2">
        <v>2010</v>
      </c>
      <c r="R3991" s="5" t="s">
        <v>1976</v>
      </c>
      <c r="S3991" s="30" t="s">
        <v>6</v>
      </c>
      <c r="T3991" s="5" t="s">
        <v>1872</v>
      </c>
      <c r="U3991" s="2">
        <v>2</v>
      </c>
      <c r="V3991" s="30" t="s">
        <v>6</v>
      </c>
      <c r="W3991" s="2">
        <v>1</v>
      </c>
      <c r="X3991" s="7" t="s">
        <v>1235</v>
      </c>
      <c r="Y3991" s="2">
        <v>682</v>
      </c>
      <c r="Z3991" s="2">
        <v>7</v>
      </c>
      <c r="AA3991" s="30" t="s">
        <v>6</v>
      </c>
      <c r="AB3991" s="2">
        <v>7</v>
      </c>
      <c r="AC3991" s="7"/>
      <c r="AD3991" s="2">
        <f t="shared" si="2250"/>
        <v>1</v>
      </c>
      <c r="AE3991" s="2">
        <f t="shared" si="2245"/>
        <v>1</v>
      </c>
      <c r="AF3991" s="2">
        <f t="shared" si="2251"/>
        <v>0</v>
      </c>
      <c r="AG3991" s="2">
        <f t="shared" si="2246"/>
        <v>0</v>
      </c>
      <c r="AH3991" s="2">
        <f t="shared" si="2247"/>
        <v>7</v>
      </c>
      <c r="AI3991" s="30" t="s">
        <v>6</v>
      </c>
      <c r="AJ3991" s="2">
        <f t="shared" si="2248"/>
        <v>7</v>
      </c>
      <c r="AK3991" s="2">
        <v>2</v>
      </c>
      <c r="AL3991" s="2">
        <f t="shared" si="2249"/>
        <v>682</v>
      </c>
      <c r="AN3991" s="2">
        <v>1</v>
      </c>
    </row>
    <row r="3992" spans="1:40" x14ac:dyDescent="0.25">
      <c r="A3992" s="77" t="s">
        <v>618</v>
      </c>
      <c r="B3992" s="64" t="s">
        <v>0</v>
      </c>
      <c r="C3992" s="64" t="s">
        <v>10</v>
      </c>
      <c r="D3992" s="64" t="s">
        <v>1</v>
      </c>
      <c r="E3992" s="64" t="s">
        <v>11</v>
      </c>
      <c r="F3992" s="65" t="s">
        <v>12</v>
      </c>
      <c r="G3992" s="66"/>
      <c r="H3992" s="64"/>
      <c r="I3992" s="65" t="s">
        <v>13</v>
      </c>
      <c r="J3992" s="66"/>
      <c r="K3992" s="64"/>
      <c r="L3992" s="67" t="s">
        <v>14</v>
      </c>
      <c r="N3992" s="1"/>
      <c r="O3992" s="2">
        <v>31</v>
      </c>
      <c r="P3992" s="2">
        <v>7</v>
      </c>
      <c r="Q3992" s="2">
        <v>2011</v>
      </c>
      <c r="R3992" s="5" t="s">
        <v>1976</v>
      </c>
      <c r="S3992" s="30" t="s">
        <v>6</v>
      </c>
      <c r="T3992" s="5" t="s">
        <v>1872</v>
      </c>
      <c r="U3992" s="2">
        <v>0</v>
      </c>
      <c r="V3992" s="30" t="s">
        <v>6</v>
      </c>
      <c r="W3992" s="2">
        <v>2</v>
      </c>
      <c r="X3992" s="7" t="s">
        <v>1308</v>
      </c>
      <c r="Y3992" s="2">
        <v>1225</v>
      </c>
      <c r="Z3992" s="2">
        <v>5</v>
      </c>
      <c r="AA3992" s="30" t="s">
        <v>6</v>
      </c>
      <c r="AB3992" s="2">
        <v>10</v>
      </c>
      <c r="AC3992" s="7"/>
      <c r="AD3992" s="2">
        <f t="shared" si="2250"/>
        <v>1</v>
      </c>
      <c r="AE3992" s="2">
        <f t="shared" si="2245"/>
        <v>0</v>
      </c>
      <c r="AF3992" s="2">
        <f t="shared" si="2251"/>
        <v>0</v>
      </c>
      <c r="AG3992" s="2">
        <f t="shared" si="2246"/>
        <v>1</v>
      </c>
      <c r="AH3992" s="2">
        <f t="shared" si="2247"/>
        <v>5</v>
      </c>
      <c r="AI3992" s="30" t="s">
        <v>6</v>
      </c>
      <c r="AJ3992" s="2">
        <f t="shared" si="2248"/>
        <v>10</v>
      </c>
      <c r="AK3992" s="2">
        <v>0</v>
      </c>
      <c r="AL3992" s="2">
        <f t="shared" si="2249"/>
        <v>1225</v>
      </c>
      <c r="AN3992" s="2">
        <v>3</v>
      </c>
    </row>
    <row r="3993" spans="1:40" x14ac:dyDescent="0.25">
      <c r="A3993" s="68" t="s">
        <v>16</v>
      </c>
      <c r="B3993" s="69">
        <f t="shared" ref="B3993:F3996" si="2252">PRODUCT(B1990)</f>
        <v>20</v>
      </c>
      <c r="C3993" s="69">
        <f t="shared" si="2252"/>
        <v>17</v>
      </c>
      <c r="D3993" s="69">
        <f t="shared" si="2252"/>
        <v>0</v>
      </c>
      <c r="E3993" s="69">
        <f t="shared" si="2252"/>
        <v>3</v>
      </c>
      <c r="F3993" s="69">
        <f t="shared" si="2252"/>
        <v>215</v>
      </c>
      <c r="G3993" s="70" t="s">
        <v>6</v>
      </c>
      <c r="H3993" s="69">
        <f t="shared" ref="H3993:I3996" si="2253">PRODUCT(H1990)</f>
        <v>84</v>
      </c>
      <c r="I3993" s="69">
        <f t="shared" si="2253"/>
        <v>49</v>
      </c>
      <c r="J3993" s="70" t="s">
        <v>6</v>
      </c>
      <c r="K3993" s="69">
        <f t="shared" ref="K3993:L3996" si="2254">PRODUCT(K1990)</f>
        <v>12</v>
      </c>
      <c r="L3993" s="71">
        <f t="shared" si="2254"/>
        <v>696.9</v>
      </c>
      <c r="N3993" s="1"/>
      <c r="O3993" s="2">
        <v>15</v>
      </c>
      <c r="P3993" s="2">
        <v>7</v>
      </c>
      <c r="Q3993" s="2">
        <v>2012</v>
      </c>
      <c r="R3993" s="5" t="s">
        <v>1976</v>
      </c>
      <c r="S3993" s="30" t="s">
        <v>6</v>
      </c>
      <c r="T3993" s="5" t="s">
        <v>1872</v>
      </c>
      <c r="U3993" s="2">
        <v>0</v>
      </c>
      <c r="V3993" s="30" t="s">
        <v>6</v>
      </c>
      <c r="W3993" s="2">
        <v>2</v>
      </c>
      <c r="X3993" s="7" t="s">
        <v>1343</v>
      </c>
      <c r="Y3993" s="2">
        <v>470</v>
      </c>
      <c r="Z3993" s="2">
        <v>3</v>
      </c>
      <c r="AA3993" s="30" t="s">
        <v>6</v>
      </c>
      <c r="AB3993" s="2">
        <v>13</v>
      </c>
      <c r="AC3993" s="7"/>
      <c r="AD3993" s="2">
        <f t="shared" si="2250"/>
        <v>1</v>
      </c>
      <c r="AE3993" s="2">
        <f t="shared" si="2245"/>
        <v>0</v>
      </c>
      <c r="AF3993" s="2">
        <f t="shared" si="2251"/>
        <v>0</v>
      </c>
      <c r="AG3993" s="2">
        <f t="shared" si="2246"/>
        <v>1</v>
      </c>
      <c r="AH3993" s="2">
        <f t="shared" si="2247"/>
        <v>3</v>
      </c>
      <c r="AI3993" s="30" t="s">
        <v>6</v>
      </c>
      <c r="AJ3993" s="2">
        <f t="shared" si="2248"/>
        <v>13</v>
      </c>
      <c r="AK3993" s="2">
        <v>0</v>
      </c>
      <c r="AL3993" s="2">
        <f t="shared" si="2249"/>
        <v>470</v>
      </c>
      <c r="AN3993" s="2">
        <v>3</v>
      </c>
    </row>
    <row r="3994" spans="1:40" x14ac:dyDescent="0.25">
      <c r="A3994" s="68" t="s">
        <v>439</v>
      </c>
      <c r="B3994" s="69">
        <f t="shared" si="2252"/>
        <v>16</v>
      </c>
      <c r="C3994" s="69">
        <f t="shared" si="2252"/>
        <v>15</v>
      </c>
      <c r="D3994" s="69">
        <f t="shared" si="2252"/>
        <v>0</v>
      </c>
      <c r="E3994" s="69">
        <f t="shared" si="2252"/>
        <v>1</v>
      </c>
      <c r="F3994" s="69">
        <f t="shared" si="2252"/>
        <v>186</v>
      </c>
      <c r="G3994" s="70" t="s">
        <v>6</v>
      </c>
      <c r="H3994" s="69">
        <f t="shared" si="2253"/>
        <v>57</v>
      </c>
      <c r="I3994" s="69">
        <f t="shared" si="2253"/>
        <v>44</v>
      </c>
      <c r="J3994" s="70" t="s">
        <v>6</v>
      </c>
      <c r="K3994" s="69">
        <f t="shared" si="2254"/>
        <v>0</v>
      </c>
      <c r="L3994" s="71">
        <f t="shared" si="2254"/>
        <v>750.75</v>
      </c>
      <c r="M3994" s="8"/>
      <c r="N3994" s="1"/>
      <c r="O3994" s="2">
        <v>2</v>
      </c>
      <c r="P3994" s="2">
        <v>6</v>
      </c>
      <c r="Q3994" s="2">
        <v>2013</v>
      </c>
      <c r="R3994" s="5" t="s">
        <v>1976</v>
      </c>
      <c r="S3994" s="30" t="s">
        <v>6</v>
      </c>
      <c r="T3994" s="5" t="s">
        <v>1872</v>
      </c>
      <c r="U3994" s="2">
        <v>2</v>
      </c>
      <c r="V3994" s="30" t="s">
        <v>6</v>
      </c>
      <c r="W3994" s="2">
        <v>0</v>
      </c>
      <c r="X3994" s="7" t="s">
        <v>1369</v>
      </c>
      <c r="Y3994" s="2">
        <v>763</v>
      </c>
      <c r="Z3994" s="2">
        <v>9</v>
      </c>
      <c r="AA3994" s="30" t="s">
        <v>6</v>
      </c>
      <c r="AB3994" s="2">
        <v>2</v>
      </c>
      <c r="AC3994" s="7"/>
      <c r="AD3994" s="2">
        <f t="shared" si="2250"/>
        <v>1</v>
      </c>
      <c r="AE3994" s="2">
        <f t="shared" si="2245"/>
        <v>1</v>
      </c>
      <c r="AF3994" s="2">
        <f t="shared" si="2251"/>
        <v>0</v>
      </c>
      <c r="AG3994" s="2">
        <f t="shared" si="2246"/>
        <v>0</v>
      </c>
      <c r="AH3994" s="2">
        <f t="shared" si="2247"/>
        <v>9</v>
      </c>
      <c r="AI3994" s="30" t="s">
        <v>6</v>
      </c>
      <c r="AJ3994" s="2">
        <f t="shared" si="2248"/>
        <v>2</v>
      </c>
      <c r="AK3994" s="2">
        <v>3</v>
      </c>
      <c r="AL3994" s="2">
        <f t="shared" si="2249"/>
        <v>763</v>
      </c>
      <c r="AN3994" s="2">
        <v>0</v>
      </c>
    </row>
    <row r="3995" spans="1:40" x14ac:dyDescent="0.25">
      <c r="A3995" s="68" t="s">
        <v>440</v>
      </c>
      <c r="B3995" s="69">
        <f t="shared" si="2252"/>
        <v>0</v>
      </c>
      <c r="C3995" s="69">
        <f t="shared" si="2252"/>
        <v>0</v>
      </c>
      <c r="D3995" s="69">
        <f t="shared" si="2252"/>
        <v>0</v>
      </c>
      <c r="E3995" s="69">
        <f t="shared" si="2252"/>
        <v>0</v>
      </c>
      <c r="F3995" s="69">
        <f t="shared" si="2252"/>
        <v>0</v>
      </c>
      <c r="G3995" s="70" t="s">
        <v>6</v>
      </c>
      <c r="H3995" s="69">
        <f t="shared" si="2253"/>
        <v>0</v>
      </c>
      <c r="I3995" s="69">
        <f t="shared" si="2253"/>
        <v>0</v>
      </c>
      <c r="J3995" s="70" t="s">
        <v>6</v>
      </c>
      <c r="K3995" s="69">
        <f t="shared" si="2254"/>
        <v>0</v>
      </c>
      <c r="L3995" s="71">
        <f t="shared" si="2254"/>
        <v>0</v>
      </c>
      <c r="M3995" s="8"/>
      <c r="N3995" s="1"/>
      <c r="O3995" s="2">
        <v>13</v>
      </c>
      <c r="P3995" s="2">
        <v>8</v>
      </c>
      <c r="Q3995" s="2">
        <v>2014</v>
      </c>
      <c r="R3995" s="5" t="s">
        <v>1976</v>
      </c>
      <c r="S3995" s="30" t="s">
        <v>6</v>
      </c>
      <c r="T3995" s="5" t="s">
        <v>1872</v>
      </c>
      <c r="U3995" s="2">
        <v>0</v>
      </c>
      <c r="V3995" s="30" t="s">
        <v>6</v>
      </c>
      <c r="W3995" s="2">
        <v>2</v>
      </c>
      <c r="X3995" s="7" t="s">
        <v>273</v>
      </c>
      <c r="Y3995" s="2">
        <v>388</v>
      </c>
      <c r="Z3995" s="2">
        <v>2</v>
      </c>
      <c r="AA3995" s="30" t="s">
        <v>6</v>
      </c>
      <c r="AB3995" s="2">
        <v>10</v>
      </c>
      <c r="AC3995" s="7"/>
      <c r="AD3995" s="2">
        <f t="shared" si="2250"/>
        <v>1</v>
      </c>
      <c r="AE3995" s="2">
        <f t="shared" si="2245"/>
        <v>0</v>
      </c>
      <c r="AF3995" s="2">
        <f t="shared" si="2251"/>
        <v>0</v>
      </c>
      <c r="AG3995" s="2">
        <f t="shared" si="2246"/>
        <v>1</v>
      </c>
      <c r="AH3995" s="2">
        <f t="shared" si="2247"/>
        <v>2</v>
      </c>
      <c r="AI3995" s="30" t="s">
        <v>6</v>
      </c>
      <c r="AJ3995" s="2">
        <f t="shared" si="2248"/>
        <v>10</v>
      </c>
      <c r="AK3995" s="2">
        <v>0</v>
      </c>
      <c r="AL3995" s="2">
        <f t="shared" si="2249"/>
        <v>388</v>
      </c>
      <c r="AN3995" s="2">
        <v>3</v>
      </c>
    </row>
    <row r="3996" spans="1:40" x14ac:dyDescent="0.25">
      <c r="A3996" s="68" t="s">
        <v>17</v>
      </c>
      <c r="B3996" s="69">
        <f t="shared" si="2252"/>
        <v>36</v>
      </c>
      <c r="C3996" s="69">
        <f t="shared" si="2252"/>
        <v>32</v>
      </c>
      <c r="D3996" s="69">
        <f t="shared" si="2252"/>
        <v>0</v>
      </c>
      <c r="E3996" s="69">
        <f t="shared" si="2252"/>
        <v>4</v>
      </c>
      <c r="F3996" s="69">
        <f t="shared" si="2252"/>
        <v>401</v>
      </c>
      <c r="G3996" s="70" t="s">
        <v>6</v>
      </c>
      <c r="H3996" s="69">
        <f t="shared" si="2253"/>
        <v>141</v>
      </c>
      <c r="I3996" s="69">
        <f t="shared" si="2253"/>
        <v>93</v>
      </c>
      <c r="J3996" s="70" t="s">
        <v>6</v>
      </c>
      <c r="K3996" s="69">
        <f t="shared" si="2254"/>
        <v>12</v>
      </c>
      <c r="L3996" s="71">
        <f t="shared" si="2254"/>
        <v>720.83333333333337</v>
      </c>
      <c r="M3996" s="8"/>
      <c r="N3996" s="1"/>
      <c r="O3996" s="2">
        <v>13</v>
      </c>
      <c r="P3996" s="2">
        <v>5</v>
      </c>
      <c r="Q3996" s="2">
        <v>2015</v>
      </c>
      <c r="R3996" s="5" t="s">
        <v>1976</v>
      </c>
      <c r="S3996" s="30" t="s">
        <v>6</v>
      </c>
      <c r="T3996" s="5" t="s">
        <v>1872</v>
      </c>
      <c r="U3996" s="2">
        <v>0</v>
      </c>
      <c r="V3996" s="30" t="s">
        <v>6</v>
      </c>
      <c r="W3996" s="2">
        <v>2</v>
      </c>
      <c r="X3996" s="7" t="s">
        <v>1452</v>
      </c>
      <c r="Y3996" s="2">
        <v>396</v>
      </c>
      <c r="Z3996" s="2">
        <v>0</v>
      </c>
      <c r="AA3996" s="30" t="s">
        <v>6</v>
      </c>
      <c r="AB3996" s="2">
        <v>10</v>
      </c>
      <c r="AC3996" s="7"/>
      <c r="AD3996" s="2">
        <f t="shared" si="2250"/>
        <v>1</v>
      </c>
      <c r="AE3996" s="2">
        <f t="shared" si="2245"/>
        <v>0</v>
      </c>
      <c r="AF3996" s="2">
        <f t="shared" si="2251"/>
        <v>0</v>
      </c>
      <c r="AG3996" s="2">
        <f t="shared" si="2246"/>
        <v>1</v>
      </c>
      <c r="AH3996" s="2">
        <f t="shared" si="2247"/>
        <v>0</v>
      </c>
      <c r="AI3996" s="30" t="s">
        <v>6</v>
      </c>
      <c r="AJ3996" s="2">
        <f t="shared" si="2248"/>
        <v>10</v>
      </c>
      <c r="AK3996" s="2">
        <v>0</v>
      </c>
      <c r="AL3996" s="2">
        <f t="shared" si="2249"/>
        <v>396</v>
      </c>
      <c r="AN3996" s="2">
        <v>3</v>
      </c>
    </row>
    <row r="3997" spans="1:40" x14ac:dyDescent="0.25">
      <c r="A3997" s="72" t="s">
        <v>18</v>
      </c>
      <c r="B3997" s="73"/>
      <c r="C3997" s="73"/>
      <c r="D3997" s="73"/>
      <c r="E3997" s="73"/>
      <c r="F3997" s="74">
        <f>PRODUCT(F3996/B3996)</f>
        <v>11.138888888888889</v>
      </c>
      <c r="G3997" s="75" t="s">
        <v>6</v>
      </c>
      <c r="H3997" s="74">
        <f>PRODUCT(H3996/B3996)</f>
        <v>3.9166666666666665</v>
      </c>
      <c r="I3997" s="73"/>
      <c r="J3997" s="73"/>
      <c r="K3997" s="73"/>
      <c r="L3997" s="76"/>
      <c r="M3997" s="55"/>
      <c r="N3997" s="1"/>
      <c r="O3997" s="15">
        <v>20</v>
      </c>
      <c r="P3997" s="15">
        <v>7</v>
      </c>
      <c r="Q3997" s="15">
        <v>2016</v>
      </c>
      <c r="R3997" s="82" t="s">
        <v>1976</v>
      </c>
      <c r="S3997" s="90" t="s">
        <v>6</v>
      </c>
      <c r="T3997" s="82" t="s">
        <v>1872</v>
      </c>
      <c r="U3997" s="15">
        <v>0</v>
      </c>
      <c r="V3997" s="90" t="s">
        <v>6</v>
      </c>
      <c r="W3997" s="15">
        <v>2</v>
      </c>
      <c r="X3997" s="102" t="s">
        <v>1521</v>
      </c>
      <c r="Y3997" s="15">
        <v>440</v>
      </c>
      <c r="Z3997" s="15">
        <v>8</v>
      </c>
      <c r="AA3997" s="90" t="s">
        <v>6</v>
      </c>
      <c r="AB3997" s="15">
        <v>22</v>
      </c>
      <c r="AC3997" s="2"/>
      <c r="AD3997" s="2">
        <f t="shared" si="2250"/>
        <v>1</v>
      </c>
      <c r="AE3997" s="2">
        <f t="shared" si="2245"/>
        <v>0</v>
      </c>
      <c r="AF3997" s="2">
        <f t="shared" si="2251"/>
        <v>0</v>
      </c>
      <c r="AG3997" s="2">
        <f t="shared" si="2246"/>
        <v>1</v>
      </c>
      <c r="AH3997" s="2">
        <f t="shared" si="2247"/>
        <v>8</v>
      </c>
      <c r="AI3997" s="30" t="s">
        <v>6</v>
      </c>
      <c r="AJ3997" s="2">
        <f t="shared" si="2248"/>
        <v>22</v>
      </c>
      <c r="AK3997" s="2">
        <v>0</v>
      </c>
      <c r="AL3997" s="2">
        <f t="shared" si="2249"/>
        <v>440</v>
      </c>
      <c r="AN3997" s="2">
        <v>3</v>
      </c>
    </row>
    <row r="3998" spans="1:40" x14ac:dyDescent="0.25">
      <c r="B3998" s="10"/>
      <c r="C3998" s="10"/>
      <c r="D3998" s="10"/>
      <c r="E3998" s="10"/>
      <c r="F3998" s="55"/>
      <c r="G3998" s="11"/>
      <c r="H3998" s="55"/>
      <c r="I3998" s="10"/>
      <c r="J3998" s="10"/>
      <c r="K3998" s="10"/>
      <c r="L3998" s="8"/>
      <c r="M3998" s="55"/>
      <c r="N3998" s="1"/>
      <c r="O3998" s="2">
        <v>31</v>
      </c>
      <c r="P3998" s="2">
        <v>5</v>
      </c>
      <c r="Q3998" s="2">
        <v>2017</v>
      </c>
      <c r="R3998" s="5" t="s">
        <v>1976</v>
      </c>
      <c r="S3998" s="2" t="s">
        <v>6</v>
      </c>
      <c r="T3998" s="5" t="s">
        <v>1872</v>
      </c>
      <c r="U3998" s="2">
        <v>0</v>
      </c>
      <c r="V3998" s="30" t="s">
        <v>6</v>
      </c>
      <c r="W3998" s="2">
        <v>2</v>
      </c>
      <c r="X3998" s="44" t="s">
        <v>231</v>
      </c>
      <c r="Y3998" s="2">
        <v>324</v>
      </c>
      <c r="Z3998" s="2">
        <v>1</v>
      </c>
      <c r="AA3998" s="30" t="s">
        <v>6</v>
      </c>
      <c r="AB3998" s="2">
        <v>12</v>
      </c>
      <c r="AC3998" s="2"/>
      <c r="AD3998" s="2">
        <f t="shared" si="2250"/>
        <v>1</v>
      </c>
      <c r="AE3998" s="2">
        <f t="shared" si="2245"/>
        <v>0</v>
      </c>
      <c r="AF3998" s="2">
        <f t="shared" si="2251"/>
        <v>0</v>
      </c>
      <c r="AG3998" s="2">
        <f t="shared" si="2246"/>
        <v>1</v>
      </c>
      <c r="AH3998" s="2">
        <f t="shared" si="2247"/>
        <v>1</v>
      </c>
      <c r="AI3998" s="30" t="s">
        <v>6</v>
      </c>
      <c r="AJ3998" s="2">
        <f t="shared" si="2248"/>
        <v>12</v>
      </c>
      <c r="AK3998" s="2">
        <v>0</v>
      </c>
      <c r="AL3998" s="2">
        <f t="shared" si="2249"/>
        <v>324</v>
      </c>
      <c r="AN3998" s="2">
        <v>3</v>
      </c>
    </row>
    <row r="3999" spans="1:40" x14ac:dyDescent="0.25">
      <c r="A3999" s="63" t="s">
        <v>619</v>
      </c>
      <c r="B3999" s="64"/>
      <c r="C3999" s="64"/>
      <c r="D3999" s="64"/>
      <c r="E3999" s="64"/>
      <c r="F3999" s="64"/>
      <c r="G3999" s="64"/>
      <c r="H3999" s="64"/>
      <c r="I3999" s="64"/>
      <c r="J3999" s="64"/>
      <c r="K3999" s="64"/>
      <c r="L3999" s="67"/>
      <c r="N3999" s="1"/>
      <c r="O3999" s="2">
        <v>7</v>
      </c>
      <c r="P3999" s="2">
        <v>7</v>
      </c>
      <c r="Q3999" s="2">
        <v>2018</v>
      </c>
      <c r="R3999" s="5" t="s">
        <v>1976</v>
      </c>
      <c r="S3999" s="2" t="s">
        <v>6</v>
      </c>
      <c r="T3999" s="5" t="s">
        <v>1872</v>
      </c>
      <c r="U3999" s="2">
        <v>1</v>
      </c>
      <c r="V3999" s="30" t="s">
        <v>6</v>
      </c>
      <c r="W3999" s="2">
        <v>0</v>
      </c>
      <c r="X3999" s="44" t="s">
        <v>302</v>
      </c>
      <c r="Y3999" s="2">
        <v>296</v>
      </c>
      <c r="Z3999" s="2">
        <v>7</v>
      </c>
      <c r="AA3999" s="30" t="s">
        <v>6</v>
      </c>
      <c r="AB3999" s="2">
        <v>6</v>
      </c>
      <c r="AC3999" s="2"/>
      <c r="AD3999" s="2">
        <f t="shared" si="2250"/>
        <v>1</v>
      </c>
      <c r="AE3999" s="2">
        <f t="shared" si="2245"/>
        <v>1</v>
      </c>
      <c r="AF3999" s="2">
        <f t="shared" si="2251"/>
        <v>0</v>
      </c>
      <c r="AG3999" s="2">
        <f t="shared" si="2246"/>
        <v>0</v>
      </c>
      <c r="AH3999" s="2">
        <f t="shared" si="2247"/>
        <v>7</v>
      </c>
      <c r="AI3999" s="30" t="s">
        <v>6</v>
      </c>
      <c r="AJ3999" s="2">
        <f t="shared" si="2248"/>
        <v>6</v>
      </c>
      <c r="AK3999" s="2">
        <v>2</v>
      </c>
      <c r="AL3999" s="2">
        <f t="shared" si="2249"/>
        <v>296</v>
      </c>
      <c r="AN3999" s="2">
        <v>0</v>
      </c>
    </row>
    <row r="4000" spans="1:40" x14ac:dyDescent="0.25">
      <c r="A4000" s="68" t="s">
        <v>24</v>
      </c>
      <c r="B4000" s="69" t="s">
        <v>0</v>
      </c>
      <c r="C4000" s="69" t="s">
        <v>10</v>
      </c>
      <c r="D4000" s="69" t="s">
        <v>1</v>
      </c>
      <c r="E4000" s="69" t="s">
        <v>11</v>
      </c>
      <c r="F4000" s="78" t="s">
        <v>12</v>
      </c>
      <c r="G4000" s="70"/>
      <c r="H4000" s="69"/>
      <c r="I4000" s="78" t="s">
        <v>13</v>
      </c>
      <c r="J4000" s="70"/>
      <c r="K4000" s="69"/>
      <c r="L4000" s="71" t="s">
        <v>14</v>
      </c>
      <c r="N4000" s="1"/>
      <c r="O4000" s="2">
        <v>8</v>
      </c>
      <c r="P4000" s="2">
        <v>6</v>
      </c>
      <c r="Q4000" s="2">
        <v>2019</v>
      </c>
      <c r="R4000" s="5" t="s">
        <v>1976</v>
      </c>
      <c r="S4000" s="2" t="s">
        <v>6</v>
      </c>
      <c r="T4000" s="5" t="s">
        <v>1872</v>
      </c>
      <c r="U4000" s="2">
        <v>0</v>
      </c>
      <c r="V4000" s="30" t="s">
        <v>6</v>
      </c>
      <c r="W4000" s="2">
        <v>1</v>
      </c>
      <c r="X4000" s="44" t="s">
        <v>87</v>
      </c>
      <c r="Y4000" s="2">
        <v>207</v>
      </c>
      <c r="Z4000" s="2">
        <v>1</v>
      </c>
      <c r="AA4000" s="30" t="s">
        <v>6</v>
      </c>
      <c r="AB4000" s="2">
        <v>3</v>
      </c>
      <c r="AC4000" s="2"/>
      <c r="AD4000" s="2">
        <f t="shared" si="2250"/>
        <v>1</v>
      </c>
      <c r="AE4000" s="2">
        <f t="shared" si="2245"/>
        <v>0</v>
      </c>
      <c r="AF4000" s="2">
        <f t="shared" si="2251"/>
        <v>0</v>
      </c>
      <c r="AG4000" s="2">
        <f t="shared" si="2246"/>
        <v>1</v>
      </c>
      <c r="AH4000" s="2">
        <f t="shared" si="2247"/>
        <v>1</v>
      </c>
      <c r="AI4000" s="30" t="s">
        <v>6</v>
      </c>
      <c r="AJ4000" s="2">
        <f t="shared" si="2248"/>
        <v>3</v>
      </c>
      <c r="AK4000" s="2">
        <v>0</v>
      </c>
      <c r="AL4000" s="2">
        <f t="shared" si="2249"/>
        <v>207</v>
      </c>
      <c r="AN4000" s="2">
        <v>2</v>
      </c>
    </row>
    <row r="4001" spans="1:40" x14ac:dyDescent="0.25">
      <c r="A4001" s="68" t="s">
        <v>16</v>
      </c>
      <c r="B4001" s="69">
        <f>PRODUCT(B3986+B3993)</f>
        <v>39</v>
      </c>
      <c r="C4001" s="69">
        <f>PRODUCT(C3986+E3993)</f>
        <v>7</v>
      </c>
      <c r="D4001" s="69">
        <f>PRODUCT(D3986+D3993)</f>
        <v>0</v>
      </c>
      <c r="E4001" s="69">
        <f>PRODUCT(E3986+C3993)</f>
        <v>32</v>
      </c>
      <c r="F4001" s="69">
        <f>PRODUCT(F3986+H3993)</f>
        <v>157</v>
      </c>
      <c r="G4001" s="70" t="s">
        <v>6</v>
      </c>
      <c r="H4001" s="69">
        <f>PRODUCT(H3986+F3993)</f>
        <v>388</v>
      </c>
      <c r="I4001" s="69">
        <f>PRODUCT(I3986+K3993)</f>
        <v>22</v>
      </c>
      <c r="J4001" s="70" t="s">
        <v>6</v>
      </c>
      <c r="K4001" s="69">
        <f>PRODUCT(K3986+I3993)</f>
        <v>91</v>
      </c>
      <c r="L4001" s="71">
        <f>PRODUCT(((B3986*L3986)+B3993*L3993))/B4001</f>
        <v>641.56410256410254</v>
      </c>
      <c r="M4001" s="8"/>
      <c r="N4001" s="1"/>
      <c r="O4001" s="2">
        <v>7</v>
      </c>
      <c r="P4001" s="2">
        <v>8</v>
      </c>
      <c r="Q4001" s="2">
        <v>2019</v>
      </c>
      <c r="R4001" s="5" t="s">
        <v>1976</v>
      </c>
      <c r="S4001" s="2" t="s">
        <v>6</v>
      </c>
      <c r="T4001" s="5" t="s">
        <v>1872</v>
      </c>
      <c r="U4001" s="2">
        <v>0</v>
      </c>
      <c r="V4001" s="30" t="s">
        <v>6</v>
      </c>
      <c r="W4001" s="2">
        <v>2</v>
      </c>
      <c r="X4001" s="44" t="s">
        <v>1754</v>
      </c>
      <c r="Y4001" s="2">
        <v>307</v>
      </c>
      <c r="Z4001" s="2">
        <v>1</v>
      </c>
      <c r="AA4001" s="30" t="s">
        <v>6</v>
      </c>
      <c r="AB4001" s="2">
        <v>11</v>
      </c>
      <c r="AC4001" s="2"/>
      <c r="AD4001" s="2">
        <f t="shared" si="2250"/>
        <v>1</v>
      </c>
      <c r="AE4001" s="2">
        <f t="shared" si="2245"/>
        <v>0</v>
      </c>
      <c r="AF4001" s="2">
        <f t="shared" si="2251"/>
        <v>0</v>
      </c>
      <c r="AG4001" s="2">
        <f t="shared" si="2246"/>
        <v>1</v>
      </c>
      <c r="AH4001" s="2">
        <f t="shared" si="2247"/>
        <v>1</v>
      </c>
      <c r="AI4001" s="30" t="s">
        <v>6</v>
      </c>
      <c r="AJ4001" s="2">
        <f t="shared" si="2248"/>
        <v>11</v>
      </c>
      <c r="AK4001" s="2">
        <v>0</v>
      </c>
      <c r="AL4001" s="2">
        <f t="shared" si="2249"/>
        <v>307</v>
      </c>
      <c r="AN4001" s="2">
        <v>3</v>
      </c>
    </row>
    <row r="4002" spans="1:40" x14ac:dyDescent="0.25">
      <c r="A4002" s="68" t="s">
        <v>439</v>
      </c>
      <c r="B4002" s="69">
        <f>PRODUCT(B3987+B3994)</f>
        <v>24</v>
      </c>
      <c r="C4002" s="69">
        <f>PRODUCT(C3987+E3994)</f>
        <v>3</v>
      </c>
      <c r="D4002" s="69">
        <f>PRODUCT(D3987+D3994)</f>
        <v>0</v>
      </c>
      <c r="E4002" s="69">
        <f>PRODUCT(E3987+C3994)</f>
        <v>21</v>
      </c>
      <c r="F4002" s="69">
        <f>PRODUCT(F3987+H3994)</f>
        <v>89</v>
      </c>
      <c r="G4002" s="70" t="s">
        <v>6</v>
      </c>
      <c r="H4002" s="69">
        <f>PRODUCT(H3987+F3994)</f>
        <v>256</v>
      </c>
      <c r="I4002" s="69">
        <f>PRODUCT(I3987+K3994)</f>
        <v>5</v>
      </c>
      <c r="J4002" s="70" t="s">
        <v>6</v>
      </c>
      <c r="K4002" s="69">
        <f>PRODUCT(K3987+I3994)</f>
        <v>60</v>
      </c>
      <c r="L4002" s="71">
        <f>PRODUCT(((B3987*L3987)+B3994*L3994))/B4002</f>
        <v>767.54166666666663</v>
      </c>
      <c r="M4002" s="8"/>
      <c r="N4002" s="1"/>
      <c r="O4002" s="2">
        <v>1</v>
      </c>
      <c r="P4002" s="2">
        <v>7</v>
      </c>
      <c r="Q4002" s="2">
        <v>2020</v>
      </c>
      <c r="R4002" s="16" t="s">
        <v>1976</v>
      </c>
      <c r="S4002" s="104" t="s">
        <v>6</v>
      </c>
      <c r="T4002" s="16" t="s">
        <v>1872</v>
      </c>
      <c r="U4002" s="2">
        <v>0</v>
      </c>
      <c r="V4002" s="30" t="s">
        <v>6</v>
      </c>
      <c r="W4002" s="2">
        <v>2</v>
      </c>
      <c r="X4002" s="44" t="s">
        <v>1786</v>
      </c>
      <c r="Y4002" s="2">
        <v>270</v>
      </c>
      <c r="Z4002" s="2">
        <v>0</v>
      </c>
      <c r="AA4002" s="30" t="s">
        <v>6</v>
      </c>
      <c r="AB4002" s="2">
        <v>15</v>
      </c>
      <c r="AC4002" s="2"/>
      <c r="AD4002" s="2">
        <f t="shared" si="2250"/>
        <v>1</v>
      </c>
      <c r="AE4002" s="2">
        <f t="shared" si="2245"/>
        <v>0</v>
      </c>
      <c r="AF4002" s="2">
        <f t="shared" si="2251"/>
        <v>0</v>
      </c>
      <c r="AG4002" s="2">
        <f t="shared" si="2246"/>
        <v>1</v>
      </c>
      <c r="AH4002" s="2">
        <f t="shared" si="2247"/>
        <v>0</v>
      </c>
      <c r="AI4002" s="30" t="s">
        <v>6</v>
      </c>
      <c r="AJ4002" s="2">
        <f t="shared" si="2248"/>
        <v>15</v>
      </c>
      <c r="AK4002" s="2">
        <v>0</v>
      </c>
      <c r="AL4002" s="2">
        <f t="shared" si="2249"/>
        <v>270</v>
      </c>
      <c r="AN4002" s="2">
        <v>3</v>
      </c>
    </row>
    <row r="4003" spans="1:40" x14ac:dyDescent="0.25">
      <c r="A4003" s="68" t="s">
        <v>440</v>
      </c>
      <c r="B4003" s="69">
        <f>PRODUCT(B3988+B3995)</f>
        <v>0</v>
      </c>
      <c r="C4003" s="69">
        <f>PRODUCT(C3988+E3995)</f>
        <v>0</v>
      </c>
      <c r="D4003" s="69">
        <f>PRODUCT(D3988+D3995)</f>
        <v>0</v>
      </c>
      <c r="E4003" s="69">
        <f>PRODUCT(E3988+C3995)</f>
        <v>0</v>
      </c>
      <c r="F4003" s="69">
        <f>PRODUCT(F3988+H3995)</f>
        <v>0</v>
      </c>
      <c r="G4003" s="70" t="s">
        <v>6</v>
      </c>
      <c r="H4003" s="69">
        <f>PRODUCT(H3988+F3995)</f>
        <v>0</v>
      </c>
      <c r="I4003" s="69">
        <f>PRODUCT(I3988+K3995)</f>
        <v>0</v>
      </c>
      <c r="J4003" s="70" t="s">
        <v>6</v>
      </c>
      <c r="K4003" s="69">
        <f>PRODUCT(K3988+I3995)</f>
        <v>0</v>
      </c>
      <c r="L4003" s="71">
        <v>0</v>
      </c>
      <c r="M4003" s="8"/>
      <c r="N4003" s="40"/>
      <c r="O4003" s="2">
        <v>16</v>
      </c>
      <c r="P4003" s="2">
        <v>7</v>
      </c>
      <c r="Q4003" s="2">
        <v>2021</v>
      </c>
      <c r="R4003" s="16" t="s">
        <v>2268</v>
      </c>
      <c r="S4003" s="30" t="s">
        <v>6</v>
      </c>
      <c r="T4003" s="44" t="s">
        <v>1872</v>
      </c>
      <c r="U4003" s="2">
        <v>0</v>
      </c>
      <c r="V4003" s="30" t="s">
        <v>6</v>
      </c>
      <c r="W4003" s="2">
        <v>2</v>
      </c>
      <c r="X4003" s="44" t="s">
        <v>1929</v>
      </c>
      <c r="Y4003" s="2">
        <v>229</v>
      </c>
      <c r="Z4003" s="2">
        <v>3</v>
      </c>
      <c r="AA4003" s="30" t="s">
        <v>6</v>
      </c>
      <c r="AB4003" s="2">
        <v>21</v>
      </c>
      <c r="AC4003" s="2"/>
      <c r="AD4003" s="2">
        <f t="shared" ref="AD4003" si="2255">IF(Q4003&gt;100,1,0)</f>
        <v>1</v>
      </c>
      <c r="AE4003" s="2">
        <f t="shared" ref="AE4003" si="2256">IF(U4003&gt;W4003,1,0)</f>
        <v>0</v>
      </c>
      <c r="AF4003" s="2">
        <f t="shared" ref="AF4003" si="2257">IF(U4003=W4003,1,0)*IF(Q4003=0,0,1)</f>
        <v>0</v>
      </c>
      <c r="AG4003" s="2">
        <f t="shared" ref="AG4003" si="2258">IF(W4003&gt;U4003,1,0)</f>
        <v>1</v>
      </c>
      <c r="AH4003" s="2">
        <f t="shared" ref="AH4003" si="2259">PRODUCT(Z4003)</f>
        <v>3</v>
      </c>
      <c r="AI4003" s="30" t="s">
        <v>6</v>
      </c>
      <c r="AJ4003" s="2">
        <f t="shared" ref="AJ4003" si="2260">PRODUCT(AB4003)</f>
        <v>21</v>
      </c>
      <c r="AK4003" s="2">
        <v>0</v>
      </c>
      <c r="AL4003" s="2">
        <f t="shared" ref="AL4003" si="2261">PRODUCT(Y4003)</f>
        <v>229</v>
      </c>
      <c r="AN4003" s="2">
        <v>3</v>
      </c>
    </row>
    <row r="4004" spans="1:40" x14ac:dyDescent="0.25">
      <c r="A4004" s="68" t="s">
        <v>17</v>
      </c>
      <c r="B4004" s="69">
        <f>PRODUCT(B3989+B3996)</f>
        <v>63</v>
      </c>
      <c r="C4004" s="69">
        <f>PRODUCT(C3989+E3996)</f>
        <v>10</v>
      </c>
      <c r="D4004" s="69">
        <f>PRODUCT(D3989+D3996)</f>
        <v>0</v>
      </c>
      <c r="E4004" s="69">
        <f>PRODUCT(E3989+C3996)</f>
        <v>53</v>
      </c>
      <c r="F4004" s="69">
        <f>PRODUCT(F3989+H3996)</f>
        <v>246</v>
      </c>
      <c r="G4004" s="70" t="s">
        <v>6</v>
      </c>
      <c r="H4004" s="69">
        <f>PRODUCT(H3989+F3996)</f>
        <v>644</v>
      </c>
      <c r="I4004" s="69">
        <f>PRODUCT(I3989+K3996)</f>
        <v>27</v>
      </c>
      <c r="J4004" s="70" t="s">
        <v>6</v>
      </c>
      <c r="K4004" s="69">
        <f>PRODUCT(K3989+I3996)</f>
        <v>151</v>
      </c>
      <c r="L4004" s="71">
        <f>PRODUCT(((B3989*L3989)+B3996*L3996))/B4004</f>
        <v>689.55555555555554</v>
      </c>
      <c r="M4004" s="8"/>
      <c r="N4004" s="40"/>
      <c r="O4004" s="2"/>
      <c r="S4004" s="30"/>
      <c r="V4004" s="27"/>
      <c r="X4004" s="7"/>
      <c r="Y4004" s="26"/>
      <c r="Z4004" s="26"/>
      <c r="AA4004" s="36"/>
      <c r="AC4004" s="2"/>
      <c r="AI4004" s="30"/>
      <c r="AL4004" s="2"/>
    </row>
    <row r="4005" spans="1:40" x14ac:dyDescent="0.25">
      <c r="A4005" s="72" t="s">
        <v>18</v>
      </c>
      <c r="B4005" s="73"/>
      <c r="C4005" s="73"/>
      <c r="D4005" s="73"/>
      <c r="E4005" s="73"/>
      <c r="F4005" s="74">
        <f>PRODUCT(F4004/B4004)</f>
        <v>3.9047619047619047</v>
      </c>
      <c r="G4005" s="74" t="s">
        <v>6</v>
      </c>
      <c r="H4005" s="74">
        <f>PRODUCT(H4004/B4004)</f>
        <v>10.222222222222221</v>
      </c>
      <c r="I4005" s="86"/>
      <c r="J4005" s="86"/>
      <c r="K4005" s="86"/>
      <c r="L4005" s="76"/>
      <c r="M4005" s="55"/>
      <c r="N4005" s="40"/>
      <c r="O4005" s="2"/>
      <c r="S4005" s="30"/>
      <c r="V4005" s="27"/>
      <c r="X4005" s="7"/>
      <c r="Y4005" s="26"/>
      <c r="Z4005" s="26"/>
      <c r="AA4005" s="36"/>
      <c r="AC4005" s="2"/>
      <c r="AI4005" s="30"/>
      <c r="AL4005" s="2"/>
    </row>
    <row r="4006" spans="1:40" x14ac:dyDescent="0.25">
      <c r="A4006" s="7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54"/>
      <c r="M4006" s="55"/>
      <c r="N4006" s="40"/>
      <c r="O4006" s="2"/>
      <c r="S4006" s="30"/>
      <c r="V4006" s="27"/>
      <c r="X4006" s="7"/>
      <c r="Y4006" s="26"/>
      <c r="Z4006" s="26"/>
      <c r="AA4006" s="36"/>
      <c r="AC4006" s="2"/>
      <c r="AI4006" s="30"/>
      <c r="AL4006" s="2"/>
    </row>
    <row r="4007" spans="1:40" x14ac:dyDescent="0.25">
      <c r="A4007" s="7"/>
      <c r="B4007" s="10"/>
      <c r="C4007" s="10"/>
      <c r="D4007" s="10"/>
      <c r="E4007" s="10"/>
      <c r="F4007" s="10" t="s">
        <v>2267</v>
      </c>
      <c r="G4007" s="10"/>
      <c r="H4007" s="10"/>
      <c r="I4007" s="10"/>
      <c r="J4007" s="10"/>
      <c r="K4007" s="10"/>
      <c r="L4007" s="10"/>
      <c r="M4007" s="55"/>
      <c r="N4007" s="40"/>
      <c r="O4007" s="2"/>
      <c r="S4007" s="30"/>
      <c r="V4007" s="27"/>
      <c r="X4007" s="7"/>
      <c r="Y4007" s="26"/>
      <c r="Z4007" s="26"/>
      <c r="AA4007" s="36"/>
      <c r="AC4007" s="2"/>
      <c r="AI4007" s="30"/>
      <c r="AL4007" s="2"/>
    </row>
    <row r="4008" spans="1:40" x14ac:dyDescent="0.25">
      <c r="A4008" s="7"/>
      <c r="B4008" s="10"/>
      <c r="C4008" s="10"/>
      <c r="D4008" s="10"/>
      <c r="E4008" s="10"/>
      <c r="F4008" s="10" t="s">
        <v>433</v>
      </c>
      <c r="G4008" s="10"/>
      <c r="H4008" s="10"/>
      <c r="I4008" s="10"/>
      <c r="J4008" s="10"/>
      <c r="K4008" s="10"/>
      <c r="L4008" s="57">
        <f>PRODUCT(C3989/B3989)</f>
        <v>0.22222222222222221</v>
      </c>
      <c r="M4008" s="55"/>
      <c r="N4008" s="40"/>
      <c r="O4008" s="2"/>
      <c r="S4008" s="30"/>
      <c r="V4008" s="27"/>
      <c r="X4008" s="7"/>
      <c r="Y4008" s="26"/>
      <c r="Z4008" s="26"/>
      <c r="AA4008" s="36"/>
      <c r="AC4008" s="2"/>
      <c r="AI4008" s="30"/>
      <c r="AL4008" s="2"/>
    </row>
    <row r="4009" spans="1:40" x14ac:dyDescent="0.25">
      <c r="A4009" s="7"/>
      <c r="B4009" s="10"/>
      <c r="C4009" s="10"/>
      <c r="D4009" s="10"/>
      <c r="E4009" s="10"/>
      <c r="F4009" s="10" t="s">
        <v>434</v>
      </c>
      <c r="G4009" s="10"/>
      <c r="H4009" s="10"/>
      <c r="I4009" s="10"/>
      <c r="J4009" s="10"/>
      <c r="K4009" s="10"/>
      <c r="L4009" s="57">
        <f>PRODUCT(E3996/B3996)</f>
        <v>0.1111111111111111</v>
      </c>
      <c r="M4009" s="55"/>
      <c r="N4009" s="40"/>
      <c r="O4009" s="2"/>
      <c r="S4009" s="30"/>
      <c r="V4009" s="27"/>
      <c r="X4009" s="7"/>
      <c r="Y4009" s="26"/>
      <c r="Z4009" s="26"/>
      <c r="AA4009" s="36"/>
      <c r="AC4009" s="2"/>
      <c r="AI4009" s="30"/>
      <c r="AL4009" s="2"/>
    </row>
    <row r="4010" spans="1:40" x14ac:dyDescent="0.25">
      <c r="A4010" s="7"/>
      <c r="B4010" s="10"/>
      <c r="C4010" s="10"/>
      <c r="D4010" s="10"/>
      <c r="E4010" s="10"/>
      <c r="F4010" s="10" t="s">
        <v>435</v>
      </c>
      <c r="G4010" s="10"/>
      <c r="H4010" s="10"/>
      <c r="I4010" s="10"/>
      <c r="J4010" s="10"/>
      <c r="K4010" s="10"/>
      <c r="L4010" s="57">
        <f>PRODUCT(C4004/B4004)</f>
        <v>0.15873015873015872</v>
      </c>
      <c r="M4010" s="55"/>
      <c r="N4010" s="40"/>
      <c r="O4010" s="2"/>
      <c r="S4010" s="30"/>
      <c r="V4010" s="27"/>
      <c r="X4010" s="7"/>
      <c r="Y4010" s="26"/>
      <c r="Z4010" s="26"/>
      <c r="AA4010" s="36"/>
      <c r="AC4010" s="2"/>
      <c r="AI4010" s="30"/>
      <c r="AL4010" s="2"/>
    </row>
    <row r="4011" spans="1:40" x14ac:dyDescent="0.25">
      <c r="A4011" s="7"/>
      <c r="B4011" s="10"/>
      <c r="C4011" s="10"/>
      <c r="D4011" s="10"/>
      <c r="E4011" s="10"/>
      <c r="F4011" s="1"/>
      <c r="G4011" s="1"/>
      <c r="H4011" s="1"/>
      <c r="I4011" s="1"/>
      <c r="J4011" s="1"/>
      <c r="K4011" s="1"/>
      <c r="L4011" s="1"/>
      <c r="R4011" s="10" t="s">
        <v>25</v>
      </c>
      <c r="AC4011" s="10" t="s">
        <v>3</v>
      </c>
      <c r="AD4011" s="3">
        <f>SUM(AD4012:AD4027)</f>
        <v>8</v>
      </c>
      <c r="AE4011" s="3">
        <f>SUM(AE4012:AE4027)</f>
        <v>2</v>
      </c>
      <c r="AF4011" s="3">
        <f>SUM(AF4012:AF4027)</f>
        <v>0</v>
      </c>
      <c r="AG4011" s="3">
        <f>SUM(AG4012:AG4027)</f>
        <v>6</v>
      </c>
      <c r="AH4011" s="3">
        <f>SUM(AH4012:AH4027)</f>
        <v>32</v>
      </c>
      <c r="AJ4011" s="3">
        <f>SUM(AJ4012:AJ4027)</f>
        <v>70</v>
      </c>
      <c r="AK4011" s="3">
        <f>SUM(AK4012:AK4027)</f>
        <v>5</v>
      </c>
      <c r="AL4011" s="3">
        <f>SUM(AL4012:AL4027)</f>
        <v>6409</v>
      </c>
      <c r="AM4011" s="3"/>
      <c r="AN4011" s="3">
        <f>SUM(AN4012:AN4027)</f>
        <v>16</v>
      </c>
    </row>
    <row r="4012" spans="1:40" x14ac:dyDescent="0.25">
      <c r="A4012" s="7"/>
      <c r="B4012" s="10"/>
      <c r="C4012" s="10"/>
      <c r="D4012" s="10"/>
      <c r="E4012" s="10"/>
      <c r="F4012" s="1"/>
      <c r="G4012" s="1"/>
      <c r="H4012" s="1"/>
      <c r="I4012" s="1"/>
      <c r="J4012" s="1"/>
      <c r="K4012" s="1"/>
      <c r="L4012" s="1"/>
      <c r="N4012" s="1" t="s">
        <v>83</v>
      </c>
      <c r="O4012" s="2">
        <v>28</v>
      </c>
      <c r="P4012" s="2">
        <v>8</v>
      </c>
      <c r="Q4012" s="2">
        <v>2005</v>
      </c>
      <c r="R4012" s="5" t="s">
        <v>1976</v>
      </c>
      <c r="S4012" s="30" t="s">
        <v>6</v>
      </c>
      <c r="T4012" s="5" t="s">
        <v>1872</v>
      </c>
      <c r="U4012" s="2">
        <v>2</v>
      </c>
      <c r="V4012" s="30" t="s">
        <v>6</v>
      </c>
      <c r="W4012" s="2">
        <v>0</v>
      </c>
      <c r="X4012" s="7" t="s">
        <v>1083</v>
      </c>
      <c r="Y4012" s="33">
        <v>300</v>
      </c>
      <c r="Z4012" s="2">
        <v>14</v>
      </c>
      <c r="AA4012" s="30" t="s">
        <v>6</v>
      </c>
      <c r="AB4012" s="2">
        <v>6</v>
      </c>
      <c r="AD4012" s="2">
        <f>IF(Q4012&gt;100,1,0)</f>
        <v>1</v>
      </c>
      <c r="AE4012" s="2">
        <f t="shared" ref="AE4012:AE4019" si="2262">IF(U4012&gt;W4012,1,0)</f>
        <v>1</v>
      </c>
      <c r="AF4012" s="2">
        <f>IF(U4012=W4012,1,0)*IF(Q4012=0,0,1)</f>
        <v>0</v>
      </c>
      <c r="AG4012" s="2">
        <f t="shared" ref="AG4012:AG4019" si="2263">IF(W4012&gt;U4012,1,0)</f>
        <v>0</v>
      </c>
      <c r="AH4012" s="2">
        <f t="shared" ref="AH4012:AH4019" si="2264">PRODUCT(Z4012)</f>
        <v>14</v>
      </c>
      <c r="AI4012" s="30" t="s">
        <v>6</v>
      </c>
      <c r="AJ4012" s="2">
        <f t="shared" ref="AJ4012:AJ4019" si="2265">PRODUCT(AB4012)</f>
        <v>6</v>
      </c>
      <c r="AK4012" s="2">
        <v>3</v>
      </c>
      <c r="AL4012" s="2">
        <f t="shared" ref="AL4012:AL4019" si="2266">PRODUCT(Y4012)</f>
        <v>300</v>
      </c>
      <c r="AN4012" s="2">
        <v>0</v>
      </c>
    </row>
    <row r="4013" spans="1:40" x14ac:dyDescent="0.25">
      <c r="A4013" s="7"/>
      <c r="B4013" s="10"/>
      <c r="C4013" s="10"/>
      <c r="D4013" s="10"/>
      <c r="E4013" s="10"/>
      <c r="F4013" s="1"/>
      <c r="G4013" s="1"/>
      <c r="H4013" s="1"/>
      <c r="I4013" s="1"/>
      <c r="J4013" s="1"/>
      <c r="K4013" s="1"/>
      <c r="L4013" s="1"/>
      <c r="N4013" s="1" t="s">
        <v>84</v>
      </c>
      <c r="O4013" s="2">
        <v>3</v>
      </c>
      <c r="P4013" s="2">
        <v>9</v>
      </c>
      <c r="Q4013" s="2">
        <v>2005</v>
      </c>
      <c r="R4013" s="5" t="s">
        <v>1976</v>
      </c>
      <c r="S4013" s="30" t="s">
        <v>6</v>
      </c>
      <c r="T4013" s="5" t="s">
        <v>1872</v>
      </c>
      <c r="U4013" s="2">
        <v>1</v>
      </c>
      <c r="V4013" s="30" t="s">
        <v>6</v>
      </c>
      <c r="W4013" s="2">
        <v>2</v>
      </c>
      <c r="X4013" s="7" t="s">
        <v>1084</v>
      </c>
      <c r="Y4013" s="33">
        <v>502</v>
      </c>
      <c r="Z4013" s="2">
        <v>1</v>
      </c>
      <c r="AA4013" s="30" t="s">
        <v>6</v>
      </c>
      <c r="AB4013" s="2">
        <v>17</v>
      </c>
      <c r="AC4013" s="7"/>
      <c r="AD4013" s="2">
        <f>IF(Q4013&gt;100,1,0)</f>
        <v>1</v>
      </c>
      <c r="AE4013" s="2">
        <f t="shared" si="2262"/>
        <v>0</v>
      </c>
      <c r="AF4013" s="2">
        <f>IF(U4013=W4013,1,0)*IF(Q4013=0,0,1)</f>
        <v>0</v>
      </c>
      <c r="AG4013" s="2">
        <f t="shared" si="2263"/>
        <v>1</v>
      </c>
      <c r="AH4013" s="2">
        <f t="shared" si="2264"/>
        <v>1</v>
      </c>
      <c r="AI4013" s="30" t="s">
        <v>6</v>
      </c>
      <c r="AJ4013" s="2">
        <f t="shared" si="2265"/>
        <v>17</v>
      </c>
      <c r="AK4013" s="2">
        <v>1</v>
      </c>
      <c r="AL4013" s="2">
        <f t="shared" si="2266"/>
        <v>502</v>
      </c>
      <c r="AN4013" s="2">
        <v>2</v>
      </c>
    </row>
    <row r="4014" spans="1:40" x14ac:dyDescent="0.25">
      <c r="A4014" s="7"/>
      <c r="B4014" s="10"/>
      <c r="C4014" s="10"/>
      <c r="D4014" s="10"/>
      <c r="E4014" s="10"/>
      <c r="F4014" s="1"/>
      <c r="G4014" s="1"/>
      <c r="H4014" s="1"/>
      <c r="I4014" s="1"/>
      <c r="J4014" s="1"/>
      <c r="K4014" s="1"/>
      <c r="L4014" s="1"/>
      <c r="N4014" s="1" t="s">
        <v>315</v>
      </c>
      <c r="O4014" s="2">
        <v>7</v>
      </c>
      <c r="P4014" s="2">
        <v>9</v>
      </c>
      <c r="Q4014" s="2">
        <v>2006</v>
      </c>
      <c r="R4014" s="5" t="s">
        <v>1976</v>
      </c>
      <c r="S4014" s="30" t="s">
        <v>6</v>
      </c>
      <c r="T4014" s="5" t="s">
        <v>1872</v>
      </c>
      <c r="U4014" s="2">
        <v>1</v>
      </c>
      <c r="V4014" s="30" t="s">
        <v>6</v>
      </c>
      <c r="W4014" s="2">
        <v>0</v>
      </c>
      <c r="X4014" s="7" t="s">
        <v>81</v>
      </c>
      <c r="Y4014" s="33">
        <v>2372</v>
      </c>
      <c r="Z4014" s="33">
        <v>7</v>
      </c>
      <c r="AA4014" s="30" t="s">
        <v>6</v>
      </c>
      <c r="AB4014" s="33">
        <v>4</v>
      </c>
      <c r="AC4014" s="7"/>
      <c r="AD4014" s="2">
        <f t="shared" ref="AD4014:AD4019" si="2267">IF(Q4014&gt;100,1,0)</f>
        <v>1</v>
      </c>
      <c r="AE4014" s="2">
        <f t="shared" si="2262"/>
        <v>1</v>
      </c>
      <c r="AF4014" s="2">
        <f t="shared" ref="AF4014:AF4019" si="2268">IF(U4014=W4014,1,0)*IF(Q4014=0,0,1)</f>
        <v>0</v>
      </c>
      <c r="AG4014" s="2">
        <f t="shared" si="2263"/>
        <v>0</v>
      </c>
      <c r="AH4014" s="2">
        <f t="shared" si="2264"/>
        <v>7</v>
      </c>
      <c r="AI4014" s="30" t="s">
        <v>6</v>
      </c>
      <c r="AJ4014" s="2">
        <f t="shared" si="2265"/>
        <v>4</v>
      </c>
      <c r="AK4014" s="2">
        <v>1</v>
      </c>
      <c r="AL4014" s="2">
        <f t="shared" si="2266"/>
        <v>2372</v>
      </c>
      <c r="AN4014" s="2">
        <v>0</v>
      </c>
    </row>
    <row r="4015" spans="1:40" x14ac:dyDescent="0.25">
      <c r="A4015" s="7"/>
      <c r="B4015" s="10"/>
      <c r="C4015" s="10"/>
      <c r="D4015" s="10"/>
      <c r="E4015" s="10"/>
      <c r="F4015" s="1"/>
      <c r="G4015" s="1"/>
      <c r="H4015" s="1"/>
      <c r="I4015" s="1"/>
      <c r="J4015" s="1"/>
      <c r="K4015" s="1"/>
      <c r="L4015" s="1"/>
      <c r="N4015" s="1" t="s">
        <v>316</v>
      </c>
      <c r="O4015" s="2">
        <v>10</v>
      </c>
      <c r="P4015" s="2">
        <v>9</v>
      </c>
      <c r="Q4015" s="2">
        <v>2006</v>
      </c>
      <c r="R4015" s="5" t="s">
        <v>1976</v>
      </c>
      <c r="S4015" s="30" t="s">
        <v>6</v>
      </c>
      <c r="T4015" s="5" t="s">
        <v>1872</v>
      </c>
      <c r="U4015" s="2">
        <v>0</v>
      </c>
      <c r="V4015" s="30" t="s">
        <v>6</v>
      </c>
      <c r="W4015" s="2">
        <v>2</v>
      </c>
      <c r="X4015" s="7" t="s">
        <v>337</v>
      </c>
      <c r="Y4015" s="33">
        <v>1216</v>
      </c>
      <c r="Z4015" s="33">
        <v>3</v>
      </c>
      <c r="AA4015" s="30" t="s">
        <v>6</v>
      </c>
      <c r="AB4015" s="33">
        <v>10</v>
      </c>
      <c r="AC4015" s="7"/>
      <c r="AD4015" s="2">
        <f t="shared" si="2267"/>
        <v>1</v>
      </c>
      <c r="AE4015" s="2">
        <f t="shared" si="2262"/>
        <v>0</v>
      </c>
      <c r="AF4015" s="2">
        <f t="shared" si="2268"/>
        <v>0</v>
      </c>
      <c r="AG4015" s="2">
        <f t="shared" si="2263"/>
        <v>1</v>
      </c>
      <c r="AH4015" s="2">
        <f t="shared" si="2264"/>
        <v>3</v>
      </c>
      <c r="AI4015" s="30" t="s">
        <v>6</v>
      </c>
      <c r="AJ4015" s="2">
        <f t="shared" si="2265"/>
        <v>10</v>
      </c>
      <c r="AK4015" s="2">
        <v>0</v>
      </c>
      <c r="AL4015" s="2">
        <f t="shared" si="2266"/>
        <v>1216</v>
      </c>
      <c r="AN4015" s="2">
        <v>3</v>
      </c>
    </row>
    <row r="4016" spans="1:40" x14ac:dyDescent="0.25">
      <c r="A4016" s="7"/>
      <c r="B4016" s="10"/>
      <c r="C4016" s="10"/>
      <c r="D4016" s="10"/>
      <c r="E4016" s="10"/>
      <c r="F4016" s="1"/>
      <c r="G4016" s="1"/>
      <c r="H4016" s="1"/>
      <c r="I4016" s="1"/>
      <c r="J4016" s="1"/>
      <c r="K4016" s="1"/>
      <c r="L4016" s="1"/>
      <c r="N4016" s="1" t="s">
        <v>43</v>
      </c>
      <c r="O4016" s="2">
        <v>5</v>
      </c>
      <c r="P4016" s="2">
        <v>9</v>
      </c>
      <c r="Q4016" s="2">
        <v>2007</v>
      </c>
      <c r="R4016" s="5" t="s">
        <v>1976</v>
      </c>
      <c r="S4016" s="30" t="s">
        <v>6</v>
      </c>
      <c r="T4016" s="5" t="s">
        <v>1872</v>
      </c>
      <c r="U4016" s="2">
        <v>0</v>
      </c>
      <c r="V4016" s="30" t="s">
        <v>6</v>
      </c>
      <c r="W4016" s="2">
        <v>1</v>
      </c>
      <c r="X4016" s="7" t="s">
        <v>416</v>
      </c>
      <c r="Y4016" s="33">
        <v>654</v>
      </c>
      <c r="Z4016" s="2">
        <v>3</v>
      </c>
      <c r="AA4016" s="30" t="s">
        <v>6</v>
      </c>
      <c r="AB4016" s="2">
        <v>5</v>
      </c>
      <c r="AC4016" s="7"/>
      <c r="AD4016" s="2">
        <f t="shared" si="2267"/>
        <v>1</v>
      </c>
      <c r="AE4016" s="2">
        <f t="shared" si="2262"/>
        <v>0</v>
      </c>
      <c r="AF4016" s="2">
        <f t="shared" si="2268"/>
        <v>0</v>
      </c>
      <c r="AG4016" s="2">
        <f t="shared" si="2263"/>
        <v>1</v>
      </c>
      <c r="AH4016" s="2">
        <f t="shared" si="2264"/>
        <v>3</v>
      </c>
      <c r="AI4016" s="30" t="s">
        <v>6</v>
      </c>
      <c r="AJ4016" s="2">
        <f t="shared" si="2265"/>
        <v>5</v>
      </c>
      <c r="AK4016" s="2">
        <v>0</v>
      </c>
      <c r="AL4016" s="2">
        <f t="shared" si="2266"/>
        <v>654</v>
      </c>
      <c r="AN4016" s="2">
        <v>2</v>
      </c>
    </row>
    <row r="4017" spans="1:40" x14ac:dyDescent="0.25">
      <c r="A4017" s="7"/>
      <c r="B4017" s="10"/>
      <c r="C4017" s="10"/>
      <c r="D4017" s="10"/>
      <c r="E4017" s="10"/>
      <c r="F4017" s="1"/>
      <c r="G4017" s="1"/>
      <c r="H4017" s="1"/>
      <c r="I4017" s="1"/>
      <c r="J4017" s="1"/>
      <c r="K4017" s="1"/>
      <c r="L4017" s="1"/>
      <c r="N4017" s="1" t="s">
        <v>124</v>
      </c>
      <c r="O4017" s="2">
        <v>7</v>
      </c>
      <c r="P4017" s="100">
        <v>9</v>
      </c>
      <c r="Q4017" s="2">
        <v>2013</v>
      </c>
      <c r="R4017" s="5" t="s">
        <v>1976</v>
      </c>
      <c r="S4017" s="30" t="s">
        <v>6</v>
      </c>
      <c r="T4017" s="5" t="s">
        <v>1872</v>
      </c>
      <c r="U4017" s="100">
        <v>0</v>
      </c>
      <c r="V4017" s="30" t="s">
        <v>6</v>
      </c>
      <c r="W4017" s="100">
        <v>2</v>
      </c>
      <c r="X4017" s="98" t="s">
        <v>63</v>
      </c>
      <c r="Y4017" s="100">
        <v>585</v>
      </c>
      <c r="Z4017" s="100">
        <v>1</v>
      </c>
      <c r="AA4017" s="30" t="s">
        <v>6</v>
      </c>
      <c r="AB4017" s="100">
        <v>4</v>
      </c>
      <c r="AC4017" s="7"/>
      <c r="AD4017" s="2">
        <f t="shared" si="2267"/>
        <v>1</v>
      </c>
      <c r="AE4017" s="2">
        <f t="shared" si="2262"/>
        <v>0</v>
      </c>
      <c r="AF4017" s="2">
        <f t="shared" si="2268"/>
        <v>0</v>
      </c>
      <c r="AG4017" s="2">
        <f t="shared" si="2263"/>
        <v>1</v>
      </c>
      <c r="AH4017" s="2">
        <f t="shared" si="2264"/>
        <v>1</v>
      </c>
      <c r="AI4017" s="30" t="s">
        <v>6</v>
      </c>
      <c r="AJ4017" s="2">
        <f t="shared" si="2265"/>
        <v>4</v>
      </c>
      <c r="AK4017" s="2">
        <v>0</v>
      </c>
      <c r="AL4017" s="2">
        <f t="shared" si="2266"/>
        <v>585</v>
      </c>
      <c r="AN4017" s="2">
        <v>3</v>
      </c>
    </row>
    <row r="4018" spans="1:40" x14ac:dyDescent="0.25">
      <c r="A4018" s="7"/>
      <c r="B4018" s="10"/>
      <c r="C4018" s="10"/>
      <c r="D4018" s="10"/>
      <c r="E4018" s="10"/>
      <c r="F4018" s="1"/>
      <c r="G4018" s="1"/>
      <c r="H4018" s="1"/>
      <c r="I4018" s="1"/>
      <c r="J4018" s="1"/>
      <c r="K4018" s="1"/>
      <c r="L4018" s="1"/>
      <c r="N4018" s="1" t="s">
        <v>30</v>
      </c>
      <c r="O4018" s="2">
        <v>17</v>
      </c>
      <c r="P4018" s="100">
        <v>8</v>
      </c>
      <c r="Q4018" s="2">
        <v>2016</v>
      </c>
      <c r="R4018" s="82" t="s">
        <v>1976</v>
      </c>
      <c r="S4018" s="30" t="s">
        <v>6</v>
      </c>
      <c r="T4018" s="82" t="s">
        <v>1872</v>
      </c>
      <c r="U4018" s="100">
        <v>0</v>
      </c>
      <c r="V4018" s="30" t="s">
        <v>6</v>
      </c>
      <c r="W4018" s="100">
        <v>2</v>
      </c>
      <c r="X4018" s="98" t="s">
        <v>1330</v>
      </c>
      <c r="Y4018" s="100">
        <v>365</v>
      </c>
      <c r="Z4018" s="100">
        <v>1</v>
      </c>
      <c r="AA4018" s="30" t="s">
        <v>6</v>
      </c>
      <c r="AB4018" s="100">
        <v>10</v>
      </c>
      <c r="AC4018" s="2"/>
      <c r="AD4018" s="2">
        <f t="shared" si="2267"/>
        <v>1</v>
      </c>
      <c r="AE4018" s="2">
        <f t="shared" si="2262"/>
        <v>0</v>
      </c>
      <c r="AF4018" s="2">
        <f t="shared" si="2268"/>
        <v>0</v>
      </c>
      <c r="AG4018" s="2">
        <f t="shared" si="2263"/>
        <v>1</v>
      </c>
      <c r="AH4018" s="2">
        <f t="shared" si="2264"/>
        <v>1</v>
      </c>
      <c r="AI4018" s="30" t="s">
        <v>6</v>
      </c>
      <c r="AJ4018" s="2">
        <f t="shared" si="2265"/>
        <v>10</v>
      </c>
      <c r="AK4018" s="2">
        <v>0</v>
      </c>
      <c r="AL4018" s="2">
        <f t="shared" si="2266"/>
        <v>365</v>
      </c>
      <c r="AN4018" s="2">
        <v>3</v>
      </c>
    </row>
    <row r="4019" spans="1:40" x14ac:dyDescent="0.25">
      <c r="A4019" s="7"/>
      <c r="B4019" s="10"/>
      <c r="C4019" s="10"/>
      <c r="D4019" s="10"/>
      <c r="E4019" s="10"/>
      <c r="F4019" s="1"/>
      <c r="G4019" s="1"/>
      <c r="H4019" s="1"/>
      <c r="I4019" s="1"/>
      <c r="J4019" s="1"/>
      <c r="K4019" s="1"/>
      <c r="L4019" s="1"/>
      <c r="N4019" s="1" t="s">
        <v>30</v>
      </c>
      <c r="O4019" s="2">
        <v>15</v>
      </c>
      <c r="P4019" s="2">
        <v>8</v>
      </c>
      <c r="Q4019" s="2">
        <v>2018</v>
      </c>
      <c r="R4019" s="5" t="s">
        <v>1976</v>
      </c>
      <c r="S4019" s="17" t="s">
        <v>6</v>
      </c>
      <c r="T4019" s="5" t="s">
        <v>1872</v>
      </c>
      <c r="U4019" s="2">
        <v>0</v>
      </c>
      <c r="V4019" s="27" t="s">
        <v>6</v>
      </c>
      <c r="W4019" s="2">
        <v>2</v>
      </c>
      <c r="X4019" s="5" t="s">
        <v>452</v>
      </c>
      <c r="Y4019" s="2">
        <v>415</v>
      </c>
      <c r="Z4019" s="2">
        <v>2</v>
      </c>
      <c r="AA4019" s="36" t="s">
        <v>6</v>
      </c>
      <c r="AB4019" s="2">
        <v>14</v>
      </c>
      <c r="AC4019" s="2"/>
      <c r="AD4019" s="2">
        <f t="shared" si="2267"/>
        <v>1</v>
      </c>
      <c r="AE4019" s="2">
        <f t="shared" si="2262"/>
        <v>0</v>
      </c>
      <c r="AF4019" s="2">
        <f t="shared" si="2268"/>
        <v>0</v>
      </c>
      <c r="AG4019" s="2">
        <f t="shared" si="2263"/>
        <v>1</v>
      </c>
      <c r="AH4019" s="2">
        <f t="shared" si="2264"/>
        <v>2</v>
      </c>
      <c r="AI4019" s="30" t="s">
        <v>6</v>
      </c>
      <c r="AJ4019" s="2">
        <f t="shared" si="2265"/>
        <v>14</v>
      </c>
      <c r="AK4019" s="2">
        <v>0</v>
      </c>
      <c r="AL4019" s="2">
        <f t="shared" si="2266"/>
        <v>415</v>
      </c>
      <c r="AN4019" s="2">
        <v>3</v>
      </c>
    </row>
    <row r="4020" spans="1:40" x14ac:dyDescent="0.25">
      <c r="A4020" s="7"/>
      <c r="B4020" s="10"/>
      <c r="C4020" s="10"/>
      <c r="D4020" s="10"/>
      <c r="E4020" s="10"/>
      <c r="F4020" s="1"/>
      <c r="G4020" s="1"/>
      <c r="H4020" s="1"/>
      <c r="I4020" s="1"/>
      <c r="J4020" s="1"/>
      <c r="K4020" s="1"/>
      <c r="L4020" s="1"/>
      <c r="O4020" s="2"/>
      <c r="R4020" s="7"/>
      <c r="T4020" s="7"/>
      <c r="AC4020" s="7"/>
      <c r="AD4020" s="7"/>
      <c r="AE4020" s="7"/>
      <c r="AF4020" s="7"/>
      <c r="AG4020" s="7"/>
      <c r="AH4020" s="7"/>
      <c r="AI4020" s="7"/>
      <c r="AJ4020" s="7"/>
      <c r="AK4020" s="7"/>
      <c r="AN4020" s="7"/>
    </row>
    <row r="4021" spans="1:40" x14ac:dyDescent="0.25">
      <c r="A4021" s="7"/>
      <c r="B4021" s="10"/>
      <c r="C4021" s="10"/>
      <c r="D4021" s="10"/>
      <c r="E4021" s="10"/>
      <c r="F4021" s="1"/>
      <c r="G4021" s="1"/>
      <c r="H4021" s="1"/>
      <c r="I4021" s="1"/>
      <c r="J4021" s="1"/>
      <c r="K4021" s="1"/>
      <c r="L4021" s="1"/>
      <c r="O4021" s="2"/>
      <c r="R4021" s="7"/>
      <c r="T4021" s="7"/>
      <c r="AC4021" s="7"/>
      <c r="AD4021" s="7"/>
      <c r="AE4021" s="7"/>
      <c r="AF4021" s="7"/>
      <c r="AG4021" s="7"/>
      <c r="AH4021" s="7"/>
      <c r="AI4021" s="7"/>
      <c r="AJ4021" s="7"/>
      <c r="AK4021" s="7"/>
      <c r="AN4021" s="7"/>
    </row>
    <row r="4022" spans="1:40" x14ac:dyDescent="0.25">
      <c r="A4022" s="7"/>
      <c r="B4022" s="10"/>
      <c r="C4022" s="10"/>
      <c r="D4022" s="10"/>
      <c r="E4022" s="10"/>
      <c r="F4022" s="1"/>
      <c r="G4022" s="1"/>
      <c r="H4022" s="1"/>
      <c r="I4022" s="1"/>
      <c r="J4022" s="1"/>
      <c r="K4022" s="1"/>
      <c r="L4022" s="1"/>
      <c r="O4022" s="2"/>
      <c r="R4022" s="7"/>
      <c r="T4022" s="7"/>
      <c r="AC4022" s="7"/>
      <c r="AD4022" s="7"/>
      <c r="AE4022" s="7"/>
      <c r="AF4022" s="7"/>
      <c r="AG4022" s="7"/>
      <c r="AH4022" s="7"/>
      <c r="AI4022" s="7"/>
      <c r="AJ4022" s="7"/>
      <c r="AK4022" s="7"/>
      <c r="AN4022" s="7"/>
    </row>
    <row r="4023" spans="1:40" x14ac:dyDescent="0.25">
      <c r="A4023" s="7"/>
      <c r="B4023" s="10"/>
      <c r="C4023" s="10"/>
      <c r="D4023" s="10"/>
      <c r="E4023" s="10"/>
      <c r="F4023" s="1"/>
      <c r="G4023" s="1"/>
      <c r="H4023" s="1"/>
      <c r="I4023" s="1"/>
      <c r="J4023" s="1"/>
      <c r="K4023" s="1"/>
      <c r="L4023" s="1"/>
      <c r="O4023" s="2"/>
      <c r="R4023" s="7"/>
      <c r="T4023" s="7"/>
      <c r="AC4023" s="7"/>
      <c r="AD4023" s="7"/>
      <c r="AE4023" s="7"/>
      <c r="AF4023" s="7"/>
      <c r="AG4023" s="7"/>
      <c r="AH4023" s="7"/>
      <c r="AI4023" s="7"/>
      <c r="AJ4023" s="7"/>
      <c r="AK4023" s="7"/>
      <c r="AN4023" s="7"/>
    </row>
    <row r="4024" spans="1:40" x14ac:dyDescent="0.25">
      <c r="A4024" s="7"/>
      <c r="B4024" s="10"/>
      <c r="C4024" s="10"/>
      <c r="D4024" s="10"/>
      <c r="E4024" s="10"/>
      <c r="F4024" s="1"/>
      <c r="G4024" s="1"/>
      <c r="H4024" s="1"/>
      <c r="I4024" s="1"/>
      <c r="J4024" s="1"/>
      <c r="K4024" s="1"/>
      <c r="L4024" s="1"/>
      <c r="O4024" s="2"/>
      <c r="R4024" s="7"/>
      <c r="T4024" s="7"/>
      <c r="AC4024" s="7"/>
      <c r="AD4024" s="7"/>
      <c r="AE4024" s="7"/>
      <c r="AF4024" s="7"/>
      <c r="AG4024" s="7"/>
      <c r="AH4024" s="7"/>
      <c r="AI4024" s="7"/>
      <c r="AJ4024" s="7"/>
      <c r="AK4024" s="7"/>
      <c r="AN4024" s="7"/>
    </row>
    <row r="4025" spans="1:40" x14ac:dyDescent="0.25">
      <c r="A4025" s="7"/>
      <c r="B4025" s="10"/>
      <c r="C4025" s="10"/>
      <c r="D4025" s="10"/>
      <c r="E4025" s="10"/>
      <c r="F4025" s="1"/>
      <c r="G4025" s="1"/>
      <c r="H4025" s="1"/>
      <c r="I4025" s="1"/>
      <c r="J4025" s="1"/>
      <c r="K4025" s="1"/>
      <c r="L4025" s="1"/>
      <c r="O4025" s="2"/>
      <c r="R4025" s="7"/>
      <c r="T4025" s="7"/>
      <c r="AC4025" s="7"/>
      <c r="AD4025" s="7"/>
      <c r="AE4025" s="7"/>
      <c r="AF4025" s="7"/>
      <c r="AG4025" s="7"/>
      <c r="AH4025" s="7"/>
      <c r="AI4025" s="7"/>
      <c r="AJ4025" s="7"/>
      <c r="AK4025" s="7"/>
      <c r="AN4025" s="7"/>
    </row>
    <row r="4026" spans="1:40" x14ac:dyDescent="0.25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O4026" s="2"/>
      <c r="R4026" s="7"/>
      <c r="T4026" s="7"/>
      <c r="AC4026" s="7"/>
      <c r="AD4026" s="7"/>
      <c r="AE4026" s="7"/>
      <c r="AF4026" s="7"/>
      <c r="AG4026" s="7"/>
      <c r="AH4026" s="7"/>
      <c r="AI4026" s="7"/>
      <c r="AJ4026" s="7"/>
      <c r="AK4026" s="7"/>
      <c r="AN4026" s="7"/>
    </row>
    <row r="4027" spans="1:40" x14ac:dyDescent="0.25">
      <c r="L4027" s="8"/>
      <c r="O4027" s="2"/>
      <c r="R4027" s="7"/>
      <c r="T4027" s="7"/>
      <c r="AC4027" s="7"/>
      <c r="AD4027" s="7"/>
      <c r="AE4027" s="7"/>
      <c r="AF4027" s="7"/>
      <c r="AG4027" s="7"/>
      <c r="AH4027" s="7"/>
      <c r="AI4027" s="7"/>
      <c r="AJ4027" s="7"/>
      <c r="AK4027" s="7"/>
      <c r="AN4027" s="7"/>
    </row>
    <row r="4028" spans="1:40" x14ac:dyDescent="0.25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O4028" s="2"/>
      <c r="R4028" s="10" t="s">
        <v>32</v>
      </c>
      <c r="T4028" s="7"/>
      <c r="AC4028" s="10" t="s">
        <v>4</v>
      </c>
      <c r="AD4028" s="3">
        <f>SUM(AD4029:AD4032)</f>
        <v>0</v>
      </c>
      <c r="AE4028" s="3">
        <f>SUM(AE4029:AE4032)</f>
        <v>0</v>
      </c>
      <c r="AF4028" s="3">
        <f>SUM(AF4029:AF4032)</f>
        <v>0</v>
      </c>
      <c r="AG4028" s="3">
        <f>SUM(AG4029:AG4032)</f>
        <v>0</v>
      </c>
      <c r="AH4028" s="3">
        <f>SUM(AH4029:AH4032)</f>
        <v>0</v>
      </c>
      <c r="AI4028" s="7"/>
      <c r="AJ4028" s="3">
        <f>SUM(AJ4029:AJ4032)</f>
        <v>0</v>
      </c>
      <c r="AK4028" s="3">
        <f>SUM(AK4029:AK4032)</f>
        <v>0</v>
      </c>
      <c r="AL4028" s="3">
        <f>SUM(AL4029:AL4032)</f>
        <v>0</v>
      </c>
      <c r="AM4028" s="3"/>
      <c r="AN4028" s="3">
        <f>SUM(AN4029:AN4032)</f>
        <v>0</v>
      </c>
    </row>
    <row r="4029" spans="1:40" x14ac:dyDescent="0.25">
      <c r="L4029" s="8"/>
      <c r="O4029" s="2"/>
      <c r="S4029" s="48"/>
      <c r="V4029" s="30"/>
      <c r="X4029" s="44"/>
      <c r="AA4029" s="30"/>
      <c r="AC4029" s="7"/>
      <c r="AI4029" s="30"/>
      <c r="AL4029" s="2"/>
    </row>
    <row r="4030" spans="1:40" x14ac:dyDescent="0.25">
      <c r="L4030" s="8"/>
      <c r="O4030" s="2"/>
      <c r="S4030" s="48"/>
      <c r="U4030" s="23"/>
      <c r="V4030" s="41"/>
      <c r="W4030" s="15"/>
      <c r="X4030" s="22"/>
      <c r="Y4030" s="32"/>
      <c r="AA4030" s="30"/>
      <c r="AC4030" s="7"/>
      <c r="AI4030" s="30"/>
      <c r="AL4030" s="2"/>
    </row>
    <row r="4031" spans="1:40" x14ac:dyDescent="0.25">
      <c r="L4031" s="8"/>
      <c r="O4031" s="2"/>
      <c r="R4031" s="7"/>
      <c r="T4031" s="7"/>
      <c r="AC4031" s="7"/>
      <c r="AD4031" s="7"/>
      <c r="AE4031" s="7"/>
      <c r="AF4031" s="7"/>
      <c r="AG4031" s="7"/>
      <c r="AH4031" s="7"/>
      <c r="AI4031" s="7"/>
      <c r="AJ4031" s="7"/>
      <c r="AK4031" s="7"/>
      <c r="AN4031" s="7"/>
    </row>
    <row r="4032" spans="1:40" x14ac:dyDescent="0.25">
      <c r="L4032" s="8"/>
      <c r="O4032" s="2"/>
      <c r="R4032" s="7"/>
      <c r="T4032" s="7"/>
      <c r="AC4032" s="7"/>
      <c r="AD4032" s="7"/>
      <c r="AE4032" s="7"/>
      <c r="AF4032" s="7"/>
      <c r="AG4032" s="7"/>
      <c r="AH4032" s="7"/>
      <c r="AI4032" s="7"/>
      <c r="AJ4032" s="7"/>
      <c r="AK4032" s="7"/>
      <c r="AN4032" s="7"/>
    </row>
    <row r="4033" spans="1:40" x14ac:dyDescent="0.25"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54"/>
      <c r="M4033" s="3" t="s">
        <v>7</v>
      </c>
      <c r="R4033" s="6" t="s">
        <v>8</v>
      </c>
      <c r="AC4033" s="10" t="s">
        <v>2</v>
      </c>
      <c r="AD4033" s="3">
        <f>SUM(AD4034:AD4059)</f>
        <v>3</v>
      </c>
      <c r="AE4033" s="3">
        <f>SUM(AE4034:AE4059)</f>
        <v>1</v>
      </c>
      <c r="AF4033" s="3">
        <f>SUM(AF4034:AF4059)</f>
        <v>0</v>
      </c>
      <c r="AG4033" s="3">
        <f>SUM(AG4034:AG4059)</f>
        <v>2</v>
      </c>
      <c r="AH4033" s="3">
        <f>SUM(AH4034:AH4059)</f>
        <v>22</v>
      </c>
      <c r="AJ4033" s="3">
        <f>SUM(AJ4034:AJ4059)</f>
        <v>18</v>
      </c>
      <c r="AK4033" s="3">
        <f>SUM(AK4034:AK4059)</f>
        <v>5</v>
      </c>
      <c r="AL4033" s="3">
        <f>SUM(AL4034:AL4059)</f>
        <v>1133</v>
      </c>
      <c r="AM4033" s="3">
        <f>PRODUCT(AL4033+AL4060+AL4064)</f>
        <v>1133</v>
      </c>
      <c r="AN4033" s="3">
        <f>SUM(AN4034:AN4059)</f>
        <v>4</v>
      </c>
    </row>
    <row r="4034" spans="1:40" x14ac:dyDescent="0.25">
      <c r="A4034" s="77" t="s">
        <v>626</v>
      </c>
      <c r="B4034" s="64" t="s">
        <v>0</v>
      </c>
      <c r="C4034" s="64" t="s">
        <v>10</v>
      </c>
      <c r="D4034" s="64" t="s">
        <v>1</v>
      </c>
      <c r="E4034" s="64" t="s">
        <v>11</v>
      </c>
      <c r="F4034" s="65" t="s">
        <v>12</v>
      </c>
      <c r="G4034" s="66"/>
      <c r="H4034" s="64"/>
      <c r="I4034" s="65" t="s">
        <v>13</v>
      </c>
      <c r="J4034" s="66"/>
      <c r="K4034" s="64"/>
      <c r="L4034" s="67" t="s">
        <v>14</v>
      </c>
      <c r="M4034" s="3">
        <f>MAX(Y4034:Y4068)</f>
        <v>393</v>
      </c>
      <c r="N4034" s="1"/>
      <c r="O4034" s="15">
        <v>22</v>
      </c>
      <c r="P4034" s="15">
        <v>5</v>
      </c>
      <c r="Q4034" s="15">
        <v>2016</v>
      </c>
      <c r="R4034" s="82" t="s">
        <v>1976</v>
      </c>
      <c r="S4034" s="90" t="s">
        <v>6</v>
      </c>
      <c r="T4034" s="82" t="s">
        <v>1491</v>
      </c>
      <c r="U4034" s="15">
        <v>1</v>
      </c>
      <c r="V4034" s="90" t="s">
        <v>6</v>
      </c>
      <c r="W4034" s="15">
        <v>2</v>
      </c>
      <c r="X4034" s="102" t="s">
        <v>1499</v>
      </c>
      <c r="Y4034" s="15">
        <v>393</v>
      </c>
      <c r="Z4034" s="15">
        <v>6</v>
      </c>
      <c r="AA4034" s="90" t="s">
        <v>6</v>
      </c>
      <c r="AB4034" s="15">
        <v>6</v>
      </c>
      <c r="AD4034" s="2">
        <f>IF(Q4034&gt;100,1,0)</f>
        <v>1</v>
      </c>
      <c r="AE4034" s="2">
        <f t="shared" ref="AE4034:AE4036" si="2269">IF(U4034&gt;W4034,1,0)</f>
        <v>0</v>
      </c>
      <c r="AF4034" s="2">
        <f>IF(U4034=W4034,1,0)*IF(Q4034=0,0,1)</f>
        <v>0</v>
      </c>
      <c r="AG4034" s="2">
        <f t="shared" ref="AG4034:AG4036" si="2270">IF(W4034&gt;U4034,1,0)</f>
        <v>1</v>
      </c>
      <c r="AH4034" s="2">
        <f t="shared" ref="AH4034:AH4036" si="2271">PRODUCT(Z4034)</f>
        <v>6</v>
      </c>
      <c r="AI4034" s="30" t="s">
        <v>6</v>
      </c>
      <c r="AJ4034" s="2">
        <f t="shared" ref="AJ4034:AJ4036" si="2272">PRODUCT(AB4034)</f>
        <v>6</v>
      </c>
      <c r="AK4034" s="2">
        <v>1</v>
      </c>
      <c r="AL4034" s="2">
        <f t="shared" ref="AL4034:AL4036" si="2273">PRODUCT(Y4034)</f>
        <v>393</v>
      </c>
      <c r="AN4034" s="2">
        <v>2</v>
      </c>
    </row>
    <row r="4035" spans="1:40" x14ac:dyDescent="0.25">
      <c r="A4035" s="68" t="s">
        <v>16</v>
      </c>
      <c r="B4035" s="69">
        <f>PRODUCT(AD4033)</f>
        <v>3</v>
      </c>
      <c r="C4035" s="69">
        <f>PRODUCT(AE4033)</f>
        <v>1</v>
      </c>
      <c r="D4035" s="69">
        <f>PRODUCT(AF4033)</f>
        <v>0</v>
      </c>
      <c r="E4035" s="69">
        <f>PRODUCT(AG4033)</f>
        <v>2</v>
      </c>
      <c r="F4035" s="69">
        <f>PRODUCT(AH4033)</f>
        <v>22</v>
      </c>
      <c r="G4035" s="70" t="s">
        <v>6</v>
      </c>
      <c r="H4035" s="69">
        <f>PRODUCT(AJ4033)</f>
        <v>18</v>
      </c>
      <c r="I4035" s="69">
        <f>PRODUCT(AK4033)</f>
        <v>5</v>
      </c>
      <c r="J4035" s="70" t="s">
        <v>6</v>
      </c>
      <c r="K4035" s="69">
        <f>PRODUCT(AN4033)</f>
        <v>4</v>
      </c>
      <c r="L4035" s="71">
        <f>PRODUCT(AL4033/B4035)</f>
        <v>377.66666666666669</v>
      </c>
      <c r="M4035" s="8"/>
      <c r="N4035" s="1"/>
      <c r="O4035" s="2">
        <v>11</v>
      </c>
      <c r="P4035" s="2">
        <v>6</v>
      </c>
      <c r="Q4035" s="2">
        <v>2017</v>
      </c>
      <c r="R4035" s="5" t="s">
        <v>1976</v>
      </c>
      <c r="S4035" s="2" t="s">
        <v>6</v>
      </c>
      <c r="T4035" s="5" t="s">
        <v>1491</v>
      </c>
      <c r="U4035" s="2">
        <v>1</v>
      </c>
      <c r="V4035" s="30" t="s">
        <v>6</v>
      </c>
      <c r="W4035" s="2">
        <v>2</v>
      </c>
      <c r="X4035" s="44" t="s">
        <v>1564</v>
      </c>
      <c r="Y4035" s="2">
        <v>378</v>
      </c>
      <c r="Z4035" s="2">
        <v>6</v>
      </c>
      <c r="AA4035" s="30" t="s">
        <v>6</v>
      </c>
      <c r="AB4035" s="2">
        <v>6</v>
      </c>
      <c r="AD4035" s="2">
        <f>IF(Q4035&gt;100,1,0)</f>
        <v>1</v>
      </c>
      <c r="AE4035" s="2">
        <f t="shared" si="2269"/>
        <v>0</v>
      </c>
      <c r="AF4035" s="2">
        <f>IF(U4035=W4035,1,0)*IF(Q4035=0,0,1)</f>
        <v>0</v>
      </c>
      <c r="AG4035" s="2">
        <f t="shared" si="2270"/>
        <v>1</v>
      </c>
      <c r="AH4035" s="2">
        <f t="shared" si="2271"/>
        <v>6</v>
      </c>
      <c r="AI4035" s="30" t="s">
        <v>6</v>
      </c>
      <c r="AJ4035" s="2">
        <f t="shared" si="2272"/>
        <v>6</v>
      </c>
      <c r="AK4035" s="2">
        <v>1</v>
      </c>
      <c r="AL4035" s="2">
        <f t="shared" si="2273"/>
        <v>378</v>
      </c>
      <c r="AN4035" s="2">
        <v>2</v>
      </c>
    </row>
    <row r="4036" spans="1:40" x14ac:dyDescent="0.25">
      <c r="A4036" s="68" t="s">
        <v>439</v>
      </c>
      <c r="B4036" s="69">
        <v>0</v>
      </c>
      <c r="C4036" s="69">
        <v>0</v>
      </c>
      <c r="D4036" s="69">
        <v>0</v>
      </c>
      <c r="E4036" s="69">
        <v>0</v>
      </c>
      <c r="F4036" s="69">
        <v>0</v>
      </c>
      <c r="G4036" s="70" t="s">
        <v>6</v>
      </c>
      <c r="H4036" s="69">
        <v>0</v>
      </c>
      <c r="I4036" s="69">
        <v>0</v>
      </c>
      <c r="J4036" s="70" t="s">
        <v>6</v>
      </c>
      <c r="K4036" s="69">
        <v>0</v>
      </c>
      <c r="L4036" s="71">
        <v>0</v>
      </c>
      <c r="M4036" s="8"/>
      <c r="N4036" s="1"/>
      <c r="O4036" s="2">
        <v>1</v>
      </c>
      <c r="P4036" s="2">
        <v>8</v>
      </c>
      <c r="Q4036" s="2">
        <v>2017</v>
      </c>
      <c r="R4036" s="5" t="s">
        <v>1976</v>
      </c>
      <c r="S4036" s="2" t="s">
        <v>6</v>
      </c>
      <c r="T4036" s="5" t="s">
        <v>1491</v>
      </c>
      <c r="U4036" s="2">
        <v>2</v>
      </c>
      <c r="V4036" s="2" t="s">
        <v>6</v>
      </c>
      <c r="W4036" s="2">
        <v>0</v>
      </c>
      <c r="X4036" s="44" t="s">
        <v>475</v>
      </c>
      <c r="Y4036" s="2">
        <v>362</v>
      </c>
      <c r="Z4036" s="2">
        <v>10</v>
      </c>
      <c r="AA4036" s="2" t="s">
        <v>6</v>
      </c>
      <c r="AB4036" s="2">
        <v>6</v>
      </c>
      <c r="AC4036" s="7"/>
      <c r="AD4036" s="2">
        <f>IF(Q4036&gt;100,1,0)</f>
        <v>1</v>
      </c>
      <c r="AE4036" s="2">
        <f t="shared" si="2269"/>
        <v>1</v>
      </c>
      <c r="AF4036" s="2">
        <f>IF(U4036=W4036,1,0)*IF(Q4036=0,0,1)</f>
        <v>0</v>
      </c>
      <c r="AG4036" s="2">
        <f t="shared" si="2270"/>
        <v>0</v>
      </c>
      <c r="AH4036" s="2">
        <f t="shared" si="2271"/>
        <v>10</v>
      </c>
      <c r="AI4036" s="30" t="s">
        <v>6</v>
      </c>
      <c r="AJ4036" s="2">
        <f t="shared" si="2272"/>
        <v>6</v>
      </c>
      <c r="AK4036" s="2">
        <v>3</v>
      </c>
      <c r="AL4036" s="2">
        <f t="shared" si="2273"/>
        <v>362</v>
      </c>
      <c r="AN4036" s="2">
        <v>0</v>
      </c>
    </row>
    <row r="4037" spans="1:40" x14ac:dyDescent="0.25">
      <c r="A4037" s="68" t="s">
        <v>440</v>
      </c>
      <c r="B4037" s="69">
        <f>PRODUCT(AD4064)</f>
        <v>0</v>
      </c>
      <c r="C4037" s="69">
        <f>PRODUCT(AE4064)</f>
        <v>0</v>
      </c>
      <c r="D4037" s="69">
        <f>PRODUCT(AF4064)</f>
        <v>0</v>
      </c>
      <c r="E4037" s="69">
        <f>PRODUCT(AG4064)</f>
        <v>0</v>
      </c>
      <c r="F4037" s="69">
        <f>PRODUCT(AH4064)</f>
        <v>0</v>
      </c>
      <c r="G4037" s="70" t="s">
        <v>6</v>
      </c>
      <c r="H4037" s="69">
        <f>PRODUCT(AJ4064)</f>
        <v>0</v>
      </c>
      <c r="I4037" s="69">
        <f>PRODUCT(AK4064)</f>
        <v>0</v>
      </c>
      <c r="J4037" s="70" t="s">
        <v>6</v>
      </c>
      <c r="K4037" s="69">
        <f>PRODUCT(AN4064)</f>
        <v>0</v>
      </c>
      <c r="L4037" s="71">
        <v>0</v>
      </c>
      <c r="M4037" s="8"/>
      <c r="N4037" s="38"/>
      <c r="O4037" s="2"/>
      <c r="R4037" s="7"/>
      <c r="T4037" s="7"/>
      <c r="X4037" s="44"/>
      <c r="AC4037" s="7"/>
      <c r="AD4037" s="7"/>
      <c r="AE4037" s="7"/>
      <c r="AF4037" s="7"/>
      <c r="AG4037" s="7"/>
      <c r="AH4037" s="7"/>
      <c r="AI4037" s="7"/>
      <c r="AJ4037" s="7"/>
      <c r="AK4037" s="7"/>
      <c r="AN4037" s="7"/>
    </row>
    <row r="4038" spans="1:40" x14ac:dyDescent="0.25">
      <c r="A4038" s="68" t="s">
        <v>17</v>
      </c>
      <c r="B4038" s="69">
        <f>SUM(B4035:B4037)</f>
        <v>3</v>
      </c>
      <c r="C4038" s="69">
        <f>SUM(C4035:C4037)</f>
        <v>1</v>
      </c>
      <c r="D4038" s="69">
        <f>SUM(D4035:D4037)</f>
        <v>0</v>
      </c>
      <c r="E4038" s="69">
        <f>SUM(E4035:E4037)</f>
        <v>2</v>
      </c>
      <c r="F4038" s="69">
        <f>SUM(F4035:F4037)</f>
        <v>22</v>
      </c>
      <c r="G4038" s="70" t="s">
        <v>6</v>
      </c>
      <c r="H4038" s="69">
        <f>SUM(H4035:H4037)</f>
        <v>18</v>
      </c>
      <c r="I4038" s="69">
        <f>SUM(I4035:I4037)</f>
        <v>5</v>
      </c>
      <c r="J4038" s="70" t="s">
        <v>6</v>
      </c>
      <c r="K4038" s="69">
        <f>SUM(K4035:K4037)</f>
        <v>4</v>
      </c>
      <c r="L4038" s="71">
        <f>PRODUCT(AM4033/B4038)</f>
        <v>377.66666666666669</v>
      </c>
      <c r="M4038" s="8"/>
      <c r="N4038" s="38"/>
      <c r="O4038" s="2"/>
      <c r="R4038" s="7"/>
      <c r="T4038" s="7"/>
      <c r="X4038" s="44"/>
      <c r="AC4038" s="7"/>
      <c r="AD4038" s="7"/>
      <c r="AE4038" s="7"/>
      <c r="AF4038" s="7"/>
      <c r="AG4038" s="7"/>
      <c r="AH4038" s="7"/>
      <c r="AI4038" s="7"/>
      <c r="AJ4038" s="7"/>
      <c r="AK4038" s="7"/>
      <c r="AN4038" s="7"/>
    </row>
    <row r="4039" spans="1:40" x14ac:dyDescent="0.25">
      <c r="A4039" s="72" t="s">
        <v>18</v>
      </c>
      <c r="B4039" s="73"/>
      <c r="C4039" s="73"/>
      <c r="D4039" s="73"/>
      <c r="E4039" s="73"/>
      <c r="F4039" s="74">
        <f>PRODUCT(F4038/B4038)</f>
        <v>7.333333333333333</v>
      </c>
      <c r="G4039" s="75" t="s">
        <v>6</v>
      </c>
      <c r="H4039" s="74">
        <f>PRODUCT(H4038/B4038)</f>
        <v>6</v>
      </c>
      <c r="I4039" s="73"/>
      <c r="J4039" s="73"/>
      <c r="K4039" s="73"/>
      <c r="L4039" s="76"/>
      <c r="M4039" s="55"/>
      <c r="N4039" s="40"/>
      <c r="O4039" s="2"/>
      <c r="R4039" s="7"/>
      <c r="T4039" s="7"/>
      <c r="X4039" s="44"/>
      <c r="AC4039" s="7"/>
      <c r="AD4039" s="7"/>
      <c r="AE4039" s="7"/>
      <c r="AF4039" s="7"/>
      <c r="AG4039" s="7"/>
      <c r="AH4039" s="7"/>
      <c r="AI4039" s="7"/>
      <c r="AJ4039" s="7"/>
      <c r="AK4039" s="7"/>
      <c r="AN4039" s="7"/>
    </row>
    <row r="4040" spans="1:40" x14ac:dyDescent="0.25"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8"/>
      <c r="O4040" s="2"/>
      <c r="R4040" s="7"/>
      <c r="T4040" s="7"/>
      <c r="X4040" s="44"/>
      <c r="AC4040" s="7"/>
      <c r="AD4040" s="7"/>
      <c r="AE4040" s="7"/>
      <c r="AF4040" s="7"/>
      <c r="AG4040" s="7"/>
      <c r="AH4040" s="7"/>
      <c r="AI4040" s="7"/>
      <c r="AJ4040" s="7"/>
      <c r="AK4040" s="7"/>
      <c r="AN4040" s="7"/>
    </row>
    <row r="4041" spans="1:40" x14ac:dyDescent="0.25">
      <c r="A4041" s="77" t="s">
        <v>620</v>
      </c>
      <c r="B4041" s="64" t="s">
        <v>0</v>
      </c>
      <c r="C4041" s="64" t="s">
        <v>10</v>
      </c>
      <c r="D4041" s="64" t="s">
        <v>1</v>
      </c>
      <c r="E4041" s="64" t="s">
        <v>11</v>
      </c>
      <c r="F4041" s="65" t="s">
        <v>12</v>
      </c>
      <c r="G4041" s="66"/>
      <c r="H4041" s="64"/>
      <c r="I4041" s="65" t="s">
        <v>13</v>
      </c>
      <c r="J4041" s="66"/>
      <c r="K4041" s="64"/>
      <c r="L4041" s="67" t="s">
        <v>14</v>
      </c>
      <c r="O4041" s="2"/>
      <c r="R4041" s="7"/>
      <c r="T4041" s="7"/>
      <c r="X4041" s="44"/>
      <c r="AC4041" s="7"/>
      <c r="AD4041" s="7"/>
      <c r="AE4041" s="7"/>
      <c r="AF4041" s="7"/>
      <c r="AG4041" s="7"/>
      <c r="AH4041" s="7"/>
      <c r="AI4041" s="7"/>
      <c r="AJ4041" s="7"/>
      <c r="AK4041" s="7"/>
      <c r="AN4041" s="7"/>
    </row>
    <row r="4042" spans="1:40" x14ac:dyDescent="0.25">
      <c r="A4042" s="68" t="s">
        <v>16</v>
      </c>
      <c r="B4042" s="69">
        <f t="shared" ref="B4042:F4045" si="2274">PRODUCT(B2565)</f>
        <v>3</v>
      </c>
      <c r="C4042" s="69">
        <f t="shared" si="2274"/>
        <v>1</v>
      </c>
      <c r="D4042" s="69">
        <f t="shared" si="2274"/>
        <v>0</v>
      </c>
      <c r="E4042" s="69">
        <f t="shared" si="2274"/>
        <v>2</v>
      </c>
      <c r="F4042" s="69">
        <f t="shared" si="2274"/>
        <v>12</v>
      </c>
      <c r="G4042" s="70" t="s">
        <v>6</v>
      </c>
      <c r="H4042" s="69">
        <f t="shared" ref="H4042:I4045" si="2275">PRODUCT(H2565)</f>
        <v>19</v>
      </c>
      <c r="I4042" s="69">
        <f t="shared" si="2275"/>
        <v>4</v>
      </c>
      <c r="J4042" s="70" t="s">
        <v>6</v>
      </c>
      <c r="K4042" s="69">
        <f t="shared" ref="K4042:L4045" si="2276">PRODUCT(K2565)</f>
        <v>5</v>
      </c>
      <c r="L4042" s="71">
        <f t="shared" si="2276"/>
        <v>192.33333333333334</v>
      </c>
      <c r="M4042" s="8"/>
      <c r="N4042" s="38"/>
      <c r="O4042" s="2"/>
      <c r="R4042" s="7"/>
      <c r="T4042" s="7"/>
      <c r="X4042" s="44"/>
      <c r="AC4042" s="7"/>
      <c r="AD4042" s="7"/>
      <c r="AE4042" s="7"/>
      <c r="AF4042" s="7"/>
      <c r="AG4042" s="7"/>
      <c r="AH4042" s="7"/>
      <c r="AI4042" s="7"/>
      <c r="AJ4042" s="7"/>
      <c r="AK4042" s="7"/>
      <c r="AN4042" s="7"/>
    </row>
    <row r="4043" spans="1:40" x14ac:dyDescent="0.25">
      <c r="A4043" s="68" t="s">
        <v>439</v>
      </c>
      <c r="B4043" s="69">
        <f t="shared" si="2274"/>
        <v>0</v>
      </c>
      <c r="C4043" s="69">
        <f t="shared" si="2274"/>
        <v>0</v>
      </c>
      <c r="D4043" s="69">
        <f t="shared" si="2274"/>
        <v>0</v>
      </c>
      <c r="E4043" s="69">
        <f t="shared" si="2274"/>
        <v>0</v>
      </c>
      <c r="F4043" s="69">
        <f t="shared" si="2274"/>
        <v>0</v>
      </c>
      <c r="G4043" s="70" t="s">
        <v>6</v>
      </c>
      <c r="H4043" s="69">
        <f t="shared" si="2275"/>
        <v>0</v>
      </c>
      <c r="I4043" s="69">
        <f t="shared" si="2275"/>
        <v>0</v>
      </c>
      <c r="J4043" s="70" t="s">
        <v>6</v>
      </c>
      <c r="K4043" s="69">
        <f t="shared" si="2276"/>
        <v>0</v>
      </c>
      <c r="L4043" s="71">
        <f t="shared" si="2276"/>
        <v>0</v>
      </c>
      <c r="M4043" s="8"/>
      <c r="N4043" s="38"/>
      <c r="O4043" s="2"/>
      <c r="R4043" s="7"/>
      <c r="T4043" s="7"/>
      <c r="X4043" s="44"/>
      <c r="AC4043" s="7"/>
      <c r="AD4043" s="7"/>
      <c r="AE4043" s="7"/>
      <c r="AF4043" s="7"/>
      <c r="AG4043" s="7"/>
      <c r="AH4043" s="7"/>
      <c r="AI4043" s="7"/>
      <c r="AJ4043" s="7"/>
      <c r="AK4043" s="7"/>
      <c r="AN4043" s="7"/>
    </row>
    <row r="4044" spans="1:40" x14ac:dyDescent="0.25">
      <c r="A4044" s="68" t="s">
        <v>440</v>
      </c>
      <c r="B4044" s="69">
        <f t="shared" si="2274"/>
        <v>0</v>
      </c>
      <c r="C4044" s="69">
        <f t="shared" si="2274"/>
        <v>0</v>
      </c>
      <c r="D4044" s="69">
        <f t="shared" si="2274"/>
        <v>0</v>
      </c>
      <c r="E4044" s="69">
        <f t="shared" si="2274"/>
        <v>0</v>
      </c>
      <c r="F4044" s="69">
        <f t="shared" si="2274"/>
        <v>0</v>
      </c>
      <c r="G4044" s="70" t="s">
        <v>6</v>
      </c>
      <c r="H4044" s="69">
        <f t="shared" si="2275"/>
        <v>0</v>
      </c>
      <c r="I4044" s="69">
        <f t="shared" si="2275"/>
        <v>0</v>
      </c>
      <c r="J4044" s="70" t="s">
        <v>6</v>
      </c>
      <c r="K4044" s="69">
        <f t="shared" si="2276"/>
        <v>0</v>
      </c>
      <c r="L4044" s="71">
        <f t="shared" si="2276"/>
        <v>0</v>
      </c>
      <c r="M4044" s="8"/>
      <c r="N4044" s="38"/>
      <c r="O4044" s="2"/>
      <c r="R4044" s="7"/>
      <c r="T4044" s="7"/>
      <c r="X4044" s="44"/>
      <c r="AC4044" s="7"/>
      <c r="AD4044" s="7"/>
      <c r="AE4044" s="7"/>
      <c r="AF4044" s="7"/>
      <c r="AG4044" s="7"/>
      <c r="AH4044" s="7"/>
      <c r="AI4044" s="7"/>
      <c r="AJ4044" s="7"/>
      <c r="AK4044" s="7"/>
      <c r="AN4044" s="7"/>
    </row>
    <row r="4045" spans="1:40" x14ac:dyDescent="0.25">
      <c r="A4045" s="68" t="s">
        <v>17</v>
      </c>
      <c r="B4045" s="69">
        <f t="shared" si="2274"/>
        <v>3</v>
      </c>
      <c r="C4045" s="69">
        <f t="shared" si="2274"/>
        <v>1</v>
      </c>
      <c r="D4045" s="69">
        <f t="shared" si="2274"/>
        <v>0</v>
      </c>
      <c r="E4045" s="69">
        <f t="shared" si="2274"/>
        <v>2</v>
      </c>
      <c r="F4045" s="69">
        <f t="shared" si="2274"/>
        <v>12</v>
      </c>
      <c r="G4045" s="70" t="s">
        <v>6</v>
      </c>
      <c r="H4045" s="69">
        <f t="shared" si="2275"/>
        <v>19</v>
      </c>
      <c r="I4045" s="69">
        <f t="shared" si="2275"/>
        <v>4</v>
      </c>
      <c r="J4045" s="70" t="s">
        <v>6</v>
      </c>
      <c r="K4045" s="69">
        <f t="shared" si="2276"/>
        <v>5</v>
      </c>
      <c r="L4045" s="71">
        <f t="shared" si="2276"/>
        <v>192.33333333333334</v>
      </c>
      <c r="M4045" s="8"/>
      <c r="N4045" s="38"/>
      <c r="O4045" s="2"/>
      <c r="R4045" s="7"/>
      <c r="T4045" s="7"/>
      <c r="X4045" s="44"/>
      <c r="AC4045" s="7"/>
      <c r="AD4045" s="7"/>
      <c r="AE4045" s="7"/>
      <c r="AF4045" s="7"/>
      <c r="AG4045" s="7"/>
      <c r="AH4045" s="7"/>
      <c r="AI4045" s="7"/>
      <c r="AJ4045" s="7"/>
      <c r="AK4045" s="7"/>
      <c r="AN4045" s="7"/>
    </row>
    <row r="4046" spans="1:40" x14ac:dyDescent="0.25">
      <c r="A4046" s="72" t="s">
        <v>18</v>
      </c>
      <c r="B4046" s="73"/>
      <c r="C4046" s="73"/>
      <c r="D4046" s="73"/>
      <c r="E4046" s="73"/>
      <c r="F4046" s="74">
        <f>PRODUCT(F4045/B4045)</f>
        <v>4</v>
      </c>
      <c r="G4046" s="75" t="s">
        <v>6</v>
      </c>
      <c r="H4046" s="74">
        <f>PRODUCT(H4045/B4045)</f>
        <v>6.333333333333333</v>
      </c>
      <c r="I4046" s="73"/>
      <c r="J4046" s="73"/>
      <c r="K4046" s="73"/>
      <c r="L4046" s="76"/>
      <c r="M4046" s="55"/>
      <c r="N4046" s="40"/>
      <c r="O4046" s="2"/>
      <c r="R4046" s="7"/>
      <c r="T4046" s="7"/>
      <c r="X4046" s="44"/>
      <c r="AC4046" s="7"/>
      <c r="AD4046" s="7"/>
      <c r="AE4046" s="7"/>
      <c r="AF4046" s="7"/>
      <c r="AG4046" s="7"/>
      <c r="AH4046" s="7"/>
      <c r="AI4046" s="7"/>
      <c r="AJ4046" s="7"/>
      <c r="AK4046" s="7"/>
      <c r="AN4046" s="7"/>
    </row>
    <row r="4047" spans="1:40" x14ac:dyDescent="0.25">
      <c r="B4047" s="10"/>
      <c r="C4047" s="10"/>
      <c r="D4047" s="10"/>
      <c r="E4047" s="10"/>
      <c r="F4047" s="55"/>
      <c r="G4047" s="11"/>
      <c r="H4047" s="55"/>
      <c r="I4047" s="10"/>
      <c r="J4047" s="10"/>
      <c r="K4047" s="10"/>
      <c r="L4047" s="8"/>
      <c r="M4047" s="55"/>
      <c r="N4047" s="40"/>
      <c r="O4047" s="2"/>
      <c r="R4047" s="7"/>
      <c r="T4047" s="7"/>
      <c r="X4047" s="44"/>
      <c r="AC4047" s="7"/>
      <c r="AD4047" s="7"/>
      <c r="AE4047" s="7"/>
      <c r="AF4047" s="7"/>
      <c r="AG4047" s="7"/>
      <c r="AH4047" s="7"/>
      <c r="AI4047" s="7"/>
      <c r="AJ4047" s="7"/>
      <c r="AK4047" s="7"/>
      <c r="AN4047" s="7"/>
    </row>
    <row r="4048" spans="1:40" x14ac:dyDescent="0.25">
      <c r="A4048" s="77" t="s">
        <v>626</v>
      </c>
      <c r="B4048" s="64"/>
      <c r="C4048" s="64"/>
      <c r="D4048" s="64"/>
      <c r="E4048" s="64"/>
      <c r="F4048" s="64"/>
      <c r="G4048" s="64"/>
      <c r="H4048" s="64"/>
      <c r="I4048" s="64"/>
      <c r="J4048" s="64"/>
      <c r="K4048" s="64"/>
      <c r="L4048" s="67"/>
      <c r="O4048" s="2"/>
      <c r="R4048" s="7"/>
      <c r="T4048" s="7"/>
      <c r="X4048" s="44"/>
      <c r="AC4048" s="7"/>
      <c r="AD4048" s="7"/>
      <c r="AE4048" s="7"/>
      <c r="AF4048" s="7"/>
      <c r="AG4048" s="7"/>
      <c r="AH4048" s="7"/>
      <c r="AI4048" s="7"/>
      <c r="AJ4048" s="7"/>
      <c r="AK4048" s="7"/>
      <c r="AN4048" s="7"/>
    </row>
    <row r="4049" spans="1:40" x14ac:dyDescent="0.25">
      <c r="A4049" s="68" t="s">
        <v>24</v>
      </c>
      <c r="B4049" s="69" t="s">
        <v>0</v>
      </c>
      <c r="C4049" s="69" t="s">
        <v>10</v>
      </c>
      <c r="D4049" s="69" t="s">
        <v>1</v>
      </c>
      <c r="E4049" s="69" t="s">
        <v>11</v>
      </c>
      <c r="F4049" s="78" t="s">
        <v>12</v>
      </c>
      <c r="G4049" s="70"/>
      <c r="H4049" s="69"/>
      <c r="I4049" s="78" t="s">
        <v>13</v>
      </c>
      <c r="J4049" s="70"/>
      <c r="K4049" s="69"/>
      <c r="L4049" s="71" t="s">
        <v>14</v>
      </c>
      <c r="O4049" s="2"/>
      <c r="R4049" s="7"/>
      <c r="T4049" s="7"/>
      <c r="X4049" s="44"/>
      <c r="AC4049" s="7"/>
      <c r="AD4049" s="7"/>
      <c r="AE4049" s="7"/>
      <c r="AF4049" s="7"/>
      <c r="AG4049" s="7"/>
      <c r="AH4049" s="7"/>
      <c r="AI4049" s="7"/>
      <c r="AJ4049" s="7"/>
      <c r="AK4049" s="7"/>
      <c r="AN4049" s="7"/>
    </row>
    <row r="4050" spans="1:40" x14ac:dyDescent="0.25">
      <c r="A4050" s="68" t="s">
        <v>16</v>
      </c>
      <c r="B4050" s="69">
        <f>PRODUCT(B4035+B4042)</f>
        <v>6</v>
      </c>
      <c r="C4050" s="69">
        <f>PRODUCT(C4035+E4042)</f>
        <v>3</v>
      </c>
      <c r="D4050" s="69">
        <f>PRODUCT(D4035+D4042)</f>
        <v>0</v>
      </c>
      <c r="E4050" s="69">
        <f>PRODUCT(E4035+C4042)</f>
        <v>3</v>
      </c>
      <c r="F4050" s="69">
        <f>PRODUCT(F4035+H4042)</f>
        <v>41</v>
      </c>
      <c r="G4050" s="70" t="s">
        <v>6</v>
      </c>
      <c r="H4050" s="69">
        <f>PRODUCT(H4035+F4042)</f>
        <v>30</v>
      </c>
      <c r="I4050" s="69">
        <f>PRODUCT(I4035+K4042)</f>
        <v>10</v>
      </c>
      <c r="J4050" s="70" t="s">
        <v>6</v>
      </c>
      <c r="K4050" s="69">
        <f>PRODUCT(K4035+I4042)</f>
        <v>8</v>
      </c>
      <c r="L4050" s="71">
        <f>PRODUCT(((B4035*L4035)+B4042*L4042))/B4050</f>
        <v>285</v>
      </c>
      <c r="M4050" s="8"/>
      <c r="N4050" s="38"/>
      <c r="O4050" s="2"/>
      <c r="R4050" s="7"/>
      <c r="T4050" s="7"/>
      <c r="X4050" s="44"/>
      <c r="AC4050" s="7"/>
      <c r="AD4050" s="7"/>
      <c r="AE4050" s="7"/>
      <c r="AF4050" s="7"/>
      <c r="AG4050" s="7"/>
      <c r="AH4050" s="7"/>
      <c r="AI4050" s="7"/>
      <c r="AJ4050" s="7"/>
      <c r="AK4050" s="7"/>
      <c r="AN4050" s="7"/>
    </row>
    <row r="4051" spans="1:40" x14ac:dyDescent="0.25">
      <c r="A4051" s="68" t="s">
        <v>439</v>
      </c>
      <c r="B4051" s="69">
        <f>PRODUCT(B4036+B4043)</f>
        <v>0</v>
      </c>
      <c r="C4051" s="69">
        <f>PRODUCT(C4036+E4043)</f>
        <v>0</v>
      </c>
      <c r="D4051" s="69">
        <f>PRODUCT(D4036+D4043)</f>
        <v>0</v>
      </c>
      <c r="E4051" s="69">
        <f>PRODUCT(E4036+C4043)</f>
        <v>0</v>
      </c>
      <c r="F4051" s="69">
        <f>PRODUCT(F4036+H4043)</f>
        <v>0</v>
      </c>
      <c r="G4051" s="70" t="s">
        <v>6</v>
      </c>
      <c r="H4051" s="69">
        <f>PRODUCT(H4036+F4043)</f>
        <v>0</v>
      </c>
      <c r="I4051" s="69">
        <f>PRODUCT(I4036+K4043)</f>
        <v>0</v>
      </c>
      <c r="J4051" s="70" t="s">
        <v>6</v>
      </c>
      <c r="K4051" s="69">
        <f>PRODUCT(K4036+I4043)</f>
        <v>0</v>
      </c>
      <c r="L4051" s="71">
        <v>0</v>
      </c>
      <c r="M4051" s="8"/>
      <c r="N4051" s="38"/>
      <c r="O4051" s="2"/>
      <c r="R4051" s="7"/>
      <c r="T4051" s="7"/>
      <c r="X4051" s="44"/>
      <c r="AC4051" s="7"/>
      <c r="AD4051" s="7"/>
      <c r="AE4051" s="7"/>
      <c r="AF4051" s="7"/>
      <c r="AG4051" s="7"/>
      <c r="AH4051" s="7"/>
      <c r="AI4051" s="7"/>
      <c r="AJ4051" s="7"/>
      <c r="AK4051" s="7"/>
      <c r="AN4051" s="7"/>
    </row>
    <row r="4052" spans="1:40" x14ac:dyDescent="0.25">
      <c r="A4052" s="68" t="s">
        <v>440</v>
      </c>
      <c r="B4052" s="69">
        <f>PRODUCT(B4037+B4044)</f>
        <v>0</v>
      </c>
      <c r="C4052" s="69">
        <f>PRODUCT(C4037+E4044)</f>
        <v>0</v>
      </c>
      <c r="D4052" s="69">
        <f>PRODUCT(D4037+D4044)</f>
        <v>0</v>
      </c>
      <c r="E4052" s="69">
        <f>PRODUCT(E4037+C4044)</f>
        <v>0</v>
      </c>
      <c r="F4052" s="69">
        <f>PRODUCT(F4037+H4044)</f>
        <v>0</v>
      </c>
      <c r="G4052" s="70" t="s">
        <v>6</v>
      </c>
      <c r="H4052" s="69">
        <f>PRODUCT(H4037+F4044)</f>
        <v>0</v>
      </c>
      <c r="I4052" s="69">
        <f>PRODUCT(I4037+K4044)</f>
        <v>0</v>
      </c>
      <c r="J4052" s="70" t="s">
        <v>6</v>
      </c>
      <c r="K4052" s="69">
        <f>PRODUCT(K4037+I4044)</f>
        <v>0</v>
      </c>
      <c r="L4052" s="71">
        <v>0</v>
      </c>
      <c r="M4052" s="8"/>
      <c r="N4052" s="38"/>
      <c r="O4052" s="2"/>
      <c r="R4052" s="7"/>
      <c r="T4052" s="7"/>
      <c r="X4052" s="44"/>
      <c r="AC4052" s="7"/>
      <c r="AD4052" s="7"/>
      <c r="AE4052" s="7"/>
      <c r="AF4052" s="7"/>
      <c r="AG4052" s="7"/>
      <c r="AH4052" s="7"/>
      <c r="AI4052" s="7"/>
      <c r="AJ4052" s="7"/>
      <c r="AK4052" s="7"/>
      <c r="AN4052" s="7"/>
    </row>
    <row r="4053" spans="1:40" x14ac:dyDescent="0.25">
      <c r="A4053" s="68" t="s">
        <v>17</v>
      </c>
      <c r="B4053" s="69">
        <f>PRODUCT(B4038+B4045)</f>
        <v>6</v>
      </c>
      <c r="C4053" s="69">
        <f>PRODUCT(C4038+E4045)</f>
        <v>3</v>
      </c>
      <c r="D4053" s="69">
        <f>PRODUCT(D4038+D4045)</f>
        <v>0</v>
      </c>
      <c r="E4053" s="69">
        <f>PRODUCT(E4038+C4045)</f>
        <v>3</v>
      </c>
      <c r="F4053" s="69">
        <f>PRODUCT(F4038+H4045)</f>
        <v>41</v>
      </c>
      <c r="G4053" s="70" t="s">
        <v>6</v>
      </c>
      <c r="H4053" s="69">
        <f>PRODUCT(H4038+F4045)</f>
        <v>30</v>
      </c>
      <c r="I4053" s="69">
        <f>PRODUCT(I4038+K4045)</f>
        <v>10</v>
      </c>
      <c r="J4053" s="70" t="s">
        <v>6</v>
      </c>
      <c r="K4053" s="69">
        <f>PRODUCT(K4038+I4045)</f>
        <v>8</v>
      </c>
      <c r="L4053" s="71">
        <f>PRODUCT(((B4038*L4038)+B4045*L4045))/B4053</f>
        <v>285</v>
      </c>
      <c r="M4053" s="8"/>
      <c r="N4053" s="38"/>
      <c r="O4053" s="2"/>
      <c r="R4053" s="7"/>
      <c r="T4053" s="7"/>
      <c r="X4053" s="44"/>
      <c r="AC4053" s="7"/>
      <c r="AD4053" s="7"/>
      <c r="AE4053" s="7"/>
      <c r="AF4053" s="7"/>
      <c r="AG4053" s="7"/>
      <c r="AH4053" s="7"/>
      <c r="AI4053" s="7"/>
      <c r="AJ4053" s="7"/>
      <c r="AK4053" s="7"/>
      <c r="AN4053" s="7"/>
    </row>
    <row r="4054" spans="1:40" x14ac:dyDescent="0.25">
      <c r="A4054" s="72" t="s">
        <v>18</v>
      </c>
      <c r="B4054" s="73"/>
      <c r="C4054" s="73"/>
      <c r="D4054" s="73"/>
      <c r="E4054" s="73"/>
      <c r="F4054" s="74">
        <f>PRODUCT(F4053/B4053)</f>
        <v>6.833333333333333</v>
      </c>
      <c r="G4054" s="74" t="s">
        <v>6</v>
      </c>
      <c r="H4054" s="74">
        <f>PRODUCT(H4053/B4053)</f>
        <v>5</v>
      </c>
      <c r="I4054" s="86"/>
      <c r="J4054" s="86"/>
      <c r="K4054" s="86"/>
      <c r="L4054" s="76"/>
      <c r="M4054" s="55"/>
      <c r="N4054" s="40"/>
      <c r="O4054" s="2"/>
      <c r="R4054" s="7"/>
      <c r="T4054" s="7"/>
      <c r="X4054" s="44"/>
      <c r="AC4054" s="7"/>
      <c r="AD4054" s="7"/>
      <c r="AE4054" s="7"/>
      <c r="AF4054" s="7"/>
      <c r="AG4054" s="7"/>
      <c r="AH4054" s="7"/>
      <c r="AI4054" s="7"/>
      <c r="AJ4054" s="7"/>
      <c r="AK4054" s="7"/>
      <c r="AN4054" s="7"/>
    </row>
    <row r="4055" spans="1:40" x14ac:dyDescent="0.25">
      <c r="A4055" s="7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54"/>
      <c r="O4055" s="2"/>
      <c r="R4055" s="7"/>
      <c r="T4055" s="7"/>
      <c r="X4055" s="44"/>
      <c r="AC4055" s="7"/>
      <c r="AD4055" s="7"/>
      <c r="AE4055" s="7"/>
      <c r="AF4055" s="7"/>
      <c r="AG4055" s="7"/>
      <c r="AH4055" s="7"/>
      <c r="AI4055" s="7"/>
      <c r="AJ4055" s="7"/>
      <c r="AK4055" s="7"/>
      <c r="AN4055" s="7"/>
    </row>
    <row r="4056" spans="1:40" x14ac:dyDescent="0.25">
      <c r="A4056" s="7"/>
      <c r="B4056" s="10"/>
      <c r="C4056" s="10"/>
      <c r="D4056" s="10"/>
      <c r="E4056" s="10"/>
      <c r="F4056" s="10" t="s">
        <v>2267</v>
      </c>
      <c r="G4056" s="10"/>
      <c r="H4056" s="10"/>
      <c r="I4056" s="10"/>
      <c r="J4056" s="10"/>
      <c r="K4056" s="10"/>
      <c r="L4056" s="10"/>
      <c r="O4056" s="2"/>
      <c r="R4056" s="7"/>
      <c r="T4056" s="7"/>
      <c r="X4056" s="44"/>
      <c r="AC4056" s="7"/>
      <c r="AD4056" s="7"/>
      <c r="AE4056" s="7"/>
      <c r="AF4056" s="7"/>
      <c r="AG4056" s="7"/>
      <c r="AH4056" s="7"/>
      <c r="AI4056" s="7"/>
      <c r="AJ4056" s="7"/>
      <c r="AK4056" s="7"/>
      <c r="AN4056" s="7"/>
    </row>
    <row r="4057" spans="1:40" x14ac:dyDescent="0.25">
      <c r="A4057" s="7"/>
      <c r="B4057" s="10"/>
      <c r="C4057" s="10"/>
      <c r="D4057" s="10"/>
      <c r="E4057" s="10"/>
      <c r="F4057" s="10" t="s">
        <v>433</v>
      </c>
      <c r="G4057" s="10"/>
      <c r="H4057" s="10"/>
      <c r="I4057" s="10"/>
      <c r="J4057" s="10"/>
      <c r="K4057" s="10"/>
      <c r="L4057" s="57">
        <f>PRODUCT(C4038/B4038)</f>
        <v>0.33333333333333331</v>
      </c>
      <c r="O4057" s="2"/>
      <c r="R4057" s="7"/>
      <c r="T4057" s="7"/>
      <c r="X4057" s="44"/>
      <c r="AC4057" s="7"/>
      <c r="AD4057" s="7"/>
      <c r="AE4057" s="7"/>
      <c r="AF4057" s="7"/>
      <c r="AG4057" s="7"/>
      <c r="AH4057" s="7"/>
      <c r="AI4057" s="7"/>
      <c r="AJ4057" s="7"/>
      <c r="AK4057" s="7"/>
      <c r="AN4057" s="7"/>
    </row>
    <row r="4058" spans="1:40" x14ac:dyDescent="0.25">
      <c r="A4058" s="7"/>
      <c r="B4058" s="10"/>
      <c r="C4058" s="10"/>
      <c r="D4058" s="10"/>
      <c r="E4058" s="10"/>
      <c r="F4058" s="10" t="s">
        <v>434</v>
      </c>
      <c r="G4058" s="10"/>
      <c r="H4058" s="10"/>
      <c r="I4058" s="10"/>
      <c r="J4058" s="10"/>
      <c r="K4058" s="10"/>
      <c r="L4058" s="57">
        <f>PRODUCT(E4045/B4045)</f>
        <v>0.66666666666666663</v>
      </c>
      <c r="O4058" s="2"/>
      <c r="R4058" s="7"/>
      <c r="T4058" s="7"/>
      <c r="X4058" s="44"/>
      <c r="AC4058" s="7"/>
      <c r="AD4058" s="7"/>
      <c r="AE4058" s="7"/>
      <c r="AF4058" s="7"/>
      <c r="AG4058" s="7"/>
      <c r="AH4058" s="7"/>
      <c r="AI4058" s="7"/>
      <c r="AJ4058" s="7"/>
      <c r="AK4058" s="7"/>
      <c r="AN4058" s="7"/>
    </row>
    <row r="4059" spans="1:40" x14ac:dyDescent="0.25">
      <c r="A4059" s="7"/>
      <c r="B4059" s="10"/>
      <c r="C4059" s="10"/>
      <c r="D4059" s="10"/>
      <c r="E4059" s="10"/>
      <c r="F4059" s="10" t="s">
        <v>435</v>
      </c>
      <c r="G4059" s="10"/>
      <c r="H4059" s="10"/>
      <c r="I4059" s="10"/>
      <c r="J4059" s="10"/>
      <c r="K4059" s="10"/>
      <c r="L4059" s="57">
        <f>PRODUCT(C4053/B4053)</f>
        <v>0.5</v>
      </c>
      <c r="O4059" s="2"/>
      <c r="R4059" s="7"/>
      <c r="T4059" s="7"/>
      <c r="X4059" s="44"/>
      <c r="AC4059" s="7"/>
      <c r="AD4059" s="7"/>
      <c r="AE4059" s="7"/>
      <c r="AF4059" s="7"/>
      <c r="AG4059" s="7"/>
      <c r="AH4059" s="7"/>
      <c r="AI4059" s="7"/>
      <c r="AJ4059" s="7"/>
      <c r="AK4059" s="7"/>
      <c r="AN4059" s="7"/>
    </row>
    <row r="4060" spans="1:40" x14ac:dyDescent="0.25">
      <c r="A4060" s="7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54"/>
      <c r="R4060" s="10" t="s">
        <v>25</v>
      </c>
      <c r="AC4060" s="10" t="s">
        <v>3</v>
      </c>
      <c r="AD4060" s="3">
        <f t="shared" ref="AD4060:AN4060" si="2277">SUM(AD4061:AD4063)</f>
        <v>0</v>
      </c>
      <c r="AE4060" s="3">
        <f t="shared" si="2277"/>
        <v>0</v>
      </c>
      <c r="AF4060" s="3">
        <f t="shared" si="2277"/>
        <v>0</v>
      </c>
      <c r="AG4060" s="3">
        <f t="shared" si="2277"/>
        <v>0</v>
      </c>
      <c r="AH4060" s="3">
        <f t="shared" si="2277"/>
        <v>0</v>
      </c>
      <c r="AJ4060" s="3">
        <f t="shared" si="2277"/>
        <v>0</v>
      </c>
      <c r="AK4060" s="3">
        <f t="shared" si="2277"/>
        <v>0</v>
      </c>
      <c r="AL4060" s="3">
        <f t="shared" si="2277"/>
        <v>0</v>
      </c>
      <c r="AM4060" s="3"/>
      <c r="AN4060" s="3">
        <f t="shared" si="2277"/>
        <v>0</v>
      </c>
    </row>
    <row r="4061" spans="1:40" x14ac:dyDescent="0.25">
      <c r="A4061" s="7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54"/>
      <c r="O4061" s="2"/>
      <c r="R4061" s="7"/>
      <c r="T4061" s="7"/>
      <c r="AC4061" s="7"/>
      <c r="AD4061" s="7"/>
      <c r="AE4061" s="7"/>
      <c r="AF4061" s="7"/>
      <c r="AG4061" s="7"/>
      <c r="AH4061" s="7"/>
      <c r="AI4061" s="7"/>
      <c r="AJ4061" s="7"/>
      <c r="AK4061" s="7"/>
      <c r="AN4061" s="7"/>
    </row>
    <row r="4062" spans="1:40" x14ac:dyDescent="0.25">
      <c r="A4062" s="7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54"/>
      <c r="O4062" s="2"/>
      <c r="R4062" s="7"/>
      <c r="T4062" s="7"/>
      <c r="AC4062" s="7"/>
      <c r="AD4062" s="7"/>
      <c r="AE4062" s="7"/>
      <c r="AF4062" s="7"/>
      <c r="AG4062" s="7"/>
      <c r="AH4062" s="7"/>
      <c r="AI4062" s="7"/>
      <c r="AJ4062" s="7"/>
      <c r="AK4062" s="7"/>
      <c r="AN4062" s="7"/>
    </row>
    <row r="4063" spans="1:40" x14ac:dyDescent="0.25">
      <c r="A4063" s="7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54"/>
      <c r="O4063" s="2"/>
      <c r="R4063" s="7"/>
      <c r="T4063" s="7"/>
      <c r="AC4063" s="7"/>
      <c r="AD4063" s="7"/>
      <c r="AE4063" s="7"/>
      <c r="AF4063" s="7"/>
      <c r="AG4063" s="7"/>
      <c r="AH4063" s="7"/>
      <c r="AI4063" s="7"/>
      <c r="AJ4063" s="7"/>
      <c r="AK4063" s="7"/>
      <c r="AN4063" s="7"/>
    </row>
    <row r="4064" spans="1:40" x14ac:dyDescent="0.25">
      <c r="A4064" s="7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54"/>
      <c r="O4064" s="2"/>
      <c r="R4064" s="10" t="s">
        <v>32</v>
      </c>
      <c r="T4064" s="7"/>
      <c r="AC4064" s="10" t="s">
        <v>4</v>
      </c>
      <c r="AD4064" s="3">
        <f>SUM(AD4065:AD4068)</f>
        <v>0</v>
      </c>
      <c r="AE4064" s="3">
        <f>SUM(AE4065:AE4068)</f>
        <v>0</v>
      </c>
      <c r="AF4064" s="3">
        <f>SUM(AF4065:AF4068)</f>
        <v>0</v>
      </c>
      <c r="AG4064" s="3">
        <f>SUM(AG4065:AG4068)</f>
        <v>0</v>
      </c>
      <c r="AH4064" s="3">
        <f>SUM(AH4065:AH4068)</f>
        <v>0</v>
      </c>
      <c r="AI4064" s="7"/>
      <c r="AJ4064" s="3">
        <f>SUM(AJ4065:AJ4068)</f>
        <v>0</v>
      </c>
      <c r="AK4064" s="3">
        <f>SUM(AK4065:AK4068)</f>
        <v>0</v>
      </c>
      <c r="AL4064" s="3">
        <f>SUM(AL4065:AL4068)</f>
        <v>0</v>
      </c>
      <c r="AN4064" s="3">
        <f>SUM(AN4065:AN4068)</f>
        <v>0</v>
      </c>
    </row>
    <row r="4065" spans="1:40" x14ac:dyDescent="0.25">
      <c r="A4065" s="7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54"/>
      <c r="O4065" s="2"/>
      <c r="R4065" s="22"/>
      <c r="S4065" s="48"/>
      <c r="T4065" s="22"/>
      <c r="U4065" s="23"/>
      <c r="V4065" s="41"/>
      <c r="W4065" s="15"/>
      <c r="X4065" s="22"/>
      <c r="Y4065" s="32"/>
      <c r="AA4065" s="30"/>
      <c r="AC4065" s="7"/>
      <c r="AI4065" s="30"/>
      <c r="AL4065" s="2"/>
    </row>
    <row r="4066" spans="1:40" x14ac:dyDescent="0.25">
      <c r="A4066" s="7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  <c r="L4066" s="54"/>
      <c r="O4066" s="2"/>
      <c r="R4066" s="22"/>
      <c r="S4066" s="48"/>
      <c r="T4066" s="22"/>
      <c r="U4066" s="23"/>
      <c r="V4066" s="41"/>
      <c r="W4066" s="15"/>
      <c r="X4066" s="22"/>
      <c r="Y4066" s="32"/>
      <c r="AA4066" s="30"/>
      <c r="AC4066" s="7"/>
      <c r="AI4066" s="30"/>
      <c r="AL4066" s="2"/>
    </row>
    <row r="4067" spans="1:40" x14ac:dyDescent="0.25">
      <c r="A4067" s="7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  <c r="L4067" s="54"/>
      <c r="O4067" s="2"/>
      <c r="R4067" s="7"/>
      <c r="T4067" s="7"/>
      <c r="AC4067" s="7"/>
      <c r="AD4067" s="7"/>
      <c r="AE4067" s="7"/>
      <c r="AF4067" s="7"/>
      <c r="AG4067" s="7"/>
      <c r="AH4067" s="7"/>
      <c r="AI4067" s="7"/>
      <c r="AJ4067" s="7"/>
      <c r="AK4067" s="7"/>
      <c r="AN4067" s="7"/>
    </row>
    <row r="4068" spans="1:40" x14ac:dyDescent="0.25">
      <c r="A4068" s="7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  <c r="L4068" s="54"/>
      <c r="O4068" s="2"/>
      <c r="R4068" s="7"/>
      <c r="T4068" s="7"/>
      <c r="AC4068" s="7"/>
      <c r="AD4068" s="7"/>
      <c r="AE4068" s="7"/>
      <c r="AF4068" s="7"/>
      <c r="AG4068" s="7"/>
      <c r="AH4068" s="7"/>
      <c r="AI4068" s="7"/>
      <c r="AJ4068" s="7"/>
      <c r="AK4068" s="7"/>
      <c r="AN4068" s="7"/>
    </row>
    <row r="4069" spans="1:40" x14ac:dyDescent="0.25"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3" t="s">
        <v>7</v>
      </c>
      <c r="R4069" s="6" t="s">
        <v>8</v>
      </c>
      <c r="AC4069" s="10" t="s">
        <v>2</v>
      </c>
      <c r="AD4069" s="3">
        <f>SUM(AD4070:AD4094)</f>
        <v>8</v>
      </c>
      <c r="AE4069" s="3">
        <f>SUM(AE4070:AE4094)</f>
        <v>4</v>
      </c>
      <c r="AF4069" s="3">
        <f>SUM(AF4070:AF4094)</f>
        <v>0</v>
      </c>
      <c r="AG4069" s="3">
        <f>SUM(AG4070:AG4094)</f>
        <v>4</v>
      </c>
      <c r="AH4069" s="3">
        <f>SUM(AH4070:AH4094)</f>
        <v>41</v>
      </c>
      <c r="AJ4069" s="3">
        <f>SUM(AJ4070:AJ4094)</f>
        <v>38</v>
      </c>
      <c r="AK4069" s="3">
        <f>SUM(AK4070:AK4094)</f>
        <v>11</v>
      </c>
      <c r="AL4069" s="3">
        <f>SUM(AL4070:AL4094)</f>
        <v>3399</v>
      </c>
      <c r="AM4069" s="3">
        <f>PRODUCT(AL4069+AL4095+AL4101)</f>
        <v>4475</v>
      </c>
      <c r="AN4069" s="3">
        <f>SUM(AN4070:AN4094)</f>
        <v>9</v>
      </c>
    </row>
    <row r="4070" spans="1:40" x14ac:dyDescent="0.25">
      <c r="A4070" s="63" t="s">
        <v>623</v>
      </c>
      <c r="B4070" s="64" t="s">
        <v>0</v>
      </c>
      <c r="C4070" s="64" t="s">
        <v>10</v>
      </c>
      <c r="D4070" s="64" t="s">
        <v>1</v>
      </c>
      <c r="E4070" s="64" t="s">
        <v>11</v>
      </c>
      <c r="F4070" s="65" t="s">
        <v>12</v>
      </c>
      <c r="G4070" s="66"/>
      <c r="H4070" s="64"/>
      <c r="I4070" s="65" t="s">
        <v>13</v>
      </c>
      <c r="J4070" s="66"/>
      <c r="K4070" s="64"/>
      <c r="L4070" s="84" t="s">
        <v>14</v>
      </c>
      <c r="M4070" s="3">
        <f>MAX(Y4070:Y4104)</f>
        <v>833</v>
      </c>
      <c r="N4070" s="1"/>
      <c r="O4070" s="2">
        <v>11</v>
      </c>
      <c r="P4070" s="2">
        <v>7</v>
      </c>
      <c r="Q4070" s="2">
        <v>2012</v>
      </c>
      <c r="R4070" s="5" t="s">
        <v>1976</v>
      </c>
      <c r="S4070" s="30" t="s">
        <v>6</v>
      </c>
      <c r="T4070" s="5" t="s">
        <v>1325</v>
      </c>
      <c r="U4070" s="2">
        <v>2</v>
      </c>
      <c r="V4070" s="30" t="s">
        <v>6</v>
      </c>
      <c r="W4070" s="2">
        <v>0</v>
      </c>
      <c r="X4070" s="7" t="s">
        <v>70</v>
      </c>
      <c r="Y4070" s="2">
        <v>833</v>
      </c>
      <c r="Z4070" s="2">
        <v>4</v>
      </c>
      <c r="AA4070" s="30" t="s">
        <v>6</v>
      </c>
      <c r="AB4070" s="2">
        <v>0</v>
      </c>
      <c r="AD4070" s="2">
        <f t="shared" ref="AD4070:AD4077" si="2278">IF(Q4070&gt;100,1,0)</f>
        <v>1</v>
      </c>
      <c r="AE4070" s="2">
        <f t="shared" ref="AE4070:AE4071" si="2279">IF(U4070&gt;W4070,1,0)</f>
        <v>1</v>
      </c>
      <c r="AF4070" s="2">
        <f t="shared" ref="AF4070:AF4077" si="2280">IF(U4070=W4070,1,0)*IF(Q4070=0,0,1)</f>
        <v>0</v>
      </c>
      <c r="AG4070" s="2">
        <f t="shared" ref="AG4070:AG4071" si="2281">IF(W4070&gt;U4070,1,0)</f>
        <v>0</v>
      </c>
      <c r="AH4070" s="2">
        <f t="shared" ref="AH4070:AH4071" si="2282">PRODUCT(Z4070)</f>
        <v>4</v>
      </c>
      <c r="AI4070" s="30" t="s">
        <v>6</v>
      </c>
      <c r="AJ4070" s="2">
        <f t="shared" ref="AJ4070:AJ4071" si="2283">PRODUCT(AB4070)</f>
        <v>0</v>
      </c>
      <c r="AK4070" s="2">
        <v>3</v>
      </c>
      <c r="AL4070" s="2">
        <f t="shared" ref="AL4070" si="2284">PRODUCT(Y4070)</f>
        <v>833</v>
      </c>
      <c r="AN4070" s="2">
        <v>0</v>
      </c>
    </row>
    <row r="4071" spans="1:40" x14ac:dyDescent="0.25">
      <c r="A4071" s="68" t="s">
        <v>16</v>
      </c>
      <c r="B4071" s="69">
        <f>PRODUCT(AD4069)</f>
        <v>8</v>
      </c>
      <c r="C4071" s="69">
        <f>PRODUCT(AE4069)</f>
        <v>4</v>
      </c>
      <c r="D4071" s="69">
        <f>PRODUCT(AF4069)</f>
        <v>0</v>
      </c>
      <c r="E4071" s="69">
        <f>PRODUCT(AG4069)</f>
        <v>4</v>
      </c>
      <c r="F4071" s="69">
        <f>PRODUCT(AH4069)</f>
        <v>41</v>
      </c>
      <c r="G4071" s="70" t="s">
        <v>6</v>
      </c>
      <c r="H4071" s="69">
        <f>PRODUCT(AJ4069)</f>
        <v>38</v>
      </c>
      <c r="I4071" s="69">
        <f>PRODUCT(AK4069)</f>
        <v>11</v>
      </c>
      <c r="J4071" s="70" t="s">
        <v>6</v>
      </c>
      <c r="K4071" s="69">
        <f>PRODUCT(AN4069)</f>
        <v>9</v>
      </c>
      <c r="L4071" s="71">
        <f>PRODUCT(AL4069/B4071)</f>
        <v>424.875</v>
      </c>
      <c r="M4071" s="20"/>
      <c r="N4071" s="1"/>
      <c r="O4071" s="2">
        <v>15</v>
      </c>
      <c r="P4071" s="2">
        <v>6</v>
      </c>
      <c r="Q4071" s="2">
        <v>2013</v>
      </c>
      <c r="R4071" s="5" t="s">
        <v>1976</v>
      </c>
      <c r="S4071" s="30" t="s">
        <v>6</v>
      </c>
      <c r="T4071" s="5" t="s">
        <v>1325</v>
      </c>
      <c r="U4071" s="2">
        <v>1</v>
      </c>
      <c r="V4071" s="30" t="s">
        <v>6</v>
      </c>
      <c r="W4071" s="2">
        <v>0</v>
      </c>
      <c r="X4071" s="98" t="s">
        <v>1375</v>
      </c>
      <c r="Y4071" s="2">
        <v>448</v>
      </c>
      <c r="Z4071" s="2">
        <v>6</v>
      </c>
      <c r="AA4071" s="30" t="s">
        <v>6</v>
      </c>
      <c r="AB4071" s="2">
        <v>4</v>
      </c>
      <c r="AD4071" s="2">
        <f t="shared" si="2278"/>
        <v>1</v>
      </c>
      <c r="AE4071" s="2">
        <f t="shared" si="2279"/>
        <v>1</v>
      </c>
      <c r="AF4071" s="2">
        <f t="shared" si="2280"/>
        <v>0</v>
      </c>
      <c r="AG4071" s="2">
        <f t="shared" si="2281"/>
        <v>0</v>
      </c>
      <c r="AH4071" s="2">
        <f t="shared" si="2282"/>
        <v>6</v>
      </c>
      <c r="AI4071" s="30" t="s">
        <v>6</v>
      </c>
      <c r="AJ4071" s="2">
        <f t="shared" si="2283"/>
        <v>4</v>
      </c>
      <c r="AK4071" s="2">
        <v>2</v>
      </c>
      <c r="AL4071" s="2">
        <f t="shared" ref="AL4071:AL4077" si="2285">PRODUCT(Y4071)</f>
        <v>448</v>
      </c>
      <c r="AN4071" s="2">
        <v>0</v>
      </c>
    </row>
    <row r="4072" spans="1:40" x14ac:dyDescent="0.25">
      <c r="A4072" s="68" t="s">
        <v>439</v>
      </c>
      <c r="B4072" s="69">
        <f>PRODUCT(AD4095)</f>
        <v>2</v>
      </c>
      <c r="C4072" s="69">
        <f>PRODUCT(AE4095)</f>
        <v>2</v>
      </c>
      <c r="D4072" s="69">
        <f>PRODUCT(AF4095)</f>
        <v>0</v>
      </c>
      <c r="E4072" s="69">
        <f>PRODUCT(AG4095)</f>
        <v>0</v>
      </c>
      <c r="F4072" s="69">
        <f>PRODUCT(AH4095)</f>
        <v>17</v>
      </c>
      <c r="G4072" s="70" t="s">
        <v>6</v>
      </c>
      <c r="H4072" s="69">
        <f>PRODUCT(AJ4095)</f>
        <v>4</v>
      </c>
      <c r="I4072" s="69">
        <f>PRODUCT(AK4095)</f>
        <v>6</v>
      </c>
      <c r="J4072" s="70" t="s">
        <v>6</v>
      </c>
      <c r="K4072" s="69">
        <f>PRODUCT(AN4095)</f>
        <v>0</v>
      </c>
      <c r="L4072" s="71">
        <f>PRODUCT(AL4095/B4072)</f>
        <v>538</v>
      </c>
      <c r="M4072" s="20"/>
      <c r="N4072" s="1"/>
      <c r="O4072" s="2">
        <v>8</v>
      </c>
      <c r="P4072" s="2">
        <v>6</v>
      </c>
      <c r="Q4072" s="2">
        <v>2014</v>
      </c>
      <c r="R4072" s="5" t="s">
        <v>1976</v>
      </c>
      <c r="S4072" s="30" t="s">
        <v>6</v>
      </c>
      <c r="T4072" s="5" t="s">
        <v>1325</v>
      </c>
      <c r="U4072" s="2">
        <v>0</v>
      </c>
      <c r="V4072" s="30" t="s">
        <v>6</v>
      </c>
      <c r="W4072" s="2">
        <v>1</v>
      </c>
      <c r="X4072" s="7" t="s">
        <v>338</v>
      </c>
      <c r="Y4072" s="2">
        <v>402</v>
      </c>
      <c r="Z4072" s="2">
        <v>4</v>
      </c>
      <c r="AA4072" s="30" t="s">
        <v>6</v>
      </c>
      <c r="AB4072" s="2">
        <v>6</v>
      </c>
      <c r="AC4072" s="7"/>
      <c r="AD4072" s="2">
        <f t="shared" si="2278"/>
        <v>1</v>
      </c>
      <c r="AE4072" s="2">
        <f t="shared" ref="AE4072:AE4077" si="2286">IF(U4072&gt;W4072,1,0)</f>
        <v>0</v>
      </c>
      <c r="AF4072" s="2">
        <f t="shared" si="2280"/>
        <v>0</v>
      </c>
      <c r="AG4072" s="2">
        <f t="shared" ref="AG4072:AG4077" si="2287">IF(W4072&gt;U4072,1,0)</f>
        <v>1</v>
      </c>
      <c r="AH4072" s="2">
        <f t="shared" ref="AH4072:AH4077" si="2288">PRODUCT(Z4072)</f>
        <v>4</v>
      </c>
      <c r="AI4072" s="30" t="s">
        <v>6</v>
      </c>
      <c r="AJ4072" s="2">
        <f t="shared" ref="AJ4072:AJ4077" si="2289">PRODUCT(AB4072)</f>
        <v>6</v>
      </c>
      <c r="AK4072" s="2">
        <v>0</v>
      </c>
      <c r="AL4072" s="2">
        <f t="shared" si="2285"/>
        <v>402</v>
      </c>
      <c r="AN4072" s="2">
        <v>2</v>
      </c>
    </row>
    <row r="4073" spans="1:40" x14ac:dyDescent="0.25">
      <c r="A4073" s="68" t="s">
        <v>440</v>
      </c>
      <c r="B4073" s="69">
        <v>0</v>
      </c>
      <c r="C4073" s="69">
        <v>0</v>
      </c>
      <c r="D4073" s="69">
        <v>0</v>
      </c>
      <c r="E4073" s="69">
        <v>0</v>
      </c>
      <c r="F4073" s="69">
        <v>0</v>
      </c>
      <c r="G4073" s="70" t="s">
        <v>6</v>
      </c>
      <c r="H4073" s="69">
        <v>0</v>
      </c>
      <c r="I4073" s="69">
        <v>0</v>
      </c>
      <c r="J4073" s="70" t="s">
        <v>6</v>
      </c>
      <c r="K4073" s="69">
        <v>0</v>
      </c>
      <c r="L4073" s="71">
        <v>0</v>
      </c>
      <c r="M4073" s="20"/>
      <c r="N4073" s="1"/>
      <c r="O4073" s="2">
        <v>21</v>
      </c>
      <c r="P4073" s="2">
        <v>7</v>
      </c>
      <c r="Q4073" s="2">
        <v>2015</v>
      </c>
      <c r="R4073" s="5" t="s">
        <v>1976</v>
      </c>
      <c r="S4073" s="30" t="s">
        <v>6</v>
      </c>
      <c r="T4073" s="5" t="s">
        <v>1325</v>
      </c>
      <c r="U4073" s="2">
        <v>1</v>
      </c>
      <c r="V4073" s="30" t="s">
        <v>6</v>
      </c>
      <c r="W4073" s="2">
        <v>2</v>
      </c>
      <c r="X4073" s="7" t="s">
        <v>1472</v>
      </c>
      <c r="Y4073" s="2">
        <v>393</v>
      </c>
      <c r="Z4073" s="2">
        <v>6</v>
      </c>
      <c r="AA4073" s="30" t="s">
        <v>6</v>
      </c>
      <c r="AB4073" s="2">
        <v>6</v>
      </c>
      <c r="AD4073" s="2">
        <f t="shared" si="2278"/>
        <v>1</v>
      </c>
      <c r="AE4073" s="2">
        <f t="shared" si="2286"/>
        <v>0</v>
      </c>
      <c r="AF4073" s="2">
        <f t="shared" si="2280"/>
        <v>0</v>
      </c>
      <c r="AG4073" s="2">
        <f t="shared" si="2287"/>
        <v>1</v>
      </c>
      <c r="AH4073" s="2">
        <f t="shared" si="2288"/>
        <v>6</v>
      </c>
      <c r="AI4073" s="30" t="s">
        <v>6</v>
      </c>
      <c r="AJ4073" s="2">
        <f t="shared" si="2289"/>
        <v>6</v>
      </c>
      <c r="AK4073" s="2">
        <v>1</v>
      </c>
      <c r="AL4073" s="2">
        <f t="shared" si="2285"/>
        <v>393</v>
      </c>
      <c r="AN4073" s="2">
        <v>2</v>
      </c>
    </row>
    <row r="4074" spans="1:40" x14ac:dyDescent="0.25">
      <c r="A4074" s="68" t="s">
        <v>17</v>
      </c>
      <c r="B4074" s="69">
        <f>SUM(B4071:B4073)</f>
        <v>10</v>
      </c>
      <c r="C4074" s="69">
        <f>SUM(C4071:C4073)</f>
        <v>6</v>
      </c>
      <c r="D4074" s="69">
        <f>SUM(D4071:D4073)</f>
        <v>0</v>
      </c>
      <c r="E4074" s="69">
        <f>SUM(E4071:E4073)</f>
        <v>4</v>
      </c>
      <c r="F4074" s="69">
        <f>SUM(F4071:F4073)</f>
        <v>58</v>
      </c>
      <c r="G4074" s="70" t="s">
        <v>6</v>
      </c>
      <c r="H4074" s="69">
        <f>SUM(H4071:H4073)</f>
        <v>42</v>
      </c>
      <c r="I4074" s="69">
        <f>SUM(I4071:I4073)</f>
        <v>17</v>
      </c>
      <c r="J4074" s="70" t="s">
        <v>6</v>
      </c>
      <c r="K4074" s="69">
        <f>SUM(K4071:K4073)</f>
        <v>9</v>
      </c>
      <c r="L4074" s="71">
        <f>PRODUCT(AM4069/B4074)</f>
        <v>447.5</v>
      </c>
      <c r="M4074" s="20"/>
      <c r="N4074" s="1"/>
      <c r="O4074" s="15">
        <v>7</v>
      </c>
      <c r="P4074" s="15">
        <v>8</v>
      </c>
      <c r="Q4074" s="15">
        <v>2016</v>
      </c>
      <c r="R4074" s="82" t="s">
        <v>1976</v>
      </c>
      <c r="S4074" s="90" t="s">
        <v>6</v>
      </c>
      <c r="T4074" s="82" t="s">
        <v>1325</v>
      </c>
      <c r="U4074" s="15">
        <v>0</v>
      </c>
      <c r="V4074" s="90" t="s">
        <v>6</v>
      </c>
      <c r="W4074" s="15">
        <v>1</v>
      </c>
      <c r="X4074" s="102" t="s">
        <v>112</v>
      </c>
      <c r="Y4074" s="15">
        <v>294</v>
      </c>
      <c r="Z4074" s="15">
        <v>2</v>
      </c>
      <c r="AA4074" s="90" t="s">
        <v>6</v>
      </c>
      <c r="AB4074" s="15">
        <v>5</v>
      </c>
      <c r="AD4074" s="2">
        <f t="shared" si="2278"/>
        <v>1</v>
      </c>
      <c r="AE4074" s="2">
        <f t="shared" si="2286"/>
        <v>0</v>
      </c>
      <c r="AF4074" s="2">
        <f t="shared" si="2280"/>
        <v>0</v>
      </c>
      <c r="AG4074" s="2">
        <f t="shared" si="2287"/>
        <v>1</v>
      </c>
      <c r="AH4074" s="2">
        <f t="shared" si="2288"/>
        <v>2</v>
      </c>
      <c r="AI4074" s="30" t="s">
        <v>6</v>
      </c>
      <c r="AJ4074" s="2">
        <f t="shared" si="2289"/>
        <v>5</v>
      </c>
      <c r="AK4074" s="2">
        <v>0</v>
      </c>
      <c r="AL4074" s="2">
        <f t="shared" si="2285"/>
        <v>294</v>
      </c>
      <c r="AN4074" s="2">
        <v>2</v>
      </c>
    </row>
    <row r="4075" spans="1:40" x14ac:dyDescent="0.25">
      <c r="A4075" s="72" t="s">
        <v>18</v>
      </c>
      <c r="B4075" s="73"/>
      <c r="C4075" s="73"/>
      <c r="D4075" s="73"/>
      <c r="E4075" s="73"/>
      <c r="F4075" s="74">
        <f>PRODUCT(F4074/B4074)</f>
        <v>5.8</v>
      </c>
      <c r="G4075" s="75" t="s">
        <v>6</v>
      </c>
      <c r="H4075" s="74">
        <f>PRODUCT(H4074/B4074)</f>
        <v>4.2</v>
      </c>
      <c r="I4075" s="73"/>
      <c r="J4075" s="73"/>
      <c r="K4075" s="73"/>
      <c r="L4075" s="85"/>
      <c r="M4075" s="12"/>
      <c r="N4075" s="1"/>
      <c r="O4075" s="2">
        <v>27</v>
      </c>
      <c r="P4075" s="2">
        <v>5</v>
      </c>
      <c r="Q4075" s="2">
        <v>2017</v>
      </c>
      <c r="R4075" s="5" t="s">
        <v>1976</v>
      </c>
      <c r="S4075" s="2" t="s">
        <v>6</v>
      </c>
      <c r="T4075" s="5" t="s">
        <v>1325</v>
      </c>
      <c r="U4075" s="2">
        <v>1</v>
      </c>
      <c r="V4075" s="30" t="s">
        <v>6</v>
      </c>
      <c r="W4075" s="2">
        <v>0</v>
      </c>
      <c r="X4075" s="103" t="s">
        <v>1555</v>
      </c>
      <c r="Y4075" s="2">
        <v>344</v>
      </c>
      <c r="Z4075" s="2">
        <v>7</v>
      </c>
      <c r="AA4075" s="30" t="s">
        <v>6</v>
      </c>
      <c r="AB4075" s="2">
        <v>6</v>
      </c>
      <c r="AD4075" s="2">
        <f t="shared" si="2278"/>
        <v>1</v>
      </c>
      <c r="AE4075" s="2">
        <f t="shared" si="2286"/>
        <v>1</v>
      </c>
      <c r="AF4075" s="2">
        <f t="shared" si="2280"/>
        <v>0</v>
      </c>
      <c r="AG4075" s="2">
        <f t="shared" si="2287"/>
        <v>0</v>
      </c>
      <c r="AH4075" s="2">
        <f t="shared" si="2288"/>
        <v>7</v>
      </c>
      <c r="AI4075" s="30" t="s">
        <v>6</v>
      </c>
      <c r="AJ4075" s="2">
        <f t="shared" si="2289"/>
        <v>6</v>
      </c>
      <c r="AK4075" s="2">
        <v>2</v>
      </c>
      <c r="AL4075" s="2">
        <f t="shared" si="2285"/>
        <v>344</v>
      </c>
      <c r="AN4075" s="2">
        <v>0</v>
      </c>
    </row>
    <row r="4076" spans="1:40" x14ac:dyDescent="0.25"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M4076" s="2"/>
      <c r="N4076" s="1"/>
      <c r="O4076" s="2">
        <v>17</v>
      </c>
      <c r="P4076" s="2">
        <v>6</v>
      </c>
      <c r="Q4076" s="2">
        <v>2018</v>
      </c>
      <c r="R4076" s="5" t="s">
        <v>1976</v>
      </c>
      <c r="S4076" s="2" t="s">
        <v>6</v>
      </c>
      <c r="T4076" s="5" t="s">
        <v>1325</v>
      </c>
      <c r="U4076" s="2">
        <v>0</v>
      </c>
      <c r="V4076" s="30" t="s">
        <v>6</v>
      </c>
      <c r="W4076" s="2">
        <v>2</v>
      </c>
      <c r="X4076" s="44" t="s">
        <v>45</v>
      </c>
      <c r="Y4076" s="2">
        <v>305</v>
      </c>
      <c r="Z4076" s="2">
        <v>4</v>
      </c>
      <c r="AA4076" s="30" t="s">
        <v>6</v>
      </c>
      <c r="AB4076" s="2">
        <v>8</v>
      </c>
      <c r="AD4076" s="2">
        <f t="shared" si="2278"/>
        <v>1</v>
      </c>
      <c r="AE4076" s="2">
        <f t="shared" si="2286"/>
        <v>0</v>
      </c>
      <c r="AF4076" s="2">
        <f t="shared" si="2280"/>
        <v>0</v>
      </c>
      <c r="AG4076" s="2">
        <f t="shared" si="2287"/>
        <v>1</v>
      </c>
      <c r="AH4076" s="2">
        <f t="shared" si="2288"/>
        <v>4</v>
      </c>
      <c r="AI4076" s="30" t="s">
        <v>6</v>
      </c>
      <c r="AJ4076" s="2">
        <f t="shared" si="2289"/>
        <v>8</v>
      </c>
      <c r="AK4076" s="2">
        <v>0</v>
      </c>
      <c r="AL4076" s="2">
        <f t="shared" si="2285"/>
        <v>305</v>
      </c>
      <c r="AN4076" s="2">
        <v>3</v>
      </c>
    </row>
    <row r="4077" spans="1:40" x14ac:dyDescent="0.25">
      <c r="A4077" s="77" t="s">
        <v>622</v>
      </c>
      <c r="B4077" s="64" t="s">
        <v>0</v>
      </c>
      <c r="C4077" s="64" t="s">
        <v>10</v>
      </c>
      <c r="D4077" s="64" t="s">
        <v>1</v>
      </c>
      <c r="E4077" s="64" t="s">
        <v>11</v>
      </c>
      <c r="F4077" s="65" t="s">
        <v>12</v>
      </c>
      <c r="G4077" s="66"/>
      <c r="H4077" s="64"/>
      <c r="I4077" s="65" t="s">
        <v>13</v>
      </c>
      <c r="J4077" s="66"/>
      <c r="K4077" s="64"/>
      <c r="L4077" s="84" t="s">
        <v>14</v>
      </c>
      <c r="N4077" s="1"/>
      <c r="O4077" s="2">
        <v>13</v>
      </c>
      <c r="P4077" s="2">
        <v>7</v>
      </c>
      <c r="Q4077" s="2">
        <v>2019</v>
      </c>
      <c r="R4077" s="5" t="s">
        <v>1976</v>
      </c>
      <c r="S4077" s="2" t="s">
        <v>6</v>
      </c>
      <c r="T4077" s="5" t="s">
        <v>1325</v>
      </c>
      <c r="U4077" s="2">
        <v>2</v>
      </c>
      <c r="V4077" s="30" t="s">
        <v>6</v>
      </c>
      <c r="W4077" s="2">
        <v>0</v>
      </c>
      <c r="X4077" s="44" t="s">
        <v>1393</v>
      </c>
      <c r="Y4077" s="2">
        <v>380</v>
      </c>
      <c r="Z4077" s="2">
        <v>8</v>
      </c>
      <c r="AA4077" s="30" t="s">
        <v>6</v>
      </c>
      <c r="AB4077" s="2">
        <v>3</v>
      </c>
      <c r="AD4077" s="2">
        <f t="shared" si="2278"/>
        <v>1</v>
      </c>
      <c r="AE4077" s="2">
        <f t="shared" si="2286"/>
        <v>1</v>
      </c>
      <c r="AF4077" s="2">
        <f t="shared" si="2280"/>
        <v>0</v>
      </c>
      <c r="AG4077" s="2">
        <f t="shared" si="2287"/>
        <v>0</v>
      </c>
      <c r="AH4077" s="2">
        <f t="shared" si="2288"/>
        <v>8</v>
      </c>
      <c r="AI4077" s="30" t="s">
        <v>6</v>
      </c>
      <c r="AJ4077" s="2">
        <f t="shared" si="2289"/>
        <v>3</v>
      </c>
      <c r="AK4077" s="2">
        <v>3</v>
      </c>
      <c r="AL4077" s="2">
        <f t="shared" si="2285"/>
        <v>380</v>
      </c>
      <c r="AN4077" s="2">
        <v>0</v>
      </c>
    </row>
    <row r="4078" spans="1:40" x14ac:dyDescent="0.25">
      <c r="A4078" s="68" t="s">
        <v>16</v>
      </c>
      <c r="B4078" s="69">
        <f t="shared" ref="B4078:F4081" si="2290">PRODUCT(B3081)</f>
        <v>9</v>
      </c>
      <c r="C4078" s="69">
        <f t="shared" si="2290"/>
        <v>7</v>
      </c>
      <c r="D4078" s="69">
        <f t="shared" si="2290"/>
        <v>0</v>
      </c>
      <c r="E4078" s="69">
        <f t="shared" si="2290"/>
        <v>2</v>
      </c>
      <c r="F4078" s="69">
        <f t="shared" si="2290"/>
        <v>54</v>
      </c>
      <c r="G4078" s="70" t="s">
        <v>6</v>
      </c>
      <c r="H4078" s="69">
        <f t="shared" ref="H4078:I4081" si="2291">PRODUCT(H3081)</f>
        <v>44</v>
      </c>
      <c r="I4078" s="69">
        <f t="shared" si="2291"/>
        <v>16</v>
      </c>
      <c r="J4078" s="70" t="s">
        <v>6</v>
      </c>
      <c r="K4078" s="69">
        <f t="shared" ref="K4078:L4081" si="2292">PRODUCT(K3081)</f>
        <v>9</v>
      </c>
      <c r="L4078" s="71">
        <f t="shared" si="2292"/>
        <v>338.77777777777777</v>
      </c>
      <c r="M4078" s="20"/>
      <c r="N4078" s="38"/>
      <c r="O4078" s="2"/>
      <c r="V4078" s="36"/>
      <c r="AA4078" s="39"/>
      <c r="AC4078" s="7"/>
      <c r="AI4078" s="39"/>
      <c r="AL4078" s="2"/>
    </row>
    <row r="4079" spans="1:40" x14ac:dyDescent="0.25">
      <c r="A4079" s="68" t="s">
        <v>439</v>
      </c>
      <c r="B4079" s="69">
        <f t="shared" si="2290"/>
        <v>1</v>
      </c>
      <c r="C4079" s="69">
        <f t="shared" si="2290"/>
        <v>0</v>
      </c>
      <c r="D4079" s="69">
        <f t="shared" si="2290"/>
        <v>0</v>
      </c>
      <c r="E4079" s="69">
        <f t="shared" si="2290"/>
        <v>1</v>
      </c>
      <c r="F4079" s="69">
        <f t="shared" si="2290"/>
        <v>9</v>
      </c>
      <c r="G4079" s="70" t="s">
        <v>6</v>
      </c>
      <c r="H4079" s="69">
        <f t="shared" si="2291"/>
        <v>12</v>
      </c>
      <c r="I4079" s="69">
        <f t="shared" si="2291"/>
        <v>0</v>
      </c>
      <c r="J4079" s="70" t="s">
        <v>6</v>
      </c>
      <c r="K4079" s="69">
        <f t="shared" si="2292"/>
        <v>3</v>
      </c>
      <c r="L4079" s="71">
        <f t="shared" si="2292"/>
        <v>309</v>
      </c>
      <c r="M4079" s="20"/>
      <c r="N4079" s="38"/>
      <c r="O4079" s="2"/>
      <c r="V4079" s="36"/>
      <c r="AA4079" s="39"/>
      <c r="AC4079" s="7"/>
      <c r="AI4079" s="39"/>
      <c r="AL4079" s="2"/>
    </row>
    <row r="4080" spans="1:40" x14ac:dyDescent="0.25">
      <c r="A4080" s="68" t="s">
        <v>440</v>
      </c>
      <c r="B4080" s="69">
        <f t="shared" si="2290"/>
        <v>0</v>
      </c>
      <c r="C4080" s="69">
        <f t="shared" si="2290"/>
        <v>0</v>
      </c>
      <c r="D4080" s="69">
        <f t="shared" si="2290"/>
        <v>0</v>
      </c>
      <c r="E4080" s="69">
        <f t="shared" si="2290"/>
        <v>0</v>
      </c>
      <c r="F4080" s="69">
        <f t="shared" si="2290"/>
        <v>0</v>
      </c>
      <c r="G4080" s="70" t="s">
        <v>6</v>
      </c>
      <c r="H4080" s="69">
        <f t="shared" si="2291"/>
        <v>0</v>
      </c>
      <c r="I4080" s="69">
        <f t="shared" si="2291"/>
        <v>0</v>
      </c>
      <c r="J4080" s="70" t="s">
        <v>6</v>
      </c>
      <c r="K4080" s="69">
        <f t="shared" si="2292"/>
        <v>0</v>
      </c>
      <c r="L4080" s="71">
        <f t="shared" si="2292"/>
        <v>0</v>
      </c>
      <c r="M4080" s="20"/>
      <c r="N4080" s="40"/>
      <c r="O4080" s="2"/>
      <c r="V4080" s="36"/>
      <c r="AA4080" s="39"/>
      <c r="AC4080" s="7"/>
      <c r="AI4080" s="39"/>
      <c r="AL4080" s="2"/>
    </row>
    <row r="4081" spans="1:40" x14ac:dyDescent="0.25">
      <c r="A4081" s="68" t="s">
        <v>17</v>
      </c>
      <c r="B4081" s="69">
        <f t="shared" si="2290"/>
        <v>10</v>
      </c>
      <c r="C4081" s="69">
        <f t="shared" si="2290"/>
        <v>7</v>
      </c>
      <c r="D4081" s="69">
        <f t="shared" si="2290"/>
        <v>0</v>
      </c>
      <c r="E4081" s="69">
        <f t="shared" si="2290"/>
        <v>3</v>
      </c>
      <c r="F4081" s="69">
        <f t="shared" si="2290"/>
        <v>63</v>
      </c>
      <c r="G4081" s="70" t="s">
        <v>6</v>
      </c>
      <c r="H4081" s="69">
        <f t="shared" si="2291"/>
        <v>56</v>
      </c>
      <c r="I4081" s="69">
        <f t="shared" si="2291"/>
        <v>16</v>
      </c>
      <c r="J4081" s="70" t="s">
        <v>6</v>
      </c>
      <c r="K4081" s="69">
        <f t="shared" si="2292"/>
        <v>12</v>
      </c>
      <c r="L4081" s="71">
        <f t="shared" si="2292"/>
        <v>335.8</v>
      </c>
      <c r="M4081" s="20"/>
      <c r="N4081" s="40"/>
      <c r="O4081" s="2"/>
      <c r="V4081" s="36"/>
      <c r="AA4081" s="39"/>
      <c r="AC4081" s="7"/>
      <c r="AI4081" s="39"/>
      <c r="AL4081" s="2"/>
    </row>
    <row r="4082" spans="1:40" x14ac:dyDescent="0.25">
      <c r="A4082" s="72" t="s">
        <v>18</v>
      </c>
      <c r="B4082" s="73"/>
      <c r="C4082" s="73"/>
      <c r="D4082" s="73"/>
      <c r="E4082" s="73"/>
      <c r="F4082" s="74">
        <f>PRODUCT(F4081/B4081)</f>
        <v>6.3</v>
      </c>
      <c r="G4082" s="75" t="s">
        <v>6</v>
      </c>
      <c r="H4082" s="74">
        <f>PRODUCT(H4081/B4081)</f>
        <v>5.6</v>
      </c>
      <c r="I4082" s="73"/>
      <c r="J4082" s="73"/>
      <c r="K4082" s="73"/>
      <c r="L4082" s="85"/>
      <c r="M4082" s="12"/>
      <c r="O4082" s="2"/>
      <c r="V4082" s="36"/>
      <c r="AA4082" s="39"/>
      <c r="AC4082" s="7"/>
      <c r="AI4082" s="39"/>
      <c r="AL4082" s="2"/>
    </row>
    <row r="4083" spans="1:40" x14ac:dyDescent="0.25">
      <c r="B4083" s="10"/>
      <c r="C4083" s="10"/>
      <c r="D4083" s="10"/>
      <c r="E4083" s="10"/>
      <c r="F4083" s="55"/>
      <c r="G4083" s="11"/>
      <c r="H4083" s="55"/>
      <c r="I4083" s="10"/>
      <c r="J4083" s="10"/>
      <c r="K4083" s="10"/>
      <c r="L4083" s="55"/>
      <c r="M4083" s="12"/>
      <c r="O4083" s="2"/>
      <c r="V4083" s="36"/>
      <c r="AA4083" s="39"/>
      <c r="AC4083" s="7"/>
      <c r="AI4083" s="39"/>
      <c r="AL4083" s="2"/>
    </row>
    <row r="4084" spans="1:40" x14ac:dyDescent="0.25">
      <c r="A4084" s="63" t="s">
        <v>623</v>
      </c>
      <c r="B4084" s="64"/>
      <c r="C4084" s="64"/>
      <c r="D4084" s="64"/>
      <c r="E4084" s="64"/>
      <c r="F4084" s="64"/>
      <c r="G4084" s="64"/>
      <c r="H4084" s="64"/>
      <c r="I4084" s="64"/>
      <c r="J4084" s="64"/>
      <c r="K4084" s="64"/>
      <c r="L4084" s="84"/>
      <c r="M4084" s="2"/>
      <c r="N4084" s="38"/>
      <c r="O4084" s="2"/>
      <c r="V4084" s="36"/>
      <c r="AA4084" s="39"/>
      <c r="AC4084" s="7"/>
      <c r="AI4084" s="39"/>
      <c r="AL4084" s="2"/>
    </row>
    <row r="4085" spans="1:40" x14ac:dyDescent="0.25">
      <c r="A4085" s="68" t="s">
        <v>24</v>
      </c>
      <c r="B4085" s="69" t="s">
        <v>0</v>
      </c>
      <c r="C4085" s="69" t="s">
        <v>10</v>
      </c>
      <c r="D4085" s="69" t="s">
        <v>1</v>
      </c>
      <c r="E4085" s="69" t="s">
        <v>11</v>
      </c>
      <c r="F4085" s="78" t="s">
        <v>12</v>
      </c>
      <c r="G4085" s="70"/>
      <c r="H4085" s="69"/>
      <c r="I4085" s="78" t="s">
        <v>13</v>
      </c>
      <c r="J4085" s="70"/>
      <c r="K4085" s="69"/>
      <c r="L4085" s="79" t="s">
        <v>14</v>
      </c>
      <c r="O4085" s="2"/>
      <c r="V4085" s="36"/>
      <c r="AA4085" s="39"/>
      <c r="AC4085" s="7"/>
      <c r="AI4085" s="39"/>
      <c r="AL4085" s="2"/>
    </row>
    <row r="4086" spans="1:40" x14ac:dyDescent="0.25">
      <c r="A4086" s="68" t="s">
        <v>16</v>
      </c>
      <c r="B4086" s="69">
        <f>PRODUCT(B4071+B4078)</f>
        <v>17</v>
      </c>
      <c r="C4086" s="69">
        <f>PRODUCT(C4071+E4078)</f>
        <v>6</v>
      </c>
      <c r="D4086" s="69">
        <f>PRODUCT(D4071+D4078)</f>
        <v>0</v>
      </c>
      <c r="E4086" s="69">
        <f>PRODUCT(E4071+C4078)</f>
        <v>11</v>
      </c>
      <c r="F4086" s="69">
        <f>PRODUCT(F4071+H4078)</f>
        <v>85</v>
      </c>
      <c r="G4086" s="70" t="s">
        <v>6</v>
      </c>
      <c r="H4086" s="69">
        <f>PRODUCT(H4071+F4078)</f>
        <v>92</v>
      </c>
      <c r="I4086" s="69">
        <f>PRODUCT(I4071+K4078)</f>
        <v>20</v>
      </c>
      <c r="J4086" s="70" t="s">
        <v>6</v>
      </c>
      <c r="K4086" s="69">
        <f>PRODUCT(K4071+I4078)</f>
        <v>25</v>
      </c>
      <c r="L4086" s="71">
        <f>PRODUCT(((B4071*L4071)+B4078*L4078))/B4086</f>
        <v>379.29411764705884</v>
      </c>
      <c r="M4086" s="20"/>
      <c r="N4086" s="38"/>
      <c r="O4086" s="2"/>
      <c r="V4086" s="36"/>
      <c r="AA4086" s="39"/>
      <c r="AC4086" s="7"/>
      <c r="AI4086" s="39"/>
      <c r="AL4086" s="2"/>
    </row>
    <row r="4087" spans="1:40" x14ac:dyDescent="0.25">
      <c r="A4087" s="68" t="s">
        <v>439</v>
      </c>
      <c r="B4087" s="69">
        <f>PRODUCT(B4072+B4079)</f>
        <v>3</v>
      </c>
      <c r="C4087" s="69">
        <f>PRODUCT(C4072+E4079)</f>
        <v>3</v>
      </c>
      <c r="D4087" s="69">
        <f>PRODUCT(D4072+D4079)</f>
        <v>0</v>
      </c>
      <c r="E4087" s="69">
        <f>PRODUCT(E4072+C4079)</f>
        <v>0</v>
      </c>
      <c r="F4087" s="69">
        <f>PRODUCT(F4072+H4079)</f>
        <v>29</v>
      </c>
      <c r="G4087" s="70" t="s">
        <v>6</v>
      </c>
      <c r="H4087" s="69">
        <f>PRODUCT(H4072+F4079)</f>
        <v>13</v>
      </c>
      <c r="I4087" s="69">
        <f>PRODUCT(I4072+K4079)</f>
        <v>9</v>
      </c>
      <c r="J4087" s="70" t="s">
        <v>6</v>
      </c>
      <c r="K4087" s="69">
        <f>PRODUCT(K4072+I4079)</f>
        <v>0</v>
      </c>
      <c r="L4087" s="71">
        <f>PRODUCT(((B4072*L4072)+B4079*L4079))/B4087</f>
        <v>461.66666666666669</v>
      </c>
      <c r="M4087" s="20"/>
      <c r="N4087" s="38"/>
      <c r="O4087" s="2"/>
      <c r="V4087" s="36"/>
      <c r="AA4087" s="39"/>
      <c r="AC4087" s="7"/>
      <c r="AI4087" s="39"/>
      <c r="AL4087" s="2"/>
    </row>
    <row r="4088" spans="1:40" x14ac:dyDescent="0.25">
      <c r="A4088" s="68" t="s">
        <v>440</v>
      </c>
      <c r="B4088" s="69">
        <f>PRODUCT(B4073+B4080)</f>
        <v>0</v>
      </c>
      <c r="C4088" s="69">
        <f>PRODUCT(C4073+E4080)</f>
        <v>0</v>
      </c>
      <c r="D4088" s="69">
        <f>PRODUCT(D4073+D4080)</f>
        <v>0</v>
      </c>
      <c r="E4088" s="69">
        <f>PRODUCT(E4073+C4080)</f>
        <v>0</v>
      </c>
      <c r="F4088" s="69">
        <f>PRODUCT(F4073+H4080)</f>
        <v>0</v>
      </c>
      <c r="G4088" s="70" t="s">
        <v>6</v>
      </c>
      <c r="H4088" s="69">
        <f>PRODUCT(H4073+F4080)</f>
        <v>0</v>
      </c>
      <c r="I4088" s="69">
        <f>PRODUCT(I4073+K4080)</f>
        <v>0</v>
      </c>
      <c r="J4088" s="70" t="s">
        <v>6</v>
      </c>
      <c r="K4088" s="69">
        <f>PRODUCT(K4073+I4080)</f>
        <v>0</v>
      </c>
      <c r="L4088" s="71">
        <v>0</v>
      </c>
      <c r="M4088" s="20"/>
      <c r="N4088" s="38"/>
      <c r="O4088" s="2"/>
      <c r="V4088" s="36"/>
      <c r="AA4088" s="39"/>
      <c r="AC4088" s="7"/>
      <c r="AI4088" s="39"/>
      <c r="AL4088" s="2"/>
    </row>
    <row r="4089" spans="1:40" x14ac:dyDescent="0.25">
      <c r="A4089" s="68" t="s">
        <v>17</v>
      </c>
      <c r="B4089" s="69">
        <f>PRODUCT(B4074+B4081)</f>
        <v>20</v>
      </c>
      <c r="C4089" s="69">
        <f>PRODUCT(C4074+E4081)</f>
        <v>9</v>
      </c>
      <c r="D4089" s="69">
        <f>PRODUCT(D4074+D4081)</f>
        <v>0</v>
      </c>
      <c r="E4089" s="69">
        <f>PRODUCT(E4074+C4081)</f>
        <v>11</v>
      </c>
      <c r="F4089" s="69">
        <f>PRODUCT(F4074+H4081)</f>
        <v>114</v>
      </c>
      <c r="G4089" s="70" t="s">
        <v>6</v>
      </c>
      <c r="H4089" s="69">
        <f>PRODUCT(H4074+F4081)</f>
        <v>105</v>
      </c>
      <c r="I4089" s="69">
        <f>PRODUCT(I4074+K4081)</f>
        <v>29</v>
      </c>
      <c r="J4089" s="70" t="s">
        <v>6</v>
      </c>
      <c r="K4089" s="69">
        <f>PRODUCT(K4074+I4081)</f>
        <v>25</v>
      </c>
      <c r="L4089" s="71">
        <f>PRODUCT(((B4074*L4074)+B4081*L4081))/B4089</f>
        <v>391.65</v>
      </c>
      <c r="M4089" s="20"/>
      <c r="N4089" s="38"/>
      <c r="O4089" s="2"/>
      <c r="V4089" s="36"/>
      <c r="AA4089" s="39"/>
      <c r="AC4089" s="7"/>
      <c r="AI4089" s="39"/>
      <c r="AL4089" s="2"/>
    </row>
    <row r="4090" spans="1:40" x14ac:dyDescent="0.25">
      <c r="A4090" s="72" t="s">
        <v>18</v>
      </c>
      <c r="B4090" s="73"/>
      <c r="C4090" s="73"/>
      <c r="D4090" s="73"/>
      <c r="E4090" s="73"/>
      <c r="F4090" s="74">
        <f>PRODUCT(F4089/B4089)</f>
        <v>5.7</v>
      </c>
      <c r="G4090" s="74" t="s">
        <v>6</v>
      </c>
      <c r="H4090" s="74">
        <f>PRODUCT(H4089/B4089)</f>
        <v>5.25</v>
      </c>
      <c r="I4090" s="86"/>
      <c r="J4090" s="86"/>
      <c r="K4090" s="86"/>
      <c r="L4090" s="85"/>
      <c r="M4090" s="12"/>
      <c r="N4090" s="40"/>
      <c r="O4090" s="2"/>
      <c r="V4090" s="36"/>
      <c r="AA4090" s="39"/>
      <c r="AC4090" s="7"/>
      <c r="AI4090" s="39"/>
      <c r="AL4090" s="2"/>
    </row>
    <row r="4091" spans="1:40" x14ac:dyDescent="0.25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O4091" s="2"/>
      <c r="V4091" s="36"/>
      <c r="AA4091" s="39"/>
      <c r="AC4091" s="7"/>
      <c r="AI4091" s="39"/>
      <c r="AL4091" s="2"/>
    </row>
    <row r="4092" spans="1:40" x14ac:dyDescent="0.25">
      <c r="A4092" s="7"/>
      <c r="B4092" s="7"/>
      <c r="C4092" s="7"/>
      <c r="D4092" s="7"/>
      <c r="E4092" s="7"/>
      <c r="F4092" s="10" t="s">
        <v>2267</v>
      </c>
      <c r="G4092" s="10"/>
      <c r="H4092" s="10"/>
      <c r="I4092" s="10"/>
      <c r="J4092" s="10"/>
      <c r="K4092" s="10"/>
      <c r="L4092" s="10"/>
      <c r="M4092" s="7"/>
      <c r="O4092" s="2"/>
      <c r="V4092" s="36"/>
      <c r="AA4092" s="39"/>
      <c r="AC4092" s="7"/>
      <c r="AI4092" s="39"/>
      <c r="AL4092" s="2"/>
    </row>
    <row r="4093" spans="1:40" x14ac:dyDescent="0.25">
      <c r="A4093" s="7"/>
      <c r="B4093" s="7"/>
      <c r="C4093" s="7"/>
      <c r="D4093" s="7"/>
      <c r="E4093" s="7"/>
      <c r="F4093" s="10" t="s">
        <v>433</v>
      </c>
      <c r="G4093" s="10"/>
      <c r="H4093" s="10"/>
      <c r="I4093" s="10"/>
      <c r="J4093" s="10"/>
      <c r="K4093" s="10"/>
      <c r="L4093" s="57">
        <f>PRODUCT(C4074/B4074)</f>
        <v>0.6</v>
      </c>
      <c r="M4093" s="7"/>
      <c r="O4093" s="2"/>
      <c r="V4093" s="36"/>
      <c r="AA4093" s="39"/>
      <c r="AC4093" s="7"/>
      <c r="AI4093" s="39"/>
      <c r="AL4093" s="2"/>
    </row>
    <row r="4094" spans="1:40" x14ac:dyDescent="0.25">
      <c r="A4094" s="7"/>
      <c r="B4094" s="7"/>
      <c r="C4094" s="7"/>
      <c r="D4094" s="7"/>
      <c r="E4094" s="7"/>
      <c r="F4094" s="10" t="s">
        <v>434</v>
      </c>
      <c r="G4094" s="10"/>
      <c r="H4094" s="10"/>
      <c r="I4094" s="10"/>
      <c r="J4094" s="10"/>
      <c r="K4094" s="10"/>
      <c r="L4094" s="57">
        <f>PRODUCT(E4081/B4081)</f>
        <v>0.3</v>
      </c>
      <c r="M4094" s="7"/>
      <c r="O4094" s="2"/>
      <c r="R4094" s="7"/>
      <c r="T4094" s="7"/>
      <c r="AC4094" s="7"/>
      <c r="AD4094" s="7"/>
      <c r="AE4094" s="7"/>
      <c r="AF4094" s="7"/>
      <c r="AG4094" s="7"/>
      <c r="AH4094" s="7"/>
      <c r="AI4094" s="7"/>
      <c r="AJ4094" s="7"/>
      <c r="AK4094" s="7"/>
      <c r="AN4094" s="7"/>
    </row>
    <row r="4095" spans="1:40" x14ac:dyDescent="0.25">
      <c r="A4095" s="7"/>
      <c r="B4095" s="7"/>
      <c r="C4095" s="7"/>
      <c r="D4095" s="7"/>
      <c r="E4095" s="7"/>
      <c r="F4095" s="10" t="s">
        <v>435</v>
      </c>
      <c r="G4095" s="10"/>
      <c r="H4095" s="10"/>
      <c r="I4095" s="10"/>
      <c r="J4095" s="10"/>
      <c r="K4095" s="10"/>
      <c r="L4095" s="57">
        <f>PRODUCT(C4089/B4089)</f>
        <v>0.45</v>
      </c>
      <c r="M4095" s="7"/>
      <c r="R4095" s="10" t="s">
        <v>25</v>
      </c>
      <c r="AC4095" s="10" t="s">
        <v>3</v>
      </c>
      <c r="AD4095" s="3">
        <f>SUM(AD4096:AD4100)</f>
        <v>2</v>
      </c>
      <c r="AE4095" s="3">
        <f>SUM(AE4096:AE4100)</f>
        <v>2</v>
      </c>
      <c r="AF4095" s="3">
        <f>SUM(AF4096:AF4100)</f>
        <v>0</v>
      </c>
      <c r="AG4095" s="3">
        <f>SUM(AG4096:AG4100)</f>
        <v>0</v>
      </c>
      <c r="AH4095" s="3">
        <f>SUM(AH4096:AH4100)</f>
        <v>17</v>
      </c>
      <c r="AJ4095" s="3">
        <f>SUM(AJ4096:AJ4100)</f>
        <v>4</v>
      </c>
      <c r="AK4095" s="3">
        <f>SUM(AK4096:AK4100)</f>
        <v>6</v>
      </c>
      <c r="AL4095" s="3">
        <f>SUM(AL4096:AL4100)</f>
        <v>1076</v>
      </c>
      <c r="AN4095" s="3">
        <f>SUM(AN4096:AN4100)</f>
        <v>0</v>
      </c>
    </row>
    <row r="4096" spans="1:40" x14ac:dyDescent="0.25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1" t="s">
        <v>40</v>
      </c>
      <c r="O4096" s="2">
        <v>14</v>
      </c>
      <c r="P4096" s="100">
        <v>8</v>
      </c>
      <c r="Q4096" s="2">
        <v>2013</v>
      </c>
      <c r="R4096" s="5" t="s">
        <v>1976</v>
      </c>
      <c r="S4096" s="30" t="s">
        <v>6</v>
      </c>
      <c r="T4096" s="5" t="s">
        <v>1325</v>
      </c>
      <c r="U4096" s="100">
        <v>2</v>
      </c>
      <c r="V4096" s="30" t="s">
        <v>6</v>
      </c>
      <c r="W4096" s="100">
        <v>0</v>
      </c>
      <c r="X4096" s="98" t="s">
        <v>1393</v>
      </c>
      <c r="Y4096" s="100">
        <v>431</v>
      </c>
      <c r="Z4096" s="100">
        <v>8</v>
      </c>
      <c r="AA4096" s="30" t="s">
        <v>6</v>
      </c>
      <c r="AB4096" s="100">
        <v>3</v>
      </c>
      <c r="AC4096" s="7"/>
      <c r="AD4096" s="2">
        <f>IF(Q4096&gt;100,1,0)</f>
        <v>1</v>
      </c>
      <c r="AE4096" s="2">
        <f t="shared" ref="AE4096:AE4097" si="2293">IF(U4096&gt;W4096,1,0)</f>
        <v>1</v>
      </c>
      <c r="AF4096" s="2">
        <f>IF(U4096=W4096,1,0)*IF(Q4096=0,0,1)</f>
        <v>0</v>
      </c>
      <c r="AG4096" s="2">
        <f t="shared" ref="AG4096:AG4097" si="2294">IF(W4096&gt;U4096,1,0)</f>
        <v>0</v>
      </c>
      <c r="AH4096" s="2">
        <f t="shared" ref="AH4096:AH4097" si="2295">PRODUCT(Z4096)</f>
        <v>8</v>
      </c>
      <c r="AI4096" s="30" t="s">
        <v>6</v>
      </c>
      <c r="AJ4096" s="2">
        <f t="shared" ref="AJ4096:AJ4097" si="2296">PRODUCT(AB4096)</f>
        <v>3</v>
      </c>
      <c r="AK4096" s="2">
        <v>3</v>
      </c>
      <c r="AL4096" s="2">
        <f t="shared" ref="AL4096:AL4097" si="2297">PRODUCT(Y4096)</f>
        <v>431</v>
      </c>
      <c r="AN4096" s="2">
        <v>0</v>
      </c>
    </row>
    <row r="4097" spans="1:56" x14ac:dyDescent="0.25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1" t="s">
        <v>41</v>
      </c>
      <c r="O4097" s="2">
        <v>18</v>
      </c>
      <c r="P4097" s="100">
        <v>8</v>
      </c>
      <c r="Q4097" s="2">
        <v>2013</v>
      </c>
      <c r="R4097" s="5" t="s">
        <v>1976</v>
      </c>
      <c r="S4097" s="30" t="s">
        <v>6</v>
      </c>
      <c r="T4097" s="5" t="s">
        <v>1325</v>
      </c>
      <c r="U4097" s="100">
        <v>2</v>
      </c>
      <c r="V4097" s="30" t="s">
        <v>6</v>
      </c>
      <c r="W4097" s="100">
        <v>0</v>
      </c>
      <c r="X4097" s="98" t="s">
        <v>1395</v>
      </c>
      <c r="Y4097" s="100">
        <v>645</v>
      </c>
      <c r="Z4097" s="100">
        <v>9</v>
      </c>
      <c r="AA4097" s="30" t="s">
        <v>6</v>
      </c>
      <c r="AB4097" s="100">
        <v>1</v>
      </c>
      <c r="AC4097" s="7"/>
      <c r="AD4097" s="2">
        <f>IF(Q4097&gt;100,1,0)</f>
        <v>1</v>
      </c>
      <c r="AE4097" s="2">
        <f t="shared" si="2293"/>
        <v>1</v>
      </c>
      <c r="AF4097" s="2">
        <f>IF(U4097=W4097,1,0)*IF(Q4097=0,0,1)</f>
        <v>0</v>
      </c>
      <c r="AG4097" s="2">
        <f t="shared" si="2294"/>
        <v>0</v>
      </c>
      <c r="AH4097" s="2">
        <f t="shared" si="2295"/>
        <v>9</v>
      </c>
      <c r="AI4097" s="30" t="s">
        <v>6</v>
      </c>
      <c r="AJ4097" s="2">
        <f t="shared" si="2296"/>
        <v>1</v>
      </c>
      <c r="AK4097" s="2">
        <v>3</v>
      </c>
      <c r="AL4097" s="2">
        <f t="shared" si="2297"/>
        <v>645</v>
      </c>
      <c r="AN4097" s="2">
        <v>0</v>
      </c>
    </row>
    <row r="4098" spans="1:56" x14ac:dyDescent="0.25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O4098" s="2"/>
      <c r="R4098" s="7"/>
      <c r="T4098" s="7"/>
      <c r="AC4098" s="7"/>
      <c r="AD4098" s="7"/>
      <c r="AE4098" s="7"/>
      <c r="AF4098" s="7"/>
      <c r="AG4098" s="7"/>
      <c r="AH4098" s="7"/>
      <c r="AI4098" s="7"/>
      <c r="AJ4098" s="7"/>
      <c r="AK4098" s="7"/>
      <c r="AN4098" s="7"/>
    </row>
    <row r="4099" spans="1:56" x14ac:dyDescent="0.25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O4099" s="2"/>
      <c r="R4099" s="7"/>
      <c r="T4099" s="7"/>
      <c r="AC4099" s="7"/>
      <c r="AD4099" s="7"/>
      <c r="AE4099" s="7"/>
      <c r="AF4099" s="7"/>
      <c r="AG4099" s="7"/>
      <c r="AH4099" s="7"/>
      <c r="AI4099" s="7"/>
      <c r="AJ4099" s="7"/>
      <c r="AK4099" s="7"/>
      <c r="AN4099" s="7"/>
    </row>
    <row r="4100" spans="1:56" x14ac:dyDescent="0.25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O4100" s="2"/>
      <c r="R4100" s="7"/>
      <c r="T4100" s="7"/>
      <c r="AC4100" s="7"/>
      <c r="AD4100" s="7"/>
      <c r="AE4100" s="7"/>
      <c r="AF4100" s="7"/>
      <c r="AG4100" s="7"/>
      <c r="AH4100" s="7"/>
      <c r="AI4100" s="7"/>
      <c r="AJ4100" s="7"/>
      <c r="AK4100" s="7"/>
      <c r="AN4100" s="7"/>
    </row>
    <row r="4101" spans="1:56" x14ac:dyDescent="0.25"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O4101" s="2"/>
      <c r="R4101" s="10" t="s">
        <v>32</v>
      </c>
      <c r="T4101" s="7"/>
      <c r="AC4101" s="10" t="s">
        <v>4</v>
      </c>
      <c r="AD4101" s="3">
        <f>SUM(AD4102:AD4104)</f>
        <v>0</v>
      </c>
      <c r="AE4101" s="3">
        <f>SUM(AE4102:AE4104)</f>
        <v>0</v>
      </c>
      <c r="AF4101" s="3">
        <f>SUM(AF4102:AF4104)</f>
        <v>0</v>
      </c>
      <c r="AG4101" s="3">
        <f>SUM(AG4102:AG4104)</f>
        <v>0</v>
      </c>
      <c r="AH4101" s="3">
        <f>SUM(AH4102:AH4104)</f>
        <v>0</v>
      </c>
      <c r="AI4101" s="7"/>
      <c r="AJ4101" s="3">
        <f>SUM(AJ4102:AJ4104)</f>
        <v>0</v>
      </c>
      <c r="AK4101" s="3">
        <f>SUM(AK4102:AK4104)</f>
        <v>0</v>
      </c>
      <c r="AL4101" s="3">
        <f>SUM(AL4102:AL4104)</f>
        <v>0</v>
      </c>
      <c r="AN4101" s="3">
        <f>SUM(AN4102:AN4104)</f>
        <v>0</v>
      </c>
    </row>
    <row r="4102" spans="1:56" x14ac:dyDescent="0.25"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O4102" s="2"/>
      <c r="R4102" s="7"/>
      <c r="T4102" s="7"/>
      <c r="AC4102" s="7"/>
      <c r="AD4102" s="7"/>
      <c r="AE4102" s="7"/>
      <c r="AF4102" s="7"/>
      <c r="AG4102" s="7"/>
      <c r="AH4102" s="7"/>
      <c r="AI4102" s="7"/>
      <c r="AJ4102" s="7"/>
      <c r="AK4102" s="7"/>
      <c r="AN4102" s="7"/>
    </row>
    <row r="4103" spans="1:56" x14ac:dyDescent="0.25"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O4103" s="2"/>
      <c r="R4103" s="7"/>
      <c r="T4103" s="7"/>
      <c r="AC4103" s="7"/>
      <c r="AD4103" s="7"/>
      <c r="AE4103" s="7"/>
      <c r="AF4103" s="7"/>
      <c r="AG4103" s="7"/>
      <c r="AH4103" s="7"/>
      <c r="AI4103" s="7"/>
      <c r="AJ4103" s="7"/>
      <c r="AK4103" s="7"/>
      <c r="AN4103" s="7"/>
    </row>
    <row r="4104" spans="1:56" x14ac:dyDescent="0.25"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O4104" s="2"/>
      <c r="R4104" s="7"/>
      <c r="T4104" s="7"/>
      <c r="AC4104" s="7"/>
      <c r="AD4104" s="7"/>
      <c r="AE4104" s="7"/>
      <c r="AF4104" s="7"/>
      <c r="AG4104" s="7"/>
      <c r="AH4104" s="7"/>
      <c r="AI4104" s="7"/>
      <c r="AJ4104" s="7"/>
      <c r="AK4104" s="7"/>
      <c r="AN4104" s="7"/>
    </row>
    <row r="4105" spans="1:56" x14ac:dyDescent="0.25">
      <c r="A4105" s="7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  <c r="L4105" s="54"/>
      <c r="O4105" s="2"/>
      <c r="R4105" s="7"/>
      <c r="T4105" s="7"/>
      <c r="AC4105" s="7"/>
      <c r="AD4105" s="7"/>
      <c r="AE4105" s="7"/>
      <c r="AF4105" s="7"/>
      <c r="AG4105" s="7"/>
      <c r="AH4105" s="7"/>
      <c r="AI4105" s="7"/>
      <c r="AJ4105" s="7"/>
      <c r="AK4105" s="7"/>
      <c r="AN4105" s="7"/>
    </row>
    <row r="4106" spans="1:56" s="4" customFormat="1" ht="14.25" x14ac:dyDescent="0.2">
      <c r="A4106" s="10"/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8"/>
      <c r="M4106" s="3" t="s">
        <v>7</v>
      </c>
      <c r="N4106" s="6"/>
      <c r="O4106" s="11"/>
      <c r="P4106" s="3"/>
      <c r="Q4106" s="3"/>
      <c r="R4106" s="6" t="s">
        <v>8</v>
      </c>
      <c r="S4106" s="9"/>
      <c r="T4106" s="6"/>
      <c r="U4106" s="3"/>
      <c r="V4106" s="3"/>
      <c r="W4106" s="3"/>
      <c r="X4106" s="6"/>
      <c r="Y4106" s="3"/>
      <c r="Z4106" s="3"/>
      <c r="AA4106" s="3"/>
      <c r="AB4106" s="3"/>
      <c r="AC4106" s="10" t="s">
        <v>2</v>
      </c>
      <c r="AD4106" s="3">
        <f>SUM(AD4107:AD4128)</f>
        <v>5</v>
      </c>
      <c r="AE4106" s="3">
        <f>SUM(AE4107:AE4128)</f>
        <v>4</v>
      </c>
      <c r="AF4106" s="3">
        <f>SUM(AF4107:AF4128)</f>
        <v>0</v>
      </c>
      <c r="AG4106" s="3">
        <f>SUM(AG4107:AG4128)</f>
        <v>1</v>
      </c>
      <c r="AH4106" s="3">
        <f>SUM(AH4107:AH4128)</f>
        <v>43</v>
      </c>
      <c r="AI4106" s="3"/>
      <c r="AJ4106" s="3">
        <f>SUM(AJ4107:AJ4128)</f>
        <v>28</v>
      </c>
      <c r="AK4106" s="3">
        <f>SUM(AK4107:AK4128)</f>
        <v>9</v>
      </c>
      <c r="AL4106" s="3">
        <f>SUM(AL4107:AL4128)</f>
        <v>1282</v>
      </c>
      <c r="AM4106" s="3">
        <f>PRODUCT(AL4106+AL4129+AL4133)</f>
        <v>1282</v>
      </c>
      <c r="AN4106" s="3">
        <f>SUM(AN4107:AN4128)</f>
        <v>3</v>
      </c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</row>
    <row r="4107" spans="1:56" x14ac:dyDescent="0.25">
      <c r="A4107" s="63" t="s">
        <v>625</v>
      </c>
      <c r="B4107" s="64" t="s">
        <v>0</v>
      </c>
      <c r="C4107" s="64" t="s">
        <v>10</v>
      </c>
      <c r="D4107" s="64" t="s">
        <v>1</v>
      </c>
      <c r="E4107" s="64" t="s">
        <v>11</v>
      </c>
      <c r="F4107" s="65" t="s">
        <v>12</v>
      </c>
      <c r="G4107" s="66"/>
      <c r="H4107" s="64"/>
      <c r="I4107" s="65" t="s">
        <v>13</v>
      </c>
      <c r="J4107" s="66"/>
      <c r="K4107" s="64"/>
      <c r="L4107" s="67" t="s">
        <v>14</v>
      </c>
      <c r="M4107" s="3">
        <f>MAX(Y4107:Y4137)</f>
        <v>285</v>
      </c>
      <c r="N4107" s="1"/>
      <c r="O4107" s="2">
        <v>18</v>
      </c>
      <c r="P4107" s="2">
        <v>6</v>
      </c>
      <c r="Q4107" s="2">
        <v>2017</v>
      </c>
      <c r="R4107" s="5" t="s">
        <v>1976</v>
      </c>
      <c r="S4107" s="2" t="s">
        <v>6</v>
      </c>
      <c r="T4107" s="5" t="s">
        <v>1545</v>
      </c>
      <c r="U4107" s="2">
        <v>0</v>
      </c>
      <c r="V4107" s="30" t="s">
        <v>6</v>
      </c>
      <c r="W4107" s="2">
        <v>1</v>
      </c>
      <c r="X4107" s="44" t="s">
        <v>202</v>
      </c>
      <c r="Y4107" s="2">
        <v>285</v>
      </c>
      <c r="Z4107" s="2">
        <v>5</v>
      </c>
      <c r="AA4107" s="30" t="s">
        <v>6</v>
      </c>
      <c r="AB4107" s="2">
        <v>7</v>
      </c>
      <c r="AD4107" s="2">
        <f>IF(Q4107&gt;100,1,0)</f>
        <v>1</v>
      </c>
      <c r="AE4107" s="2">
        <f t="shared" ref="AE4107" si="2298">IF(U4107&gt;W4107,1,0)</f>
        <v>0</v>
      </c>
      <c r="AF4107" s="2">
        <f>IF(U4107=W4107,1,0)*IF(Q4107=0,0,1)</f>
        <v>0</v>
      </c>
      <c r="AG4107" s="2">
        <f t="shared" ref="AG4107" si="2299">IF(W4107&gt;U4107,1,0)</f>
        <v>1</v>
      </c>
      <c r="AH4107" s="2">
        <f t="shared" ref="AH4107" si="2300">PRODUCT(Z4107)</f>
        <v>5</v>
      </c>
      <c r="AI4107" s="30" t="s">
        <v>6</v>
      </c>
      <c r="AJ4107" s="2">
        <f t="shared" ref="AJ4107" si="2301">PRODUCT(AB4107)</f>
        <v>7</v>
      </c>
      <c r="AK4107" s="2">
        <v>0</v>
      </c>
      <c r="AL4107" s="2">
        <f t="shared" ref="AL4107" si="2302">PRODUCT(Y4107)</f>
        <v>285</v>
      </c>
      <c r="AN4107" s="2">
        <v>2</v>
      </c>
    </row>
    <row r="4108" spans="1:56" x14ac:dyDescent="0.25">
      <c r="A4108" s="68" t="s">
        <v>16</v>
      </c>
      <c r="B4108" s="69">
        <f>PRODUCT(AD4106)</f>
        <v>5</v>
      </c>
      <c r="C4108" s="69">
        <f>PRODUCT(AE4106)</f>
        <v>4</v>
      </c>
      <c r="D4108" s="69">
        <f>PRODUCT(AF4106)</f>
        <v>0</v>
      </c>
      <c r="E4108" s="69">
        <f>PRODUCT(AG4106)</f>
        <v>1</v>
      </c>
      <c r="F4108" s="69">
        <f>PRODUCT(AH4106)</f>
        <v>43</v>
      </c>
      <c r="G4108" s="70" t="s">
        <v>6</v>
      </c>
      <c r="H4108" s="69">
        <f>PRODUCT(AJ4106)</f>
        <v>28</v>
      </c>
      <c r="I4108" s="69">
        <f>PRODUCT(AK4106)</f>
        <v>9</v>
      </c>
      <c r="J4108" s="70" t="s">
        <v>6</v>
      </c>
      <c r="K4108" s="69">
        <f>PRODUCT(AN4106)</f>
        <v>3</v>
      </c>
      <c r="L4108" s="71">
        <f>PRODUCT(AL4106/B4108)</f>
        <v>256.39999999999998</v>
      </c>
      <c r="M4108" s="8"/>
      <c r="N4108" s="1"/>
      <c r="O4108" s="2">
        <v>12</v>
      </c>
      <c r="P4108" s="2">
        <v>8</v>
      </c>
      <c r="Q4108" s="2">
        <v>2017</v>
      </c>
      <c r="R4108" s="5" t="s">
        <v>1976</v>
      </c>
      <c r="S4108" s="2" t="s">
        <v>6</v>
      </c>
      <c r="T4108" s="5" t="s">
        <v>1545</v>
      </c>
      <c r="U4108" s="2">
        <v>2</v>
      </c>
      <c r="V4108" s="2" t="s">
        <v>6</v>
      </c>
      <c r="W4108" s="2">
        <v>0</v>
      </c>
      <c r="X4108" s="44" t="s">
        <v>21</v>
      </c>
      <c r="Y4108" s="2">
        <v>226</v>
      </c>
      <c r="Z4108" s="2">
        <v>7</v>
      </c>
      <c r="AA4108" s="2" t="s">
        <v>6</v>
      </c>
      <c r="AB4108" s="2">
        <v>2</v>
      </c>
      <c r="AC4108" s="7"/>
      <c r="AD4108" s="2">
        <f>IF(Q4108&gt;100,1,0)</f>
        <v>1</v>
      </c>
      <c r="AE4108" s="2">
        <f t="shared" ref="AE4108" si="2303">IF(U4108&gt;W4108,1,0)</f>
        <v>1</v>
      </c>
      <c r="AF4108" s="2">
        <f>IF(U4108=W4108,1,0)*IF(Q4108=0,0,1)</f>
        <v>0</v>
      </c>
      <c r="AG4108" s="2">
        <f t="shared" ref="AG4108" si="2304">IF(W4108&gt;U4108,1,0)</f>
        <v>0</v>
      </c>
      <c r="AH4108" s="2">
        <f t="shared" ref="AH4108" si="2305">PRODUCT(Z4108)</f>
        <v>7</v>
      </c>
      <c r="AI4108" s="30" t="s">
        <v>6</v>
      </c>
      <c r="AJ4108" s="2">
        <f t="shared" ref="AJ4108" si="2306">PRODUCT(AB4108)</f>
        <v>2</v>
      </c>
      <c r="AK4108" s="2">
        <v>3</v>
      </c>
      <c r="AL4108" s="2">
        <f t="shared" ref="AL4108:AL4111" si="2307">PRODUCT(Y4108)</f>
        <v>226</v>
      </c>
      <c r="AN4108" s="2">
        <v>0</v>
      </c>
    </row>
    <row r="4109" spans="1:56" x14ac:dyDescent="0.25">
      <c r="A4109" s="68" t="s">
        <v>439</v>
      </c>
      <c r="B4109" s="69">
        <f>PRODUCT(AD4129)</f>
        <v>0</v>
      </c>
      <c r="C4109" s="69">
        <f>PRODUCT(AE4129)</f>
        <v>0</v>
      </c>
      <c r="D4109" s="69">
        <f>PRODUCT(AF4129)</f>
        <v>0</v>
      </c>
      <c r="E4109" s="69">
        <f>PRODUCT(AG4129)</f>
        <v>0</v>
      </c>
      <c r="F4109" s="69">
        <f>PRODUCT(AH4129)</f>
        <v>0</v>
      </c>
      <c r="G4109" s="70" t="s">
        <v>6</v>
      </c>
      <c r="H4109" s="69">
        <f>PRODUCT(AJ4129)</f>
        <v>0</v>
      </c>
      <c r="I4109" s="69">
        <f>PRODUCT(AK4129)</f>
        <v>0</v>
      </c>
      <c r="J4109" s="70" t="s">
        <v>6</v>
      </c>
      <c r="K4109" s="69">
        <f>PRODUCT(AN4129)</f>
        <v>0</v>
      </c>
      <c r="L4109" s="71">
        <v>0</v>
      </c>
      <c r="M4109" s="8"/>
      <c r="N4109" s="1"/>
      <c r="O4109" s="2">
        <v>15</v>
      </c>
      <c r="P4109" s="2">
        <v>7</v>
      </c>
      <c r="Q4109" s="2">
        <v>2018</v>
      </c>
      <c r="R4109" s="5" t="s">
        <v>1976</v>
      </c>
      <c r="S4109" s="2" t="s">
        <v>6</v>
      </c>
      <c r="T4109" s="5" t="s">
        <v>1545</v>
      </c>
      <c r="U4109" s="2">
        <v>1</v>
      </c>
      <c r="V4109" s="30" t="s">
        <v>6</v>
      </c>
      <c r="W4109" s="2">
        <v>0</v>
      </c>
      <c r="X4109" s="44" t="s">
        <v>1648</v>
      </c>
      <c r="Y4109" s="2">
        <v>285</v>
      </c>
      <c r="Z4109" s="2">
        <v>13</v>
      </c>
      <c r="AA4109" s="30" t="s">
        <v>6</v>
      </c>
      <c r="AB4109" s="2">
        <v>6</v>
      </c>
      <c r="AC4109" s="7"/>
      <c r="AD4109" s="2">
        <f>IF(Q4109&gt;100,1,0)</f>
        <v>1</v>
      </c>
      <c r="AE4109" s="2">
        <f t="shared" ref="AE4109" si="2308">IF(U4109&gt;W4109,1,0)</f>
        <v>1</v>
      </c>
      <c r="AF4109" s="2">
        <f>IF(U4109=W4109,1,0)*IF(Q4109=0,0,1)</f>
        <v>0</v>
      </c>
      <c r="AG4109" s="2">
        <f t="shared" ref="AG4109" si="2309">IF(W4109&gt;U4109,1,0)</f>
        <v>0</v>
      </c>
      <c r="AH4109" s="2">
        <f t="shared" ref="AH4109" si="2310">PRODUCT(Z4109)</f>
        <v>13</v>
      </c>
      <c r="AI4109" s="30" t="s">
        <v>6</v>
      </c>
      <c r="AJ4109" s="2">
        <f t="shared" ref="AJ4109" si="2311">PRODUCT(AB4109)</f>
        <v>6</v>
      </c>
      <c r="AK4109" s="2">
        <v>2</v>
      </c>
      <c r="AL4109" s="2">
        <f t="shared" si="2307"/>
        <v>285</v>
      </c>
      <c r="AN4109" s="2">
        <v>0</v>
      </c>
    </row>
    <row r="4110" spans="1:56" x14ac:dyDescent="0.25">
      <c r="A4110" s="68" t="s">
        <v>440</v>
      </c>
      <c r="B4110" s="69">
        <f>PRODUCT(AD4133)</f>
        <v>0</v>
      </c>
      <c r="C4110" s="69">
        <f t="shared" ref="C4110:F4110" si="2312">PRODUCT(AE4133)</f>
        <v>0</v>
      </c>
      <c r="D4110" s="69">
        <f t="shared" si="2312"/>
        <v>0</v>
      </c>
      <c r="E4110" s="69">
        <f t="shared" si="2312"/>
        <v>0</v>
      </c>
      <c r="F4110" s="69">
        <f t="shared" si="2312"/>
        <v>0</v>
      </c>
      <c r="G4110" s="70" t="s">
        <v>6</v>
      </c>
      <c r="H4110" s="69">
        <f t="shared" ref="H4110" si="2313">PRODUCT(AJ4133)</f>
        <v>0</v>
      </c>
      <c r="I4110" s="69">
        <f>PRODUCT(AK4133)</f>
        <v>0</v>
      </c>
      <c r="J4110" s="70" t="s">
        <v>6</v>
      </c>
      <c r="K4110" s="69">
        <f>PRODUCT(AM4133)</f>
        <v>0</v>
      </c>
      <c r="L4110" s="71">
        <v>0</v>
      </c>
      <c r="M4110" s="8"/>
      <c r="N4110" s="1"/>
      <c r="O4110" s="2">
        <v>25</v>
      </c>
      <c r="P4110" s="2">
        <v>7</v>
      </c>
      <c r="Q4110" s="2">
        <v>2018</v>
      </c>
      <c r="R4110" s="5" t="s">
        <v>1976</v>
      </c>
      <c r="S4110" s="2" t="s">
        <v>6</v>
      </c>
      <c r="T4110" s="5" t="s">
        <v>1545</v>
      </c>
      <c r="U4110" s="2">
        <v>2</v>
      </c>
      <c r="V4110" s="30" t="s">
        <v>6</v>
      </c>
      <c r="W4110" s="2">
        <v>1</v>
      </c>
      <c r="X4110" s="44" t="s">
        <v>1660</v>
      </c>
      <c r="Y4110" s="2">
        <v>219</v>
      </c>
      <c r="Z4110" s="2">
        <v>5</v>
      </c>
      <c r="AA4110" s="30" t="s">
        <v>6</v>
      </c>
      <c r="AB4110" s="2">
        <v>6</v>
      </c>
      <c r="AC4110" s="7"/>
      <c r="AD4110" s="2">
        <f>IF(Q4110&gt;100,1,0)</f>
        <v>1</v>
      </c>
      <c r="AE4110" s="2">
        <f t="shared" ref="AE4110" si="2314">IF(U4110&gt;W4110,1,0)</f>
        <v>1</v>
      </c>
      <c r="AF4110" s="2">
        <f>IF(U4110=W4110,1,0)*IF(Q4110=0,0,1)</f>
        <v>0</v>
      </c>
      <c r="AG4110" s="2">
        <f t="shared" ref="AG4110" si="2315">IF(W4110&gt;U4110,1,0)</f>
        <v>0</v>
      </c>
      <c r="AH4110" s="2">
        <f t="shared" ref="AH4110" si="2316">PRODUCT(Z4110)</f>
        <v>5</v>
      </c>
      <c r="AI4110" s="30" t="s">
        <v>6</v>
      </c>
      <c r="AJ4110" s="2">
        <f t="shared" ref="AJ4110" si="2317">PRODUCT(AB4110)</f>
        <v>6</v>
      </c>
      <c r="AK4110" s="2">
        <v>2</v>
      </c>
      <c r="AL4110" s="2">
        <f t="shared" si="2307"/>
        <v>219</v>
      </c>
      <c r="AN4110" s="2">
        <v>1</v>
      </c>
    </row>
    <row r="4111" spans="1:56" x14ac:dyDescent="0.25">
      <c r="A4111" s="68" t="s">
        <v>17</v>
      </c>
      <c r="B4111" s="69">
        <f>SUM(B4108:B4110)</f>
        <v>5</v>
      </c>
      <c r="C4111" s="69">
        <f>SUM(C4108:C4110)</f>
        <v>4</v>
      </c>
      <c r="D4111" s="69">
        <f>SUM(D4108:D4110)</f>
        <v>0</v>
      </c>
      <c r="E4111" s="69">
        <f>SUM(E4108:E4110)</f>
        <v>1</v>
      </c>
      <c r="F4111" s="69">
        <f>SUM(F4108:F4110)</f>
        <v>43</v>
      </c>
      <c r="G4111" s="70" t="s">
        <v>6</v>
      </c>
      <c r="H4111" s="69">
        <f>SUM(H4108:H4110)</f>
        <v>28</v>
      </c>
      <c r="I4111" s="69">
        <f>SUM(I4108:I4110)</f>
        <v>9</v>
      </c>
      <c r="J4111" s="70" t="s">
        <v>6</v>
      </c>
      <c r="K4111" s="69">
        <f>SUM(K4108:K4110)</f>
        <v>3</v>
      </c>
      <c r="L4111" s="71">
        <f>PRODUCT(AM4106/B4111)</f>
        <v>256.39999999999998</v>
      </c>
      <c r="M4111" s="8"/>
      <c r="N4111" s="1"/>
      <c r="O4111" s="2">
        <v>12</v>
      </c>
      <c r="P4111" s="2">
        <v>6</v>
      </c>
      <c r="Q4111" s="2">
        <v>2019</v>
      </c>
      <c r="R4111" s="5" t="s">
        <v>1976</v>
      </c>
      <c r="S4111" s="2" t="s">
        <v>6</v>
      </c>
      <c r="T4111" s="5" t="s">
        <v>1545</v>
      </c>
      <c r="U4111" s="2">
        <v>1</v>
      </c>
      <c r="V4111" s="30" t="s">
        <v>6</v>
      </c>
      <c r="W4111" s="2">
        <v>0</v>
      </c>
      <c r="X4111" s="44" t="s">
        <v>1710</v>
      </c>
      <c r="Y4111" s="2">
        <v>267</v>
      </c>
      <c r="Z4111" s="2">
        <v>13</v>
      </c>
      <c r="AA4111" s="30" t="s">
        <v>6</v>
      </c>
      <c r="AB4111" s="2">
        <v>7</v>
      </c>
      <c r="AC4111" s="7"/>
      <c r="AD4111" s="2">
        <f>IF(Q4111&gt;100,1,0)</f>
        <v>1</v>
      </c>
      <c r="AE4111" s="2">
        <f t="shared" ref="AE4111" si="2318">IF(U4111&gt;W4111,1,0)</f>
        <v>1</v>
      </c>
      <c r="AF4111" s="2">
        <f>IF(U4111=W4111,1,0)*IF(Q4111=0,0,1)</f>
        <v>0</v>
      </c>
      <c r="AG4111" s="2">
        <f t="shared" ref="AG4111" si="2319">IF(W4111&gt;U4111,1,0)</f>
        <v>0</v>
      </c>
      <c r="AH4111" s="2">
        <f t="shared" ref="AH4111" si="2320">PRODUCT(Z4111)</f>
        <v>13</v>
      </c>
      <c r="AI4111" s="30" t="s">
        <v>6</v>
      </c>
      <c r="AJ4111" s="2">
        <f t="shared" ref="AJ4111" si="2321">PRODUCT(AB4111)</f>
        <v>7</v>
      </c>
      <c r="AK4111" s="2">
        <v>2</v>
      </c>
      <c r="AL4111" s="2">
        <f t="shared" si="2307"/>
        <v>267</v>
      </c>
      <c r="AN4111" s="2">
        <v>0</v>
      </c>
    </row>
    <row r="4112" spans="1:56" x14ac:dyDescent="0.25">
      <c r="A4112" s="72" t="s">
        <v>18</v>
      </c>
      <c r="B4112" s="73"/>
      <c r="C4112" s="73"/>
      <c r="D4112" s="73"/>
      <c r="E4112" s="73"/>
      <c r="F4112" s="74">
        <f>PRODUCT(F4111/B4111)</f>
        <v>8.6</v>
      </c>
      <c r="G4112" s="75" t="s">
        <v>6</v>
      </c>
      <c r="H4112" s="74">
        <f>PRODUCT(H4111/B4111)</f>
        <v>5.6</v>
      </c>
      <c r="I4112" s="73"/>
      <c r="J4112" s="73"/>
      <c r="K4112" s="73"/>
      <c r="L4112" s="76"/>
      <c r="M4112" s="55"/>
      <c r="N4112" s="40"/>
      <c r="O4112" s="2"/>
      <c r="AC4112" s="7"/>
      <c r="AD4112" s="7"/>
      <c r="AE4112" s="7"/>
      <c r="AF4112" s="7"/>
      <c r="AG4112" s="7"/>
      <c r="AH4112" s="7"/>
      <c r="AI4112" s="7"/>
      <c r="AJ4112" s="7"/>
      <c r="AK4112" s="7"/>
      <c r="AN4112" s="7"/>
    </row>
    <row r="4113" spans="1:40" x14ac:dyDescent="0.25"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8"/>
      <c r="O4113" s="2"/>
      <c r="AC4113" s="7"/>
      <c r="AD4113" s="7"/>
      <c r="AE4113" s="7"/>
      <c r="AF4113" s="7"/>
      <c r="AG4113" s="7"/>
      <c r="AH4113" s="7"/>
      <c r="AI4113" s="7"/>
      <c r="AJ4113" s="7"/>
      <c r="AK4113" s="7"/>
      <c r="AN4113" s="7"/>
    </row>
    <row r="4114" spans="1:40" x14ac:dyDescent="0.25">
      <c r="A4114" s="63" t="s">
        <v>624</v>
      </c>
      <c r="B4114" s="64" t="s">
        <v>0</v>
      </c>
      <c r="C4114" s="64" t="s">
        <v>10</v>
      </c>
      <c r="D4114" s="64" t="s">
        <v>1</v>
      </c>
      <c r="E4114" s="64" t="s">
        <v>11</v>
      </c>
      <c r="F4114" s="65" t="s">
        <v>12</v>
      </c>
      <c r="G4114" s="66"/>
      <c r="H4114" s="64"/>
      <c r="I4114" s="65" t="s">
        <v>13</v>
      </c>
      <c r="J4114" s="66"/>
      <c r="K4114" s="64"/>
      <c r="L4114" s="67" t="s">
        <v>14</v>
      </c>
      <c r="O4114" s="2"/>
      <c r="AC4114" s="7"/>
      <c r="AD4114" s="7"/>
      <c r="AE4114" s="7"/>
      <c r="AF4114" s="7"/>
      <c r="AG4114" s="7"/>
      <c r="AH4114" s="7"/>
      <c r="AI4114" s="7"/>
      <c r="AJ4114" s="7"/>
      <c r="AK4114" s="7"/>
      <c r="AN4114" s="7"/>
    </row>
    <row r="4115" spans="1:40" x14ac:dyDescent="0.25">
      <c r="A4115" s="68" t="s">
        <v>16</v>
      </c>
      <c r="B4115" s="69">
        <f t="shared" ref="B4115:F4118" si="2322">PRODUCT(B3588)</f>
        <v>5</v>
      </c>
      <c r="C4115" s="69">
        <f t="shared" si="2322"/>
        <v>0</v>
      </c>
      <c r="D4115" s="69">
        <f t="shared" si="2322"/>
        <v>0</v>
      </c>
      <c r="E4115" s="69">
        <f t="shared" si="2322"/>
        <v>5</v>
      </c>
      <c r="F4115" s="69">
        <f t="shared" si="2322"/>
        <v>14</v>
      </c>
      <c r="G4115" s="70" t="s">
        <v>6</v>
      </c>
      <c r="H4115" s="69">
        <f t="shared" ref="H4115:I4118" si="2323">PRODUCT(H3588)</f>
        <v>47</v>
      </c>
      <c r="I4115" s="69">
        <f t="shared" si="2323"/>
        <v>0</v>
      </c>
      <c r="J4115" s="70" t="s">
        <v>6</v>
      </c>
      <c r="K4115" s="69">
        <f t="shared" ref="K4115:L4118" si="2324">PRODUCT(K3588)</f>
        <v>14</v>
      </c>
      <c r="L4115" s="79">
        <f t="shared" si="2324"/>
        <v>235.4</v>
      </c>
      <c r="M4115" s="8"/>
      <c r="N4115" s="38"/>
      <c r="O4115" s="2"/>
      <c r="AC4115" s="7"/>
      <c r="AD4115" s="7"/>
      <c r="AE4115" s="7"/>
      <c r="AF4115" s="7"/>
      <c r="AG4115" s="7"/>
      <c r="AH4115" s="7"/>
      <c r="AI4115" s="7"/>
      <c r="AJ4115" s="7"/>
      <c r="AK4115" s="7"/>
      <c r="AN4115" s="7"/>
    </row>
    <row r="4116" spans="1:40" x14ac:dyDescent="0.25">
      <c r="A4116" s="68" t="s">
        <v>439</v>
      </c>
      <c r="B4116" s="69">
        <f t="shared" si="2322"/>
        <v>0</v>
      </c>
      <c r="C4116" s="69">
        <f t="shared" si="2322"/>
        <v>0</v>
      </c>
      <c r="D4116" s="69">
        <f t="shared" si="2322"/>
        <v>0</v>
      </c>
      <c r="E4116" s="69">
        <f t="shared" si="2322"/>
        <v>0</v>
      </c>
      <c r="F4116" s="69">
        <f t="shared" si="2322"/>
        <v>0</v>
      </c>
      <c r="G4116" s="70" t="s">
        <v>6</v>
      </c>
      <c r="H4116" s="69">
        <f t="shared" si="2323"/>
        <v>0</v>
      </c>
      <c r="I4116" s="69">
        <f t="shared" si="2323"/>
        <v>0</v>
      </c>
      <c r="J4116" s="70" t="s">
        <v>6</v>
      </c>
      <c r="K4116" s="69">
        <f t="shared" si="2324"/>
        <v>0</v>
      </c>
      <c r="L4116" s="79">
        <f t="shared" si="2324"/>
        <v>0</v>
      </c>
      <c r="M4116" s="8"/>
      <c r="N4116" s="38"/>
      <c r="O4116" s="2"/>
      <c r="AC4116" s="7"/>
      <c r="AD4116" s="7"/>
      <c r="AE4116" s="7"/>
      <c r="AF4116" s="7"/>
      <c r="AG4116" s="7"/>
      <c r="AH4116" s="7"/>
      <c r="AI4116" s="7"/>
      <c r="AJ4116" s="7"/>
      <c r="AK4116" s="7"/>
      <c r="AN4116" s="7"/>
    </row>
    <row r="4117" spans="1:40" x14ac:dyDescent="0.25">
      <c r="A4117" s="68" t="s">
        <v>440</v>
      </c>
      <c r="B4117" s="69">
        <f t="shared" si="2322"/>
        <v>0</v>
      </c>
      <c r="C4117" s="69">
        <f t="shared" si="2322"/>
        <v>0</v>
      </c>
      <c r="D4117" s="69">
        <f t="shared" si="2322"/>
        <v>0</v>
      </c>
      <c r="E4117" s="69">
        <f t="shared" si="2322"/>
        <v>0</v>
      </c>
      <c r="F4117" s="69">
        <f t="shared" si="2322"/>
        <v>0</v>
      </c>
      <c r="G4117" s="70" t="s">
        <v>6</v>
      </c>
      <c r="H4117" s="69">
        <f t="shared" si="2323"/>
        <v>0</v>
      </c>
      <c r="I4117" s="69">
        <f t="shared" si="2323"/>
        <v>0</v>
      </c>
      <c r="J4117" s="70" t="s">
        <v>6</v>
      </c>
      <c r="K4117" s="69">
        <f t="shared" si="2324"/>
        <v>0</v>
      </c>
      <c r="L4117" s="79">
        <f t="shared" si="2324"/>
        <v>0</v>
      </c>
      <c r="M4117" s="8"/>
      <c r="N4117" s="38"/>
      <c r="O4117" s="2"/>
      <c r="AC4117" s="7"/>
      <c r="AD4117" s="7"/>
      <c r="AE4117" s="7"/>
      <c r="AF4117" s="7"/>
      <c r="AG4117" s="7"/>
      <c r="AH4117" s="7"/>
      <c r="AI4117" s="7"/>
      <c r="AJ4117" s="7"/>
      <c r="AK4117" s="7"/>
      <c r="AN4117" s="7"/>
    </row>
    <row r="4118" spans="1:40" x14ac:dyDescent="0.25">
      <c r="A4118" s="68" t="s">
        <v>17</v>
      </c>
      <c r="B4118" s="69">
        <f t="shared" si="2322"/>
        <v>5</v>
      </c>
      <c r="C4118" s="69">
        <f t="shared" si="2322"/>
        <v>0</v>
      </c>
      <c r="D4118" s="69">
        <f t="shared" si="2322"/>
        <v>0</v>
      </c>
      <c r="E4118" s="69">
        <f t="shared" si="2322"/>
        <v>5</v>
      </c>
      <c r="F4118" s="69">
        <f t="shared" si="2322"/>
        <v>14</v>
      </c>
      <c r="G4118" s="70" t="s">
        <v>6</v>
      </c>
      <c r="H4118" s="69">
        <f t="shared" si="2323"/>
        <v>47</v>
      </c>
      <c r="I4118" s="69">
        <f t="shared" si="2323"/>
        <v>0</v>
      </c>
      <c r="J4118" s="70" t="s">
        <v>6</v>
      </c>
      <c r="K4118" s="69">
        <f t="shared" si="2324"/>
        <v>14</v>
      </c>
      <c r="L4118" s="79">
        <f t="shared" si="2324"/>
        <v>235.4</v>
      </c>
      <c r="M4118" s="8"/>
      <c r="N4118" s="38"/>
      <c r="O4118" s="2"/>
      <c r="AC4118" s="7"/>
      <c r="AD4118" s="7"/>
      <c r="AE4118" s="7"/>
      <c r="AF4118" s="7"/>
      <c r="AG4118" s="7"/>
      <c r="AH4118" s="7"/>
      <c r="AI4118" s="7"/>
      <c r="AJ4118" s="7"/>
      <c r="AK4118" s="7"/>
      <c r="AN4118" s="7"/>
    </row>
    <row r="4119" spans="1:40" x14ac:dyDescent="0.25">
      <c r="A4119" s="72" t="s">
        <v>18</v>
      </c>
      <c r="B4119" s="73"/>
      <c r="C4119" s="73"/>
      <c r="D4119" s="73"/>
      <c r="E4119" s="73"/>
      <c r="F4119" s="74">
        <f>PRODUCT(F4118/B4118)</f>
        <v>2.8</v>
      </c>
      <c r="G4119" s="75" t="s">
        <v>6</v>
      </c>
      <c r="H4119" s="74">
        <f>PRODUCT(H4118/B4118)</f>
        <v>9.4</v>
      </c>
      <c r="I4119" s="73"/>
      <c r="J4119" s="73"/>
      <c r="K4119" s="73"/>
      <c r="L4119" s="76"/>
      <c r="M4119" s="55"/>
      <c r="N4119" s="40"/>
      <c r="O4119" s="2"/>
      <c r="AC4119" s="7"/>
      <c r="AD4119" s="7"/>
      <c r="AE4119" s="7"/>
      <c r="AF4119" s="7"/>
      <c r="AG4119" s="7"/>
      <c r="AH4119" s="7"/>
      <c r="AI4119" s="7"/>
      <c r="AJ4119" s="7"/>
      <c r="AK4119" s="7"/>
      <c r="AN4119" s="7"/>
    </row>
    <row r="4120" spans="1:40" x14ac:dyDescent="0.25">
      <c r="B4120" s="10"/>
      <c r="C4120" s="10"/>
      <c r="D4120" s="10"/>
      <c r="E4120" s="10"/>
      <c r="F4120" s="55"/>
      <c r="G4120" s="11"/>
      <c r="H4120" s="55"/>
      <c r="I4120" s="10"/>
      <c r="J4120" s="10"/>
      <c r="K4120" s="10"/>
      <c r="L4120" s="8"/>
      <c r="M4120" s="55"/>
      <c r="N4120" s="40"/>
      <c r="O4120" s="2"/>
      <c r="AC4120" s="7"/>
      <c r="AD4120" s="7"/>
      <c r="AE4120" s="7"/>
      <c r="AF4120" s="7"/>
      <c r="AG4120" s="7"/>
      <c r="AH4120" s="7"/>
      <c r="AI4120" s="7"/>
      <c r="AJ4120" s="7"/>
      <c r="AK4120" s="7"/>
      <c r="AN4120" s="7"/>
    </row>
    <row r="4121" spans="1:40" x14ac:dyDescent="0.25">
      <c r="A4121" s="63" t="s">
        <v>625</v>
      </c>
      <c r="B4121" s="64"/>
      <c r="C4121" s="64"/>
      <c r="D4121" s="64"/>
      <c r="E4121" s="64"/>
      <c r="F4121" s="64"/>
      <c r="G4121" s="64"/>
      <c r="H4121" s="64"/>
      <c r="I4121" s="64"/>
      <c r="J4121" s="64"/>
      <c r="K4121" s="64"/>
      <c r="L4121" s="67"/>
      <c r="O4121" s="2"/>
      <c r="AC4121" s="7"/>
      <c r="AD4121" s="7"/>
      <c r="AE4121" s="7"/>
      <c r="AF4121" s="7"/>
      <c r="AG4121" s="7"/>
      <c r="AH4121" s="7"/>
      <c r="AI4121" s="7"/>
      <c r="AJ4121" s="7"/>
      <c r="AK4121" s="7"/>
      <c r="AN4121" s="7"/>
    </row>
    <row r="4122" spans="1:40" x14ac:dyDescent="0.25">
      <c r="A4122" s="68" t="s">
        <v>24</v>
      </c>
      <c r="B4122" s="69" t="s">
        <v>0</v>
      </c>
      <c r="C4122" s="69" t="s">
        <v>10</v>
      </c>
      <c r="D4122" s="69" t="s">
        <v>1</v>
      </c>
      <c r="E4122" s="69" t="s">
        <v>11</v>
      </c>
      <c r="F4122" s="78" t="s">
        <v>12</v>
      </c>
      <c r="G4122" s="70"/>
      <c r="H4122" s="69"/>
      <c r="I4122" s="78" t="s">
        <v>13</v>
      </c>
      <c r="J4122" s="70"/>
      <c r="K4122" s="69"/>
      <c r="L4122" s="71" t="s">
        <v>14</v>
      </c>
      <c r="O4122" s="2"/>
      <c r="AC4122" s="7"/>
      <c r="AD4122" s="7"/>
      <c r="AE4122" s="7"/>
      <c r="AF4122" s="7"/>
      <c r="AG4122" s="7"/>
      <c r="AH4122" s="7"/>
      <c r="AI4122" s="7"/>
      <c r="AJ4122" s="7"/>
      <c r="AK4122" s="7"/>
      <c r="AN4122" s="7"/>
    </row>
    <row r="4123" spans="1:40" x14ac:dyDescent="0.25">
      <c r="A4123" s="68" t="s">
        <v>16</v>
      </c>
      <c r="B4123" s="69">
        <f>PRODUCT(B4108+B4115)</f>
        <v>10</v>
      </c>
      <c r="C4123" s="69">
        <f>PRODUCT(C4108+E4115)</f>
        <v>9</v>
      </c>
      <c r="D4123" s="69">
        <f>PRODUCT(D4108+D4115)</f>
        <v>0</v>
      </c>
      <c r="E4123" s="69">
        <f>PRODUCT(E4108+C4115)</f>
        <v>1</v>
      </c>
      <c r="F4123" s="69">
        <f>PRODUCT(F4108+H4115)</f>
        <v>90</v>
      </c>
      <c r="G4123" s="70" t="s">
        <v>6</v>
      </c>
      <c r="H4123" s="69">
        <f>PRODUCT(H4108+F4115)</f>
        <v>42</v>
      </c>
      <c r="I4123" s="69">
        <f>PRODUCT(I4108+K4115)</f>
        <v>23</v>
      </c>
      <c r="J4123" s="70" t="s">
        <v>6</v>
      </c>
      <c r="K4123" s="69">
        <f>PRODUCT(K4108+I4115)</f>
        <v>3</v>
      </c>
      <c r="L4123" s="71">
        <f>PRODUCT(((B4108*L4108)+B4115*L4115))/B4123</f>
        <v>245.9</v>
      </c>
      <c r="M4123" s="8"/>
      <c r="N4123" s="38"/>
      <c r="O4123" s="2"/>
      <c r="AC4123" s="7"/>
      <c r="AD4123" s="7"/>
      <c r="AE4123" s="7"/>
      <c r="AF4123" s="7"/>
      <c r="AG4123" s="7"/>
      <c r="AH4123" s="7"/>
      <c r="AI4123" s="7"/>
      <c r="AJ4123" s="7"/>
      <c r="AK4123" s="7"/>
      <c r="AN4123" s="7"/>
    </row>
    <row r="4124" spans="1:40" x14ac:dyDescent="0.25">
      <c r="A4124" s="68" t="s">
        <v>439</v>
      </c>
      <c r="B4124" s="69">
        <f>PRODUCT(B4109+B4116)</f>
        <v>0</v>
      </c>
      <c r="C4124" s="69">
        <f>PRODUCT(C4109+E4116)</f>
        <v>0</v>
      </c>
      <c r="D4124" s="69">
        <f>PRODUCT(D4109+D4116)</f>
        <v>0</v>
      </c>
      <c r="E4124" s="69">
        <f>PRODUCT(E4109+C4116)</f>
        <v>0</v>
      </c>
      <c r="F4124" s="69">
        <f>PRODUCT(F4109+H4116)</f>
        <v>0</v>
      </c>
      <c r="G4124" s="70" t="s">
        <v>6</v>
      </c>
      <c r="H4124" s="69">
        <f>PRODUCT(H4109+F4116)</f>
        <v>0</v>
      </c>
      <c r="I4124" s="69">
        <f>PRODUCT(I4109+K4116)</f>
        <v>0</v>
      </c>
      <c r="J4124" s="70" t="s">
        <v>6</v>
      </c>
      <c r="K4124" s="69">
        <f>PRODUCT(K4109+I4116)</f>
        <v>0</v>
      </c>
      <c r="L4124" s="71">
        <v>0</v>
      </c>
      <c r="M4124" s="8"/>
      <c r="N4124" s="38"/>
      <c r="O4124" s="2"/>
      <c r="AC4124" s="7"/>
      <c r="AD4124" s="7"/>
      <c r="AE4124" s="7"/>
      <c r="AF4124" s="7"/>
      <c r="AG4124" s="7"/>
      <c r="AH4124" s="7"/>
      <c r="AI4124" s="7"/>
      <c r="AJ4124" s="7"/>
      <c r="AK4124" s="7"/>
      <c r="AN4124" s="7"/>
    </row>
    <row r="4125" spans="1:40" x14ac:dyDescent="0.25">
      <c r="A4125" s="68" t="s">
        <v>440</v>
      </c>
      <c r="B4125" s="69">
        <f>PRODUCT(B4110+B4117)</f>
        <v>0</v>
      </c>
      <c r="C4125" s="69">
        <f>PRODUCT(C4110+E4117)</f>
        <v>0</v>
      </c>
      <c r="D4125" s="69">
        <f>PRODUCT(D4110+D4117)</f>
        <v>0</v>
      </c>
      <c r="E4125" s="69">
        <f>PRODUCT(E4110+C4117)</f>
        <v>0</v>
      </c>
      <c r="F4125" s="69">
        <f>PRODUCT(F4110+H4117)</f>
        <v>0</v>
      </c>
      <c r="G4125" s="70" t="s">
        <v>6</v>
      </c>
      <c r="H4125" s="69">
        <f>PRODUCT(H4110+F4117)</f>
        <v>0</v>
      </c>
      <c r="I4125" s="69">
        <f>PRODUCT(I4110+K4117)</f>
        <v>0</v>
      </c>
      <c r="J4125" s="70" t="s">
        <v>6</v>
      </c>
      <c r="K4125" s="69">
        <f>PRODUCT(K4110+I4117)</f>
        <v>0</v>
      </c>
      <c r="L4125" s="71">
        <v>0</v>
      </c>
      <c r="M4125" s="8"/>
      <c r="N4125" s="38"/>
      <c r="O4125" s="2"/>
      <c r="AC4125" s="7"/>
      <c r="AD4125" s="7"/>
      <c r="AE4125" s="7"/>
      <c r="AF4125" s="7"/>
      <c r="AG4125" s="7"/>
      <c r="AH4125" s="7"/>
      <c r="AI4125" s="7"/>
      <c r="AJ4125" s="7"/>
      <c r="AK4125" s="7"/>
      <c r="AN4125" s="7"/>
    </row>
    <row r="4126" spans="1:40" x14ac:dyDescent="0.25">
      <c r="A4126" s="68" t="s">
        <v>17</v>
      </c>
      <c r="B4126" s="69">
        <f>PRODUCT(B4111+B4118)</f>
        <v>10</v>
      </c>
      <c r="C4126" s="69">
        <f>PRODUCT(C4111+E4118)</f>
        <v>9</v>
      </c>
      <c r="D4126" s="69">
        <f>PRODUCT(D4111+D4118)</f>
        <v>0</v>
      </c>
      <c r="E4126" s="69">
        <f>PRODUCT(E4111+C4118)</f>
        <v>1</v>
      </c>
      <c r="F4126" s="69">
        <f>PRODUCT(F4111+H4118)</f>
        <v>90</v>
      </c>
      <c r="G4126" s="70" t="s">
        <v>6</v>
      </c>
      <c r="H4126" s="69">
        <f>PRODUCT(H4111+F4118)</f>
        <v>42</v>
      </c>
      <c r="I4126" s="69">
        <f>PRODUCT(I4111+K4118)</f>
        <v>23</v>
      </c>
      <c r="J4126" s="70" t="s">
        <v>6</v>
      </c>
      <c r="K4126" s="69">
        <f>PRODUCT(K4111+I4118)</f>
        <v>3</v>
      </c>
      <c r="L4126" s="71">
        <f>PRODUCT(((B4111*L4111)+B4118*L4118))/B4126</f>
        <v>245.9</v>
      </c>
      <c r="M4126" s="8"/>
      <c r="N4126" s="38"/>
      <c r="O4126" s="2"/>
      <c r="AC4126" s="7"/>
      <c r="AD4126" s="7"/>
      <c r="AE4126" s="7"/>
      <c r="AF4126" s="7"/>
      <c r="AG4126" s="7"/>
      <c r="AH4126" s="7"/>
      <c r="AI4126" s="7"/>
      <c r="AJ4126" s="7"/>
      <c r="AK4126" s="7"/>
      <c r="AN4126" s="7"/>
    </row>
    <row r="4127" spans="1:40" x14ac:dyDescent="0.25">
      <c r="A4127" s="72" t="s">
        <v>18</v>
      </c>
      <c r="B4127" s="73"/>
      <c r="C4127" s="73"/>
      <c r="D4127" s="73"/>
      <c r="E4127" s="73"/>
      <c r="F4127" s="74">
        <f>PRODUCT(F4126/B4126)</f>
        <v>9</v>
      </c>
      <c r="G4127" s="75" t="s">
        <v>6</v>
      </c>
      <c r="H4127" s="74">
        <f>PRODUCT(H4126/B4126)</f>
        <v>4.2</v>
      </c>
      <c r="I4127" s="73"/>
      <c r="J4127" s="73"/>
      <c r="K4127" s="73"/>
      <c r="L4127" s="76"/>
      <c r="M4127" s="55"/>
      <c r="N4127" s="40"/>
      <c r="O4127" s="2"/>
      <c r="AC4127" s="7"/>
      <c r="AD4127" s="7"/>
      <c r="AE4127" s="7"/>
      <c r="AF4127" s="7"/>
      <c r="AG4127" s="7"/>
      <c r="AH4127" s="7"/>
      <c r="AI4127" s="7"/>
      <c r="AJ4127" s="7"/>
      <c r="AK4127" s="7"/>
      <c r="AN4127" s="7"/>
    </row>
    <row r="4128" spans="1:40" x14ac:dyDescent="0.25">
      <c r="A4128" s="7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54"/>
      <c r="O4128" s="2"/>
      <c r="AC4128" s="7"/>
      <c r="AD4128" s="7"/>
      <c r="AE4128" s="7"/>
      <c r="AF4128" s="7"/>
      <c r="AG4128" s="7"/>
      <c r="AH4128" s="7"/>
      <c r="AI4128" s="7"/>
      <c r="AJ4128" s="7"/>
      <c r="AK4128" s="7"/>
      <c r="AN4128" s="7"/>
    </row>
    <row r="4129" spans="1:40" x14ac:dyDescent="0.25">
      <c r="A4129" s="7"/>
      <c r="B4129" s="10"/>
      <c r="C4129" s="10"/>
      <c r="D4129" s="10"/>
      <c r="E4129" s="10"/>
      <c r="F4129" s="10" t="s">
        <v>2267</v>
      </c>
      <c r="G4129" s="10"/>
      <c r="H4129" s="10"/>
      <c r="I4129" s="10"/>
      <c r="J4129" s="10"/>
      <c r="K4129" s="10"/>
      <c r="L4129" s="10"/>
      <c r="R4129" s="10" t="s">
        <v>25</v>
      </c>
      <c r="AC4129" s="10" t="s">
        <v>3</v>
      </c>
      <c r="AD4129" s="3">
        <f>SUM(AD4130:AD4132)</f>
        <v>0</v>
      </c>
      <c r="AE4129" s="3">
        <f>SUM(AE4130:AE4132)</f>
        <v>0</v>
      </c>
      <c r="AF4129" s="3">
        <f>SUM(AF4130:AF4132)</f>
        <v>0</v>
      </c>
      <c r="AG4129" s="3">
        <f>SUM(AG4130:AG4132)</f>
        <v>0</v>
      </c>
      <c r="AH4129" s="3">
        <f>SUM(AH4130:AH4132)</f>
        <v>0</v>
      </c>
      <c r="AJ4129" s="3">
        <f>SUM(AJ4130:AJ4132)</f>
        <v>0</v>
      </c>
      <c r="AK4129" s="3">
        <f>SUM(AK4130:AK4132)</f>
        <v>0</v>
      </c>
      <c r="AL4129" s="3">
        <f>SUM(AL4130:AL4132)</f>
        <v>0</v>
      </c>
      <c r="AM4129" s="3"/>
      <c r="AN4129" s="3">
        <f>SUM(AN4130:AN4132)</f>
        <v>0</v>
      </c>
    </row>
    <row r="4130" spans="1:40" x14ac:dyDescent="0.25">
      <c r="A4130" s="7"/>
      <c r="B4130" s="10"/>
      <c r="C4130" s="10"/>
      <c r="D4130" s="10"/>
      <c r="E4130" s="10"/>
      <c r="F4130" s="10" t="s">
        <v>433</v>
      </c>
      <c r="G4130" s="10"/>
      <c r="H4130" s="10"/>
      <c r="I4130" s="10"/>
      <c r="J4130" s="10"/>
      <c r="K4130" s="10"/>
      <c r="L4130" s="57">
        <f>PRODUCT(C4111/B4111)</f>
        <v>0.8</v>
      </c>
      <c r="O4130" s="2"/>
      <c r="R4130" s="7"/>
      <c r="T4130" s="7"/>
      <c r="AC4130" s="7"/>
      <c r="AD4130" s="7"/>
      <c r="AE4130" s="7"/>
      <c r="AF4130" s="7"/>
      <c r="AG4130" s="7"/>
      <c r="AH4130" s="7"/>
      <c r="AI4130" s="7"/>
      <c r="AJ4130" s="7"/>
      <c r="AK4130" s="7"/>
      <c r="AN4130" s="7"/>
    </row>
    <row r="4131" spans="1:40" x14ac:dyDescent="0.25">
      <c r="A4131" s="7"/>
      <c r="B4131" s="10"/>
      <c r="C4131" s="10"/>
      <c r="D4131" s="10"/>
      <c r="E4131" s="10"/>
      <c r="F4131" s="10" t="s">
        <v>434</v>
      </c>
      <c r="G4131" s="10"/>
      <c r="H4131" s="10"/>
      <c r="I4131" s="10"/>
      <c r="J4131" s="10"/>
      <c r="K4131" s="10"/>
      <c r="L4131" s="57">
        <f>PRODUCT(E4118/B4118)</f>
        <v>1</v>
      </c>
      <c r="O4131" s="2"/>
      <c r="R4131" s="7"/>
      <c r="T4131" s="7"/>
      <c r="AC4131" s="7"/>
      <c r="AD4131" s="7"/>
      <c r="AE4131" s="7"/>
      <c r="AF4131" s="7"/>
      <c r="AG4131" s="7"/>
      <c r="AH4131" s="7"/>
      <c r="AI4131" s="7"/>
      <c r="AJ4131" s="7"/>
      <c r="AK4131" s="7"/>
      <c r="AN4131" s="7"/>
    </row>
    <row r="4132" spans="1:40" x14ac:dyDescent="0.25">
      <c r="A4132" s="7"/>
      <c r="B4132" s="10"/>
      <c r="C4132" s="10"/>
      <c r="D4132" s="10"/>
      <c r="E4132" s="10"/>
      <c r="F4132" s="10" t="s">
        <v>435</v>
      </c>
      <c r="G4132" s="10"/>
      <c r="H4132" s="10"/>
      <c r="I4132" s="10"/>
      <c r="J4132" s="10"/>
      <c r="K4132" s="10"/>
      <c r="L4132" s="57">
        <f>PRODUCT(C4126/B4126)</f>
        <v>0.9</v>
      </c>
      <c r="O4132" s="2"/>
      <c r="R4132" s="7"/>
      <c r="T4132" s="7"/>
      <c r="AC4132" s="7"/>
      <c r="AD4132" s="7"/>
      <c r="AE4132" s="7"/>
      <c r="AF4132" s="7"/>
      <c r="AG4132" s="7"/>
      <c r="AH4132" s="7"/>
      <c r="AI4132" s="7"/>
      <c r="AJ4132" s="7"/>
      <c r="AK4132" s="7"/>
      <c r="AN4132" s="7"/>
    </row>
    <row r="4133" spans="1:40" x14ac:dyDescent="0.25">
      <c r="A4133" s="7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54"/>
      <c r="O4133" s="2"/>
      <c r="R4133" s="10" t="s">
        <v>32</v>
      </c>
      <c r="T4133" s="7"/>
      <c r="AC4133" s="10" t="s">
        <v>4</v>
      </c>
      <c r="AD4133" s="3">
        <f>SUM(AD4135:AD4137)</f>
        <v>0</v>
      </c>
      <c r="AE4133" s="3">
        <f>SUM(AE4135:AE4137)</f>
        <v>0</v>
      </c>
      <c r="AF4133" s="3">
        <f>SUM(AF4135:AF4137)</f>
        <v>0</v>
      </c>
      <c r="AG4133" s="3">
        <f>SUM(AG4135:AG4137)</f>
        <v>0</v>
      </c>
      <c r="AH4133" s="3">
        <f>SUM(AH4135:AH4137)</f>
        <v>0</v>
      </c>
      <c r="AI4133" s="7"/>
      <c r="AJ4133" s="3">
        <f>SUM(AJ4135:AJ4137)</f>
        <v>0</v>
      </c>
      <c r="AK4133" s="3">
        <v>0</v>
      </c>
      <c r="AL4133" s="3">
        <f>SUM(AL4135:AL4137)</f>
        <v>0</v>
      </c>
      <c r="AN4133" s="3">
        <v>0</v>
      </c>
    </row>
    <row r="4134" spans="1:40" x14ac:dyDescent="0.25">
      <c r="A4134" s="7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54"/>
      <c r="O4134" s="2"/>
      <c r="R4134" s="7"/>
      <c r="T4134" s="7"/>
      <c r="AC4134" s="10"/>
      <c r="AD4134" s="3"/>
      <c r="AE4134" s="3"/>
      <c r="AF4134" s="3"/>
      <c r="AG4134" s="3"/>
      <c r="AH4134" s="3"/>
      <c r="AI4134" s="7"/>
      <c r="AJ4134" s="3"/>
      <c r="AK4134" s="3"/>
      <c r="AL4134" s="3"/>
      <c r="AN4134" s="3"/>
    </row>
    <row r="4135" spans="1:40" x14ac:dyDescent="0.25">
      <c r="A4135" s="7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54"/>
      <c r="O4135" s="2"/>
      <c r="R4135" s="7"/>
      <c r="T4135" s="7"/>
      <c r="AC4135" s="7"/>
      <c r="AI4135" s="30"/>
      <c r="AL4135" s="2"/>
    </row>
    <row r="4136" spans="1:40" x14ac:dyDescent="0.25">
      <c r="A4136" s="7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54"/>
      <c r="O4136" s="2"/>
      <c r="R4136" s="7"/>
      <c r="T4136" s="7"/>
      <c r="AC4136" s="7"/>
      <c r="AD4136" s="7"/>
      <c r="AE4136" s="7"/>
      <c r="AF4136" s="7"/>
      <c r="AG4136" s="7"/>
      <c r="AH4136" s="7"/>
      <c r="AI4136" s="7"/>
      <c r="AJ4136" s="7"/>
      <c r="AK4136" s="7"/>
      <c r="AN4136" s="7"/>
    </row>
    <row r="4137" spans="1:40" x14ac:dyDescent="0.25">
      <c r="A4137" s="7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54"/>
      <c r="O4137" s="2"/>
      <c r="R4137" s="7"/>
      <c r="T4137" s="7"/>
      <c r="AC4137" s="7"/>
      <c r="AD4137" s="7"/>
      <c r="AE4137" s="7"/>
      <c r="AF4137" s="7"/>
      <c r="AG4137" s="7"/>
      <c r="AH4137" s="7"/>
      <c r="AI4137" s="7"/>
      <c r="AJ4137" s="7"/>
      <c r="AK4137" s="7"/>
      <c r="AN4137" s="7"/>
    </row>
    <row r="4138" spans="1:40" x14ac:dyDescent="0.25"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8"/>
      <c r="M4138" s="3" t="s">
        <v>7</v>
      </c>
      <c r="R4138" s="6" t="s">
        <v>8</v>
      </c>
      <c r="AC4138" s="10" t="s">
        <v>2</v>
      </c>
      <c r="AD4138" s="3">
        <f>SUM(AD4139:AD4164)</f>
        <v>20</v>
      </c>
      <c r="AE4138" s="3">
        <f>SUM(AE4139:AE4164)</f>
        <v>3</v>
      </c>
      <c r="AF4138" s="3">
        <f>SUM(AF4139:AF4164)</f>
        <v>0</v>
      </c>
      <c r="AG4138" s="3">
        <f>SUM(AG4139:AG4164)</f>
        <v>17</v>
      </c>
      <c r="AH4138" s="3">
        <f>SUM(AH4139:AH4164)</f>
        <v>89</v>
      </c>
      <c r="AI4138" s="11" t="s">
        <v>6</v>
      </c>
      <c r="AJ4138" s="3">
        <f>SUM(AJ4139:AJ4164)</f>
        <v>170</v>
      </c>
      <c r="AK4138" s="3">
        <f>SUM(AK4139:AK4164)</f>
        <v>9</v>
      </c>
      <c r="AL4138" s="3">
        <f>SUM(AL4139:AL4164)</f>
        <v>11060</v>
      </c>
      <c r="AM4138" s="3">
        <f>PRODUCT(AL4138+AL4165+AL4176)</f>
        <v>16119</v>
      </c>
      <c r="AN4138" s="3">
        <f>SUM(AN4139:AN4164)</f>
        <v>47</v>
      </c>
    </row>
    <row r="4139" spans="1:40" x14ac:dyDescent="0.25">
      <c r="A4139" s="63" t="s">
        <v>647</v>
      </c>
      <c r="B4139" s="64" t="s">
        <v>0</v>
      </c>
      <c r="C4139" s="64" t="s">
        <v>10</v>
      </c>
      <c r="D4139" s="64" t="s">
        <v>1</v>
      </c>
      <c r="E4139" s="64" t="s">
        <v>11</v>
      </c>
      <c r="F4139" s="65" t="s">
        <v>12</v>
      </c>
      <c r="G4139" s="66"/>
      <c r="H4139" s="64"/>
      <c r="I4139" s="65" t="s">
        <v>13</v>
      </c>
      <c r="J4139" s="66"/>
      <c r="K4139" s="64"/>
      <c r="L4139" s="67" t="s">
        <v>14</v>
      </c>
      <c r="M4139" s="3">
        <f>MAX(Y4139:Y4178)</f>
        <v>2089</v>
      </c>
      <c r="N4139" s="1"/>
      <c r="O4139" s="2">
        <v>23</v>
      </c>
      <c r="P4139" s="2">
        <v>7</v>
      </c>
      <c r="Q4139" s="2">
        <v>1995</v>
      </c>
      <c r="R4139" s="5" t="s">
        <v>1976</v>
      </c>
      <c r="S4139" s="2"/>
      <c r="T4139" s="5" t="s">
        <v>774</v>
      </c>
      <c r="U4139" s="2">
        <v>0</v>
      </c>
      <c r="V4139" s="30" t="s">
        <v>6</v>
      </c>
      <c r="W4139" s="2">
        <v>2</v>
      </c>
      <c r="X4139" s="7" t="s">
        <v>842</v>
      </c>
      <c r="Y4139" s="33">
        <v>368</v>
      </c>
      <c r="Z4139" s="2">
        <v>7</v>
      </c>
      <c r="AA4139" s="30" t="s">
        <v>6</v>
      </c>
      <c r="AB4139" s="2">
        <v>12</v>
      </c>
      <c r="AD4139" s="2">
        <f t="shared" ref="AD4139:AD4151" si="2325">IF(Q4139&gt;100,1,0)</f>
        <v>1</v>
      </c>
      <c r="AE4139" s="2">
        <f t="shared" ref="AE4139:AE4143" si="2326">IF(U4139&gt;W4139,1,0)</f>
        <v>0</v>
      </c>
      <c r="AF4139" s="2">
        <f t="shared" ref="AF4139:AF4151" si="2327">IF(U4139=W4139,1,0)*IF(Q4139=0,0,1)</f>
        <v>0</v>
      </c>
      <c r="AG4139" s="2">
        <f t="shared" ref="AG4139:AG4143" si="2328">IF(W4139&gt;U4139,1,0)</f>
        <v>1</v>
      </c>
      <c r="AH4139" s="2">
        <f t="shared" ref="AH4139:AH4143" si="2329">PRODUCT(Z4139)</f>
        <v>7</v>
      </c>
      <c r="AI4139" s="30" t="s">
        <v>6</v>
      </c>
      <c r="AJ4139" s="2">
        <f t="shared" ref="AJ4139:AJ4143" si="2330">PRODUCT(AB4139)</f>
        <v>12</v>
      </c>
      <c r="AK4139" s="2">
        <v>0</v>
      </c>
      <c r="AL4139" s="2">
        <f t="shared" ref="AL4139" si="2331">PRODUCT(Y4139)</f>
        <v>368</v>
      </c>
      <c r="AN4139" s="2">
        <v>3</v>
      </c>
    </row>
    <row r="4140" spans="1:40" x14ac:dyDescent="0.25">
      <c r="A4140" s="68" t="s">
        <v>16</v>
      </c>
      <c r="B4140" s="69">
        <f>PRODUCT(AD4138)</f>
        <v>20</v>
      </c>
      <c r="C4140" s="69">
        <f>PRODUCT(AE4138)</f>
        <v>3</v>
      </c>
      <c r="D4140" s="69">
        <f>PRODUCT(AF4138)</f>
        <v>0</v>
      </c>
      <c r="E4140" s="69">
        <f>PRODUCT(AG4138)</f>
        <v>17</v>
      </c>
      <c r="F4140" s="69">
        <f>PRODUCT(AH4138)</f>
        <v>89</v>
      </c>
      <c r="G4140" s="70" t="s">
        <v>6</v>
      </c>
      <c r="H4140" s="69">
        <f>PRODUCT(AJ4138)</f>
        <v>170</v>
      </c>
      <c r="I4140" s="69">
        <f>PRODUCT(AK4138)</f>
        <v>9</v>
      </c>
      <c r="J4140" s="70" t="s">
        <v>6</v>
      </c>
      <c r="K4140" s="69">
        <f>PRODUCT(AN4138)</f>
        <v>47</v>
      </c>
      <c r="L4140" s="71">
        <f>PRODUCT(AL4138/B4140)</f>
        <v>553</v>
      </c>
      <c r="M4140" s="8"/>
      <c r="N4140" s="1"/>
      <c r="O4140" s="2">
        <v>9</v>
      </c>
      <c r="P4140" s="2">
        <v>6</v>
      </c>
      <c r="Q4140" s="2">
        <v>2002</v>
      </c>
      <c r="R4140" s="5" t="s">
        <v>1976</v>
      </c>
      <c r="S4140" s="30" t="s">
        <v>6</v>
      </c>
      <c r="T4140" s="5" t="s">
        <v>774</v>
      </c>
      <c r="U4140" s="2">
        <v>0</v>
      </c>
      <c r="V4140" s="30" t="s">
        <v>6</v>
      </c>
      <c r="W4140" s="2">
        <v>2</v>
      </c>
      <c r="X4140" s="7" t="s">
        <v>989</v>
      </c>
      <c r="Y4140" s="2">
        <v>492</v>
      </c>
      <c r="Z4140" s="2">
        <v>5</v>
      </c>
      <c r="AA4140" s="30" t="s">
        <v>6</v>
      </c>
      <c r="AB4140" s="2">
        <v>19</v>
      </c>
      <c r="AD4140" s="2">
        <f t="shared" si="2325"/>
        <v>1</v>
      </c>
      <c r="AE4140" s="2">
        <f t="shared" si="2326"/>
        <v>0</v>
      </c>
      <c r="AF4140" s="2">
        <f t="shared" si="2327"/>
        <v>0</v>
      </c>
      <c r="AG4140" s="2">
        <f t="shared" si="2328"/>
        <v>1</v>
      </c>
      <c r="AH4140" s="2">
        <f t="shared" si="2329"/>
        <v>5</v>
      </c>
      <c r="AI4140" s="30" t="s">
        <v>6</v>
      </c>
      <c r="AJ4140" s="2">
        <f t="shared" si="2330"/>
        <v>19</v>
      </c>
      <c r="AK4140" s="2">
        <v>0</v>
      </c>
      <c r="AL4140" s="2">
        <f t="shared" ref="AL4140:AL4143" si="2332">PRODUCT(Y4140)</f>
        <v>492</v>
      </c>
      <c r="AN4140" s="2">
        <v>3</v>
      </c>
    </row>
    <row r="4141" spans="1:40" x14ac:dyDescent="0.25">
      <c r="A4141" s="68" t="s">
        <v>439</v>
      </c>
      <c r="B4141" s="69">
        <f>PRODUCT(AD4165)</f>
        <v>8</v>
      </c>
      <c r="C4141" s="69">
        <f>PRODUCT(AE4165)</f>
        <v>3</v>
      </c>
      <c r="D4141" s="69">
        <f>PRODUCT(AF4165)</f>
        <v>0</v>
      </c>
      <c r="E4141" s="69">
        <f>PRODUCT(AG4165)</f>
        <v>5</v>
      </c>
      <c r="F4141" s="69">
        <f>PRODUCT(AH4165)</f>
        <v>48</v>
      </c>
      <c r="G4141" s="70" t="s">
        <v>6</v>
      </c>
      <c r="H4141" s="69">
        <f>PRODUCT(AJ4165)</f>
        <v>50</v>
      </c>
      <c r="I4141" s="69">
        <f>PRODUCT(AK4165)</f>
        <v>9</v>
      </c>
      <c r="J4141" s="70" t="s">
        <v>6</v>
      </c>
      <c r="K4141" s="69">
        <f>PRODUCT(AN4165)</f>
        <v>14</v>
      </c>
      <c r="L4141" s="71">
        <f>PRODUCT(AL4165/B4141)</f>
        <v>632.375</v>
      </c>
      <c r="M4141" s="8"/>
      <c r="N4141" s="1"/>
      <c r="O4141" s="2">
        <v>27</v>
      </c>
      <c r="P4141" s="2">
        <v>5</v>
      </c>
      <c r="Q4141" s="2">
        <v>2003</v>
      </c>
      <c r="R4141" s="5" t="s">
        <v>1976</v>
      </c>
      <c r="S4141" s="30" t="s">
        <v>6</v>
      </c>
      <c r="T4141" s="5" t="s">
        <v>774</v>
      </c>
      <c r="U4141" s="2">
        <v>0</v>
      </c>
      <c r="V4141" s="30" t="s">
        <v>6</v>
      </c>
      <c r="W4141" s="2">
        <v>2</v>
      </c>
      <c r="X4141" s="7" t="s">
        <v>198</v>
      </c>
      <c r="Y4141" s="2">
        <v>379</v>
      </c>
      <c r="Z4141" s="2">
        <v>2</v>
      </c>
      <c r="AA4141" s="30" t="s">
        <v>6</v>
      </c>
      <c r="AB4141" s="2">
        <v>7</v>
      </c>
      <c r="AC4141" s="7"/>
      <c r="AD4141" s="2">
        <f t="shared" si="2325"/>
        <v>1</v>
      </c>
      <c r="AE4141" s="2">
        <f t="shared" si="2326"/>
        <v>0</v>
      </c>
      <c r="AF4141" s="2">
        <f t="shared" si="2327"/>
        <v>0</v>
      </c>
      <c r="AG4141" s="2">
        <f t="shared" si="2328"/>
        <v>1</v>
      </c>
      <c r="AH4141" s="2">
        <f t="shared" si="2329"/>
        <v>2</v>
      </c>
      <c r="AI4141" s="30" t="s">
        <v>6</v>
      </c>
      <c r="AJ4141" s="2">
        <f t="shared" si="2330"/>
        <v>7</v>
      </c>
      <c r="AK4141" s="2">
        <v>0</v>
      </c>
      <c r="AL4141" s="2">
        <f t="shared" si="2332"/>
        <v>379</v>
      </c>
      <c r="AN4141" s="2">
        <v>3</v>
      </c>
    </row>
    <row r="4142" spans="1:40" x14ac:dyDescent="0.25">
      <c r="A4142" s="68" t="s">
        <v>440</v>
      </c>
      <c r="B4142" s="69">
        <v>0</v>
      </c>
      <c r="C4142" s="69">
        <v>0</v>
      </c>
      <c r="D4142" s="69">
        <v>0</v>
      </c>
      <c r="E4142" s="69">
        <v>0</v>
      </c>
      <c r="F4142" s="69">
        <v>0</v>
      </c>
      <c r="G4142" s="70" t="s">
        <v>6</v>
      </c>
      <c r="H4142" s="69">
        <v>0</v>
      </c>
      <c r="I4142" s="69">
        <v>0</v>
      </c>
      <c r="J4142" s="70" t="s">
        <v>6</v>
      </c>
      <c r="K4142" s="69">
        <v>0</v>
      </c>
      <c r="L4142" s="71">
        <v>0</v>
      </c>
      <c r="M4142" s="8"/>
      <c r="N4142" s="1"/>
      <c r="O4142" s="2">
        <v>11</v>
      </c>
      <c r="P4142" s="2">
        <v>7</v>
      </c>
      <c r="Q4142" s="2">
        <v>2004</v>
      </c>
      <c r="R4142" s="5" t="s">
        <v>1976</v>
      </c>
      <c r="S4142" s="30" t="s">
        <v>6</v>
      </c>
      <c r="T4142" s="5" t="s">
        <v>774</v>
      </c>
      <c r="U4142" s="2">
        <v>0</v>
      </c>
      <c r="V4142" s="30" t="s">
        <v>6</v>
      </c>
      <c r="W4142" s="2">
        <v>1</v>
      </c>
      <c r="X4142" s="7" t="s">
        <v>515</v>
      </c>
      <c r="Y4142" s="2">
        <v>343</v>
      </c>
      <c r="Z4142" s="2">
        <v>8</v>
      </c>
      <c r="AA4142" s="30" t="s">
        <v>6</v>
      </c>
      <c r="AB4142" s="2">
        <v>9</v>
      </c>
      <c r="AC4142" s="7"/>
      <c r="AD4142" s="2">
        <f t="shared" si="2325"/>
        <v>1</v>
      </c>
      <c r="AE4142" s="2">
        <f t="shared" si="2326"/>
        <v>0</v>
      </c>
      <c r="AF4142" s="2">
        <f t="shared" si="2327"/>
        <v>0</v>
      </c>
      <c r="AG4142" s="2">
        <f t="shared" si="2328"/>
        <v>1</v>
      </c>
      <c r="AH4142" s="2">
        <f t="shared" si="2329"/>
        <v>8</v>
      </c>
      <c r="AI4142" s="30" t="s">
        <v>6</v>
      </c>
      <c r="AJ4142" s="2">
        <f t="shared" si="2330"/>
        <v>9</v>
      </c>
      <c r="AK4142" s="2">
        <v>0</v>
      </c>
      <c r="AL4142" s="2">
        <f t="shared" si="2332"/>
        <v>343</v>
      </c>
      <c r="AN4142" s="2">
        <v>2</v>
      </c>
    </row>
    <row r="4143" spans="1:40" x14ac:dyDescent="0.25">
      <c r="A4143" s="68" t="s">
        <v>17</v>
      </c>
      <c r="B4143" s="69">
        <f>SUM(B4140:B4142)</f>
        <v>28</v>
      </c>
      <c r="C4143" s="69">
        <f>SUM(C4140:C4142)</f>
        <v>6</v>
      </c>
      <c r="D4143" s="69">
        <f>SUM(D4140:D4142)</f>
        <v>0</v>
      </c>
      <c r="E4143" s="69">
        <f>SUM(E4140:E4142)</f>
        <v>22</v>
      </c>
      <c r="F4143" s="69">
        <f>SUM(F4140:F4142)</f>
        <v>137</v>
      </c>
      <c r="G4143" s="70" t="s">
        <v>6</v>
      </c>
      <c r="H4143" s="69">
        <f>SUM(H4140:H4142)</f>
        <v>220</v>
      </c>
      <c r="I4143" s="69">
        <f>SUM(I4140:I4142)</f>
        <v>18</v>
      </c>
      <c r="J4143" s="70" t="s">
        <v>6</v>
      </c>
      <c r="K4143" s="69">
        <f>SUM(K4140:K4142)</f>
        <v>61</v>
      </c>
      <c r="L4143" s="71">
        <f>PRODUCT(AM4138/B4143)</f>
        <v>575.67857142857144</v>
      </c>
      <c r="M4143" s="8"/>
      <c r="N4143" s="1"/>
      <c r="O4143" s="2">
        <v>21</v>
      </c>
      <c r="P4143" s="2">
        <v>6</v>
      </c>
      <c r="Q4143" s="2">
        <v>2005</v>
      </c>
      <c r="R4143" s="5" t="s">
        <v>1976</v>
      </c>
      <c r="S4143" s="30" t="s">
        <v>6</v>
      </c>
      <c r="T4143" s="5" t="s">
        <v>774</v>
      </c>
      <c r="U4143" s="2">
        <v>0</v>
      </c>
      <c r="V4143" s="30" t="s">
        <v>6</v>
      </c>
      <c r="W4143" s="2">
        <v>1</v>
      </c>
      <c r="X4143" s="7" t="s">
        <v>1063</v>
      </c>
      <c r="Y4143" s="2">
        <v>413</v>
      </c>
      <c r="Z4143" s="2">
        <v>6</v>
      </c>
      <c r="AA4143" s="30" t="s">
        <v>6</v>
      </c>
      <c r="AB4143" s="2">
        <v>13</v>
      </c>
      <c r="AC4143" s="7"/>
      <c r="AD4143" s="2">
        <f t="shared" si="2325"/>
        <v>1</v>
      </c>
      <c r="AE4143" s="2">
        <f t="shared" si="2326"/>
        <v>0</v>
      </c>
      <c r="AF4143" s="2">
        <f t="shared" si="2327"/>
        <v>0</v>
      </c>
      <c r="AG4143" s="2">
        <f t="shared" si="2328"/>
        <v>1</v>
      </c>
      <c r="AH4143" s="2">
        <f t="shared" si="2329"/>
        <v>6</v>
      </c>
      <c r="AI4143" s="30" t="s">
        <v>6</v>
      </c>
      <c r="AJ4143" s="2">
        <f t="shared" si="2330"/>
        <v>13</v>
      </c>
      <c r="AK4143" s="2">
        <v>0</v>
      </c>
      <c r="AL4143" s="2">
        <f t="shared" si="2332"/>
        <v>413</v>
      </c>
      <c r="AN4143" s="2">
        <v>2</v>
      </c>
    </row>
    <row r="4144" spans="1:40" x14ac:dyDescent="0.25">
      <c r="A4144" s="72" t="s">
        <v>18</v>
      </c>
      <c r="B4144" s="73"/>
      <c r="C4144" s="73"/>
      <c r="D4144" s="73"/>
      <c r="E4144" s="73"/>
      <c r="F4144" s="74">
        <f>PRODUCT(F4143/B4143)</f>
        <v>4.8928571428571432</v>
      </c>
      <c r="G4144" s="75" t="s">
        <v>6</v>
      </c>
      <c r="H4144" s="74">
        <f>PRODUCT(H4143/B4143)</f>
        <v>7.8571428571428568</v>
      </c>
      <c r="I4144" s="73"/>
      <c r="J4144" s="73"/>
      <c r="K4144" s="73"/>
      <c r="L4144" s="76"/>
      <c r="M4144" s="55"/>
      <c r="N4144" s="1"/>
      <c r="O4144" s="2">
        <v>27</v>
      </c>
      <c r="P4144" s="2">
        <v>5</v>
      </c>
      <c r="Q4144" s="2">
        <v>2006</v>
      </c>
      <c r="R4144" s="5" t="s">
        <v>1976</v>
      </c>
      <c r="S4144" s="30" t="s">
        <v>6</v>
      </c>
      <c r="T4144" s="5" t="s">
        <v>774</v>
      </c>
      <c r="U4144" s="2">
        <v>1</v>
      </c>
      <c r="V4144" s="30" t="s">
        <v>6</v>
      </c>
      <c r="W4144" s="2">
        <v>0</v>
      </c>
      <c r="X4144" s="7" t="s">
        <v>1093</v>
      </c>
      <c r="Y4144" s="2">
        <v>402</v>
      </c>
      <c r="Z4144" s="2">
        <v>8</v>
      </c>
      <c r="AA4144" s="30" t="s">
        <v>6</v>
      </c>
      <c r="AB4144" s="2">
        <v>7</v>
      </c>
      <c r="AD4144" s="2">
        <f t="shared" si="2325"/>
        <v>1</v>
      </c>
      <c r="AE4144" s="2">
        <f t="shared" ref="AE4144:AE4157" si="2333">IF(U4144&gt;W4144,1,0)</f>
        <v>1</v>
      </c>
      <c r="AF4144" s="2">
        <f t="shared" si="2327"/>
        <v>0</v>
      </c>
      <c r="AG4144" s="2">
        <f t="shared" ref="AG4144:AG4157" si="2334">IF(W4144&gt;U4144,1,0)</f>
        <v>0</v>
      </c>
      <c r="AH4144" s="2">
        <f t="shared" ref="AH4144:AH4157" si="2335">PRODUCT(Z4144)</f>
        <v>8</v>
      </c>
      <c r="AI4144" s="30" t="s">
        <v>6</v>
      </c>
      <c r="AJ4144" s="2">
        <f t="shared" ref="AJ4144:AJ4157" si="2336">PRODUCT(AB4144)</f>
        <v>7</v>
      </c>
      <c r="AK4144" s="2">
        <v>2</v>
      </c>
      <c r="AL4144" s="2">
        <f t="shared" ref="AL4144:AL4157" si="2337">PRODUCT(Y4144)</f>
        <v>402</v>
      </c>
      <c r="AN4144" s="2">
        <v>0</v>
      </c>
    </row>
    <row r="4145" spans="1:40" x14ac:dyDescent="0.25"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8"/>
      <c r="N4145" s="1"/>
      <c r="O4145" s="2">
        <v>4</v>
      </c>
      <c r="P4145" s="2">
        <v>6</v>
      </c>
      <c r="Q4145" s="2">
        <v>2007</v>
      </c>
      <c r="R4145" s="5" t="s">
        <v>1976</v>
      </c>
      <c r="S4145" s="30" t="s">
        <v>6</v>
      </c>
      <c r="T4145" s="5" t="s">
        <v>774</v>
      </c>
      <c r="U4145" s="2">
        <v>1</v>
      </c>
      <c r="V4145" s="30" t="s">
        <v>6</v>
      </c>
      <c r="W4145" s="2">
        <v>0</v>
      </c>
      <c r="X4145" s="7" t="s">
        <v>1132</v>
      </c>
      <c r="Y4145" s="2">
        <v>640</v>
      </c>
      <c r="Z4145" s="2">
        <v>7</v>
      </c>
      <c r="AA4145" s="30" t="s">
        <v>6</v>
      </c>
      <c r="AB4145" s="2">
        <v>3</v>
      </c>
      <c r="AD4145" s="2">
        <f t="shared" si="2325"/>
        <v>1</v>
      </c>
      <c r="AE4145" s="2">
        <f t="shared" si="2333"/>
        <v>1</v>
      </c>
      <c r="AF4145" s="2">
        <f t="shared" si="2327"/>
        <v>0</v>
      </c>
      <c r="AG4145" s="2">
        <f t="shared" si="2334"/>
        <v>0</v>
      </c>
      <c r="AH4145" s="2">
        <f t="shared" si="2335"/>
        <v>7</v>
      </c>
      <c r="AI4145" s="30" t="s">
        <v>6</v>
      </c>
      <c r="AJ4145" s="2">
        <f t="shared" si="2336"/>
        <v>3</v>
      </c>
      <c r="AK4145" s="2">
        <v>2</v>
      </c>
      <c r="AL4145" s="2">
        <f t="shared" si="2337"/>
        <v>640</v>
      </c>
      <c r="AN4145" s="2">
        <v>0</v>
      </c>
    </row>
    <row r="4146" spans="1:40" x14ac:dyDescent="0.25">
      <c r="A4146" s="77" t="s">
        <v>648</v>
      </c>
      <c r="B4146" s="64" t="s">
        <v>0</v>
      </c>
      <c r="C4146" s="64" t="s">
        <v>10</v>
      </c>
      <c r="D4146" s="64" t="s">
        <v>1</v>
      </c>
      <c r="E4146" s="64" t="s">
        <v>11</v>
      </c>
      <c r="F4146" s="65" t="s">
        <v>12</v>
      </c>
      <c r="G4146" s="66"/>
      <c r="H4146" s="64"/>
      <c r="I4146" s="65" t="s">
        <v>13</v>
      </c>
      <c r="J4146" s="66"/>
      <c r="K4146" s="64"/>
      <c r="L4146" s="67" t="s">
        <v>14</v>
      </c>
      <c r="N4146" s="1"/>
      <c r="O4146" s="2">
        <v>6</v>
      </c>
      <c r="P4146" s="2">
        <v>7</v>
      </c>
      <c r="Q4146" s="2">
        <v>2008</v>
      </c>
      <c r="R4146" s="5" t="s">
        <v>1976</v>
      </c>
      <c r="S4146" s="30" t="s">
        <v>6</v>
      </c>
      <c r="T4146" s="5" t="s">
        <v>774</v>
      </c>
      <c r="U4146" s="2">
        <v>1</v>
      </c>
      <c r="V4146" s="30" t="s">
        <v>6</v>
      </c>
      <c r="W4146" s="2">
        <v>2</v>
      </c>
      <c r="X4146" s="7" t="s">
        <v>1178</v>
      </c>
      <c r="Y4146" s="2">
        <v>762</v>
      </c>
      <c r="Z4146" s="2">
        <v>9</v>
      </c>
      <c r="AA4146" s="30" t="s">
        <v>6</v>
      </c>
      <c r="AB4146" s="2">
        <v>3</v>
      </c>
      <c r="AC4146" s="7"/>
      <c r="AD4146" s="2">
        <f t="shared" si="2325"/>
        <v>1</v>
      </c>
      <c r="AE4146" s="2">
        <f t="shared" si="2333"/>
        <v>0</v>
      </c>
      <c r="AF4146" s="2">
        <f t="shared" si="2327"/>
        <v>0</v>
      </c>
      <c r="AG4146" s="2">
        <f t="shared" si="2334"/>
        <v>1</v>
      </c>
      <c r="AH4146" s="2">
        <f t="shared" si="2335"/>
        <v>9</v>
      </c>
      <c r="AI4146" s="39" t="s">
        <v>6</v>
      </c>
      <c r="AJ4146" s="2">
        <f t="shared" si="2336"/>
        <v>3</v>
      </c>
      <c r="AK4146" s="2">
        <v>1</v>
      </c>
      <c r="AL4146" s="2">
        <f t="shared" si="2337"/>
        <v>762</v>
      </c>
      <c r="AN4146" s="2">
        <v>2</v>
      </c>
    </row>
    <row r="4147" spans="1:40" x14ac:dyDescent="0.25">
      <c r="A4147" s="68" t="s">
        <v>16</v>
      </c>
      <c r="B4147" s="69">
        <f>PRODUCT(B4712)</f>
        <v>19</v>
      </c>
      <c r="C4147" s="69">
        <f t="shared" ref="C4147:L4150" si="2338">PRODUCT(C4712)</f>
        <v>14</v>
      </c>
      <c r="D4147" s="69">
        <f t="shared" si="2338"/>
        <v>0</v>
      </c>
      <c r="E4147" s="69">
        <f t="shared" si="2338"/>
        <v>5</v>
      </c>
      <c r="F4147" s="69">
        <f t="shared" si="2338"/>
        <v>217</v>
      </c>
      <c r="G4147" s="70" t="s">
        <v>6</v>
      </c>
      <c r="H4147" s="69">
        <f t="shared" si="2338"/>
        <v>84</v>
      </c>
      <c r="I4147" s="69">
        <f t="shared" si="2338"/>
        <v>45</v>
      </c>
      <c r="J4147" s="70" t="s">
        <v>6</v>
      </c>
      <c r="K4147" s="69">
        <f t="shared" si="2338"/>
        <v>11</v>
      </c>
      <c r="L4147" s="71">
        <f t="shared" si="2338"/>
        <v>546.15789473684208</v>
      </c>
      <c r="M4147" s="8"/>
      <c r="N4147" s="1"/>
      <c r="O4147" s="2">
        <v>7</v>
      </c>
      <c r="P4147" s="2">
        <v>6</v>
      </c>
      <c r="Q4147" s="2">
        <v>2009</v>
      </c>
      <c r="R4147" s="5" t="s">
        <v>1976</v>
      </c>
      <c r="S4147" s="2"/>
      <c r="T4147" s="5" t="s">
        <v>774</v>
      </c>
      <c r="U4147" s="2">
        <v>1</v>
      </c>
      <c r="V4147" s="30" t="s">
        <v>6</v>
      </c>
      <c r="W4147" s="2">
        <v>2</v>
      </c>
      <c r="X4147" s="7" t="s">
        <v>1206</v>
      </c>
      <c r="Y4147" s="2">
        <v>580</v>
      </c>
      <c r="Z4147" s="2">
        <v>3</v>
      </c>
      <c r="AA4147" s="30" t="s">
        <v>6</v>
      </c>
      <c r="AB4147" s="2">
        <v>3</v>
      </c>
      <c r="AC4147" s="7"/>
      <c r="AD4147" s="2">
        <f t="shared" si="2325"/>
        <v>1</v>
      </c>
      <c r="AE4147" s="2">
        <f t="shared" si="2333"/>
        <v>0</v>
      </c>
      <c r="AF4147" s="2">
        <f t="shared" si="2327"/>
        <v>0</v>
      </c>
      <c r="AG4147" s="2">
        <f t="shared" si="2334"/>
        <v>1</v>
      </c>
      <c r="AH4147" s="2">
        <f t="shared" si="2335"/>
        <v>3</v>
      </c>
      <c r="AI4147" s="30" t="s">
        <v>6</v>
      </c>
      <c r="AJ4147" s="2">
        <f t="shared" si="2336"/>
        <v>3</v>
      </c>
      <c r="AK4147" s="2">
        <v>1</v>
      </c>
      <c r="AL4147" s="2">
        <f t="shared" si="2337"/>
        <v>580</v>
      </c>
      <c r="AN4147" s="2">
        <v>2</v>
      </c>
    </row>
    <row r="4148" spans="1:40" x14ac:dyDescent="0.25">
      <c r="A4148" s="68" t="s">
        <v>439</v>
      </c>
      <c r="B4148" s="69">
        <f>PRODUCT(B4713)</f>
        <v>8</v>
      </c>
      <c r="C4148" s="69">
        <f t="shared" si="2338"/>
        <v>8</v>
      </c>
      <c r="D4148" s="69">
        <f t="shared" si="2338"/>
        <v>0</v>
      </c>
      <c r="E4148" s="69">
        <f t="shared" si="2338"/>
        <v>0</v>
      </c>
      <c r="F4148" s="69">
        <f t="shared" si="2338"/>
        <v>98</v>
      </c>
      <c r="G4148" s="70" t="s">
        <v>6</v>
      </c>
      <c r="H4148" s="69">
        <f t="shared" si="2338"/>
        <v>35</v>
      </c>
      <c r="I4148" s="69">
        <f t="shared" si="2338"/>
        <v>21</v>
      </c>
      <c r="J4148" s="70" t="s">
        <v>6</v>
      </c>
      <c r="K4148" s="69">
        <f t="shared" si="2338"/>
        <v>3</v>
      </c>
      <c r="L4148" s="71">
        <f t="shared" si="2338"/>
        <v>584.875</v>
      </c>
      <c r="M4148" s="8"/>
      <c r="N4148" s="1"/>
      <c r="O4148" s="2">
        <v>13</v>
      </c>
      <c r="P4148" s="2">
        <v>6</v>
      </c>
      <c r="Q4148" s="2">
        <v>2010</v>
      </c>
      <c r="R4148" s="5" t="s">
        <v>1976</v>
      </c>
      <c r="S4148" s="30" t="s">
        <v>6</v>
      </c>
      <c r="T4148" s="5" t="s">
        <v>774</v>
      </c>
      <c r="U4148" s="2">
        <v>0</v>
      </c>
      <c r="V4148" s="30" t="s">
        <v>6</v>
      </c>
      <c r="W4148" s="2">
        <v>2</v>
      </c>
      <c r="X4148" s="7" t="s">
        <v>113</v>
      </c>
      <c r="Y4148" s="2">
        <v>520</v>
      </c>
      <c r="Z4148" s="2">
        <v>0</v>
      </c>
      <c r="AA4148" s="30" t="s">
        <v>6</v>
      </c>
      <c r="AB4148" s="2">
        <v>6</v>
      </c>
      <c r="AC4148" s="7"/>
      <c r="AD4148" s="2">
        <f t="shared" si="2325"/>
        <v>1</v>
      </c>
      <c r="AE4148" s="2">
        <f t="shared" si="2333"/>
        <v>0</v>
      </c>
      <c r="AF4148" s="2">
        <f t="shared" si="2327"/>
        <v>0</v>
      </c>
      <c r="AG4148" s="2">
        <f t="shared" si="2334"/>
        <v>1</v>
      </c>
      <c r="AH4148" s="2">
        <f t="shared" si="2335"/>
        <v>0</v>
      </c>
      <c r="AI4148" s="30" t="s">
        <v>6</v>
      </c>
      <c r="AJ4148" s="2">
        <f t="shared" si="2336"/>
        <v>6</v>
      </c>
      <c r="AK4148" s="2">
        <v>0</v>
      </c>
      <c r="AL4148" s="2">
        <f t="shared" si="2337"/>
        <v>520</v>
      </c>
      <c r="AN4148" s="2">
        <v>3</v>
      </c>
    </row>
    <row r="4149" spans="1:40" x14ac:dyDescent="0.25">
      <c r="A4149" s="68" t="s">
        <v>440</v>
      </c>
      <c r="B4149" s="69">
        <f>PRODUCT(B4714)</f>
        <v>0</v>
      </c>
      <c r="C4149" s="69">
        <f t="shared" si="2338"/>
        <v>0</v>
      </c>
      <c r="D4149" s="69">
        <f t="shared" si="2338"/>
        <v>0</v>
      </c>
      <c r="E4149" s="69">
        <f t="shared" si="2338"/>
        <v>0</v>
      </c>
      <c r="F4149" s="69">
        <f t="shared" si="2338"/>
        <v>0</v>
      </c>
      <c r="G4149" s="70" t="s">
        <v>6</v>
      </c>
      <c r="H4149" s="69">
        <f t="shared" si="2338"/>
        <v>0</v>
      </c>
      <c r="I4149" s="69">
        <f t="shared" si="2338"/>
        <v>0</v>
      </c>
      <c r="J4149" s="70" t="s">
        <v>6</v>
      </c>
      <c r="K4149" s="69">
        <f t="shared" si="2338"/>
        <v>0</v>
      </c>
      <c r="L4149" s="71">
        <f t="shared" si="2338"/>
        <v>0</v>
      </c>
      <c r="M4149" s="8"/>
      <c r="N4149" s="1"/>
      <c r="O4149" s="2">
        <v>15</v>
      </c>
      <c r="P4149" s="2">
        <v>5</v>
      </c>
      <c r="Q4149" s="2">
        <v>2011</v>
      </c>
      <c r="R4149" s="5" t="s">
        <v>1976</v>
      </c>
      <c r="S4149" s="30" t="s">
        <v>6</v>
      </c>
      <c r="T4149" s="5" t="s">
        <v>774</v>
      </c>
      <c r="U4149" s="2">
        <v>1</v>
      </c>
      <c r="V4149" s="30" t="s">
        <v>6</v>
      </c>
      <c r="W4149" s="2">
        <v>2</v>
      </c>
      <c r="X4149" s="7" t="s">
        <v>1279</v>
      </c>
      <c r="Y4149" s="2">
        <v>658</v>
      </c>
      <c r="Z4149" s="2">
        <v>5</v>
      </c>
      <c r="AA4149" s="30" t="s">
        <v>6</v>
      </c>
      <c r="AB4149" s="2">
        <v>3</v>
      </c>
      <c r="AC4149" s="7"/>
      <c r="AD4149" s="2">
        <f t="shared" si="2325"/>
        <v>1</v>
      </c>
      <c r="AE4149" s="2">
        <f t="shared" si="2333"/>
        <v>0</v>
      </c>
      <c r="AF4149" s="2">
        <f t="shared" si="2327"/>
        <v>0</v>
      </c>
      <c r="AG4149" s="2">
        <f t="shared" si="2334"/>
        <v>1</v>
      </c>
      <c r="AH4149" s="2">
        <f t="shared" si="2335"/>
        <v>5</v>
      </c>
      <c r="AI4149" s="39" t="s">
        <v>6</v>
      </c>
      <c r="AJ4149" s="2">
        <f t="shared" si="2336"/>
        <v>3</v>
      </c>
      <c r="AK4149" s="2">
        <v>1</v>
      </c>
      <c r="AL4149" s="2">
        <f t="shared" si="2337"/>
        <v>658</v>
      </c>
      <c r="AN4149" s="2">
        <v>2</v>
      </c>
    </row>
    <row r="4150" spans="1:40" x14ac:dyDescent="0.25">
      <c r="A4150" s="68" t="s">
        <v>17</v>
      </c>
      <c r="B4150" s="69">
        <f>PRODUCT(B4715)</f>
        <v>27</v>
      </c>
      <c r="C4150" s="69">
        <f t="shared" si="2338"/>
        <v>22</v>
      </c>
      <c r="D4150" s="69">
        <f t="shared" si="2338"/>
        <v>0</v>
      </c>
      <c r="E4150" s="69">
        <f t="shared" si="2338"/>
        <v>5</v>
      </c>
      <c r="F4150" s="69">
        <f t="shared" si="2338"/>
        <v>315</v>
      </c>
      <c r="G4150" s="70" t="s">
        <v>6</v>
      </c>
      <c r="H4150" s="69">
        <f t="shared" si="2338"/>
        <v>119</v>
      </c>
      <c r="I4150" s="69">
        <f t="shared" si="2338"/>
        <v>66</v>
      </c>
      <c r="J4150" s="70" t="s">
        <v>6</v>
      </c>
      <c r="K4150" s="69">
        <f t="shared" si="2338"/>
        <v>14</v>
      </c>
      <c r="L4150" s="71">
        <f t="shared" si="2338"/>
        <v>557.62962962962968</v>
      </c>
      <c r="M4150" s="8"/>
      <c r="N4150" s="1"/>
      <c r="O4150" s="2">
        <v>10</v>
      </c>
      <c r="P4150" s="2">
        <v>6</v>
      </c>
      <c r="Q4150" s="2">
        <v>2012</v>
      </c>
      <c r="R4150" s="5" t="s">
        <v>1976</v>
      </c>
      <c r="S4150" s="30" t="s">
        <v>6</v>
      </c>
      <c r="T4150" s="5" t="s">
        <v>774</v>
      </c>
      <c r="U4150" s="2">
        <v>0</v>
      </c>
      <c r="V4150" s="30" t="s">
        <v>6</v>
      </c>
      <c r="W4150" s="2">
        <v>2</v>
      </c>
      <c r="X4150" s="7" t="s">
        <v>249</v>
      </c>
      <c r="Y4150" s="2">
        <v>489</v>
      </c>
      <c r="Z4150" s="2">
        <v>3</v>
      </c>
      <c r="AA4150" s="30" t="s">
        <v>6</v>
      </c>
      <c r="AB4150" s="2">
        <v>8</v>
      </c>
      <c r="AC4150" s="7"/>
      <c r="AD4150" s="2">
        <f t="shared" si="2325"/>
        <v>1</v>
      </c>
      <c r="AE4150" s="2">
        <f t="shared" si="2333"/>
        <v>0</v>
      </c>
      <c r="AF4150" s="2">
        <f t="shared" si="2327"/>
        <v>0</v>
      </c>
      <c r="AG4150" s="2">
        <f t="shared" si="2334"/>
        <v>1</v>
      </c>
      <c r="AH4150" s="2">
        <f t="shared" si="2335"/>
        <v>3</v>
      </c>
      <c r="AI4150" s="30" t="s">
        <v>6</v>
      </c>
      <c r="AJ4150" s="2">
        <f t="shared" si="2336"/>
        <v>8</v>
      </c>
      <c r="AK4150" s="2">
        <v>0</v>
      </c>
      <c r="AL4150" s="2">
        <f t="shared" si="2337"/>
        <v>489</v>
      </c>
      <c r="AN4150" s="2">
        <v>3</v>
      </c>
    </row>
    <row r="4151" spans="1:40" x14ac:dyDescent="0.25">
      <c r="A4151" s="72" t="s">
        <v>18</v>
      </c>
      <c r="B4151" s="73"/>
      <c r="C4151" s="73"/>
      <c r="D4151" s="73"/>
      <c r="E4151" s="73"/>
      <c r="F4151" s="74">
        <f>PRODUCT(F4150/B4150)</f>
        <v>11.666666666666666</v>
      </c>
      <c r="G4151" s="75" t="s">
        <v>6</v>
      </c>
      <c r="H4151" s="74">
        <f>PRODUCT(H4150/B4150)</f>
        <v>4.4074074074074074</v>
      </c>
      <c r="I4151" s="73"/>
      <c r="J4151" s="73"/>
      <c r="K4151" s="73"/>
      <c r="L4151" s="76"/>
      <c r="M4151" s="55"/>
      <c r="N4151" s="1"/>
      <c r="O4151" s="2">
        <v>9</v>
      </c>
      <c r="P4151" s="2">
        <v>6</v>
      </c>
      <c r="Q4151" s="2">
        <v>2013</v>
      </c>
      <c r="R4151" s="5" t="s">
        <v>1976</v>
      </c>
      <c r="S4151" s="30" t="s">
        <v>6</v>
      </c>
      <c r="T4151" s="5" t="s">
        <v>774</v>
      </c>
      <c r="U4151" s="2">
        <v>0</v>
      </c>
      <c r="V4151" s="30" t="s">
        <v>6</v>
      </c>
      <c r="W4151" s="2">
        <v>2</v>
      </c>
      <c r="X4151" s="7" t="s">
        <v>1373</v>
      </c>
      <c r="Y4151" s="2">
        <v>676</v>
      </c>
      <c r="Z4151" s="2">
        <v>4</v>
      </c>
      <c r="AA4151" s="30" t="s">
        <v>6</v>
      </c>
      <c r="AB4151" s="2">
        <v>10</v>
      </c>
      <c r="AC4151" s="7"/>
      <c r="AD4151" s="2">
        <f t="shared" si="2325"/>
        <v>1</v>
      </c>
      <c r="AE4151" s="2">
        <f t="shared" si="2333"/>
        <v>0</v>
      </c>
      <c r="AF4151" s="2">
        <f t="shared" si="2327"/>
        <v>0</v>
      </c>
      <c r="AG4151" s="2">
        <f t="shared" si="2334"/>
        <v>1</v>
      </c>
      <c r="AH4151" s="2">
        <f t="shared" si="2335"/>
        <v>4</v>
      </c>
      <c r="AI4151" s="30" t="s">
        <v>6</v>
      </c>
      <c r="AJ4151" s="2">
        <f t="shared" si="2336"/>
        <v>10</v>
      </c>
      <c r="AK4151" s="2">
        <v>0</v>
      </c>
      <c r="AL4151" s="2">
        <f t="shared" si="2337"/>
        <v>676</v>
      </c>
      <c r="AN4151" s="2">
        <v>3</v>
      </c>
    </row>
    <row r="4152" spans="1:40" x14ac:dyDescent="0.25">
      <c r="B4152" s="10"/>
      <c r="C4152" s="10"/>
      <c r="D4152" s="10"/>
      <c r="E4152" s="10"/>
      <c r="F4152" s="55"/>
      <c r="G4152" s="11"/>
      <c r="H4152" s="55"/>
      <c r="I4152" s="10"/>
      <c r="J4152" s="10"/>
      <c r="K4152" s="10"/>
      <c r="L4152" s="8"/>
      <c r="M4152" s="55"/>
      <c r="N4152" s="1"/>
      <c r="O4152" s="2">
        <v>22</v>
      </c>
      <c r="P4152" s="2">
        <v>7</v>
      </c>
      <c r="Q4152" s="2">
        <v>2014</v>
      </c>
      <c r="R4152" s="5" t="s">
        <v>1976</v>
      </c>
      <c r="S4152" s="30" t="s">
        <v>6</v>
      </c>
      <c r="T4152" s="5" t="s">
        <v>774</v>
      </c>
      <c r="U4152" s="2">
        <v>0</v>
      </c>
      <c r="V4152" s="30" t="s">
        <v>6</v>
      </c>
      <c r="W4152" s="2">
        <v>2</v>
      </c>
      <c r="X4152" s="7" t="s">
        <v>255</v>
      </c>
      <c r="Y4152" s="2">
        <v>398</v>
      </c>
      <c r="Z4152" s="2">
        <v>2</v>
      </c>
      <c r="AA4152" s="30" t="s">
        <v>6</v>
      </c>
      <c r="AB4152" s="2">
        <v>8</v>
      </c>
      <c r="AC4152" s="7"/>
      <c r="AD4152" s="2">
        <f t="shared" ref="AD4152:AD4157" si="2339">IF(Q4152&gt;100,1,0)</f>
        <v>1</v>
      </c>
      <c r="AE4152" s="2">
        <f t="shared" si="2333"/>
        <v>0</v>
      </c>
      <c r="AF4152" s="2">
        <f t="shared" ref="AF4152:AF4157" si="2340">IF(U4152=W4152,1,0)*IF(Q4152=0,0,1)</f>
        <v>0</v>
      </c>
      <c r="AG4152" s="2">
        <f t="shared" si="2334"/>
        <v>1</v>
      </c>
      <c r="AH4152" s="2">
        <f t="shared" si="2335"/>
        <v>2</v>
      </c>
      <c r="AI4152" s="30" t="s">
        <v>6</v>
      </c>
      <c r="AJ4152" s="2">
        <f t="shared" si="2336"/>
        <v>8</v>
      </c>
      <c r="AK4152" s="2">
        <v>0</v>
      </c>
      <c r="AL4152" s="2">
        <f t="shared" si="2337"/>
        <v>398</v>
      </c>
      <c r="AN4152" s="2">
        <v>3</v>
      </c>
    </row>
    <row r="4153" spans="1:40" x14ac:dyDescent="0.25">
      <c r="A4153" s="63" t="s">
        <v>647</v>
      </c>
      <c r="B4153" s="64"/>
      <c r="C4153" s="64"/>
      <c r="D4153" s="64"/>
      <c r="E4153" s="64"/>
      <c r="F4153" s="64"/>
      <c r="G4153" s="64"/>
      <c r="H4153" s="64"/>
      <c r="I4153" s="64"/>
      <c r="J4153" s="64"/>
      <c r="K4153" s="64"/>
      <c r="L4153" s="67"/>
      <c r="N4153" s="1"/>
      <c r="O4153" s="2">
        <v>20</v>
      </c>
      <c r="P4153" s="2">
        <v>5</v>
      </c>
      <c r="Q4153" s="2">
        <v>2015</v>
      </c>
      <c r="R4153" s="5" t="s">
        <v>1976</v>
      </c>
      <c r="S4153" s="30" t="s">
        <v>6</v>
      </c>
      <c r="T4153" s="5" t="s">
        <v>774</v>
      </c>
      <c r="U4153" s="2">
        <v>0</v>
      </c>
      <c r="V4153" s="30" t="s">
        <v>6</v>
      </c>
      <c r="W4153" s="2">
        <v>2</v>
      </c>
      <c r="X4153" s="7" t="s">
        <v>236</v>
      </c>
      <c r="Y4153" s="2">
        <v>283</v>
      </c>
      <c r="Z4153" s="2">
        <v>2</v>
      </c>
      <c r="AA4153" s="30" t="s">
        <v>6</v>
      </c>
      <c r="AB4153" s="2">
        <v>5</v>
      </c>
      <c r="AC4153" s="7"/>
      <c r="AD4153" s="2">
        <f t="shared" si="2339"/>
        <v>1</v>
      </c>
      <c r="AE4153" s="2">
        <f t="shared" si="2333"/>
        <v>0</v>
      </c>
      <c r="AF4153" s="2">
        <f t="shared" si="2340"/>
        <v>0</v>
      </c>
      <c r="AG4153" s="2">
        <f t="shared" si="2334"/>
        <v>1</v>
      </c>
      <c r="AH4153" s="2">
        <f t="shared" si="2335"/>
        <v>2</v>
      </c>
      <c r="AI4153" s="30" t="s">
        <v>6</v>
      </c>
      <c r="AJ4153" s="2">
        <f t="shared" si="2336"/>
        <v>5</v>
      </c>
      <c r="AK4153" s="2">
        <v>0</v>
      </c>
      <c r="AL4153" s="2">
        <f t="shared" si="2337"/>
        <v>283</v>
      </c>
      <c r="AN4153" s="2">
        <v>3</v>
      </c>
    </row>
    <row r="4154" spans="1:40" x14ac:dyDescent="0.25">
      <c r="A4154" s="68" t="s">
        <v>24</v>
      </c>
      <c r="B4154" s="69" t="s">
        <v>0</v>
      </c>
      <c r="C4154" s="69" t="s">
        <v>10</v>
      </c>
      <c r="D4154" s="69" t="s">
        <v>1</v>
      </c>
      <c r="E4154" s="69" t="s">
        <v>11</v>
      </c>
      <c r="F4154" s="78" t="s">
        <v>12</v>
      </c>
      <c r="G4154" s="70"/>
      <c r="H4154" s="69"/>
      <c r="I4154" s="78" t="s">
        <v>13</v>
      </c>
      <c r="J4154" s="70"/>
      <c r="K4154" s="69"/>
      <c r="L4154" s="71" t="s">
        <v>14</v>
      </c>
      <c r="N4154" s="1"/>
      <c r="O4154" s="15">
        <v>15</v>
      </c>
      <c r="P4154" s="15">
        <v>5</v>
      </c>
      <c r="Q4154" s="15">
        <v>2016</v>
      </c>
      <c r="R4154" s="82" t="s">
        <v>1976</v>
      </c>
      <c r="S4154" s="90" t="s">
        <v>6</v>
      </c>
      <c r="T4154" s="82" t="s">
        <v>774</v>
      </c>
      <c r="U4154" s="15">
        <v>2</v>
      </c>
      <c r="V4154" s="90" t="s">
        <v>6</v>
      </c>
      <c r="W4154" s="15">
        <v>1</v>
      </c>
      <c r="X4154" s="102" t="s">
        <v>1495</v>
      </c>
      <c r="Y4154" s="15">
        <v>450</v>
      </c>
      <c r="Z4154" s="15">
        <v>7</v>
      </c>
      <c r="AA4154" s="90" t="s">
        <v>6</v>
      </c>
      <c r="AB4154" s="15">
        <v>15</v>
      </c>
      <c r="AC4154" s="7"/>
      <c r="AD4154" s="2">
        <f t="shared" si="2339"/>
        <v>1</v>
      </c>
      <c r="AE4154" s="2">
        <f t="shared" si="2333"/>
        <v>1</v>
      </c>
      <c r="AF4154" s="2">
        <f t="shared" si="2340"/>
        <v>0</v>
      </c>
      <c r="AG4154" s="2">
        <f t="shared" si="2334"/>
        <v>0</v>
      </c>
      <c r="AH4154" s="2">
        <f t="shared" si="2335"/>
        <v>7</v>
      </c>
      <c r="AI4154" s="30" t="s">
        <v>6</v>
      </c>
      <c r="AJ4154" s="2">
        <f t="shared" si="2336"/>
        <v>15</v>
      </c>
      <c r="AK4154" s="2">
        <v>2</v>
      </c>
      <c r="AL4154" s="2">
        <f t="shared" si="2337"/>
        <v>450</v>
      </c>
      <c r="AN4154" s="2">
        <v>1</v>
      </c>
    </row>
    <row r="4155" spans="1:40" x14ac:dyDescent="0.25">
      <c r="A4155" s="68" t="s">
        <v>16</v>
      </c>
      <c r="B4155" s="69">
        <f>PRODUCT(B4140+B4147)</f>
        <v>39</v>
      </c>
      <c r="C4155" s="69">
        <f>PRODUCT(C4140+E4147)</f>
        <v>8</v>
      </c>
      <c r="D4155" s="69">
        <f>PRODUCT(D4140+D4147)</f>
        <v>0</v>
      </c>
      <c r="E4155" s="69">
        <f>PRODUCT(E4140+C4147)</f>
        <v>31</v>
      </c>
      <c r="F4155" s="69">
        <f>PRODUCT(F4140+H4147)</f>
        <v>173</v>
      </c>
      <c r="G4155" s="70" t="s">
        <v>6</v>
      </c>
      <c r="H4155" s="69">
        <f>PRODUCT(H4140+F4147)</f>
        <v>387</v>
      </c>
      <c r="I4155" s="69">
        <f>PRODUCT(I4140+K4147)</f>
        <v>20</v>
      </c>
      <c r="J4155" s="70" t="s">
        <v>6</v>
      </c>
      <c r="K4155" s="69">
        <f>PRODUCT(K4140+I4147)</f>
        <v>92</v>
      </c>
      <c r="L4155" s="71">
        <f>PRODUCT(((B4140*L4140)+B4147*L4147))/B4155</f>
        <v>549.66666666666663</v>
      </c>
      <c r="M4155" s="8"/>
      <c r="N4155" s="1"/>
      <c r="O4155" s="2">
        <v>7</v>
      </c>
      <c r="P4155" s="2">
        <v>6</v>
      </c>
      <c r="Q4155" s="2">
        <v>2017</v>
      </c>
      <c r="R4155" s="5" t="s">
        <v>1976</v>
      </c>
      <c r="S4155" s="2" t="s">
        <v>6</v>
      </c>
      <c r="T4155" s="5" t="s">
        <v>774</v>
      </c>
      <c r="U4155" s="2">
        <v>0</v>
      </c>
      <c r="V4155" s="30" t="s">
        <v>6</v>
      </c>
      <c r="W4155" s="2">
        <v>2</v>
      </c>
      <c r="X4155" s="44" t="s">
        <v>23</v>
      </c>
      <c r="Y4155" s="2">
        <v>422</v>
      </c>
      <c r="Z4155" s="2">
        <v>3</v>
      </c>
      <c r="AA4155" s="30" t="s">
        <v>6</v>
      </c>
      <c r="AB4155" s="2">
        <v>6</v>
      </c>
      <c r="AC4155" s="7"/>
      <c r="AD4155" s="2">
        <f t="shared" si="2339"/>
        <v>1</v>
      </c>
      <c r="AE4155" s="2">
        <f t="shared" si="2333"/>
        <v>0</v>
      </c>
      <c r="AF4155" s="2">
        <f t="shared" si="2340"/>
        <v>0</v>
      </c>
      <c r="AG4155" s="2">
        <f t="shared" si="2334"/>
        <v>1</v>
      </c>
      <c r="AH4155" s="2">
        <f t="shared" si="2335"/>
        <v>3</v>
      </c>
      <c r="AI4155" s="30" t="s">
        <v>6</v>
      </c>
      <c r="AJ4155" s="2">
        <f t="shared" si="2336"/>
        <v>6</v>
      </c>
      <c r="AK4155" s="2">
        <v>0</v>
      </c>
      <c r="AL4155" s="2">
        <f t="shared" si="2337"/>
        <v>422</v>
      </c>
      <c r="AN4155" s="2">
        <v>3</v>
      </c>
    </row>
    <row r="4156" spans="1:40" x14ac:dyDescent="0.25">
      <c r="A4156" s="68" t="s">
        <v>439</v>
      </c>
      <c r="B4156" s="69">
        <f>PRODUCT(B4141+B4148)</f>
        <v>16</v>
      </c>
      <c r="C4156" s="69">
        <f>PRODUCT(C4141+E4148)</f>
        <v>3</v>
      </c>
      <c r="D4156" s="69">
        <f>PRODUCT(D4141+D4148)</f>
        <v>0</v>
      </c>
      <c r="E4156" s="69">
        <f>PRODUCT(E4141+C4148)</f>
        <v>13</v>
      </c>
      <c r="F4156" s="69">
        <f>PRODUCT(F4141+H4148)</f>
        <v>83</v>
      </c>
      <c r="G4156" s="70" t="s">
        <v>6</v>
      </c>
      <c r="H4156" s="69">
        <f>PRODUCT(H4141+F4148)</f>
        <v>148</v>
      </c>
      <c r="I4156" s="69">
        <f>PRODUCT(I4141+K4148)</f>
        <v>12</v>
      </c>
      <c r="J4156" s="70" t="s">
        <v>6</v>
      </c>
      <c r="K4156" s="69">
        <f>PRODUCT(K4141+I4148)</f>
        <v>35</v>
      </c>
      <c r="L4156" s="71">
        <f>PRODUCT(((B4141*L4141)+B4148*L4148))/B4156</f>
        <v>608.625</v>
      </c>
      <c r="M4156" s="8"/>
      <c r="N4156" s="1"/>
      <c r="O4156" s="2">
        <v>21</v>
      </c>
      <c r="P4156" s="2">
        <v>4</v>
      </c>
      <c r="Q4156" s="2">
        <v>2018</v>
      </c>
      <c r="R4156" s="5" t="s">
        <v>1976</v>
      </c>
      <c r="S4156" s="2" t="s">
        <v>6</v>
      </c>
      <c r="T4156" s="5" t="s">
        <v>774</v>
      </c>
      <c r="U4156" s="2">
        <v>0</v>
      </c>
      <c r="V4156" s="30" t="s">
        <v>6</v>
      </c>
      <c r="W4156" s="2">
        <v>2</v>
      </c>
      <c r="X4156" s="44" t="s">
        <v>324</v>
      </c>
      <c r="Y4156" s="2">
        <v>2089</v>
      </c>
      <c r="Z4156" s="2">
        <v>1</v>
      </c>
      <c r="AA4156" s="30" t="s">
        <v>6</v>
      </c>
      <c r="AB4156" s="2">
        <v>6</v>
      </c>
      <c r="AC4156" s="7"/>
      <c r="AD4156" s="2">
        <f t="shared" si="2339"/>
        <v>1</v>
      </c>
      <c r="AE4156" s="2">
        <f t="shared" si="2333"/>
        <v>0</v>
      </c>
      <c r="AF4156" s="2">
        <f t="shared" si="2340"/>
        <v>0</v>
      </c>
      <c r="AG4156" s="2">
        <f t="shared" si="2334"/>
        <v>1</v>
      </c>
      <c r="AH4156" s="2">
        <f t="shared" si="2335"/>
        <v>1</v>
      </c>
      <c r="AI4156" s="30" t="s">
        <v>6</v>
      </c>
      <c r="AJ4156" s="2">
        <f t="shared" si="2336"/>
        <v>6</v>
      </c>
      <c r="AK4156" s="2">
        <v>0</v>
      </c>
      <c r="AL4156" s="2">
        <f t="shared" si="2337"/>
        <v>2089</v>
      </c>
      <c r="AN4156" s="2">
        <v>3</v>
      </c>
    </row>
    <row r="4157" spans="1:40" x14ac:dyDescent="0.25">
      <c r="A4157" s="68" t="s">
        <v>440</v>
      </c>
      <c r="B4157" s="69">
        <f>PRODUCT(B4142+B4149)</f>
        <v>0</v>
      </c>
      <c r="C4157" s="69">
        <f>PRODUCT(C4142+E4149)</f>
        <v>0</v>
      </c>
      <c r="D4157" s="69">
        <f>PRODUCT(D4142+D4149)</f>
        <v>0</v>
      </c>
      <c r="E4157" s="69">
        <f>PRODUCT(E4142+C4149)</f>
        <v>0</v>
      </c>
      <c r="F4157" s="69">
        <f>PRODUCT(F4142+H4149)</f>
        <v>0</v>
      </c>
      <c r="G4157" s="70" t="s">
        <v>6</v>
      </c>
      <c r="H4157" s="69">
        <f>PRODUCT(H4142+F4149)</f>
        <v>0</v>
      </c>
      <c r="I4157" s="69">
        <f>PRODUCT(I4142+K4149)</f>
        <v>0</v>
      </c>
      <c r="J4157" s="70" t="s">
        <v>6</v>
      </c>
      <c r="K4157" s="69">
        <f>PRODUCT(K4142+I4149)</f>
        <v>0</v>
      </c>
      <c r="L4157" s="71">
        <v>0</v>
      </c>
      <c r="M4157" s="8"/>
      <c r="N4157" s="1"/>
      <c r="O4157" s="2">
        <v>18</v>
      </c>
      <c r="P4157" s="2">
        <v>6</v>
      </c>
      <c r="Q4157" s="2">
        <v>2019</v>
      </c>
      <c r="R4157" s="5" t="s">
        <v>1976</v>
      </c>
      <c r="S4157" s="2" t="s">
        <v>6</v>
      </c>
      <c r="T4157" s="5" t="s">
        <v>774</v>
      </c>
      <c r="U4157" s="2">
        <v>0</v>
      </c>
      <c r="V4157" s="30" t="s">
        <v>6</v>
      </c>
      <c r="W4157" s="2">
        <v>2</v>
      </c>
      <c r="X4157" s="44" t="s">
        <v>1076</v>
      </c>
      <c r="Y4157" s="2">
        <v>389</v>
      </c>
      <c r="Z4157" s="2">
        <v>5</v>
      </c>
      <c r="AA4157" s="30" t="s">
        <v>6</v>
      </c>
      <c r="AB4157" s="2">
        <v>14</v>
      </c>
      <c r="AC4157" s="7"/>
      <c r="AD4157" s="2">
        <f t="shared" si="2339"/>
        <v>1</v>
      </c>
      <c r="AE4157" s="2">
        <f t="shared" si="2333"/>
        <v>0</v>
      </c>
      <c r="AF4157" s="2">
        <f t="shared" si="2340"/>
        <v>0</v>
      </c>
      <c r="AG4157" s="2">
        <f t="shared" si="2334"/>
        <v>1</v>
      </c>
      <c r="AH4157" s="2">
        <f t="shared" si="2335"/>
        <v>5</v>
      </c>
      <c r="AI4157" s="30" t="s">
        <v>6</v>
      </c>
      <c r="AJ4157" s="2">
        <f t="shared" si="2336"/>
        <v>14</v>
      </c>
      <c r="AK4157" s="2">
        <v>0</v>
      </c>
      <c r="AL4157" s="2">
        <f t="shared" si="2337"/>
        <v>389</v>
      </c>
      <c r="AN4157" s="2">
        <v>3</v>
      </c>
    </row>
    <row r="4158" spans="1:40" x14ac:dyDescent="0.25">
      <c r="A4158" s="68" t="s">
        <v>17</v>
      </c>
      <c r="B4158" s="69">
        <f>PRODUCT(B4143+B4150)</f>
        <v>55</v>
      </c>
      <c r="C4158" s="69">
        <f>PRODUCT(C4143+E4150)</f>
        <v>11</v>
      </c>
      <c r="D4158" s="69">
        <f>PRODUCT(D4143+D4150)</f>
        <v>0</v>
      </c>
      <c r="E4158" s="69">
        <f>PRODUCT(E4143+C4150)</f>
        <v>44</v>
      </c>
      <c r="F4158" s="69">
        <f>PRODUCT(F4143+H4150)</f>
        <v>256</v>
      </c>
      <c r="G4158" s="70" t="s">
        <v>6</v>
      </c>
      <c r="H4158" s="69">
        <f>PRODUCT(H4143+F4150)</f>
        <v>535</v>
      </c>
      <c r="I4158" s="69">
        <f>PRODUCT(I4143+K4150)</f>
        <v>32</v>
      </c>
      <c r="J4158" s="70" t="s">
        <v>6</v>
      </c>
      <c r="K4158" s="69">
        <f>PRODUCT(K4143+I4150)</f>
        <v>127</v>
      </c>
      <c r="L4158" s="71">
        <f>PRODUCT(((B4143*L4143)+B4150*L4150))/B4158</f>
        <v>566.81818181818187</v>
      </c>
      <c r="M4158" s="8"/>
      <c r="N4158" s="40"/>
      <c r="O4158" s="2">
        <v>4</v>
      </c>
      <c r="P4158" s="2">
        <v>8</v>
      </c>
      <c r="Q4158" s="2">
        <v>2021</v>
      </c>
      <c r="R4158" s="16" t="s">
        <v>2268</v>
      </c>
      <c r="S4158" s="30" t="s">
        <v>6</v>
      </c>
      <c r="T4158" s="44" t="s">
        <v>774</v>
      </c>
      <c r="U4158" s="2">
        <v>0</v>
      </c>
      <c r="V4158" s="30" t="s">
        <v>6</v>
      </c>
      <c r="W4158" s="2">
        <v>2</v>
      </c>
      <c r="X4158" s="44" t="s">
        <v>1957</v>
      </c>
      <c r="Y4158" s="2">
        <v>307</v>
      </c>
      <c r="Z4158" s="2">
        <v>2</v>
      </c>
      <c r="AA4158" s="30" t="s">
        <v>6</v>
      </c>
      <c r="AB4158" s="2">
        <v>13</v>
      </c>
      <c r="AC4158" s="7"/>
      <c r="AD4158" s="2">
        <f t="shared" ref="AD4158" si="2341">IF(Q4158&gt;100,1,0)</f>
        <v>1</v>
      </c>
      <c r="AE4158" s="2">
        <f t="shared" ref="AE4158" si="2342">IF(U4158&gt;W4158,1,0)</f>
        <v>0</v>
      </c>
      <c r="AF4158" s="2">
        <f t="shared" ref="AF4158" si="2343">IF(U4158=W4158,1,0)*IF(Q4158=0,0,1)</f>
        <v>0</v>
      </c>
      <c r="AG4158" s="2">
        <f t="shared" ref="AG4158" si="2344">IF(W4158&gt;U4158,1,0)</f>
        <v>1</v>
      </c>
      <c r="AH4158" s="2">
        <f t="shared" ref="AH4158" si="2345">PRODUCT(Z4158)</f>
        <v>2</v>
      </c>
      <c r="AI4158" s="30" t="s">
        <v>6</v>
      </c>
      <c r="AJ4158" s="2">
        <f t="shared" ref="AJ4158" si="2346">PRODUCT(AB4158)</f>
        <v>13</v>
      </c>
      <c r="AK4158" s="2">
        <v>0</v>
      </c>
      <c r="AL4158" s="2">
        <f t="shared" ref="AL4158" si="2347">PRODUCT(Y4158)</f>
        <v>307</v>
      </c>
      <c r="AN4158" s="2">
        <v>3</v>
      </c>
    </row>
    <row r="4159" spans="1:40" x14ac:dyDescent="0.25">
      <c r="A4159" s="72" t="s">
        <v>18</v>
      </c>
      <c r="B4159" s="73"/>
      <c r="C4159" s="73"/>
      <c r="D4159" s="73"/>
      <c r="E4159" s="73"/>
      <c r="F4159" s="74">
        <f>PRODUCT(F4158/B4158)</f>
        <v>4.6545454545454543</v>
      </c>
      <c r="G4159" s="74" t="s">
        <v>6</v>
      </c>
      <c r="H4159" s="74">
        <f>PRODUCT(H4158/B4158)</f>
        <v>9.7272727272727266</v>
      </c>
      <c r="I4159" s="86"/>
      <c r="J4159" s="86"/>
      <c r="K4159" s="86"/>
      <c r="L4159" s="76"/>
      <c r="M4159" s="8"/>
      <c r="N4159" s="40"/>
      <c r="O4159" s="2"/>
      <c r="R4159" s="7"/>
      <c r="T4159" s="7"/>
      <c r="AC4159" s="7"/>
      <c r="AD4159" s="7"/>
      <c r="AE4159" s="7"/>
      <c r="AF4159" s="7"/>
      <c r="AG4159" s="7"/>
      <c r="AH4159" s="7"/>
      <c r="AI4159" s="7"/>
      <c r="AJ4159" s="7"/>
      <c r="AK4159" s="7"/>
      <c r="AN4159" s="7"/>
    </row>
    <row r="4160" spans="1:40" x14ac:dyDescent="0.25">
      <c r="A4160" s="7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54"/>
      <c r="M4160" s="55"/>
      <c r="N4160" s="40"/>
      <c r="O4160" s="2"/>
      <c r="R4160" s="7"/>
      <c r="T4160" s="7"/>
      <c r="AC4160" s="7"/>
      <c r="AD4160" s="7"/>
      <c r="AE4160" s="7"/>
      <c r="AF4160" s="7"/>
      <c r="AG4160" s="7"/>
      <c r="AH4160" s="7"/>
      <c r="AI4160" s="7"/>
      <c r="AJ4160" s="7"/>
      <c r="AK4160" s="7"/>
      <c r="AN4160" s="7"/>
    </row>
    <row r="4161" spans="1:40" x14ac:dyDescent="0.25">
      <c r="A4161" s="7"/>
      <c r="B4161" s="10"/>
      <c r="C4161" s="10"/>
      <c r="D4161" s="10"/>
      <c r="E4161" s="10"/>
      <c r="F4161" s="10" t="s">
        <v>2267</v>
      </c>
      <c r="G4161" s="10"/>
      <c r="H4161" s="10"/>
      <c r="I4161" s="10"/>
      <c r="J4161" s="10"/>
      <c r="K4161" s="10"/>
      <c r="L4161" s="10"/>
      <c r="M4161" s="1"/>
      <c r="N4161" s="40"/>
      <c r="O4161" s="2"/>
      <c r="R4161" s="7"/>
      <c r="T4161" s="7"/>
      <c r="AC4161" s="7"/>
      <c r="AD4161" s="7"/>
      <c r="AE4161" s="7"/>
      <c r="AF4161" s="7"/>
      <c r="AG4161" s="7"/>
      <c r="AH4161" s="7"/>
      <c r="AI4161" s="7"/>
      <c r="AJ4161" s="7"/>
      <c r="AK4161" s="7"/>
      <c r="AN4161" s="7"/>
    </row>
    <row r="4162" spans="1:40" x14ac:dyDescent="0.25">
      <c r="A4162" s="7"/>
      <c r="B4162" s="10"/>
      <c r="C4162" s="10"/>
      <c r="D4162" s="10"/>
      <c r="E4162" s="10"/>
      <c r="F4162" s="10" t="s">
        <v>433</v>
      </c>
      <c r="G4162" s="10"/>
      <c r="H4162" s="10"/>
      <c r="I4162" s="10"/>
      <c r="J4162" s="10"/>
      <c r="K4162" s="10"/>
      <c r="L4162" s="57">
        <f>PRODUCT(C4143/B4143)</f>
        <v>0.21428571428571427</v>
      </c>
      <c r="M4162" s="1"/>
      <c r="N4162" s="40"/>
      <c r="O4162" s="2"/>
      <c r="R4162" s="7"/>
      <c r="T4162" s="7"/>
      <c r="AC4162" s="7"/>
      <c r="AD4162" s="7"/>
      <c r="AE4162" s="7"/>
      <c r="AF4162" s="7"/>
      <c r="AG4162" s="7"/>
      <c r="AH4162" s="7"/>
      <c r="AI4162" s="7"/>
      <c r="AJ4162" s="7"/>
      <c r="AK4162" s="7"/>
      <c r="AN4162" s="7"/>
    </row>
    <row r="4163" spans="1:40" x14ac:dyDescent="0.25">
      <c r="A4163" s="7"/>
      <c r="B4163" s="10"/>
      <c r="C4163" s="10"/>
      <c r="D4163" s="10"/>
      <c r="E4163" s="10"/>
      <c r="F4163" s="10" t="s">
        <v>434</v>
      </c>
      <c r="G4163" s="10"/>
      <c r="H4163" s="10"/>
      <c r="I4163" s="10"/>
      <c r="J4163" s="10"/>
      <c r="K4163" s="10"/>
      <c r="L4163" s="57">
        <f>PRODUCT(E4150/B4150)</f>
        <v>0.18518518518518517</v>
      </c>
      <c r="M4163" s="1"/>
      <c r="N4163" s="40"/>
      <c r="O4163" s="2"/>
      <c r="R4163" s="7"/>
      <c r="T4163" s="7"/>
      <c r="AC4163" s="7"/>
      <c r="AD4163" s="7"/>
      <c r="AE4163" s="7"/>
      <c r="AF4163" s="7"/>
      <c r="AG4163" s="7"/>
      <c r="AH4163" s="7"/>
      <c r="AI4163" s="7"/>
      <c r="AJ4163" s="7"/>
      <c r="AK4163" s="7"/>
      <c r="AN4163" s="7"/>
    </row>
    <row r="4164" spans="1:40" x14ac:dyDescent="0.25">
      <c r="A4164" s="7"/>
      <c r="B4164" s="10"/>
      <c r="C4164" s="10"/>
      <c r="D4164" s="10"/>
      <c r="E4164" s="10"/>
      <c r="F4164" s="10" t="s">
        <v>435</v>
      </c>
      <c r="G4164" s="10"/>
      <c r="H4164" s="10"/>
      <c r="I4164" s="10"/>
      <c r="J4164" s="10"/>
      <c r="K4164" s="10"/>
      <c r="L4164" s="57">
        <f>PRODUCT(C4158/B4158)</f>
        <v>0.2</v>
      </c>
      <c r="M4164" s="1"/>
      <c r="N4164" s="40"/>
      <c r="O4164" s="2"/>
      <c r="R4164" s="7"/>
      <c r="T4164" s="7"/>
      <c r="AC4164" s="7"/>
      <c r="AD4164" s="7"/>
      <c r="AE4164" s="7"/>
      <c r="AF4164" s="7"/>
      <c r="AG4164" s="7"/>
      <c r="AH4164" s="7"/>
      <c r="AI4164" s="7"/>
      <c r="AJ4164" s="7"/>
      <c r="AK4164" s="7"/>
      <c r="AN4164" s="7"/>
    </row>
    <row r="4165" spans="1:40" x14ac:dyDescent="0.25">
      <c r="A4165" s="7"/>
      <c r="B4165" s="10"/>
      <c r="C4165" s="10"/>
      <c r="D4165" s="10"/>
      <c r="E4165" s="10"/>
      <c r="F4165" s="1"/>
      <c r="G4165" s="1"/>
      <c r="H4165" s="1"/>
      <c r="I4165" s="1"/>
      <c r="J4165" s="1"/>
      <c r="K4165" s="1"/>
      <c r="L4165" s="1"/>
      <c r="R4165" s="10" t="s">
        <v>25</v>
      </c>
      <c r="AC4165" s="10" t="s">
        <v>3</v>
      </c>
      <c r="AD4165" s="3">
        <f>SUM(AD4166:AD4175)</f>
        <v>8</v>
      </c>
      <c r="AE4165" s="3">
        <f>SUM(AE4166:AE4175)</f>
        <v>3</v>
      </c>
      <c r="AF4165" s="3">
        <f>SUM(AF4166:AF4175)</f>
        <v>0</v>
      </c>
      <c r="AG4165" s="3">
        <f>SUM(AG4166:AG4175)</f>
        <v>5</v>
      </c>
      <c r="AH4165" s="3">
        <f>SUM(AH4166:AH4175)</f>
        <v>48</v>
      </c>
      <c r="AJ4165" s="3">
        <f>SUM(AJ4166:AJ4175)</f>
        <v>50</v>
      </c>
      <c r="AK4165" s="3">
        <f>SUM(AK4166:AK4175)</f>
        <v>9</v>
      </c>
      <c r="AL4165" s="3">
        <f>SUM(AL4166:AL4175)</f>
        <v>5059</v>
      </c>
      <c r="AN4165" s="3">
        <f>SUM(AN4166:AN4175)</f>
        <v>14</v>
      </c>
    </row>
    <row r="4166" spans="1:40" x14ac:dyDescent="0.25">
      <c r="A4166" s="7"/>
      <c r="B4166" s="10"/>
      <c r="C4166" s="10"/>
      <c r="D4166" s="10"/>
      <c r="E4166" s="10"/>
      <c r="F4166" s="1"/>
      <c r="G4166" s="1"/>
      <c r="H4166" s="1"/>
      <c r="I4166" s="1"/>
      <c r="J4166" s="1"/>
      <c r="K4166" s="1"/>
      <c r="L4166" s="1"/>
      <c r="N4166" s="1" t="s">
        <v>124</v>
      </c>
      <c r="O4166" s="2">
        <v>10</v>
      </c>
      <c r="P4166" s="2">
        <v>9</v>
      </c>
      <c r="Q4166" s="2">
        <v>2005</v>
      </c>
      <c r="R4166" s="5" t="s">
        <v>1976</v>
      </c>
      <c r="S4166" s="30" t="s">
        <v>6</v>
      </c>
      <c r="T4166" s="5" t="s">
        <v>774</v>
      </c>
      <c r="U4166" s="2">
        <v>1</v>
      </c>
      <c r="V4166" s="30" t="s">
        <v>6</v>
      </c>
      <c r="W4166" s="2">
        <v>2</v>
      </c>
      <c r="X4166" s="7" t="s">
        <v>501</v>
      </c>
      <c r="Y4166" s="33">
        <v>506</v>
      </c>
      <c r="Z4166" s="2">
        <v>6</v>
      </c>
      <c r="AA4166" s="30" t="s">
        <v>6</v>
      </c>
      <c r="AB4166" s="2">
        <v>7</v>
      </c>
      <c r="AD4166" s="2">
        <f t="shared" ref="AD4166:AD4173" si="2348">IF(Q4166&gt;100,1,0)</f>
        <v>1</v>
      </c>
      <c r="AE4166" s="2">
        <f t="shared" ref="AE4166:AE4173" si="2349">IF(U4166&gt;W4166,1,0)</f>
        <v>0</v>
      </c>
      <c r="AF4166" s="2">
        <f t="shared" ref="AF4166:AF4173" si="2350">IF(U4166=W4166,1,0)*IF(Q4166=0,0,1)</f>
        <v>0</v>
      </c>
      <c r="AG4166" s="2">
        <f t="shared" ref="AG4166:AG4173" si="2351">IF(W4166&gt;U4166,1,0)</f>
        <v>1</v>
      </c>
      <c r="AH4166" s="2">
        <f t="shared" ref="AH4166:AH4173" si="2352">PRODUCT(Z4166)</f>
        <v>6</v>
      </c>
      <c r="AI4166" s="30" t="s">
        <v>6</v>
      </c>
      <c r="AJ4166" s="2">
        <f t="shared" ref="AJ4166:AJ4173" si="2353">PRODUCT(AB4166)</f>
        <v>7</v>
      </c>
      <c r="AK4166" s="2">
        <v>1</v>
      </c>
      <c r="AL4166" s="2">
        <f t="shared" ref="AL4166:AL4173" si="2354">PRODUCT(Y4166)</f>
        <v>506</v>
      </c>
      <c r="AN4166" s="2">
        <v>2</v>
      </c>
    </row>
    <row r="4167" spans="1:40" x14ac:dyDescent="0.25">
      <c r="A4167" s="7"/>
      <c r="B4167" s="10"/>
      <c r="C4167" s="10"/>
      <c r="D4167" s="10"/>
      <c r="E4167" s="10"/>
      <c r="F4167" s="1"/>
      <c r="G4167" s="1"/>
      <c r="H4167" s="1"/>
      <c r="I4167" s="1"/>
      <c r="J4167" s="1"/>
      <c r="K4167" s="1"/>
      <c r="L4167" s="1"/>
      <c r="N4167" s="1" t="s">
        <v>59</v>
      </c>
      <c r="O4167" s="2">
        <v>20</v>
      </c>
      <c r="P4167" s="2">
        <v>8</v>
      </c>
      <c r="Q4167" s="2">
        <v>2006</v>
      </c>
      <c r="R4167" s="5" t="s">
        <v>1976</v>
      </c>
      <c r="S4167" s="30" t="s">
        <v>6</v>
      </c>
      <c r="T4167" s="5" t="s">
        <v>774</v>
      </c>
      <c r="U4167" s="2">
        <v>2</v>
      </c>
      <c r="V4167" s="30" t="s">
        <v>6</v>
      </c>
      <c r="W4167" s="2">
        <v>0</v>
      </c>
      <c r="X4167" s="7" t="s">
        <v>1118</v>
      </c>
      <c r="Y4167" s="2">
        <v>560</v>
      </c>
      <c r="Z4167" s="2">
        <v>16</v>
      </c>
      <c r="AA4167" s="30" t="s">
        <v>6</v>
      </c>
      <c r="AB4167" s="2">
        <v>3</v>
      </c>
      <c r="AD4167" s="2">
        <f t="shared" si="2348"/>
        <v>1</v>
      </c>
      <c r="AE4167" s="2">
        <f t="shared" si="2349"/>
        <v>1</v>
      </c>
      <c r="AF4167" s="2">
        <f t="shared" si="2350"/>
        <v>0</v>
      </c>
      <c r="AG4167" s="2">
        <f t="shared" si="2351"/>
        <v>0</v>
      </c>
      <c r="AH4167" s="2">
        <f t="shared" si="2352"/>
        <v>16</v>
      </c>
      <c r="AI4167" s="30" t="s">
        <v>6</v>
      </c>
      <c r="AJ4167" s="2">
        <f t="shared" si="2353"/>
        <v>3</v>
      </c>
      <c r="AK4167" s="2">
        <v>3</v>
      </c>
      <c r="AL4167" s="2">
        <f t="shared" si="2354"/>
        <v>560</v>
      </c>
      <c r="AN4167" s="2">
        <v>0</v>
      </c>
    </row>
    <row r="4168" spans="1:40" x14ac:dyDescent="0.25">
      <c r="A4168" s="7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  <c r="L4168" s="54"/>
      <c r="N4168" s="1" t="s">
        <v>59</v>
      </c>
      <c r="O4168" s="2">
        <v>15</v>
      </c>
      <c r="P4168" s="2">
        <v>8</v>
      </c>
      <c r="Q4168" s="2">
        <v>2007</v>
      </c>
      <c r="R4168" s="95" t="s">
        <v>1976</v>
      </c>
      <c r="S4168" s="30" t="s">
        <v>6</v>
      </c>
      <c r="T4168" s="95" t="s">
        <v>774</v>
      </c>
      <c r="U4168" s="2">
        <v>1</v>
      </c>
      <c r="V4168" s="30" t="s">
        <v>6</v>
      </c>
      <c r="W4168" s="2">
        <v>0</v>
      </c>
      <c r="X4168" s="7" t="s">
        <v>1156</v>
      </c>
      <c r="Y4168" s="2">
        <v>302</v>
      </c>
      <c r="Z4168" s="2">
        <v>11</v>
      </c>
      <c r="AA4168" s="30" t="s">
        <v>6</v>
      </c>
      <c r="AB4168" s="2">
        <v>9</v>
      </c>
      <c r="AC4168" s="7"/>
      <c r="AD4168" s="2">
        <f t="shared" si="2348"/>
        <v>1</v>
      </c>
      <c r="AE4168" s="2">
        <f t="shared" si="2349"/>
        <v>1</v>
      </c>
      <c r="AF4168" s="2">
        <f t="shared" si="2350"/>
        <v>0</v>
      </c>
      <c r="AG4168" s="2">
        <f t="shared" si="2351"/>
        <v>0</v>
      </c>
      <c r="AH4168" s="2">
        <f t="shared" si="2352"/>
        <v>11</v>
      </c>
      <c r="AI4168" s="39" t="s">
        <v>6</v>
      </c>
      <c r="AJ4168" s="2">
        <f t="shared" si="2353"/>
        <v>9</v>
      </c>
      <c r="AK4168" s="2">
        <v>2</v>
      </c>
      <c r="AL4168" s="2">
        <f t="shared" si="2354"/>
        <v>302</v>
      </c>
      <c r="AN4168" s="2">
        <v>0</v>
      </c>
    </row>
    <row r="4169" spans="1:40" x14ac:dyDescent="0.25">
      <c r="A4169" s="7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  <c r="L4169" s="54"/>
      <c r="N4169" s="1" t="s">
        <v>59</v>
      </c>
      <c r="O4169" s="2">
        <v>21</v>
      </c>
      <c r="P4169" s="2">
        <v>8</v>
      </c>
      <c r="Q4169" s="2">
        <v>2008</v>
      </c>
      <c r="R4169" s="5" t="s">
        <v>1976</v>
      </c>
      <c r="S4169" s="30" t="s">
        <v>6</v>
      </c>
      <c r="T4169" s="5" t="s">
        <v>774</v>
      </c>
      <c r="U4169" s="2">
        <v>0</v>
      </c>
      <c r="V4169" s="30" t="s">
        <v>6</v>
      </c>
      <c r="W4169" s="2">
        <v>2</v>
      </c>
      <c r="X4169" s="7" t="s">
        <v>461</v>
      </c>
      <c r="Y4169" s="2">
        <v>731</v>
      </c>
      <c r="Z4169" s="2">
        <v>2</v>
      </c>
      <c r="AA4169" s="30" t="s">
        <v>6</v>
      </c>
      <c r="AB4169" s="2">
        <v>8</v>
      </c>
      <c r="AC4169" s="7"/>
      <c r="AD4169" s="2">
        <f t="shared" si="2348"/>
        <v>1</v>
      </c>
      <c r="AE4169" s="2">
        <f t="shared" si="2349"/>
        <v>0</v>
      </c>
      <c r="AF4169" s="2">
        <f t="shared" si="2350"/>
        <v>0</v>
      </c>
      <c r="AG4169" s="2">
        <f t="shared" si="2351"/>
        <v>1</v>
      </c>
      <c r="AH4169" s="2">
        <f t="shared" si="2352"/>
        <v>2</v>
      </c>
      <c r="AI4169" s="30" t="s">
        <v>6</v>
      </c>
      <c r="AJ4169" s="2">
        <f t="shared" si="2353"/>
        <v>8</v>
      </c>
      <c r="AK4169" s="2">
        <v>0</v>
      </c>
      <c r="AL4169" s="2">
        <f t="shared" si="2354"/>
        <v>731</v>
      </c>
      <c r="AN4169" s="2">
        <v>3</v>
      </c>
    </row>
    <row r="4170" spans="1:40" x14ac:dyDescent="0.25">
      <c r="A4170" s="7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  <c r="L4170" s="54"/>
      <c r="N4170" s="1" t="s">
        <v>124</v>
      </c>
      <c r="O4170" s="2">
        <v>5</v>
      </c>
      <c r="P4170" s="100">
        <v>9</v>
      </c>
      <c r="Q4170" s="2">
        <v>2010</v>
      </c>
      <c r="R4170" s="5" t="s">
        <v>1976</v>
      </c>
      <c r="S4170" s="30" t="s">
        <v>6</v>
      </c>
      <c r="T4170" s="5" t="s">
        <v>774</v>
      </c>
      <c r="U4170" s="100">
        <v>0</v>
      </c>
      <c r="V4170" s="30" t="s">
        <v>6</v>
      </c>
      <c r="W4170" s="100">
        <v>2</v>
      </c>
      <c r="X4170" s="101" t="s">
        <v>1274</v>
      </c>
      <c r="Y4170" s="100">
        <v>602</v>
      </c>
      <c r="Z4170" s="100">
        <v>1</v>
      </c>
      <c r="AA4170" s="30" t="s">
        <v>6</v>
      </c>
      <c r="AB4170" s="100">
        <v>5</v>
      </c>
      <c r="AC4170" s="7"/>
      <c r="AD4170" s="2">
        <f t="shared" si="2348"/>
        <v>1</v>
      </c>
      <c r="AE4170" s="2">
        <f t="shared" si="2349"/>
        <v>0</v>
      </c>
      <c r="AF4170" s="2">
        <f t="shared" si="2350"/>
        <v>0</v>
      </c>
      <c r="AG4170" s="2">
        <f t="shared" si="2351"/>
        <v>1</v>
      </c>
      <c r="AH4170" s="2">
        <f t="shared" si="2352"/>
        <v>1</v>
      </c>
      <c r="AI4170" s="39" t="s">
        <v>6</v>
      </c>
      <c r="AJ4170" s="2">
        <f t="shared" si="2353"/>
        <v>5</v>
      </c>
      <c r="AK4170" s="2">
        <v>0</v>
      </c>
      <c r="AL4170" s="2">
        <f t="shared" si="2354"/>
        <v>602</v>
      </c>
      <c r="AN4170" s="2">
        <v>3</v>
      </c>
    </row>
    <row r="4171" spans="1:40" x14ac:dyDescent="0.25">
      <c r="A4171" s="7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  <c r="L4171" s="54"/>
      <c r="N4171" s="1" t="s">
        <v>83</v>
      </c>
      <c r="O4171" s="2">
        <v>24</v>
      </c>
      <c r="P4171" s="100">
        <v>8</v>
      </c>
      <c r="Q4171" s="2">
        <v>2011</v>
      </c>
      <c r="R4171" s="5" t="s">
        <v>1976</v>
      </c>
      <c r="S4171" s="30" t="s">
        <v>6</v>
      </c>
      <c r="T4171" s="5" t="s">
        <v>774</v>
      </c>
      <c r="U4171" s="100">
        <v>2</v>
      </c>
      <c r="V4171" s="30" t="s">
        <v>6</v>
      </c>
      <c r="W4171" s="100">
        <v>0</v>
      </c>
      <c r="X4171" s="7" t="s">
        <v>1318</v>
      </c>
      <c r="Y4171" s="100">
        <v>663</v>
      </c>
      <c r="Z4171" s="100">
        <v>7</v>
      </c>
      <c r="AA4171" s="30" t="s">
        <v>6</v>
      </c>
      <c r="AB4171" s="100">
        <v>2</v>
      </c>
      <c r="AC4171" s="7"/>
      <c r="AD4171" s="2">
        <f t="shared" si="2348"/>
        <v>1</v>
      </c>
      <c r="AE4171" s="2">
        <f t="shared" si="2349"/>
        <v>1</v>
      </c>
      <c r="AF4171" s="2">
        <f t="shared" si="2350"/>
        <v>0</v>
      </c>
      <c r="AG4171" s="2">
        <f t="shared" si="2351"/>
        <v>0</v>
      </c>
      <c r="AH4171" s="2">
        <f t="shared" si="2352"/>
        <v>7</v>
      </c>
      <c r="AI4171" s="30" t="s">
        <v>6</v>
      </c>
      <c r="AJ4171" s="2">
        <f t="shared" si="2353"/>
        <v>2</v>
      </c>
      <c r="AK4171" s="2">
        <v>3</v>
      </c>
      <c r="AL4171" s="2">
        <f t="shared" si="2354"/>
        <v>663</v>
      </c>
      <c r="AN4171" s="2">
        <v>0</v>
      </c>
    </row>
    <row r="4172" spans="1:40" x14ac:dyDescent="0.25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N4172" s="1" t="s">
        <v>84</v>
      </c>
      <c r="O4172" s="2">
        <v>28</v>
      </c>
      <c r="P4172" s="100">
        <v>8</v>
      </c>
      <c r="Q4172" s="2">
        <v>2011</v>
      </c>
      <c r="R4172" s="5" t="s">
        <v>1976</v>
      </c>
      <c r="S4172" s="30" t="s">
        <v>6</v>
      </c>
      <c r="T4172" s="5" t="s">
        <v>774</v>
      </c>
      <c r="U4172" s="100">
        <v>0</v>
      </c>
      <c r="V4172" s="30" t="s">
        <v>6</v>
      </c>
      <c r="W4172" s="100">
        <v>2</v>
      </c>
      <c r="X4172" s="7" t="s">
        <v>454</v>
      </c>
      <c r="Y4172" s="100">
        <v>983</v>
      </c>
      <c r="Z4172" s="100">
        <v>4</v>
      </c>
      <c r="AA4172" s="30" t="s">
        <v>6</v>
      </c>
      <c r="AB4172" s="100">
        <v>7</v>
      </c>
      <c r="AC4172" s="7"/>
      <c r="AD4172" s="2">
        <f t="shared" si="2348"/>
        <v>1</v>
      </c>
      <c r="AE4172" s="2">
        <f t="shared" si="2349"/>
        <v>0</v>
      </c>
      <c r="AF4172" s="2">
        <f t="shared" si="2350"/>
        <v>0</v>
      </c>
      <c r="AG4172" s="2">
        <f t="shared" si="2351"/>
        <v>1</v>
      </c>
      <c r="AH4172" s="2">
        <f t="shared" si="2352"/>
        <v>4</v>
      </c>
      <c r="AI4172" s="30" t="s">
        <v>6</v>
      </c>
      <c r="AJ4172" s="2">
        <f t="shared" si="2353"/>
        <v>7</v>
      </c>
      <c r="AK4172" s="2">
        <v>0</v>
      </c>
      <c r="AL4172" s="2">
        <f t="shared" si="2354"/>
        <v>983</v>
      </c>
      <c r="AN4172" s="2">
        <v>3</v>
      </c>
    </row>
    <row r="4173" spans="1:40" x14ac:dyDescent="0.25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N4173" s="1" t="s">
        <v>43</v>
      </c>
      <c r="O4173" s="2">
        <v>27</v>
      </c>
      <c r="P4173" s="100">
        <v>8</v>
      </c>
      <c r="Q4173" s="2">
        <v>2013</v>
      </c>
      <c r="R4173" s="5" t="s">
        <v>1976</v>
      </c>
      <c r="S4173" s="30" t="s">
        <v>6</v>
      </c>
      <c r="T4173" s="5" t="s">
        <v>774</v>
      </c>
      <c r="U4173" s="100">
        <v>0</v>
      </c>
      <c r="V4173" s="30" t="s">
        <v>6</v>
      </c>
      <c r="W4173" s="100">
        <v>2</v>
      </c>
      <c r="X4173" s="98" t="s">
        <v>1397</v>
      </c>
      <c r="Y4173" s="100">
        <v>712</v>
      </c>
      <c r="Z4173" s="100">
        <v>1</v>
      </c>
      <c r="AA4173" s="30" t="s">
        <v>6</v>
      </c>
      <c r="AB4173" s="100">
        <v>9</v>
      </c>
      <c r="AC4173" s="7"/>
      <c r="AD4173" s="2">
        <f t="shared" si="2348"/>
        <v>1</v>
      </c>
      <c r="AE4173" s="2">
        <f t="shared" si="2349"/>
        <v>0</v>
      </c>
      <c r="AF4173" s="2">
        <f t="shared" si="2350"/>
        <v>0</v>
      </c>
      <c r="AG4173" s="2">
        <f t="shared" si="2351"/>
        <v>1</v>
      </c>
      <c r="AH4173" s="2">
        <f t="shared" si="2352"/>
        <v>1</v>
      </c>
      <c r="AI4173" s="30" t="s">
        <v>6</v>
      </c>
      <c r="AJ4173" s="2">
        <f t="shared" si="2353"/>
        <v>9</v>
      </c>
      <c r="AK4173" s="2">
        <v>0</v>
      </c>
      <c r="AL4173" s="2">
        <f t="shared" si="2354"/>
        <v>712</v>
      </c>
      <c r="AN4173" s="2">
        <v>3</v>
      </c>
    </row>
    <row r="4174" spans="1:40" x14ac:dyDescent="0.25">
      <c r="A4174" s="7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  <c r="L4174" s="54"/>
      <c r="O4174" s="2"/>
      <c r="R4174" s="22"/>
      <c r="S4174" s="48"/>
      <c r="T4174" s="22"/>
      <c r="U4174" s="23"/>
      <c r="V4174" s="41"/>
      <c r="W4174" s="17"/>
      <c r="X4174" s="22"/>
      <c r="Y4174" s="32"/>
      <c r="AA4174" s="30"/>
      <c r="AC4174" s="7"/>
      <c r="AI4174" s="30"/>
      <c r="AL4174" s="2"/>
    </row>
    <row r="4175" spans="1:40" x14ac:dyDescent="0.25">
      <c r="A4175" s="7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54"/>
      <c r="O4175" s="2"/>
      <c r="R4175" s="7"/>
      <c r="T4175" s="7"/>
      <c r="AC4175" s="7"/>
      <c r="AD4175" s="7"/>
      <c r="AE4175" s="7"/>
      <c r="AF4175" s="7"/>
      <c r="AG4175" s="7"/>
      <c r="AH4175" s="7"/>
      <c r="AI4175" s="7"/>
      <c r="AJ4175" s="7"/>
      <c r="AK4175" s="7"/>
      <c r="AN4175" s="7"/>
    </row>
    <row r="4176" spans="1:40" x14ac:dyDescent="0.25">
      <c r="A4176" s="7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  <c r="L4176" s="54"/>
      <c r="O4176" s="2"/>
      <c r="R4176" s="10" t="s">
        <v>32</v>
      </c>
      <c r="T4176" s="7"/>
      <c r="AC4176" s="10" t="s">
        <v>4</v>
      </c>
      <c r="AD4176" s="3">
        <f>SUM(AD4177:AD4179)</f>
        <v>0</v>
      </c>
      <c r="AE4176" s="3">
        <f>SUM(AE4177:AE4179)</f>
        <v>0</v>
      </c>
      <c r="AF4176" s="3">
        <f>SUM(AF4177:AF4179)</f>
        <v>0</v>
      </c>
      <c r="AG4176" s="3">
        <f>SUM(AG4177:AG4179)</f>
        <v>0</v>
      </c>
      <c r="AH4176" s="3">
        <f>SUM(AH4177:AH4179)</f>
        <v>0</v>
      </c>
      <c r="AI4176" s="7"/>
      <c r="AJ4176" s="3">
        <f>SUM(AJ4177:AJ4179)</f>
        <v>0</v>
      </c>
      <c r="AK4176" s="3">
        <f>SUM(AK4177:AK4179)</f>
        <v>0</v>
      </c>
      <c r="AL4176" s="3">
        <f>SUM(AL4177:AL4179)</f>
        <v>0</v>
      </c>
      <c r="AM4176" s="3"/>
      <c r="AN4176" s="3">
        <f>SUM(AN4177:AN4179)</f>
        <v>0</v>
      </c>
    </row>
    <row r="4177" spans="1:40" x14ac:dyDescent="0.25">
      <c r="A4177" s="7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54"/>
      <c r="O4177" s="2"/>
      <c r="R4177" s="7"/>
      <c r="T4177" s="7"/>
      <c r="AC4177" s="7"/>
      <c r="AD4177" s="7"/>
      <c r="AE4177" s="7"/>
      <c r="AF4177" s="7"/>
      <c r="AG4177" s="7"/>
      <c r="AH4177" s="7"/>
      <c r="AI4177" s="7"/>
      <c r="AJ4177" s="7"/>
      <c r="AK4177" s="7"/>
      <c r="AN4177" s="7"/>
    </row>
    <row r="4178" spans="1:40" x14ac:dyDescent="0.25">
      <c r="L4178" s="8"/>
      <c r="O4178" s="2"/>
      <c r="R4178" s="7"/>
      <c r="T4178" s="7"/>
      <c r="AC4178" s="7"/>
      <c r="AD4178" s="7"/>
      <c r="AE4178" s="7"/>
      <c r="AF4178" s="7"/>
      <c r="AG4178" s="7"/>
      <c r="AH4178" s="7"/>
      <c r="AI4178" s="7"/>
      <c r="AJ4178" s="7"/>
      <c r="AK4178" s="7"/>
      <c r="AN4178" s="7"/>
    </row>
    <row r="4179" spans="1:40" x14ac:dyDescent="0.25">
      <c r="L4179" s="8"/>
      <c r="O4179" s="2"/>
      <c r="R4179" s="7"/>
      <c r="T4179" s="7"/>
      <c r="AC4179" s="7"/>
      <c r="AD4179" s="7"/>
      <c r="AE4179" s="7"/>
      <c r="AF4179" s="7"/>
      <c r="AG4179" s="7"/>
      <c r="AH4179" s="7"/>
      <c r="AI4179" s="7"/>
      <c r="AJ4179" s="7"/>
      <c r="AK4179" s="7"/>
      <c r="AN4179" s="7"/>
    </row>
    <row r="4180" spans="1:40" x14ac:dyDescent="0.25">
      <c r="L4180" s="8"/>
      <c r="R4180" s="7"/>
      <c r="AC4180" s="10"/>
      <c r="AD4180" s="3"/>
      <c r="AE4180" s="3"/>
      <c r="AF4180" s="3"/>
      <c r="AG4180" s="3"/>
      <c r="AH4180" s="3"/>
      <c r="AJ4180" s="3"/>
      <c r="AK4180" s="3"/>
      <c r="AL4180" s="10"/>
      <c r="AN4180" s="3"/>
    </row>
    <row r="4181" spans="1:40" x14ac:dyDescent="0.25">
      <c r="L4181" s="8"/>
      <c r="M4181" s="3" t="s">
        <v>7</v>
      </c>
      <c r="R4181" s="6" t="s">
        <v>8</v>
      </c>
      <c r="AC4181" s="10" t="s">
        <v>2</v>
      </c>
      <c r="AD4181" s="3">
        <f>SUM(AD4182:AD4207)</f>
        <v>7</v>
      </c>
      <c r="AE4181" s="3">
        <f>SUM(AE4182:AE4207)</f>
        <v>0</v>
      </c>
      <c r="AF4181" s="3">
        <f>SUM(AF4182:AF4207)</f>
        <v>0</v>
      </c>
      <c r="AG4181" s="3">
        <f>SUM(AG4182:AG4207)</f>
        <v>7</v>
      </c>
      <c r="AH4181" s="3">
        <f>SUM(AH4182:AH4207)</f>
        <v>14</v>
      </c>
      <c r="AJ4181" s="3">
        <f>SUM(AJ4182:AJ4207)</f>
        <v>90</v>
      </c>
      <c r="AK4181" s="3">
        <f>SUM(AK4182:AK4207)</f>
        <v>1</v>
      </c>
      <c r="AL4181" s="3">
        <f>SUM(AL4182:AL4207)</f>
        <v>2011</v>
      </c>
      <c r="AM4181" s="3">
        <f>PRODUCT(AL4181+AL4208+AL4211)</f>
        <v>2011</v>
      </c>
      <c r="AN4181" s="3">
        <f>SUM(AN4182:AN4207)</f>
        <v>20</v>
      </c>
    </row>
    <row r="4182" spans="1:40" x14ac:dyDescent="0.25">
      <c r="A4182" s="63" t="s">
        <v>627</v>
      </c>
      <c r="B4182" s="64" t="s">
        <v>0</v>
      </c>
      <c r="C4182" s="64" t="s">
        <v>10</v>
      </c>
      <c r="D4182" s="64" t="s">
        <v>1</v>
      </c>
      <c r="E4182" s="64" t="s">
        <v>11</v>
      </c>
      <c r="F4182" s="65" t="s">
        <v>12</v>
      </c>
      <c r="G4182" s="66"/>
      <c r="H4182" s="64"/>
      <c r="I4182" s="65" t="s">
        <v>13</v>
      </c>
      <c r="J4182" s="66"/>
      <c r="K4182" s="64"/>
      <c r="L4182" s="67" t="s">
        <v>14</v>
      </c>
      <c r="M4182" s="3">
        <f>MAX(Y4182:Y4215)</f>
        <v>415</v>
      </c>
      <c r="N4182" s="1"/>
      <c r="O4182" s="15">
        <v>6</v>
      </c>
      <c r="P4182" s="15">
        <v>7</v>
      </c>
      <c r="Q4182" s="15">
        <v>2016</v>
      </c>
      <c r="R4182" s="82" t="s">
        <v>1976</v>
      </c>
      <c r="S4182" s="90" t="s">
        <v>6</v>
      </c>
      <c r="T4182" s="82" t="s">
        <v>1497</v>
      </c>
      <c r="U4182" s="15">
        <v>0</v>
      </c>
      <c r="V4182" s="90" t="s">
        <v>6</v>
      </c>
      <c r="W4182" s="15">
        <v>2</v>
      </c>
      <c r="X4182" s="102" t="s">
        <v>517</v>
      </c>
      <c r="Y4182" s="15">
        <v>271</v>
      </c>
      <c r="Z4182" s="15">
        <v>3</v>
      </c>
      <c r="AA4182" s="90" t="s">
        <v>6</v>
      </c>
      <c r="AB4182" s="15">
        <v>7</v>
      </c>
      <c r="AD4182" s="2">
        <f t="shared" ref="AD4182:AD4187" si="2355">IF(Q4182&gt;100,1,0)</f>
        <v>1</v>
      </c>
      <c r="AE4182" s="2">
        <f>IF(U4182&gt;W4182,1,0)</f>
        <v>0</v>
      </c>
      <c r="AF4182" s="2">
        <f t="shared" ref="AF4182:AF4187" si="2356">IF(U4182=W4182,1,0)*IF(Q4182=0,0,1)</f>
        <v>0</v>
      </c>
      <c r="AG4182" s="2">
        <f>IF(W4182&gt;U4182,1,0)</f>
        <v>1</v>
      </c>
      <c r="AH4182" s="2">
        <f>PRODUCT(Z4182)</f>
        <v>3</v>
      </c>
      <c r="AI4182" s="30" t="s">
        <v>6</v>
      </c>
      <c r="AJ4182" s="2">
        <f>PRODUCT(AB4182)</f>
        <v>7</v>
      </c>
      <c r="AK4182" s="2">
        <v>0</v>
      </c>
      <c r="AL4182" s="2">
        <f>PRODUCT(Y4182)</f>
        <v>271</v>
      </c>
      <c r="AN4182" s="2">
        <v>3</v>
      </c>
    </row>
    <row r="4183" spans="1:40" x14ac:dyDescent="0.25">
      <c r="A4183" s="68" t="s">
        <v>16</v>
      </c>
      <c r="B4183" s="69">
        <f>PRODUCT(AD4181)</f>
        <v>7</v>
      </c>
      <c r="C4183" s="69">
        <f>PRODUCT(AE4181)</f>
        <v>0</v>
      </c>
      <c r="D4183" s="69">
        <f>PRODUCT(AF4181)</f>
        <v>0</v>
      </c>
      <c r="E4183" s="69">
        <f>PRODUCT(AG4181)</f>
        <v>7</v>
      </c>
      <c r="F4183" s="69">
        <f>PRODUCT(AH4181)</f>
        <v>14</v>
      </c>
      <c r="G4183" s="70" t="s">
        <v>6</v>
      </c>
      <c r="H4183" s="69">
        <f>PRODUCT(AJ4181)</f>
        <v>90</v>
      </c>
      <c r="I4183" s="69">
        <f>PRODUCT(AK4181)</f>
        <v>1</v>
      </c>
      <c r="J4183" s="70" t="s">
        <v>6</v>
      </c>
      <c r="K4183" s="69">
        <f>PRODUCT(AN4181)</f>
        <v>20</v>
      </c>
      <c r="L4183" s="71">
        <f>PRODUCT(AL4181/B4183)</f>
        <v>287.28571428571428</v>
      </c>
      <c r="M4183" s="8"/>
      <c r="N4183" s="1"/>
      <c r="O4183" s="2">
        <v>19</v>
      </c>
      <c r="P4183" s="2">
        <v>7</v>
      </c>
      <c r="Q4183" s="2">
        <v>2017</v>
      </c>
      <c r="R4183" s="5" t="s">
        <v>1976</v>
      </c>
      <c r="S4183" s="2" t="s">
        <v>6</v>
      </c>
      <c r="T4183" s="5" t="s">
        <v>1497</v>
      </c>
      <c r="U4183" s="2">
        <v>0</v>
      </c>
      <c r="V4183" s="30" t="s">
        <v>6</v>
      </c>
      <c r="W4183" s="2">
        <v>2</v>
      </c>
      <c r="X4183" s="44" t="s">
        <v>63</v>
      </c>
      <c r="Y4183" s="2">
        <v>266</v>
      </c>
      <c r="Z4183" s="2">
        <v>1</v>
      </c>
      <c r="AA4183" s="30" t="s">
        <v>6</v>
      </c>
      <c r="AB4183" s="2">
        <v>4</v>
      </c>
      <c r="AD4183" s="2">
        <f t="shared" si="2355"/>
        <v>1</v>
      </c>
      <c r="AE4183" s="2">
        <f>IF(U4183&gt;W4183,1,0)</f>
        <v>0</v>
      </c>
      <c r="AF4183" s="2">
        <f t="shared" si="2356"/>
        <v>0</v>
      </c>
      <c r="AG4183" s="2">
        <f>IF(W4183&gt;U4183,1,0)</f>
        <v>1</v>
      </c>
      <c r="AH4183" s="2">
        <f>PRODUCT(Z4183)</f>
        <v>1</v>
      </c>
      <c r="AI4183" s="30" t="s">
        <v>6</v>
      </c>
      <c r="AJ4183" s="2">
        <f>PRODUCT(AB4183)</f>
        <v>4</v>
      </c>
      <c r="AK4183" s="2">
        <v>0</v>
      </c>
      <c r="AL4183" s="2">
        <f>PRODUCT(Y4183)</f>
        <v>266</v>
      </c>
      <c r="AN4183" s="2">
        <v>3</v>
      </c>
    </row>
    <row r="4184" spans="1:40" x14ac:dyDescent="0.25">
      <c r="A4184" s="68" t="s">
        <v>439</v>
      </c>
      <c r="B4184" s="69">
        <f>PRODUCT(AD4208)</f>
        <v>0</v>
      </c>
      <c r="C4184" s="69">
        <f>PRODUCT(AE4208)</f>
        <v>0</v>
      </c>
      <c r="D4184" s="69">
        <f>PRODUCT(AF4208)</f>
        <v>0</v>
      </c>
      <c r="E4184" s="69">
        <f>PRODUCT(AG4208)</f>
        <v>0</v>
      </c>
      <c r="F4184" s="69">
        <f>PRODUCT(AH4208)</f>
        <v>0</v>
      </c>
      <c r="G4184" s="70" t="s">
        <v>6</v>
      </c>
      <c r="H4184" s="69">
        <f>PRODUCT(AJ4208)</f>
        <v>0</v>
      </c>
      <c r="I4184" s="69">
        <f>PRODUCT(AK4208)</f>
        <v>0</v>
      </c>
      <c r="J4184" s="70" t="s">
        <v>6</v>
      </c>
      <c r="K4184" s="69">
        <f>PRODUCT(AN4208)</f>
        <v>0</v>
      </c>
      <c r="L4184" s="71">
        <v>0</v>
      </c>
      <c r="M4184" s="8"/>
      <c r="N4184" s="1"/>
      <c r="O4184" s="2">
        <v>16</v>
      </c>
      <c r="P4184" s="2">
        <v>5</v>
      </c>
      <c r="Q4184" s="2">
        <v>2018</v>
      </c>
      <c r="R4184" s="5" t="s">
        <v>1976</v>
      </c>
      <c r="S4184" s="2" t="s">
        <v>6</v>
      </c>
      <c r="T4184" s="5" t="s">
        <v>1497</v>
      </c>
      <c r="U4184" s="2">
        <v>1</v>
      </c>
      <c r="V4184" s="30" t="s">
        <v>6</v>
      </c>
      <c r="W4184" s="2">
        <v>2</v>
      </c>
      <c r="X4184" s="44" t="s">
        <v>1614</v>
      </c>
      <c r="Y4184" s="2">
        <v>415</v>
      </c>
      <c r="Z4184" s="2">
        <v>8</v>
      </c>
      <c r="AA4184" s="30" t="s">
        <v>6</v>
      </c>
      <c r="AB4184" s="2">
        <v>4</v>
      </c>
      <c r="AC4184" s="7"/>
      <c r="AD4184" s="2">
        <f t="shared" si="2355"/>
        <v>1</v>
      </c>
      <c r="AE4184" s="2">
        <f t="shared" ref="AE4184:AE4187" si="2357">IF(U4184&gt;W4184,1,0)</f>
        <v>0</v>
      </c>
      <c r="AF4184" s="2">
        <f t="shared" si="2356"/>
        <v>0</v>
      </c>
      <c r="AG4184" s="2">
        <f t="shared" ref="AG4184:AG4187" si="2358">IF(W4184&gt;U4184,1,0)</f>
        <v>1</v>
      </c>
      <c r="AH4184" s="2">
        <f t="shared" ref="AH4184:AH4187" si="2359">PRODUCT(Z4184)</f>
        <v>8</v>
      </c>
      <c r="AI4184" s="30" t="s">
        <v>6</v>
      </c>
      <c r="AJ4184" s="2">
        <f t="shared" ref="AJ4184:AJ4187" si="2360">PRODUCT(AB4184)</f>
        <v>4</v>
      </c>
      <c r="AK4184" s="2">
        <v>1</v>
      </c>
      <c r="AL4184" s="2">
        <f t="shared" ref="AL4184:AL4187" si="2361">PRODUCT(Y4184)</f>
        <v>415</v>
      </c>
      <c r="AN4184" s="2">
        <v>2</v>
      </c>
    </row>
    <row r="4185" spans="1:40" x14ac:dyDescent="0.25">
      <c r="A4185" s="68" t="s">
        <v>440</v>
      </c>
      <c r="B4185" s="69">
        <v>0</v>
      </c>
      <c r="C4185" s="69">
        <v>0</v>
      </c>
      <c r="D4185" s="69">
        <v>0</v>
      </c>
      <c r="E4185" s="69">
        <v>0</v>
      </c>
      <c r="F4185" s="69">
        <v>0</v>
      </c>
      <c r="G4185" s="70" t="s">
        <v>6</v>
      </c>
      <c r="H4185" s="69">
        <v>0</v>
      </c>
      <c r="I4185" s="69">
        <v>0</v>
      </c>
      <c r="J4185" s="70" t="s">
        <v>6</v>
      </c>
      <c r="K4185" s="69">
        <v>0</v>
      </c>
      <c r="L4185" s="71">
        <v>0</v>
      </c>
      <c r="M4185" s="8"/>
      <c r="N4185" s="1"/>
      <c r="O4185" s="2">
        <v>29</v>
      </c>
      <c r="P4185" s="2">
        <v>5</v>
      </c>
      <c r="Q4185" s="2">
        <v>2019</v>
      </c>
      <c r="R4185" s="5" t="s">
        <v>1976</v>
      </c>
      <c r="S4185" s="2" t="s">
        <v>6</v>
      </c>
      <c r="T4185" s="5" t="s">
        <v>1497</v>
      </c>
      <c r="U4185" s="2">
        <v>0</v>
      </c>
      <c r="V4185" s="30" t="s">
        <v>6</v>
      </c>
      <c r="W4185" s="2">
        <v>2</v>
      </c>
      <c r="X4185" s="44" t="s">
        <v>1488</v>
      </c>
      <c r="Y4185" s="2">
        <v>229</v>
      </c>
      <c r="Z4185" s="2">
        <v>0</v>
      </c>
      <c r="AA4185" s="30" t="s">
        <v>6</v>
      </c>
      <c r="AB4185" s="2">
        <v>5</v>
      </c>
      <c r="AC4185" s="7"/>
      <c r="AD4185" s="2">
        <f t="shared" si="2355"/>
        <v>1</v>
      </c>
      <c r="AE4185" s="2">
        <f t="shared" si="2357"/>
        <v>0</v>
      </c>
      <c r="AF4185" s="2">
        <f t="shared" si="2356"/>
        <v>0</v>
      </c>
      <c r="AG4185" s="2">
        <f t="shared" si="2358"/>
        <v>1</v>
      </c>
      <c r="AH4185" s="2">
        <f t="shared" si="2359"/>
        <v>0</v>
      </c>
      <c r="AI4185" s="30" t="s">
        <v>6</v>
      </c>
      <c r="AJ4185" s="2">
        <f t="shared" si="2360"/>
        <v>5</v>
      </c>
      <c r="AK4185" s="2">
        <v>0</v>
      </c>
      <c r="AL4185" s="2">
        <f t="shared" si="2361"/>
        <v>229</v>
      </c>
      <c r="AN4185" s="2">
        <v>3</v>
      </c>
    </row>
    <row r="4186" spans="1:40" x14ac:dyDescent="0.25">
      <c r="A4186" s="68" t="s">
        <v>17</v>
      </c>
      <c r="B4186" s="69">
        <f>SUM(B4183:B4185)</f>
        <v>7</v>
      </c>
      <c r="C4186" s="69">
        <f>SUM(C4183:C4185)</f>
        <v>0</v>
      </c>
      <c r="D4186" s="69">
        <f>SUM(D4183:D4185)</f>
        <v>0</v>
      </c>
      <c r="E4186" s="69">
        <f>SUM(E4183:E4185)</f>
        <v>7</v>
      </c>
      <c r="F4186" s="69">
        <f>SUM(F4183:F4185)</f>
        <v>14</v>
      </c>
      <c r="G4186" s="70" t="s">
        <v>6</v>
      </c>
      <c r="H4186" s="69">
        <f>SUM(H4183:H4185)</f>
        <v>90</v>
      </c>
      <c r="I4186" s="69">
        <f>SUM(I4183:I4185)</f>
        <v>1</v>
      </c>
      <c r="J4186" s="70" t="s">
        <v>6</v>
      </c>
      <c r="K4186" s="69">
        <f>SUM(K4183:K4185)</f>
        <v>20</v>
      </c>
      <c r="L4186" s="71">
        <f>PRODUCT(AM4181/B4186)</f>
        <v>287.28571428571428</v>
      </c>
      <c r="M4186" s="8"/>
      <c r="N4186" s="1"/>
      <c r="O4186" s="2">
        <v>17</v>
      </c>
      <c r="P4186" s="2">
        <v>7</v>
      </c>
      <c r="Q4186" s="2">
        <v>2020</v>
      </c>
      <c r="R4186" s="16" t="s">
        <v>1976</v>
      </c>
      <c r="S4186" s="104" t="s">
        <v>6</v>
      </c>
      <c r="T4186" s="16" t="s">
        <v>1497</v>
      </c>
      <c r="U4186" s="2">
        <v>0</v>
      </c>
      <c r="V4186" s="30" t="s">
        <v>6</v>
      </c>
      <c r="W4186" s="2">
        <v>2</v>
      </c>
      <c r="X4186" s="44" t="s">
        <v>1801</v>
      </c>
      <c r="Y4186" s="2">
        <v>303</v>
      </c>
      <c r="Z4186" s="2">
        <v>0</v>
      </c>
      <c r="AA4186" s="30" t="s">
        <v>6</v>
      </c>
      <c r="AB4186" s="2">
        <v>24</v>
      </c>
      <c r="AC4186" s="7"/>
      <c r="AD4186" s="2">
        <f t="shared" si="2355"/>
        <v>1</v>
      </c>
      <c r="AE4186" s="2">
        <f t="shared" si="2357"/>
        <v>0</v>
      </c>
      <c r="AF4186" s="2">
        <f t="shared" si="2356"/>
        <v>0</v>
      </c>
      <c r="AG4186" s="2">
        <f t="shared" si="2358"/>
        <v>1</v>
      </c>
      <c r="AH4186" s="2">
        <f t="shared" si="2359"/>
        <v>0</v>
      </c>
      <c r="AI4186" s="30" t="s">
        <v>6</v>
      </c>
      <c r="AJ4186" s="2">
        <f t="shared" si="2360"/>
        <v>24</v>
      </c>
      <c r="AK4186" s="2">
        <v>0</v>
      </c>
      <c r="AL4186" s="2">
        <f t="shared" si="2361"/>
        <v>303</v>
      </c>
      <c r="AN4186" s="2">
        <v>3</v>
      </c>
    </row>
    <row r="4187" spans="1:40" x14ac:dyDescent="0.25">
      <c r="A4187" s="72" t="s">
        <v>18</v>
      </c>
      <c r="B4187" s="73"/>
      <c r="C4187" s="73"/>
      <c r="D4187" s="73"/>
      <c r="E4187" s="73"/>
      <c r="F4187" s="74">
        <f>PRODUCT(F4186/B4186)</f>
        <v>2</v>
      </c>
      <c r="G4187" s="75" t="s">
        <v>6</v>
      </c>
      <c r="H4187" s="74">
        <f>PRODUCT(H4186/B4186)</f>
        <v>12.857142857142858</v>
      </c>
      <c r="I4187" s="73"/>
      <c r="J4187" s="73"/>
      <c r="K4187" s="73"/>
      <c r="L4187" s="76"/>
      <c r="M4187" s="55"/>
      <c r="N4187" s="1"/>
      <c r="O4187" s="2">
        <v>18</v>
      </c>
      <c r="P4187" s="2">
        <v>8</v>
      </c>
      <c r="Q4187" s="2">
        <v>2020</v>
      </c>
      <c r="R4187" s="16" t="s">
        <v>1976</v>
      </c>
      <c r="S4187" s="104" t="s">
        <v>6</v>
      </c>
      <c r="T4187" s="16" t="s">
        <v>1497</v>
      </c>
      <c r="U4187" s="2">
        <v>0</v>
      </c>
      <c r="V4187" s="30" t="s">
        <v>6</v>
      </c>
      <c r="W4187" s="2">
        <v>2</v>
      </c>
      <c r="X4187" s="44" t="s">
        <v>1830</v>
      </c>
      <c r="Y4187" s="2">
        <v>260</v>
      </c>
      <c r="Z4187" s="2">
        <v>0</v>
      </c>
      <c r="AA4187" s="30" t="s">
        <v>6</v>
      </c>
      <c r="AB4187" s="2">
        <v>21</v>
      </c>
      <c r="AD4187" s="2">
        <f t="shared" si="2355"/>
        <v>1</v>
      </c>
      <c r="AE4187" s="2">
        <f t="shared" si="2357"/>
        <v>0</v>
      </c>
      <c r="AF4187" s="2">
        <f t="shared" si="2356"/>
        <v>0</v>
      </c>
      <c r="AG4187" s="2">
        <f t="shared" si="2358"/>
        <v>1</v>
      </c>
      <c r="AH4187" s="2">
        <f t="shared" si="2359"/>
        <v>0</v>
      </c>
      <c r="AI4187" s="30" t="s">
        <v>6</v>
      </c>
      <c r="AJ4187" s="2">
        <f t="shared" si="2360"/>
        <v>21</v>
      </c>
      <c r="AK4187" s="2">
        <v>0</v>
      </c>
      <c r="AL4187" s="2">
        <f t="shared" si="2361"/>
        <v>260</v>
      </c>
      <c r="AN4187" s="2">
        <v>3</v>
      </c>
    </row>
    <row r="4188" spans="1:40" x14ac:dyDescent="0.25"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  <c r="L4188" s="8"/>
      <c r="O4188" s="2">
        <v>4</v>
      </c>
      <c r="P4188" s="2">
        <v>7</v>
      </c>
      <c r="Q4188" s="2">
        <v>2021</v>
      </c>
      <c r="R4188" s="16" t="s">
        <v>2268</v>
      </c>
      <c r="S4188" s="30" t="s">
        <v>6</v>
      </c>
      <c r="T4188" s="44" t="s">
        <v>1497</v>
      </c>
      <c r="U4188" s="2">
        <v>0</v>
      </c>
      <c r="V4188" s="30" t="s">
        <v>6</v>
      </c>
      <c r="W4188" s="2">
        <v>2</v>
      </c>
      <c r="X4188" s="44" t="s">
        <v>1907</v>
      </c>
      <c r="Y4188" s="2">
        <v>267</v>
      </c>
      <c r="Z4188" s="2">
        <v>2</v>
      </c>
      <c r="AA4188" s="30" t="s">
        <v>6</v>
      </c>
      <c r="AB4188" s="2">
        <v>25</v>
      </c>
      <c r="AC4188" s="7"/>
      <c r="AD4188" s="2">
        <f t="shared" ref="AD4188" si="2362">IF(Q4188&gt;100,1,0)</f>
        <v>1</v>
      </c>
      <c r="AE4188" s="2">
        <f t="shared" ref="AE4188" si="2363">IF(U4188&gt;W4188,1,0)</f>
        <v>0</v>
      </c>
      <c r="AF4188" s="2">
        <f t="shared" ref="AF4188" si="2364">IF(U4188=W4188,1,0)*IF(Q4188=0,0,1)</f>
        <v>0</v>
      </c>
      <c r="AG4188" s="2">
        <f t="shared" ref="AG4188" si="2365">IF(W4188&gt;U4188,1,0)</f>
        <v>1</v>
      </c>
      <c r="AH4188" s="2">
        <f t="shared" ref="AH4188" si="2366">PRODUCT(Z4188)</f>
        <v>2</v>
      </c>
      <c r="AI4188" s="30" t="s">
        <v>6</v>
      </c>
      <c r="AJ4188" s="2">
        <f t="shared" ref="AJ4188" si="2367">PRODUCT(AB4188)</f>
        <v>25</v>
      </c>
      <c r="AK4188" s="2">
        <v>0</v>
      </c>
      <c r="AL4188" s="2">
        <f t="shared" ref="AL4188" si="2368">PRODUCT(Y4188)</f>
        <v>267</v>
      </c>
      <c r="AN4188" s="2">
        <v>3</v>
      </c>
    </row>
    <row r="4189" spans="1:40" x14ac:dyDescent="0.25">
      <c r="A4189" s="77" t="s">
        <v>628</v>
      </c>
      <c r="B4189" s="64" t="s">
        <v>0</v>
      </c>
      <c r="C4189" s="64" t="s">
        <v>10</v>
      </c>
      <c r="D4189" s="64" t="s">
        <v>1</v>
      </c>
      <c r="E4189" s="64" t="s">
        <v>11</v>
      </c>
      <c r="F4189" s="65" t="s">
        <v>12</v>
      </c>
      <c r="G4189" s="66"/>
      <c r="H4189" s="64"/>
      <c r="I4189" s="65" t="s">
        <v>13</v>
      </c>
      <c r="J4189" s="66"/>
      <c r="K4189" s="64"/>
      <c r="L4189" s="67" t="s">
        <v>14</v>
      </c>
      <c r="O4189" s="2"/>
      <c r="R4189" s="7"/>
      <c r="T4189" s="7"/>
      <c r="X4189" s="44"/>
      <c r="AC4189" s="7"/>
      <c r="AD4189" s="7"/>
      <c r="AE4189" s="7"/>
      <c r="AF4189" s="7"/>
      <c r="AG4189" s="7"/>
      <c r="AH4189" s="7"/>
      <c r="AI4189" s="7"/>
      <c r="AJ4189" s="7"/>
      <c r="AK4189" s="7"/>
      <c r="AN4189" s="7"/>
    </row>
    <row r="4190" spans="1:40" x14ac:dyDescent="0.25">
      <c r="A4190" s="68" t="s">
        <v>16</v>
      </c>
      <c r="B4190" s="69">
        <f t="shared" ref="B4190:F4193" si="2369">PRODUCT(B5310)</f>
        <v>7</v>
      </c>
      <c r="C4190" s="69">
        <f t="shared" si="2369"/>
        <v>7</v>
      </c>
      <c r="D4190" s="69">
        <f t="shared" si="2369"/>
        <v>0</v>
      </c>
      <c r="E4190" s="69">
        <f t="shared" si="2369"/>
        <v>0</v>
      </c>
      <c r="F4190" s="69">
        <f t="shared" si="2369"/>
        <v>65</v>
      </c>
      <c r="G4190" s="70" t="s">
        <v>6</v>
      </c>
      <c r="H4190" s="69">
        <f t="shared" ref="H4190:I4193" si="2370">PRODUCT(H5310)</f>
        <v>17</v>
      </c>
      <c r="I4190" s="69">
        <f t="shared" si="2370"/>
        <v>20</v>
      </c>
      <c r="J4190" s="70" t="s">
        <v>6</v>
      </c>
      <c r="K4190" s="69">
        <f t="shared" ref="K4190:L4193" si="2371">PRODUCT(K5310)</f>
        <v>0</v>
      </c>
      <c r="L4190" s="71">
        <f t="shared" si="2371"/>
        <v>421</v>
      </c>
      <c r="M4190" s="8"/>
      <c r="N4190" s="38"/>
      <c r="O4190" s="2"/>
      <c r="R4190" s="7"/>
      <c r="T4190" s="7"/>
      <c r="X4190" s="44"/>
      <c r="AC4190" s="7"/>
      <c r="AD4190" s="7"/>
      <c r="AE4190" s="7"/>
      <c r="AF4190" s="7"/>
      <c r="AG4190" s="7"/>
      <c r="AH4190" s="7"/>
      <c r="AI4190" s="7"/>
      <c r="AJ4190" s="7"/>
      <c r="AK4190" s="7"/>
      <c r="AN4190" s="7"/>
    </row>
    <row r="4191" spans="1:40" x14ac:dyDescent="0.25">
      <c r="A4191" s="68" t="s">
        <v>439</v>
      </c>
      <c r="B4191" s="69">
        <f t="shared" si="2369"/>
        <v>0</v>
      </c>
      <c r="C4191" s="69">
        <f t="shared" si="2369"/>
        <v>0</v>
      </c>
      <c r="D4191" s="69">
        <f t="shared" si="2369"/>
        <v>0</v>
      </c>
      <c r="E4191" s="69">
        <f t="shared" si="2369"/>
        <v>0</v>
      </c>
      <c r="F4191" s="69">
        <f t="shared" si="2369"/>
        <v>0</v>
      </c>
      <c r="G4191" s="70" t="s">
        <v>6</v>
      </c>
      <c r="H4191" s="69">
        <f t="shared" si="2370"/>
        <v>0</v>
      </c>
      <c r="I4191" s="69">
        <f t="shared" si="2370"/>
        <v>0</v>
      </c>
      <c r="J4191" s="70" t="s">
        <v>6</v>
      </c>
      <c r="K4191" s="69">
        <f t="shared" si="2371"/>
        <v>0</v>
      </c>
      <c r="L4191" s="71">
        <f t="shared" si="2371"/>
        <v>0</v>
      </c>
      <c r="M4191" s="8"/>
      <c r="N4191" s="38"/>
      <c r="O4191" s="2"/>
      <c r="R4191" s="7"/>
      <c r="T4191" s="7"/>
      <c r="X4191" s="44"/>
      <c r="AC4191" s="7"/>
      <c r="AD4191" s="7"/>
      <c r="AE4191" s="7"/>
      <c r="AF4191" s="7"/>
      <c r="AG4191" s="7"/>
      <c r="AH4191" s="7"/>
      <c r="AI4191" s="7"/>
      <c r="AJ4191" s="7"/>
      <c r="AK4191" s="7"/>
      <c r="AN4191" s="7"/>
    </row>
    <row r="4192" spans="1:40" x14ac:dyDescent="0.25">
      <c r="A4192" s="68" t="s">
        <v>440</v>
      </c>
      <c r="B4192" s="69">
        <f t="shared" si="2369"/>
        <v>0</v>
      </c>
      <c r="C4192" s="69">
        <f t="shared" si="2369"/>
        <v>0</v>
      </c>
      <c r="D4192" s="69">
        <f t="shared" si="2369"/>
        <v>0</v>
      </c>
      <c r="E4192" s="69">
        <f t="shared" si="2369"/>
        <v>0</v>
      </c>
      <c r="F4192" s="69">
        <f t="shared" si="2369"/>
        <v>0</v>
      </c>
      <c r="G4192" s="70" t="s">
        <v>6</v>
      </c>
      <c r="H4192" s="69">
        <f t="shared" si="2370"/>
        <v>0</v>
      </c>
      <c r="I4192" s="69">
        <f t="shared" si="2370"/>
        <v>0</v>
      </c>
      <c r="J4192" s="70" t="s">
        <v>6</v>
      </c>
      <c r="K4192" s="69">
        <f t="shared" si="2371"/>
        <v>0</v>
      </c>
      <c r="L4192" s="71">
        <f t="shared" si="2371"/>
        <v>0</v>
      </c>
      <c r="M4192" s="8"/>
      <c r="N4192" s="38"/>
      <c r="O4192" s="2"/>
      <c r="R4192" s="7"/>
      <c r="T4192" s="7"/>
      <c r="X4192" s="44"/>
      <c r="AC4192" s="7"/>
      <c r="AD4192" s="7"/>
      <c r="AE4192" s="7"/>
      <c r="AF4192" s="7"/>
      <c r="AG4192" s="7"/>
      <c r="AH4192" s="7"/>
      <c r="AI4192" s="7"/>
      <c r="AJ4192" s="7"/>
      <c r="AK4192" s="7"/>
      <c r="AN4192" s="7"/>
    </row>
    <row r="4193" spans="1:40" x14ac:dyDescent="0.25">
      <c r="A4193" s="68" t="s">
        <v>17</v>
      </c>
      <c r="B4193" s="69">
        <f t="shared" si="2369"/>
        <v>7</v>
      </c>
      <c r="C4193" s="69">
        <f t="shared" si="2369"/>
        <v>7</v>
      </c>
      <c r="D4193" s="69">
        <f t="shared" si="2369"/>
        <v>0</v>
      </c>
      <c r="E4193" s="69">
        <f t="shared" si="2369"/>
        <v>0</v>
      </c>
      <c r="F4193" s="69">
        <f t="shared" si="2369"/>
        <v>65</v>
      </c>
      <c r="G4193" s="70" t="s">
        <v>6</v>
      </c>
      <c r="H4193" s="69">
        <f t="shared" si="2370"/>
        <v>17</v>
      </c>
      <c r="I4193" s="69">
        <f t="shared" si="2370"/>
        <v>20</v>
      </c>
      <c r="J4193" s="70" t="s">
        <v>6</v>
      </c>
      <c r="K4193" s="69">
        <f t="shared" si="2371"/>
        <v>0</v>
      </c>
      <c r="L4193" s="71">
        <f t="shared" si="2371"/>
        <v>421</v>
      </c>
      <c r="M4193" s="8"/>
      <c r="N4193" s="38"/>
      <c r="O4193" s="2"/>
      <c r="R4193" s="7"/>
      <c r="T4193" s="7"/>
      <c r="X4193" s="44"/>
      <c r="AC4193" s="7"/>
      <c r="AD4193" s="7"/>
      <c r="AE4193" s="7"/>
      <c r="AF4193" s="7"/>
      <c r="AG4193" s="7"/>
      <c r="AH4193" s="7"/>
      <c r="AI4193" s="7"/>
      <c r="AJ4193" s="7"/>
      <c r="AK4193" s="7"/>
      <c r="AN4193" s="7"/>
    </row>
    <row r="4194" spans="1:40" x14ac:dyDescent="0.25">
      <c r="A4194" s="72" t="s">
        <v>18</v>
      </c>
      <c r="B4194" s="73"/>
      <c r="C4194" s="73"/>
      <c r="D4194" s="73"/>
      <c r="E4194" s="73"/>
      <c r="F4194" s="74">
        <f>PRODUCT(F4193/B4193)</f>
        <v>9.2857142857142865</v>
      </c>
      <c r="G4194" s="75" t="s">
        <v>6</v>
      </c>
      <c r="H4194" s="74">
        <f>PRODUCT(H4193/B4193)</f>
        <v>2.4285714285714284</v>
      </c>
      <c r="I4194" s="73"/>
      <c r="J4194" s="73"/>
      <c r="K4194" s="73"/>
      <c r="L4194" s="76"/>
      <c r="M4194" s="55"/>
      <c r="N4194" s="40"/>
      <c r="O4194" s="2"/>
      <c r="R4194" s="7"/>
      <c r="T4194" s="7"/>
      <c r="X4194" s="44"/>
      <c r="AC4194" s="7"/>
      <c r="AD4194" s="7"/>
      <c r="AE4194" s="7"/>
      <c r="AF4194" s="7"/>
      <c r="AG4194" s="7"/>
      <c r="AH4194" s="7"/>
      <c r="AI4194" s="7"/>
      <c r="AJ4194" s="7"/>
      <c r="AK4194" s="7"/>
      <c r="AN4194" s="7"/>
    </row>
    <row r="4195" spans="1:40" x14ac:dyDescent="0.25">
      <c r="B4195" s="10"/>
      <c r="C4195" s="10"/>
      <c r="D4195" s="10"/>
      <c r="E4195" s="10"/>
      <c r="F4195" s="55"/>
      <c r="G4195" s="11"/>
      <c r="H4195" s="55"/>
      <c r="I4195" s="10"/>
      <c r="J4195" s="10"/>
      <c r="K4195" s="10"/>
      <c r="L4195" s="8"/>
      <c r="M4195" s="55"/>
      <c r="N4195" s="40"/>
      <c r="O4195" s="2"/>
      <c r="R4195" s="7"/>
      <c r="T4195" s="7"/>
      <c r="X4195" s="44"/>
      <c r="AC4195" s="7"/>
      <c r="AD4195" s="7"/>
      <c r="AE4195" s="7"/>
      <c r="AF4195" s="7"/>
      <c r="AG4195" s="7"/>
      <c r="AH4195" s="7"/>
      <c r="AI4195" s="7"/>
      <c r="AJ4195" s="7"/>
      <c r="AK4195" s="7"/>
      <c r="AN4195" s="7"/>
    </row>
    <row r="4196" spans="1:40" x14ac:dyDescent="0.25">
      <c r="A4196" s="63" t="s">
        <v>627</v>
      </c>
      <c r="B4196" s="64"/>
      <c r="C4196" s="64"/>
      <c r="D4196" s="64"/>
      <c r="E4196" s="64"/>
      <c r="F4196" s="64"/>
      <c r="G4196" s="64"/>
      <c r="H4196" s="64"/>
      <c r="I4196" s="64"/>
      <c r="J4196" s="64"/>
      <c r="K4196" s="64"/>
      <c r="L4196" s="67"/>
      <c r="O4196" s="2"/>
      <c r="R4196" s="7"/>
      <c r="T4196" s="7"/>
      <c r="X4196" s="44"/>
      <c r="AC4196" s="7"/>
      <c r="AD4196" s="7"/>
      <c r="AE4196" s="7"/>
      <c r="AF4196" s="7"/>
      <c r="AG4196" s="7"/>
      <c r="AH4196" s="7"/>
      <c r="AI4196" s="7"/>
      <c r="AJ4196" s="7"/>
      <c r="AK4196" s="7"/>
      <c r="AN4196" s="7"/>
    </row>
    <row r="4197" spans="1:40" x14ac:dyDescent="0.25">
      <c r="A4197" s="68" t="s">
        <v>24</v>
      </c>
      <c r="B4197" s="69" t="s">
        <v>0</v>
      </c>
      <c r="C4197" s="69" t="s">
        <v>10</v>
      </c>
      <c r="D4197" s="69" t="s">
        <v>1</v>
      </c>
      <c r="E4197" s="69" t="s">
        <v>11</v>
      </c>
      <c r="F4197" s="78" t="s">
        <v>12</v>
      </c>
      <c r="G4197" s="70"/>
      <c r="H4197" s="69"/>
      <c r="I4197" s="78" t="s">
        <v>13</v>
      </c>
      <c r="J4197" s="70"/>
      <c r="K4197" s="69"/>
      <c r="L4197" s="71" t="s">
        <v>14</v>
      </c>
      <c r="O4197" s="2"/>
      <c r="R4197" s="7"/>
      <c r="T4197" s="7"/>
      <c r="X4197" s="44"/>
      <c r="AC4197" s="7"/>
      <c r="AD4197" s="7"/>
      <c r="AE4197" s="7"/>
      <c r="AF4197" s="7"/>
      <c r="AG4197" s="7"/>
      <c r="AH4197" s="7"/>
      <c r="AI4197" s="7"/>
      <c r="AJ4197" s="7"/>
      <c r="AK4197" s="7"/>
      <c r="AN4197" s="7"/>
    </row>
    <row r="4198" spans="1:40" x14ac:dyDescent="0.25">
      <c r="A4198" s="68" t="s">
        <v>16</v>
      </c>
      <c r="B4198" s="69">
        <f>PRODUCT(B4183+B4190)</f>
        <v>14</v>
      </c>
      <c r="C4198" s="69">
        <f>PRODUCT(C4183+E4190)</f>
        <v>0</v>
      </c>
      <c r="D4198" s="69">
        <f>PRODUCT(D4183+D4190)</f>
        <v>0</v>
      </c>
      <c r="E4198" s="69">
        <f>PRODUCT(E4183+C4190)</f>
        <v>14</v>
      </c>
      <c r="F4198" s="69">
        <f>PRODUCT(F4183+H4190)</f>
        <v>31</v>
      </c>
      <c r="G4198" s="70" t="s">
        <v>6</v>
      </c>
      <c r="H4198" s="69">
        <f>PRODUCT(H4183+F4190)</f>
        <v>155</v>
      </c>
      <c r="I4198" s="69">
        <f>PRODUCT(I4183+K4190)</f>
        <v>1</v>
      </c>
      <c r="J4198" s="70" t="s">
        <v>6</v>
      </c>
      <c r="K4198" s="69">
        <f>PRODUCT(K4183+I4190)</f>
        <v>40</v>
      </c>
      <c r="L4198" s="71">
        <f>PRODUCT(((B4183*L4183)+B4190*L4190))/B4198</f>
        <v>354.14285714285717</v>
      </c>
      <c r="M4198" s="8"/>
      <c r="N4198" s="38"/>
      <c r="O4198" s="2"/>
      <c r="R4198" s="7"/>
      <c r="T4198" s="7"/>
      <c r="X4198" s="44"/>
      <c r="AC4198" s="7"/>
      <c r="AD4198" s="7"/>
      <c r="AE4198" s="7"/>
      <c r="AF4198" s="7"/>
      <c r="AG4198" s="7"/>
      <c r="AH4198" s="7"/>
      <c r="AI4198" s="7"/>
      <c r="AJ4198" s="7"/>
      <c r="AK4198" s="7"/>
      <c r="AN4198" s="7"/>
    </row>
    <row r="4199" spans="1:40" x14ac:dyDescent="0.25">
      <c r="A4199" s="68" t="s">
        <v>439</v>
      </c>
      <c r="B4199" s="69">
        <f>PRODUCT(B4184+B4191)</f>
        <v>0</v>
      </c>
      <c r="C4199" s="69">
        <f>PRODUCT(C4184+E4191)</f>
        <v>0</v>
      </c>
      <c r="D4199" s="69">
        <f>PRODUCT(D4184+D4191)</f>
        <v>0</v>
      </c>
      <c r="E4199" s="69">
        <f>PRODUCT(E4184+C4191)</f>
        <v>0</v>
      </c>
      <c r="F4199" s="69">
        <f>PRODUCT(F4184+H4191)</f>
        <v>0</v>
      </c>
      <c r="G4199" s="70" t="s">
        <v>6</v>
      </c>
      <c r="H4199" s="69">
        <f>PRODUCT(H4184+F4191)</f>
        <v>0</v>
      </c>
      <c r="I4199" s="69">
        <f>PRODUCT(I4184+K4191)</f>
        <v>0</v>
      </c>
      <c r="J4199" s="70" t="s">
        <v>6</v>
      </c>
      <c r="K4199" s="69">
        <f>PRODUCT(K4184+I4191)</f>
        <v>0</v>
      </c>
      <c r="L4199" s="71">
        <v>0</v>
      </c>
      <c r="M4199" s="8"/>
      <c r="N4199" s="38"/>
      <c r="O4199" s="2"/>
      <c r="R4199" s="7"/>
      <c r="T4199" s="7"/>
      <c r="X4199" s="44"/>
      <c r="AC4199" s="7"/>
      <c r="AD4199" s="7"/>
      <c r="AE4199" s="7"/>
      <c r="AF4199" s="7"/>
      <c r="AG4199" s="7"/>
      <c r="AH4199" s="7"/>
      <c r="AI4199" s="7"/>
      <c r="AJ4199" s="7"/>
      <c r="AK4199" s="7"/>
      <c r="AN4199" s="7"/>
    </row>
    <row r="4200" spans="1:40" x14ac:dyDescent="0.25">
      <c r="A4200" s="68" t="s">
        <v>440</v>
      </c>
      <c r="B4200" s="69">
        <f>PRODUCT(B4185+B4192)</f>
        <v>0</v>
      </c>
      <c r="C4200" s="69">
        <f>PRODUCT(C4185+E4192)</f>
        <v>0</v>
      </c>
      <c r="D4200" s="69">
        <f>PRODUCT(D4185+D4192)</f>
        <v>0</v>
      </c>
      <c r="E4200" s="69">
        <f>PRODUCT(E4185+C4192)</f>
        <v>0</v>
      </c>
      <c r="F4200" s="69">
        <f>PRODUCT(F4185+H4192)</f>
        <v>0</v>
      </c>
      <c r="G4200" s="70" t="s">
        <v>6</v>
      </c>
      <c r="H4200" s="69">
        <f>PRODUCT(H4185+F4192)</f>
        <v>0</v>
      </c>
      <c r="I4200" s="69">
        <f>PRODUCT(I4185+K4192)</f>
        <v>0</v>
      </c>
      <c r="J4200" s="70" t="s">
        <v>6</v>
      </c>
      <c r="K4200" s="69">
        <f>PRODUCT(K4185+I4192)</f>
        <v>0</v>
      </c>
      <c r="L4200" s="71">
        <v>0</v>
      </c>
      <c r="M4200" s="8"/>
      <c r="N4200" s="38"/>
      <c r="O4200" s="2"/>
      <c r="R4200" s="7"/>
      <c r="T4200" s="7"/>
      <c r="X4200" s="44"/>
      <c r="AC4200" s="7"/>
      <c r="AD4200" s="7"/>
      <c r="AE4200" s="7"/>
      <c r="AF4200" s="7"/>
      <c r="AG4200" s="7"/>
      <c r="AH4200" s="7"/>
      <c r="AI4200" s="7"/>
      <c r="AJ4200" s="7"/>
      <c r="AK4200" s="7"/>
      <c r="AN4200" s="7"/>
    </row>
    <row r="4201" spans="1:40" x14ac:dyDescent="0.25">
      <c r="A4201" s="68" t="s">
        <v>17</v>
      </c>
      <c r="B4201" s="69">
        <f>PRODUCT(B4186+B4193)</f>
        <v>14</v>
      </c>
      <c r="C4201" s="69">
        <f>PRODUCT(C4186+E4193)</f>
        <v>0</v>
      </c>
      <c r="D4201" s="69">
        <f>PRODUCT(D4186+D4193)</f>
        <v>0</v>
      </c>
      <c r="E4201" s="69">
        <f>PRODUCT(E4186+C4193)</f>
        <v>14</v>
      </c>
      <c r="F4201" s="69">
        <f>PRODUCT(F4186+H4193)</f>
        <v>31</v>
      </c>
      <c r="G4201" s="70" t="s">
        <v>6</v>
      </c>
      <c r="H4201" s="69">
        <f>PRODUCT(H4186+F4193)</f>
        <v>155</v>
      </c>
      <c r="I4201" s="69">
        <f>PRODUCT(I4186+K4193)</f>
        <v>1</v>
      </c>
      <c r="J4201" s="70" t="s">
        <v>6</v>
      </c>
      <c r="K4201" s="69">
        <f>PRODUCT(K4186+I4193)</f>
        <v>40</v>
      </c>
      <c r="L4201" s="71">
        <f>PRODUCT(((B4186*L4186)+B4193*L4193))/B4201</f>
        <v>354.14285714285717</v>
      </c>
      <c r="M4201" s="8"/>
      <c r="N4201" s="38"/>
      <c r="O4201" s="2"/>
      <c r="R4201" s="7"/>
      <c r="T4201" s="7"/>
      <c r="X4201" s="44"/>
      <c r="AC4201" s="7"/>
      <c r="AD4201" s="7"/>
      <c r="AE4201" s="7"/>
      <c r="AF4201" s="7"/>
      <c r="AG4201" s="7"/>
      <c r="AH4201" s="7"/>
      <c r="AI4201" s="7"/>
      <c r="AJ4201" s="7"/>
      <c r="AK4201" s="7"/>
      <c r="AN4201" s="7"/>
    </row>
    <row r="4202" spans="1:40" x14ac:dyDescent="0.25">
      <c r="A4202" s="72" t="s">
        <v>18</v>
      </c>
      <c r="B4202" s="73"/>
      <c r="C4202" s="73"/>
      <c r="D4202" s="73"/>
      <c r="E4202" s="73"/>
      <c r="F4202" s="74">
        <f>PRODUCT(F4201/B4201)</f>
        <v>2.2142857142857144</v>
      </c>
      <c r="G4202" s="74" t="s">
        <v>6</v>
      </c>
      <c r="H4202" s="74">
        <f>PRODUCT(H4201/B4201)</f>
        <v>11.071428571428571</v>
      </c>
      <c r="I4202" s="86"/>
      <c r="J4202" s="86"/>
      <c r="K4202" s="86"/>
      <c r="L4202" s="76"/>
      <c r="M4202" s="55"/>
      <c r="N4202" s="40"/>
      <c r="O4202" s="2"/>
      <c r="R4202" s="7"/>
      <c r="T4202" s="7"/>
      <c r="X4202" s="44"/>
      <c r="AC4202" s="7"/>
      <c r="AD4202" s="7"/>
      <c r="AE4202" s="7"/>
      <c r="AF4202" s="7"/>
      <c r="AG4202" s="7"/>
      <c r="AH4202" s="7"/>
      <c r="AI4202" s="7"/>
      <c r="AJ4202" s="7"/>
      <c r="AK4202" s="7"/>
      <c r="AN4202" s="7"/>
    </row>
    <row r="4203" spans="1:40" x14ac:dyDescent="0.25">
      <c r="A4203" s="7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54"/>
      <c r="O4203" s="2"/>
      <c r="R4203" s="7"/>
      <c r="T4203" s="7"/>
      <c r="X4203" s="44"/>
      <c r="AC4203" s="7"/>
      <c r="AD4203" s="7"/>
      <c r="AE4203" s="7"/>
      <c r="AF4203" s="7"/>
      <c r="AG4203" s="7"/>
      <c r="AH4203" s="7"/>
      <c r="AI4203" s="7"/>
      <c r="AJ4203" s="7"/>
      <c r="AK4203" s="7"/>
      <c r="AN4203" s="7"/>
    </row>
    <row r="4204" spans="1:40" x14ac:dyDescent="0.25">
      <c r="A4204" s="7"/>
      <c r="B4204" s="10"/>
      <c r="C4204" s="10"/>
      <c r="D4204" s="10"/>
      <c r="E4204" s="10"/>
      <c r="F4204" s="10" t="s">
        <v>2267</v>
      </c>
      <c r="G4204" s="10"/>
      <c r="H4204" s="10"/>
      <c r="I4204" s="10"/>
      <c r="J4204" s="10"/>
      <c r="K4204" s="10"/>
      <c r="L4204" s="10"/>
      <c r="O4204" s="2"/>
      <c r="R4204" s="7"/>
      <c r="T4204" s="7"/>
      <c r="X4204" s="44"/>
      <c r="AC4204" s="7"/>
      <c r="AD4204" s="7"/>
      <c r="AE4204" s="7"/>
      <c r="AF4204" s="7"/>
      <c r="AG4204" s="7"/>
      <c r="AH4204" s="7"/>
      <c r="AI4204" s="7"/>
      <c r="AJ4204" s="7"/>
      <c r="AK4204" s="7"/>
      <c r="AN4204" s="7"/>
    </row>
    <row r="4205" spans="1:40" x14ac:dyDescent="0.25">
      <c r="A4205" s="7"/>
      <c r="B4205" s="10"/>
      <c r="C4205" s="10"/>
      <c r="D4205" s="10"/>
      <c r="E4205" s="10"/>
      <c r="F4205" s="10" t="s">
        <v>433</v>
      </c>
      <c r="G4205" s="10"/>
      <c r="H4205" s="10"/>
      <c r="I4205" s="10"/>
      <c r="J4205" s="10"/>
      <c r="K4205" s="10"/>
      <c r="L4205" s="57">
        <f>PRODUCT(C4186/B4186)</f>
        <v>0</v>
      </c>
      <c r="O4205" s="2"/>
      <c r="R4205" s="7"/>
      <c r="T4205" s="7"/>
      <c r="X4205" s="44"/>
      <c r="AC4205" s="7"/>
      <c r="AD4205" s="7"/>
      <c r="AE4205" s="7"/>
      <c r="AF4205" s="7"/>
      <c r="AG4205" s="7"/>
      <c r="AH4205" s="7"/>
      <c r="AI4205" s="7"/>
      <c r="AJ4205" s="7"/>
      <c r="AK4205" s="7"/>
      <c r="AN4205" s="7"/>
    </row>
    <row r="4206" spans="1:40" x14ac:dyDescent="0.25">
      <c r="A4206" s="7"/>
      <c r="B4206" s="10"/>
      <c r="C4206" s="10"/>
      <c r="D4206" s="10"/>
      <c r="E4206" s="10"/>
      <c r="F4206" s="10" t="s">
        <v>434</v>
      </c>
      <c r="G4206" s="10"/>
      <c r="H4206" s="10"/>
      <c r="I4206" s="10"/>
      <c r="J4206" s="10"/>
      <c r="K4206" s="10"/>
      <c r="L4206" s="57">
        <f>PRODUCT(E4193/B4193)</f>
        <v>0</v>
      </c>
      <c r="O4206" s="2"/>
      <c r="R4206" s="7"/>
      <c r="T4206" s="7"/>
      <c r="X4206" s="44"/>
      <c r="AC4206" s="7"/>
      <c r="AD4206" s="7"/>
      <c r="AE4206" s="7"/>
      <c r="AF4206" s="7"/>
      <c r="AG4206" s="7"/>
      <c r="AH4206" s="7"/>
      <c r="AI4206" s="7"/>
      <c r="AJ4206" s="7"/>
      <c r="AK4206" s="7"/>
      <c r="AN4206" s="7"/>
    </row>
    <row r="4207" spans="1:40" x14ac:dyDescent="0.25">
      <c r="A4207" s="7"/>
      <c r="B4207" s="10"/>
      <c r="C4207" s="10"/>
      <c r="D4207" s="10"/>
      <c r="E4207" s="10"/>
      <c r="F4207" s="10" t="s">
        <v>435</v>
      </c>
      <c r="G4207" s="10"/>
      <c r="H4207" s="10"/>
      <c r="I4207" s="10"/>
      <c r="J4207" s="10"/>
      <c r="K4207" s="10"/>
      <c r="L4207" s="57">
        <f>PRODUCT(C4201/B4201)</f>
        <v>0</v>
      </c>
      <c r="O4207" s="2"/>
      <c r="R4207" s="7"/>
      <c r="T4207" s="7"/>
      <c r="X4207" s="44"/>
      <c r="AC4207" s="7"/>
      <c r="AD4207" s="7"/>
      <c r="AE4207" s="7"/>
      <c r="AF4207" s="7"/>
      <c r="AG4207" s="7"/>
      <c r="AH4207" s="7"/>
      <c r="AI4207" s="7"/>
      <c r="AJ4207" s="7"/>
      <c r="AK4207" s="7"/>
      <c r="AN4207" s="7"/>
    </row>
    <row r="4208" spans="1:40" x14ac:dyDescent="0.25">
      <c r="A4208" s="7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54"/>
      <c r="R4208" s="10" t="s">
        <v>25</v>
      </c>
      <c r="AC4208" s="10" t="s">
        <v>3</v>
      </c>
      <c r="AD4208" s="3">
        <f>SUM(AD4209:AD4210)</f>
        <v>0</v>
      </c>
      <c r="AE4208" s="3">
        <f>SUM(AE4209:AE4210)</f>
        <v>0</v>
      </c>
      <c r="AF4208" s="3">
        <f>SUM(AF4209:AF4210)</f>
        <v>0</v>
      </c>
      <c r="AG4208" s="3">
        <f>SUM(AG4209:AG4210)</f>
        <v>0</v>
      </c>
      <c r="AH4208" s="3">
        <f>SUM(AH4209:AH4210)</f>
        <v>0</v>
      </c>
      <c r="AJ4208" s="3">
        <f>SUM(AJ4209:AJ4210)</f>
        <v>0</v>
      </c>
      <c r="AK4208" s="3">
        <f>SUM(AK4209:AK4210)</f>
        <v>0</v>
      </c>
      <c r="AL4208" s="3">
        <f>SUM(AL4209:AL4210)</f>
        <v>0</v>
      </c>
      <c r="AN4208" s="3">
        <f>SUM(AN4209:AN4210)</f>
        <v>0</v>
      </c>
    </row>
    <row r="4209" spans="1:56" x14ac:dyDescent="0.25">
      <c r="A4209" s="7"/>
      <c r="B4209" s="10"/>
      <c r="C4209" s="10"/>
      <c r="D4209" s="10"/>
      <c r="E4209" s="10"/>
      <c r="F4209" s="1"/>
      <c r="G4209" s="1"/>
      <c r="H4209" s="1"/>
      <c r="I4209" s="1"/>
      <c r="J4209" s="1"/>
      <c r="K4209" s="1"/>
      <c r="L4209" s="1"/>
      <c r="O4209" s="2"/>
      <c r="S4209" s="49"/>
      <c r="V4209" s="27"/>
      <c r="AA4209" s="36"/>
      <c r="AC4209" s="7"/>
      <c r="AI4209" s="39"/>
      <c r="AL4209" s="2"/>
    </row>
    <row r="4210" spans="1:56" x14ac:dyDescent="0.25">
      <c r="A4210" s="7"/>
      <c r="B4210" s="10"/>
      <c r="C4210" s="10"/>
      <c r="D4210" s="10"/>
      <c r="E4210" s="10"/>
      <c r="F4210" s="1"/>
      <c r="G4210" s="1"/>
      <c r="H4210" s="1"/>
      <c r="I4210" s="1"/>
      <c r="J4210" s="1"/>
      <c r="K4210" s="1"/>
      <c r="L4210" s="1"/>
      <c r="O4210" s="2"/>
      <c r="R4210" s="7"/>
      <c r="T4210" s="7"/>
      <c r="AC4210" s="7"/>
      <c r="AD4210" s="7"/>
      <c r="AE4210" s="7"/>
      <c r="AF4210" s="7"/>
      <c r="AG4210" s="7"/>
      <c r="AH4210" s="7"/>
      <c r="AI4210" s="7"/>
      <c r="AJ4210" s="7"/>
      <c r="AK4210" s="7"/>
      <c r="AN4210" s="7"/>
    </row>
    <row r="4211" spans="1:56" x14ac:dyDescent="0.25">
      <c r="A4211" s="7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54"/>
      <c r="O4211" s="2"/>
      <c r="R4211" s="10" t="s">
        <v>32</v>
      </c>
      <c r="T4211" s="7"/>
      <c r="AC4211" s="10" t="s">
        <v>4</v>
      </c>
      <c r="AD4211" s="3">
        <f>SUM(AD4212:AD4215)</f>
        <v>0</v>
      </c>
      <c r="AE4211" s="3">
        <f>SUM(AE4212:AE4215)</f>
        <v>0</v>
      </c>
      <c r="AF4211" s="3">
        <f>SUM(AF4212:AF4215)</f>
        <v>0</v>
      </c>
      <c r="AG4211" s="3">
        <f>SUM(AG4212:AG4215)</f>
        <v>0</v>
      </c>
      <c r="AH4211" s="3">
        <f>SUM(AH4212:AH4215)</f>
        <v>0</v>
      </c>
      <c r="AI4211" s="7"/>
      <c r="AJ4211" s="3">
        <f>SUM(AJ4212:AJ4215)</f>
        <v>0</v>
      </c>
      <c r="AK4211" s="3">
        <f>SUM(AK4212:AK4215)</f>
        <v>0</v>
      </c>
      <c r="AL4211" s="3">
        <f>SUM(AL4212:AL4215)</f>
        <v>0</v>
      </c>
      <c r="AN4211" s="3">
        <f>SUM(AN4212:AN4215)</f>
        <v>0</v>
      </c>
    </row>
    <row r="4212" spans="1:56" x14ac:dyDescent="0.25">
      <c r="A4212" s="7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54"/>
      <c r="O4212" s="2"/>
      <c r="R4212" s="7"/>
      <c r="T4212" s="7"/>
      <c r="AC4212" s="7"/>
      <c r="AD4212" s="7"/>
      <c r="AE4212" s="7"/>
      <c r="AF4212" s="7"/>
      <c r="AG4212" s="7"/>
      <c r="AH4212" s="7"/>
      <c r="AI4212" s="7"/>
      <c r="AJ4212" s="7"/>
      <c r="AK4212" s="7"/>
      <c r="AN4212" s="7"/>
    </row>
    <row r="4213" spans="1:56" x14ac:dyDescent="0.25">
      <c r="A4213" s="7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54"/>
      <c r="O4213" s="2"/>
      <c r="R4213" s="7"/>
      <c r="T4213" s="7"/>
      <c r="AC4213" s="7"/>
      <c r="AD4213" s="7"/>
      <c r="AE4213" s="7"/>
      <c r="AF4213" s="7"/>
      <c r="AG4213" s="7"/>
      <c r="AH4213" s="7"/>
      <c r="AI4213" s="7"/>
      <c r="AJ4213" s="7"/>
      <c r="AK4213" s="7"/>
      <c r="AN4213" s="7"/>
    </row>
    <row r="4214" spans="1:56" x14ac:dyDescent="0.25">
      <c r="A4214" s="7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54"/>
      <c r="O4214" s="2"/>
      <c r="R4214" s="7"/>
      <c r="T4214" s="7"/>
      <c r="AC4214" s="7"/>
      <c r="AD4214" s="7"/>
      <c r="AE4214" s="7"/>
      <c r="AF4214" s="7"/>
      <c r="AG4214" s="7"/>
      <c r="AH4214" s="7"/>
      <c r="AI4214" s="7"/>
      <c r="AJ4214" s="7"/>
      <c r="AK4214" s="7"/>
      <c r="AN4214" s="7"/>
    </row>
    <row r="4215" spans="1:56" x14ac:dyDescent="0.25">
      <c r="A4215" s="7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54"/>
      <c r="O4215" s="2"/>
      <c r="R4215" s="7"/>
      <c r="T4215" s="7"/>
      <c r="AC4215" s="7"/>
      <c r="AD4215" s="7"/>
      <c r="AE4215" s="7"/>
      <c r="AF4215" s="7"/>
      <c r="AG4215" s="7"/>
      <c r="AH4215" s="7"/>
      <c r="AI4215" s="7"/>
      <c r="AJ4215" s="7"/>
      <c r="AK4215" s="7"/>
      <c r="AN4215" s="7"/>
    </row>
    <row r="4216" spans="1:56" s="4" customFormat="1" ht="14.25" x14ac:dyDescent="0.2">
      <c r="A4216" s="10"/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8"/>
      <c r="M4216" s="3" t="s">
        <v>7</v>
      </c>
      <c r="N4216" s="6"/>
      <c r="O4216" s="11"/>
      <c r="P4216" s="3"/>
      <c r="Q4216" s="3"/>
      <c r="R4216" s="6" t="s">
        <v>8</v>
      </c>
      <c r="S4216" s="9"/>
      <c r="T4216" s="6"/>
      <c r="U4216" s="3"/>
      <c r="V4216" s="3"/>
      <c r="W4216" s="3"/>
      <c r="X4216" s="6"/>
      <c r="Y4216" s="3"/>
      <c r="Z4216" s="3"/>
      <c r="AA4216" s="3"/>
      <c r="AB4216" s="3"/>
      <c r="AC4216" s="10" t="s">
        <v>2</v>
      </c>
      <c r="AD4216" s="3">
        <f>SUM(AD4217:AD4239)</f>
        <v>3</v>
      </c>
      <c r="AE4216" s="3">
        <f t="shared" ref="AE4216:AK4216" si="2372">SUM(AE4217:AE4239)</f>
        <v>1</v>
      </c>
      <c r="AF4216" s="3">
        <f t="shared" si="2372"/>
        <v>0</v>
      </c>
      <c r="AG4216" s="3">
        <f t="shared" si="2372"/>
        <v>2</v>
      </c>
      <c r="AH4216" s="3">
        <f t="shared" si="2372"/>
        <v>17</v>
      </c>
      <c r="AI4216" s="3">
        <f t="shared" si="2372"/>
        <v>0</v>
      </c>
      <c r="AJ4216" s="3">
        <f t="shared" si="2372"/>
        <v>22</v>
      </c>
      <c r="AK4216" s="3">
        <f t="shared" si="2372"/>
        <v>3</v>
      </c>
      <c r="AL4216" s="3">
        <f>SUM(AL4217:AL4238)</f>
        <v>752</v>
      </c>
      <c r="AM4216" s="3">
        <f>PRODUCT(AL4216+AL4240+AL4244)</f>
        <v>752</v>
      </c>
      <c r="AN4216" s="3">
        <f>SUM(AN4217:AN4238)</f>
        <v>5</v>
      </c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</row>
    <row r="4217" spans="1:56" x14ac:dyDescent="0.25">
      <c r="A4217" s="63" t="s">
        <v>669</v>
      </c>
      <c r="B4217" s="64" t="s">
        <v>0</v>
      </c>
      <c r="C4217" s="64" t="s">
        <v>10</v>
      </c>
      <c r="D4217" s="64" t="s">
        <v>1</v>
      </c>
      <c r="E4217" s="64" t="s">
        <v>11</v>
      </c>
      <c r="F4217" s="65" t="s">
        <v>12</v>
      </c>
      <c r="G4217" s="66"/>
      <c r="H4217" s="64"/>
      <c r="I4217" s="65" t="s">
        <v>13</v>
      </c>
      <c r="J4217" s="66"/>
      <c r="K4217" s="64"/>
      <c r="L4217" s="67" t="s">
        <v>14</v>
      </c>
      <c r="M4217" s="3">
        <f>MAX(Y4217:Y4248)</f>
        <v>295</v>
      </c>
      <c r="N4217" s="1"/>
      <c r="O4217" s="2">
        <v>26</v>
      </c>
      <c r="P4217" s="2">
        <v>7</v>
      </c>
      <c r="Q4217" s="2">
        <v>2019</v>
      </c>
      <c r="R4217" s="5" t="s">
        <v>1976</v>
      </c>
      <c r="S4217" s="2" t="s">
        <v>6</v>
      </c>
      <c r="T4217" s="5" t="s">
        <v>1682</v>
      </c>
      <c r="U4217" s="2">
        <v>1</v>
      </c>
      <c r="V4217" s="30" t="s">
        <v>6</v>
      </c>
      <c r="W4217" s="2">
        <v>2</v>
      </c>
      <c r="X4217" s="44" t="s">
        <v>1740</v>
      </c>
      <c r="Y4217" s="2">
        <v>295</v>
      </c>
      <c r="Z4217" s="2">
        <v>10</v>
      </c>
      <c r="AA4217" s="30" t="s">
        <v>6</v>
      </c>
      <c r="AB4217" s="2">
        <v>10</v>
      </c>
      <c r="AD4217" s="2">
        <f>IF(Q4217&gt;100,1,0)</f>
        <v>1</v>
      </c>
      <c r="AE4217" s="2">
        <f t="shared" ref="AE4217" si="2373">IF(U4217&gt;W4217,1,0)</f>
        <v>0</v>
      </c>
      <c r="AF4217" s="2">
        <f>IF(U4217=W4217,1,0)*IF(Q4217=0,0,1)</f>
        <v>0</v>
      </c>
      <c r="AG4217" s="2">
        <f t="shared" ref="AG4217" si="2374">IF(W4217&gt;U4217,1,0)</f>
        <v>1</v>
      </c>
      <c r="AH4217" s="2">
        <f t="shared" ref="AH4217" si="2375">PRODUCT(Z4217)</f>
        <v>10</v>
      </c>
      <c r="AI4217" s="39" t="s">
        <v>6</v>
      </c>
      <c r="AJ4217" s="2">
        <f t="shared" ref="AJ4217" si="2376">PRODUCT(AB4217)</f>
        <v>10</v>
      </c>
      <c r="AK4217" s="2">
        <v>1</v>
      </c>
      <c r="AL4217" s="2">
        <f t="shared" ref="AL4217" si="2377">PRODUCT(Y4217)</f>
        <v>295</v>
      </c>
      <c r="AN4217" s="2">
        <v>2</v>
      </c>
    </row>
    <row r="4218" spans="1:56" x14ac:dyDescent="0.25">
      <c r="A4218" s="68" t="s">
        <v>16</v>
      </c>
      <c r="B4218" s="69">
        <f>PRODUCT(AD4216)</f>
        <v>3</v>
      </c>
      <c r="C4218" s="69">
        <f>PRODUCT(AE4216)</f>
        <v>1</v>
      </c>
      <c r="D4218" s="69">
        <f>PRODUCT(AF4216)</f>
        <v>0</v>
      </c>
      <c r="E4218" s="69">
        <f>PRODUCT(AG4216)</f>
        <v>2</v>
      </c>
      <c r="F4218" s="69">
        <f>PRODUCT(AH4216)</f>
        <v>17</v>
      </c>
      <c r="G4218" s="70" t="s">
        <v>6</v>
      </c>
      <c r="H4218" s="69">
        <f>PRODUCT(AJ4216)</f>
        <v>22</v>
      </c>
      <c r="I4218" s="69">
        <f>PRODUCT(AK4216)</f>
        <v>3</v>
      </c>
      <c r="J4218" s="70" t="s">
        <v>6</v>
      </c>
      <c r="K4218" s="69">
        <f>PRODUCT(AN4216)</f>
        <v>5</v>
      </c>
      <c r="L4218" s="71">
        <f>PRODUCT(AL4216/B4218)</f>
        <v>250.66666666666666</v>
      </c>
      <c r="M4218" s="8"/>
      <c r="N4218" s="1"/>
      <c r="O4218" s="2">
        <v>22</v>
      </c>
      <c r="P4218" s="2">
        <v>7</v>
      </c>
      <c r="Q4218" s="2">
        <v>2020</v>
      </c>
      <c r="R4218" s="16" t="s">
        <v>1976</v>
      </c>
      <c r="S4218" s="104" t="s">
        <v>6</v>
      </c>
      <c r="T4218" s="16" t="s">
        <v>1682</v>
      </c>
      <c r="U4218" s="2">
        <v>2</v>
      </c>
      <c r="V4218" s="30" t="s">
        <v>6</v>
      </c>
      <c r="W4218" s="2">
        <v>1</v>
      </c>
      <c r="X4218" s="44" t="s">
        <v>1808</v>
      </c>
      <c r="Y4218" s="2">
        <v>241</v>
      </c>
      <c r="Z4218" s="2">
        <v>4</v>
      </c>
      <c r="AA4218" s="30" t="s">
        <v>6</v>
      </c>
      <c r="AB4218" s="2">
        <v>4</v>
      </c>
      <c r="AC4218" s="7"/>
      <c r="AD4218" s="2">
        <f>IF(Q4218&gt;100,1,0)</f>
        <v>1</v>
      </c>
      <c r="AE4218" s="2">
        <f t="shared" ref="AE4218" si="2378">IF(U4218&gt;W4218,1,0)</f>
        <v>1</v>
      </c>
      <c r="AF4218" s="2">
        <f>IF(U4218=W4218,1,0)*IF(Q4218=0,0,1)</f>
        <v>0</v>
      </c>
      <c r="AG4218" s="2">
        <f t="shared" ref="AG4218" si="2379">IF(W4218&gt;U4218,1,0)</f>
        <v>0</v>
      </c>
      <c r="AH4218" s="2">
        <f t="shared" ref="AH4218" si="2380">PRODUCT(Z4218)</f>
        <v>4</v>
      </c>
      <c r="AI4218" s="39" t="s">
        <v>6</v>
      </c>
      <c r="AJ4218" s="2">
        <f t="shared" ref="AJ4218" si="2381">PRODUCT(AB4218)</f>
        <v>4</v>
      </c>
      <c r="AK4218" s="2">
        <v>2</v>
      </c>
      <c r="AL4218" s="2">
        <f t="shared" ref="AL4218" si="2382">PRODUCT(Y4218)</f>
        <v>241</v>
      </c>
      <c r="AN4218" s="2">
        <v>1</v>
      </c>
    </row>
    <row r="4219" spans="1:56" x14ac:dyDescent="0.25">
      <c r="A4219" s="68" t="s">
        <v>439</v>
      </c>
      <c r="B4219" s="69">
        <f>PRODUCT(AD4240)</f>
        <v>0</v>
      </c>
      <c r="C4219" s="69">
        <f>PRODUCT(AE4240)</f>
        <v>0</v>
      </c>
      <c r="D4219" s="69">
        <f>PRODUCT(AF4240)</f>
        <v>0</v>
      </c>
      <c r="E4219" s="69">
        <f>PRODUCT(AG4240)</f>
        <v>0</v>
      </c>
      <c r="F4219" s="69">
        <f>PRODUCT(AH4240)</f>
        <v>0</v>
      </c>
      <c r="G4219" s="70" t="s">
        <v>6</v>
      </c>
      <c r="H4219" s="69">
        <f>PRODUCT(AJ4240)</f>
        <v>0</v>
      </c>
      <c r="I4219" s="69">
        <f>PRODUCT(AK4240)</f>
        <v>0</v>
      </c>
      <c r="J4219" s="70" t="s">
        <v>6</v>
      </c>
      <c r="K4219" s="69">
        <f>PRODUCT(AN4240)</f>
        <v>0</v>
      </c>
      <c r="L4219" s="71">
        <v>0</v>
      </c>
      <c r="M4219" s="8"/>
      <c r="N4219" s="38"/>
      <c r="O4219" s="2">
        <v>9</v>
      </c>
      <c r="P4219" s="2">
        <v>7</v>
      </c>
      <c r="Q4219" s="2">
        <v>2021</v>
      </c>
      <c r="R4219" s="16" t="s">
        <v>2268</v>
      </c>
      <c r="S4219" s="30" t="s">
        <v>6</v>
      </c>
      <c r="T4219" s="44" t="s">
        <v>1682</v>
      </c>
      <c r="U4219" s="2">
        <v>0</v>
      </c>
      <c r="V4219" s="30" t="s">
        <v>6</v>
      </c>
      <c r="W4219" s="2">
        <v>1</v>
      </c>
      <c r="X4219" s="44" t="s">
        <v>1922</v>
      </c>
      <c r="Y4219" s="2">
        <v>216</v>
      </c>
      <c r="Z4219" s="2">
        <v>3</v>
      </c>
      <c r="AA4219" s="30" t="s">
        <v>6</v>
      </c>
      <c r="AB4219" s="2">
        <v>8</v>
      </c>
      <c r="AC4219" s="7"/>
      <c r="AD4219" s="2">
        <f>IF(Q4219&gt;100,1,0)</f>
        <v>1</v>
      </c>
      <c r="AE4219" s="2">
        <f t="shared" ref="AE4219" si="2383">IF(U4219&gt;W4219,1,0)</f>
        <v>0</v>
      </c>
      <c r="AF4219" s="2">
        <f>IF(U4219=W4219,1,0)*IF(Q4219=0,0,1)</f>
        <v>0</v>
      </c>
      <c r="AG4219" s="2">
        <f t="shared" ref="AG4219" si="2384">IF(W4219&gt;U4219,1,0)</f>
        <v>1</v>
      </c>
      <c r="AH4219" s="2">
        <f t="shared" ref="AH4219" si="2385">PRODUCT(Z4219)</f>
        <v>3</v>
      </c>
      <c r="AI4219" s="39" t="s">
        <v>6</v>
      </c>
      <c r="AJ4219" s="2">
        <f t="shared" ref="AJ4219" si="2386">PRODUCT(AB4219)</f>
        <v>8</v>
      </c>
      <c r="AK4219" s="2">
        <v>0</v>
      </c>
      <c r="AL4219" s="2">
        <f t="shared" ref="AL4219" si="2387">PRODUCT(Y4219)</f>
        <v>216</v>
      </c>
      <c r="AN4219" s="2">
        <v>2</v>
      </c>
    </row>
    <row r="4220" spans="1:56" x14ac:dyDescent="0.25">
      <c r="A4220" s="68" t="s">
        <v>440</v>
      </c>
      <c r="B4220" s="69">
        <f>PRODUCT(AD4244)</f>
        <v>0</v>
      </c>
      <c r="C4220" s="69">
        <f t="shared" ref="C4220" si="2388">PRODUCT(AE4244)</f>
        <v>0</v>
      </c>
      <c r="D4220" s="69">
        <f t="shared" ref="D4220" si="2389">PRODUCT(AF4244)</f>
        <v>0</v>
      </c>
      <c r="E4220" s="69">
        <f t="shared" ref="E4220" si="2390">PRODUCT(AG4244)</f>
        <v>0</v>
      </c>
      <c r="F4220" s="69">
        <f t="shared" ref="F4220" si="2391">PRODUCT(AH4244)</f>
        <v>0</v>
      </c>
      <c r="G4220" s="70" t="s">
        <v>6</v>
      </c>
      <c r="H4220" s="69">
        <f t="shared" ref="H4220" si="2392">PRODUCT(AJ4244)</f>
        <v>0</v>
      </c>
      <c r="I4220" s="69">
        <f>PRODUCT(AK4244)</f>
        <v>0</v>
      </c>
      <c r="J4220" s="70" t="s">
        <v>6</v>
      </c>
      <c r="K4220" s="69">
        <f>PRODUCT(AM4244)</f>
        <v>0</v>
      </c>
      <c r="L4220" s="71">
        <v>0</v>
      </c>
      <c r="M4220" s="8"/>
      <c r="N4220" s="38"/>
      <c r="O4220" s="2"/>
      <c r="AC4220" s="7"/>
      <c r="AD4220" s="7"/>
      <c r="AE4220" s="7"/>
      <c r="AF4220" s="7"/>
      <c r="AG4220" s="7"/>
      <c r="AH4220" s="7"/>
      <c r="AI4220" s="7"/>
      <c r="AJ4220" s="7"/>
      <c r="AK4220" s="7"/>
      <c r="AN4220" s="7"/>
    </row>
    <row r="4221" spans="1:56" x14ac:dyDescent="0.25">
      <c r="A4221" s="68" t="s">
        <v>17</v>
      </c>
      <c r="B4221" s="69">
        <f>SUM(B4218:B4220)</f>
        <v>3</v>
      </c>
      <c r="C4221" s="69">
        <f>SUM(C4218:C4220)</f>
        <v>1</v>
      </c>
      <c r="D4221" s="69">
        <f>SUM(D4218:D4220)</f>
        <v>0</v>
      </c>
      <c r="E4221" s="69">
        <f>SUM(E4218:E4220)</f>
        <v>2</v>
      </c>
      <c r="F4221" s="69">
        <f>SUM(F4218:F4220)</f>
        <v>17</v>
      </c>
      <c r="G4221" s="70" t="s">
        <v>6</v>
      </c>
      <c r="H4221" s="69">
        <f>SUM(H4218:H4220)</f>
        <v>22</v>
      </c>
      <c r="I4221" s="69">
        <f>SUM(I4218:I4220)</f>
        <v>3</v>
      </c>
      <c r="J4221" s="70" t="s">
        <v>6</v>
      </c>
      <c r="K4221" s="69">
        <f>SUM(K4218:K4220)</f>
        <v>5</v>
      </c>
      <c r="L4221" s="71">
        <f>PRODUCT(AM4216/B4221)</f>
        <v>250.66666666666666</v>
      </c>
      <c r="M4221" s="8"/>
      <c r="N4221" s="38"/>
      <c r="O4221" s="2"/>
      <c r="AC4221" s="7"/>
      <c r="AD4221" s="7"/>
      <c r="AE4221" s="7"/>
      <c r="AF4221" s="7"/>
      <c r="AG4221" s="7"/>
      <c r="AH4221" s="7"/>
      <c r="AI4221" s="7"/>
      <c r="AJ4221" s="7"/>
      <c r="AK4221" s="7"/>
      <c r="AN4221" s="7"/>
    </row>
    <row r="4222" spans="1:56" x14ac:dyDescent="0.25">
      <c r="A4222" s="72" t="s">
        <v>18</v>
      </c>
      <c r="B4222" s="73"/>
      <c r="C4222" s="73"/>
      <c r="D4222" s="73"/>
      <c r="E4222" s="73"/>
      <c r="F4222" s="74">
        <f>PRODUCT(F4221/B4221)</f>
        <v>5.666666666666667</v>
      </c>
      <c r="G4222" s="75" t="s">
        <v>6</v>
      </c>
      <c r="H4222" s="74">
        <f>PRODUCT(H4221/B4221)</f>
        <v>7.333333333333333</v>
      </c>
      <c r="I4222" s="73"/>
      <c r="J4222" s="73"/>
      <c r="K4222" s="73"/>
      <c r="L4222" s="76"/>
      <c r="M4222" s="55"/>
      <c r="N4222" s="40"/>
      <c r="O4222" s="2"/>
      <c r="AC4222" s="7"/>
      <c r="AD4222" s="7"/>
      <c r="AE4222" s="7"/>
      <c r="AF4222" s="7"/>
      <c r="AG4222" s="7"/>
      <c r="AH4222" s="7"/>
      <c r="AI4222" s="7"/>
      <c r="AJ4222" s="7"/>
      <c r="AK4222" s="7"/>
      <c r="AN4222" s="7"/>
    </row>
    <row r="4223" spans="1:56" x14ac:dyDescent="0.25"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8"/>
      <c r="O4223" s="2"/>
      <c r="AC4223" s="7"/>
      <c r="AD4223" s="7"/>
      <c r="AE4223" s="7"/>
      <c r="AF4223" s="7"/>
      <c r="AG4223" s="7"/>
      <c r="AH4223" s="7"/>
      <c r="AI4223" s="7"/>
      <c r="AJ4223" s="7"/>
      <c r="AK4223" s="7"/>
      <c r="AN4223" s="7"/>
    </row>
    <row r="4224" spans="1:56" x14ac:dyDescent="0.25">
      <c r="A4224" s="63" t="s">
        <v>670</v>
      </c>
      <c r="B4224" s="64" t="s">
        <v>0</v>
      </c>
      <c r="C4224" s="64" t="s">
        <v>10</v>
      </c>
      <c r="D4224" s="64" t="s">
        <v>1</v>
      </c>
      <c r="E4224" s="64" t="s">
        <v>11</v>
      </c>
      <c r="F4224" s="65" t="s">
        <v>12</v>
      </c>
      <c r="G4224" s="66"/>
      <c r="H4224" s="64"/>
      <c r="I4224" s="65" t="s">
        <v>13</v>
      </c>
      <c r="J4224" s="66"/>
      <c r="K4224" s="64"/>
      <c r="L4224" s="67" t="s">
        <v>14</v>
      </c>
      <c r="O4224" s="2"/>
      <c r="AC4224" s="7"/>
      <c r="AD4224" s="7"/>
      <c r="AE4224" s="7"/>
      <c r="AF4224" s="7"/>
      <c r="AG4224" s="7"/>
      <c r="AH4224" s="7"/>
      <c r="AI4224" s="7"/>
      <c r="AJ4224" s="7"/>
      <c r="AK4224" s="7"/>
      <c r="AN4224" s="7"/>
    </row>
    <row r="4225" spans="1:40" x14ac:dyDescent="0.25">
      <c r="A4225" s="68" t="s">
        <v>16</v>
      </c>
      <c r="B4225" s="69">
        <f>PRODUCT(B5823)</f>
        <v>3</v>
      </c>
      <c r="C4225" s="69">
        <f t="shared" ref="C4225:L4225" si="2393">PRODUCT(C5823)</f>
        <v>2</v>
      </c>
      <c r="D4225" s="69">
        <f t="shared" si="2393"/>
        <v>0</v>
      </c>
      <c r="E4225" s="69">
        <f t="shared" si="2393"/>
        <v>1</v>
      </c>
      <c r="F4225" s="69">
        <f t="shared" si="2393"/>
        <v>27</v>
      </c>
      <c r="G4225" s="69">
        <f t="shared" si="2393"/>
        <v>0</v>
      </c>
      <c r="H4225" s="69">
        <f t="shared" si="2393"/>
        <v>24</v>
      </c>
      <c r="I4225" s="69">
        <f t="shared" si="2393"/>
        <v>5</v>
      </c>
      <c r="J4225" s="69">
        <f t="shared" si="2393"/>
        <v>0</v>
      </c>
      <c r="K4225" s="69">
        <f t="shared" si="2393"/>
        <v>2</v>
      </c>
      <c r="L4225" s="71">
        <f t="shared" si="2393"/>
        <v>294.66666666666669</v>
      </c>
      <c r="M4225" s="8"/>
      <c r="N4225" s="38"/>
      <c r="O4225" s="2"/>
      <c r="AC4225" s="7"/>
      <c r="AD4225" s="7"/>
      <c r="AE4225" s="7"/>
      <c r="AF4225" s="7"/>
      <c r="AG4225" s="7"/>
      <c r="AH4225" s="7"/>
      <c r="AI4225" s="7"/>
      <c r="AJ4225" s="7"/>
      <c r="AK4225" s="7"/>
      <c r="AN4225" s="7"/>
    </row>
    <row r="4226" spans="1:40" x14ac:dyDescent="0.25">
      <c r="A4226" s="68" t="s">
        <v>439</v>
      </c>
      <c r="B4226" s="69">
        <f t="shared" ref="B4226:L4226" si="2394">PRODUCT(B5824)</f>
        <v>0</v>
      </c>
      <c r="C4226" s="69">
        <f t="shared" si="2394"/>
        <v>0</v>
      </c>
      <c r="D4226" s="69">
        <f t="shared" si="2394"/>
        <v>0</v>
      </c>
      <c r="E4226" s="69">
        <f t="shared" si="2394"/>
        <v>0</v>
      </c>
      <c r="F4226" s="69">
        <f t="shared" si="2394"/>
        <v>0</v>
      </c>
      <c r="G4226" s="69">
        <f t="shared" si="2394"/>
        <v>0</v>
      </c>
      <c r="H4226" s="69">
        <f t="shared" si="2394"/>
        <v>0</v>
      </c>
      <c r="I4226" s="69">
        <f t="shared" si="2394"/>
        <v>0</v>
      </c>
      <c r="J4226" s="69">
        <f t="shared" si="2394"/>
        <v>0</v>
      </c>
      <c r="K4226" s="69">
        <f t="shared" si="2394"/>
        <v>0</v>
      </c>
      <c r="L4226" s="79">
        <f t="shared" si="2394"/>
        <v>0</v>
      </c>
      <c r="M4226" s="8"/>
      <c r="N4226" s="38"/>
      <c r="O4226" s="2"/>
      <c r="AC4226" s="7"/>
      <c r="AD4226" s="7"/>
      <c r="AE4226" s="7"/>
      <c r="AF4226" s="7"/>
      <c r="AG4226" s="7"/>
      <c r="AH4226" s="7"/>
      <c r="AI4226" s="7"/>
      <c r="AJ4226" s="7"/>
      <c r="AK4226" s="7"/>
      <c r="AN4226" s="7"/>
    </row>
    <row r="4227" spans="1:40" x14ac:dyDescent="0.25">
      <c r="A4227" s="68" t="s">
        <v>440</v>
      </c>
      <c r="B4227" s="69">
        <f t="shared" ref="B4227:L4227" si="2395">PRODUCT(B5825)</f>
        <v>0</v>
      </c>
      <c r="C4227" s="69">
        <f t="shared" si="2395"/>
        <v>0</v>
      </c>
      <c r="D4227" s="69">
        <f t="shared" si="2395"/>
        <v>0</v>
      </c>
      <c r="E4227" s="69">
        <f t="shared" si="2395"/>
        <v>0</v>
      </c>
      <c r="F4227" s="69">
        <f t="shared" si="2395"/>
        <v>0</v>
      </c>
      <c r="G4227" s="69">
        <f t="shared" si="2395"/>
        <v>0</v>
      </c>
      <c r="H4227" s="69">
        <f t="shared" si="2395"/>
        <v>0</v>
      </c>
      <c r="I4227" s="69">
        <f t="shared" si="2395"/>
        <v>0</v>
      </c>
      <c r="J4227" s="69">
        <f t="shared" si="2395"/>
        <v>0</v>
      </c>
      <c r="K4227" s="69">
        <f t="shared" si="2395"/>
        <v>0</v>
      </c>
      <c r="L4227" s="79">
        <f t="shared" si="2395"/>
        <v>0</v>
      </c>
      <c r="M4227" s="8"/>
      <c r="N4227" s="38"/>
      <c r="O4227" s="2"/>
      <c r="AC4227" s="7"/>
      <c r="AD4227" s="7"/>
      <c r="AE4227" s="7"/>
      <c r="AF4227" s="7"/>
      <c r="AG4227" s="7"/>
      <c r="AH4227" s="7"/>
      <c r="AI4227" s="7"/>
      <c r="AJ4227" s="7"/>
      <c r="AK4227" s="7"/>
      <c r="AN4227" s="7"/>
    </row>
    <row r="4228" spans="1:40" x14ac:dyDescent="0.25">
      <c r="A4228" s="68" t="s">
        <v>17</v>
      </c>
      <c r="B4228" s="69">
        <f t="shared" ref="B4228:L4228" si="2396">PRODUCT(B5826)</f>
        <v>3</v>
      </c>
      <c r="C4228" s="69">
        <f t="shared" si="2396"/>
        <v>2</v>
      </c>
      <c r="D4228" s="69">
        <f t="shared" si="2396"/>
        <v>0</v>
      </c>
      <c r="E4228" s="69">
        <f t="shared" si="2396"/>
        <v>1</v>
      </c>
      <c r="F4228" s="69">
        <f t="shared" si="2396"/>
        <v>27</v>
      </c>
      <c r="G4228" s="69">
        <f t="shared" si="2396"/>
        <v>0</v>
      </c>
      <c r="H4228" s="69">
        <f t="shared" si="2396"/>
        <v>24</v>
      </c>
      <c r="I4228" s="69">
        <f t="shared" si="2396"/>
        <v>5</v>
      </c>
      <c r="J4228" s="69">
        <f t="shared" si="2396"/>
        <v>0</v>
      </c>
      <c r="K4228" s="69">
        <f t="shared" si="2396"/>
        <v>2</v>
      </c>
      <c r="L4228" s="79">
        <f t="shared" si="2396"/>
        <v>294.66666666666669</v>
      </c>
      <c r="M4228" s="8"/>
      <c r="N4228" s="38"/>
      <c r="O4228" s="2"/>
      <c r="AC4228" s="7"/>
      <c r="AD4228" s="7"/>
      <c r="AE4228" s="7"/>
      <c r="AF4228" s="7"/>
      <c r="AG4228" s="7"/>
      <c r="AH4228" s="7"/>
      <c r="AI4228" s="7"/>
      <c r="AJ4228" s="7"/>
      <c r="AK4228" s="7"/>
      <c r="AN4228" s="7"/>
    </row>
    <row r="4229" spans="1:40" x14ac:dyDescent="0.25">
      <c r="A4229" s="72" t="s">
        <v>18</v>
      </c>
      <c r="B4229" s="73"/>
      <c r="C4229" s="73"/>
      <c r="D4229" s="73"/>
      <c r="E4229" s="73"/>
      <c r="F4229" s="74">
        <f>PRODUCT(F4228/B4228)</f>
        <v>9</v>
      </c>
      <c r="G4229" s="75" t="s">
        <v>6</v>
      </c>
      <c r="H4229" s="74">
        <f>PRODUCT(H4228/B4228)</f>
        <v>8</v>
      </c>
      <c r="I4229" s="73"/>
      <c r="J4229" s="73"/>
      <c r="K4229" s="73"/>
      <c r="L4229" s="76"/>
      <c r="M4229" s="55"/>
      <c r="N4229" s="40"/>
      <c r="O4229" s="2"/>
      <c r="AC4229" s="7"/>
      <c r="AD4229" s="7"/>
      <c r="AE4229" s="7"/>
      <c r="AF4229" s="7"/>
      <c r="AG4229" s="7"/>
      <c r="AH4229" s="7"/>
      <c r="AI4229" s="7"/>
      <c r="AJ4229" s="7"/>
      <c r="AK4229" s="7"/>
      <c r="AN4229" s="7"/>
    </row>
    <row r="4230" spans="1:40" x14ac:dyDescent="0.25">
      <c r="B4230" s="10"/>
      <c r="C4230" s="10"/>
      <c r="D4230" s="10"/>
      <c r="E4230" s="10"/>
      <c r="F4230" s="55"/>
      <c r="G4230" s="11"/>
      <c r="H4230" s="55"/>
      <c r="I4230" s="10"/>
      <c r="J4230" s="10"/>
      <c r="K4230" s="10"/>
      <c r="L4230" s="8"/>
      <c r="M4230" s="55"/>
      <c r="N4230" s="40"/>
      <c r="O4230" s="2"/>
      <c r="AC4230" s="7"/>
      <c r="AD4230" s="7"/>
      <c r="AE4230" s="7"/>
      <c r="AF4230" s="7"/>
      <c r="AG4230" s="7"/>
      <c r="AH4230" s="7"/>
      <c r="AI4230" s="7"/>
      <c r="AJ4230" s="7"/>
      <c r="AK4230" s="7"/>
      <c r="AN4230" s="7"/>
    </row>
    <row r="4231" spans="1:40" x14ac:dyDescent="0.25">
      <c r="A4231" s="63" t="s">
        <v>669</v>
      </c>
      <c r="B4231" s="64"/>
      <c r="C4231" s="64"/>
      <c r="D4231" s="64"/>
      <c r="E4231" s="64"/>
      <c r="F4231" s="64"/>
      <c r="G4231" s="64"/>
      <c r="H4231" s="64"/>
      <c r="I4231" s="64"/>
      <c r="J4231" s="64"/>
      <c r="K4231" s="64"/>
      <c r="L4231" s="67"/>
      <c r="O4231" s="2"/>
      <c r="AC4231" s="7"/>
      <c r="AD4231" s="7"/>
      <c r="AE4231" s="7"/>
      <c r="AF4231" s="7"/>
      <c r="AG4231" s="7"/>
      <c r="AH4231" s="7"/>
      <c r="AI4231" s="7"/>
      <c r="AJ4231" s="7"/>
      <c r="AK4231" s="7"/>
      <c r="AN4231" s="7"/>
    </row>
    <row r="4232" spans="1:40" x14ac:dyDescent="0.25">
      <c r="A4232" s="68" t="s">
        <v>24</v>
      </c>
      <c r="B4232" s="69" t="s">
        <v>0</v>
      </c>
      <c r="C4232" s="69" t="s">
        <v>10</v>
      </c>
      <c r="D4232" s="69" t="s">
        <v>1</v>
      </c>
      <c r="E4232" s="69" t="s">
        <v>11</v>
      </c>
      <c r="F4232" s="78" t="s">
        <v>12</v>
      </c>
      <c r="G4232" s="70"/>
      <c r="H4232" s="69"/>
      <c r="I4232" s="78" t="s">
        <v>13</v>
      </c>
      <c r="J4232" s="70"/>
      <c r="K4232" s="69"/>
      <c r="L4232" s="71" t="s">
        <v>14</v>
      </c>
      <c r="O4232" s="2"/>
      <c r="AC4232" s="7"/>
      <c r="AD4232" s="7"/>
      <c r="AE4232" s="7"/>
      <c r="AF4232" s="7"/>
      <c r="AG4232" s="7"/>
      <c r="AH4232" s="7"/>
      <c r="AI4232" s="7"/>
      <c r="AJ4232" s="7"/>
      <c r="AK4232" s="7"/>
      <c r="AN4232" s="7"/>
    </row>
    <row r="4233" spans="1:40" x14ac:dyDescent="0.25">
      <c r="A4233" s="68" t="s">
        <v>16</v>
      </c>
      <c r="B4233" s="69">
        <f>PRODUCT(B4218+B4225)</f>
        <v>6</v>
      </c>
      <c r="C4233" s="69">
        <f>PRODUCT(C4218+E4225)</f>
        <v>2</v>
      </c>
      <c r="D4233" s="69">
        <f>PRODUCT(D4218+D4225)</f>
        <v>0</v>
      </c>
      <c r="E4233" s="69">
        <f>PRODUCT(E4218+C4225)</f>
        <v>4</v>
      </c>
      <c r="F4233" s="69">
        <f>PRODUCT(F4218+H4225)</f>
        <v>41</v>
      </c>
      <c r="G4233" s="70" t="s">
        <v>6</v>
      </c>
      <c r="H4233" s="69">
        <f>PRODUCT(H4218+F4225)</f>
        <v>49</v>
      </c>
      <c r="I4233" s="69">
        <f>PRODUCT(I4218+K4225)</f>
        <v>5</v>
      </c>
      <c r="J4233" s="70" t="s">
        <v>6</v>
      </c>
      <c r="K4233" s="69">
        <f>PRODUCT(K4218+I4225)</f>
        <v>10</v>
      </c>
      <c r="L4233" s="71">
        <f>PRODUCT(((B4218*L4218)+B4225*L4225))/B4233</f>
        <v>272.66666666666669</v>
      </c>
      <c r="M4233" s="8"/>
      <c r="N4233" s="38"/>
      <c r="O4233" s="2"/>
      <c r="AC4233" s="7"/>
      <c r="AD4233" s="7"/>
      <c r="AE4233" s="7"/>
      <c r="AF4233" s="7"/>
      <c r="AG4233" s="7"/>
      <c r="AH4233" s="7"/>
      <c r="AI4233" s="7"/>
      <c r="AJ4233" s="7"/>
      <c r="AK4233" s="7"/>
      <c r="AN4233" s="7"/>
    </row>
    <row r="4234" spans="1:40" x14ac:dyDescent="0.25">
      <c r="A4234" s="68" t="s">
        <v>439</v>
      </c>
      <c r="B4234" s="69">
        <f>PRODUCT(B4219+B4226)</f>
        <v>0</v>
      </c>
      <c r="C4234" s="69">
        <f>PRODUCT(C4219+E4226)</f>
        <v>0</v>
      </c>
      <c r="D4234" s="69">
        <f>PRODUCT(D4219+D4226)</f>
        <v>0</v>
      </c>
      <c r="E4234" s="69">
        <f>PRODUCT(E4219+C4226)</f>
        <v>0</v>
      </c>
      <c r="F4234" s="69">
        <f>PRODUCT(F4219+H4226)</f>
        <v>0</v>
      </c>
      <c r="G4234" s="70" t="s">
        <v>6</v>
      </c>
      <c r="H4234" s="69">
        <f>PRODUCT(H4219+F4226)</f>
        <v>0</v>
      </c>
      <c r="I4234" s="69">
        <f>PRODUCT(I4219+K4226)</f>
        <v>0</v>
      </c>
      <c r="J4234" s="70" t="s">
        <v>6</v>
      </c>
      <c r="K4234" s="69">
        <f>PRODUCT(K4219+I4226)</f>
        <v>0</v>
      </c>
      <c r="L4234" s="71">
        <v>0</v>
      </c>
      <c r="M4234" s="8"/>
      <c r="N4234" s="38"/>
      <c r="O4234" s="2"/>
      <c r="AC4234" s="7"/>
      <c r="AD4234" s="7"/>
      <c r="AE4234" s="7"/>
      <c r="AF4234" s="7"/>
      <c r="AG4234" s="7"/>
      <c r="AH4234" s="7"/>
      <c r="AI4234" s="7"/>
      <c r="AJ4234" s="7"/>
      <c r="AK4234" s="7"/>
      <c r="AN4234" s="7"/>
    </row>
    <row r="4235" spans="1:40" x14ac:dyDescent="0.25">
      <c r="A4235" s="68" t="s">
        <v>440</v>
      </c>
      <c r="B4235" s="69">
        <f>PRODUCT(B4220+B4227)</f>
        <v>0</v>
      </c>
      <c r="C4235" s="69">
        <f>PRODUCT(C4220+E4227)</f>
        <v>0</v>
      </c>
      <c r="D4235" s="69">
        <f>PRODUCT(D4220+D4227)</f>
        <v>0</v>
      </c>
      <c r="E4235" s="69">
        <f>PRODUCT(E4220+C4227)</f>
        <v>0</v>
      </c>
      <c r="F4235" s="69">
        <f>PRODUCT(F4220+H4227)</f>
        <v>0</v>
      </c>
      <c r="G4235" s="70" t="s">
        <v>6</v>
      </c>
      <c r="H4235" s="69">
        <f>PRODUCT(H4220+F4227)</f>
        <v>0</v>
      </c>
      <c r="I4235" s="69">
        <f>PRODUCT(I4220+K4227)</f>
        <v>0</v>
      </c>
      <c r="J4235" s="70" t="s">
        <v>6</v>
      </c>
      <c r="K4235" s="69">
        <f>PRODUCT(K4220+I4227)</f>
        <v>0</v>
      </c>
      <c r="L4235" s="71">
        <v>0</v>
      </c>
      <c r="M4235" s="8"/>
      <c r="N4235" s="38"/>
      <c r="O4235" s="2"/>
      <c r="AC4235" s="7"/>
      <c r="AD4235" s="7"/>
      <c r="AE4235" s="7"/>
      <c r="AF4235" s="7"/>
      <c r="AG4235" s="7"/>
      <c r="AH4235" s="7"/>
      <c r="AI4235" s="7"/>
      <c r="AJ4235" s="7"/>
      <c r="AK4235" s="7"/>
      <c r="AN4235" s="7"/>
    </row>
    <row r="4236" spans="1:40" x14ac:dyDescent="0.25">
      <c r="A4236" s="68" t="s">
        <v>17</v>
      </c>
      <c r="B4236" s="69">
        <f>PRODUCT(B4221+B4228)</f>
        <v>6</v>
      </c>
      <c r="C4236" s="69">
        <f>PRODUCT(C4221+E4228)</f>
        <v>2</v>
      </c>
      <c r="D4236" s="69">
        <f>PRODUCT(D4221+D4228)</f>
        <v>0</v>
      </c>
      <c r="E4236" s="69">
        <f>PRODUCT(E4221+C4228)</f>
        <v>4</v>
      </c>
      <c r="F4236" s="69">
        <f>PRODUCT(F4221+H4228)</f>
        <v>41</v>
      </c>
      <c r="G4236" s="70" t="s">
        <v>6</v>
      </c>
      <c r="H4236" s="69">
        <f>PRODUCT(H4221+F4228)</f>
        <v>49</v>
      </c>
      <c r="I4236" s="69">
        <f>PRODUCT(I4221+K4228)</f>
        <v>5</v>
      </c>
      <c r="J4236" s="70" t="s">
        <v>6</v>
      </c>
      <c r="K4236" s="69">
        <f>PRODUCT(K4221+I4228)</f>
        <v>10</v>
      </c>
      <c r="L4236" s="71">
        <f>PRODUCT(((B4221*L4221)+B4228*L4228))/B4236</f>
        <v>272.66666666666669</v>
      </c>
      <c r="M4236" s="8"/>
      <c r="N4236" s="38"/>
      <c r="O4236" s="2"/>
      <c r="AC4236" s="7"/>
      <c r="AD4236" s="7"/>
      <c r="AE4236" s="7"/>
      <c r="AF4236" s="7"/>
      <c r="AG4236" s="7"/>
      <c r="AH4236" s="7"/>
      <c r="AI4236" s="7"/>
      <c r="AJ4236" s="7"/>
      <c r="AK4236" s="7"/>
      <c r="AN4236" s="7"/>
    </row>
    <row r="4237" spans="1:40" x14ac:dyDescent="0.25">
      <c r="A4237" s="72" t="s">
        <v>18</v>
      </c>
      <c r="B4237" s="73"/>
      <c r="C4237" s="73"/>
      <c r="D4237" s="73"/>
      <c r="E4237" s="73"/>
      <c r="F4237" s="74">
        <f>PRODUCT(F4236/B4236)</f>
        <v>6.833333333333333</v>
      </c>
      <c r="G4237" s="75" t="s">
        <v>6</v>
      </c>
      <c r="H4237" s="74">
        <f>PRODUCT(H4236/B4236)</f>
        <v>8.1666666666666661</v>
      </c>
      <c r="I4237" s="73"/>
      <c r="J4237" s="73"/>
      <c r="K4237" s="73"/>
      <c r="L4237" s="76"/>
      <c r="M4237" s="55"/>
      <c r="N4237" s="40"/>
      <c r="O4237" s="2"/>
      <c r="AC4237" s="7"/>
      <c r="AD4237" s="7"/>
      <c r="AE4237" s="7"/>
      <c r="AF4237" s="7"/>
      <c r="AG4237" s="7"/>
      <c r="AH4237" s="7"/>
      <c r="AI4237" s="7"/>
      <c r="AJ4237" s="7"/>
      <c r="AK4237" s="7"/>
      <c r="AN4237" s="7"/>
    </row>
    <row r="4238" spans="1:40" x14ac:dyDescent="0.25">
      <c r="A4238" s="7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  <c r="L4238" s="54"/>
      <c r="O4238" s="2"/>
      <c r="AC4238" s="7"/>
      <c r="AD4238" s="7"/>
      <c r="AE4238" s="7"/>
      <c r="AF4238" s="7"/>
      <c r="AG4238" s="7"/>
      <c r="AH4238" s="7"/>
      <c r="AI4238" s="7"/>
      <c r="AJ4238" s="7"/>
      <c r="AK4238" s="7"/>
      <c r="AN4238" s="7"/>
    </row>
    <row r="4239" spans="1:40" x14ac:dyDescent="0.25">
      <c r="A4239" s="7"/>
      <c r="B4239" s="10"/>
      <c r="C4239" s="10"/>
      <c r="D4239" s="10"/>
      <c r="E4239" s="10"/>
      <c r="F4239" s="10" t="s">
        <v>2267</v>
      </c>
      <c r="G4239" s="10"/>
      <c r="H4239" s="10"/>
      <c r="I4239" s="10"/>
      <c r="J4239" s="10"/>
      <c r="K4239" s="10"/>
      <c r="L4239" s="10"/>
      <c r="O4239" s="2"/>
      <c r="AC4239" s="7"/>
      <c r="AD4239" s="7"/>
      <c r="AE4239" s="7"/>
      <c r="AF4239" s="7"/>
      <c r="AG4239" s="7"/>
      <c r="AH4239" s="7"/>
      <c r="AI4239" s="7"/>
      <c r="AJ4239" s="7"/>
      <c r="AK4239" s="7"/>
      <c r="AN4239" s="7"/>
    </row>
    <row r="4240" spans="1:40" x14ac:dyDescent="0.25">
      <c r="A4240" s="7"/>
      <c r="B4240" s="10"/>
      <c r="C4240" s="10"/>
      <c r="D4240" s="10"/>
      <c r="E4240" s="10"/>
      <c r="F4240" s="10" t="s">
        <v>433</v>
      </c>
      <c r="G4240" s="10"/>
      <c r="H4240" s="10"/>
      <c r="I4240" s="10"/>
      <c r="J4240" s="10"/>
      <c r="K4240" s="10"/>
      <c r="L4240" s="57">
        <f>PRODUCT(C4221/B4221)</f>
        <v>0.33333333333333331</v>
      </c>
      <c r="R4240" s="10" t="s">
        <v>25</v>
      </c>
      <c r="AC4240" s="10" t="s">
        <v>3</v>
      </c>
      <c r="AD4240" s="3">
        <f>SUM(AD4241:AD4243)</f>
        <v>0</v>
      </c>
      <c r="AE4240" s="3">
        <f>SUM(AE4241:AE4243)</f>
        <v>0</v>
      </c>
      <c r="AF4240" s="3">
        <f>SUM(AF4241:AF4243)</f>
        <v>0</v>
      </c>
      <c r="AG4240" s="3">
        <f>SUM(AG4241:AG4243)</f>
        <v>0</v>
      </c>
      <c r="AH4240" s="3">
        <f>SUM(AH4241:AH4243)</f>
        <v>0</v>
      </c>
      <c r="AJ4240" s="3">
        <f>SUM(AJ4241:AJ4243)</f>
        <v>0</v>
      </c>
      <c r="AK4240" s="3">
        <f>SUM(AK4241:AK4243)</f>
        <v>0</v>
      </c>
      <c r="AL4240" s="3">
        <f>SUM(AL4241:AL4243)</f>
        <v>0</v>
      </c>
      <c r="AM4240" s="3"/>
      <c r="AN4240" s="3">
        <f>SUM(AN4241:AN4243)</f>
        <v>0</v>
      </c>
    </row>
    <row r="4241" spans="1:40" x14ac:dyDescent="0.25">
      <c r="A4241" s="7"/>
      <c r="B4241" s="10"/>
      <c r="C4241" s="10"/>
      <c r="D4241" s="10"/>
      <c r="E4241" s="10"/>
      <c r="F4241" s="10" t="s">
        <v>434</v>
      </c>
      <c r="G4241" s="10"/>
      <c r="H4241" s="10"/>
      <c r="I4241" s="10"/>
      <c r="J4241" s="10"/>
      <c r="K4241" s="10"/>
      <c r="L4241" s="57">
        <f>PRODUCT(E4228/B4228)</f>
        <v>0.33333333333333331</v>
      </c>
      <c r="O4241" s="2"/>
      <c r="R4241" s="7"/>
      <c r="T4241" s="7"/>
      <c r="AC4241" s="7"/>
      <c r="AD4241" s="7"/>
      <c r="AE4241" s="7"/>
      <c r="AF4241" s="7"/>
      <c r="AG4241" s="7"/>
      <c r="AH4241" s="7"/>
      <c r="AI4241" s="7"/>
      <c r="AJ4241" s="7"/>
      <c r="AK4241" s="7"/>
      <c r="AN4241" s="7"/>
    </row>
    <row r="4242" spans="1:40" x14ac:dyDescent="0.25">
      <c r="A4242" s="7"/>
      <c r="B4242" s="10"/>
      <c r="C4242" s="10"/>
      <c r="D4242" s="10"/>
      <c r="E4242" s="10"/>
      <c r="F4242" s="10" t="s">
        <v>435</v>
      </c>
      <c r="G4242" s="10"/>
      <c r="H4242" s="10"/>
      <c r="I4242" s="10"/>
      <c r="J4242" s="10"/>
      <c r="K4242" s="10"/>
      <c r="L4242" s="57">
        <f>PRODUCT(C4236/B4236)</f>
        <v>0.33333333333333331</v>
      </c>
      <c r="O4242" s="2"/>
      <c r="R4242" s="7"/>
      <c r="T4242" s="7"/>
      <c r="AC4242" s="7"/>
      <c r="AD4242" s="7"/>
      <c r="AE4242" s="7"/>
      <c r="AF4242" s="7"/>
      <c r="AG4242" s="7"/>
      <c r="AH4242" s="7"/>
      <c r="AI4242" s="7"/>
      <c r="AJ4242" s="7"/>
      <c r="AK4242" s="7"/>
      <c r="AN4242" s="7"/>
    </row>
    <row r="4243" spans="1:40" x14ac:dyDescent="0.25">
      <c r="A4243" s="7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  <c r="L4243" s="54"/>
      <c r="O4243" s="2"/>
      <c r="R4243" s="7"/>
      <c r="T4243" s="7"/>
      <c r="AC4243" s="7"/>
      <c r="AD4243" s="7"/>
      <c r="AE4243" s="7"/>
      <c r="AF4243" s="7"/>
      <c r="AG4243" s="7"/>
      <c r="AH4243" s="7"/>
      <c r="AI4243" s="7"/>
      <c r="AJ4243" s="7"/>
      <c r="AK4243" s="7"/>
      <c r="AN4243" s="7"/>
    </row>
    <row r="4244" spans="1:40" x14ac:dyDescent="0.25">
      <c r="A4244" s="7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  <c r="L4244" s="54"/>
      <c r="O4244" s="2"/>
      <c r="R4244" s="10" t="s">
        <v>32</v>
      </c>
      <c r="T4244" s="7"/>
      <c r="AC4244" s="10" t="s">
        <v>4</v>
      </c>
      <c r="AD4244" s="3">
        <f>SUM(AD4134:AD4136)</f>
        <v>0</v>
      </c>
      <c r="AE4244" s="3">
        <f>SUM(AE4134:AE4136)</f>
        <v>0</v>
      </c>
      <c r="AF4244" s="3">
        <f>SUM(AF4134:AF4136)</f>
        <v>0</v>
      </c>
      <c r="AG4244" s="3">
        <f>SUM(AG4134:AG4136)</f>
        <v>0</v>
      </c>
      <c r="AH4244" s="3">
        <f>SUM(AH4134:AH4136)</f>
        <v>0</v>
      </c>
      <c r="AI4244" s="7"/>
      <c r="AJ4244" s="3">
        <f>SUM(AJ4134:AJ4136)</f>
        <v>0</v>
      </c>
      <c r="AK4244" s="3">
        <v>0</v>
      </c>
      <c r="AL4244" s="3">
        <f>SUM(AL4134:AL4136)</f>
        <v>0</v>
      </c>
      <c r="AN4244" s="3">
        <v>0</v>
      </c>
    </row>
    <row r="4245" spans="1:40" x14ac:dyDescent="0.25">
      <c r="A4245" s="7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54"/>
      <c r="O4245" s="2"/>
      <c r="R4245" s="7"/>
      <c r="T4245" s="7"/>
      <c r="AC4245" s="10"/>
      <c r="AD4245" s="3"/>
      <c r="AE4245" s="3"/>
      <c r="AF4245" s="3"/>
      <c r="AG4245" s="3"/>
      <c r="AH4245" s="3"/>
      <c r="AI4245" s="7"/>
      <c r="AJ4245" s="3"/>
      <c r="AK4245" s="3"/>
      <c r="AL4245" s="3"/>
      <c r="AN4245" s="3"/>
    </row>
    <row r="4248" spans="1:40" x14ac:dyDescent="0.25">
      <c r="A4248" s="7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  <c r="L4248" s="54"/>
      <c r="O4248" s="2"/>
      <c r="R4248" s="7"/>
      <c r="T4248" s="7"/>
      <c r="AC4248" s="7"/>
      <c r="AI4248" s="30"/>
      <c r="AL4248" s="2"/>
    </row>
    <row r="4249" spans="1:40" x14ac:dyDescent="0.25">
      <c r="L4249" s="8"/>
      <c r="M4249" s="3" t="s">
        <v>7</v>
      </c>
      <c r="R4249" s="6" t="s">
        <v>8</v>
      </c>
      <c r="AC4249" s="10" t="s">
        <v>2</v>
      </c>
      <c r="AD4249" s="3">
        <f>SUM(AD4250:AD4275)</f>
        <v>20</v>
      </c>
      <c r="AE4249" s="3">
        <f>SUM(AE4250:AE4275)</f>
        <v>5</v>
      </c>
      <c r="AF4249" s="3">
        <f>SUM(AF4250:AF4275)</f>
        <v>0</v>
      </c>
      <c r="AG4249" s="3">
        <f>SUM(AG4250:AG4275)</f>
        <v>15</v>
      </c>
      <c r="AH4249" s="3">
        <f>SUM(AH4250:AH4275)</f>
        <v>97</v>
      </c>
      <c r="AJ4249" s="3">
        <f>SUM(AJ4250:AJ4275)</f>
        <v>202</v>
      </c>
      <c r="AK4249" s="3">
        <f>SUM(AK4250:AK4275)</f>
        <v>12</v>
      </c>
      <c r="AL4249" s="3">
        <f>SUM(AL4250:AL4275)</f>
        <v>10932</v>
      </c>
      <c r="AM4249" s="3">
        <f>PRODUCT(AL4249+AL4276+AL4286)</f>
        <v>14987</v>
      </c>
      <c r="AN4249" s="3">
        <f>SUM(AN4250:AN4275)</f>
        <v>45</v>
      </c>
    </row>
    <row r="4250" spans="1:40" x14ac:dyDescent="0.25">
      <c r="A4250" s="63" t="s">
        <v>717</v>
      </c>
      <c r="B4250" s="64" t="s">
        <v>0</v>
      </c>
      <c r="C4250" s="64" t="s">
        <v>10</v>
      </c>
      <c r="D4250" s="64" t="s">
        <v>1</v>
      </c>
      <c r="E4250" s="64" t="s">
        <v>11</v>
      </c>
      <c r="F4250" s="65" t="s">
        <v>12</v>
      </c>
      <c r="G4250" s="66"/>
      <c r="H4250" s="64"/>
      <c r="I4250" s="65" t="s">
        <v>13</v>
      </c>
      <c r="J4250" s="66"/>
      <c r="K4250" s="64"/>
      <c r="L4250" s="67" t="s">
        <v>14</v>
      </c>
      <c r="M4250" s="3">
        <f>MAX(Y4250:Y4290)</f>
        <v>2350</v>
      </c>
      <c r="N4250" s="1"/>
      <c r="O4250" s="2">
        <v>3</v>
      </c>
      <c r="P4250" s="2">
        <v>7</v>
      </c>
      <c r="Q4250" s="2">
        <v>2002</v>
      </c>
      <c r="R4250" s="5" t="s">
        <v>1976</v>
      </c>
      <c r="S4250" s="30" t="s">
        <v>6</v>
      </c>
      <c r="T4250" s="5" t="s">
        <v>1977</v>
      </c>
      <c r="U4250" s="2">
        <v>0</v>
      </c>
      <c r="V4250" s="30" t="s">
        <v>6</v>
      </c>
      <c r="W4250" s="2">
        <v>1</v>
      </c>
      <c r="X4250" s="7" t="s">
        <v>393</v>
      </c>
      <c r="Y4250" s="2">
        <v>325</v>
      </c>
      <c r="Z4250" s="2">
        <v>4</v>
      </c>
      <c r="AA4250" s="30" t="s">
        <v>6</v>
      </c>
      <c r="AB4250" s="2">
        <v>5</v>
      </c>
      <c r="AD4250" s="2">
        <f t="shared" ref="AD4250:AD4268" si="2397">IF(Q4250&gt;100,1,0)</f>
        <v>1</v>
      </c>
      <c r="AE4250" s="2">
        <f t="shared" ref="AE4250:AE4253" si="2398">IF(U4250&gt;W4250,1,0)</f>
        <v>0</v>
      </c>
      <c r="AF4250" s="2">
        <f t="shared" ref="AF4250:AF4268" si="2399">IF(U4250=W4250,1,0)*IF(Q4250=0,0,1)</f>
        <v>0</v>
      </c>
      <c r="AG4250" s="2">
        <f t="shared" ref="AG4250:AG4253" si="2400">IF(W4250&gt;U4250,1,0)</f>
        <v>1</v>
      </c>
      <c r="AH4250" s="2">
        <f t="shared" ref="AH4250:AH4253" si="2401">PRODUCT(Z4250)</f>
        <v>4</v>
      </c>
      <c r="AI4250" s="30" t="s">
        <v>6</v>
      </c>
      <c r="AJ4250" s="2">
        <f t="shared" ref="AJ4250:AJ4253" si="2402">PRODUCT(AB4250)</f>
        <v>5</v>
      </c>
      <c r="AK4250" s="2">
        <v>0</v>
      </c>
      <c r="AL4250" s="2">
        <f t="shared" ref="AL4250" si="2403">PRODUCT(Y4250)</f>
        <v>325</v>
      </c>
      <c r="AN4250" s="2">
        <v>2</v>
      </c>
    </row>
    <row r="4251" spans="1:40" x14ac:dyDescent="0.25">
      <c r="A4251" s="68" t="s">
        <v>16</v>
      </c>
      <c r="B4251" s="69">
        <f>PRODUCT(AD4249)</f>
        <v>20</v>
      </c>
      <c r="C4251" s="69">
        <f>PRODUCT(AE4249)</f>
        <v>5</v>
      </c>
      <c r="D4251" s="69">
        <f>PRODUCT(AF4249)</f>
        <v>0</v>
      </c>
      <c r="E4251" s="69">
        <f>PRODUCT(AG4249)</f>
        <v>15</v>
      </c>
      <c r="F4251" s="69">
        <f>PRODUCT(AH4249)</f>
        <v>97</v>
      </c>
      <c r="G4251" s="70" t="s">
        <v>6</v>
      </c>
      <c r="H4251" s="69">
        <f>PRODUCT(AJ4249)</f>
        <v>202</v>
      </c>
      <c r="I4251" s="69">
        <f>PRODUCT(AK4249)</f>
        <v>12</v>
      </c>
      <c r="J4251" s="70" t="s">
        <v>6</v>
      </c>
      <c r="K4251" s="69">
        <f>PRODUCT(AN4249)</f>
        <v>45</v>
      </c>
      <c r="L4251" s="71">
        <f>PRODUCT(AL4249/B4251)</f>
        <v>546.6</v>
      </c>
      <c r="M4251" s="8"/>
      <c r="N4251" s="1"/>
      <c r="O4251" s="2">
        <v>22</v>
      </c>
      <c r="P4251" s="2">
        <v>7</v>
      </c>
      <c r="Q4251" s="2">
        <v>2003</v>
      </c>
      <c r="R4251" s="21" t="s">
        <v>1976</v>
      </c>
      <c r="S4251" s="30" t="s">
        <v>6</v>
      </c>
      <c r="T4251" s="21" t="s">
        <v>1977</v>
      </c>
      <c r="U4251" s="2">
        <v>0</v>
      </c>
      <c r="V4251" s="30" t="s">
        <v>6</v>
      </c>
      <c r="W4251" s="2">
        <v>2</v>
      </c>
      <c r="X4251" s="7" t="s">
        <v>1022</v>
      </c>
      <c r="Y4251" s="2">
        <v>427</v>
      </c>
      <c r="Z4251" s="2">
        <v>3</v>
      </c>
      <c r="AA4251" s="30" t="s">
        <v>6</v>
      </c>
      <c r="AB4251" s="2">
        <v>9</v>
      </c>
      <c r="AD4251" s="2">
        <f t="shared" si="2397"/>
        <v>1</v>
      </c>
      <c r="AE4251" s="2">
        <f t="shared" si="2398"/>
        <v>0</v>
      </c>
      <c r="AF4251" s="2">
        <f t="shared" si="2399"/>
        <v>0</v>
      </c>
      <c r="AG4251" s="2">
        <f t="shared" si="2400"/>
        <v>1</v>
      </c>
      <c r="AH4251" s="2">
        <f t="shared" si="2401"/>
        <v>3</v>
      </c>
      <c r="AI4251" s="30" t="s">
        <v>6</v>
      </c>
      <c r="AJ4251" s="2">
        <f t="shared" si="2402"/>
        <v>9</v>
      </c>
      <c r="AK4251" s="2">
        <v>0</v>
      </c>
      <c r="AL4251" s="2">
        <f t="shared" ref="AL4251:AL4268" si="2404">PRODUCT(Y4251)</f>
        <v>427</v>
      </c>
      <c r="AN4251" s="2">
        <v>3</v>
      </c>
    </row>
    <row r="4252" spans="1:40" x14ac:dyDescent="0.25">
      <c r="A4252" s="68" t="s">
        <v>439</v>
      </c>
      <c r="B4252" s="69">
        <f>PRODUCT(AD4276)</f>
        <v>7</v>
      </c>
      <c r="C4252" s="69">
        <f>PRODUCT(AE4276)</f>
        <v>3</v>
      </c>
      <c r="D4252" s="69">
        <f>PRODUCT(AF4276)</f>
        <v>0</v>
      </c>
      <c r="E4252" s="69">
        <f>PRODUCT(AG4276)</f>
        <v>4</v>
      </c>
      <c r="F4252" s="69">
        <f>PRODUCT(AH4276)</f>
        <v>68</v>
      </c>
      <c r="G4252" s="70" t="s">
        <v>6</v>
      </c>
      <c r="H4252" s="69">
        <f>PRODUCT(AJ4276)</f>
        <v>68</v>
      </c>
      <c r="I4252" s="69">
        <f>PRODUCT(AK4276)</f>
        <v>9</v>
      </c>
      <c r="J4252" s="70" t="s">
        <v>6</v>
      </c>
      <c r="K4252" s="69">
        <f>PRODUCT(AN4276)</f>
        <v>10</v>
      </c>
      <c r="L4252" s="71">
        <f>PRODUCT(AL4276/B4252)</f>
        <v>579.28571428571433</v>
      </c>
      <c r="M4252" s="8"/>
      <c r="N4252" s="1"/>
      <c r="O4252" s="2">
        <v>19</v>
      </c>
      <c r="P4252" s="2">
        <v>5</v>
      </c>
      <c r="Q4252" s="2">
        <v>2004</v>
      </c>
      <c r="R4252" s="5" t="s">
        <v>1976</v>
      </c>
      <c r="S4252" s="30" t="s">
        <v>6</v>
      </c>
      <c r="T4252" s="5" t="s">
        <v>1977</v>
      </c>
      <c r="U4252" s="2">
        <v>0</v>
      </c>
      <c r="V4252" s="30" t="s">
        <v>6</v>
      </c>
      <c r="W4252" s="2">
        <v>2</v>
      </c>
      <c r="X4252" s="7" t="s">
        <v>1029</v>
      </c>
      <c r="Y4252" s="2">
        <v>268</v>
      </c>
      <c r="Z4252" s="2">
        <v>9</v>
      </c>
      <c r="AA4252" s="30" t="s">
        <v>6</v>
      </c>
      <c r="AB4252" s="2">
        <v>15</v>
      </c>
      <c r="AC4252" s="7"/>
      <c r="AD4252" s="2">
        <f t="shared" si="2397"/>
        <v>1</v>
      </c>
      <c r="AE4252" s="2">
        <f t="shared" si="2398"/>
        <v>0</v>
      </c>
      <c r="AF4252" s="2">
        <f t="shared" si="2399"/>
        <v>0</v>
      </c>
      <c r="AG4252" s="2">
        <f t="shared" si="2400"/>
        <v>1</v>
      </c>
      <c r="AH4252" s="2">
        <f t="shared" si="2401"/>
        <v>9</v>
      </c>
      <c r="AI4252" s="30" t="s">
        <v>6</v>
      </c>
      <c r="AJ4252" s="2">
        <f t="shared" si="2402"/>
        <v>15</v>
      </c>
      <c r="AK4252" s="2">
        <v>0</v>
      </c>
      <c r="AL4252" s="2">
        <f t="shared" si="2404"/>
        <v>268</v>
      </c>
      <c r="AN4252" s="2">
        <v>3</v>
      </c>
    </row>
    <row r="4253" spans="1:40" x14ac:dyDescent="0.25">
      <c r="A4253" s="68" t="s">
        <v>440</v>
      </c>
      <c r="B4253" s="69">
        <v>0</v>
      </c>
      <c r="C4253" s="69">
        <v>0</v>
      </c>
      <c r="D4253" s="69">
        <v>0</v>
      </c>
      <c r="E4253" s="69">
        <v>0</v>
      </c>
      <c r="F4253" s="69">
        <v>0</v>
      </c>
      <c r="G4253" s="70" t="s">
        <v>6</v>
      </c>
      <c r="H4253" s="69">
        <v>0</v>
      </c>
      <c r="I4253" s="69">
        <v>0</v>
      </c>
      <c r="J4253" s="70" t="s">
        <v>6</v>
      </c>
      <c r="K4253" s="69">
        <v>0</v>
      </c>
      <c r="L4253" s="71">
        <v>0</v>
      </c>
      <c r="M4253" s="8"/>
      <c r="N4253" s="1"/>
      <c r="O4253" s="2">
        <v>12</v>
      </c>
      <c r="P4253" s="2">
        <v>6</v>
      </c>
      <c r="Q4253" s="2">
        <v>2005</v>
      </c>
      <c r="R4253" s="5" t="s">
        <v>1976</v>
      </c>
      <c r="S4253" s="30" t="s">
        <v>6</v>
      </c>
      <c r="T4253" s="5" t="s">
        <v>1977</v>
      </c>
      <c r="U4253" s="2">
        <v>2</v>
      </c>
      <c r="V4253" s="30" t="s">
        <v>6</v>
      </c>
      <c r="W4253" s="2">
        <v>1</v>
      </c>
      <c r="X4253" s="7" t="s">
        <v>1060</v>
      </c>
      <c r="Y4253" s="2">
        <v>558</v>
      </c>
      <c r="Z4253" s="2">
        <v>9</v>
      </c>
      <c r="AA4253" s="30" t="s">
        <v>6</v>
      </c>
      <c r="AB4253" s="2">
        <v>8</v>
      </c>
      <c r="AC4253" s="7"/>
      <c r="AD4253" s="2">
        <f t="shared" si="2397"/>
        <v>1</v>
      </c>
      <c r="AE4253" s="2">
        <f t="shared" si="2398"/>
        <v>1</v>
      </c>
      <c r="AF4253" s="2">
        <f t="shared" si="2399"/>
        <v>0</v>
      </c>
      <c r="AG4253" s="2">
        <f t="shared" si="2400"/>
        <v>0</v>
      </c>
      <c r="AH4253" s="2">
        <f t="shared" si="2401"/>
        <v>9</v>
      </c>
      <c r="AI4253" s="30" t="s">
        <v>6</v>
      </c>
      <c r="AJ4253" s="2">
        <f t="shared" si="2402"/>
        <v>8</v>
      </c>
      <c r="AK4253" s="2">
        <v>2</v>
      </c>
      <c r="AL4253" s="2">
        <f t="shared" si="2404"/>
        <v>558</v>
      </c>
      <c r="AN4253" s="2">
        <v>1</v>
      </c>
    </row>
    <row r="4254" spans="1:40" x14ac:dyDescent="0.25">
      <c r="A4254" s="68" t="s">
        <v>17</v>
      </c>
      <c r="B4254" s="69">
        <f>SUM(B4251:B4253)</f>
        <v>27</v>
      </c>
      <c r="C4254" s="69">
        <f>SUM(C4251:C4253)</f>
        <v>8</v>
      </c>
      <c r="D4254" s="69">
        <f>SUM(D4251:D4253)</f>
        <v>0</v>
      </c>
      <c r="E4254" s="69">
        <f>SUM(E4251:E4253)</f>
        <v>19</v>
      </c>
      <c r="F4254" s="69">
        <f>SUM(F4251:F4253)</f>
        <v>165</v>
      </c>
      <c r="G4254" s="70" t="s">
        <v>6</v>
      </c>
      <c r="H4254" s="69">
        <f>SUM(H4251:H4253)</f>
        <v>270</v>
      </c>
      <c r="I4254" s="69">
        <f>SUM(I4251:I4253)</f>
        <v>21</v>
      </c>
      <c r="J4254" s="70" t="s">
        <v>6</v>
      </c>
      <c r="K4254" s="69">
        <f>SUM(K4251:K4253)</f>
        <v>55</v>
      </c>
      <c r="L4254" s="71">
        <f>PRODUCT(AM4249/B4254)</f>
        <v>555.07407407407402</v>
      </c>
      <c r="M4254" s="8"/>
      <c r="N4254" s="1"/>
      <c r="O4254" s="2">
        <v>19</v>
      </c>
      <c r="P4254" s="2">
        <v>7</v>
      </c>
      <c r="Q4254" s="2">
        <v>2006</v>
      </c>
      <c r="R4254" s="5" t="s">
        <v>1976</v>
      </c>
      <c r="S4254" s="30" t="s">
        <v>6</v>
      </c>
      <c r="T4254" s="5" t="s">
        <v>1977</v>
      </c>
      <c r="U4254" s="2">
        <v>2</v>
      </c>
      <c r="V4254" s="30" t="s">
        <v>6</v>
      </c>
      <c r="W4254" s="2">
        <v>1</v>
      </c>
      <c r="X4254" s="7" t="s">
        <v>1104</v>
      </c>
      <c r="Y4254" s="2">
        <v>371</v>
      </c>
      <c r="Z4254" s="2">
        <v>9</v>
      </c>
      <c r="AA4254" s="30" t="s">
        <v>6</v>
      </c>
      <c r="AB4254" s="2">
        <v>5</v>
      </c>
      <c r="AD4254" s="2">
        <f t="shared" si="2397"/>
        <v>1</v>
      </c>
      <c r="AE4254" s="2">
        <f t="shared" ref="AE4254:AE4262" si="2405">IF(U4254&gt;W4254,1,0)</f>
        <v>1</v>
      </c>
      <c r="AF4254" s="2">
        <f t="shared" si="2399"/>
        <v>0</v>
      </c>
      <c r="AG4254" s="2">
        <f t="shared" ref="AG4254:AG4262" si="2406">IF(W4254&gt;U4254,1,0)</f>
        <v>0</v>
      </c>
      <c r="AH4254" s="2">
        <f t="shared" ref="AH4254:AH4262" si="2407">PRODUCT(Z4254)</f>
        <v>9</v>
      </c>
      <c r="AI4254" s="30" t="s">
        <v>6</v>
      </c>
      <c r="AJ4254" s="2">
        <f t="shared" ref="AJ4254:AJ4262" si="2408">PRODUCT(AB4254)</f>
        <v>5</v>
      </c>
      <c r="AK4254" s="2">
        <v>2</v>
      </c>
      <c r="AL4254" s="2">
        <f t="shared" si="2404"/>
        <v>371</v>
      </c>
      <c r="AN4254" s="2">
        <v>1</v>
      </c>
    </row>
    <row r="4255" spans="1:40" x14ac:dyDescent="0.25">
      <c r="A4255" s="72" t="s">
        <v>18</v>
      </c>
      <c r="B4255" s="73"/>
      <c r="C4255" s="73"/>
      <c r="D4255" s="73"/>
      <c r="E4255" s="73"/>
      <c r="F4255" s="74">
        <f>PRODUCT(F4254/B4254)</f>
        <v>6.1111111111111107</v>
      </c>
      <c r="G4255" s="75" t="s">
        <v>6</v>
      </c>
      <c r="H4255" s="74">
        <f>PRODUCT(H4254/B4254)</f>
        <v>10</v>
      </c>
      <c r="I4255" s="73"/>
      <c r="J4255" s="73"/>
      <c r="K4255" s="73"/>
      <c r="L4255" s="76"/>
      <c r="M4255" s="55"/>
      <c r="N4255" s="1"/>
      <c r="O4255" s="2">
        <v>17</v>
      </c>
      <c r="P4255" s="2">
        <v>6</v>
      </c>
      <c r="Q4255" s="2">
        <v>2007</v>
      </c>
      <c r="R4255" s="5" t="s">
        <v>1976</v>
      </c>
      <c r="S4255" s="30" t="s">
        <v>6</v>
      </c>
      <c r="T4255" s="5" t="s">
        <v>1977</v>
      </c>
      <c r="U4255" s="2">
        <v>2</v>
      </c>
      <c r="V4255" s="30" t="s">
        <v>6</v>
      </c>
      <c r="W4255" s="2">
        <v>1</v>
      </c>
      <c r="X4255" s="7" t="s">
        <v>1139</v>
      </c>
      <c r="Y4255" s="2">
        <v>720</v>
      </c>
      <c r="Z4255" s="2">
        <v>13</v>
      </c>
      <c r="AA4255" s="30" t="s">
        <v>6</v>
      </c>
      <c r="AB4255" s="2">
        <v>9</v>
      </c>
      <c r="AD4255" s="2">
        <f t="shared" si="2397"/>
        <v>1</v>
      </c>
      <c r="AE4255" s="2">
        <f t="shared" si="2405"/>
        <v>1</v>
      </c>
      <c r="AF4255" s="2">
        <f t="shared" si="2399"/>
        <v>0</v>
      </c>
      <c r="AG4255" s="2">
        <f t="shared" si="2406"/>
        <v>0</v>
      </c>
      <c r="AH4255" s="2">
        <f t="shared" si="2407"/>
        <v>13</v>
      </c>
      <c r="AI4255" s="30" t="s">
        <v>6</v>
      </c>
      <c r="AJ4255" s="2">
        <f t="shared" si="2408"/>
        <v>9</v>
      </c>
      <c r="AK4255" s="2">
        <v>2</v>
      </c>
      <c r="AL4255" s="2">
        <f t="shared" si="2404"/>
        <v>720</v>
      </c>
      <c r="AN4255" s="2">
        <v>1</v>
      </c>
    </row>
    <row r="4256" spans="1:40" x14ac:dyDescent="0.25"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  <c r="L4256" s="8"/>
      <c r="N4256" s="1"/>
      <c r="O4256" s="2">
        <v>7</v>
      </c>
      <c r="P4256" s="2">
        <v>6</v>
      </c>
      <c r="Q4256" s="2">
        <v>2008</v>
      </c>
      <c r="R4256" s="5" t="s">
        <v>1976</v>
      </c>
      <c r="S4256" s="30" t="s">
        <v>6</v>
      </c>
      <c r="T4256" s="5" t="s">
        <v>1977</v>
      </c>
      <c r="U4256" s="2">
        <v>1</v>
      </c>
      <c r="V4256" s="30" t="s">
        <v>6</v>
      </c>
      <c r="W4256" s="2">
        <v>2</v>
      </c>
      <c r="X4256" s="7" t="s">
        <v>1169</v>
      </c>
      <c r="Y4256" s="2">
        <v>2350</v>
      </c>
      <c r="Z4256" s="2">
        <v>6</v>
      </c>
      <c r="AA4256" s="30" t="s">
        <v>6</v>
      </c>
      <c r="AB4256" s="2">
        <v>14</v>
      </c>
      <c r="AD4256" s="2">
        <f t="shared" si="2397"/>
        <v>1</v>
      </c>
      <c r="AE4256" s="2">
        <f t="shared" si="2405"/>
        <v>0</v>
      </c>
      <c r="AF4256" s="2">
        <f t="shared" si="2399"/>
        <v>0</v>
      </c>
      <c r="AG4256" s="2">
        <f t="shared" si="2406"/>
        <v>1</v>
      </c>
      <c r="AH4256" s="2">
        <f t="shared" si="2407"/>
        <v>6</v>
      </c>
      <c r="AI4256" s="30" t="s">
        <v>6</v>
      </c>
      <c r="AJ4256" s="2">
        <f t="shared" si="2408"/>
        <v>14</v>
      </c>
      <c r="AK4256" s="2">
        <v>1</v>
      </c>
      <c r="AL4256" s="2">
        <f t="shared" si="2404"/>
        <v>2350</v>
      </c>
      <c r="AN4256" s="2">
        <v>2</v>
      </c>
    </row>
    <row r="4257" spans="1:40" x14ac:dyDescent="0.25">
      <c r="A4257" s="77" t="s">
        <v>718</v>
      </c>
      <c r="B4257" s="64" t="s">
        <v>0</v>
      </c>
      <c r="C4257" s="64" t="s">
        <v>10</v>
      </c>
      <c r="D4257" s="64" t="s">
        <v>1</v>
      </c>
      <c r="E4257" s="64" t="s">
        <v>11</v>
      </c>
      <c r="F4257" s="65" t="s">
        <v>12</v>
      </c>
      <c r="G4257" s="66"/>
      <c r="H4257" s="64"/>
      <c r="I4257" s="65" t="s">
        <v>13</v>
      </c>
      <c r="J4257" s="66"/>
      <c r="K4257" s="64"/>
      <c r="L4257" s="67" t="s">
        <v>14</v>
      </c>
      <c r="N4257" s="1"/>
      <c r="O4257" s="2">
        <v>14</v>
      </c>
      <c r="P4257" s="2">
        <v>6</v>
      </c>
      <c r="Q4257" s="2">
        <v>2009</v>
      </c>
      <c r="R4257" s="5" t="s">
        <v>1976</v>
      </c>
      <c r="S4257" s="2"/>
      <c r="T4257" s="5" t="s">
        <v>1977</v>
      </c>
      <c r="U4257" s="2">
        <v>1</v>
      </c>
      <c r="V4257" s="30" t="s">
        <v>6</v>
      </c>
      <c r="W4257" s="2">
        <v>0</v>
      </c>
      <c r="X4257" s="7" t="s">
        <v>525</v>
      </c>
      <c r="Y4257" s="2">
        <v>585</v>
      </c>
      <c r="Z4257" s="2">
        <v>5</v>
      </c>
      <c r="AA4257" s="30" t="s">
        <v>6</v>
      </c>
      <c r="AB4257" s="2">
        <v>2</v>
      </c>
      <c r="AC4257" s="7"/>
      <c r="AD4257" s="2">
        <f t="shared" si="2397"/>
        <v>1</v>
      </c>
      <c r="AE4257" s="2">
        <f t="shared" si="2405"/>
        <v>1</v>
      </c>
      <c r="AF4257" s="2">
        <f t="shared" si="2399"/>
        <v>0</v>
      </c>
      <c r="AG4257" s="2">
        <f t="shared" si="2406"/>
        <v>0</v>
      </c>
      <c r="AH4257" s="2">
        <f t="shared" si="2407"/>
        <v>5</v>
      </c>
      <c r="AI4257" s="30" t="s">
        <v>6</v>
      </c>
      <c r="AJ4257" s="2">
        <f t="shared" si="2408"/>
        <v>2</v>
      </c>
      <c r="AK4257" s="2">
        <v>2</v>
      </c>
      <c r="AL4257" s="2">
        <f t="shared" si="2404"/>
        <v>585</v>
      </c>
      <c r="AN4257" s="2">
        <v>0</v>
      </c>
    </row>
    <row r="4258" spans="1:40" x14ac:dyDescent="0.25">
      <c r="A4258" s="68" t="s">
        <v>16</v>
      </c>
      <c r="B4258" s="69">
        <f>PRODUCT(B6370)</f>
        <v>21</v>
      </c>
      <c r="C4258" s="69">
        <f>PRODUCT(C6370)</f>
        <v>20</v>
      </c>
      <c r="D4258" s="69">
        <f>PRODUCT(D6370)</f>
        <v>0</v>
      </c>
      <c r="E4258" s="69">
        <f>PRODUCT(E6370)</f>
        <v>1</v>
      </c>
      <c r="F4258" s="69">
        <f>PRODUCT(F6370)</f>
        <v>174</v>
      </c>
      <c r="G4258" s="70" t="s">
        <v>6</v>
      </c>
      <c r="H4258" s="69">
        <f>PRODUCT(H6370)</f>
        <v>49</v>
      </c>
      <c r="I4258" s="69">
        <f>PRODUCT(I6370)</f>
        <v>55</v>
      </c>
      <c r="J4258" s="70" t="s">
        <v>6</v>
      </c>
      <c r="K4258" s="69">
        <f>PRODUCT(K6370)</f>
        <v>4</v>
      </c>
      <c r="L4258" s="71">
        <f>PRODUCT(L6370)</f>
        <v>1040.4285714285713</v>
      </c>
      <c r="M4258" s="8"/>
      <c r="N4258" s="1"/>
      <c r="O4258" s="2">
        <v>8</v>
      </c>
      <c r="P4258" s="2">
        <v>8</v>
      </c>
      <c r="Q4258" s="2">
        <v>2010</v>
      </c>
      <c r="R4258" s="5" t="s">
        <v>1976</v>
      </c>
      <c r="S4258" s="30" t="s">
        <v>6</v>
      </c>
      <c r="T4258" s="5" t="s">
        <v>1977</v>
      </c>
      <c r="U4258" s="2">
        <v>0</v>
      </c>
      <c r="V4258" s="30" t="s">
        <v>6</v>
      </c>
      <c r="W4258" s="2">
        <v>2</v>
      </c>
      <c r="X4258" s="7" t="s">
        <v>270</v>
      </c>
      <c r="Y4258" s="2">
        <v>568</v>
      </c>
      <c r="Z4258" s="2">
        <v>4</v>
      </c>
      <c r="AA4258" s="30" t="s">
        <v>6</v>
      </c>
      <c r="AB4258" s="2">
        <v>8</v>
      </c>
      <c r="AC4258" s="7"/>
      <c r="AD4258" s="2">
        <f t="shared" si="2397"/>
        <v>1</v>
      </c>
      <c r="AE4258" s="2">
        <f t="shared" si="2405"/>
        <v>0</v>
      </c>
      <c r="AF4258" s="2">
        <f t="shared" si="2399"/>
        <v>0</v>
      </c>
      <c r="AG4258" s="2">
        <f t="shared" si="2406"/>
        <v>1</v>
      </c>
      <c r="AH4258" s="2">
        <f t="shared" si="2407"/>
        <v>4</v>
      </c>
      <c r="AI4258" s="30" t="s">
        <v>6</v>
      </c>
      <c r="AJ4258" s="2">
        <f t="shared" si="2408"/>
        <v>8</v>
      </c>
      <c r="AK4258" s="2">
        <v>0</v>
      </c>
      <c r="AL4258" s="2">
        <f t="shared" si="2404"/>
        <v>568</v>
      </c>
      <c r="AN4258" s="2">
        <v>3</v>
      </c>
    </row>
    <row r="4259" spans="1:40" x14ac:dyDescent="0.25">
      <c r="A4259" s="68" t="s">
        <v>439</v>
      </c>
      <c r="B4259" s="69">
        <f t="shared" ref="B4259:F4261" si="2409">PRODUCT(B6371)</f>
        <v>12</v>
      </c>
      <c r="C4259" s="69">
        <f t="shared" si="2409"/>
        <v>9</v>
      </c>
      <c r="D4259" s="69">
        <f t="shared" si="2409"/>
        <v>0</v>
      </c>
      <c r="E4259" s="69">
        <f t="shared" si="2409"/>
        <v>3</v>
      </c>
      <c r="F4259" s="69">
        <f t="shared" si="2409"/>
        <v>94</v>
      </c>
      <c r="G4259" s="70" t="s">
        <v>6</v>
      </c>
      <c r="H4259" s="69">
        <f t="shared" ref="H4259:I4261" si="2410">PRODUCT(H6371)</f>
        <v>65</v>
      </c>
      <c r="I4259" s="69">
        <f t="shared" si="2410"/>
        <v>24</v>
      </c>
      <c r="J4259" s="70" t="s">
        <v>6</v>
      </c>
      <c r="K4259" s="69">
        <f t="shared" ref="K4259:L4261" si="2411">PRODUCT(K6371)</f>
        <v>8</v>
      </c>
      <c r="L4259" s="71">
        <f t="shared" si="2411"/>
        <v>1036.3333333333333</v>
      </c>
      <c r="M4259" s="8"/>
      <c r="N4259" s="1"/>
      <c r="O4259" s="2">
        <v>22</v>
      </c>
      <c r="P4259" s="2">
        <v>5</v>
      </c>
      <c r="Q4259" s="2">
        <v>2011</v>
      </c>
      <c r="R4259" s="5" t="s">
        <v>1976</v>
      </c>
      <c r="S4259" s="30" t="s">
        <v>6</v>
      </c>
      <c r="T4259" s="5" t="s">
        <v>1977</v>
      </c>
      <c r="U4259" s="2">
        <v>0</v>
      </c>
      <c r="V4259" s="30" t="s">
        <v>6</v>
      </c>
      <c r="W4259" s="2">
        <v>2</v>
      </c>
      <c r="X4259" s="7" t="s">
        <v>129</v>
      </c>
      <c r="Y4259" s="2">
        <v>635</v>
      </c>
      <c r="Z4259" s="2">
        <v>3</v>
      </c>
      <c r="AA4259" s="30" t="s">
        <v>6</v>
      </c>
      <c r="AB4259" s="2">
        <v>5</v>
      </c>
      <c r="AC4259" s="7"/>
      <c r="AD4259" s="2">
        <f t="shared" si="2397"/>
        <v>1</v>
      </c>
      <c r="AE4259" s="2">
        <f t="shared" si="2405"/>
        <v>0</v>
      </c>
      <c r="AF4259" s="2">
        <f t="shared" si="2399"/>
        <v>0</v>
      </c>
      <c r="AG4259" s="2">
        <f t="shared" si="2406"/>
        <v>1</v>
      </c>
      <c r="AH4259" s="2">
        <f t="shared" si="2407"/>
        <v>3</v>
      </c>
      <c r="AI4259" s="39" t="s">
        <v>6</v>
      </c>
      <c r="AJ4259" s="2">
        <f t="shared" si="2408"/>
        <v>5</v>
      </c>
      <c r="AK4259" s="2">
        <v>0</v>
      </c>
      <c r="AL4259" s="2">
        <f t="shared" si="2404"/>
        <v>635</v>
      </c>
      <c r="AN4259" s="2">
        <v>3</v>
      </c>
    </row>
    <row r="4260" spans="1:40" x14ac:dyDescent="0.25">
      <c r="A4260" s="68" t="s">
        <v>440</v>
      </c>
      <c r="B4260" s="69">
        <f t="shared" si="2409"/>
        <v>0</v>
      </c>
      <c r="C4260" s="69">
        <f t="shared" si="2409"/>
        <v>0</v>
      </c>
      <c r="D4260" s="69">
        <f t="shared" si="2409"/>
        <v>0</v>
      </c>
      <c r="E4260" s="69">
        <f t="shared" si="2409"/>
        <v>0</v>
      </c>
      <c r="F4260" s="69">
        <f t="shared" si="2409"/>
        <v>0</v>
      </c>
      <c r="G4260" s="70" t="s">
        <v>6</v>
      </c>
      <c r="H4260" s="69">
        <f t="shared" si="2410"/>
        <v>0</v>
      </c>
      <c r="I4260" s="69">
        <f t="shared" si="2410"/>
        <v>0</v>
      </c>
      <c r="J4260" s="70" t="s">
        <v>6</v>
      </c>
      <c r="K4260" s="69">
        <f t="shared" si="2411"/>
        <v>0</v>
      </c>
      <c r="L4260" s="71">
        <f t="shared" si="2411"/>
        <v>0</v>
      </c>
      <c r="M4260" s="8"/>
      <c r="N4260" s="1"/>
      <c r="O4260" s="2">
        <v>13</v>
      </c>
      <c r="P4260" s="2">
        <v>6</v>
      </c>
      <c r="Q4260" s="2">
        <v>2012</v>
      </c>
      <c r="R4260" s="5" t="s">
        <v>1976</v>
      </c>
      <c r="S4260" s="30" t="s">
        <v>6</v>
      </c>
      <c r="T4260" s="5" t="s">
        <v>1977</v>
      </c>
      <c r="U4260" s="2">
        <v>0</v>
      </c>
      <c r="V4260" s="30" t="s">
        <v>6</v>
      </c>
      <c r="W4260" s="2">
        <v>2</v>
      </c>
      <c r="X4260" s="7" t="s">
        <v>463</v>
      </c>
      <c r="Y4260" s="2">
        <v>815</v>
      </c>
      <c r="Z4260" s="2">
        <v>2</v>
      </c>
      <c r="AA4260" s="30" t="s">
        <v>6</v>
      </c>
      <c r="AB4260" s="2">
        <v>5</v>
      </c>
      <c r="AC4260" s="7"/>
      <c r="AD4260" s="2">
        <f t="shared" si="2397"/>
        <v>1</v>
      </c>
      <c r="AE4260" s="2">
        <f t="shared" si="2405"/>
        <v>0</v>
      </c>
      <c r="AF4260" s="2">
        <f t="shared" si="2399"/>
        <v>0</v>
      </c>
      <c r="AG4260" s="2">
        <f t="shared" si="2406"/>
        <v>1</v>
      </c>
      <c r="AH4260" s="2">
        <f t="shared" si="2407"/>
        <v>2</v>
      </c>
      <c r="AI4260" s="30" t="s">
        <v>6</v>
      </c>
      <c r="AJ4260" s="2">
        <f t="shared" si="2408"/>
        <v>5</v>
      </c>
      <c r="AK4260" s="2">
        <v>0</v>
      </c>
      <c r="AL4260" s="2">
        <f t="shared" si="2404"/>
        <v>815</v>
      </c>
      <c r="AN4260" s="2">
        <v>3</v>
      </c>
    </row>
    <row r="4261" spans="1:40" x14ac:dyDescent="0.25">
      <c r="A4261" s="68" t="s">
        <v>17</v>
      </c>
      <c r="B4261" s="69">
        <f t="shared" si="2409"/>
        <v>33</v>
      </c>
      <c r="C4261" s="69">
        <f t="shared" si="2409"/>
        <v>29</v>
      </c>
      <c r="D4261" s="69">
        <f t="shared" si="2409"/>
        <v>0</v>
      </c>
      <c r="E4261" s="69">
        <f t="shared" si="2409"/>
        <v>4</v>
      </c>
      <c r="F4261" s="69">
        <f t="shared" si="2409"/>
        <v>268</v>
      </c>
      <c r="G4261" s="70" t="s">
        <v>6</v>
      </c>
      <c r="H4261" s="69">
        <f t="shared" si="2410"/>
        <v>114</v>
      </c>
      <c r="I4261" s="69">
        <f t="shared" si="2410"/>
        <v>79</v>
      </c>
      <c r="J4261" s="70" t="s">
        <v>6</v>
      </c>
      <c r="K4261" s="69">
        <f t="shared" si="2411"/>
        <v>12</v>
      </c>
      <c r="L4261" s="71">
        <f t="shared" si="2411"/>
        <v>1038.939393939394</v>
      </c>
      <c r="M4261" s="8"/>
      <c r="N4261" s="1"/>
      <c r="O4261" s="2">
        <v>24</v>
      </c>
      <c r="P4261" s="2">
        <v>7</v>
      </c>
      <c r="Q4261" s="2">
        <v>2013</v>
      </c>
      <c r="R4261" s="5" t="s">
        <v>1976</v>
      </c>
      <c r="S4261" s="30" t="s">
        <v>6</v>
      </c>
      <c r="T4261" s="5" t="s">
        <v>1977</v>
      </c>
      <c r="U4261" s="2">
        <v>0</v>
      </c>
      <c r="V4261" s="30" t="s">
        <v>6</v>
      </c>
      <c r="W4261" s="2">
        <v>2</v>
      </c>
      <c r="X4261" s="98" t="s">
        <v>1018</v>
      </c>
      <c r="Y4261" s="2">
        <v>842</v>
      </c>
      <c r="Z4261" s="2">
        <v>3</v>
      </c>
      <c r="AA4261" s="30" t="s">
        <v>6</v>
      </c>
      <c r="AB4261" s="2">
        <v>17</v>
      </c>
      <c r="AC4261" s="7"/>
      <c r="AD4261" s="2">
        <f t="shared" si="2397"/>
        <v>1</v>
      </c>
      <c r="AE4261" s="2">
        <f t="shared" si="2405"/>
        <v>0</v>
      </c>
      <c r="AF4261" s="2">
        <f t="shared" si="2399"/>
        <v>0</v>
      </c>
      <c r="AG4261" s="2">
        <f t="shared" si="2406"/>
        <v>1</v>
      </c>
      <c r="AH4261" s="2">
        <f t="shared" si="2407"/>
        <v>3</v>
      </c>
      <c r="AI4261" s="30" t="s">
        <v>6</v>
      </c>
      <c r="AJ4261" s="2">
        <f t="shared" si="2408"/>
        <v>17</v>
      </c>
      <c r="AK4261" s="2">
        <v>0</v>
      </c>
      <c r="AL4261" s="2">
        <f t="shared" si="2404"/>
        <v>842</v>
      </c>
      <c r="AN4261" s="2">
        <v>3</v>
      </c>
    </row>
    <row r="4262" spans="1:40" x14ac:dyDescent="0.25">
      <c r="A4262" s="72" t="s">
        <v>18</v>
      </c>
      <c r="B4262" s="73"/>
      <c r="C4262" s="73"/>
      <c r="D4262" s="73"/>
      <c r="E4262" s="73"/>
      <c r="F4262" s="74">
        <f>PRODUCT(F4261/B4261)</f>
        <v>8.1212121212121211</v>
      </c>
      <c r="G4262" s="75" t="s">
        <v>6</v>
      </c>
      <c r="H4262" s="74">
        <f>PRODUCT(H4261/B4261)</f>
        <v>3.4545454545454546</v>
      </c>
      <c r="I4262" s="73"/>
      <c r="J4262" s="73"/>
      <c r="K4262" s="73"/>
      <c r="L4262" s="76"/>
      <c r="M4262" s="55"/>
      <c r="N4262" s="1"/>
      <c r="O4262" s="2">
        <v>13</v>
      </c>
      <c r="P4262" s="2">
        <v>7</v>
      </c>
      <c r="Q4262" s="2">
        <v>2014</v>
      </c>
      <c r="R4262" s="5" t="s">
        <v>1976</v>
      </c>
      <c r="S4262" s="30" t="s">
        <v>6</v>
      </c>
      <c r="T4262" s="5" t="s">
        <v>1977</v>
      </c>
      <c r="U4262" s="2">
        <v>0</v>
      </c>
      <c r="V4262" s="30" t="s">
        <v>6</v>
      </c>
      <c r="W4262" s="2">
        <v>1</v>
      </c>
      <c r="X4262" s="7" t="s">
        <v>310</v>
      </c>
      <c r="Y4262" s="2">
        <v>324</v>
      </c>
      <c r="Z4262" s="2">
        <v>2</v>
      </c>
      <c r="AA4262" s="30" t="s">
        <v>6</v>
      </c>
      <c r="AB4262" s="2">
        <v>5</v>
      </c>
      <c r="AC4262" s="7"/>
      <c r="AD4262" s="2">
        <f t="shared" si="2397"/>
        <v>1</v>
      </c>
      <c r="AE4262" s="2">
        <f t="shared" si="2405"/>
        <v>0</v>
      </c>
      <c r="AF4262" s="2">
        <f t="shared" si="2399"/>
        <v>0</v>
      </c>
      <c r="AG4262" s="2">
        <f t="shared" si="2406"/>
        <v>1</v>
      </c>
      <c r="AH4262" s="2">
        <f t="shared" si="2407"/>
        <v>2</v>
      </c>
      <c r="AI4262" s="30" t="s">
        <v>6</v>
      </c>
      <c r="AJ4262" s="2">
        <f t="shared" si="2408"/>
        <v>5</v>
      </c>
      <c r="AK4262" s="2">
        <v>0</v>
      </c>
      <c r="AL4262" s="2">
        <f t="shared" si="2404"/>
        <v>324</v>
      </c>
      <c r="AN4262" s="2">
        <v>2</v>
      </c>
    </row>
    <row r="4263" spans="1:40" x14ac:dyDescent="0.25">
      <c r="B4263" s="10"/>
      <c r="C4263" s="10"/>
      <c r="D4263" s="10"/>
      <c r="E4263" s="10"/>
      <c r="F4263" s="55"/>
      <c r="G4263" s="11"/>
      <c r="H4263" s="55"/>
      <c r="I4263" s="10"/>
      <c r="J4263" s="10"/>
      <c r="K4263" s="10"/>
      <c r="L4263" s="8"/>
      <c r="M4263" s="55"/>
      <c r="N4263" s="1"/>
      <c r="O4263" s="2">
        <v>4</v>
      </c>
      <c r="P4263" s="2">
        <v>8</v>
      </c>
      <c r="Q4263" s="2">
        <v>2015</v>
      </c>
      <c r="R4263" s="5" t="s">
        <v>1976</v>
      </c>
      <c r="S4263" s="30" t="s">
        <v>6</v>
      </c>
      <c r="T4263" s="5" t="s">
        <v>1977</v>
      </c>
      <c r="U4263" s="2">
        <v>0</v>
      </c>
      <c r="V4263" s="30" t="s">
        <v>6</v>
      </c>
      <c r="W4263" s="2">
        <v>2</v>
      </c>
      <c r="X4263" s="7" t="s">
        <v>1027</v>
      </c>
      <c r="Y4263" s="2">
        <v>514</v>
      </c>
      <c r="Z4263" s="2">
        <v>1</v>
      </c>
      <c r="AA4263" s="30" t="s">
        <v>6</v>
      </c>
      <c r="AB4263" s="2">
        <v>11</v>
      </c>
      <c r="AC4263" s="7"/>
      <c r="AD4263" s="2">
        <f t="shared" si="2397"/>
        <v>1</v>
      </c>
      <c r="AE4263" s="2">
        <f>IF(U4263&gt;W4263,1,0)</f>
        <v>0</v>
      </c>
      <c r="AF4263" s="2">
        <f t="shared" si="2399"/>
        <v>0</v>
      </c>
      <c r="AG4263" s="2">
        <f>IF(W4263&gt;U4263,1,0)</f>
        <v>1</v>
      </c>
      <c r="AH4263" s="2">
        <f>PRODUCT(Z4263)</f>
        <v>1</v>
      </c>
      <c r="AI4263" s="30" t="s">
        <v>6</v>
      </c>
      <c r="AJ4263" s="2">
        <f>PRODUCT(AB4263)</f>
        <v>11</v>
      </c>
      <c r="AK4263" s="2">
        <v>0</v>
      </c>
      <c r="AL4263" s="2">
        <f t="shared" si="2404"/>
        <v>514</v>
      </c>
      <c r="AN4263" s="2">
        <v>3</v>
      </c>
    </row>
    <row r="4264" spans="1:40" x14ac:dyDescent="0.25">
      <c r="A4264" s="63" t="s">
        <v>717</v>
      </c>
      <c r="B4264" s="64"/>
      <c r="C4264" s="64"/>
      <c r="D4264" s="64"/>
      <c r="E4264" s="64"/>
      <c r="F4264" s="64"/>
      <c r="G4264" s="64"/>
      <c r="H4264" s="64"/>
      <c r="I4264" s="64"/>
      <c r="J4264" s="64"/>
      <c r="K4264" s="64"/>
      <c r="L4264" s="67"/>
      <c r="N4264" s="1"/>
      <c r="O4264" s="15">
        <v>15</v>
      </c>
      <c r="P4264" s="15">
        <v>7</v>
      </c>
      <c r="Q4264" s="15">
        <v>2016</v>
      </c>
      <c r="R4264" s="82" t="s">
        <v>1976</v>
      </c>
      <c r="S4264" s="90" t="s">
        <v>6</v>
      </c>
      <c r="T4264" s="82" t="s">
        <v>1977</v>
      </c>
      <c r="U4264" s="15">
        <v>0</v>
      </c>
      <c r="V4264" s="90" t="s">
        <v>6</v>
      </c>
      <c r="W4264" s="15">
        <v>2</v>
      </c>
      <c r="X4264" s="102" t="s">
        <v>1517</v>
      </c>
      <c r="Y4264" s="15">
        <v>372</v>
      </c>
      <c r="Z4264" s="15">
        <v>9</v>
      </c>
      <c r="AA4264" s="90" t="s">
        <v>6</v>
      </c>
      <c r="AB4264" s="15">
        <v>12</v>
      </c>
      <c r="AC4264" s="7"/>
      <c r="AD4264" s="2">
        <f t="shared" si="2397"/>
        <v>1</v>
      </c>
      <c r="AE4264" s="2">
        <f t="shared" ref="AE4264:AE4268" si="2412">IF(U4264&gt;W4264,1,0)</f>
        <v>0</v>
      </c>
      <c r="AF4264" s="2">
        <f t="shared" si="2399"/>
        <v>0</v>
      </c>
      <c r="AG4264" s="2">
        <f t="shared" ref="AG4264:AG4268" si="2413">IF(W4264&gt;U4264,1,0)</f>
        <v>1</v>
      </c>
      <c r="AH4264" s="2">
        <f t="shared" ref="AH4264:AH4268" si="2414">PRODUCT(Z4264)</f>
        <v>9</v>
      </c>
      <c r="AI4264" s="39" t="s">
        <v>6</v>
      </c>
      <c r="AJ4264" s="2">
        <f t="shared" ref="AJ4264:AJ4268" si="2415">PRODUCT(AB4264)</f>
        <v>12</v>
      </c>
      <c r="AK4264" s="2">
        <v>0</v>
      </c>
      <c r="AL4264" s="2">
        <f t="shared" si="2404"/>
        <v>372</v>
      </c>
      <c r="AN4264" s="2">
        <v>3</v>
      </c>
    </row>
    <row r="4265" spans="1:40" x14ac:dyDescent="0.25">
      <c r="A4265" s="68" t="s">
        <v>24</v>
      </c>
      <c r="B4265" s="69" t="s">
        <v>0</v>
      </c>
      <c r="C4265" s="69" t="s">
        <v>10</v>
      </c>
      <c r="D4265" s="69" t="s">
        <v>1</v>
      </c>
      <c r="E4265" s="69" t="s">
        <v>11</v>
      </c>
      <c r="F4265" s="78" t="s">
        <v>12</v>
      </c>
      <c r="G4265" s="70"/>
      <c r="H4265" s="69"/>
      <c r="I4265" s="78" t="s">
        <v>13</v>
      </c>
      <c r="J4265" s="70"/>
      <c r="K4265" s="69"/>
      <c r="L4265" s="71" t="s">
        <v>14</v>
      </c>
      <c r="N4265" s="1"/>
      <c r="O4265" s="2">
        <v>9</v>
      </c>
      <c r="P4265" s="2">
        <v>7</v>
      </c>
      <c r="Q4265" s="2">
        <v>2017</v>
      </c>
      <c r="R4265" s="5" t="s">
        <v>1976</v>
      </c>
      <c r="S4265" s="2" t="s">
        <v>6</v>
      </c>
      <c r="T4265" s="5" t="s">
        <v>1977</v>
      </c>
      <c r="U4265" s="2">
        <v>0</v>
      </c>
      <c r="V4265" s="30" t="s">
        <v>6</v>
      </c>
      <c r="W4265" s="2">
        <v>2</v>
      </c>
      <c r="X4265" s="44" t="s">
        <v>1070</v>
      </c>
      <c r="Y4265" s="2">
        <v>334</v>
      </c>
      <c r="Z4265" s="2">
        <v>3</v>
      </c>
      <c r="AA4265" s="30" t="s">
        <v>6</v>
      </c>
      <c r="AB4265" s="2">
        <v>11</v>
      </c>
      <c r="AC4265" s="7"/>
      <c r="AD4265" s="2">
        <f t="shared" si="2397"/>
        <v>1</v>
      </c>
      <c r="AE4265" s="2">
        <f t="shared" si="2412"/>
        <v>0</v>
      </c>
      <c r="AF4265" s="2">
        <f t="shared" si="2399"/>
        <v>0</v>
      </c>
      <c r="AG4265" s="2">
        <f t="shared" si="2413"/>
        <v>1</v>
      </c>
      <c r="AH4265" s="2">
        <f t="shared" si="2414"/>
        <v>3</v>
      </c>
      <c r="AI4265" s="39" t="s">
        <v>6</v>
      </c>
      <c r="AJ4265" s="2">
        <f t="shared" si="2415"/>
        <v>11</v>
      </c>
      <c r="AK4265" s="2">
        <v>0</v>
      </c>
      <c r="AL4265" s="2">
        <f t="shared" si="2404"/>
        <v>334</v>
      </c>
      <c r="AN4265" s="2">
        <v>3</v>
      </c>
    </row>
    <row r="4266" spans="1:40" x14ac:dyDescent="0.25">
      <c r="A4266" s="68" t="s">
        <v>16</v>
      </c>
      <c r="B4266" s="69">
        <f>PRODUCT(B4251+B4258)</f>
        <v>41</v>
      </c>
      <c r="C4266" s="69">
        <f>PRODUCT(C4251+E4258)</f>
        <v>6</v>
      </c>
      <c r="D4266" s="69">
        <f>PRODUCT(D4251+D4258)</f>
        <v>0</v>
      </c>
      <c r="E4266" s="69">
        <f>PRODUCT(E4251+C4258)</f>
        <v>35</v>
      </c>
      <c r="F4266" s="69">
        <f>PRODUCT(F4251+H4258)</f>
        <v>146</v>
      </c>
      <c r="G4266" s="70" t="s">
        <v>6</v>
      </c>
      <c r="H4266" s="69">
        <f>PRODUCT(H4251+F4258)</f>
        <v>376</v>
      </c>
      <c r="I4266" s="69">
        <f>PRODUCT(I4251+K4258)</f>
        <v>16</v>
      </c>
      <c r="J4266" s="70" t="s">
        <v>6</v>
      </c>
      <c r="K4266" s="69">
        <f>PRODUCT(K4251+I4258)</f>
        <v>100</v>
      </c>
      <c r="L4266" s="71">
        <f>PRODUCT(((B4251*L4251)+B4258*L4258))/B4266</f>
        <v>799.53658536585363</v>
      </c>
      <c r="M4266" s="8"/>
      <c r="N4266" s="1"/>
      <c r="O4266" s="2">
        <v>5</v>
      </c>
      <c r="P4266" s="2">
        <v>6</v>
      </c>
      <c r="Q4266" s="2">
        <v>2018</v>
      </c>
      <c r="R4266" s="5" t="s">
        <v>1976</v>
      </c>
      <c r="S4266" s="2" t="s">
        <v>6</v>
      </c>
      <c r="T4266" s="5" t="s">
        <v>1977</v>
      </c>
      <c r="U4266" s="2">
        <v>0</v>
      </c>
      <c r="V4266" s="30" t="s">
        <v>6</v>
      </c>
      <c r="W4266" s="2">
        <v>2</v>
      </c>
      <c r="X4266" s="44" t="s">
        <v>1238</v>
      </c>
      <c r="Y4266" s="2">
        <v>232</v>
      </c>
      <c r="Z4266" s="2">
        <v>0</v>
      </c>
      <c r="AA4266" s="30" t="s">
        <v>6</v>
      </c>
      <c r="AB4266" s="2">
        <v>12</v>
      </c>
      <c r="AC4266" s="7"/>
      <c r="AD4266" s="2">
        <f t="shared" si="2397"/>
        <v>1</v>
      </c>
      <c r="AE4266" s="2">
        <f t="shared" si="2412"/>
        <v>0</v>
      </c>
      <c r="AF4266" s="2">
        <f t="shared" si="2399"/>
        <v>0</v>
      </c>
      <c r="AG4266" s="2">
        <f t="shared" si="2413"/>
        <v>1</v>
      </c>
      <c r="AH4266" s="2">
        <f t="shared" si="2414"/>
        <v>0</v>
      </c>
      <c r="AI4266" s="30" t="s">
        <v>6</v>
      </c>
      <c r="AJ4266" s="2">
        <f t="shared" si="2415"/>
        <v>12</v>
      </c>
      <c r="AK4266" s="2">
        <v>0</v>
      </c>
      <c r="AL4266" s="2">
        <f t="shared" si="2404"/>
        <v>232</v>
      </c>
      <c r="AN4266" s="2">
        <v>3</v>
      </c>
    </row>
    <row r="4267" spans="1:40" x14ac:dyDescent="0.25">
      <c r="A4267" s="68" t="s">
        <v>439</v>
      </c>
      <c r="B4267" s="69">
        <f>PRODUCT(B4252+B4259)</f>
        <v>19</v>
      </c>
      <c r="C4267" s="69">
        <f>PRODUCT(C4252+E4259)</f>
        <v>6</v>
      </c>
      <c r="D4267" s="69">
        <f>PRODUCT(D4252+D4259)</f>
        <v>0</v>
      </c>
      <c r="E4267" s="69">
        <f>PRODUCT(E4252+C4259)</f>
        <v>13</v>
      </c>
      <c r="F4267" s="69">
        <f>PRODUCT(F4252+H4259)</f>
        <v>133</v>
      </c>
      <c r="G4267" s="70" t="s">
        <v>6</v>
      </c>
      <c r="H4267" s="69">
        <f>PRODUCT(H4252+F4259)</f>
        <v>162</v>
      </c>
      <c r="I4267" s="69">
        <f>PRODUCT(I4252+K4259)</f>
        <v>17</v>
      </c>
      <c r="J4267" s="70" t="s">
        <v>6</v>
      </c>
      <c r="K4267" s="69">
        <f>PRODUCT(K4252+I4259)</f>
        <v>34</v>
      </c>
      <c r="L4267" s="71">
        <f>PRODUCT(((B4252*L4252)+B4259*L4259))/B4267</f>
        <v>867.9473684210526</v>
      </c>
      <c r="M4267" s="8"/>
      <c r="N4267" s="1"/>
      <c r="O4267" s="2">
        <v>29</v>
      </c>
      <c r="P4267" s="2">
        <v>6</v>
      </c>
      <c r="Q4267" s="2">
        <v>2019</v>
      </c>
      <c r="R4267" s="5" t="s">
        <v>1976</v>
      </c>
      <c r="S4267" s="2" t="s">
        <v>6</v>
      </c>
      <c r="T4267" s="5" t="s">
        <v>1977</v>
      </c>
      <c r="U4267" s="2">
        <v>0</v>
      </c>
      <c r="V4267" s="30" t="s">
        <v>6</v>
      </c>
      <c r="W4267" s="2">
        <v>2</v>
      </c>
      <c r="X4267" s="44" t="s">
        <v>1720</v>
      </c>
      <c r="Y4267" s="2">
        <v>198</v>
      </c>
      <c r="Z4267" s="2">
        <v>2</v>
      </c>
      <c r="AA4267" s="30" t="s">
        <v>6</v>
      </c>
      <c r="AB4267" s="2">
        <v>13</v>
      </c>
      <c r="AC4267" s="7"/>
      <c r="AD4267" s="2">
        <f t="shared" si="2397"/>
        <v>1</v>
      </c>
      <c r="AE4267" s="2">
        <f t="shared" si="2412"/>
        <v>0</v>
      </c>
      <c r="AF4267" s="2">
        <f t="shared" si="2399"/>
        <v>0</v>
      </c>
      <c r="AG4267" s="2">
        <f t="shared" si="2413"/>
        <v>1</v>
      </c>
      <c r="AH4267" s="2">
        <f t="shared" si="2414"/>
        <v>2</v>
      </c>
      <c r="AI4267" s="30" t="s">
        <v>6</v>
      </c>
      <c r="AJ4267" s="2">
        <f t="shared" si="2415"/>
        <v>13</v>
      </c>
      <c r="AK4267" s="2">
        <v>0</v>
      </c>
      <c r="AL4267" s="2">
        <f t="shared" si="2404"/>
        <v>198</v>
      </c>
      <c r="AN4267" s="2">
        <v>3</v>
      </c>
    </row>
    <row r="4268" spans="1:40" x14ac:dyDescent="0.25">
      <c r="A4268" s="68" t="s">
        <v>440</v>
      </c>
      <c r="B4268" s="69">
        <f>PRODUCT(B4253+B4260)</f>
        <v>0</v>
      </c>
      <c r="C4268" s="69">
        <f>PRODUCT(C4253+E4260)</f>
        <v>0</v>
      </c>
      <c r="D4268" s="69">
        <f>PRODUCT(D4253+D4260)</f>
        <v>0</v>
      </c>
      <c r="E4268" s="69">
        <f>PRODUCT(E4253+C4260)</f>
        <v>0</v>
      </c>
      <c r="F4268" s="69">
        <f>PRODUCT(F4253+H4260)</f>
        <v>0</v>
      </c>
      <c r="G4268" s="70" t="s">
        <v>6</v>
      </c>
      <c r="H4268" s="69">
        <f>PRODUCT(H4253+F4260)</f>
        <v>0</v>
      </c>
      <c r="I4268" s="69">
        <f>PRODUCT(I4253+K4260)</f>
        <v>0</v>
      </c>
      <c r="J4268" s="70" t="s">
        <v>6</v>
      </c>
      <c r="K4268" s="69">
        <f>PRODUCT(K4253+I4260)</f>
        <v>0</v>
      </c>
      <c r="L4268" s="71">
        <v>0</v>
      </c>
      <c r="M4268" s="8"/>
      <c r="N4268" s="1"/>
      <c r="O4268" s="2">
        <v>15</v>
      </c>
      <c r="P4268" s="2">
        <v>7</v>
      </c>
      <c r="Q4268" s="2">
        <v>2020</v>
      </c>
      <c r="R4268" s="16" t="s">
        <v>1976</v>
      </c>
      <c r="S4268" s="104" t="s">
        <v>6</v>
      </c>
      <c r="T4268" s="16" t="s">
        <v>1977</v>
      </c>
      <c r="U4268" s="2">
        <v>2</v>
      </c>
      <c r="V4268" s="30" t="s">
        <v>6</v>
      </c>
      <c r="W4268" s="2">
        <v>0</v>
      </c>
      <c r="X4268" s="44" t="s">
        <v>1799</v>
      </c>
      <c r="Y4268" s="2">
        <v>263</v>
      </c>
      <c r="Z4268" s="2">
        <v>9</v>
      </c>
      <c r="AA4268" s="30" t="s">
        <v>6</v>
      </c>
      <c r="AB4268" s="2">
        <v>22</v>
      </c>
      <c r="AC4268" s="7"/>
      <c r="AD4268" s="2">
        <f t="shared" si="2397"/>
        <v>1</v>
      </c>
      <c r="AE4268" s="2">
        <f t="shared" si="2412"/>
        <v>1</v>
      </c>
      <c r="AF4268" s="2">
        <f t="shared" si="2399"/>
        <v>0</v>
      </c>
      <c r="AG4268" s="2">
        <f t="shared" si="2413"/>
        <v>0</v>
      </c>
      <c r="AH4268" s="2">
        <f t="shared" si="2414"/>
        <v>9</v>
      </c>
      <c r="AI4268" s="39" t="s">
        <v>6</v>
      </c>
      <c r="AJ4268" s="2">
        <f t="shared" si="2415"/>
        <v>22</v>
      </c>
      <c r="AK4268" s="2">
        <v>3</v>
      </c>
      <c r="AL4268" s="2">
        <f t="shared" si="2404"/>
        <v>263</v>
      </c>
      <c r="AN4268" s="2">
        <v>0</v>
      </c>
    </row>
    <row r="4269" spans="1:40" x14ac:dyDescent="0.25">
      <c r="A4269" s="68" t="s">
        <v>17</v>
      </c>
      <c r="B4269" s="69">
        <f>PRODUCT(B4254+B4261)</f>
        <v>60</v>
      </c>
      <c r="C4269" s="69">
        <f>PRODUCT(C4254+E4261)</f>
        <v>12</v>
      </c>
      <c r="D4269" s="69">
        <f>PRODUCT(D4254+D4261)</f>
        <v>0</v>
      </c>
      <c r="E4269" s="69">
        <f>PRODUCT(E4254+C4261)</f>
        <v>48</v>
      </c>
      <c r="F4269" s="69">
        <f>PRODUCT(F4254+H4261)</f>
        <v>279</v>
      </c>
      <c r="G4269" s="70" t="s">
        <v>6</v>
      </c>
      <c r="H4269" s="69">
        <f>PRODUCT(H4254+F4261)</f>
        <v>538</v>
      </c>
      <c r="I4269" s="69">
        <f>PRODUCT(I4254+K4261)</f>
        <v>33</v>
      </c>
      <c r="J4269" s="70" t="s">
        <v>6</v>
      </c>
      <c r="K4269" s="69">
        <f>PRODUCT(K4254+I4261)</f>
        <v>134</v>
      </c>
      <c r="L4269" s="71">
        <f>PRODUCT(((B4254*L4254)+B4261*L4261))/B4269</f>
        <v>821.2</v>
      </c>
      <c r="M4269" s="8"/>
      <c r="N4269" s="40"/>
      <c r="O4269" s="2">
        <v>23</v>
      </c>
      <c r="P4269" s="2">
        <v>6</v>
      </c>
      <c r="Q4269" s="2">
        <v>2021</v>
      </c>
      <c r="R4269" s="16" t="s">
        <v>2268</v>
      </c>
      <c r="S4269" s="30" t="s">
        <v>6</v>
      </c>
      <c r="T4269" s="44" t="s">
        <v>1977</v>
      </c>
      <c r="U4269" s="2">
        <v>0</v>
      </c>
      <c r="V4269" s="30" t="s">
        <v>6</v>
      </c>
      <c r="W4269" s="2">
        <v>2</v>
      </c>
      <c r="X4269" s="44" t="s">
        <v>1880</v>
      </c>
      <c r="Y4269" s="2">
        <v>231</v>
      </c>
      <c r="Z4269" s="2">
        <v>1</v>
      </c>
      <c r="AA4269" s="30" t="s">
        <v>6</v>
      </c>
      <c r="AB4269" s="2">
        <v>14</v>
      </c>
      <c r="AC4269" s="7"/>
      <c r="AD4269" s="2">
        <f t="shared" ref="AD4269" si="2416">IF(Q4269&gt;100,1,0)</f>
        <v>1</v>
      </c>
      <c r="AE4269" s="2">
        <f t="shared" ref="AE4269" si="2417">IF(U4269&gt;W4269,1,0)</f>
        <v>0</v>
      </c>
      <c r="AF4269" s="2">
        <f t="shared" ref="AF4269" si="2418">IF(U4269=W4269,1,0)*IF(Q4269=0,0,1)</f>
        <v>0</v>
      </c>
      <c r="AG4269" s="2">
        <f t="shared" ref="AG4269" si="2419">IF(W4269&gt;U4269,1,0)</f>
        <v>1</v>
      </c>
      <c r="AH4269" s="2">
        <f t="shared" ref="AH4269" si="2420">PRODUCT(Z4269)</f>
        <v>1</v>
      </c>
      <c r="AI4269" s="30" t="s">
        <v>6</v>
      </c>
      <c r="AJ4269" s="2">
        <f t="shared" ref="AJ4269" si="2421">PRODUCT(AB4269)</f>
        <v>14</v>
      </c>
      <c r="AK4269" s="2">
        <v>0</v>
      </c>
      <c r="AL4269" s="2">
        <f t="shared" ref="AL4269" si="2422">PRODUCT(Y4269)</f>
        <v>231</v>
      </c>
      <c r="AN4269" s="2">
        <v>3</v>
      </c>
    </row>
    <row r="4270" spans="1:40" x14ac:dyDescent="0.25">
      <c r="A4270" s="72" t="s">
        <v>18</v>
      </c>
      <c r="B4270" s="73"/>
      <c r="C4270" s="73"/>
      <c r="D4270" s="73"/>
      <c r="E4270" s="73"/>
      <c r="F4270" s="74">
        <f>PRODUCT(F4269/B4269)</f>
        <v>4.6500000000000004</v>
      </c>
      <c r="G4270" s="74" t="s">
        <v>6</v>
      </c>
      <c r="H4270" s="74">
        <f>PRODUCT(H4269/B4269)</f>
        <v>8.9666666666666668</v>
      </c>
      <c r="I4270" s="86"/>
      <c r="J4270" s="86"/>
      <c r="K4270" s="86"/>
      <c r="L4270" s="76"/>
      <c r="M4270" s="55"/>
      <c r="N4270" s="40"/>
      <c r="O4270" s="2"/>
      <c r="R4270" s="25"/>
      <c r="S4270" s="51"/>
      <c r="T4270" s="25"/>
      <c r="V4270" s="27"/>
      <c r="X4270" s="1"/>
      <c r="Y4270" s="26"/>
      <c r="Z4270" s="26"/>
      <c r="AA4270" s="36"/>
      <c r="AC4270" s="7"/>
      <c r="AD4270" s="7"/>
      <c r="AE4270" s="7"/>
      <c r="AF4270" s="7"/>
      <c r="AG4270" s="7"/>
      <c r="AH4270" s="7"/>
      <c r="AI4270" s="7"/>
      <c r="AJ4270" s="7"/>
      <c r="AK4270" s="7"/>
      <c r="AN4270" s="7"/>
    </row>
    <row r="4271" spans="1:40" x14ac:dyDescent="0.25">
      <c r="A4271" s="7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  <c r="L4271" s="54"/>
      <c r="M4271" s="55"/>
      <c r="N4271" s="40"/>
      <c r="O4271" s="2"/>
      <c r="R4271" s="25"/>
      <c r="S4271" s="51"/>
      <c r="T4271" s="25"/>
      <c r="V4271" s="27"/>
      <c r="X4271" s="1"/>
      <c r="Y4271" s="26"/>
      <c r="Z4271" s="26"/>
      <c r="AA4271" s="36"/>
      <c r="AC4271" s="7"/>
      <c r="AD4271" s="7"/>
      <c r="AE4271" s="7"/>
      <c r="AF4271" s="7"/>
      <c r="AG4271" s="7"/>
      <c r="AH4271" s="7"/>
      <c r="AI4271" s="7"/>
      <c r="AJ4271" s="7"/>
      <c r="AK4271" s="7"/>
      <c r="AN4271" s="7"/>
    </row>
    <row r="4272" spans="1:40" x14ac:dyDescent="0.25">
      <c r="A4272" s="7"/>
      <c r="B4272" s="10"/>
      <c r="C4272" s="10"/>
      <c r="D4272" s="10"/>
      <c r="E4272" s="10"/>
      <c r="F4272" s="10" t="s">
        <v>2267</v>
      </c>
      <c r="G4272" s="10"/>
      <c r="H4272" s="10"/>
      <c r="I4272" s="10"/>
      <c r="J4272" s="10"/>
      <c r="K4272" s="10"/>
      <c r="L4272" s="10"/>
      <c r="M4272" s="55"/>
      <c r="N4272" s="40"/>
      <c r="O4272" s="2"/>
      <c r="R4272" s="25"/>
      <c r="S4272" s="51"/>
      <c r="T4272" s="25"/>
      <c r="V4272" s="27"/>
      <c r="X4272" s="1"/>
      <c r="Y4272" s="26"/>
      <c r="Z4272" s="26"/>
      <c r="AA4272" s="36"/>
      <c r="AC4272" s="7"/>
      <c r="AD4272" s="7"/>
      <c r="AE4272" s="7"/>
      <c r="AF4272" s="7"/>
      <c r="AG4272" s="7"/>
      <c r="AH4272" s="7"/>
      <c r="AI4272" s="7"/>
      <c r="AJ4272" s="7"/>
      <c r="AK4272" s="7"/>
      <c r="AN4272" s="7"/>
    </row>
    <row r="4273" spans="1:40" x14ac:dyDescent="0.25">
      <c r="A4273" s="7"/>
      <c r="B4273" s="10"/>
      <c r="C4273" s="10"/>
      <c r="D4273" s="10"/>
      <c r="E4273" s="10"/>
      <c r="F4273" s="10" t="s">
        <v>433</v>
      </c>
      <c r="G4273" s="10"/>
      <c r="H4273" s="10"/>
      <c r="I4273" s="10"/>
      <c r="J4273" s="10"/>
      <c r="K4273" s="10"/>
      <c r="L4273" s="57">
        <f>PRODUCT(C4254/B4254)</f>
        <v>0.29629629629629628</v>
      </c>
      <c r="M4273" s="55"/>
      <c r="N4273" s="40"/>
      <c r="O4273" s="2"/>
      <c r="R4273" s="25"/>
      <c r="S4273" s="51"/>
      <c r="T4273" s="25"/>
      <c r="V4273" s="27"/>
      <c r="X4273" s="1"/>
      <c r="Y4273" s="26"/>
      <c r="Z4273" s="26"/>
      <c r="AA4273" s="36"/>
      <c r="AC4273" s="7"/>
      <c r="AD4273" s="7"/>
      <c r="AE4273" s="7"/>
      <c r="AF4273" s="7"/>
      <c r="AG4273" s="7"/>
      <c r="AH4273" s="7"/>
      <c r="AI4273" s="7"/>
      <c r="AJ4273" s="7"/>
      <c r="AK4273" s="7"/>
      <c r="AN4273" s="7"/>
    </row>
    <row r="4274" spans="1:40" x14ac:dyDescent="0.25">
      <c r="A4274" s="7"/>
      <c r="B4274" s="10"/>
      <c r="C4274" s="10"/>
      <c r="D4274" s="10"/>
      <c r="E4274" s="10"/>
      <c r="F4274" s="10" t="s">
        <v>434</v>
      </c>
      <c r="G4274" s="10"/>
      <c r="H4274" s="10"/>
      <c r="I4274" s="10"/>
      <c r="J4274" s="10"/>
      <c r="K4274" s="10"/>
      <c r="L4274" s="57">
        <f>PRODUCT(E4261/B4261)</f>
        <v>0.12121212121212122</v>
      </c>
      <c r="M4274" s="55"/>
      <c r="N4274" s="40"/>
      <c r="O4274" s="2"/>
      <c r="R4274" s="25"/>
      <c r="S4274" s="51"/>
      <c r="T4274" s="25"/>
      <c r="V4274" s="27"/>
      <c r="X4274" s="1"/>
      <c r="Y4274" s="26"/>
      <c r="Z4274" s="26"/>
      <c r="AA4274" s="36"/>
      <c r="AC4274" s="7"/>
      <c r="AD4274" s="7"/>
      <c r="AE4274" s="7"/>
      <c r="AF4274" s="7"/>
      <c r="AG4274" s="7"/>
      <c r="AH4274" s="7"/>
      <c r="AI4274" s="7"/>
      <c r="AJ4274" s="7"/>
      <c r="AK4274" s="7"/>
      <c r="AN4274" s="7"/>
    </row>
    <row r="4275" spans="1:40" x14ac:dyDescent="0.25">
      <c r="A4275" s="7"/>
      <c r="B4275" s="10"/>
      <c r="C4275" s="10"/>
      <c r="D4275" s="10"/>
      <c r="E4275" s="10"/>
      <c r="F4275" s="10" t="s">
        <v>435</v>
      </c>
      <c r="G4275" s="10"/>
      <c r="H4275" s="10"/>
      <c r="I4275" s="10"/>
      <c r="J4275" s="10"/>
      <c r="K4275" s="10"/>
      <c r="L4275" s="57">
        <f>PRODUCT(C4269/B4269)</f>
        <v>0.2</v>
      </c>
      <c r="M4275" s="55"/>
      <c r="N4275" s="40"/>
      <c r="O4275" s="2"/>
      <c r="R4275" s="25"/>
      <c r="S4275" s="51"/>
      <c r="T4275" s="25"/>
      <c r="V4275" s="27"/>
      <c r="X4275" s="1"/>
      <c r="Y4275" s="26"/>
      <c r="Z4275" s="26"/>
      <c r="AA4275" s="36"/>
      <c r="AC4275" s="7"/>
      <c r="AD4275" s="7"/>
      <c r="AE4275" s="7"/>
      <c r="AF4275" s="7"/>
      <c r="AG4275" s="7"/>
      <c r="AH4275" s="7"/>
      <c r="AI4275" s="7"/>
      <c r="AJ4275" s="7"/>
      <c r="AK4275" s="7"/>
      <c r="AN4275" s="7"/>
    </row>
    <row r="4276" spans="1:40" x14ac:dyDescent="0.25">
      <c r="A4276" s="7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54"/>
      <c r="R4276" s="10" t="s">
        <v>25</v>
      </c>
      <c r="AC4276" s="10" t="s">
        <v>3</v>
      </c>
      <c r="AD4276" s="3">
        <f>SUM(AD4277:AD4285)</f>
        <v>7</v>
      </c>
      <c r="AE4276" s="3">
        <f>SUM(AE4277:AE4285)</f>
        <v>3</v>
      </c>
      <c r="AF4276" s="3">
        <f>SUM(AF4277:AF4285)</f>
        <v>0</v>
      </c>
      <c r="AG4276" s="3">
        <f>SUM(AG4277:AG4285)</f>
        <v>4</v>
      </c>
      <c r="AH4276" s="3">
        <f>SUM(AH4277:AH4285)</f>
        <v>68</v>
      </c>
      <c r="AJ4276" s="3">
        <f>SUM(AJ4277:AJ4285)</f>
        <v>68</v>
      </c>
      <c r="AK4276" s="3">
        <v>9</v>
      </c>
      <c r="AL4276" s="3">
        <f>SUM(AL4277:AL4285)</f>
        <v>4055</v>
      </c>
      <c r="AN4276" s="3">
        <f>SUM(AN4277:AN4285)</f>
        <v>10</v>
      </c>
    </row>
    <row r="4277" spans="1:40" x14ac:dyDescent="0.25">
      <c r="A4277" s="7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54"/>
      <c r="N4277" s="1" t="s">
        <v>59</v>
      </c>
      <c r="O4277" s="2">
        <v>21</v>
      </c>
      <c r="P4277" s="2">
        <v>8</v>
      </c>
      <c r="Q4277" s="2">
        <v>2005</v>
      </c>
      <c r="R4277" s="5" t="s">
        <v>1976</v>
      </c>
      <c r="S4277" s="30" t="s">
        <v>6</v>
      </c>
      <c r="T4277" s="5" t="s">
        <v>1977</v>
      </c>
      <c r="U4277" s="2">
        <v>0</v>
      </c>
      <c r="V4277" s="30" t="s">
        <v>6</v>
      </c>
      <c r="W4277" s="2">
        <v>2</v>
      </c>
      <c r="X4277" s="7" t="s">
        <v>1078</v>
      </c>
      <c r="Y4277" s="2">
        <v>365</v>
      </c>
      <c r="Z4277" s="2">
        <v>8</v>
      </c>
      <c r="AA4277" s="30" t="s">
        <v>6</v>
      </c>
      <c r="AB4277" s="2">
        <v>14</v>
      </c>
      <c r="AC4277" s="7"/>
      <c r="AD4277" s="2">
        <f t="shared" ref="AD4277:AD4283" si="2423">IF(Q4277&gt;100,1,0)</f>
        <v>1</v>
      </c>
      <c r="AE4277" s="2">
        <f t="shared" ref="AE4277:AE4283" si="2424">IF(U4277&gt;W4277,1,0)</f>
        <v>0</v>
      </c>
      <c r="AF4277" s="2">
        <f t="shared" ref="AF4277:AF4283" si="2425">IF(U4277=W4277,1,0)*IF(Q4277=0,0,1)</f>
        <v>0</v>
      </c>
      <c r="AG4277" s="2">
        <f t="shared" ref="AG4277:AG4283" si="2426">IF(W4277&gt;U4277,1,0)</f>
        <v>1</v>
      </c>
      <c r="AH4277" s="2">
        <f t="shared" ref="AH4277:AH4283" si="2427">PRODUCT(Z4277)</f>
        <v>8</v>
      </c>
      <c r="AI4277" s="30" t="s">
        <v>6</v>
      </c>
      <c r="AJ4277" s="2">
        <f t="shared" ref="AJ4277:AJ4283" si="2428">PRODUCT(AB4277)</f>
        <v>14</v>
      </c>
      <c r="AK4277" s="2">
        <v>0</v>
      </c>
      <c r="AL4277" s="2">
        <f t="shared" ref="AL4277" si="2429">PRODUCT(Y4277)</f>
        <v>365</v>
      </c>
      <c r="AN4277" s="2">
        <v>3</v>
      </c>
    </row>
    <row r="4278" spans="1:40" x14ac:dyDescent="0.25">
      <c r="A4278" s="7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54"/>
      <c r="N4278" s="1" t="s">
        <v>43</v>
      </c>
      <c r="O4278" s="2">
        <v>26</v>
      </c>
      <c r="P4278" s="2">
        <v>8</v>
      </c>
      <c r="Q4278" s="2">
        <v>2006</v>
      </c>
      <c r="R4278" s="5" t="s">
        <v>1976</v>
      </c>
      <c r="S4278" s="30" t="s">
        <v>6</v>
      </c>
      <c r="T4278" s="5" t="s">
        <v>1977</v>
      </c>
      <c r="U4278" s="2">
        <v>2</v>
      </c>
      <c r="V4278" s="30" t="s">
        <v>6</v>
      </c>
      <c r="W4278" s="2">
        <v>0</v>
      </c>
      <c r="X4278" s="7" t="s">
        <v>211</v>
      </c>
      <c r="Y4278" s="33">
        <v>603</v>
      </c>
      <c r="Z4278" s="33">
        <v>17</v>
      </c>
      <c r="AA4278" s="30" t="s">
        <v>6</v>
      </c>
      <c r="AB4278" s="33">
        <v>7</v>
      </c>
      <c r="AD4278" s="2">
        <f t="shared" si="2423"/>
        <v>1</v>
      </c>
      <c r="AE4278" s="2">
        <f t="shared" si="2424"/>
        <v>1</v>
      </c>
      <c r="AF4278" s="2">
        <f t="shared" si="2425"/>
        <v>0</v>
      </c>
      <c r="AG4278" s="2">
        <f t="shared" si="2426"/>
        <v>0</v>
      </c>
      <c r="AH4278" s="2">
        <f t="shared" si="2427"/>
        <v>17</v>
      </c>
      <c r="AI4278" s="30" t="s">
        <v>6</v>
      </c>
      <c r="AJ4278" s="2">
        <f t="shared" si="2428"/>
        <v>7</v>
      </c>
      <c r="AK4278" s="2">
        <v>3</v>
      </c>
      <c r="AL4278" s="2">
        <f t="shared" ref="AL4278:AL4283" si="2430">PRODUCT(Y4278)</f>
        <v>603</v>
      </c>
      <c r="AN4278" s="2">
        <v>0</v>
      </c>
    </row>
    <row r="4279" spans="1:40" x14ac:dyDescent="0.25">
      <c r="A4279" s="7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  <c r="L4279" s="54"/>
      <c r="N4279" s="1" t="s">
        <v>59</v>
      </c>
      <c r="O4279" s="2">
        <v>29</v>
      </c>
      <c r="P4279" s="2">
        <v>8</v>
      </c>
      <c r="Q4279" s="2">
        <v>2007</v>
      </c>
      <c r="R4279" s="5" t="s">
        <v>1976</v>
      </c>
      <c r="S4279" s="30" t="s">
        <v>6</v>
      </c>
      <c r="T4279" s="5" t="s">
        <v>1977</v>
      </c>
      <c r="U4279" s="2">
        <v>1</v>
      </c>
      <c r="V4279" s="30" t="s">
        <v>6</v>
      </c>
      <c r="W4279" s="2">
        <v>2</v>
      </c>
      <c r="X4279" s="7" t="s">
        <v>1160</v>
      </c>
      <c r="Y4279" s="2">
        <v>360</v>
      </c>
      <c r="Z4279" s="2">
        <v>8</v>
      </c>
      <c r="AA4279" s="30" t="s">
        <v>6</v>
      </c>
      <c r="AB4279" s="2">
        <v>13</v>
      </c>
      <c r="AD4279" s="2">
        <f t="shared" si="2423"/>
        <v>1</v>
      </c>
      <c r="AE4279" s="2">
        <f t="shared" si="2424"/>
        <v>0</v>
      </c>
      <c r="AF4279" s="2">
        <f t="shared" si="2425"/>
        <v>0</v>
      </c>
      <c r="AG4279" s="2">
        <f t="shared" si="2426"/>
        <v>1</v>
      </c>
      <c r="AH4279" s="2">
        <f t="shared" si="2427"/>
        <v>8</v>
      </c>
      <c r="AI4279" s="30" t="s">
        <v>6</v>
      </c>
      <c r="AJ4279" s="2">
        <f t="shared" si="2428"/>
        <v>13</v>
      </c>
      <c r="AK4279" s="2">
        <v>1</v>
      </c>
      <c r="AL4279" s="2">
        <f t="shared" si="2430"/>
        <v>360</v>
      </c>
      <c r="AN4279" s="2">
        <v>2</v>
      </c>
    </row>
    <row r="4280" spans="1:40" x14ac:dyDescent="0.25">
      <c r="A4280" s="7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  <c r="L4280" s="54"/>
      <c r="N4280" s="1" t="s">
        <v>124</v>
      </c>
      <c r="O4280" s="2">
        <v>16</v>
      </c>
      <c r="P4280" s="2">
        <v>9</v>
      </c>
      <c r="Q4280" s="2">
        <v>2007</v>
      </c>
      <c r="R4280" s="5" t="s">
        <v>1976</v>
      </c>
      <c r="S4280" s="30" t="s">
        <v>6</v>
      </c>
      <c r="T4280" s="5" t="s">
        <v>1977</v>
      </c>
      <c r="U4280" s="2">
        <v>2</v>
      </c>
      <c r="V4280" s="30" t="s">
        <v>6</v>
      </c>
      <c r="W4280" s="2">
        <v>0</v>
      </c>
      <c r="X4280" s="7" t="s">
        <v>1161</v>
      </c>
      <c r="Y4280" s="33">
        <v>497</v>
      </c>
      <c r="Z4280" s="2">
        <v>19</v>
      </c>
      <c r="AA4280" s="30" t="s">
        <v>6</v>
      </c>
      <c r="AB4280" s="2">
        <v>14</v>
      </c>
      <c r="AD4280" s="2">
        <f t="shared" si="2423"/>
        <v>1</v>
      </c>
      <c r="AE4280" s="2">
        <f t="shared" si="2424"/>
        <v>1</v>
      </c>
      <c r="AF4280" s="2">
        <f t="shared" si="2425"/>
        <v>0</v>
      </c>
      <c r="AG4280" s="2">
        <f t="shared" si="2426"/>
        <v>0</v>
      </c>
      <c r="AH4280" s="2">
        <f t="shared" si="2427"/>
        <v>19</v>
      </c>
      <c r="AI4280" s="30" t="s">
        <v>6</v>
      </c>
      <c r="AJ4280" s="2">
        <f t="shared" si="2428"/>
        <v>14</v>
      </c>
      <c r="AK4280" s="2">
        <v>3</v>
      </c>
      <c r="AL4280" s="2">
        <f t="shared" si="2430"/>
        <v>497</v>
      </c>
      <c r="AN4280" s="2">
        <v>0</v>
      </c>
    </row>
    <row r="4281" spans="1:40" x14ac:dyDescent="0.25">
      <c r="A4281" s="7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  <c r="L4281" s="54"/>
      <c r="N4281" s="1" t="s">
        <v>30</v>
      </c>
      <c r="O4281" s="2">
        <v>15</v>
      </c>
      <c r="P4281" s="100">
        <v>8</v>
      </c>
      <c r="Q4281" s="2">
        <v>2009</v>
      </c>
      <c r="R4281" s="5" t="s">
        <v>1976</v>
      </c>
      <c r="S4281" s="30" t="s">
        <v>6</v>
      </c>
      <c r="T4281" s="5" t="s">
        <v>1977</v>
      </c>
      <c r="U4281" s="100">
        <v>0</v>
      </c>
      <c r="V4281" s="30" t="s">
        <v>6</v>
      </c>
      <c r="W4281" s="100">
        <v>1</v>
      </c>
      <c r="X4281" s="101" t="s">
        <v>130</v>
      </c>
      <c r="Y4281" s="100">
        <v>504</v>
      </c>
      <c r="Z4281" s="100">
        <v>1</v>
      </c>
      <c r="AA4281" s="30" t="s">
        <v>6</v>
      </c>
      <c r="AB4281" s="100">
        <v>3</v>
      </c>
      <c r="AC4281" s="7"/>
      <c r="AD4281" s="2">
        <f t="shared" si="2423"/>
        <v>1</v>
      </c>
      <c r="AE4281" s="2">
        <f t="shared" si="2424"/>
        <v>0</v>
      </c>
      <c r="AF4281" s="2">
        <f t="shared" si="2425"/>
        <v>0</v>
      </c>
      <c r="AG4281" s="2">
        <f t="shared" si="2426"/>
        <v>1</v>
      </c>
      <c r="AH4281" s="2">
        <f t="shared" si="2427"/>
        <v>1</v>
      </c>
      <c r="AI4281" s="30" t="s">
        <v>6</v>
      </c>
      <c r="AJ4281" s="2">
        <f t="shared" si="2428"/>
        <v>3</v>
      </c>
      <c r="AK4281" s="2">
        <v>0</v>
      </c>
      <c r="AL4281" s="2">
        <f t="shared" si="2430"/>
        <v>504</v>
      </c>
      <c r="AN4281" s="2">
        <v>2</v>
      </c>
    </row>
    <row r="4282" spans="1:40" x14ac:dyDescent="0.25">
      <c r="A4282" s="7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  <c r="L4282" s="54"/>
      <c r="N4282" s="1" t="s">
        <v>43</v>
      </c>
      <c r="O4282" s="2">
        <v>25</v>
      </c>
      <c r="P4282" s="100">
        <v>8</v>
      </c>
      <c r="Q4282" s="2">
        <v>2010</v>
      </c>
      <c r="R4282" s="5" t="s">
        <v>1976</v>
      </c>
      <c r="S4282" s="30" t="s">
        <v>6</v>
      </c>
      <c r="T4282" s="5" t="s">
        <v>1977</v>
      </c>
      <c r="U4282" s="100">
        <v>0</v>
      </c>
      <c r="V4282" s="30" t="s">
        <v>6</v>
      </c>
      <c r="W4282" s="100">
        <v>2</v>
      </c>
      <c r="X4282" s="101" t="s">
        <v>269</v>
      </c>
      <c r="Y4282" s="100">
        <v>1021</v>
      </c>
      <c r="Z4282" s="100">
        <v>2</v>
      </c>
      <c r="AA4282" s="30" t="s">
        <v>6</v>
      </c>
      <c r="AB4282" s="100">
        <v>7</v>
      </c>
      <c r="AC4282" s="7"/>
      <c r="AD4282" s="2">
        <f t="shared" si="2423"/>
        <v>1</v>
      </c>
      <c r="AE4282" s="2">
        <f t="shared" si="2424"/>
        <v>0</v>
      </c>
      <c r="AF4282" s="2">
        <f t="shared" si="2425"/>
        <v>0</v>
      </c>
      <c r="AG4282" s="2">
        <f t="shared" si="2426"/>
        <v>1</v>
      </c>
      <c r="AH4282" s="2">
        <f t="shared" si="2427"/>
        <v>2</v>
      </c>
      <c r="AI4282" s="39" t="s">
        <v>6</v>
      </c>
      <c r="AJ4282" s="2">
        <f t="shared" si="2428"/>
        <v>7</v>
      </c>
      <c r="AK4282" s="2">
        <v>0</v>
      </c>
      <c r="AL4282" s="2">
        <f t="shared" si="2430"/>
        <v>1021</v>
      </c>
      <c r="AN4282" s="2">
        <v>3</v>
      </c>
    </row>
    <row r="4283" spans="1:40" x14ac:dyDescent="0.25">
      <c r="A4283" s="7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  <c r="L4283" s="54"/>
      <c r="N4283" s="1" t="s">
        <v>250</v>
      </c>
      <c r="O4283" s="2">
        <v>4</v>
      </c>
      <c r="P4283" s="100">
        <v>9</v>
      </c>
      <c r="Q4283" s="2">
        <v>2011</v>
      </c>
      <c r="R4283" s="5" t="s">
        <v>1976</v>
      </c>
      <c r="S4283" s="30" t="s">
        <v>6</v>
      </c>
      <c r="T4283" s="5" t="s">
        <v>1977</v>
      </c>
      <c r="U4283" s="100">
        <v>2</v>
      </c>
      <c r="V4283" s="30" t="s">
        <v>6</v>
      </c>
      <c r="W4283" s="100">
        <v>0</v>
      </c>
      <c r="X4283" s="101" t="s">
        <v>1324</v>
      </c>
      <c r="Y4283" s="100">
        <v>705</v>
      </c>
      <c r="Z4283" s="100">
        <v>13</v>
      </c>
      <c r="AA4283" s="30" t="s">
        <v>6</v>
      </c>
      <c r="AB4283" s="100">
        <v>10</v>
      </c>
      <c r="AC4283" s="7"/>
      <c r="AD4283" s="2">
        <f t="shared" si="2423"/>
        <v>1</v>
      </c>
      <c r="AE4283" s="2">
        <f t="shared" si="2424"/>
        <v>1</v>
      </c>
      <c r="AF4283" s="2">
        <f t="shared" si="2425"/>
        <v>0</v>
      </c>
      <c r="AG4283" s="2">
        <f t="shared" si="2426"/>
        <v>0</v>
      </c>
      <c r="AH4283" s="2">
        <f t="shared" si="2427"/>
        <v>13</v>
      </c>
      <c r="AI4283" s="30" t="s">
        <v>6</v>
      </c>
      <c r="AJ4283" s="2">
        <f t="shared" si="2428"/>
        <v>10</v>
      </c>
      <c r="AK4283" s="2">
        <v>3</v>
      </c>
      <c r="AL4283" s="2">
        <f t="shared" si="2430"/>
        <v>705</v>
      </c>
      <c r="AN4283" s="2">
        <v>0</v>
      </c>
    </row>
    <row r="4284" spans="1:40" x14ac:dyDescent="0.25">
      <c r="A4284" s="7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  <c r="L4284" s="54"/>
      <c r="O4284" s="2"/>
      <c r="R4284" s="25"/>
      <c r="S4284" s="50"/>
      <c r="T4284" s="25"/>
      <c r="V4284" s="27"/>
      <c r="AA4284" s="36"/>
      <c r="AC4284" s="7"/>
      <c r="AI4284" s="39"/>
      <c r="AL4284" s="2"/>
    </row>
    <row r="4285" spans="1:40" x14ac:dyDescent="0.25">
      <c r="A4285" s="7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54"/>
      <c r="O4285" s="2"/>
      <c r="R4285" s="7"/>
      <c r="T4285" s="7"/>
      <c r="AC4285" s="7"/>
      <c r="AD4285" s="7"/>
      <c r="AE4285" s="7"/>
      <c r="AF4285" s="7"/>
      <c r="AG4285" s="7"/>
      <c r="AH4285" s="7"/>
      <c r="AI4285" s="7"/>
      <c r="AJ4285" s="7"/>
      <c r="AK4285" s="7"/>
      <c r="AN4285" s="7"/>
    </row>
    <row r="4286" spans="1:40" x14ac:dyDescent="0.25">
      <c r="A4286" s="7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54"/>
      <c r="O4286" s="2"/>
      <c r="R4286" s="10" t="s">
        <v>32</v>
      </c>
      <c r="T4286" s="7"/>
      <c r="AC4286" s="10" t="s">
        <v>4</v>
      </c>
      <c r="AD4286" s="3">
        <f>SUM(AD4287:AD4289)</f>
        <v>0</v>
      </c>
      <c r="AE4286" s="3">
        <f>SUM(AE4287:AE4289)</f>
        <v>0</v>
      </c>
      <c r="AF4286" s="3">
        <f>SUM(AF4287:AF4289)</f>
        <v>0</v>
      </c>
      <c r="AG4286" s="3">
        <f>SUM(AG4287:AG4289)</f>
        <v>0</v>
      </c>
      <c r="AH4286" s="3">
        <f>SUM(AH4287:AH4289)</f>
        <v>0</v>
      </c>
      <c r="AI4286" s="7"/>
      <c r="AJ4286" s="3">
        <f>SUM(AJ4287:AJ4289)</f>
        <v>0</v>
      </c>
      <c r="AK4286" s="3">
        <v>0</v>
      </c>
      <c r="AL4286" s="3">
        <f>SUM(AL4287:AL4289)</f>
        <v>0</v>
      </c>
      <c r="AN4286" s="3">
        <v>0</v>
      </c>
    </row>
    <row r="4287" spans="1:40" x14ac:dyDescent="0.25">
      <c r="A4287" s="7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  <c r="L4287" s="54"/>
      <c r="O4287" s="2"/>
      <c r="R4287" s="7"/>
      <c r="T4287" s="7"/>
      <c r="AC4287" s="7"/>
      <c r="AD4287" s="7"/>
      <c r="AE4287" s="7"/>
      <c r="AF4287" s="7"/>
      <c r="AG4287" s="7"/>
      <c r="AH4287" s="7"/>
      <c r="AI4287" s="7"/>
      <c r="AJ4287" s="7"/>
      <c r="AK4287" s="7"/>
      <c r="AN4287" s="7"/>
    </row>
    <row r="4288" spans="1:40" x14ac:dyDescent="0.25">
      <c r="A4288" s="7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  <c r="L4288" s="54"/>
      <c r="O4288" s="2"/>
      <c r="R4288" s="7"/>
      <c r="T4288" s="7"/>
      <c r="AC4288" s="7"/>
      <c r="AD4288" s="7"/>
      <c r="AE4288" s="7"/>
      <c r="AF4288" s="7"/>
      <c r="AG4288" s="7"/>
      <c r="AH4288" s="7"/>
      <c r="AI4288" s="7"/>
      <c r="AJ4288" s="7"/>
      <c r="AK4288" s="7"/>
      <c r="AN4288" s="7"/>
    </row>
    <row r="4289" spans="1:40" x14ac:dyDescent="0.25">
      <c r="A4289" s="7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  <c r="L4289" s="54"/>
      <c r="O4289" s="2"/>
      <c r="R4289" s="7"/>
      <c r="T4289" s="7"/>
      <c r="AC4289" s="7"/>
      <c r="AD4289" s="7"/>
      <c r="AE4289" s="7"/>
      <c r="AF4289" s="7"/>
      <c r="AG4289" s="7"/>
      <c r="AH4289" s="7"/>
      <c r="AI4289" s="7"/>
      <c r="AJ4289" s="7"/>
      <c r="AK4289" s="7"/>
      <c r="AN4289" s="7"/>
    </row>
    <row r="4290" spans="1:40" x14ac:dyDescent="0.25">
      <c r="A4290" s="7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  <c r="L4290" s="54"/>
      <c r="O4290" s="2"/>
      <c r="R4290" s="7"/>
      <c r="T4290" s="7"/>
      <c r="AC4290" s="7"/>
      <c r="AD4290" s="7"/>
      <c r="AE4290" s="7"/>
      <c r="AF4290" s="7"/>
      <c r="AG4290" s="7"/>
      <c r="AH4290" s="7"/>
      <c r="AI4290" s="7"/>
      <c r="AJ4290" s="7"/>
      <c r="AK4290" s="7"/>
      <c r="AN4290" s="7"/>
    </row>
    <row r="4291" spans="1:40" x14ac:dyDescent="0.25">
      <c r="L4291" s="8"/>
      <c r="M4291" s="3" t="s">
        <v>7</v>
      </c>
      <c r="R4291" s="6" t="s">
        <v>8</v>
      </c>
      <c r="AC4291" s="10" t="s">
        <v>2</v>
      </c>
      <c r="AD4291" s="3">
        <f>SUM(AD4292:AD4313)</f>
        <v>4</v>
      </c>
      <c r="AE4291" s="3">
        <f>SUM(AE4292:AE4313)</f>
        <v>3</v>
      </c>
      <c r="AF4291" s="3">
        <f>SUM(AF4292:AF4313)</f>
        <v>0</v>
      </c>
      <c r="AG4291" s="3">
        <f>SUM(AG4292:AG4313)</f>
        <v>1</v>
      </c>
      <c r="AH4291" s="3">
        <f>SUM(AH4292:AH4313)</f>
        <v>35</v>
      </c>
      <c r="AJ4291" s="3">
        <f>SUM(AJ4292:AJ4313)</f>
        <v>22</v>
      </c>
      <c r="AK4291" s="3">
        <f>SUM(AK4292:AK4313)</f>
        <v>9</v>
      </c>
      <c r="AL4291" s="3">
        <f>SUM(AL4292:AL4313)</f>
        <v>1873</v>
      </c>
      <c r="AM4291" s="3">
        <f>PRODUCT(AL4291+AL4314+AL4318)</f>
        <v>1873</v>
      </c>
      <c r="AN4291" s="3">
        <f>SUM(AN4292:AN4313)</f>
        <v>3</v>
      </c>
    </row>
    <row r="4292" spans="1:40" x14ac:dyDescent="0.25">
      <c r="A4292" s="63" t="s">
        <v>613</v>
      </c>
      <c r="B4292" s="64" t="s">
        <v>0</v>
      </c>
      <c r="C4292" s="64" t="s">
        <v>10</v>
      </c>
      <c r="D4292" s="64" t="s">
        <v>1</v>
      </c>
      <c r="E4292" s="64" t="s">
        <v>11</v>
      </c>
      <c r="F4292" s="65" t="s">
        <v>12</v>
      </c>
      <c r="G4292" s="66"/>
      <c r="H4292" s="64"/>
      <c r="I4292" s="65" t="s">
        <v>13</v>
      </c>
      <c r="J4292" s="66"/>
      <c r="K4292" s="64"/>
      <c r="L4292" s="67" t="s">
        <v>14</v>
      </c>
      <c r="M4292" s="3">
        <f>MAX(Y4292:Y4322)</f>
        <v>861</v>
      </c>
      <c r="N4292" s="1"/>
      <c r="O4292" s="2">
        <v>26</v>
      </c>
      <c r="P4292" s="2">
        <v>7</v>
      </c>
      <c r="Q4292" s="2">
        <v>1995</v>
      </c>
      <c r="R4292" s="5" t="s">
        <v>1976</v>
      </c>
      <c r="S4292" s="30" t="s">
        <v>6</v>
      </c>
      <c r="T4292" s="5" t="s">
        <v>1978</v>
      </c>
      <c r="U4292" s="2">
        <v>0</v>
      </c>
      <c r="V4292" s="30" t="s">
        <v>6</v>
      </c>
      <c r="W4292" s="2">
        <v>2</v>
      </c>
      <c r="X4292" s="7" t="s">
        <v>844</v>
      </c>
      <c r="Y4292" s="33">
        <v>357</v>
      </c>
      <c r="Z4292" s="2">
        <v>3</v>
      </c>
      <c r="AA4292" s="30" t="s">
        <v>6</v>
      </c>
      <c r="AB4292" s="2">
        <v>8</v>
      </c>
      <c r="AD4292" s="2">
        <f>IF(Q4292&gt;100,1,0)</f>
        <v>1</v>
      </c>
      <c r="AE4292" s="2">
        <f t="shared" ref="AE4292:AE4294" si="2431">IF(U4292&gt;W4292,1,0)</f>
        <v>0</v>
      </c>
      <c r="AF4292" s="2">
        <f>IF(U4292=W4292,1,0)*IF(Q4292=0,0,1)</f>
        <v>0</v>
      </c>
      <c r="AG4292" s="2">
        <f t="shared" ref="AG4292:AG4294" si="2432">IF(W4292&gt;U4292,1,0)</f>
        <v>1</v>
      </c>
      <c r="AH4292" s="2">
        <f t="shared" ref="AH4292:AH4294" si="2433">PRODUCT(Z4292)</f>
        <v>3</v>
      </c>
      <c r="AI4292" s="30" t="s">
        <v>6</v>
      </c>
      <c r="AJ4292" s="2">
        <f t="shared" ref="AJ4292:AJ4294" si="2434">PRODUCT(AB4292)</f>
        <v>8</v>
      </c>
      <c r="AK4292" s="2">
        <v>0</v>
      </c>
      <c r="AL4292" s="2">
        <f t="shared" ref="AL4292:AL4294" si="2435">PRODUCT(Y4292)</f>
        <v>357</v>
      </c>
      <c r="AN4292" s="2">
        <v>3</v>
      </c>
    </row>
    <row r="4293" spans="1:40" x14ac:dyDescent="0.25">
      <c r="A4293" s="68" t="s">
        <v>16</v>
      </c>
      <c r="B4293" s="69">
        <f>PRODUCT(AD4291)</f>
        <v>4</v>
      </c>
      <c r="C4293" s="69">
        <f>PRODUCT(AE4291)</f>
        <v>3</v>
      </c>
      <c r="D4293" s="69">
        <f>PRODUCT(AF4291)</f>
        <v>0</v>
      </c>
      <c r="E4293" s="69">
        <f>PRODUCT(AG4291)</f>
        <v>1</v>
      </c>
      <c r="F4293" s="69">
        <f>PRODUCT(AH4291)</f>
        <v>35</v>
      </c>
      <c r="G4293" s="70" t="s">
        <v>6</v>
      </c>
      <c r="H4293" s="69">
        <f>PRODUCT(AJ4291)</f>
        <v>22</v>
      </c>
      <c r="I4293" s="69">
        <f>PRODUCT(AK4291)</f>
        <v>9</v>
      </c>
      <c r="J4293" s="70" t="s">
        <v>6</v>
      </c>
      <c r="K4293" s="69">
        <f>PRODUCT(AN4291)</f>
        <v>3</v>
      </c>
      <c r="L4293" s="71">
        <f>PRODUCT(AL4291/B4293)</f>
        <v>468.25</v>
      </c>
      <c r="M4293" s="8"/>
      <c r="N4293" s="1"/>
      <c r="O4293" s="2">
        <v>15</v>
      </c>
      <c r="P4293" s="2">
        <v>5</v>
      </c>
      <c r="Q4293" s="2">
        <v>2013</v>
      </c>
      <c r="R4293" s="5" t="s">
        <v>1976</v>
      </c>
      <c r="S4293" s="30" t="s">
        <v>6</v>
      </c>
      <c r="T4293" s="5" t="s">
        <v>1978</v>
      </c>
      <c r="U4293" s="2">
        <v>2</v>
      </c>
      <c r="V4293" s="30" t="s">
        <v>6</v>
      </c>
      <c r="W4293" s="2">
        <v>0</v>
      </c>
      <c r="X4293" s="7" t="s">
        <v>1363</v>
      </c>
      <c r="Y4293" s="2">
        <v>861</v>
      </c>
      <c r="Z4293" s="2">
        <v>18</v>
      </c>
      <c r="AA4293" s="30" t="s">
        <v>6</v>
      </c>
      <c r="AB4293" s="2">
        <v>12</v>
      </c>
      <c r="AD4293" s="2">
        <f>IF(Q4293&gt;100,1,0)</f>
        <v>1</v>
      </c>
      <c r="AE4293" s="2">
        <f t="shared" si="2431"/>
        <v>1</v>
      </c>
      <c r="AF4293" s="2">
        <f>IF(U4293=W4293,1,0)*IF(Q4293=0,0,1)</f>
        <v>0</v>
      </c>
      <c r="AG4293" s="2">
        <f t="shared" si="2432"/>
        <v>0</v>
      </c>
      <c r="AH4293" s="2">
        <f t="shared" si="2433"/>
        <v>18</v>
      </c>
      <c r="AI4293" s="30" t="s">
        <v>6</v>
      </c>
      <c r="AJ4293" s="2">
        <f t="shared" si="2434"/>
        <v>12</v>
      </c>
      <c r="AK4293" s="2">
        <v>3</v>
      </c>
      <c r="AL4293" s="2">
        <f t="shared" si="2435"/>
        <v>861</v>
      </c>
      <c r="AN4293" s="2">
        <v>0</v>
      </c>
    </row>
    <row r="4294" spans="1:40" x14ac:dyDescent="0.25">
      <c r="A4294" s="68" t="s">
        <v>439</v>
      </c>
      <c r="B4294" s="69">
        <f>PRODUCT(AD4314)</f>
        <v>0</v>
      </c>
      <c r="C4294" s="69">
        <f>PRODUCT(AE4314)</f>
        <v>0</v>
      </c>
      <c r="D4294" s="69">
        <f>PRODUCT(AF4314)</f>
        <v>0</v>
      </c>
      <c r="E4294" s="69">
        <f>PRODUCT(AG4314)</f>
        <v>0</v>
      </c>
      <c r="F4294" s="69">
        <f>PRODUCT(AH4314)</f>
        <v>0</v>
      </c>
      <c r="G4294" s="70" t="s">
        <v>6</v>
      </c>
      <c r="H4294" s="69">
        <f>PRODUCT(AJ4314)</f>
        <v>0</v>
      </c>
      <c r="I4294" s="69">
        <f>PRODUCT(AK4314)</f>
        <v>0</v>
      </c>
      <c r="J4294" s="70" t="s">
        <v>6</v>
      </c>
      <c r="K4294" s="69">
        <f>PRODUCT(AN4314)</f>
        <v>0</v>
      </c>
      <c r="L4294" s="71">
        <v>0</v>
      </c>
      <c r="M4294" s="8"/>
      <c r="N4294" s="1"/>
      <c r="O4294" s="2">
        <v>24</v>
      </c>
      <c r="P4294" s="2">
        <v>5</v>
      </c>
      <c r="Q4294" s="2">
        <v>2014</v>
      </c>
      <c r="R4294" s="5" t="s">
        <v>1976</v>
      </c>
      <c r="S4294" s="30" t="s">
        <v>6</v>
      </c>
      <c r="T4294" s="5" t="s">
        <v>1978</v>
      </c>
      <c r="U4294" s="2">
        <v>2</v>
      </c>
      <c r="V4294" s="30" t="s">
        <v>6</v>
      </c>
      <c r="W4294" s="2">
        <v>0</v>
      </c>
      <c r="X4294" s="7" t="s">
        <v>465</v>
      </c>
      <c r="Y4294" s="2">
        <v>408</v>
      </c>
      <c r="Z4294" s="2">
        <v>7</v>
      </c>
      <c r="AA4294" s="30" t="s">
        <v>6</v>
      </c>
      <c r="AB4294" s="2">
        <v>0</v>
      </c>
      <c r="AC4294" s="7"/>
      <c r="AD4294" s="2">
        <f>IF(Q4294&gt;100,1,0)</f>
        <v>1</v>
      </c>
      <c r="AE4294" s="2">
        <f t="shared" si="2431"/>
        <v>1</v>
      </c>
      <c r="AF4294" s="2">
        <f>IF(U4294=W4294,1,0)*IF(Q4294=0,0,1)</f>
        <v>0</v>
      </c>
      <c r="AG4294" s="2">
        <f t="shared" si="2432"/>
        <v>0</v>
      </c>
      <c r="AH4294" s="2">
        <f t="shared" si="2433"/>
        <v>7</v>
      </c>
      <c r="AI4294" s="30" t="s">
        <v>6</v>
      </c>
      <c r="AJ4294" s="2">
        <f t="shared" si="2434"/>
        <v>0</v>
      </c>
      <c r="AK4294" s="2">
        <v>3</v>
      </c>
      <c r="AL4294" s="2">
        <f t="shared" si="2435"/>
        <v>408</v>
      </c>
      <c r="AN4294" s="2">
        <v>0</v>
      </c>
    </row>
    <row r="4295" spans="1:40" x14ac:dyDescent="0.25">
      <c r="A4295" s="68" t="s">
        <v>440</v>
      </c>
      <c r="B4295" s="69">
        <f>PRODUCT(AD4318)</f>
        <v>0</v>
      </c>
      <c r="C4295" s="69">
        <f>PRODUCT(AE4318)</f>
        <v>0</v>
      </c>
      <c r="D4295" s="69">
        <f>PRODUCT(AF4318)</f>
        <v>0</v>
      </c>
      <c r="E4295" s="69">
        <f>PRODUCT(AG4318)</f>
        <v>0</v>
      </c>
      <c r="F4295" s="69">
        <f>PRODUCT(AH4318)</f>
        <v>0</v>
      </c>
      <c r="G4295" s="70" t="s">
        <v>6</v>
      </c>
      <c r="H4295" s="69">
        <f>PRODUCT(AJ4318)</f>
        <v>0</v>
      </c>
      <c r="I4295" s="69">
        <f>PRODUCT(AK4318)</f>
        <v>0</v>
      </c>
      <c r="J4295" s="70" t="s">
        <v>6</v>
      </c>
      <c r="K4295" s="69">
        <f>PRODUCT(AN4318)</f>
        <v>0</v>
      </c>
      <c r="L4295" s="71">
        <v>0</v>
      </c>
      <c r="M4295" s="8"/>
      <c r="O4295" s="2">
        <v>18</v>
      </c>
      <c r="P4295" s="2">
        <v>8</v>
      </c>
      <c r="Q4295" s="2">
        <v>2021</v>
      </c>
      <c r="R4295" s="16" t="s">
        <v>2268</v>
      </c>
      <c r="S4295" s="30" t="s">
        <v>6</v>
      </c>
      <c r="T4295" s="44" t="s">
        <v>1978</v>
      </c>
      <c r="U4295" s="2">
        <v>2</v>
      </c>
      <c r="V4295" s="30" t="s">
        <v>6</v>
      </c>
      <c r="W4295" s="2">
        <v>0</v>
      </c>
      <c r="X4295" s="44" t="s">
        <v>1315</v>
      </c>
      <c r="Y4295" s="2">
        <v>247</v>
      </c>
      <c r="Z4295" s="2">
        <v>7</v>
      </c>
      <c r="AA4295" s="30" t="s">
        <v>6</v>
      </c>
      <c r="AB4295" s="2">
        <v>2</v>
      </c>
      <c r="AC4295" s="7"/>
      <c r="AD4295" s="2">
        <f>IF(Q4295&gt;100,1,0)</f>
        <v>1</v>
      </c>
      <c r="AE4295" s="2">
        <f t="shared" ref="AE4295" si="2436">IF(U4295&gt;W4295,1,0)</f>
        <v>1</v>
      </c>
      <c r="AF4295" s="2">
        <f>IF(U4295=W4295,1,0)*IF(Q4295=0,0,1)</f>
        <v>0</v>
      </c>
      <c r="AG4295" s="2">
        <f t="shared" ref="AG4295" si="2437">IF(W4295&gt;U4295,1,0)</f>
        <v>0</v>
      </c>
      <c r="AH4295" s="2">
        <f t="shared" ref="AH4295" si="2438">PRODUCT(Z4295)</f>
        <v>7</v>
      </c>
      <c r="AI4295" s="30" t="s">
        <v>6</v>
      </c>
      <c r="AJ4295" s="2">
        <f t="shared" ref="AJ4295" si="2439">PRODUCT(AB4295)</f>
        <v>2</v>
      </c>
      <c r="AK4295" s="2">
        <v>3</v>
      </c>
      <c r="AL4295" s="2">
        <f t="shared" ref="AL4295" si="2440">PRODUCT(Y4295)</f>
        <v>247</v>
      </c>
      <c r="AN4295" s="2">
        <v>0</v>
      </c>
    </row>
    <row r="4296" spans="1:40" x14ac:dyDescent="0.25">
      <c r="A4296" s="68" t="s">
        <v>17</v>
      </c>
      <c r="B4296" s="69">
        <f>SUM(B4293:B4295)</f>
        <v>4</v>
      </c>
      <c r="C4296" s="69">
        <f>SUM(C4293:C4295)</f>
        <v>3</v>
      </c>
      <c r="D4296" s="69">
        <f>SUM(D4293:D4295)</f>
        <v>0</v>
      </c>
      <c r="E4296" s="69">
        <f>SUM(E4293:E4295)</f>
        <v>1</v>
      </c>
      <c r="F4296" s="69">
        <f>SUM(F4293:F4295)</f>
        <v>35</v>
      </c>
      <c r="G4296" s="70" t="s">
        <v>6</v>
      </c>
      <c r="H4296" s="69">
        <f>SUM(H4293:H4295)</f>
        <v>22</v>
      </c>
      <c r="I4296" s="69">
        <f>SUM(I4293:I4295)</f>
        <v>9</v>
      </c>
      <c r="J4296" s="70" t="s">
        <v>6</v>
      </c>
      <c r="K4296" s="69">
        <f>SUM(K4293:K4295)</f>
        <v>3</v>
      </c>
      <c r="L4296" s="71">
        <f>PRODUCT(AM4291/B4296)</f>
        <v>468.25</v>
      </c>
      <c r="M4296" s="8"/>
      <c r="O4296" s="2"/>
      <c r="R4296" s="7"/>
      <c r="T4296" s="7"/>
      <c r="AC4296" s="7"/>
      <c r="AD4296" s="7"/>
      <c r="AE4296" s="7"/>
      <c r="AF4296" s="7"/>
      <c r="AG4296" s="7"/>
      <c r="AH4296" s="7"/>
      <c r="AI4296" s="7"/>
      <c r="AJ4296" s="7"/>
      <c r="AK4296" s="7"/>
      <c r="AN4296" s="7"/>
    </row>
    <row r="4297" spans="1:40" x14ac:dyDescent="0.25">
      <c r="A4297" s="72" t="s">
        <v>18</v>
      </c>
      <c r="B4297" s="73"/>
      <c r="C4297" s="73"/>
      <c r="D4297" s="73"/>
      <c r="E4297" s="73"/>
      <c r="F4297" s="74">
        <f>PRODUCT(F4296/B4296)</f>
        <v>8.75</v>
      </c>
      <c r="G4297" s="75" t="s">
        <v>6</v>
      </c>
      <c r="H4297" s="74">
        <f>PRODUCT(H4296/B4296)</f>
        <v>5.5</v>
      </c>
      <c r="I4297" s="73"/>
      <c r="J4297" s="73"/>
      <c r="K4297" s="73"/>
      <c r="L4297" s="76"/>
      <c r="M4297" s="55"/>
      <c r="O4297" s="2"/>
      <c r="R4297" s="7"/>
      <c r="T4297" s="7"/>
      <c r="AC4297" s="7"/>
      <c r="AD4297" s="7"/>
      <c r="AE4297" s="7"/>
      <c r="AF4297" s="7"/>
      <c r="AG4297" s="7"/>
      <c r="AH4297" s="7"/>
      <c r="AI4297" s="7"/>
      <c r="AJ4297" s="7"/>
      <c r="AK4297" s="7"/>
      <c r="AN4297" s="7"/>
    </row>
    <row r="4298" spans="1:40" x14ac:dyDescent="0.25">
      <c r="B4298" s="10"/>
      <c r="C4298" s="10"/>
      <c r="D4298" s="10"/>
      <c r="E4298" s="10"/>
      <c r="F4298" s="10"/>
      <c r="G4298" s="10"/>
      <c r="H4298" s="10"/>
      <c r="I4298" s="10"/>
      <c r="J4298" s="10"/>
      <c r="K4298" s="10"/>
      <c r="L4298" s="8"/>
      <c r="O4298" s="2"/>
      <c r="R4298" s="7"/>
      <c r="T4298" s="7"/>
      <c r="AC4298" s="7"/>
      <c r="AD4298" s="7"/>
      <c r="AE4298" s="7"/>
      <c r="AF4298" s="7"/>
      <c r="AG4298" s="7"/>
      <c r="AH4298" s="7"/>
      <c r="AI4298" s="7"/>
      <c r="AJ4298" s="7"/>
      <c r="AK4298" s="7"/>
      <c r="AN4298" s="7"/>
    </row>
    <row r="4299" spans="1:40" x14ac:dyDescent="0.25">
      <c r="A4299" s="77" t="s">
        <v>612</v>
      </c>
      <c r="B4299" s="64" t="s">
        <v>0</v>
      </c>
      <c r="C4299" s="64" t="s">
        <v>10</v>
      </c>
      <c r="D4299" s="64" t="s">
        <v>1</v>
      </c>
      <c r="E4299" s="64" t="s">
        <v>11</v>
      </c>
      <c r="F4299" s="65" t="s">
        <v>12</v>
      </c>
      <c r="G4299" s="66"/>
      <c r="H4299" s="64"/>
      <c r="I4299" s="65" t="s">
        <v>13</v>
      </c>
      <c r="J4299" s="66"/>
      <c r="K4299" s="64"/>
      <c r="L4299" s="67" t="s">
        <v>14</v>
      </c>
      <c r="O4299" s="2"/>
      <c r="R4299" s="7"/>
      <c r="T4299" s="7"/>
      <c r="AC4299" s="7"/>
      <c r="AD4299" s="7"/>
      <c r="AE4299" s="7"/>
      <c r="AF4299" s="7"/>
      <c r="AG4299" s="7"/>
      <c r="AH4299" s="7"/>
      <c r="AI4299" s="7"/>
      <c r="AJ4299" s="7"/>
      <c r="AK4299" s="7"/>
      <c r="AN4299" s="7"/>
    </row>
    <row r="4300" spans="1:40" x14ac:dyDescent="0.25">
      <c r="A4300" s="68" t="s">
        <v>16</v>
      </c>
      <c r="B4300" s="69">
        <f t="shared" ref="B4300:F4303" si="2441">PRODUCT(B6934)</f>
        <v>5</v>
      </c>
      <c r="C4300" s="69">
        <f t="shared" si="2441"/>
        <v>2</v>
      </c>
      <c r="D4300" s="69">
        <f t="shared" si="2441"/>
        <v>0</v>
      </c>
      <c r="E4300" s="69">
        <f t="shared" si="2441"/>
        <v>3</v>
      </c>
      <c r="F4300" s="69">
        <f t="shared" si="2441"/>
        <v>34</v>
      </c>
      <c r="G4300" s="70" t="s">
        <v>6</v>
      </c>
      <c r="H4300" s="69">
        <f t="shared" ref="H4300:I4303" si="2442">PRODUCT(H6934)</f>
        <v>49</v>
      </c>
      <c r="I4300" s="69">
        <f t="shared" si="2442"/>
        <v>5</v>
      </c>
      <c r="J4300" s="70" t="s">
        <v>6</v>
      </c>
      <c r="K4300" s="69">
        <f t="shared" ref="K4300:L4303" si="2443">PRODUCT(K6934)</f>
        <v>8</v>
      </c>
      <c r="L4300" s="71">
        <f t="shared" si="2443"/>
        <v>244.6</v>
      </c>
      <c r="M4300" s="8"/>
      <c r="N4300" s="38"/>
      <c r="O4300" s="2"/>
      <c r="R4300" s="7"/>
      <c r="T4300" s="7"/>
      <c r="AC4300" s="7"/>
      <c r="AD4300" s="7"/>
      <c r="AE4300" s="7"/>
      <c r="AF4300" s="7"/>
      <c r="AG4300" s="7"/>
      <c r="AH4300" s="7"/>
      <c r="AI4300" s="7"/>
      <c r="AJ4300" s="7"/>
      <c r="AK4300" s="7"/>
      <c r="AN4300" s="7"/>
    </row>
    <row r="4301" spans="1:40" x14ac:dyDescent="0.25">
      <c r="A4301" s="68" t="s">
        <v>439</v>
      </c>
      <c r="B4301" s="69">
        <f t="shared" si="2441"/>
        <v>0</v>
      </c>
      <c r="C4301" s="69">
        <f t="shared" si="2441"/>
        <v>0</v>
      </c>
      <c r="D4301" s="69">
        <f t="shared" si="2441"/>
        <v>0</v>
      </c>
      <c r="E4301" s="69">
        <f t="shared" si="2441"/>
        <v>0</v>
      </c>
      <c r="F4301" s="69">
        <f t="shared" si="2441"/>
        <v>0</v>
      </c>
      <c r="G4301" s="70" t="s">
        <v>6</v>
      </c>
      <c r="H4301" s="69">
        <f t="shared" si="2442"/>
        <v>0</v>
      </c>
      <c r="I4301" s="69">
        <f t="shared" si="2442"/>
        <v>0</v>
      </c>
      <c r="J4301" s="70" t="s">
        <v>6</v>
      </c>
      <c r="K4301" s="69">
        <f t="shared" si="2443"/>
        <v>0</v>
      </c>
      <c r="L4301" s="71">
        <f t="shared" si="2443"/>
        <v>0</v>
      </c>
      <c r="M4301" s="8"/>
      <c r="N4301" s="38"/>
      <c r="O4301" s="2"/>
      <c r="R4301" s="7"/>
      <c r="T4301" s="7"/>
      <c r="AC4301" s="7"/>
      <c r="AD4301" s="7"/>
      <c r="AE4301" s="7"/>
      <c r="AF4301" s="7"/>
      <c r="AG4301" s="7"/>
      <c r="AH4301" s="7"/>
      <c r="AI4301" s="7"/>
      <c r="AJ4301" s="7"/>
      <c r="AK4301" s="7"/>
      <c r="AN4301" s="7"/>
    </row>
    <row r="4302" spans="1:40" x14ac:dyDescent="0.25">
      <c r="A4302" s="68" t="s">
        <v>440</v>
      </c>
      <c r="B4302" s="69">
        <f t="shared" si="2441"/>
        <v>0</v>
      </c>
      <c r="C4302" s="69">
        <f t="shared" si="2441"/>
        <v>0</v>
      </c>
      <c r="D4302" s="69">
        <f t="shared" si="2441"/>
        <v>0</v>
      </c>
      <c r="E4302" s="69">
        <f t="shared" si="2441"/>
        <v>0</v>
      </c>
      <c r="F4302" s="69">
        <f t="shared" si="2441"/>
        <v>0</v>
      </c>
      <c r="G4302" s="70" t="s">
        <v>6</v>
      </c>
      <c r="H4302" s="69">
        <f t="shared" si="2442"/>
        <v>0</v>
      </c>
      <c r="I4302" s="69">
        <f t="shared" si="2442"/>
        <v>0</v>
      </c>
      <c r="J4302" s="70" t="s">
        <v>6</v>
      </c>
      <c r="K4302" s="69">
        <f t="shared" si="2443"/>
        <v>0</v>
      </c>
      <c r="L4302" s="71">
        <f t="shared" si="2443"/>
        <v>0</v>
      </c>
      <c r="M4302" s="8"/>
      <c r="N4302" s="38"/>
      <c r="O4302" s="2"/>
      <c r="R4302" s="7"/>
      <c r="T4302" s="7"/>
      <c r="AC4302" s="7"/>
      <c r="AD4302" s="7"/>
      <c r="AE4302" s="7"/>
      <c r="AF4302" s="7"/>
      <c r="AG4302" s="7"/>
      <c r="AH4302" s="7"/>
      <c r="AI4302" s="7"/>
      <c r="AJ4302" s="7"/>
      <c r="AK4302" s="7"/>
      <c r="AN4302" s="7"/>
    </row>
    <row r="4303" spans="1:40" x14ac:dyDescent="0.25">
      <c r="A4303" s="68" t="s">
        <v>17</v>
      </c>
      <c r="B4303" s="69">
        <f t="shared" si="2441"/>
        <v>5</v>
      </c>
      <c r="C4303" s="69">
        <f t="shared" si="2441"/>
        <v>2</v>
      </c>
      <c r="D4303" s="69">
        <f t="shared" si="2441"/>
        <v>0</v>
      </c>
      <c r="E4303" s="69">
        <f t="shared" si="2441"/>
        <v>3</v>
      </c>
      <c r="F4303" s="69">
        <f t="shared" si="2441"/>
        <v>34</v>
      </c>
      <c r="G4303" s="70" t="s">
        <v>6</v>
      </c>
      <c r="H4303" s="69">
        <f t="shared" si="2442"/>
        <v>49</v>
      </c>
      <c r="I4303" s="69">
        <f t="shared" si="2442"/>
        <v>5</v>
      </c>
      <c r="J4303" s="70" t="s">
        <v>6</v>
      </c>
      <c r="K4303" s="69">
        <f t="shared" si="2443"/>
        <v>8</v>
      </c>
      <c r="L4303" s="71">
        <f t="shared" si="2443"/>
        <v>244.6</v>
      </c>
      <c r="M4303" s="8"/>
      <c r="N4303" s="38"/>
      <c r="O4303" s="2"/>
      <c r="R4303" s="7"/>
      <c r="T4303" s="7"/>
      <c r="AC4303" s="7"/>
      <c r="AD4303" s="7"/>
      <c r="AE4303" s="7"/>
      <c r="AF4303" s="7"/>
      <c r="AG4303" s="7"/>
      <c r="AH4303" s="7"/>
      <c r="AI4303" s="7"/>
      <c r="AJ4303" s="7"/>
      <c r="AK4303" s="7"/>
      <c r="AN4303" s="7"/>
    </row>
    <row r="4304" spans="1:40" x14ac:dyDescent="0.25">
      <c r="A4304" s="72" t="s">
        <v>18</v>
      </c>
      <c r="B4304" s="73"/>
      <c r="C4304" s="73"/>
      <c r="D4304" s="73"/>
      <c r="E4304" s="73"/>
      <c r="F4304" s="74">
        <f>PRODUCT(F4303/B4303)</f>
        <v>6.8</v>
      </c>
      <c r="G4304" s="75" t="s">
        <v>6</v>
      </c>
      <c r="H4304" s="74">
        <f>PRODUCT(H4303/B4303)</f>
        <v>9.8000000000000007</v>
      </c>
      <c r="I4304" s="73"/>
      <c r="J4304" s="73"/>
      <c r="K4304" s="73"/>
      <c r="L4304" s="76"/>
      <c r="M4304" s="55"/>
      <c r="N4304" s="40"/>
      <c r="O4304" s="2"/>
      <c r="R4304" s="7"/>
      <c r="T4304" s="7"/>
      <c r="AC4304" s="7"/>
      <c r="AD4304" s="7"/>
      <c r="AE4304" s="7"/>
      <c r="AF4304" s="7"/>
      <c r="AG4304" s="7"/>
      <c r="AH4304" s="7"/>
      <c r="AI4304" s="7"/>
      <c r="AJ4304" s="7"/>
      <c r="AK4304" s="7"/>
      <c r="AN4304" s="7"/>
    </row>
    <row r="4305" spans="1:40" x14ac:dyDescent="0.25">
      <c r="B4305" s="10"/>
      <c r="C4305" s="10"/>
      <c r="D4305" s="10"/>
      <c r="E4305" s="10"/>
      <c r="F4305" s="55"/>
      <c r="G4305" s="11"/>
      <c r="H4305" s="55"/>
      <c r="I4305" s="10"/>
      <c r="J4305" s="10"/>
      <c r="K4305" s="10"/>
      <c r="L4305" s="8"/>
      <c r="M4305" s="55"/>
      <c r="N4305" s="40"/>
      <c r="O4305" s="2"/>
      <c r="R4305" s="7"/>
      <c r="T4305" s="7"/>
      <c r="AC4305" s="7"/>
      <c r="AD4305" s="7"/>
      <c r="AE4305" s="7"/>
      <c r="AF4305" s="7"/>
      <c r="AG4305" s="7"/>
      <c r="AH4305" s="7"/>
      <c r="AI4305" s="7"/>
      <c r="AJ4305" s="7"/>
      <c r="AK4305" s="7"/>
      <c r="AN4305" s="7"/>
    </row>
    <row r="4306" spans="1:40" x14ac:dyDescent="0.25">
      <c r="A4306" s="63" t="s">
        <v>613</v>
      </c>
      <c r="B4306" s="64"/>
      <c r="C4306" s="64"/>
      <c r="D4306" s="64"/>
      <c r="E4306" s="64"/>
      <c r="F4306" s="64"/>
      <c r="G4306" s="64"/>
      <c r="H4306" s="64"/>
      <c r="I4306" s="64"/>
      <c r="J4306" s="64"/>
      <c r="K4306" s="64"/>
      <c r="L4306" s="67"/>
      <c r="O4306" s="2"/>
      <c r="R4306" s="7"/>
      <c r="T4306" s="7"/>
      <c r="AC4306" s="7"/>
      <c r="AD4306" s="7"/>
      <c r="AE4306" s="7"/>
      <c r="AF4306" s="7"/>
      <c r="AG4306" s="7"/>
      <c r="AH4306" s="7"/>
      <c r="AI4306" s="7"/>
      <c r="AJ4306" s="7"/>
      <c r="AK4306" s="7"/>
      <c r="AN4306" s="7"/>
    </row>
    <row r="4307" spans="1:40" x14ac:dyDescent="0.25">
      <c r="A4307" s="68" t="s">
        <v>24</v>
      </c>
      <c r="B4307" s="69" t="s">
        <v>0</v>
      </c>
      <c r="C4307" s="69" t="s">
        <v>10</v>
      </c>
      <c r="D4307" s="69" t="s">
        <v>1</v>
      </c>
      <c r="E4307" s="69" t="s">
        <v>11</v>
      </c>
      <c r="F4307" s="78" t="s">
        <v>12</v>
      </c>
      <c r="G4307" s="70"/>
      <c r="H4307" s="69"/>
      <c r="I4307" s="78" t="s">
        <v>13</v>
      </c>
      <c r="J4307" s="70"/>
      <c r="K4307" s="69"/>
      <c r="L4307" s="71" t="s">
        <v>14</v>
      </c>
      <c r="O4307" s="2"/>
      <c r="R4307" s="7"/>
      <c r="T4307" s="7"/>
      <c r="AC4307" s="7"/>
      <c r="AD4307" s="7"/>
      <c r="AE4307" s="7"/>
      <c r="AF4307" s="7"/>
      <c r="AG4307" s="7"/>
      <c r="AH4307" s="7"/>
      <c r="AI4307" s="7"/>
      <c r="AJ4307" s="7"/>
      <c r="AK4307" s="7"/>
      <c r="AN4307" s="7"/>
    </row>
    <row r="4308" spans="1:40" x14ac:dyDescent="0.25">
      <c r="A4308" s="68" t="s">
        <v>16</v>
      </c>
      <c r="B4308" s="69">
        <f>PRODUCT(B4293+B4300)</f>
        <v>9</v>
      </c>
      <c r="C4308" s="69">
        <f>PRODUCT(C4293+E4300)</f>
        <v>6</v>
      </c>
      <c r="D4308" s="69">
        <f>PRODUCT(D4293+D4300)</f>
        <v>0</v>
      </c>
      <c r="E4308" s="69">
        <f>PRODUCT(E4293+C4300)</f>
        <v>3</v>
      </c>
      <c r="F4308" s="69">
        <f>PRODUCT(F4293+H4300)</f>
        <v>84</v>
      </c>
      <c r="G4308" s="70" t="s">
        <v>6</v>
      </c>
      <c r="H4308" s="69">
        <f>PRODUCT(H4293+F4300)</f>
        <v>56</v>
      </c>
      <c r="I4308" s="69">
        <f>PRODUCT(I4293+K4300)</f>
        <v>17</v>
      </c>
      <c r="J4308" s="70" t="s">
        <v>6</v>
      </c>
      <c r="K4308" s="69">
        <f>PRODUCT(K4293+I4300)</f>
        <v>8</v>
      </c>
      <c r="L4308" s="71">
        <f>PRODUCT(((B4293*L4293)+B4300*L4300))/B4308</f>
        <v>344</v>
      </c>
      <c r="M4308" s="8"/>
      <c r="N4308" s="38"/>
      <c r="O4308" s="2"/>
      <c r="R4308" s="7"/>
      <c r="T4308" s="7"/>
      <c r="AC4308" s="7"/>
      <c r="AD4308" s="7"/>
      <c r="AE4308" s="7"/>
      <c r="AF4308" s="7"/>
      <c r="AG4308" s="7"/>
      <c r="AH4308" s="7"/>
      <c r="AI4308" s="7"/>
      <c r="AJ4308" s="7"/>
      <c r="AK4308" s="7"/>
      <c r="AN4308" s="7"/>
    </row>
    <row r="4309" spans="1:40" x14ac:dyDescent="0.25">
      <c r="A4309" s="68" t="s">
        <v>439</v>
      </c>
      <c r="B4309" s="69">
        <f>PRODUCT(B4294+B4301)</f>
        <v>0</v>
      </c>
      <c r="C4309" s="69">
        <f>PRODUCT(C4294+E4301)</f>
        <v>0</v>
      </c>
      <c r="D4309" s="69">
        <f>PRODUCT(D4294+D4301)</f>
        <v>0</v>
      </c>
      <c r="E4309" s="69">
        <f>PRODUCT(E4294+C4301)</f>
        <v>0</v>
      </c>
      <c r="F4309" s="69">
        <f>PRODUCT(F4294+H4301)</f>
        <v>0</v>
      </c>
      <c r="G4309" s="70" t="s">
        <v>6</v>
      </c>
      <c r="H4309" s="69">
        <f>PRODUCT(H4294+F4301)</f>
        <v>0</v>
      </c>
      <c r="I4309" s="69">
        <f>PRODUCT(I4294+K4301)</f>
        <v>0</v>
      </c>
      <c r="J4309" s="70" t="s">
        <v>6</v>
      </c>
      <c r="K4309" s="69">
        <f>PRODUCT(K4294+I4301)</f>
        <v>0</v>
      </c>
      <c r="L4309" s="71">
        <v>0</v>
      </c>
      <c r="M4309" s="8"/>
      <c r="N4309" s="38"/>
      <c r="O4309" s="2"/>
      <c r="R4309" s="7"/>
      <c r="T4309" s="7"/>
      <c r="AC4309" s="7"/>
      <c r="AD4309" s="7"/>
      <c r="AE4309" s="7"/>
      <c r="AF4309" s="7"/>
      <c r="AG4309" s="7"/>
      <c r="AH4309" s="7"/>
      <c r="AI4309" s="7"/>
      <c r="AJ4309" s="7"/>
      <c r="AK4309" s="7"/>
      <c r="AN4309" s="7"/>
    </row>
    <row r="4310" spans="1:40" x14ac:dyDescent="0.25">
      <c r="A4310" s="68" t="s">
        <v>440</v>
      </c>
      <c r="B4310" s="69">
        <f>PRODUCT(B4295+B4302)</f>
        <v>0</v>
      </c>
      <c r="C4310" s="69">
        <f>PRODUCT(C4295+E4302)</f>
        <v>0</v>
      </c>
      <c r="D4310" s="69">
        <f>PRODUCT(D4295+D4302)</f>
        <v>0</v>
      </c>
      <c r="E4310" s="69">
        <f>PRODUCT(E4295+C4302)</f>
        <v>0</v>
      </c>
      <c r="F4310" s="69">
        <f>PRODUCT(F4295+H4302)</f>
        <v>0</v>
      </c>
      <c r="G4310" s="70" t="s">
        <v>6</v>
      </c>
      <c r="H4310" s="69">
        <f>PRODUCT(H4295+F4302)</f>
        <v>0</v>
      </c>
      <c r="I4310" s="69">
        <f>PRODUCT(I4295+K4302)</f>
        <v>0</v>
      </c>
      <c r="J4310" s="70" t="s">
        <v>6</v>
      </c>
      <c r="K4310" s="69">
        <f>PRODUCT(K4295+I4302)</f>
        <v>0</v>
      </c>
      <c r="L4310" s="71">
        <v>0</v>
      </c>
      <c r="M4310" s="8"/>
      <c r="N4310" s="38"/>
      <c r="O4310" s="2"/>
      <c r="R4310" s="7"/>
      <c r="T4310" s="7"/>
      <c r="AC4310" s="7"/>
      <c r="AD4310" s="7"/>
      <c r="AE4310" s="7"/>
      <c r="AF4310" s="7"/>
      <c r="AG4310" s="7"/>
      <c r="AH4310" s="7"/>
      <c r="AI4310" s="7"/>
      <c r="AJ4310" s="7"/>
      <c r="AK4310" s="7"/>
      <c r="AN4310" s="7"/>
    </row>
    <row r="4311" spans="1:40" x14ac:dyDescent="0.25">
      <c r="A4311" s="68" t="s">
        <v>17</v>
      </c>
      <c r="B4311" s="69">
        <f>PRODUCT(B4296+B4303)</f>
        <v>9</v>
      </c>
      <c r="C4311" s="69">
        <f>PRODUCT(C4296+E4303)</f>
        <v>6</v>
      </c>
      <c r="D4311" s="69">
        <f>PRODUCT(D4296+D4303)</f>
        <v>0</v>
      </c>
      <c r="E4311" s="69">
        <f>PRODUCT(E4296+C4303)</f>
        <v>3</v>
      </c>
      <c r="F4311" s="69">
        <f>PRODUCT(F4296+H4303)</f>
        <v>84</v>
      </c>
      <c r="G4311" s="70" t="s">
        <v>6</v>
      </c>
      <c r="H4311" s="69">
        <f>PRODUCT(H4296+F4303)</f>
        <v>56</v>
      </c>
      <c r="I4311" s="69">
        <f>PRODUCT(I4296+K4303)</f>
        <v>17</v>
      </c>
      <c r="J4311" s="70" t="s">
        <v>6</v>
      </c>
      <c r="K4311" s="69">
        <f>PRODUCT(K4296+I4303)</f>
        <v>8</v>
      </c>
      <c r="L4311" s="71">
        <f>PRODUCT(((B4296*L4296)+B4303*L4303))/B4311</f>
        <v>344</v>
      </c>
      <c r="M4311" s="8"/>
      <c r="N4311" s="38"/>
      <c r="O4311" s="2"/>
      <c r="R4311" s="7"/>
      <c r="T4311" s="7"/>
      <c r="AC4311" s="7"/>
      <c r="AD4311" s="7"/>
      <c r="AE4311" s="7"/>
      <c r="AF4311" s="7"/>
      <c r="AG4311" s="7"/>
      <c r="AH4311" s="7"/>
      <c r="AI4311" s="7"/>
      <c r="AJ4311" s="7"/>
      <c r="AK4311" s="7"/>
      <c r="AN4311" s="7"/>
    </row>
    <row r="4312" spans="1:40" x14ac:dyDescent="0.25">
      <c r="A4312" s="72" t="s">
        <v>18</v>
      </c>
      <c r="B4312" s="73"/>
      <c r="C4312" s="73"/>
      <c r="D4312" s="73"/>
      <c r="E4312" s="73"/>
      <c r="F4312" s="74">
        <f>PRODUCT(F4311/B4311)</f>
        <v>9.3333333333333339</v>
      </c>
      <c r="G4312" s="74" t="s">
        <v>6</v>
      </c>
      <c r="H4312" s="74">
        <f>PRODUCT(H4311/B4311)</f>
        <v>6.2222222222222223</v>
      </c>
      <c r="I4312" s="86"/>
      <c r="J4312" s="86"/>
      <c r="K4312" s="86"/>
      <c r="L4312" s="76"/>
      <c r="M4312" s="55"/>
      <c r="N4312" s="40"/>
      <c r="O4312" s="2"/>
      <c r="R4312" s="7"/>
      <c r="T4312" s="7"/>
      <c r="AC4312" s="7"/>
      <c r="AD4312" s="7"/>
      <c r="AE4312" s="7"/>
      <c r="AF4312" s="7"/>
      <c r="AG4312" s="7"/>
      <c r="AH4312" s="7"/>
      <c r="AI4312" s="7"/>
      <c r="AJ4312" s="7"/>
      <c r="AK4312" s="7"/>
      <c r="AN4312" s="7"/>
    </row>
    <row r="4313" spans="1:40" x14ac:dyDescent="0.25">
      <c r="A4313" s="7"/>
      <c r="B4313" s="10"/>
      <c r="C4313" s="10"/>
      <c r="D4313" s="10"/>
      <c r="E4313" s="10"/>
      <c r="F4313" s="10"/>
      <c r="G4313" s="10"/>
      <c r="H4313" s="10"/>
      <c r="I4313" s="10"/>
      <c r="J4313" s="10"/>
      <c r="K4313" s="10"/>
      <c r="L4313" s="54"/>
      <c r="O4313" s="2"/>
      <c r="R4313" s="7"/>
      <c r="T4313" s="7"/>
      <c r="AC4313" s="7"/>
      <c r="AD4313" s="7"/>
      <c r="AE4313" s="7"/>
      <c r="AF4313" s="7"/>
      <c r="AG4313" s="7"/>
      <c r="AH4313" s="7"/>
      <c r="AI4313" s="7"/>
      <c r="AJ4313" s="7"/>
      <c r="AK4313" s="7"/>
      <c r="AN4313" s="7"/>
    </row>
    <row r="4314" spans="1:40" x14ac:dyDescent="0.25">
      <c r="A4314" s="7"/>
      <c r="B4314" s="10"/>
      <c r="C4314" s="10"/>
      <c r="D4314" s="10"/>
      <c r="E4314" s="10"/>
      <c r="F4314" s="10" t="s">
        <v>2267</v>
      </c>
      <c r="G4314" s="10"/>
      <c r="H4314" s="10"/>
      <c r="I4314" s="10"/>
      <c r="J4314" s="10"/>
      <c r="K4314" s="10"/>
      <c r="L4314" s="10"/>
      <c r="R4314" s="10" t="s">
        <v>25</v>
      </c>
      <c r="AC4314" s="10" t="s">
        <v>3</v>
      </c>
      <c r="AD4314" s="3">
        <f>SUM(AD4315:AD4317)</f>
        <v>0</v>
      </c>
      <c r="AE4314" s="3">
        <f>SUM(AE4315:AE4317)</f>
        <v>0</v>
      </c>
      <c r="AF4314" s="3">
        <f>SUM(AF4315:AF4317)</f>
        <v>0</v>
      </c>
      <c r="AG4314" s="3">
        <f>SUM(AG4315:AG4317)</f>
        <v>0</v>
      </c>
      <c r="AH4314" s="3">
        <f>SUM(AH4315:AH4317)</f>
        <v>0</v>
      </c>
      <c r="AI4314" s="7"/>
      <c r="AJ4314" s="3">
        <f>SUM(AJ4315:AJ4317)</f>
        <v>0</v>
      </c>
      <c r="AK4314" s="3">
        <f>SUM(AK4315:AK4317)</f>
        <v>0</v>
      </c>
      <c r="AL4314" s="3">
        <f>SUM(AL4315:AL4317)</f>
        <v>0</v>
      </c>
      <c r="AN4314" s="3">
        <f>SUM(AN4315:AN4317)</f>
        <v>0</v>
      </c>
    </row>
    <row r="4315" spans="1:40" x14ac:dyDescent="0.25">
      <c r="A4315" s="7"/>
      <c r="B4315" s="10"/>
      <c r="C4315" s="10"/>
      <c r="D4315" s="10"/>
      <c r="E4315" s="10"/>
      <c r="F4315" s="10" t="s">
        <v>433</v>
      </c>
      <c r="G4315" s="10"/>
      <c r="H4315" s="10"/>
      <c r="I4315" s="10"/>
      <c r="J4315" s="10"/>
      <c r="K4315" s="10"/>
      <c r="L4315" s="57">
        <f>PRODUCT(C4296/B4296)</f>
        <v>0.75</v>
      </c>
      <c r="O4315" s="2"/>
      <c r="S4315" s="48"/>
      <c r="T4315" s="7"/>
      <c r="V4315" s="30"/>
      <c r="AA4315" s="30"/>
      <c r="AC4315" s="7"/>
      <c r="AD4315" s="7"/>
      <c r="AE4315" s="7"/>
      <c r="AF4315" s="7"/>
      <c r="AG4315" s="7"/>
      <c r="AH4315" s="7"/>
      <c r="AI4315" s="30"/>
      <c r="AJ4315" s="7"/>
      <c r="AK4315" s="7"/>
      <c r="AN4315" s="7"/>
    </row>
    <row r="4316" spans="1:40" x14ac:dyDescent="0.25">
      <c r="A4316" s="7"/>
      <c r="B4316" s="10"/>
      <c r="C4316" s="10"/>
      <c r="D4316" s="10"/>
      <c r="E4316" s="10"/>
      <c r="F4316" s="10" t="s">
        <v>434</v>
      </c>
      <c r="G4316" s="10"/>
      <c r="H4316" s="10"/>
      <c r="I4316" s="10"/>
      <c r="J4316" s="10"/>
      <c r="K4316" s="10"/>
      <c r="L4316" s="57">
        <f>PRODUCT(E4303/B4303)</f>
        <v>0.6</v>
      </c>
      <c r="O4316" s="2"/>
      <c r="S4316" s="48"/>
      <c r="T4316" s="7"/>
      <c r="V4316" s="30"/>
      <c r="AA4316" s="30"/>
      <c r="AC4316" s="7"/>
      <c r="AD4316" s="7"/>
      <c r="AE4316" s="7"/>
      <c r="AF4316" s="7"/>
      <c r="AG4316" s="7"/>
      <c r="AH4316" s="7"/>
      <c r="AI4316" s="30"/>
      <c r="AJ4316" s="7"/>
      <c r="AK4316" s="7"/>
      <c r="AN4316" s="7"/>
    </row>
    <row r="4317" spans="1:40" x14ac:dyDescent="0.25">
      <c r="A4317" s="7"/>
      <c r="B4317" s="10"/>
      <c r="C4317" s="10"/>
      <c r="D4317" s="10"/>
      <c r="E4317" s="10"/>
      <c r="F4317" s="10" t="s">
        <v>435</v>
      </c>
      <c r="G4317" s="10"/>
      <c r="H4317" s="10"/>
      <c r="I4317" s="10"/>
      <c r="J4317" s="10"/>
      <c r="K4317" s="10"/>
      <c r="L4317" s="57">
        <f>PRODUCT(C4311/B4311)</f>
        <v>0.66666666666666663</v>
      </c>
      <c r="O4317" s="2"/>
      <c r="S4317" s="48"/>
      <c r="T4317" s="7"/>
      <c r="V4317" s="30"/>
      <c r="AA4317" s="30"/>
      <c r="AC4317" s="7"/>
      <c r="AD4317" s="7"/>
      <c r="AE4317" s="7"/>
      <c r="AF4317" s="7"/>
      <c r="AG4317" s="7"/>
      <c r="AH4317" s="7"/>
      <c r="AI4317" s="30"/>
      <c r="AJ4317" s="7"/>
      <c r="AK4317" s="7"/>
      <c r="AN4317" s="7"/>
    </row>
    <row r="4318" spans="1:40" x14ac:dyDescent="0.25">
      <c r="A4318" s="7"/>
      <c r="B4318" s="10"/>
      <c r="C4318" s="10"/>
      <c r="D4318" s="10"/>
      <c r="E4318" s="10"/>
      <c r="F4318" s="10"/>
      <c r="G4318" s="10"/>
      <c r="H4318" s="10"/>
      <c r="I4318" s="10"/>
      <c r="J4318" s="10"/>
      <c r="K4318" s="10"/>
      <c r="L4318" s="54"/>
      <c r="O4318" s="2"/>
      <c r="R4318" s="10" t="s">
        <v>32</v>
      </c>
      <c r="T4318" s="7"/>
      <c r="AC4318" s="10" t="s">
        <v>4</v>
      </c>
      <c r="AD4318" s="3">
        <f>SUM(AD4319:AD4322)</f>
        <v>0</v>
      </c>
      <c r="AE4318" s="3">
        <f>SUM(AE4319:AE4322)</f>
        <v>0</v>
      </c>
      <c r="AF4318" s="3">
        <f>SUM(AF4319:AF4322)</f>
        <v>0</v>
      </c>
      <c r="AG4318" s="3">
        <f>SUM(AG4319:AG4322)</f>
        <v>0</v>
      </c>
      <c r="AH4318" s="3">
        <f>SUM(AH4319:AH4322)</f>
        <v>0</v>
      </c>
      <c r="AI4318" s="7"/>
      <c r="AJ4318" s="3">
        <f>SUM(AJ4319:AJ4322)</f>
        <v>0</v>
      </c>
      <c r="AK4318" s="3">
        <f>SUM(AK4319:AK4322)</f>
        <v>0</v>
      </c>
      <c r="AL4318" s="3">
        <f>SUM(AL4319:AL4322)</f>
        <v>0</v>
      </c>
      <c r="AN4318" s="3">
        <f>SUM(AN4319:AN4322)</f>
        <v>0</v>
      </c>
    </row>
    <row r="4319" spans="1:40" x14ac:dyDescent="0.25">
      <c r="A4319" s="7"/>
      <c r="B4319" s="10"/>
      <c r="C4319" s="10"/>
      <c r="D4319" s="10"/>
      <c r="E4319" s="10"/>
      <c r="F4319" s="10"/>
      <c r="G4319" s="10"/>
      <c r="H4319" s="10"/>
      <c r="I4319" s="10"/>
      <c r="J4319" s="10"/>
      <c r="K4319" s="10"/>
      <c r="L4319" s="54"/>
      <c r="O4319" s="2"/>
      <c r="R4319" s="22"/>
      <c r="S4319" s="48"/>
      <c r="T4319" s="16"/>
      <c r="U4319" s="23"/>
      <c r="V4319" s="41"/>
      <c r="W4319" s="15"/>
      <c r="X4319" s="22"/>
      <c r="Y4319" s="32"/>
      <c r="AA4319" s="30"/>
      <c r="AC4319" s="7"/>
      <c r="AI4319" s="30"/>
      <c r="AL4319" s="2"/>
    </row>
    <row r="4320" spans="1:40" x14ac:dyDescent="0.25">
      <c r="A4320" s="7"/>
      <c r="B4320" s="10"/>
      <c r="C4320" s="10"/>
      <c r="D4320" s="10"/>
      <c r="E4320" s="10"/>
      <c r="F4320" s="10"/>
      <c r="G4320" s="10"/>
      <c r="H4320" s="10"/>
      <c r="I4320" s="10"/>
      <c r="J4320" s="10"/>
      <c r="K4320" s="10"/>
      <c r="L4320" s="54"/>
      <c r="O4320" s="2"/>
      <c r="R4320" s="22"/>
      <c r="S4320" s="48"/>
      <c r="T4320" s="16"/>
      <c r="U4320" s="23"/>
      <c r="V4320" s="41"/>
      <c r="W4320" s="15"/>
      <c r="X4320" s="22"/>
      <c r="Y4320" s="32"/>
      <c r="AA4320" s="30"/>
      <c r="AC4320" s="7"/>
      <c r="AI4320" s="30"/>
      <c r="AL4320" s="2"/>
    </row>
    <row r="4321" spans="1:56" x14ac:dyDescent="0.25">
      <c r="A4321" s="7"/>
      <c r="B4321" s="10"/>
      <c r="C4321" s="10"/>
      <c r="D4321" s="10"/>
      <c r="E4321" s="10"/>
      <c r="F4321" s="10"/>
      <c r="G4321" s="10"/>
      <c r="H4321" s="10"/>
      <c r="I4321" s="10"/>
      <c r="J4321" s="10"/>
      <c r="K4321" s="10"/>
      <c r="L4321" s="54"/>
      <c r="O4321" s="2"/>
      <c r="R4321" s="7"/>
      <c r="T4321" s="7"/>
      <c r="AC4321" s="7"/>
      <c r="AD4321" s="7"/>
      <c r="AE4321" s="7"/>
      <c r="AF4321" s="7"/>
      <c r="AG4321" s="7"/>
      <c r="AH4321" s="7"/>
      <c r="AI4321" s="7"/>
      <c r="AJ4321" s="7"/>
      <c r="AK4321" s="7"/>
      <c r="AN4321" s="7"/>
    </row>
    <row r="4322" spans="1:56" x14ac:dyDescent="0.25">
      <c r="A4322" s="7"/>
      <c r="B4322" s="10"/>
      <c r="C4322" s="10"/>
      <c r="D4322" s="10"/>
      <c r="E4322" s="10"/>
      <c r="F4322" s="10"/>
      <c r="G4322" s="10"/>
      <c r="H4322" s="10"/>
      <c r="I4322" s="10"/>
      <c r="J4322" s="10"/>
      <c r="K4322" s="10"/>
      <c r="L4322" s="54"/>
      <c r="O4322" s="2"/>
      <c r="R4322" s="7"/>
      <c r="T4322" s="7"/>
      <c r="AC4322" s="7"/>
      <c r="AD4322" s="7"/>
      <c r="AE4322" s="7"/>
      <c r="AF4322" s="7"/>
      <c r="AG4322" s="7"/>
      <c r="AH4322" s="7"/>
      <c r="AI4322" s="7"/>
      <c r="AJ4322" s="7"/>
      <c r="AK4322" s="7"/>
      <c r="AN4322" s="7"/>
    </row>
    <row r="4323" spans="1:56" s="4" customFormat="1" ht="14.25" x14ac:dyDescent="0.2">
      <c r="A4323" s="10"/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8"/>
      <c r="M4323" s="3" t="s">
        <v>7</v>
      </c>
      <c r="N4323" s="6"/>
      <c r="O4323" s="11"/>
      <c r="P4323" s="3"/>
      <c r="Q4323" s="3"/>
      <c r="R4323" s="6" t="s">
        <v>8</v>
      </c>
      <c r="S4323" s="9"/>
      <c r="T4323" s="6"/>
      <c r="U4323" s="3"/>
      <c r="V4323" s="3"/>
      <c r="W4323" s="3"/>
      <c r="X4323" s="6"/>
      <c r="Y4323" s="3"/>
      <c r="Z4323" s="3"/>
      <c r="AA4323" s="3"/>
      <c r="AB4323" s="3"/>
      <c r="AC4323" s="10" t="s">
        <v>2</v>
      </c>
      <c r="AD4323" s="3">
        <f>SUM(AD4324:AD4346)</f>
        <v>9</v>
      </c>
      <c r="AE4323" s="3">
        <f t="shared" ref="AE4323:AK4323" si="2444">SUM(AE4324:AE4346)</f>
        <v>3</v>
      </c>
      <c r="AF4323" s="3">
        <f t="shared" si="2444"/>
        <v>0</v>
      </c>
      <c r="AG4323" s="3">
        <f t="shared" si="2444"/>
        <v>6</v>
      </c>
      <c r="AH4323" s="3">
        <f t="shared" si="2444"/>
        <v>63</v>
      </c>
      <c r="AI4323" s="3">
        <f t="shared" si="2444"/>
        <v>0</v>
      </c>
      <c r="AJ4323" s="3">
        <f t="shared" si="2444"/>
        <v>67</v>
      </c>
      <c r="AK4323" s="3">
        <f t="shared" si="2444"/>
        <v>10</v>
      </c>
      <c r="AL4323" s="3">
        <f>SUM(AL4324:AL4345)</f>
        <v>3288</v>
      </c>
      <c r="AM4323" s="3">
        <f>PRODUCT(AL4323+AL4347+AL4350)</f>
        <v>3288</v>
      </c>
      <c r="AN4323" s="3">
        <f>SUM(AN4324:AN4345)</f>
        <v>15</v>
      </c>
      <c r="AQ4323" s="3"/>
      <c r="AR4323" s="3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</row>
    <row r="4324" spans="1:56" x14ac:dyDescent="0.25">
      <c r="A4324" s="63" t="s">
        <v>629</v>
      </c>
      <c r="B4324" s="64" t="s">
        <v>0</v>
      </c>
      <c r="C4324" s="64" t="s">
        <v>10</v>
      </c>
      <c r="D4324" s="64" t="s">
        <v>1</v>
      </c>
      <c r="E4324" s="64" t="s">
        <v>11</v>
      </c>
      <c r="F4324" s="65" t="s">
        <v>12</v>
      </c>
      <c r="G4324" s="66"/>
      <c r="H4324" s="64"/>
      <c r="I4324" s="65" t="s">
        <v>13</v>
      </c>
      <c r="J4324" s="66"/>
      <c r="K4324" s="64"/>
      <c r="L4324" s="67" t="s">
        <v>14</v>
      </c>
      <c r="M4324" s="3">
        <f>MAX(Y4324:Y4353)</f>
        <v>674</v>
      </c>
      <c r="N4324" s="1"/>
      <c r="O4324" s="2">
        <v>18</v>
      </c>
      <c r="P4324" s="2">
        <v>6</v>
      </c>
      <c r="Q4324" s="2">
        <v>1995</v>
      </c>
      <c r="R4324" s="5" t="s">
        <v>1976</v>
      </c>
      <c r="S4324" s="2"/>
      <c r="T4324" s="5" t="s">
        <v>775</v>
      </c>
      <c r="U4324" s="2">
        <v>2</v>
      </c>
      <c r="V4324" s="30" t="s">
        <v>6</v>
      </c>
      <c r="W4324" s="2">
        <v>1</v>
      </c>
      <c r="X4324" s="7" t="s">
        <v>830</v>
      </c>
      <c r="Y4324" s="33">
        <v>383</v>
      </c>
      <c r="Z4324" s="2">
        <v>8</v>
      </c>
      <c r="AA4324" s="30" t="s">
        <v>6</v>
      </c>
      <c r="AB4324" s="2">
        <v>11</v>
      </c>
      <c r="AD4324" s="2">
        <f t="shared" ref="AD4324:AD4331" si="2445">IF(Q4324&gt;100,1,0)</f>
        <v>1</v>
      </c>
      <c r="AE4324" s="2">
        <f t="shared" ref="AE4324" si="2446">IF(U4324&gt;W4324,1,0)</f>
        <v>1</v>
      </c>
      <c r="AF4324" s="2">
        <f t="shared" ref="AF4324:AF4331" si="2447">IF(U4324=W4324,1,0)*IF(Q4324=0,0,1)</f>
        <v>0</v>
      </c>
      <c r="AG4324" s="2">
        <f t="shared" ref="AG4324" si="2448">IF(W4324&gt;U4324,1,0)</f>
        <v>0</v>
      </c>
      <c r="AH4324" s="2">
        <f t="shared" ref="AH4324" si="2449">PRODUCT(Z4324)</f>
        <v>8</v>
      </c>
      <c r="AI4324" s="39" t="s">
        <v>6</v>
      </c>
      <c r="AJ4324" s="2">
        <f t="shared" ref="AJ4324" si="2450">PRODUCT(AB4324)</f>
        <v>11</v>
      </c>
      <c r="AK4324" s="2">
        <v>2</v>
      </c>
      <c r="AL4324" s="2">
        <f t="shared" ref="AL4324" si="2451">PRODUCT(Y4324)</f>
        <v>383</v>
      </c>
      <c r="AN4324" s="2">
        <v>1</v>
      </c>
    </row>
    <row r="4325" spans="1:56" x14ac:dyDescent="0.25">
      <c r="A4325" s="68" t="s">
        <v>16</v>
      </c>
      <c r="B4325" s="69">
        <f>PRODUCT(AD4323)</f>
        <v>9</v>
      </c>
      <c r="C4325" s="69">
        <f>PRODUCT(AE4323)</f>
        <v>3</v>
      </c>
      <c r="D4325" s="69">
        <f>PRODUCT(AF4323)</f>
        <v>0</v>
      </c>
      <c r="E4325" s="69">
        <f>PRODUCT(AG4323)</f>
        <v>6</v>
      </c>
      <c r="F4325" s="69">
        <f>PRODUCT(AH4323)</f>
        <v>63</v>
      </c>
      <c r="G4325" s="70" t="s">
        <v>6</v>
      </c>
      <c r="H4325" s="69">
        <f>PRODUCT(AJ4323)</f>
        <v>67</v>
      </c>
      <c r="I4325" s="69">
        <f>PRODUCT(AK4323)</f>
        <v>10</v>
      </c>
      <c r="J4325" s="70" t="s">
        <v>6</v>
      </c>
      <c r="K4325" s="69">
        <f>PRODUCT(AN4323)</f>
        <v>15</v>
      </c>
      <c r="L4325" s="71">
        <f>PRODUCT(AL4323/B4325)</f>
        <v>365.33333333333331</v>
      </c>
      <c r="M4325" s="8"/>
      <c r="N4325" s="1"/>
      <c r="O4325" s="2">
        <v>5</v>
      </c>
      <c r="P4325" s="2">
        <v>7</v>
      </c>
      <c r="Q4325" s="2">
        <v>2015</v>
      </c>
      <c r="R4325" s="5" t="s">
        <v>1976</v>
      </c>
      <c r="S4325" s="30" t="s">
        <v>6</v>
      </c>
      <c r="T4325" s="5" t="s">
        <v>775</v>
      </c>
      <c r="U4325" s="2">
        <v>2</v>
      </c>
      <c r="V4325" s="30" t="s">
        <v>6</v>
      </c>
      <c r="W4325" s="2">
        <v>0</v>
      </c>
      <c r="X4325" s="7" t="s">
        <v>295</v>
      </c>
      <c r="Y4325" s="2">
        <v>363</v>
      </c>
      <c r="Z4325" s="2">
        <v>9</v>
      </c>
      <c r="AA4325" s="30" t="s">
        <v>6</v>
      </c>
      <c r="AB4325" s="2">
        <v>2</v>
      </c>
      <c r="AC4325" s="7"/>
      <c r="AD4325" s="2">
        <f t="shared" si="2445"/>
        <v>1</v>
      </c>
      <c r="AE4325" s="2">
        <f>IF(U4325&gt;W4325,1,0)</f>
        <v>1</v>
      </c>
      <c r="AF4325" s="2">
        <f t="shared" si="2447"/>
        <v>0</v>
      </c>
      <c r="AG4325" s="2">
        <f>IF(W4325&gt;U4325,1,0)</f>
        <v>0</v>
      </c>
      <c r="AH4325" s="2">
        <f>PRODUCT(Z4325)</f>
        <v>9</v>
      </c>
      <c r="AI4325" s="30" t="s">
        <v>6</v>
      </c>
      <c r="AJ4325" s="2">
        <f>PRODUCT(AB4325)</f>
        <v>2</v>
      </c>
      <c r="AK4325" s="2">
        <v>3</v>
      </c>
      <c r="AL4325" s="2">
        <f t="shared" ref="AL4325:AL4331" si="2452">PRODUCT(Y4325)</f>
        <v>363</v>
      </c>
      <c r="AN4325" s="2">
        <v>0</v>
      </c>
    </row>
    <row r="4326" spans="1:56" x14ac:dyDescent="0.25">
      <c r="A4326" s="68" t="s">
        <v>439</v>
      </c>
      <c r="B4326" s="69">
        <f>PRODUCT(AD4347)</f>
        <v>0</v>
      </c>
      <c r="C4326" s="69">
        <f>PRODUCT(AE4347)</f>
        <v>0</v>
      </c>
      <c r="D4326" s="69">
        <f>PRODUCT(AF4347)</f>
        <v>0</v>
      </c>
      <c r="E4326" s="69">
        <f>PRODUCT(AG4347)</f>
        <v>0</v>
      </c>
      <c r="F4326" s="69">
        <f>PRODUCT(AH4347)</f>
        <v>0</v>
      </c>
      <c r="G4326" s="70" t="s">
        <v>6</v>
      </c>
      <c r="H4326" s="69">
        <f>PRODUCT(AJ4347)</f>
        <v>0</v>
      </c>
      <c r="I4326" s="69">
        <f>PRODUCT(AK4347)</f>
        <v>0</v>
      </c>
      <c r="J4326" s="70" t="s">
        <v>6</v>
      </c>
      <c r="K4326" s="69">
        <f>PRODUCT(AN4347)</f>
        <v>0</v>
      </c>
      <c r="L4326" s="71">
        <v>0</v>
      </c>
      <c r="M4326" s="8"/>
      <c r="N4326" s="1"/>
      <c r="O4326" s="2">
        <v>8</v>
      </c>
      <c r="P4326" s="2">
        <v>8</v>
      </c>
      <c r="Q4326" s="2">
        <v>2015</v>
      </c>
      <c r="R4326" s="5" t="s">
        <v>1976</v>
      </c>
      <c r="S4326" s="30" t="s">
        <v>6</v>
      </c>
      <c r="T4326" s="5" t="s">
        <v>775</v>
      </c>
      <c r="U4326" s="2">
        <v>2</v>
      </c>
      <c r="V4326" s="30" t="s">
        <v>6</v>
      </c>
      <c r="W4326" s="2">
        <v>0</v>
      </c>
      <c r="X4326" s="7" t="s">
        <v>1476</v>
      </c>
      <c r="Y4326" s="2">
        <v>246</v>
      </c>
      <c r="Z4326" s="2">
        <v>9</v>
      </c>
      <c r="AA4326" s="30" t="s">
        <v>6</v>
      </c>
      <c r="AB4326" s="2">
        <v>5</v>
      </c>
      <c r="AC4326" s="7"/>
      <c r="AD4326" s="2">
        <f t="shared" si="2445"/>
        <v>1</v>
      </c>
      <c r="AE4326" s="2">
        <f>IF(U4326&gt;W4326,1,0)</f>
        <v>1</v>
      </c>
      <c r="AF4326" s="2">
        <f t="shared" si="2447"/>
        <v>0</v>
      </c>
      <c r="AG4326" s="2">
        <f>IF(W4326&gt;U4326,1,0)</f>
        <v>0</v>
      </c>
      <c r="AH4326" s="2">
        <f>PRODUCT(Z4326)</f>
        <v>9</v>
      </c>
      <c r="AI4326" s="30" t="s">
        <v>6</v>
      </c>
      <c r="AJ4326" s="2">
        <f>PRODUCT(AB4326)</f>
        <v>5</v>
      </c>
      <c r="AK4326" s="2">
        <v>3</v>
      </c>
      <c r="AL4326" s="2">
        <f t="shared" si="2452"/>
        <v>246</v>
      </c>
      <c r="AN4326" s="2">
        <v>0</v>
      </c>
    </row>
    <row r="4327" spans="1:56" x14ac:dyDescent="0.25">
      <c r="A4327" s="68" t="s">
        <v>440</v>
      </c>
      <c r="B4327" s="69">
        <f>PRODUCT(AD4350)</f>
        <v>0</v>
      </c>
      <c r="C4327" s="69">
        <f t="shared" ref="C4327:F4327" si="2453">PRODUCT(AE4350)</f>
        <v>0</v>
      </c>
      <c r="D4327" s="69">
        <f t="shared" si="2453"/>
        <v>0</v>
      </c>
      <c r="E4327" s="69">
        <f t="shared" si="2453"/>
        <v>0</v>
      </c>
      <c r="F4327" s="69">
        <f t="shared" si="2453"/>
        <v>0</v>
      </c>
      <c r="G4327" s="70" t="s">
        <v>6</v>
      </c>
      <c r="H4327" s="69">
        <f t="shared" ref="H4327" si="2454">PRODUCT(AJ4350)</f>
        <v>0</v>
      </c>
      <c r="I4327" s="69">
        <f>PRODUCT(AK4350)</f>
        <v>0</v>
      </c>
      <c r="J4327" s="70" t="s">
        <v>6</v>
      </c>
      <c r="K4327" s="69">
        <f>PRODUCT(AM4350)</f>
        <v>0</v>
      </c>
      <c r="L4327" s="71">
        <v>0</v>
      </c>
      <c r="M4327" s="8"/>
      <c r="N4327" s="1"/>
      <c r="O4327" s="15">
        <v>28</v>
      </c>
      <c r="P4327" s="15">
        <v>5</v>
      </c>
      <c r="Q4327" s="15">
        <v>2016</v>
      </c>
      <c r="R4327" s="82" t="s">
        <v>1976</v>
      </c>
      <c r="S4327" s="90" t="s">
        <v>6</v>
      </c>
      <c r="T4327" s="82" t="s">
        <v>775</v>
      </c>
      <c r="U4327" s="15">
        <v>1</v>
      </c>
      <c r="V4327" s="90" t="s">
        <v>6</v>
      </c>
      <c r="W4327" s="15">
        <v>2</v>
      </c>
      <c r="X4327" s="102" t="s">
        <v>1501</v>
      </c>
      <c r="Y4327" s="15">
        <v>300</v>
      </c>
      <c r="Z4327" s="15">
        <v>7</v>
      </c>
      <c r="AA4327" s="90" t="s">
        <v>6</v>
      </c>
      <c r="AB4327" s="15">
        <v>5</v>
      </c>
      <c r="AC4327" s="7"/>
      <c r="AD4327" s="2">
        <f t="shared" si="2445"/>
        <v>1</v>
      </c>
      <c r="AE4327" s="2">
        <f>IF(U4327&gt;W4327,1,0)</f>
        <v>0</v>
      </c>
      <c r="AF4327" s="2">
        <f t="shared" si="2447"/>
        <v>0</v>
      </c>
      <c r="AG4327" s="2">
        <f>IF(W4327&gt;U4327,1,0)</f>
        <v>1</v>
      </c>
      <c r="AH4327" s="2">
        <f>PRODUCT(Z4327)</f>
        <v>7</v>
      </c>
      <c r="AI4327" s="30" t="s">
        <v>6</v>
      </c>
      <c r="AJ4327" s="2">
        <f>PRODUCT(AB4327)</f>
        <v>5</v>
      </c>
      <c r="AK4327" s="2">
        <v>1</v>
      </c>
      <c r="AL4327" s="2">
        <f t="shared" si="2452"/>
        <v>300</v>
      </c>
      <c r="AN4327" s="2">
        <v>2</v>
      </c>
    </row>
    <row r="4328" spans="1:56" x14ac:dyDescent="0.25">
      <c r="A4328" s="68" t="s">
        <v>17</v>
      </c>
      <c r="B4328" s="69">
        <f>SUM(B4325:B4327)</f>
        <v>9</v>
      </c>
      <c r="C4328" s="69">
        <f>SUM(C4325:C4327)</f>
        <v>3</v>
      </c>
      <c r="D4328" s="69">
        <f>SUM(D4325:D4327)</f>
        <v>0</v>
      </c>
      <c r="E4328" s="69">
        <f>SUM(E4325:E4327)</f>
        <v>6</v>
      </c>
      <c r="F4328" s="69">
        <f>SUM(F4325:F4327)</f>
        <v>63</v>
      </c>
      <c r="G4328" s="70" t="s">
        <v>6</v>
      </c>
      <c r="H4328" s="69">
        <f>SUM(H4325:H4327)</f>
        <v>67</v>
      </c>
      <c r="I4328" s="69">
        <f>SUM(I4325:I4327)</f>
        <v>10</v>
      </c>
      <c r="J4328" s="70" t="s">
        <v>6</v>
      </c>
      <c r="K4328" s="69">
        <f>SUM(K4325:K4327)</f>
        <v>15</v>
      </c>
      <c r="L4328" s="71">
        <f>PRODUCT(AM4323/B4328)</f>
        <v>365.33333333333331</v>
      </c>
      <c r="M4328" s="8"/>
      <c r="N4328" s="1"/>
      <c r="O4328" s="2">
        <v>27</v>
      </c>
      <c r="P4328" s="2">
        <v>6</v>
      </c>
      <c r="Q4328" s="2">
        <v>2017</v>
      </c>
      <c r="R4328" s="5" t="s">
        <v>1976</v>
      </c>
      <c r="S4328" s="2" t="s">
        <v>6</v>
      </c>
      <c r="T4328" s="5" t="s">
        <v>775</v>
      </c>
      <c r="U4328" s="2">
        <v>0</v>
      </c>
      <c r="V4328" s="30" t="s">
        <v>6</v>
      </c>
      <c r="W4328" s="2">
        <v>1</v>
      </c>
      <c r="X4328" s="44" t="s">
        <v>1573</v>
      </c>
      <c r="Y4328" s="2">
        <v>271</v>
      </c>
      <c r="Z4328" s="2">
        <v>5</v>
      </c>
      <c r="AA4328" s="30" t="s">
        <v>6</v>
      </c>
      <c r="AB4328" s="2">
        <v>8</v>
      </c>
      <c r="AC4328" s="7"/>
      <c r="AD4328" s="2">
        <f t="shared" si="2445"/>
        <v>1</v>
      </c>
      <c r="AE4328" s="2">
        <f t="shared" ref="AE4328:AE4331" si="2455">IF(U4328&gt;W4328,1,0)</f>
        <v>0</v>
      </c>
      <c r="AF4328" s="2">
        <f t="shared" si="2447"/>
        <v>0</v>
      </c>
      <c r="AG4328" s="2">
        <f t="shared" ref="AG4328:AG4331" si="2456">IF(W4328&gt;U4328,1,0)</f>
        <v>1</v>
      </c>
      <c r="AH4328" s="2">
        <f t="shared" ref="AH4328:AH4331" si="2457">PRODUCT(Z4328)</f>
        <v>5</v>
      </c>
      <c r="AI4328" s="30" t="s">
        <v>6</v>
      </c>
      <c r="AJ4328" s="2">
        <f t="shared" ref="AJ4328:AJ4331" si="2458">PRODUCT(AB4328)</f>
        <v>8</v>
      </c>
      <c r="AK4328" s="2">
        <v>0</v>
      </c>
      <c r="AL4328" s="2">
        <f t="shared" si="2452"/>
        <v>271</v>
      </c>
      <c r="AN4328" s="2">
        <v>2</v>
      </c>
    </row>
    <row r="4329" spans="1:56" x14ac:dyDescent="0.25">
      <c r="A4329" s="72" t="s">
        <v>18</v>
      </c>
      <c r="B4329" s="73"/>
      <c r="C4329" s="73"/>
      <c r="D4329" s="73"/>
      <c r="E4329" s="73"/>
      <c r="F4329" s="74">
        <f>PRODUCT(F4328/B4328)</f>
        <v>7</v>
      </c>
      <c r="G4329" s="75" t="s">
        <v>6</v>
      </c>
      <c r="H4329" s="74">
        <f>PRODUCT(H4328/B4328)</f>
        <v>7.4444444444444446</v>
      </c>
      <c r="I4329" s="73"/>
      <c r="J4329" s="73"/>
      <c r="K4329" s="73"/>
      <c r="L4329" s="76"/>
      <c r="M4329" s="55"/>
      <c r="N4329" s="1"/>
      <c r="O4329" s="2">
        <v>8</v>
      </c>
      <c r="P4329" s="2">
        <v>8</v>
      </c>
      <c r="Q4329" s="2">
        <v>2017</v>
      </c>
      <c r="R4329" s="5" t="s">
        <v>1976</v>
      </c>
      <c r="S4329" s="2" t="s">
        <v>6</v>
      </c>
      <c r="T4329" s="5" t="s">
        <v>775</v>
      </c>
      <c r="U4329" s="2">
        <v>0</v>
      </c>
      <c r="V4329" s="2" t="s">
        <v>6</v>
      </c>
      <c r="W4329" s="2">
        <v>2</v>
      </c>
      <c r="X4329" s="44" t="s">
        <v>851</v>
      </c>
      <c r="Y4329" s="2">
        <v>522</v>
      </c>
      <c r="Z4329" s="2">
        <v>7</v>
      </c>
      <c r="AA4329" s="2" t="s">
        <v>6</v>
      </c>
      <c r="AB4329" s="2">
        <v>11</v>
      </c>
      <c r="AC4329" s="7"/>
      <c r="AD4329" s="2">
        <f t="shared" si="2445"/>
        <v>1</v>
      </c>
      <c r="AE4329" s="2">
        <f t="shared" si="2455"/>
        <v>0</v>
      </c>
      <c r="AF4329" s="2">
        <f t="shared" si="2447"/>
        <v>0</v>
      </c>
      <c r="AG4329" s="2">
        <f t="shared" si="2456"/>
        <v>1</v>
      </c>
      <c r="AH4329" s="2">
        <f t="shared" si="2457"/>
        <v>7</v>
      </c>
      <c r="AI4329" s="30" t="s">
        <v>6</v>
      </c>
      <c r="AJ4329" s="2">
        <f t="shared" si="2458"/>
        <v>11</v>
      </c>
      <c r="AK4329" s="2">
        <v>0</v>
      </c>
      <c r="AL4329" s="2">
        <f t="shared" si="2452"/>
        <v>522</v>
      </c>
      <c r="AN4329" s="2">
        <v>3</v>
      </c>
    </row>
    <row r="4330" spans="1:56" x14ac:dyDescent="0.25">
      <c r="B4330" s="10"/>
      <c r="C4330" s="10"/>
      <c r="D4330" s="10"/>
      <c r="E4330" s="10"/>
      <c r="F4330" s="10"/>
      <c r="G4330" s="10"/>
      <c r="H4330" s="10"/>
      <c r="I4330" s="10"/>
      <c r="J4330" s="10"/>
      <c r="K4330" s="10"/>
      <c r="L4330" s="8"/>
      <c r="N4330" s="1"/>
      <c r="O4330" s="2">
        <v>11</v>
      </c>
      <c r="P4330" s="2">
        <v>7</v>
      </c>
      <c r="Q4330" s="2">
        <v>2018</v>
      </c>
      <c r="R4330" s="5" t="s">
        <v>1976</v>
      </c>
      <c r="S4330" s="2" t="s">
        <v>6</v>
      </c>
      <c r="T4330" s="5" t="s">
        <v>775</v>
      </c>
      <c r="U4330" s="2">
        <v>1</v>
      </c>
      <c r="V4330" s="30" t="s">
        <v>6</v>
      </c>
      <c r="W4330" s="2">
        <v>2</v>
      </c>
      <c r="X4330" s="44" t="s">
        <v>1645</v>
      </c>
      <c r="Y4330" s="2">
        <v>322</v>
      </c>
      <c r="Z4330" s="2">
        <v>5</v>
      </c>
      <c r="AA4330" s="30" t="s">
        <v>6</v>
      </c>
      <c r="AB4330" s="2">
        <v>5</v>
      </c>
      <c r="AC4330" s="7"/>
      <c r="AD4330" s="2">
        <f t="shared" si="2445"/>
        <v>1</v>
      </c>
      <c r="AE4330" s="2">
        <f t="shared" si="2455"/>
        <v>0</v>
      </c>
      <c r="AF4330" s="2">
        <f t="shared" si="2447"/>
        <v>0</v>
      </c>
      <c r="AG4330" s="2">
        <f t="shared" si="2456"/>
        <v>1</v>
      </c>
      <c r="AH4330" s="2">
        <f t="shared" si="2457"/>
        <v>5</v>
      </c>
      <c r="AI4330" s="30" t="s">
        <v>6</v>
      </c>
      <c r="AJ4330" s="2">
        <f t="shared" si="2458"/>
        <v>5</v>
      </c>
      <c r="AK4330" s="2">
        <v>1</v>
      </c>
      <c r="AL4330" s="2">
        <f t="shared" si="2452"/>
        <v>322</v>
      </c>
      <c r="AN4330" s="2">
        <v>2</v>
      </c>
    </row>
    <row r="4331" spans="1:56" x14ac:dyDescent="0.25">
      <c r="A4331" s="63" t="s">
        <v>630</v>
      </c>
      <c r="B4331" s="64" t="s">
        <v>0</v>
      </c>
      <c r="C4331" s="64" t="s">
        <v>10</v>
      </c>
      <c r="D4331" s="64" t="s">
        <v>1</v>
      </c>
      <c r="E4331" s="64" t="s">
        <v>11</v>
      </c>
      <c r="F4331" s="65" t="s">
        <v>12</v>
      </c>
      <c r="G4331" s="66"/>
      <c r="H4331" s="64"/>
      <c r="I4331" s="65" t="s">
        <v>13</v>
      </c>
      <c r="J4331" s="66"/>
      <c r="K4331" s="64"/>
      <c r="L4331" s="67" t="s">
        <v>14</v>
      </c>
      <c r="N4331" s="1"/>
      <c r="O4331" s="2">
        <v>26</v>
      </c>
      <c r="P4331" s="2">
        <v>6</v>
      </c>
      <c r="Q4331" s="2">
        <v>2019</v>
      </c>
      <c r="R4331" s="5" t="s">
        <v>1976</v>
      </c>
      <c r="S4331" s="2" t="s">
        <v>6</v>
      </c>
      <c r="T4331" s="5" t="s">
        <v>775</v>
      </c>
      <c r="U4331" s="2">
        <v>0</v>
      </c>
      <c r="V4331" s="30" t="s">
        <v>6</v>
      </c>
      <c r="W4331" s="2">
        <v>1</v>
      </c>
      <c r="X4331" s="44" t="s">
        <v>168</v>
      </c>
      <c r="Y4331" s="2">
        <v>674</v>
      </c>
      <c r="Z4331" s="2">
        <v>4</v>
      </c>
      <c r="AA4331" s="30" t="s">
        <v>6</v>
      </c>
      <c r="AB4331" s="2">
        <v>7</v>
      </c>
      <c r="AC4331" s="7"/>
      <c r="AD4331" s="2">
        <f t="shared" si="2445"/>
        <v>1</v>
      </c>
      <c r="AE4331" s="2">
        <f t="shared" si="2455"/>
        <v>0</v>
      </c>
      <c r="AF4331" s="2">
        <f t="shared" si="2447"/>
        <v>0</v>
      </c>
      <c r="AG4331" s="2">
        <f t="shared" si="2456"/>
        <v>1</v>
      </c>
      <c r="AH4331" s="2">
        <f t="shared" si="2457"/>
        <v>4</v>
      </c>
      <c r="AI4331" s="30" t="s">
        <v>6</v>
      </c>
      <c r="AJ4331" s="2">
        <f t="shared" si="2458"/>
        <v>7</v>
      </c>
      <c r="AK4331" s="2">
        <v>0</v>
      </c>
      <c r="AL4331" s="2">
        <f t="shared" si="2452"/>
        <v>674</v>
      </c>
      <c r="AN4331" s="2">
        <v>2</v>
      </c>
    </row>
    <row r="4332" spans="1:56" x14ac:dyDescent="0.25">
      <c r="A4332" s="68" t="s">
        <v>16</v>
      </c>
      <c r="B4332" s="69">
        <f t="shared" ref="B4332:F4335" si="2459">PRODUCT(B7422)</f>
        <v>8</v>
      </c>
      <c r="C4332" s="69">
        <f t="shared" si="2459"/>
        <v>6</v>
      </c>
      <c r="D4332" s="69">
        <f t="shared" si="2459"/>
        <v>0</v>
      </c>
      <c r="E4332" s="69">
        <f t="shared" si="2459"/>
        <v>2</v>
      </c>
      <c r="F4332" s="69">
        <f t="shared" si="2459"/>
        <v>74</v>
      </c>
      <c r="G4332" s="70" t="s">
        <v>6</v>
      </c>
      <c r="H4332" s="69">
        <f t="shared" ref="H4332:I4335" si="2460">PRODUCT(H7422)</f>
        <v>44</v>
      </c>
      <c r="I4332" s="69">
        <f t="shared" si="2460"/>
        <v>16</v>
      </c>
      <c r="J4332" s="70" t="s">
        <v>6</v>
      </c>
      <c r="K4332" s="69">
        <f t="shared" ref="K4332:L4335" si="2461">PRODUCT(K7422)</f>
        <v>7</v>
      </c>
      <c r="L4332" s="71">
        <f t="shared" si="2461"/>
        <v>255.75</v>
      </c>
      <c r="M4332" s="8"/>
      <c r="N4332" s="38"/>
      <c r="O4332" s="2">
        <v>13</v>
      </c>
      <c r="P4332" s="2">
        <v>8</v>
      </c>
      <c r="Q4332" s="2">
        <v>2021</v>
      </c>
      <c r="R4332" s="16" t="s">
        <v>2268</v>
      </c>
      <c r="S4332" s="30" t="s">
        <v>6</v>
      </c>
      <c r="T4332" s="44" t="s">
        <v>775</v>
      </c>
      <c r="U4332" s="2">
        <v>0</v>
      </c>
      <c r="V4332" s="30" t="s">
        <v>6</v>
      </c>
      <c r="W4332" s="2">
        <v>2</v>
      </c>
      <c r="X4332" s="44" t="s">
        <v>1988</v>
      </c>
      <c r="Y4332" s="2">
        <v>207</v>
      </c>
      <c r="Z4332" s="2">
        <v>9</v>
      </c>
      <c r="AA4332" s="30" t="s">
        <v>6</v>
      </c>
      <c r="AB4332" s="2">
        <v>13</v>
      </c>
      <c r="AC4332" s="7"/>
      <c r="AD4332" s="2">
        <f t="shared" ref="AD4332" si="2462">IF(Q4332&gt;100,1,0)</f>
        <v>1</v>
      </c>
      <c r="AE4332" s="2">
        <f t="shared" ref="AE4332" si="2463">IF(U4332&gt;W4332,1,0)</f>
        <v>0</v>
      </c>
      <c r="AF4332" s="2">
        <f t="shared" ref="AF4332" si="2464">IF(U4332=W4332,1,0)*IF(Q4332=0,0,1)</f>
        <v>0</v>
      </c>
      <c r="AG4332" s="2">
        <f t="shared" ref="AG4332" si="2465">IF(W4332&gt;U4332,1,0)</f>
        <v>1</v>
      </c>
      <c r="AH4332" s="2">
        <f t="shared" ref="AH4332" si="2466">PRODUCT(Z4332)</f>
        <v>9</v>
      </c>
      <c r="AI4332" s="30" t="s">
        <v>6</v>
      </c>
      <c r="AJ4332" s="2">
        <f t="shared" ref="AJ4332" si="2467">PRODUCT(AB4332)</f>
        <v>13</v>
      </c>
      <c r="AK4332" s="2">
        <v>0</v>
      </c>
      <c r="AL4332" s="2">
        <f t="shared" ref="AL4332" si="2468">PRODUCT(Y4332)</f>
        <v>207</v>
      </c>
      <c r="AN4332" s="2">
        <v>3</v>
      </c>
    </row>
    <row r="4333" spans="1:56" x14ac:dyDescent="0.25">
      <c r="A4333" s="68" t="s">
        <v>439</v>
      </c>
      <c r="B4333" s="69">
        <f t="shared" si="2459"/>
        <v>0</v>
      </c>
      <c r="C4333" s="69">
        <f t="shared" si="2459"/>
        <v>0</v>
      </c>
      <c r="D4333" s="69">
        <f t="shared" si="2459"/>
        <v>0</v>
      </c>
      <c r="E4333" s="69">
        <f t="shared" si="2459"/>
        <v>0</v>
      </c>
      <c r="F4333" s="69">
        <f t="shared" si="2459"/>
        <v>0</v>
      </c>
      <c r="G4333" s="70" t="s">
        <v>6</v>
      </c>
      <c r="H4333" s="69">
        <f t="shared" si="2460"/>
        <v>0</v>
      </c>
      <c r="I4333" s="69">
        <f t="shared" si="2460"/>
        <v>0</v>
      </c>
      <c r="J4333" s="70" t="s">
        <v>6</v>
      </c>
      <c r="K4333" s="69">
        <f t="shared" si="2461"/>
        <v>0</v>
      </c>
      <c r="L4333" s="71">
        <f t="shared" si="2461"/>
        <v>0</v>
      </c>
      <c r="M4333" s="8"/>
      <c r="N4333" s="38"/>
      <c r="O4333" s="2"/>
      <c r="AC4333" s="7"/>
      <c r="AD4333" s="7"/>
      <c r="AE4333" s="7"/>
      <c r="AF4333" s="7"/>
      <c r="AG4333" s="7"/>
      <c r="AH4333" s="7"/>
      <c r="AI4333" s="7"/>
      <c r="AJ4333" s="7"/>
      <c r="AK4333" s="7"/>
      <c r="AN4333" s="7"/>
    </row>
    <row r="4334" spans="1:56" x14ac:dyDescent="0.25">
      <c r="A4334" s="68" t="s">
        <v>440</v>
      </c>
      <c r="B4334" s="69">
        <f t="shared" si="2459"/>
        <v>0</v>
      </c>
      <c r="C4334" s="69">
        <f t="shared" si="2459"/>
        <v>0</v>
      </c>
      <c r="D4334" s="69">
        <f t="shared" si="2459"/>
        <v>0</v>
      </c>
      <c r="E4334" s="69">
        <f t="shared" si="2459"/>
        <v>0</v>
      </c>
      <c r="F4334" s="69">
        <f t="shared" si="2459"/>
        <v>0</v>
      </c>
      <c r="G4334" s="70" t="s">
        <v>6</v>
      </c>
      <c r="H4334" s="69">
        <f t="shared" si="2460"/>
        <v>0</v>
      </c>
      <c r="I4334" s="69">
        <f t="shared" si="2460"/>
        <v>0</v>
      </c>
      <c r="J4334" s="70" t="s">
        <v>6</v>
      </c>
      <c r="K4334" s="69">
        <f t="shared" si="2461"/>
        <v>0</v>
      </c>
      <c r="L4334" s="71">
        <f t="shared" si="2461"/>
        <v>0</v>
      </c>
      <c r="M4334" s="8"/>
      <c r="N4334" s="38"/>
      <c r="O4334" s="2"/>
      <c r="AC4334" s="7"/>
      <c r="AD4334" s="7"/>
      <c r="AE4334" s="7"/>
      <c r="AF4334" s="7"/>
      <c r="AG4334" s="7"/>
      <c r="AH4334" s="7"/>
      <c r="AI4334" s="7"/>
      <c r="AJ4334" s="7"/>
      <c r="AK4334" s="7"/>
      <c r="AN4334" s="7"/>
    </row>
    <row r="4335" spans="1:56" x14ac:dyDescent="0.25">
      <c r="A4335" s="68" t="s">
        <v>17</v>
      </c>
      <c r="B4335" s="69">
        <f t="shared" si="2459"/>
        <v>8</v>
      </c>
      <c r="C4335" s="69">
        <f t="shared" si="2459"/>
        <v>6</v>
      </c>
      <c r="D4335" s="69">
        <f t="shared" si="2459"/>
        <v>0</v>
      </c>
      <c r="E4335" s="69">
        <f t="shared" si="2459"/>
        <v>2</v>
      </c>
      <c r="F4335" s="69">
        <f t="shared" si="2459"/>
        <v>74</v>
      </c>
      <c r="G4335" s="70" t="s">
        <v>6</v>
      </c>
      <c r="H4335" s="69">
        <f t="shared" si="2460"/>
        <v>44</v>
      </c>
      <c r="I4335" s="69">
        <f t="shared" si="2460"/>
        <v>16</v>
      </c>
      <c r="J4335" s="70" t="s">
        <v>6</v>
      </c>
      <c r="K4335" s="69">
        <f t="shared" si="2461"/>
        <v>7</v>
      </c>
      <c r="L4335" s="71">
        <f t="shared" si="2461"/>
        <v>255.75</v>
      </c>
      <c r="M4335" s="8"/>
      <c r="N4335" s="38"/>
      <c r="O4335" s="2"/>
      <c r="AC4335" s="7"/>
      <c r="AD4335" s="7"/>
      <c r="AE4335" s="7"/>
      <c r="AF4335" s="7"/>
      <c r="AG4335" s="7"/>
      <c r="AH4335" s="7"/>
      <c r="AI4335" s="7"/>
      <c r="AJ4335" s="7"/>
      <c r="AK4335" s="7"/>
      <c r="AN4335" s="7"/>
    </row>
    <row r="4336" spans="1:56" x14ac:dyDescent="0.25">
      <c r="A4336" s="72" t="s">
        <v>18</v>
      </c>
      <c r="B4336" s="73"/>
      <c r="C4336" s="73"/>
      <c r="D4336" s="73"/>
      <c r="E4336" s="73"/>
      <c r="F4336" s="74">
        <f>PRODUCT(F4335/B4335)</f>
        <v>9.25</v>
      </c>
      <c r="G4336" s="75" t="s">
        <v>6</v>
      </c>
      <c r="H4336" s="74">
        <f>PRODUCT(H4335/B4335)</f>
        <v>5.5</v>
      </c>
      <c r="I4336" s="73"/>
      <c r="J4336" s="73"/>
      <c r="K4336" s="73"/>
      <c r="L4336" s="76"/>
      <c r="M4336" s="55"/>
      <c r="N4336" s="40"/>
      <c r="O4336" s="2"/>
      <c r="AC4336" s="7"/>
      <c r="AD4336" s="7"/>
      <c r="AE4336" s="7"/>
      <c r="AF4336" s="7"/>
      <c r="AG4336" s="7"/>
      <c r="AH4336" s="7"/>
      <c r="AI4336" s="7"/>
      <c r="AJ4336" s="7"/>
      <c r="AK4336" s="7"/>
      <c r="AN4336" s="7"/>
    </row>
    <row r="4337" spans="1:40" x14ac:dyDescent="0.25">
      <c r="B4337" s="10"/>
      <c r="C4337" s="10"/>
      <c r="D4337" s="10"/>
      <c r="E4337" s="10"/>
      <c r="F4337" s="55"/>
      <c r="G4337" s="11"/>
      <c r="H4337" s="55"/>
      <c r="I4337" s="10"/>
      <c r="J4337" s="10"/>
      <c r="K4337" s="10"/>
      <c r="L4337" s="8"/>
      <c r="M4337" s="55"/>
      <c r="N4337" s="40"/>
      <c r="O4337" s="2"/>
      <c r="AC4337" s="7"/>
      <c r="AD4337" s="7"/>
      <c r="AE4337" s="7"/>
      <c r="AF4337" s="7"/>
      <c r="AG4337" s="7"/>
      <c r="AH4337" s="7"/>
      <c r="AI4337" s="7"/>
      <c r="AJ4337" s="7"/>
      <c r="AK4337" s="7"/>
      <c r="AN4337" s="7"/>
    </row>
    <row r="4338" spans="1:40" x14ac:dyDescent="0.25">
      <c r="A4338" s="63" t="s">
        <v>629</v>
      </c>
      <c r="B4338" s="64"/>
      <c r="C4338" s="64"/>
      <c r="D4338" s="64"/>
      <c r="E4338" s="64"/>
      <c r="F4338" s="64"/>
      <c r="G4338" s="64"/>
      <c r="H4338" s="64"/>
      <c r="I4338" s="64"/>
      <c r="J4338" s="64"/>
      <c r="K4338" s="64"/>
      <c r="L4338" s="67"/>
      <c r="O4338" s="2"/>
      <c r="AC4338" s="7"/>
      <c r="AD4338" s="7"/>
      <c r="AE4338" s="7"/>
      <c r="AF4338" s="7"/>
      <c r="AG4338" s="7"/>
      <c r="AH4338" s="7"/>
      <c r="AI4338" s="7"/>
      <c r="AJ4338" s="7"/>
      <c r="AK4338" s="7"/>
      <c r="AN4338" s="7"/>
    </row>
    <row r="4339" spans="1:40" x14ac:dyDescent="0.25">
      <c r="A4339" s="68" t="s">
        <v>24</v>
      </c>
      <c r="B4339" s="69" t="s">
        <v>0</v>
      </c>
      <c r="C4339" s="69" t="s">
        <v>10</v>
      </c>
      <c r="D4339" s="69" t="s">
        <v>1</v>
      </c>
      <c r="E4339" s="69" t="s">
        <v>11</v>
      </c>
      <c r="F4339" s="78" t="s">
        <v>12</v>
      </c>
      <c r="G4339" s="70"/>
      <c r="H4339" s="69"/>
      <c r="I4339" s="78" t="s">
        <v>13</v>
      </c>
      <c r="J4339" s="70"/>
      <c r="K4339" s="69"/>
      <c r="L4339" s="71" t="s">
        <v>14</v>
      </c>
      <c r="O4339" s="2"/>
      <c r="AC4339" s="7"/>
      <c r="AD4339" s="7"/>
      <c r="AE4339" s="7"/>
      <c r="AF4339" s="7"/>
      <c r="AG4339" s="7"/>
      <c r="AH4339" s="7"/>
      <c r="AI4339" s="7"/>
      <c r="AJ4339" s="7"/>
      <c r="AK4339" s="7"/>
      <c r="AN4339" s="7"/>
    </row>
    <row r="4340" spans="1:40" x14ac:dyDescent="0.25">
      <c r="A4340" s="68" t="s">
        <v>16</v>
      </c>
      <c r="B4340" s="69">
        <f>PRODUCT(B4325+B4332)</f>
        <v>17</v>
      </c>
      <c r="C4340" s="69">
        <f>PRODUCT(C4325+E4332)</f>
        <v>5</v>
      </c>
      <c r="D4340" s="69">
        <f>PRODUCT(D4325+D4332)</f>
        <v>0</v>
      </c>
      <c r="E4340" s="69">
        <f>PRODUCT(E4325+C4332)</f>
        <v>12</v>
      </c>
      <c r="F4340" s="69">
        <f>PRODUCT(F4325+H4332)</f>
        <v>107</v>
      </c>
      <c r="G4340" s="70" t="s">
        <v>6</v>
      </c>
      <c r="H4340" s="69">
        <f>PRODUCT(H4325+F4332)</f>
        <v>141</v>
      </c>
      <c r="I4340" s="69">
        <f>PRODUCT(I4325+K4332)</f>
        <v>17</v>
      </c>
      <c r="J4340" s="70" t="s">
        <v>6</v>
      </c>
      <c r="K4340" s="69">
        <f>PRODUCT(K4325+I4332)</f>
        <v>31</v>
      </c>
      <c r="L4340" s="71">
        <f>PRODUCT(((B4325*L4325)+B4332*L4332))/B4340</f>
        <v>313.76470588235293</v>
      </c>
      <c r="M4340" s="8"/>
      <c r="N4340" s="38"/>
      <c r="O4340" s="2"/>
      <c r="AC4340" s="7"/>
      <c r="AD4340" s="7"/>
      <c r="AE4340" s="7"/>
      <c r="AF4340" s="7"/>
      <c r="AG4340" s="7"/>
      <c r="AH4340" s="7"/>
      <c r="AI4340" s="7"/>
      <c r="AJ4340" s="7"/>
      <c r="AK4340" s="7"/>
      <c r="AN4340" s="7"/>
    </row>
    <row r="4341" spans="1:40" x14ac:dyDescent="0.25">
      <c r="A4341" s="68" t="s">
        <v>439</v>
      </c>
      <c r="B4341" s="69">
        <f>PRODUCT(B4326+B4333)</f>
        <v>0</v>
      </c>
      <c r="C4341" s="69">
        <f>PRODUCT(C4326+E4333)</f>
        <v>0</v>
      </c>
      <c r="D4341" s="69">
        <f>PRODUCT(D4326+D4333)</f>
        <v>0</v>
      </c>
      <c r="E4341" s="69">
        <f>PRODUCT(E4326+C4333)</f>
        <v>0</v>
      </c>
      <c r="F4341" s="69">
        <f>PRODUCT(F4326+H4333)</f>
        <v>0</v>
      </c>
      <c r="G4341" s="70" t="s">
        <v>6</v>
      </c>
      <c r="H4341" s="69">
        <f>PRODUCT(H4326+F4333)</f>
        <v>0</v>
      </c>
      <c r="I4341" s="69">
        <f>PRODUCT(I4326+K4333)</f>
        <v>0</v>
      </c>
      <c r="J4341" s="70" t="s">
        <v>6</v>
      </c>
      <c r="K4341" s="69">
        <f>PRODUCT(K4326+I4333)</f>
        <v>0</v>
      </c>
      <c r="L4341" s="71">
        <v>0</v>
      </c>
      <c r="M4341" s="8"/>
      <c r="N4341" s="38"/>
      <c r="O4341" s="2"/>
      <c r="AC4341" s="7"/>
      <c r="AD4341" s="7"/>
      <c r="AE4341" s="7"/>
      <c r="AF4341" s="7"/>
      <c r="AG4341" s="7"/>
      <c r="AH4341" s="7"/>
      <c r="AI4341" s="7"/>
      <c r="AJ4341" s="7"/>
      <c r="AK4341" s="7"/>
      <c r="AN4341" s="7"/>
    </row>
    <row r="4342" spans="1:40" x14ac:dyDescent="0.25">
      <c r="A4342" s="68" t="s">
        <v>440</v>
      </c>
      <c r="B4342" s="69">
        <f>PRODUCT(B4327+B4334)</f>
        <v>0</v>
      </c>
      <c r="C4342" s="69">
        <f>PRODUCT(C4327+E4334)</f>
        <v>0</v>
      </c>
      <c r="D4342" s="69">
        <f>PRODUCT(D4327+D4334)</f>
        <v>0</v>
      </c>
      <c r="E4342" s="69">
        <f>PRODUCT(E4327+C4334)</f>
        <v>0</v>
      </c>
      <c r="F4342" s="69">
        <f>PRODUCT(F4327+H4334)</f>
        <v>0</v>
      </c>
      <c r="G4342" s="70" t="s">
        <v>6</v>
      </c>
      <c r="H4342" s="69">
        <f>PRODUCT(H4327+F4334)</f>
        <v>0</v>
      </c>
      <c r="I4342" s="69">
        <f>PRODUCT(I4327+K4334)</f>
        <v>0</v>
      </c>
      <c r="J4342" s="70" t="s">
        <v>6</v>
      </c>
      <c r="K4342" s="69">
        <f>PRODUCT(K4327+I4334)</f>
        <v>0</v>
      </c>
      <c r="L4342" s="71">
        <v>0</v>
      </c>
      <c r="M4342" s="8"/>
      <c r="N4342" s="38"/>
      <c r="O4342" s="2"/>
      <c r="AC4342" s="7"/>
      <c r="AD4342" s="7"/>
      <c r="AE4342" s="7"/>
      <c r="AF4342" s="7"/>
      <c r="AG4342" s="7"/>
      <c r="AH4342" s="7"/>
      <c r="AI4342" s="7"/>
      <c r="AJ4342" s="7"/>
      <c r="AK4342" s="7"/>
      <c r="AN4342" s="7"/>
    </row>
    <row r="4343" spans="1:40" x14ac:dyDescent="0.25">
      <c r="A4343" s="68" t="s">
        <v>17</v>
      </c>
      <c r="B4343" s="69">
        <f>PRODUCT(B4328+B4335)</f>
        <v>17</v>
      </c>
      <c r="C4343" s="69">
        <f>PRODUCT(C4328+E4335)</f>
        <v>5</v>
      </c>
      <c r="D4343" s="69">
        <f>PRODUCT(D4328+D4335)</f>
        <v>0</v>
      </c>
      <c r="E4343" s="69">
        <f>PRODUCT(E4328+C4335)</f>
        <v>12</v>
      </c>
      <c r="F4343" s="69">
        <f>PRODUCT(F4328+H4335)</f>
        <v>107</v>
      </c>
      <c r="G4343" s="70" t="s">
        <v>6</v>
      </c>
      <c r="H4343" s="69">
        <f>PRODUCT(H4328+F4335)</f>
        <v>141</v>
      </c>
      <c r="I4343" s="69">
        <f>PRODUCT(I4328+K4335)</f>
        <v>17</v>
      </c>
      <c r="J4343" s="70" t="s">
        <v>6</v>
      </c>
      <c r="K4343" s="69">
        <f>PRODUCT(K4328+I4335)</f>
        <v>31</v>
      </c>
      <c r="L4343" s="71">
        <f>PRODUCT(((B4328*L4328)+B4335*L4335))/B4343</f>
        <v>313.76470588235293</v>
      </c>
      <c r="M4343" s="8"/>
      <c r="N4343" s="38"/>
      <c r="O4343" s="2"/>
      <c r="AC4343" s="7"/>
      <c r="AD4343" s="7"/>
      <c r="AE4343" s="7"/>
      <c r="AF4343" s="7"/>
      <c r="AG4343" s="7"/>
      <c r="AH4343" s="7"/>
      <c r="AI4343" s="7"/>
      <c r="AJ4343" s="7"/>
      <c r="AK4343" s="7"/>
      <c r="AN4343" s="7"/>
    </row>
    <row r="4344" spans="1:40" x14ac:dyDescent="0.25">
      <c r="A4344" s="72" t="s">
        <v>18</v>
      </c>
      <c r="B4344" s="73"/>
      <c r="C4344" s="73"/>
      <c r="D4344" s="73"/>
      <c r="E4344" s="73"/>
      <c r="F4344" s="74">
        <f>PRODUCT(F4343/B4343)</f>
        <v>6.2941176470588234</v>
      </c>
      <c r="G4344" s="75" t="s">
        <v>6</v>
      </c>
      <c r="H4344" s="74">
        <f>PRODUCT(H4343/B4343)</f>
        <v>8.2941176470588243</v>
      </c>
      <c r="I4344" s="73"/>
      <c r="J4344" s="73"/>
      <c r="K4344" s="73"/>
      <c r="L4344" s="76"/>
      <c r="M4344" s="55"/>
      <c r="N4344" s="40"/>
      <c r="O4344" s="2"/>
      <c r="AC4344" s="7"/>
      <c r="AD4344" s="7"/>
      <c r="AE4344" s="7"/>
      <c r="AF4344" s="7"/>
      <c r="AG4344" s="7"/>
      <c r="AH4344" s="7"/>
      <c r="AI4344" s="7"/>
      <c r="AJ4344" s="7"/>
      <c r="AK4344" s="7"/>
      <c r="AN4344" s="7"/>
    </row>
    <row r="4345" spans="1:40" x14ac:dyDescent="0.25">
      <c r="A4345" s="7"/>
      <c r="B4345" s="10"/>
      <c r="C4345" s="10"/>
      <c r="D4345" s="10"/>
      <c r="E4345" s="10"/>
      <c r="F4345" s="10"/>
      <c r="G4345" s="10"/>
      <c r="H4345" s="10"/>
      <c r="I4345" s="10"/>
      <c r="J4345" s="10"/>
      <c r="K4345" s="10"/>
      <c r="L4345" s="54"/>
      <c r="O4345" s="2"/>
      <c r="AC4345" s="7"/>
      <c r="AD4345" s="7"/>
      <c r="AE4345" s="7"/>
      <c r="AF4345" s="7"/>
      <c r="AG4345" s="7"/>
      <c r="AH4345" s="7"/>
      <c r="AI4345" s="7"/>
      <c r="AJ4345" s="7"/>
      <c r="AK4345" s="7"/>
      <c r="AN4345" s="7"/>
    </row>
    <row r="4346" spans="1:40" x14ac:dyDescent="0.25">
      <c r="A4346" s="7"/>
      <c r="B4346" s="10"/>
      <c r="C4346" s="10"/>
      <c r="D4346" s="10"/>
      <c r="E4346" s="10"/>
      <c r="F4346" s="10" t="s">
        <v>2267</v>
      </c>
      <c r="G4346" s="10"/>
      <c r="H4346" s="10"/>
      <c r="I4346" s="10"/>
      <c r="J4346" s="10"/>
      <c r="K4346" s="10"/>
      <c r="L4346" s="10"/>
      <c r="O4346" s="2"/>
      <c r="AC4346" s="7"/>
      <c r="AD4346" s="7"/>
      <c r="AE4346" s="7"/>
      <c r="AF4346" s="7"/>
      <c r="AG4346" s="7"/>
      <c r="AH4346" s="7"/>
      <c r="AI4346" s="7"/>
      <c r="AJ4346" s="7"/>
      <c r="AK4346" s="7"/>
      <c r="AN4346" s="7"/>
    </row>
    <row r="4347" spans="1:40" x14ac:dyDescent="0.25">
      <c r="A4347" s="7"/>
      <c r="B4347" s="10"/>
      <c r="C4347" s="10"/>
      <c r="D4347" s="10"/>
      <c r="E4347" s="10"/>
      <c r="F4347" s="10" t="s">
        <v>433</v>
      </c>
      <c r="G4347" s="10"/>
      <c r="H4347" s="10"/>
      <c r="I4347" s="10"/>
      <c r="J4347" s="10"/>
      <c r="K4347" s="10"/>
      <c r="L4347" s="57">
        <f>PRODUCT(C4328/B4328)</f>
        <v>0.33333333333333331</v>
      </c>
      <c r="R4347" s="10" t="s">
        <v>25</v>
      </c>
      <c r="AC4347" s="10" t="s">
        <v>3</v>
      </c>
      <c r="AD4347" s="3">
        <f>SUM(AD4348:AD4349)</f>
        <v>0</v>
      </c>
      <c r="AE4347" s="3">
        <f>SUM(AE4348:AE4349)</f>
        <v>0</v>
      </c>
      <c r="AF4347" s="3">
        <f>SUM(AF4348:AF4349)</f>
        <v>0</v>
      </c>
      <c r="AG4347" s="3">
        <f>SUM(AG4348:AG4349)</f>
        <v>0</v>
      </c>
      <c r="AH4347" s="3">
        <f>SUM(AH4348:AH4349)</f>
        <v>0</v>
      </c>
      <c r="AJ4347" s="3">
        <f>SUM(AJ4348:AJ4349)</f>
        <v>0</v>
      </c>
      <c r="AK4347" s="3">
        <f>SUM(AK4348:AK4349)</f>
        <v>0</v>
      </c>
      <c r="AL4347" s="3">
        <f>SUM(AL4348:AL4349)</f>
        <v>0</v>
      </c>
      <c r="AM4347" s="3"/>
      <c r="AN4347" s="3">
        <f>SUM(AN4348:AN4349)</f>
        <v>0</v>
      </c>
    </row>
    <row r="4348" spans="1:40" x14ac:dyDescent="0.25">
      <c r="A4348" s="7"/>
      <c r="B4348" s="10"/>
      <c r="C4348" s="10"/>
      <c r="D4348" s="10"/>
      <c r="E4348" s="10"/>
      <c r="F4348" s="10" t="s">
        <v>434</v>
      </c>
      <c r="G4348" s="10"/>
      <c r="H4348" s="10"/>
      <c r="I4348" s="10"/>
      <c r="J4348" s="10"/>
      <c r="K4348" s="10"/>
      <c r="L4348" s="57">
        <f>PRODUCT(E4335/B4335)</f>
        <v>0.25</v>
      </c>
      <c r="O4348" s="2"/>
      <c r="R4348" s="7"/>
      <c r="T4348" s="7"/>
      <c r="AC4348" s="7"/>
      <c r="AD4348" s="7"/>
      <c r="AE4348" s="7"/>
      <c r="AF4348" s="7"/>
      <c r="AG4348" s="7"/>
      <c r="AH4348" s="7"/>
      <c r="AI4348" s="7"/>
      <c r="AJ4348" s="7"/>
      <c r="AK4348" s="7"/>
      <c r="AN4348" s="7"/>
    </row>
    <row r="4349" spans="1:40" x14ac:dyDescent="0.25">
      <c r="A4349" s="7"/>
      <c r="B4349" s="10"/>
      <c r="C4349" s="10"/>
      <c r="D4349" s="10"/>
      <c r="E4349" s="10"/>
      <c r="F4349" s="10" t="s">
        <v>435</v>
      </c>
      <c r="G4349" s="10"/>
      <c r="H4349" s="10"/>
      <c r="I4349" s="10"/>
      <c r="J4349" s="10"/>
      <c r="K4349" s="10"/>
      <c r="L4349" s="57">
        <f>PRODUCT(C4343/B4343)</f>
        <v>0.29411764705882354</v>
      </c>
      <c r="O4349" s="2"/>
      <c r="R4349" s="7"/>
      <c r="T4349" s="7"/>
      <c r="AC4349" s="7"/>
      <c r="AD4349" s="7"/>
      <c r="AE4349" s="7"/>
      <c r="AF4349" s="7"/>
      <c r="AG4349" s="7"/>
      <c r="AH4349" s="7"/>
      <c r="AI4349" s="7"/>
      <c r="AJ4349" s="7"/>
      <c r="AK4349" s="7"/>
      <c r="AN4349" s="7"/>
    </row>
    <row r="4350" spans="1:40" x14ac:dyDescent="0.25">
      <c r="A4350" s="7"/>
      <c r="B4350" s="10"/>
      <c r="C4350" s="10"/>
      <c r="D4350" s="10"/>
      <c r="E4350" s="10"/>
      <c r="F4350" s="10"/>
      <c r="G4350" s="10"/>
      <c r="H4350" s="10"/>
      <c r="I4350" s="10"/>
      <c r="J4350" s="10"/>
      <c r="K4350" s="10"/>
      <c r="L4350" s="54"/>
      <c r="O4350" s="2"/>
      <c r="R4350" s="10" t="s">
        <v>32</v>
      </c>
      <c r="T4350" s="7"/>
      <c r="AC4350" s="10" t="s">
        <v>4</v>
      </c>
      <c r="AD4350" s="3">
        <f>SUM(AD4248:AD4248)</f>
        <v>0</v>
      </c>
      <c r="AE4350" s="3">
        <f>SUM(AE4248:AE4248)</f>
        <v>0</v>
      </c>
      <c r="AF4350" s="3">
        <f>SUM(AF4248:AF4248)</f>
        <v>0</v>
      </c>
      <c r="AG4350" s="3">
        <f>SUM(AG4248:AG4248)</f>
        <v>0</v>
      </c>
      <c r="AH4350" s="3">
        <f>SUM(AH4248:AH4248)</f>
        <v>0</v>
      </c>
      <c r="AI4350" s="7"/>
      <c r="AJ4350" s="3">
        <f>SUM(AJ4248:AJ4248)</f>
        <v>0</v>
      </c>
      <c r="AK4350" s="3">
        <v>0</v>
      </c>
      <c r="AL4350" s="3">
        <f>SUM(AL4248:AL4248)</f>
        <v>0</v>
      </c>
      <c r="AN4350" s="3">
        <v>0</v>
      </c>
    </row>
    <row r="4351" spans="1:40" x14ac:dyDescent="0.25">
      <c r="A4351" s="7"/>
      <c r="B4351" s="10"/>
      <c r="C4351" s="10"/>
      <c r="D4351" s="10"/>
      <c r="E4351" s="10"/>
      <c r="F4351" s="10"/>
      <c r="G4351" s="10"/>
      <c r="H4351" s="10"/>
      <c r="I4351" s="10"/>
      <c r="J4351" s="10"/>
      <c r="K4351" s="10"/>
      <c r="L4351" s="54"/>
      <c r="O4351" s="2"/>
      <c r="R4351" s="7"/>
      <c r="T4351" s="7"/>
      <c r="AC4351" s="10"/>
      <c r="AD4351" s="3"/>
      <c r="AE4351" s="3"/>
      <c r="AF4351" s="3"/>
      <c r="AG4351" s="3"/>
      <c r="AH4351" s="3"/>
      <c r="AI4351" s="7"/>
      <c r="AJ4351" s="3"/>
      <c r="AK4351" s="3"/>
      <c r="AL4351" s="3"/>
      <c r="AN4351" s="3"/>
    </row>
    <row r="4352" spans="1:40" x14ac:dyDescent="0.25">
      <c r="A4352" s="7"/>
      <c r="B4352" s="10"/>
      <c r="C4352" s="10"/>
      <c r="D4352" s="10"/>
      <c r="E4352" s="10"/>
      <c r="F4352" s="10"/>
      <c r="G4352" s="10"/>
      <c r="H4352" s="10"/>
      <c r="I4352" s="10"/>
      <c r="J4352" s="10"/>
      <c r="K4352" s="10"/>
      <c r="L4352" s="54"/>
      <c r="O4352" s="2"/>
      <c r="R4352" s="7"/>
      <c r="T4352" s="7"/>
      <c r="AC4352" s="7"/>
      <c r="AD4352" s="7"/>
      <c r="AE4352" s="7"/>
      <c r="AF4352" s="7"/>
      <c r="AG4352" s="7"/>
      <c r="AH4352" s="7"/>
      <c r="AI4352" s="7"/>
      <c r="AJ4352" s="7"/>
      <c r="AK4352" s="7"/>
      <c r="AN4352" s="7"/>
    </row>
    <row r="4353" spans="1:40" x14ac:dyDescent="0.25">
      <c r="A4353" s="7"/>
      <c r="B4353" s="10"/>
      <c r="C4353" s="10"/>
      <c r="D4353" s="10"/>
      <c r="E4353" s="10"/>
      <c r="F4353" s="10"/>
      <c r="G4353" s="10"/>
      <c r="H4353" s="10"/>
      <c r="I4353" s="10"/>
      <c r="J4353" s="10"/>
      <c r="K4353" s="10"/>
      <c r="L4353" s="54"/>
      <c r="O4353" s="2"/>
      <c r="R4353" s="7"/>
      <c r="T4353" s="7"/>
      <c r="AC4353" s="7"/>
      <c r="AD4353" s="7"/>
      <c r="AE4353" s="7"/>
      <c r="AF4353" s="7"/>
      <c r="AG4353" s="7"/>
      <c r="AH4353" s="7"/>
      <c r="AI4353" s="7"/>
      <c r="AJ4353" s="7"/>
      <c r="AK4353" s="7"/>
      <c r="AN4353" s="7"/>
    </row>
    <row r="4354" spans="1:40" x14ac:dyDescent="0.25">
      <c r="A4354" s="7"/>
      <c r="B4354" s="10"/>
      <c r="C4354" s="10"/>
      <c r="D4354" s="10"/>
      <c r="E4354" s="10"/>
      <c r="F4354" s="10"/>
      <c r="G4354" s="10"/>
      <c r="H4354" s="10"/>
      <c r="I4354" s="10"/>
      <c r="J4354" s="10"/>
      <c r="K4354" s="10"/>
      <c r="L4354" s="54"/>
      <c r="O4354" s="2"/>
      <c r="R4354" s="7"/>
      <c r="T4354" s="7"/>
      <c r="AC4354" s="7"/>
      <c r="AD4354" s="7"/>
      <c r="AE4354" s="7"/>
      <c r="AF4354" s="7"/>
      <c r="AG4354" s="7"/>
      <c r="AH4354" s="7"/>
      <c r="AI4354" s="7"/>
      <c r="AJ4354" s="7"/>
      <c r="AK4354" s="7"/>
      <c r="AN4354" s="7"/>
    </row>
    <row r="4355" spans="1:40" x14ac:dyDescent="0.25">
      <c r="L4355" s="8"/>
      <c r="M4355" s="3" t="s">
        <v>7</v>
      </c>
      <c r="R4355" s="6" t="s">
        <v>8</v>
      </c>
      <c r="AC4355" s="10" t="s">
        <v>2</v>
      </c>
      <c r="AD4355" s="3">
        <f>SUM(AD4356:AD4381)</f>
        <v>15</v>
      </c>
      <c r="AE4355" s="3">
        <f>SUM(AE4356:AE4381)</f>
        <v>10</v>
      </c>
      <c r="AF4355" s="3">
        <f>SUM(AF4356:AF4381)</f>
        <v>0</v>
      </c>
      <c r="AG4355" s="3">
        <f>SUM(AG4356:AG4381)</f>
        <v>5</v>
      </c>
      <c r="AH4355" s="3">
        <f>SUM(AH4356:AH4381)</f>
        <v>141</v>
      </c>
      <c r="AJ4355" s="3">
        <f>SUM(AJ4356:AJ4381)</f>
        <v>87</v>
      </c>
      <c r="AK4355" s="3">
        <f>SUM(AK4356:AK4381)</f>
        <v>28</v>
      </c>
      <c r="AL4355" s="3">
        <f>SUM(AL4356:AL4381)</f>
        <v>9762</v>
      </c>
      <c r="AM4355" s="3">
        <f>PRODUCT(AL4355+AL4382+AL4389)</f>
        <v>11558</v>
      </c>
      <c r="AN4355" s="3">
        <f>SUM(AN4356:AN4381)</f>
        <v>13</v>
      </c>
    </row>
    <row r="4356" spans="1:40" x14ac:dyDescent="0.25">
      <c r="A4356" s="63" t="s">
        <v>631</v>
      </c>
      <c r="B4356" s="64" t="s">
        <v>0</v>
      </c>
      <c r="C4356" s="64" t="s">
        <v>10</v>
      </c>
      <c r="D4356" s="64" t="s">
        <v>1</v>
      </c>
      <c r="E4356" s="64" t="s">
        <v>11</v>
      </c>
      <c r="F4356" s="65" t="s">
        <v>12</v>
      </c>
      <c r="G4356" s="66"/>
      <c r="H4356" s="64"/>
      <c r="I4356" s="65" t="s">
        <v>13</v>
      </c>
      <c r="J4356" s="66"/>
      <c r="K4356" s="64"/>
      <c r="L4356" s="67" t="s">
        <v>14</v>
      </c>
      <c r="M4356" s="3">
        <f>MAX(Y4356:Y4393)</f>
        <v>1638</v>
      </c>
      <c r="N4356" s="1"/>
      <c r="O4356" s="2">
        <v>11</v>
      </c>
      <c r="P4356" s="2">
        <v>7</v>
      </c>
      <c r="Q4356" s="2">
        <v>1995</v>
      </c>
      <c r="R4356" s="5" t="s">
        <v>1976</v>
      </c>
      <c r="S4356" s="2"/>
      <c r="T4356" s="5" t="s">
        <v>779</v>
      </c>
      <c r="U4356" s="2">
        <v>0</v>
      </c>
      <c r="V4356" s="30" t="s">
        <v>6</v>
      </c>
      <c r="W4356" s="2">
        <v>2</v>
      </c>
      <c r="X4356" s="7" t="s">
        <v>789</v>
      </c>
      <c r="Y4356" s="33">
        <v>490</v>
      </c>
      <c r="Z4356" s="2">
        <v>1</v>
      </c>
      <c r="AA4356" s="30" t="s">
        <v>6</v>
      </c>
      <c r="AB4356" s="2">
        <v>17</v>
      </c>
      <c r="AD4356" s="2">
        <f t="shared" ref="AD4356:AD4369" si="2469">IF(Q4356&gt;100,1,0)</f>
        <v>1</v>
      </c>
      <c r="AE4356" s="2">
        <f t="shared" ref="AE4356:AE4358" si="2470">IF(U4356&gt;W4356,1,0)</f>
        <v>0</v>
      </c>
      <c r="AF4356" s="2">
        <f t="shared" ref="AF4356:AF4369" si="2471">IF(U4356=W4356,1,0)*IF(Q4356=0,0,1)</f>
        <v>0</v>
      </c>
      <c r="AG4356" s="2">
        <f t="shared" ref="AG4356:AG4358" si="2472">IF(W4356&gt;U4356,1,0)</f>
        <v>1</v>
      </c>
      <c r="AH4356" s="2">
        <f t="shared" ref="AH4356:AH4358" si="2473">PRODUCT(Z4356)</f>
        <v>1</v>
      </c>
      <c r="AI4356" s="30" t="s">
        <v>6</v>
      </c>
      <c r="AJ4356" s="2">
        <f t="shared" ref="AJ4356:AJ4358" si="2474">PRODUCT(AB4356)</f>
        <v>17</v>
      </c>
      <c r="AK4356" s="2">
        <v>0</v>
      </c>
      <c r="AL4356" s="2">
        <f t="shared" ref="AL4356" si="2475">PRODUCT(Y4356)</f>
        <v>490</v>
      </c>
      <c r="AN4356" s="2">
        <v>3</v>
      </c>
    </row>
    <row r="4357" spans="1:40" x14ac:dyDescent="0.25">
      <c r="A4357" s="68" t="s">
        <v>16</v>
      </c>
      <c r="B4357" s="69">
        <f>PRODUCT(AD4355)</f>
        <v>15</v>
      </c>
      <c r="C4357" s="69">
        <f>PRODUCT(AE4355)</f>
        <v>10</v>
      </c>
      <c r="D4357" s="69">
        <f>PRODUCT(AF4355)</f>
        <v>0</v>
      </c>
      <c r="E4357" s="69">
        <f>PRODUCT(AG4355)</f>
        <v>5</v>
      </c>
      <c r="F4357" s="69">
        <f>PRODUCT(AH4355)</f>
        <v>141</v>
      </c>
      <c r="G4357" s="70" t="s">
        <v>6</v>
      </c>
      <c r="H4357" s="69">
        <f>PRODUCT(AJ4355)</f>
        <v>87</v>
      </c>
      <c r="I4357" s="69">
        <f>PRODUCT(AK4355)</f>
        <v>28</v>
      </c>
      <c r="J4357" s="70" t="s">
        <v>6</v>
      </c>
      <c r="K4357" s="69">
        <f>PRODUCT(AN4355)</f>
        <v>13</v>
      </c>
      <c r="L4357" s="71">
        <f>PRODUCT(AL4355/B4357)</f>
        <v>650.79999999999995</v>
      </c>
      <c r="M4357" s="8"/>
      <c r="N4357" s="1"/>
      <c r="O4357" s="2">
        <v>28</v>
      </c>
      <c r="P4357" s="2">
        <v>7</v>
      </c>
      <c r="Q4357" s="2">
        <v>2002</v>
      </c>
      <c r="R4357" s="5" t="s">
        <v>1976</v>
      </c>
      <c r="S4357" s="30" t="s">
        <v>6</v>
      </c>
      <c r="T4357" s="5" t="s">
        <v>779</v>
      </c>
      <c r="U4357" s="2">
        <v>1</v>
      </c>
      <c r="V4357" s="30" t="s">
        <v>6</v>
      </c>
      <c r="W4357" s="2">
        <v>2</v>
      </c>
      <c r="X4357" s="7" t="s">
        <v>994</v>
      </c>
      <c r="Y4357" s="2">
        <v>604</v>
      </c>
      <c r="Z4357" s="2">
        <v>10</v>
      </c>
      <c r="AA4357" s="30" t="s">
        <v>6</v>
      </c>
      <c r="AB4357" s="2">
        <v>13</v>
      </c>
      <c r="AD4357" s="2">
        <f t="shared" si="2469"/>
        <v>1</v>
      </c>
      <c r="AE4357" s="2">
        <f t="shared" si="2470"/>
        <v>0</v>
      </c>
      <c r="AF4357" s="2">
        <f t="shared" si="2471"/>
        <v>0</v>
      </c>
      <c r="AG4357" s="2">
        <f t="shared" si="2472"/>
        <v>1</v>
      </c>
      <c r="AH4357" s="2">
        <f t="shared" si="2473"/>
        <v>10</v>
      </c>
      <c r="AI4357" s="30" t="s">
        <v>6</v>
      </c>
      <c r="AJ4357" s="2">
        <f t="shared" si="2474"/>
        <v>13</v>
      </c>
      <c r="AK4357" s="2">
        <v>1</v>
      </c>
      <c r="AL4357" s="2">
        <f t="shared" ref="AL4357:AL4369" si="2476">PRODUCT(Y4357)</f>
        <v>604</v>
      </c>
      <c r="AN4357" s="2">
        <v>2</v>
      </c>
    </row>
    <row r="4358" spans="1:40" x14ac:dyDescent="0.25">
      <c r="A4358" s="68" t="s">
        <v>439</v>
      </c>
      <c r="B4358" s="69">
        <f>PRODUCT(AD4382)</f>
        <v>4</v>
      </c>
      <c r="C4358" s="69">
        <f>PRODUCT(AE4382)</f>
        <v>4</v>
      </c>
      <c r="D4358" s="69">
        <f>PRODUCT(AF4382)</f>
        <v>0</v>
      </c>
      <c r="E4358" s="69">
        <f>PRODUCT(AG4382)</f>
        <v>0</v>
      </c>
      <c r="F4358" s="69">
        <f>PRODUCT(AH4382)</f>
        <v>39</v>
      </c>
      <c r="G4358" s="70" t="s">
        <v>6</v>
      </c>
      <c r="H4358" s="69">
        <f>PRODUCT(AJ4382)</f>
        <v>25</v>
      </c>
      <c r="I4358" s="69">
        <f>PRODUCT(AK4382)</f>
        <v>9</v>
      </c>
      <c r="J4358" s="70" t="s">
        <v>6</v>
      </c>
      <c r="K4358" s="69">
        <f>PRODUCT(AN4382)</f>
        <v>1</v>
      </c>
      <c r="L4358" s="71">
        <f>PRODUCT(AL4382/B4358)</f>
        <v>449</v>
      </c>
      <c r="M4358" s="8"/>
      <c r="N4358" s="1"/>
      <c r="O4358" s="2">
        <v>14</v>
      </c>
      <c r="P4358" s="2">
        <v>5</v>
      </c>
      <c r="Q4358" s="2">
        <v>2003</v>
      </c>
      <c r="R4358" s="5" t="s">
        <v>1976</v>
      </c>
      <c r="S4358" s="30" t="s">
        <v>6</v>
      </c>
      <c r="T4358" s="5" t="s">
        <v>779</v>
      </c>
      <c r="U4358" s="2">
        <v>0</v>
      </c>
      <c r="V4358" s="30" t="s">
        <v>6</v>
      </c>
      <c r="W4358" s="2">
        <v>1</v>
      </c>
      <c r="X4358" s="7" t="s">
        <v>36</v>
      </c>
      <c r="Y4358" s="2">
        <v>315</v>
      </c>
      <c r="Z4358" s="2">
        <v>3</v>
      </c>
      <c r="AA4358" s="30" t="s">
        <v>6</v>
      </c>
      <c r="AB4358" s="2">
        <v>5</v>
      </c>
      <c r="AC4358" s="7"/>
      <c r="AD4358" s="2">
        <f t="shared" si="2469"/>
        <v>1</v>
      </c>
      <c r="AE4358" s="2">
        <f t="shared" si="2470"/>
        <v>0</v>
      </c>
      <c r="AF4358" s="2">
        <f t="shared" si="2471"/>
        <v>0</v>
      </c>
      <c r="AG4358" s="2">
        <f t="shared" si="2472"/>
        <v>1</v>
      </c>
      <c r="AH4358" s="2">
        <f t="shared" si="2473"/>
        <v>3</v>
      </c>
      <c r="AI4358" s="30" t="s">
        <v>6</v>
      </c>
      <c r="AJ4358" s="2">
        <f t="shared" si="2474"/>
        <v>5</v>
      </c>
      <c r="AK4358" s="2">
        <v>0</v>
      </c>
      <c r="AL4358" s="2">
        <f t="shared" si="2476"/>
        <v>315</v>
      </c>
      <c r="AN4358" s="2">
        <v>2</v>
      </c>
    </row>
    <row r="4359" spans="1:40" x14ac:dyDescent="0.25">
      <c r="A4359" s="68" t="s">
        <v>440</v>
      </c>
      <c r="B4359" s="69">
        <v>0</v>
      </c>
      <c r="C4359" s="69">
        <v>0</v>
      </c>
      <c r="D4359" s="69">
        <v>0</v>
      </c>
      <c r="E4359" s="69">
        <v>0</v>
      </c>
      <c r="F4359" s="69">
        <v>0</v>
      </c>
      <c r="G4359" s="70" t="s">
        <v>6</v>
      </c>
      <c r="H4359" s="69">
        <v>0</v>
      </c>
      <c r="I4359" s="69">
        <v>0</v>
      </c>
      <c r="J4359" s="70" t="s">
        <v>6</v>
      </c>
      <c r="K4359" s="69">
        <v>0</v>
      </c>
      <c r="L4359" s="71">
        <v>0</v>
      </c>
      <c r="M4359" s="8"/>
      <c r="N4359" s="1"/>
      <c r="O4359" s="2">
        <v>30</v>
      </c>
      <c r="P4359" s="2">
        <v>5</v>
      </c>
      <c r="Q4359" s="2">
        <v>2004</v>
      </c>
      <c r="R4359" s="5" t="s">
        <v>1976</v>
      </c>
      <c r="S4359" s="30" t="s">
        <v>6</v>
      </c>
      <c r="T4359" s="5" t="s">
        <v>779</v>
      </c>
      <c r="U4359" s="2">
        <v>0</v>
      </c>
      <c r="V4359" s="30" t="s">
        <v>6</v>
      </c>
      <c r="W4359" s="2">
        <v>1</v>
      </c>
      <c r="X4359" s="7" t="s">
        <v>1032</v>
      </c>
      <c r="Y4359" s="2">
        <v>353</v>
      </c>
      <c r="Z4359" s="2">
        <v>0</v>
      </c>
      <c r="AA4359" s="30" t="s">
        <v>6</v>
      </c>
      <c r="AB4359" s="2">
        <v>2</v>
      </c>
      <c r="AD4359" s="2">
        <f t="shared" si="2469"/>
        <v>1</v>
      </c>
      <c r="AE4359" s="2">
        <f t="shared" ref="AE4359" si="2477">IF(U4359&gt;W4359,1,0)</f>
        <v>0</v>
      </c>
      <c r="AF4359" s="2">
        <f t="shared" si="2471"/>
        <v>0</v>
      </c>
      <c r="AG4359" s="2">
        <f t="shared" ref="AG4359" si="2478">IF(W4359&gt;U4359,1,0)</f>
        <v>1</v>
      </c>
      <c r="AH4359" s="2">
        <f t="shared" ref="AH4359" si="2479">PRODUCT(Z4359)</f>
        <v>0</v>
      </c>
      <c r="AI4359" s="30" t="s">
        <v>6</v>
      </c>
      <c r="AJ4359" s="2">
        <f t="shared" ref="AJ4359" si="2480">PRODUCT(AB4359)</f>
        <v>2</v>
      </c>
      <c r="AK4359" s="2">
        <v>0</v>
      </c>
      <c r="AL4359" s="2">
        <f t="shared" si="2476"/>
        <v>353</v>
      </c>
      <c r="AN4359" s="2">
        <v>2</v>
      </c>
    </row>
    <row r="4360" spans="1:40" x14ac:dyDescent="0.25">
      <c r="A4360" s="68" t="s">
        <v>17</v>
      </c>
      <c r="B4360" s="69">
        <f>SUM(B4357:B4359)</f>
        <v>19</v>
      </c>
      <c r="C4360" s="69">
        <f>SUM(C4357:C4359)</f>
        <v>14</v>
      </c>
      <c r="D4360" s="69">
        <f>SUM(D4357:D4359)</f>
        <v>0</v>
      </c>
      <c r="E4360" s="69">
        <f>SUM(E4357:E4359)</f>
        <v>5</v>
      </c>
      <c r="F4360" s="69">
        <f>SUM(F4357:F4359)</f>
        <v>180</v>
      </c>
      <c r="G4360" s="70" t="s">
        <v>6</v>
      </c>
      <c r="H4360" s="69">
        <f>SUM(H4357:H4359)</f>
        <v>112</v>
      </c>
      <c r="I4360" s="69">
        <f>SUM(I4357:I4359)</f>
        <v>37</v>
      </c>
      <c r="J4360" s="70" t="s">
        <v>6</v>
      </c>
      <c r="K4360" s="69">
        <f>SUM(K4357:K4359)</f>
        <v>14</v>
      </c>
      <c r="L4360" s="71">
        <f>PRODUCT(AM4355/B4360)</f>
        <v>608.31578947368416</v>
      </c>
      <c r="M4360" s="8"/>
      <c r="N4360" s="1"/>
      <c r="O4360" s="2">
        <v>19</v>
      </c>
      <c r="P4360" s="2">
        <v>7</v>
      </c>
      <c r="Q4360" s="2">
        <v>2005</v>
      </c>
      <c r="R4360" s="5" t="s">
        <v>1976</v>
      </c>
      <c r="S4360" s="30" t="s">
        <v>6</v>
      </c>
      <c r="T4360" s="5" t="s">
        <v>779</v>
      </c>
      <c r="U4360" s="2">
        <v>1</v>
      </c>
      <c r="V4360" s="30" t="s">
        <v>6</v>
      </c>
      <c r="W4360" s="2">
        <v>0</v>
      </c>
      <c r="X4360" s="7" t="s">
        <v>1069</v>
      </c>
      <c r="Y4360" s="2">
        <v>1004</v>
      </c>
      <c r="Z4360" s="2">
        <v>6</v>
      </c>
      <c r="AA4360" s="30" t="s">
        <v>6</v>
      </c>
      <c r="AB4360" s="2">
        <v>1</v>
      </c>
      <c r="AD4360" s="2">
        <f t="shared" si="2469"/>
        <v>1</v>
      </c>
      <c r="AE4360" s="2">
        <f>IF(U4360&gt;W4360,1,0)</f>
        <v>1</v>
      </c>
      <c r="AF4360" s="2">
        <f t="shared" si="2471"/>
        <v>0</v>
      </c>
      <c r="AG4360" s="2">
        <f>IF(W4360&gt;U4360,1,0)</f>
        <v>0</v>
      </c>
      <c r="AH4360" s="2">
        <f>PRODUCT(Z4360)</f>
        <v>6</v>
      </c>
      <c r="AI4360" s="30" t="s">
        <v>6</v>
      </c>
      <c r="AJ4360" s="2">
        <f>PRODUCT(AB4360)</f>
        <v>1</v>
      </c>
      <c r="AK4360" s="2">
        <v>2</v>
      </c>
      <c r="AL4360" s="2">
        <f t="shared" si="2476"/>
        <v>1004</v>
      </c>
      <c r="AN4360" s="2">
        <v>0</v>
      </c>
    </row>
    <row r="4361" spans="1:40" x14ac:dyDescent="0.25">
      <c r="A4361" s="72" t="s">
        <v>18</v>
      </c>
      <c r="B4361" s="73"/>
      <c r="C4361" s="73"/>
      <c r="D4361" s="73"/>
      <c r="E4361" s="73"/>
      <c r="F4361" s="74">
        <f>PRODUCT(F4360/B4360)</f>
        <v>9.473684210526315</v>
      </c>
      <c r="G4361" s="75" t="s">
        <v>6</v>
      </c>
      <c r="H4361" s="74">
        <f>PRODUCT(H4360/B4360)</f>
        <v>5.8947368421052628</v>
      </c>
      <c r="I4361" s="73"/>
      <c r="J4361" s="73"/>
      <c r="K4361" s="73"/>
      <c r="L4361" s="76"/>
      <c r="M4361" s="55"/>
      <c r="N4361" s="1"/>
      <c r="O4361" s="2">
        <v>17</v>
      </c>
      <c r="P4361" s="2">
        <v>5</v>
      </c>
      <c r="Q4361" s="2">
        <v>2006</v>
      </c>
      <c r="R4361" s="5" t="s">
        <v>1976</v>
      </c>
      <c r="S4361" s="30" t="s">
        <v>6</v>
      </c>
      <c r="T4361" s="5" t="s">
        <v>779</v>
      </c>
      <c r="U4361" s="2">
        <v>2</v>
      </c>
      <c r="V4361" s="30" t="s">
        <v>6</v>
      </c>
      <c r="W4361" s="2">
        <v>0</v>
      </c>
      <c r="X4361" s="7" t="s">
        <v>1090</v>
      </c>
      <c r="Y4361" s="2">
        <v>327</v>
      </c>
      <c r="Z4361" s="2">
        <v>19</v>
      </c>
      <c r="AA4361" s="30" t="s">
        <v>6</v>
      </c>
      <c r="AB4361" s="2">
        <v>6</v>
      </c>
      <c r="AD4361" s="2">
        <f t="shared" si="2469"/>
        <v>1</v>
      </c>
      <c r="AE4361" s="2">
        <f t="shared" ref="AE4361:AE4369" si="2481">IF(U4361&gt;W4361,1,0)</f>
        <v>1</v>
      </c>
      <c r="AF4361" s="2">
        <f t="shared" si="2471"/>
        <v>0</v>
      </c>
      <c r="AG4361" s="2">
        <f t="shared" ref="AG4361:AG4369" si="2482">IF(W4361&gt;U4361,1,0)</f>
        <v>0</v>
      </c>
      <c r="AH4361" s="2">
        <f t="shared" ref="AH4361:AH4369" si="2483">PRODUCT(Z4361)</f>
        <v>19</v>
      </c>
      <c r="AI4361" s="30" t="s">
        <v>6</v>
      </c>
      <c r="AJ4361" s="2">
        <f t="shared" ref="AJ4361:AJ4369" si="2484">PRODUCT(AB4361)</f>
        <v>6</v>
      </c>
      <c r="AK4361" s="2">
        <v>3</v>
      </c>
      <c r="AL4361" s="2">
        <f t="shared" si="2476"/>
        <v>327</v>
      </c>
      <c r="AN4361" s="2">
        <v>0</v>
      </c>
    </row>
    <row r="4362" spans="1:40" x14ac:dyDescent="0.25">
      <c r="B4362" s="10"/>
      <c r="C4362" s="10"/>
      <c r="D4362" s="10"/>
      <c r="E4362" s="10"/>
      <c r="F4362" s="10"/>
      <c r="G4362" s="10"/>
      <c r="H4362" s="10"/>
      <c r="I4362" s="10"/>
      <c r="J4362" s="10"/>
      <c r="K4362" s="10"/>
      <c r="L4362" s="8"/>
      <c r="N4362" s="1"/>
      <c r="O4362" s="2">
        <v>23</v>
      </c>
      <c r="P4362" s="2">
        <v>5</v>
      </c>
      <c r="Q4362" s="2">
        <v>2007</v>
      </c>
      <c r="R4362" s="5" t="s">
        <v>1976</v>
      </c>
      <c r="S4362" s="30" t="s">
        <v>6</v>
      </c>
      <c r="T4362" s="5" t="s">
        <v>779</v>
      </c>
      <c r="U4362" s="2">
        <v>2</v>
      </c>
      <c r="V4362" s="30" t="s">
        <v>6</v>
      </c>
      <c r="W4362" s="2">
        <v>0</v>
      </c>
      <c r="X4362" s="7" t="s">
        <v>1128</v>
      </c>
      <c r="Y4362" s="2">
        <v>441</v>
      </c>
      <c r="Z4362" s="2">
        <v>21</v>
      </c>
      <c r="AA4362" s="30" t="s">
        <v>6</v>
      </c>
      <c r="AB4362" s="2">
        <v>5</v>
      </c>
      <c r="AD4362" s="2">
        <f t="shared" si="2469"/>
        <v>1</v>
      </c>
      <c r="AE4362" s="2">
        <f t="shared" si="2481"/>
        <v>1</v>
      </c>
      <c r="AF4362" s="2">
        <f t="shared" si="2471"/>
        <v>0</v>
      </c>
      <c r="AG4362" s="2">
        <f t="shared" si="2482"/>
        <v>0</v>
      </c>
      <c r="AH4362" s="2">
        <f t="shared" si="2483"/>
        <v>21</v>
      </c>
      <c r="AI4362" s="30" t="s">
        <v>6</v>
      </c>
      <c r="AJ4362" s="2">
        <f t="shared" si="2484"/>
        <v>5</v>
      </c>
      <c r="AK4362" s="2">
        <v>3</v>
      </c>
      <c r="AL4362" s="2">
        <f t="shared" si="2476"/>
        <v>441</v>
      </c>
      <c r="AN4362" s="2">
        <v>0</v>
      </c>
    </row>
    <row r="4363" spans="1:40" x14ac:dyDescent="0.25">
      <c r="A4363" s="77" t="s">
        <v>632</v>
      </c>
      <c r="B4363" s="64" t="s">
        <v>0</v>
      </c>
      <c r="C4363" s="64" t="s">
        <v>10</v>
      </c>
      <c r="D4363" s="64" t="s">
        <v>1</v>
      </c>
      <c r="E4363" s="64" t="s">
        <v>11</v>
      </c>
      <c r="F4363" s="65" t="s">
        <v>12</v>
      </c>
      <c r="G4363" s="66"/>
      <c r="H4363" s="64"/>
      <c r="I4363" s="65" t="s">
        <v>13</v>
      </c>
      <c r="J4363" s="66"/>
      <c r="K4363" s="64"/>
      <c r="L4363" s="67" t="s">
        <v>14</v>
      </c>
      <c r="N4363" s="1"/>
      <c r="O4363" s="2">
        <v>30</v>
      </c>
      <c r="P4363" s="2">
        <v>7</v>
      </c>
      <c r="Q4363" s="2">
        <v>2008</v>
      </c>
      <c r="R4363" s="5" t="s">
        <v>1976</v>
      </c>
      <c r="S4363" s="30" t="s">
        <v>6</v>
      </c>
      <c r="T4363" s="5" t="s">
        <v>779</v>
      </c>
      <c r="U4363" s="2">
        <v>2</v>
      </c>
      <c r="V4363" s="30" t="s">
        <v>6</v>
      </c>
      <c r="W4363" s="2">
        <v>0</v>
      </c>
      <c r="X4363" s="7" t="s">
        <v>1184</v>
      </c>
      <c r="Y4363" s="2">
        <v>601</v>
      </c>
      <c r="Z4363" s="2">
        <v>11</v>
      </c>
      <c r="AA4363" s="30" t="s">
        <v>6</v>
      </c>
      <c r="AB4363" s="2">
        <v>4</v>
      </c>
      <c r="AD4363" s="2">
        <f t="shared" si="2469"/>
        <v>1</v>
      </c>
      <c r="AE4363" s="2">
        <f t="shared" si="2481"/>
        <v>1</v>
      </c>
      <c r="AF4363" s="2">
        <f t="shared" si="2471"/>
        <v>0</v>
      </c>
      <c r="AG4363" s="2">
        <f t="shared" si="2482"/>
        <v>0</v>
      </c>
      <c r="AH4363" s="2">
        <f t="shared" si="2483"/>
        <v>11</v>
      </c>
      <c r="AI4363" s="30" t="s">
        <v>6</v>
      </c>
      <c r="AJ4363" s="2">
        <f t="shared" si="2484"/>
        <v>4</v>
      </c>
      <c r="AK4363" s="2">
        <v>3</v>
      </c>
      <c r="AL4363" s="2">
        <f t="shared" si="2476"/>
        <v>601</v>
      </c>
      <c r="AN4363" s="2">
        <v>0</v>
      </c>
    </row>
    <row r="4364" spans="1:40" x14ac:dyDescent="0.25">
      <c r="A4364" s="68" t="s">
        <v>16</v>
      </c>
      <c r="B4364" s="69">
        <f>PRODUCT(B7942)</f>
        <v>13</v>
      </c>
      <c r="C4364" s="69">
        <f t="shared" ref="C4364:L4367" si="2485">PRODUCT(C7942)</f>
        <v>6</v>
      </c>
      <c r="D4364" s="69">
        <f t="shared" si="2485"/>
        <v>0</v>
      </c>
      <c r="E4364" s="69">
        <f t="shared" si="2485"/>
        <v>7</v>
      </c>
      <c r="F4364" s="69">
        <f t="shared" si="2485"/>
        <v>84</v>
      </c>
      <c r="G4364" s="70" t="s">
        <v>6</v>
      </c>
      <c r="H4364" s="69">
        <f t="shared" si="2485"/>
        <v>168</v>
      </c>
      <c r="I4364" s="69">
        <f t="shared" si="2485"/>
        <v>16</v>
      </c>
      <c r="J4364" s="70" t="s">
        <v>6</v>
      </c>
      <c r="K4364" s="69">
        <f t="shared" si="2485"/>
        <v>19</v>
      </c>
      <c r="L4364" s="71">
        <f t="shared" si="2485"/>
        <v>428</v>
      </c>
      <c r="M4364" s="8"/>
      <c r="N4364" s="1"/>
      <c r="O4364" s="2">
        <v>27</v>
      </c>
      <c r="P4364" s="2">
        <v>5</v>
      </c>
      <c r="Q4364" s="2">
        <v>2009</v>
      </c>
      <c r="R4364" s="5" t="s">
        <v>1976</v>
      </c>
      <c r="S4364" s="2"/>
      <c r="T4364" s="5" t="s">
        <v>779</v>
      </c>
      <c r="U4364" s="2">
        <v>2</v>
      </c>
      <c r="V4364" s="30" t="s">
        <v>6</v>
      </c>
      <c r="W4364" s="2">
        <v>0</v>
      </c>
      <c r="X4364" s="7" t="s">
        <v>296</v>
      </c>
      <c r="Y4364" s="2">
        <v>632</v>
      </c>
      <c r="Z4364" s="2">
        <v>5</v>
      </c>
      <c r="AA4364" s="30" t="s">
        <v>6</v>
      </c>
      <c r="AB4364" s="2">
        <v>1</v>
      </c>
      <c r="AC4364" s="7"/>
      <c r="AD4364" s="2">
        <f t="shared" si="2469"/>
        <v>1</v>
      </c>
      <c r="AE4364" s="2">
        <f t="shared" si="2481"/>
        <v>1</v>
      </c>
      <c r="AF4364" s="2">
        <f t="shared" si="2471"/>
        <v>0</v>
      </c>
      <c r="AG4364" s="2">
        <f t="shared" si="2482"/>
        <v>0</v>
      </c>
      <c r="AH4364" s="2">
        <f t="shared" si="2483"/>
        <v>5</v>
      </c>
      <c r="AI4364" s="30" t="s">
        <v>6</v>
      </c>
      <c r="AJ4364" s="2">
        <f t="shared" si="2484"/>
        <v>1</v>
      </c>
      <c r="AK4364" s="2">
        <v>3</v>
      </c>
      <c r="AL4364" s="2">
        <f t="shared" si="2476"/>
        <v>632</v>
      </c>
      <c r="AN4364" s="2">
        <v>0</v>
      </c>
    </row>
    <row r="4365" spans="1:40" x14ac:dyDescent="0.25">
      <c r="A4365" s="68" t="s">
        <v>439</v>
      </c>
      <c r="B4365" s="69">
        <f>PRODUCT(B7943)</f>
        <v>5</v>
      </c>
      <c r="C4365" s="69">
        <f t="shared" si="2485"/>
        <v>4</v>
      </c>
      <c r="D4365" s="69">
        <f t="shared" si="2485"/>
        <v>0</v>
      </c>
      <c r="E4365" s="69">
        <f t="shared" si="2485"/>
        <v>1</v>
      </c>
      <c r="F4365" s="69">
        <f t="shared" si="2485"/>
        <v>31</v>
      </c>
      <c r="G4365" s="70" t="s">
        <v>6</v>
      </c>
      <c r="H4365" s="69">
        <f t="shared" si="2485"/>
        <v>31</v>
      </c>
      <c r="I4365" s="69">
        <f t="shared" si="2485"/>
        <v>9</v>
      </c>
      <c r="J4365" s="70" t="s">
        <v>6</v>
      </c>
      <c r="K4365" s="69">
        <f t="shared" si="2485"/>
        <v>4</v>
      </c>
      <c r="L4365" s="71">
        <f t="shared" si="2485"/>
        <v>529.4</v>
      </c>
      <c r="M4365" s="8"/>
      <c r="N4365" s="1"/>
      <c r="O4365" s="2">
        <v>1</v>
      </c>
      <c r="P4365" s="2">
        <v>6</v>
      </c>
      <c r="Q4365" s="2">
        <v>2010</v>
      </c>
      <c r="R4365" s="5" t="s">
        <v>1976</v>
      </c>
      <c r="S4365" s="30" t="s">
        <v>6</v>
      </c>
      <c r="T4365" s="5" t="s">
        <v>779</v>
      </c>
      <c r="U4365" s="2">
        <v>2</v>
      </c>
      <c r="V4365" s="30" t="s">
        <v>6</v>
      </c>
      <c r="W4365" s="2">
        <v>1</v>
      </c>
      <c r="X4365" s="7" t="s">
        <v>1237</v>
      </c>
      <c r="Y4365" s="2">
        <v>661</v>
      </c>
      <c r="Z4365" s="2">
        <v>16</v>
      </c>
      <c r="AA4365" s="30" t="s">
        <v>6</v>
      </c>
      <c r="AB4365" s="2">
        <v>8</v>
      </c>
      <c r="AC4365" s="7"/>
      <c r="AD4365" s="2">
        <f t="shared" si="2469"/>
        <v>1</v>
      </c>
      <c r="AE4365" s="2">
        <f t="shared" si="2481"/>
        <v>1</v>
      </c>
      <c r="AF4365" s="2">
        <f t="shared" si="2471"/>
        <v>0</v>
      </c>
      <c r="AG4365" s="2">
        <f t="shared" si="2482"/>
        <v>0</v>
      </c>
      <c r="AH4365" s="2">
        <f t="shared" si="2483"/>
        <v>16</v>
      </c>
      <c r="AI4365" s="30" t="s">
        <v>6</v>
      </c>
      <c r="AJ4365" s="2">
        <f t="shared" si="2484"/>
        <v>8</v>
      </c>
      <c r="AK4365" s="2">
        <v>2</v>
      </c>
      <c r="AL4365" s="2">
        <f t="shared" si="2476"/>
        <v>661</v>
      </c>
      <c r="AN4365" s="2">
        <v>1</v>
      </c>
    </row>
    <row r="4366" spans="1:40" x14ac:dyDescent="0.25">
      <c r="A4366" s="68" t="s">
        <v>440</v>
      </c>
      <c r="B4366" s="69">
        <f>PRODUCT(B7944)</f>
        <v>0</v>
      </c>
      <c r="C4366" s="69">
        <f t="shared" si="2485"/>
        <v>0</v>
      </c>
      <c r="D4366" s="69">
        <f t="shared" si="2485"/>
        <v>0</v>
      </c>
      <c r="E4366" s="69">
        <f t="shared" si="2485"/>
        <v>0</v>
      </c>
      <c r="F4366" s="69">
        <f t="shared" si="2485"/>
        <v>0</v>
      </c>
      <c r="G4366" s="70" t="s">
        <v>6</v>
      </c>
      <c r="H4366" s="69">
        <f t="shared" si="2485"/>
        <v>0</v>
      </c>
      <c r="I4366" s="69">
        <f t="shared" si="2485"/>
        <v>0</v>
      </c>
      <c r="J4366" s="70" t="s">
        <v>6</v>
      </c>
      <c r="K4366" s="69">
        <f t="shared" si="2485"/>
        <v>0</v>
      </c>
      <c r="L4366" s="71">
        <f t="shared" si="2485"/>
        <v>0</v>
      </c>
      <c r="M4366" s="8"/>
      <c r="N4366" s="1"/>
      <c r="O4366" s="2">
        <v>21</v>
      </c>
      <c r="P4366" s="2">
        <v>7</v>
      </c>
      <c r="Q4366" s="2">
        <v>2010</v>
      </c>
      <c r="R4366" s="5" t="s">
        <v>1976</v>
      </c>
      <c r="S4366" s="30" t="s">
        <v>6</v>
      </c>
      <c r="T4366" s="5" t="s">
        <v>779</v>
      </c>
      <c r="U4366" s="2">
        <v>2</v>
      </c>
      <c r="V4366" s="30" t="s">
        <v>6</v>
      </c>
      <c r="W4366" s="2">
        <v>0</v>
      </c>
      <c r="X4366" s="7" t="s">
        <v>1259</v>
      </c>
      <c r="Y4366" s="2">
        <v>913</v>
      </c>
      <c r="Z4366" s="2">
        <v>15</v>
      </c>
      <c r="AA4366" s="30" t="s">
        <v>6</v>
      </c>
      <c r="AB4366" s="2">
        <v>1</v>
      </c>
      <c r="AD4366" s="2">
        <f t="shared" si="2469"/>
        <v>1</v>
      </c>
      <c r="AE4366" s="2">
        <f t="shared" si="2481"/>
        <v>1</v>
      </c>
      <c r="AF4366" s="2">
        <f t="shared" si="2471"/>
        <v>0</v>
      </c>
      <c r="AG4366" s="2">
        <f t="shared" si="2482"/>
        <v>0</v>
      </c>
      <c r="AH4366" s="2">
        <f t="shared" si="2483"/>
        <v>15</v>
      </c>
      <c r="AI4366" s="30" t="s">
        <v>6</v>
      </c>
      <c r="AJ4366" s="2">
        <f t="shared" si="2484"/>
        <v>1</v>
      </c>
      <c r="AK4366" s="2">
        <v>3</v>
      </c>
      <c r="AL4366" s="2">
        <f t="shared" si="2476"/>
        <v>913</v>
      </c>
      <c r="AN4366" s="2">
        <v>0</v>
      </c>
    </row>
    <row r="4367" spans="1:40" x14ac:dyDescent="0.25">
      <c r="A4367" s="68" t="s">
        <v>17</v>
      </c>
      <c r="B4367" s="69">
        <f>PRODUCT(B7945)</f>
        <v>18</v>
      </c>
      <c r="C4367" s="69">
        <f t="shared" si="2485"/>
        <v>10</v>
      </c>
      <c r="D4367" s="69">
        <f t="shared" si="2485"/>
        <v>0</v>
      </c>
      <c r="E4367" s="69">
        <f t="shared" si="2485"/>
        <v>8</v>
      </c>
      <c r="F4367" s="69">
        <f t="shared" si="2485"/>
        <v>115</v>
      </c>
      <c r="G4367" s="70" t="s">
        <v>6</v>
      </c>
      <c r="H4367" s="69">
        <f t="shared" si="2485"/>
        <v>199</v>
      </c>
      <c r="I4367" s="69">
        <f t="shared" si="2485"/>
        <v>25</v>
      </c>
      <c r="J4367" s="70" t="s">
        <v>6</v>
      </c>
      <c r="K4367" s="69">
        <f t="shared" si="2485"/>
        <v>23</v>
      </c>
      <c r="L4367" s="71">
        <f t="shared" si="2485"/>
        <v>456.16666666666669</v>
      </c>
      <c r="M4367" s="8"/>
      <c r="N4367" s="1"/>
      <c r="O4367" s="2">
        <v>21</v>
      </c>
      <c r="P4367" s="2">
        <v>6</v>
      </c>
      <c r="Q4367" s="2">
        <v>2011</v>
      </c>
      <c r="R4367" s="5" t="s">
        <v>1976</v>
      </c>
      <c r="S4367" s="30" t="s">
        <v>6</v>
      </c>
      <c r="T4367" s="5" t="s">
        <v>779</v>
      </c>
      <c r="U4367" s="2">
        <v>0</v>
      </c>
      <c r="V4367" s="30" t="s">
        <v>6</v>
      </c>
      <c r="W4367" s="2">
        <v>1</v>
      </c>
      <c r="X4367" s="7" t="s">
        <v>1297</v>
      </c>
      <c r="Y4367" s="2">
        <v>1638</v>
      </c>
      <c r="Z4367" s="2">
        <v>9</v>
      </c>
      <c r="AA4367" s="30" t="s">
        <v>6</v>
      </c>
      <c r="AB4367" s="2">
        <v>10</v>
      </c>
      <c r="AD4367" s="2">
        <f t="shared" si="2469"/>
        <v>1</v>
      </c>
      <c r="AE4367" s="2">
        <f t="shared" si="2481"/>
        <v>0</v>
      </c>
      <c r="AF4367" s="2">
        <f t="shared" si="2471"/>
        <v>0</v>
      </c>
      <c r="AG4367" s="2">
        <f t="shared" si="2482"/>
        <v>1</v>
      </c>
      <c r="AH4367" s="2">
        <f t="shared" si="2483"/>
        <v>9</v>
      </c>
      <c r="AI4367" s="30" t="s">
        <v>6</v>
      </c>
      <c r="AJ4367" s="2">
        <f t="shared" si="2484"/>
        <v>10</v>
      </c>
      <c r="AK4367" s="2">
        <v>0</v>
      </c>
      <c r="AL4367" s="2">
        <f t="shared" si="2476"/>
        <v>1638</v>
      </c>
      <c r="AN4367" s="2">
        <v>2</v>
      </c>
    </row>
    <row r="4368" spans="1:40" x14ac:dyDescent="0.25">
      <c r="A4368" s="72" t="s">
        <v>18</v>
      </c>
      <c r="B4368" s="73"/>
      <c r="C4368" s="73"/>
      <c r="D4368" s="73"/>
      <c r="E4368" s="73"/>
      <c r="F4368" s="74">
        <f>PRODUCT(F4367/B4367)</f>
        <v>6.3888888888888893</v>
      </c>
      <c r="G4368" s="75" t="s">
        <v>6</v>
      </c>
      <c r="H4368" s="74">
        <f>PRODUCT(H4367/B4367)</f>
        <v>11.055555555555555</v>
      </c>
      <c r="I4368" s="73"/>
      <c r="J4368" s="73"/>
      <c r="K4368" s="73"/>
      <c r="L4368" s="76"/>
      <c r="M4368" s="55"/>
      <c r="N4368" s="1"/>
      <c r="O4368" s="2">
        <v>13</v>
      </c>
      <c r="P4368" s="2">
        <v>7</v>
      </c>
      <c r="Q4368" s="2">
        <v>2011</v>
      </c>
      <c r="R4368" s="5" t="s">
        <v>1976</v>
      </c>
      <c r="S4368" s="30" t="s">
        <v>6</v>
      </c>
      <c r="T4368" s="5" t="s">
        <v>779</v>
      </c>
      <c r="U4368" s="2">
        <v>2</v>
      </c>
      <c r="V4368" s="30" t="s">
        <v>6</v>
      </c>
      <c r="W4368" s="2">
        <v>0</v>
      </c>
      <c r="X4368" s="7" t="s">
        <v>1302</v>
      </c>
      <c r="Y4368" s="2">
        <v>1026</v>
      </c>
      <c r="Z4368" s="2">
        <v>11</v>
      </c>
      <c r="AA4368" s="30" t="s">
        <v>6</v>
      </c>
      <c r="AB4368" s="2">
        <v>4</v>
      </c>
      <c r="AD4368" s="2">
        <f t="shared" si="2469"/>
        <v>1</v>
      </c>
      <c r="AE4368" s="2">
        <f t="shared" si="2481"/>
        <v>1</v>
      </c>
      <c r="AF4368" s="2">
        <f t="shared" si="2471"/>
        <v>0</v>
      </c>
      <c r="AG4368" s="2">
        <f t="shared" si="2482"/>
        <v>0</v>
      </c>
      <c r="AH4368" s="2">
        <f t="shared" si="2483"/>
        <v>11</v>
      </c>
      <c r="AI4368" s="30" t="s">
        <v>6</v>
      </c>
      <c r="AJ4368" s="2">
        <f t="shared" si="2484"/>
        <v>4</v>
      </c>
      <c r="AK4368" s="2">
        <v>3</v>
      </c>
      <c r="AL4368" s="2">
        <f t="shared" si="2476"/>
        <v>1026</v>
      </c>
      <c r="AN4368" s="2">
        <v>0</v>
      </c>
    </row>
    <row r="4369" spans="1:40" x14ac:dyDescent="0.25">
      <c r="B4369" s="10"/>
      <c r="C4369" s="10"/>
      <c r="D4369" s="10"/>
      <c r="E4369" s="10"/>
      <c r="F4369" s="55"/>
      <c r="G4369" s="11"/>
      <c r="H4369" s="55"/>
      <c r="I4369" s="10"/>
      <c r="J4369" s="10"/>
      <c r="K4369" s="10"/>
      <c r="L4369" s="8"/>
      <c r="M4369" s="55"/>
      <c r="N4369" s="1"/>
      <c r="O4369" s="2">
        <v>1</v>
      </c>
      <c r="P4369" s="2">
        <v>8</v>
      </c>
      <c r="Q4369" s="2">
        <v>2020</v>
      </c>
      <c r="R4369" s="16" t="s">
        <v>1976</v>
      </c>
      <c r="S4369" s="104" t="s">
        <v>6</v>
      </c>
      <c r="T4369" s="16" t="s">
        <v>779</v>
      </c>
      <c r="U4369" s="2">
        <v>2</v>
      </c>
      <c r="V4369" s="30" t="s">
        <v>6</v>
      </c>
      <c r="W4369" s="2">
        <v>0</v>
      </c>
      <c r="X4369" s="44" t="s">
        <v>1203</v>
      </c>
      <c r="Y4369" s="2">
        <v>375</v>
      </c>
      <c r="Z4369" s="2">
        <v>7</v>
      </c>
      <c r="AA4369" s="30" t="s">
        <v>6</v>
      </c>
      <c r="AB4369" s="2">
        <v>4</v>
      </c>
      <c r="AD4369" s="2">
        <f t="shared" si="2469"/>
        <v>1</v>
      </c>
      <c r="AE4369" s="2">
        <f t="shared" si="2481"/>
        <v>1</v>
      </c>
      <c r="AF4369" s="2">
        <f t="shared" si="2471"/>
        <v>0</v>
      </c>
      <c r="AG4369" s="2">
        <f t="shared" si="2482"/>
        <v>0</v>
      </c>
      <c r="AH4369" s="2">
        <f t="shared" si="2483"/>
        <v>7</v>
      </c>
      <c r="AI4369" s="30" t="s">
        <v>6</v>
      </c>
      <c r="AJ4369" s="2">
        <f t="shared" si="2484"/>
        <v>4</v>
      </c>
      <c r="AK4369" s="2">
        <v>3</v>
      </c>
      <c r="AL4369" s="2">
        <f t="shared" si="2476"/>
        <v>375</v>
      </c>
      <c r="AN4369" s="2">
        <v>0</v>
      </c>
    </row>
    <row r="4370" spans="1:40" x14ac:dyDescent="0.25">
      <c r="A4370" s="63" t="s">
        <v>631</v>
      </c>
      <c r="B4370" s="64"/>
      <c r="C4370" s="64"/>
      <c r="D4370" s="64"/>
      <c r="E4370" s="64"/>
      <c r="F4370" s="64"/>
      <c r="G4370" s="64"/>
      <c r="H4370" s="64"/>
      <c r="I4370" s="64"/>
      <c r="J4370" s="64"/>
      <c r="K4370" s="64"/>
      <c r="L4370" s="67"/>
      <c r="O4370" s="2">
        <v>25</v>
      </c>
      <c r="P4370" s="2">
        <v>7</v>
      </c>
      <c r="Q4370" s="2">
        <v>2021</v>
      </c>
      <c r="R4370" s="16" t="s">
        <v>2268</v>
      </c>
      <c r="S4370" s="30" t="s">
        <v>6</v>
      </c>
      <c r="T4370" s="44" t="s">
        <v>779</v>
      </c>
      <c r="U4370" s="2">
        <v>2</v>
      </c>
      <c r="V4370" s="30" t="s">
        <v>6</v>
      </c>
      <c r="W4370" s="2">
        <v>1</v>
      </c>
      <c r="X4370" s="44" t="s">
        <v>1949</v>
      </c>
      <c r="Y4370" s="2">
        <v>382</v>
      </c>
      <c r="Z4370" s="2">
        <v>7</v>
      </c>
      <c r="AA4370" s="30" t="s">
        <v>6</v>
      </c>
      <c r="AB4370" s="2">
        <v>6</v>
      </c>
      <c r="AD4370" s="2">
        <f t="shared" ref="AD4370" si="2486">IF(Q4370&gt;100,1,0)</f>
        <v>1</v>
      </c>
      <c r="AE4370" s="2">
        <f t="shared" ref="AE4370" si="2487">IF(U4370&gt;W4370,1,0)</f>
        <v>1</v>
      </c>
      <c r="AF4370" s="2">
        <f t="shared" ref="AF4370" si="2488">IF(U4370=W4370,1,0)*IF(Q4370=0,0,1)</f>
        <v>0</v>
      </c>
      <c r="AG4370" s="2">
        <f t="shared" ref="AG4370" si="2489">IF(W4370&gt;U4370,1,0)</f>
        <v>0</v>
      </c>
      <c r="AH4370" s="2">
        <f t="shared" ref="AH4370" si="2490">PRODUCT(Z4370)</f>
        <v>7</v>
      </c>
      <c r="AI4370" s="30" t="s">
        <v>6</v>
      </c>
      <c r="AJ4370" s="2">
        <f t="shared" ref="AJ4370" si="2491">PRODUCT(AB4370)</f>
        <v>6</v>
      </c>
      <c r="AK4370" s="2">
        <v>2</v>
      </c>
      <c r="AL4370" s="2">
        <f t="shared" ref="AL4370" si="2492">PRODUCT(Y4370)</f>
        <v>382</v>
      </c>
      <c r="AN4370" s="2">
        <v>1</v>
      </c>
    </row>
    <row r="4371" spans="1:40" x14ac:dyDescent="0.25">
      <c r="A4371" s="68" t="s">
        <v>24</v>
      </c>
      <c r="B4371" s="69" t="s">
        <v>0</v>
      </c>
      <c r="C4371" s="69" t="s">
        <v>10</v>
      </c>
      <c r="D4371" s="69" t="s">
        <v>1</v>
      </c>
      <c r="E4371" s="69" t="s">
        <v>11</v>
      </c>
      <c r="F4371" s="78" t="s">
        <v>12</v>
      </c>
      <c r="G4371" s="70"/>
      <c r="H4371" s="69"/>
      <c r="I4371" s="78" t="s">
        <v>13</v>
      </c>
      <c r="J4371" s="70"/>
      <c r="K4371" s="69"/>
      <c r="L4371" s="71" t="s">
        <v>14</v>
      </c>
      <c r="O4371" s="2"/>
      <c r="R4371" s="25"/>
      <c r="S4371" s="51"/>
      <c r="T4371" s="25"/>
      <c r="V4371" s="27"/>
      <c r="X4371" s="1"/>
      <c r="Y4371" s="26"/>
      <c r="Z4371" s="26"/>
      <c r="AA4371" s="36"/>
      <c r="AI4371" s="30"/>
      <c r="AL4371" s="2"/>
    </row>
    <row r="4372" spans="1:40" x14ac:dyDescent="0.25">
      <c r="A4372" s="68" t="s">
        <v>16</v>
      </c>
      <c r="B4372" s="69">
        <f>PRODUCT(B4357+B4364)</f>
        <v>28</v>
      </c>
      <c r="C4372" s="69">
        <f>PRODUCT(C4357+E4364)</f>
        <v>17</v>
      </c>
      <c r="D4372" s="69">
        <f>PRODUCT(D4357+D4364)</f>
        <v>0</v>
      </c>
      <c r="E4372" s="69">
        <f>PRODUCT(E4357+C4364)</f>
        <v>11</v>
      </c>
      <c r="F4372" s="69">
        <f>PRODUCT(F4357+H4364)</f>
        <v>309</v>
      </c>
      <c r="G4372" s="70" t="s">
        <v>6</v>
      </c>
      <c r="H4372" s="69">
        <f>PRODUCT(H4357+F4364)</f>
        <v>171</v>
      </c>
      <c r="I4372" s="69">
        <f>PRODUCT(I4357+K4364)</f>
        <v>47</v>
      </c>
      <c r="J4372" s="70" t="s">
        <v>6</v>
      </c>
      <c r="K4372" s="69">
        <f>PRODUCT(K4357+I4364)</f>
        <v>29</v>
      </c>
      <c r="L4372" s="71">
        <f>PRODUCT(((B4357*L4357)+B4364*L4364))/B4372</f>
        <v>547.35714285714289</v>
      </c>
      <c r="M4372" s="8"/>
      <c r="O4372" s="2"/>
      <c r="R4372" s="25"/>
      <c r="S4372" s="51"/>
      <c r="T4372" s="25"/>
      <c r="V4372" s="27"/>
      <c r="X4372" s="1"/>
      <c r="Y4372" s="26"/>
      <c r="Z4372" s="26"/>
      <c r="AA4372" s="36"/>
      <c r="AI4372" s="30"/>
      <c r="AL4372" s="2"/>
    </row>
    <row r="4373" spans="1:40" x14ac:dyDescent="0.25">
      <c r="A4373" s="68" t="s">
        <v>439</v>
      </c>
      <c r="B4373" s="69">
        <f>PRODUCT(B4358+B4365)</f>
        <v>9</v>
      </c>
      <c r="C4373" s="69">
        <f>PRODUCT(C4358+E4365)</f>
        <v>5</v>
      </c>
      <c r="D4373" s="69">
        <f>PRODUCT(D4358+D4365)</f>
        <v>0</v>
      </c>
      <c r="E4373" s="69">
        <f>PRODUCT(E4358+C4365)</f>
        <v>4</v>
      </c>
      <c r="F4373" s="69">
        <f>PRODUCT(F4358+H4365)</f>
        <v>70</v>
      </c>
      <c r="G4373" s="70" t="s">
        <v>6</v>
      </c>
      <c r="H4373" s="69">
        <f>PRODUCT(H4358+F4365)</f>
        <v>56</v>
      </c>
      <c r="I4373" s="69">
        <f>PRODUCT(I4358+K4365)</f>
        <v>13</v>
      </c>
      <c r="J4373" s="70" t="s">
        <v>6</v>
      </c>
      <c r="K4373" s="69">
        <f>PRODUCT(K4358+I4365)</f>
        <v>10</v>
      </c>
      <c r="L4373" s="71">
        <f>PRODUCT(((B4358*L4358)+B4365*L4365))/B4373</f>
        <v>493.66666666666669</v>
      </c>
      <c r="M4373" s="8"/>
      <c r="O4373" s="2"/>
      <c r="R4373" s="25"/>
      <c r="S4373" s="51"/>
      <c r="T4373" s="25"/>
      <c r="V4373" s="27"/>
      <c r="X4373" s="1"/>
      <c r="Y4373" s="26"/>
      <c r="Z4373" s="26"/>
      <c r="AA4373" s="36"/>
      <c r="AI4373" s="30"/>
      <c r="AL4373" s="2"/>
    </row>
    <row r="4374" spans="1:40" x14ac:dyDescent="0.25">
      <c r="A4374" s="68" t="s">
        <v>440</v>
      </c>
      <c r="B4374" s="69">
        <f>PRODUCT(B4359+B4366)</f>
        <v>0</v>
      </c>
      <c r="C4374" s="69">
        <f>PRODUCT(C4359+E4366)</f>
        <v>0</v>
      </c>
      <c r="D4374" s="69">
        <f>PRODUCT(D4359+D4366)</f>
        <v>0</v>
      </c>
      <c r="E4374" s="69">
        <f>PRODUCT(E4359+C4366)</f>
        <v>0</v>
      </c>
      <c r="F4374" s="69">
        <f>PRODUCT(F4359+H4366)</f>
        <v>0</v>
      </c>
      <c r="G4374" s="70" t="s">
        <v>6</v>
      </c>
      <c r="H4374" s="69">
        <f>PRODUCT(H4359+F4366)</f>
        <v>0</v>
      </c>
      <c r="I4374" s="69">
        <f>PRODUCT(I4359+K4366)</f>
        <v>0</v>
      </c>
      <c r="J4374" s="70" t="s">
        <v>6</v>
      </c>
      <c r="K4374" s="69">
        <f>PRODUCT(K4359+I4366)</f>
        <v>0</v>
      </c>
      <c r="L4374" s="71">
        <v>0</v>
      </c>
      <c r="M4374" s="8"/>
      <c r="O4374" s="2"/>
      <c r="R4374" s="25"/>
      <c r="S4374" s="51"/>
      <c r="T4374" s="25"/>
      <c r="V4374" s="27"/>
      <c r="X4374" s="1"/>
      <c r="Y4374" s="26"/>
      <c r="Z4374" s="26"/>
      <c r="AA4374" s="36"/>
      <c r="AI4374" s="30"/>
      <c r="AL4374" s="2"/>
    </row>
    <row r="4375" spans="1:40" x14ac:dyDescent="0.25">
      <c r="A4375" s="68" t="s">
        <v>17</v>
      </c>
      <c r="B4375" s="69">
        <f>PRODUCT(B4360+B4367)</f>
        <v>37</v>
      </c>
      <c r="C4375" s="69">
        <f>PRODUCT(C4360+E4367)</f>
        <v>22</v>
      </c>
      <c r="D4375" s="69">
        <f>PRODUCT(D4360+D4367)</f>
        <v>0</v>
      </c>
      <c r="E4375" s="69">
        <f>PRODUCT(E4360+C4367)</f>
        <v>15</v>
      </c>
      <c r="F4375" s="69">
        <f>PRODUCT(F4360+H4367)</f>
        <v>379</v>
      </c>
      <c r="G4375" s="70" t="s">
        <v>6</v>
      </c>
      <c r="H4375" s="69">
        <f>PRODUCT(H4360+F4367)</f>
        <v>227</v>
      </c>
      <c r="I4375" s="69">
        <f>PRODUCT(I4360+K4367)</f>
        <v>60</v>
      </c>
      <c r="J4375" s="70" t="s">
        <v>6</v>
      </c>
      <c r="K4375" s="69">
        <f>PRODUCT(K4360+I4367)</f>
        <v>39</v>
      </c>
      <c r="L4375" s="71">
        <f>PRODUCT(((B4360*L4360)+B4367*L4367))/B4375</f>
        <v>534.29729729729729</v>
      </c>
      <c r="M4375" s="8"/>
      <c r="O4375" s="2"/>
      <c r="R4375" s="25"/>
      <c r="S4375" s="51"/>
      <c r="T4375" s="25"/>
      <c r="V4375" s="27"/>
      <c r="X4375" s="1"/>
      <c r="Y4375" s="26"/>
      <c r="Z4375" s="26"/>
      <c r="AA4375" s="36"/>
      <c r="AI4375" s="30"/>
      <c r="AL4375" s="2"/>
    </row>
    <row r="4376" spans="1:40" x14ac:dyDescent="0.25">
      <c r="A4376" s="72" t="s">
        <v>18</v>
      </c>
      <c r="B4376" s="73"/>
      <c r="C4376" s="73"/>
      <c r="D4376" s="73"/>
      <c r="E4376" s="73"/>
      <c r="F4376" s="74">
        <f>PRODUCT(F4375/B4375)</f>
        <v>10.243243243243244</v>
      </c>
      <c r="G4376" s="74" t="s">
        <v>6</v>
      </c>
      <c r="H4376" s="74">
        <f>PRODUCT(H4375/B4375)</f>
        <v>6.1351351351351351</v>
      </c>
      <c r="I4376" s="86"/>
      <c r="J4376" s="86"/>
      <c r="K4376" s="86"/>
      <c r="L4376" s="76"/>
      <c r="M4376" s="55"/>
      <c r="O4376" s="2"/>
      <c r="R4376" s="25"/>
      <c r="S4376" s="51"/>
      <c r="T4376" s="25"/>
      <c r="V4376" s="27"/>
      <c r="X4376" s="1"/>
      <c r="Y4376" s="26"/>
      <c r="Z4376" s="26"/>
      <c r="AA4376" s="36"/>
      <c r="AI4376" s="30"/>
      <c r="AL4376" s="2"/>
    </row>
    <row r="4377" spans="1:40" x14ac:dyDescent="0.25">
      <c r="A4377" s="7"/>
      <c r="B4377" s="10"/>
      <c r="C4377" s="10"/>
      <c r="D4377" s="10"/>
      <c r="E4377" s="10"/>
      <c r="F4377" s="10"/>
      <c r="G4377" s="10"/>
      <c r="H4377" s="10"/>
      <c r="I4377" s="10"/>
      <c r="J4377" s="10"/>
      <c r="K4377" s="10"/>
      <c r="L4377" s="54"/>
      <c r="O4377" s="2"/>
      <c r="R4377" s="25"/>
      <c r="S4377" s="51"/>
      <c r="T4377" s="25"/>
      <c r="V4377" s="27"/>
      <c r="X4377" s="1"/>
      <c r="Y4377" s="26"/>
      <c r="Z4377" s="26"/>
      <c r="AA4377" s="36"/>
      <c r="AI4377" s="30"/>
      <c r="AL4377" s="2"/>
    </row>
    <row r="4378" spans="1:40" x14ac:dyDescent="0.25">
      <c r="A4378" s="7"/>
      <c r="B4378" s="10"/>
      <c r="C4378" s="10"/>
      <c r="D4378" s="10"/>
      <c r="E4378" s="10"/>
      <c r="F4378" s="10" t="s">
        <v>2267</v>
      </c>
      <c r="G4378" s="10"/>
      <c r="H4378" s="10"/>
      <c r="I4378" s="10"/>
      <c r="J4378" s="10"/>
      <c r="K4378" s="10"/>
      <c r="L4378" s="10"/>
      <c r="O4378" s="2"/>
      <c r="R4378" s="25"/>
      <c r="S4378" s="51"/>
      <c r="T4378" s="25"/>
      <c r="V4378" s="27"/>
      <c r="X4378" s="1"/>
      <c r="Y4378" s="26"/>
      <c r="Z4378" s="26"/>
      <c r="AA4378" s="36"/>
      <c r="AI4378" s="30"/>
      <c r="AL4378" s="2"/>
    </row>
    <row r="4379" spans="1:40" x14ac:dyDescent="0.25">
      <c r="A4379" s="7"/>
      <c r="B4379" s="10"/>
      <c r="C4379" s="10"/>
      <c r="D4379" s="10"/>
      <c r="E4379" s="10"/>
      <c r="F4379" s="10" t="s">
        <v>433</v>
      </c>
      <c r="G4379" s="10"/>
      <c r="H4379" s="10"/>
      <c r="I4379" s="10"/>
      <c r="J4379" s="10"/>
      <c r="K4379" s="10"/>
      <c r="L4379" s="57">
        <f>PRODUCT(C4360/B4360)</f>
        <v>0.73684210526315785</v>
      </c>
      <c r="O4379" s="2"/>
      <c r="R4379" s="25"/>
      <c r="S4379" s="51"/>
      <c r="T4379" s="25"/>
      <c r="V4379" s="27"/>
      <c r="X4379" s="1"/>
      <c r="Y4379" s="26"/>
      <c r="Z4379" s="26"/>
      <c r="AA4379" s="36"/>
      <c r="AI4379" s="30"/>
      <c r="AL4379" s="2"/>
    </row>
    <row r="4380" spans="1:40" x14ac:dyDescent="0.25">
      <c r="A4380" s="7"/>
      <c r="B4380" s="10"/>
      <c r="C4380" s="10"/>
      <c r="D4380" s="10"/>
      <c r="E4380" s="10"/>
      <c r="F4380" s="10" t="s">
        <v>434</v>
      </c>
      <c r="G4380" s="10"/>
      <c r="H4380" s="10"/>
      <c r="I4380" s="10"/>
      <c r="J4380" s="10"/>
      <c r="K4380" s="10"/>
      <c r="L4380" s="57">
        <f>PRODUCT(E4367/B4367)</f>
        <v>0.44444444444444442</v>
      </c>
      <c r="O4380" s="2"/>
      <c r="R4380" s="25"/>
      <c r="S4380" s="51"/>
      <c r="T4380" s="25"/>
      <c r="V4380" s="27"/>
      <c r="X4380" s="1"/>
      <c r="Y4380" s="26"/>
      <c r="Z4380" s="26"/>
      <c r="AA4380" s="36"/>
      <c r="AI4380" s="30"/>
      <c r="AL4380" s="2"/>
    </row>
    <row r="4381" spans="1:40" x14ac:dyDescent="0.25">
      <c r="A4381" s="7"/>
      <c r="B4381" s="10"/>
      <c r="C4381" s="10"/>
      <c r="D4381" s="10"/>
      <c r="E4381" s="10"/>
      <c r="F4381" s="10" t="s">
        <v>435</v>
      </c>
      <c r="G4381" s="10"/>
      <c r="H4381" s="10"/>
      <c r="I4381" s="10"/>
      <c r="J4381" s="10"/>
      <c r="K4381" s="10"/>
      <c r="L4381" s="57">
        <f>PRODUCT(C4375/B4375)</f>
        <v>0.59459459459459463</v>
      </c>
      <c r="O4381" s="2"/>
      <c r="R4381" s="25"/>
      <c r="S4381" s="51"/>
      <c r="T4381" s="25"/>
      <c r="V4381" s="27"/>
      <c r="X4381" s="1"/>
      <c r="Y4381" s="26"/>
      <c r="Z4381" s="26"/>
      <c r="AA4381" s="36"/>
      <c r="AI4381" s="30"/>
      <c r="AL4381" s="2"/>
    </row>
    <row r="4382" spans="1:40" x14ac:dyDescent="0.25">
      <c r="A4382" s="7"/>
      <c r="B4382" s="10"/>
      <c r="C4382" s="10"/>
      <c r="D4382" s="10"/>
      <c r="E4382" s="10"/>
      <c r="F4382" s="10"/>
      <c r="G4382" s="10"/>
      <c r="H4382" s="10"/>
      <c r="I4382" s="10"/>
      <c r="J4382" s="10"/>
      <c r="K4382" s="10"/>
      <c r="L4382" s="54"/>
      <c r="R4382" s="10" t="s">
        <v>25</v>
      </c>
      <c r="AC4382" s="10" t="s">
        <v>3</v>
      </c>
      <c r="AD4382" s="3">
        <f>SUM(AD4383:AD4388)</f>
        <v>4</v>
      </c>
      <c r="AE4382" s="3">
        <f>SUM(AE4383:AE4388)</f>
        <v>4</v>
      </c>
      <c r="AF4382" s="3">
        <f>SUM(AF4383:AF4388)</f>
        <v>0</v>
      </c>
      <c r="AG4382" s="3">
        <f>SUM(AG4383:AG4388)</f>
        <v>0</v>
      </c>
      <c r="AH4382" s="3">
        <f>SUM(AH4383:AH4388)</f>
        <v>39</v>
      </c>
      <c r="AJ4382" s="3">
        <f>SUM(AJ4383:AJ4388)</f>
        <v>25</v>
      </c>
      <c r="AK4382" s="3">
        <f>SUM(AK4383:AK4388)</f>
        <v>9</v>
      </c>
      <c r="AL4382" s="3">
        <f>SUM(AL4383:AL4388)</f>
        <v>1796</v>
      </c>
      <c r="AN4382" s="3">
        <f>SUM(AN4383:AN4388)</f>
        <v>1</v>
      </c>
    </row>
    <row r="4383" spans="1:40" x14ac:dyDescent="0.25">
      <c r="A4383" s="7"/>
      <c r="B4383" s="10"/>
      <c r="C4383" s="10"/>
      <c r="D4383" s="10"/>
      <c r="E4383" s="10"/>
      <c r="F4383" s="10"/>
      <c r="G4383" s="10"/>
      <c r="H4383" s="10"/>
      <c r="I4383" s="10"/>
      <c r="J4383" s="10"/>
      <c r="K4383" s="10"/>
      <c r="L4383" s="54"/>
      <c r="N4383" s="1" t="s">
        <v>27</v>
      </c>
      <c r="O4383" s="2">
        <v>9</v>
      </c>
      <c r="P4383" s="2">
        <v>8</v>
      </c>
      <c r="Q4383" s="2">
        <v>2003</v>
      </c>
      <c r="R4383" s="5" t="s">
        <v>1976</v>
      </c>
      <c r="S4383" s="30" t="s">
        <v>6</v>
      </c>
      <c r="T4383" s="5" t="s">
        <v>779</v>
      </c>
      <c r="U4383" s="2">
        <v>1</v>
      </c>
      <c r="V4383" s="30" t="s">
        <v>6</v>
      </c>
      <c r="W4383" s="2">
        <v>0</v>
      </c>
      <c r="X4383" s="7" t="s">
        <v>453</v>
      </c>
      <c r="Y4383" s="33">
        <v>306</v>
      </c>
      <c r="Z4383" s="2">
        <v>7</v>
      </c>
      <c r="AA4383" s="30" t="s">
        <v>6</v>
      </c>
      <c r="AB4383" s="2">
        <v>5</v>
      </c>
      <c r="AC4383" s="7"/>
      <c r="AD4383" s="2">
        <f>IF(Q4383&gt;100,1,0)</f>
        <v>1</v>
      </c>
      <c r="AE4383" s="2">
        <f t="shared" ref="AE4383:AE4384" si="2493">IF(U4383&gt;W4383,1,0)</f>
        <v>1</v>
      </c>
      <c r="AF4383" s="2">
        <f>IF(U4383=W4383,1,0)*IF(Q4383=0,0,1)</f>
        <v>0</v>
      </c>
      <c r="AG4383" s="2">
        <f t="shared" ref="AG4383:AG4384" si="2494">IF(W4383&gt;U4383,1,0)</f>
        <v>0</v>
      </c>
      <c r="AH4383" s="2">
        <f t="shared" ref="AH4383:AH4384" si="2495">PRODUCT(Z4383)</f>
        <v>7</v>
      </c>
      <c r="AI4383" s="30" t="s">
        <v>6</v>
      </c>
      <c r="AJ4383" s="2">
        <f t="shared" ref="AJ4383:AJ4384" si="2496">PRODUCT(AB4383)</f>
        <v>5</v>
      </c>
      <c r="AK4383" s="2">
        <v>2</v>
      </c>
      <c r="AL4383" s="2">
        <f t="shared" ref="AL4383:AL4384" si="2497">PRODUCT(Y4383)</f>
        <v>306</v>
      </c>
      <c r="AN4383" s="2">
        <v>0</v>
      </c>
    </row>
    <row r="4384" spans="1:40" x14ac:dyDescent="0.25">
      <c r="A4384" s="7"/>
      <c r="B4384" s="10"/>
      <c r="C4384" s="10"/>
      <c r="D4384" s="10"/>
      <c r="E4384" s="10"/>
      <c r="F4384" s="10"/>
      <c r="G4384" s="10"/>
      <c r="H4384" s="10"/>
      <c r="I4384" s="10"/>
      <c r="J4384" s="10"/>
      <c r="K4384" s="10"/>
      <c r="L4384" s="54"/>
      <c r="N4384" s="1" t="s">
        <v>28</v>
      </c>
      <c r="O4384" s="2">
        <v>12</v>
      </c>
      <c r="P4384" s="2">
        <v>8</v>
      </c>
      <c r="Q4384" s="2">
        <v>2003</v>
      </c>
      <c r="R4384" s="5" t="s">
        <v>1976</v>
      </c>
      <c r="S4384" s="30" t="s">
        <v>6</v>
      </c>
      <c r="T4384" s="5" t="s">
        <v>779</v>
      </c>
      <c r="U4384" s="2">
        <v>1</v>
      </c>
      <c r="V4384" s="30" t="s">
        <v>6</v>
      </c>
      <c r="W4384" s="2">
        <v>0</v>
      </c>
      <c r="X4384" s="7" t="s">
        <v>1024</v>
      </c>
      <c r="Y4384" s="33">
        <v>615</v>
      </c>
      <c r="Z4384" s="2">
        <v>10</v>
      </c>
      <c r="AA4384" s="30" t="s">
        <v>6</v>
      </c>
      <c r="AB4384" s="2">
        <v>8</v>
      </c>
      <c r="AC4384" s="7"/>
      <c r="AD4384" s="2">
        <f>IF(Q4384&gt;100,1,0)</f>
        <v>1</v>
      </c>
      <c r="AE4384" s="2">
        <f t="shared" si="2493"/>
        <v>1</v>
      </c>
      <c r="AF4384" s="2">
        <f>IF(U4384=W4384,1,0)*IF(Q4384=0,0,1)</f>
        <v>0</v>
      </c>
      <c r="AG4384" s="2">
        <f t="shared" si="2494"/>
        <v>0</v>
      </c>
      <c r="AH4384" s="2">
        <f t="shared" si="2495"/>
        <v>10</v>
      </c>
      <c r="AI4384" s="30" t="s">
        <v>6</v>
      </c>
      <c r="AJ4384" s="2">
        <f t="shared" si="2496"/>
        <v>8</v>
      </c>
      <c r="AK4384" s="2">
        <v>2</v>
      </c>
      <c r="AL4384" s="2">
        <f t="shared" si="2497"/>
        <v>615</v>
      </c>
      <c r="AN4384" s="2">
        <v>0</v>
      </c>
    </row>
    <row r="4385" spans="1:40" x14ac:dyDescent="0.25">
      <c r="A4385" s="7"/>
      <c r="B4385" s="10"/>
      <c r="C4385" s="10"/>
      <c r="D4385" s="10"/>
      <c r="E4385" s="10"/>
      <c r="F4385" s="10"/>
      <c r="G4385" s="10"/>
      <c r="H4385" s="10"/>
      <c r="I4385" s="10"/>
      <c r="J4385" s="10"/>
      <c r="K4385" s="10"/>
      <c r="L4385" s="54"/>
      <c r="N4385" s="1" t="s">
        <v>59</v>
      </c>
      <c r="O4385" s="2">
        <v>14</v>
      </c>
      <c r="P4385" s="2">
        <v>8</v>
      </c>
      <c r="Q4385" s="2">
        <v>2005</v>
      </c>
      <c r="R4385" s="5" t="s">
        <v>1976</v>
      </c>
      <c r="S4385" s="30" t="s">
        <v>6</v>
      </c>
      <c r="T4385" s="5" t="s">
        <v>779</v>
      </c>
      <c r="U4385" s="2">
        <v>2</v>
      </c>
      <c r="V4385" s="30" t="s">
        <v>6</v>
      </c>
      <c r="W4385" s="2">
        <v>1</v>
      </c>
      <c r="X4385" s="7" t="s">
        <v>1073</v>
      </c>
      <c r="Y4385" s="2">
        <v>410</v>
      </c>
      <c r="Z4385" s="2">
        <v>13</v>
      </c>
      <c r="AA4385" s="30" t="s">
        <v>6</v>
      </c>
      <c r="AB4385" s="2">
        <v>8</v>
      </c>
      <c r="AD4385" s="2">
        <f>IF(Q4385&gt;100,1,0)</f>
        <v>1</v>
      </c>
      <c r="AE4385" s="2">
        <f>IF(U4385&gt;W4385,1,0)</f>
        <v>1</v>
      </c>
      <c r="AF4385" s="2">
        <f>IF(U4385=W4385,1,0)*IF(Q4385=0,0,1)</f>
        <v>0</v>
      </c>
      <c r="AG4385" s="2">
        <f>IF(W4385&gt;U4385,1,0)</f>
        <v>0</v>
      </c>
      <c r="AH4385" s="2">
        <f>PRODUCT(Z4385)</f>
        <v>13</v>
      </c>
      <c r="AI4385" s="30" t="s">
        <v>6</v>
      </c>
      <c r="AJ4385" s="2">
        <f>PRODUCT(AB4385)</f>
        <v>8</v>
      </c>
      <c r="AK4385" s="2">
        <v>2</v>
      </c>
      <c r="AL4385" s="2">
        <f>PRODUCT(Y4385)</f>
        <v>410</v>
      </c>
      <c r="AN4385" s="2">
        <v>1</v>
      </c>
    </row>
    <row r="4386" spans="1:40" x14ac:dyDescent="0.25">
      <c r="A4386" s="7"/>
      <c r="B4386" s="10"/>
      <c r="C4386" s="10"/>
      <c r="D4386" s="10"/>
      <c r="E4386" s="10"/>
      <c r="F4386" s="10"/>
      <c r="G4386" s="10"/>
      <c r="H4386" s="10"/>
      <c r="I4386" s="10"/>
      <c r="J4386" s="10"/>
      <c r="K4386" s="10"/>
      <c r="L4386" s="54"/>
      <c r="N4386" s="1" t="s">
        <v>59</v>
      </c>
      <c r="O4386" s="2">
        <v>17</v>
      </c>
      <c r="P4386" s="2">
        <v>8</v>
      </c>
      <c r="Q4386" s="2">
        <v>2008</v>
      </c>
      <c r="R4386" s="5" t="s">
        <v>1976</v>
      </c>
      <c r="S4386" s="30" t="s">
        <v>6</v>
      </c>
      <c r="T4386" s="5" t="s">
        <v>779</v>
      </c>
      <c r="U4386" s="2">
        <v>2</v>
      </c>
      <c r="V4386" s="30" t="s">
        <v>6</v>
      </c>
      <c r="W4386" s="2">
        <v>0</v>
      </c>
      <c r="X4386" s="7" t="s">
        <v>1195</v>
      </c>
      <c r="Y4386" s="2">
        <v>465</v>
      </c>
      <c r="Z4386" s="2">
        <v>9</v>
      </c>
      <c r="AA4386" s="30" t="s">
        <v>6</v>
      </c>
      <c r="AB4386" s="2">
        <v>4</v>
      </c>
      <c r="AC4386" s="7"/>
      <c r="AD4386" s="2">
        <f>IF(Q4386&gt;100,1,0)</f>
        <v>1</v>
      </c>
      <c r="AE4386" s="2">
        <f t="shared" ref="AE4386" si="2498">IF(U4386&gt;W4386,1,0)</f>
        <v>1</v>
      </c>
      <c r="AF4386" s="2">
        <f>IF(U4386=W4386,1,0)*IF(Q4386=0,0,1)</f>
        <v>0</v>
      </c>
      <c r="AG4386" s="2">
        <f t="shared" ref="AG4386" si="2499">IF(W4386&gt;U4386,1,0)</f>
        <v>0</v>
      </c>
      <c r="AH4386" s="2">
        <f t="shared" ref="AH4386" si="2500">PRODUCT(Z4386)</f>
        <v>9</v>
      </c>
      <c r="AI4386" s="30" t="s">
        <v>6</v>
      </c>
      <c r="AJ4386" s="2">
        <f t="shared" ref="AJ4386" si="2501">PRODUCT(AB4386)</f>
        <v>4</v>
      </c>
      <c r="AK4386" s="2">
        <v>3</v>
      </c>
      <c r="AL4386" s="2">
        <f t="shared" ref="AL4386" si="2502">PRODUCT(Y4386)</f>
        <v>465</v>
      </c>
      <c r="AN4386" s="2">
        <v>0</v>
      </c>
    </row>
    <row r="4387" spans="1:40" x14ac:dyDescent="0.25">
      <c r="A4387" s="1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62"/>
      <c r="O4387" s="2"/>
      <c r="S4387" s="48"/>
      <c r="V4387" s="27"/>
      <c r="AA4387" s="36"/>
      <c r="AC4387" s="7"/>
      <c r="AI4387" s="30"/>
      <c r="AL4387" s="2"/>
    </row>
    <row r="4388" spans="1:40" x14ac:dyDescent="0.25">
      <c r="A4388" s="1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62"/>
      <c r="O4388" s="2"/>
      <c r="S4388" s="48"/>
      <c r="V4388" s="27"/>
      <c r="AA4388" s="36"/>
      <c r="AC4388" s="7"/>
      <c r="AI4388" s="30"/>
      <c r="AL4388" s="2"/>
    </row>
    <row r="4389" spans="1:40" x14ac:dyDescent="0.25">
      <c r="A4389" s="1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62"/>
      <c r="O4389" s="2"/>
      <c r="R4389" s="10" t="s">
        <v>32</v>
      </c>
      <c r="T4389" s="7"/>
      <c r="AC4389" s="10" t="s">
        <v>4</v>
      </c>
      <c r="AD4389" s="3">
        <f>SUM(AD4390:AD4392)</f>
        <v>0</v>
      </c>
      <c r="AE4389" s="3">
        <f t="shared" ref="AE4389:AL4389" si="2503">SUM(AE4390:AE4392)</f>
        <v>0</v>
      </c>
      <c r="AF4389" s="3">
        <f t="shared" si="2503"/>
        <v>0</v>
      </c>
      <c r="AG4389" s="3">
        <f t="shared" si="2503"/>
        <v>0</v>
      </c>
      <c r="AH4389" s="3">
        <f t="shared" si="2503"/>
        <v>0</v>
      </c>
      <c r="AI4389" s="7"/>
      <c r="AJ4389" s="3">
        <f t="shared" si="2503"/>
        <v>0</v>
      </c>
      <c r="AK4389" s="3">
        <v>0</v>
      </c>
      <c r="AL4389" s="3">
        <f t="shared" si="2503"/>
        <v>0</v>
      </c>
      <c r="AN4389" s="3">
        <v>0</v>
      </c>
    </row>
    <row r="4390" spans="1:40" x14ac:dyDescent="0.25">
      <c r="A4390" s="1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62"/>
      <c r="O4390" s="2"/>
      <c r="R4390" s="7"/>
      <c r="T4390" s="7"/>
      <c r="AC4390" s="10"/>
      <c r="AD4390" s="3"/>
      <c r="AE4390" s="3"/>
      <c r="AF4390" s="3"/>
      <c r="AG4390" s="3"/>
      <c r="AH4390" s="3"/>
      <c r="AI4390" s="7"/>
      <c r="AJ4390" s="3"/>
      <c r="AK4390" s="3"/>
      <c r="AL4390" s="3"/>
      <c r="AN4390" s="3"/>
    </row>
    <row r="4391" spans="1:40" x14ac:dyDescent="0.25">
      <c r="A4391" s="1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62"/>
      <c r="O4391" s="2"/>
      <c r="R4391" s="7"/>
      <c r="T4391" s="7"/>
      <c r="AC4391" s="10"/>
      <c r="AD4391" s="3"/>
      <c r="AE4391" s="3"/>
      <c r="AF4391" s="3"/>
      <c r="AG4391" s="3"/>
      <c r="AH4391" s="3"/>
      <c r="AI4391" s="7"/>
      <c r="AJ4391" s="3"/>
      <c r="AK4391" s="3"/>
      <c r="AL4391" s="3"/>
      <c r="AN4391" s="3"/>
    </row>
    <row r="4392" spans="1:40" x14ac:dyDescent="0.25">
      <c r="A4392" s="1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62"/>
      <c r="O4392" s="2"/>
      <c r="R4392" s="7"/>
      <c r="T4392" s="7"/>
      <c r="AC4392" s="10"/>
      <c r="AD4392" s="3"/>
      <c r="AE4392" s="3"/>
      <c r="AF4392" s="3"/>
      <c r="AG4392" s="3"/>
      <c r="AH4392" s="3"/>
      <c r="AI4392" s="7"/>
      <c r="AJ4392" s="3"/>
      <c r="AK4392" s="3"/>
      <c r="AL4392" s="3"/>
      <c r="AN4392" s="3"/>
    </row>
    <row r="4393" spans="1:40" x14ac:dyDescent="0.25">
      <c r="A4393" s="1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62"/>
      <c r="R4393" s="7"/>
      <c r="AC4393" s="10"/>
      <c r="AD4393" s="3"/>
      <c r="AE4393" s="3"/>
      <c r="AF4393" s="3"/>
      <c r="AG4393" s="3"/>
      <c r="AH4393" s="3"/>
      <c r="AJ4393" s="3"/>
      <c r="AK4393" s="3"/>
      <c r="AL4393" s="10"/>
      <c r="AN4393" s="3"/>
    </row>
    <row r="4394" spans="1:40" x14ac:dyDescent="0.25">
      <c r="A4394" s="1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62"/>
      <c r="M4394" s="3" t="s">
        <v>7</v>
      </c>
      <c r="R4394" s="6" t="s">
        <v>8</v>
      </c>
      <c r="AC4394" s="10" t="s">
        <v>2</v>
      </c>
      <c r="AD4394" s="3">
        <f>SUM(AD4395:AD4420)</f>
        <v>15</v>
      </c>
      <c r="AE4394" s="3">
        <f>SUM(AE4395:AE4420)</f>
        <v>13</v>
      </c>
      <c r="AF4394" s="3">
        <f>SUM(AF4395:AF4420)</f>
        <v>0</v>
      </c>
      <c r="AG4394" s="3">
        <f>SUM(AG4395:AG4420)</f>
        <v>2</v>
      </c>
      <c r="AH4394" s="3">
        <f>SUM(AH4395:AH4420)</f>
        <v>125</v>
      </c>
      <c r="AJ4394" s="3">
        <f>SUM(AJ4395:AJ4420)</f>
        <v>56</v>
      </c>
      <c r="AK4394" s="3">
        <f>SUM(AK4395:AK4420)</f>
        <v>33</v>
      </c>
      <c r="AL4394" s="3">
        <f>SUM(AL4395:AL4420)</f>
        <v>7976</v>
      </c>
      <c r="AM4394" s="3">
        <f>PRODUCT(AL4394+AL4421+AL4427)</f>
        <v>9962</v>
      </c>
      <c r="AN4394" s="3">
        <f>SUM(AN4395:AN4420)</f>
        <v>11</v>
      </c>
    </row>
    <row r="4395" spans="1:40" x14ac:dyDescent="0.25">
      <c r="A4395" s="63" t="s">
        <v>691</v>
      </c>
      <c r="B4395" s="64" t="s">
        <v>0</v>
      </c>
      <c r="C4395" s="64" t="s">
        <v>10</v>
      </c>
      <c r="D4395" s="64" t="s">
        <v>1</v>
      </c>
      <c r="E4395" s="64" t="s">
        <v>11</v>
      </c>
      <c r="F4395" s="65" t="s">
        <v>12</v>
      </c>
      <c r="G4395" s="66"/>
      <c r="H4395" s="64"/>
      <c r="I4395" s="65" t="s">
        <v>13</v>
      </c>
      <c r="J4395" s="66"/>
      <c r="K4395" s="64"/>
      <c r="L4395" s="67" t="s">
        <v>14</v>
      </c>
      <c r="M4395" s="3">
        <f>MAX(Y4395:Y4431)</f>
        <v>835</v>
      </c>
      <c r="N4395" s="1"/>
      <c r="O4395" s="2">
        <v>2</v>
      </c>
      <c r="P4395" s="2">
        <v>8</v>
      </c>
      <c r="Q4395" s="2">
        <v>1995</v>
      </c>
      <c r="R4395" s="5" t="s">
        <v>1976</v>
      </c>
      <c r="S4395" s="2"/>
      <c r="T4395" s="5" t="s">
        <v>778</v>
      </c>
      <c r="U4395" s="2">
        <v>0</v>
      </c>
      <c r="V4395" s="30" t="s">
        <v>6</v>
      </c>
      <c r="W4395" s="2">
        <v>2</v>
      </c>
      <c r="X4395" s="7" t="s">
        <v>398</v>
      </c>
      <c r="Y4395" s="33">
        <v>470</v>
      </c>
      <c r="Z4395" s="2">
        <v>2</v>
      </c>
      <c r="AA4395" s="30" t="s">
        <v>6</v>
      </c>
      <c r="AB4395" s="2">
        <v>8</v>
      </c>
      <c r="AD4395" s="2">
        <f t="shared" ref="AD4395:AD4409" si="2504">IF(Q4395&gt;100,1,0)</f>
        <v>1</v>
      </c>
      <c r="AE4395" s="2">
        <f t="shared" ref="AE4395:AE4402" si="2505">IF(U4395&gt;W4395,1,0)</f>
        <v>0</v>
      </c>
      <c r="AF4395" s="2">
        <f t="shared" ref="AF4395:AF4409" si="2506">IF(U4395=W4395,1,0)*IF(Q4395=0,0,1)</f>
        <v>0</v>
      </c>
      <c r="AG4395" s="2">
        <f t="shared" ref="AG4395:AG4402" si="2507">IF(W4395&gt;U4395,1,0)</f>
        <v>1</v>
      </c>
      <c r="AH4395" s="2">
        <f t="shared" ref="AH4395:AH4402" si="2508">PRODUCT(Z4395)</f>
        <v>2</v>
      </c>
      <c r="AI4395" s="30" t="s">
        <v>6</v>
      </c>
      <c r="AJ4395" s="2">
        <f t="shared" ref="AJ4395:AJ4402" si="2509">PRODUCT(AB4395)</f>
        <v>8</v>
      </c>
      <c r="AK4395" s="2">
        <v>0</v>
      </c>
      <c r="AL4395" s="2">
        <f t="shared" ref="AL4395" si="2510">PRODUCT(Y4395)</f>
        <v>470</v>
      </c>
      <c r="AN4395" s="2">
        <v>3</v>
      </c>
    </row>
    <row r="4396" spans="1:40" x14ac:dyDescent="0.25">
      <c r="A4396" s="68" t="s">
        <v>16</v>
      </c>
      <c r="B4396" s="69">
        <f>PRODUCT(AD4394)</f>
        <v>15</v>
      </c>
      <c r="C4396" s="69">
        <f>PRODUCT(AE4394)</f>
        <v>13</v>
      </c>
      <c r="D4396" s="69">
        <f>PRODUCT(AF4394)</f>
        <v>0</v>
      </c>
      <c r="E4396" s="69">
        <f>PRODUCT(AG4394)</f>
        <v>2</v>
      </c>
      <c r="F4396" s="69">
        <f>PRODUCT(AH4394)</f>
        <v>125</v>
      </c>
      <c r="G4396" s="70" t="s">
        <v>6</v>
      </c>
      <c r="H4396" s="69">
        <f>PRODUCT(AJ4394)</f>
        <v>56</v>
      </c>
      <c r="I4396" s="69">
        <f>PRODUCT(AK4394)</f>
        <v>33</v>
      </c>
      <c r="J4396" s="70" t="s">
        <v>6</v>
      </c>
      <c r="K4396" s="69">
        <f>PRODUCT(AN4394)</f>
        <v>11</v>
      </c>
      <c r="L4396" s="71">
        <f>PRODUCT(AL4394/B4396)</f>
        <v>531.73333333333335</v>
      </c>
      <c r="M4396" s="8"/>
      <c r="N4396" s="1"/>
      <c r="O4396" s="2">
        <v>16</v>
      </c>
      <c r="P4396" s="2">
        <v>8</v>
      </c>
      <c r="Q4396" s="2">
        <v>2000</v>
      </c>
      <c r="R4396" s="5" t="s">
        <v>1976</v>
      </c>
      <c r="S4396" s="30" t="s">
        <v>6</v>
      </c>
      <c r="T4396" s="5" t="s">
        <v>778</v>
      </c>
      <c r="U4396" s="2">
        <v>2</v>
      </c>
      <c r="V4396" s="30" t="s">
        <v>6</v>
      </c>
      <c r="W4396" s="2">
        <v>0</v>
      </c>
      <c r="X4396" s="7" t="s">
        <v>961</v>
      </c>
      <c r="Y4396" s="33">
        <v>315</v>
      </c>
      <c r="Z4396" s="2">
        <v>11</v>
      </c>
      <c r="AA4396" s="30" t="s">
        <v>6</v>
      </c>
      <c r="AB4396" s="2">
        <v>2</v>
      </c>
      <c r="AD4396" s="2">
        <f t="shared" si="2504"/>
        <v>1</v>
      </c>
      <c r="AE4396" s="2">
        <f t="shared" si="2505"/>
        <v>1</v>
      </c>
      <c r="AF4396" s="2">
        <f t="shared" si="2506"/>
        <v>0</v>
      </c>
      <c r="AG4396" s="2">
        <f t="shared" si="2507"/>
        <v>0</v>
      </c>
      <c r="AH4396" s="2">
        <f t="shared" si="2508"/>
        <v>11</v>
      </c>
      <c r="AI4396" s="30" t="s">
        <v>6</v>
      </c>
      <c r="AJ4396" s="2">
        <f t="shared" si="2509"/>
        <v>2</v>
      </c>
      <c r="AK4396" s="2">
        <v>3</v>
      </c>
      <c r="AL4396" s="2">
        <f t="shared" ref="AL4396:AL4409" si="2511">PRODUCT(Y4396)</f>
        <v>315</v>
      </c>
      <c r="AN4396" s="2">
        <v>0</v>
      </c>
    </row>
    <row r="4397" spans="1:40" x14ac:dyDescent="0.25">
      <c r="A4397" s="68" t="s">
        <v>439</v>
      </c>
      <c r="B4397" s="69">
        <f>PRODUCT(AD4421)</f>
        <v>3</v>
      </c>
      <c r="C4397" s="69">
        <f>PRODUCT(AE4421)</f>
        <v>2</v>
      </c>
      <c r="D4397" s="69">
        <f>PRODUCT(AF4421)</f>
        <v>0</v>
      </c>
      <c r="E4397" s="69">
        <f>PRODUCT(AG4421)</f>
        <v>1</v>
      </c>
      <c r="F4397" s="69">
        <f>PRODUCT(AH4421)</f>
        <v>21</v>
      </c>
      <c r="G4397" s="70" t="s">
        <v>6</v>
      </c>
      <c r="H4397" s="69">
        <f>PRODUCT(AJ4421)</f>
        <v>9</v>
      </c>
      <c r="I4397" s="69">
        <f>PRODUCT(AK4421)</f>
        <v>6</v>
      </c>
      <c r="J4397" s="70" t="s">
        <v>6</v>
      </c>
      <c r="K4397" s="69">
        <f>PRODUCT(AN4421)</f>
        <v>3</v>
      </c>
      <c r="L4397" s="71">
        <f>PRODUCT(AL4421/B4397)</f>
        <v>662</v>
      </c>
      <c r="M4397" s="8"/>
      <c r="N4397" s="1"/>
      <c r="O4397" s="2">
        <v>13</v>
      </c>
      <c r="P4397" s="2">
        <v>6</v>
      </c>
      <c r="Q4397" s="2">
        <v>2007</v>
      </c>
      <c r="R4397" s="5" t="s">
        <v>1976</v>
      </c>
      <c r="S4397" s="30" t="s">
        <v>6</v>
      </c>
      <c r="T4397" s="5" t="s">
        <v>778</v>
      </c>
      <c r="U4397" s="2">
        <v>2</v>
      </c>
      <c r="V4397" s="30" t="s">
        <v>6</v>
      </c>
      <c r="W4397" s="2">
        <v>1</v>
      </c>
      <c r="X4397" s="7" t="s">
        <v>1137</v>
      </c>
      <c r="Y4397" s="2">
        <v>534</v>
      </c>
      <c r="Z4397" s="2">
        <v>15</v>
      </c>
      <c r="AA4397" s="30" t="s">
        <v>6</v>
      </c>
      <c r="AB4397" s="2">
        <v>8</v>
      </c>
      <c r="AC4397" s="7"/>
      <c r="AD4397" s="2">
        <f t="shared" si="2504"/>
        <v>1</v>
      </c>
      <c r="AE4397" s="2">
        <f t="shared" si="2505"/>
        <v>1</v>
      </c>
      <c r="AF4397" s="2">
        <f t="shared" si="2506"/>
        <v>0</v>
      </c>
      <c r="AG4397" s="2">
        <f t="shared" si="2507"/>
        <v>0</v>
      </c>
      <c r="AH4397" s="2">
        <f t="shared" si="2508"/>
        <v>15</v>
      </c>
      <c r="AI4397" s="30" t="s">
        <v>6</v>
      </c>
      <c r="AJ4397" s="2">
        <f t="shared" si="2509"/>
        <v>8</v>
      </c>
      <c r="AK4397" s="2">
        <v>2</v>
      </c>
      <c r="AL4397" s="2">
        <f t="shared" si="2511"/>
        <v>534</v>
      </c>
      <c r="AN4397" s="2">
        <v>1</v>
      </c>
    </row>
    <row r="4398" spans="1:40" x14ac:dyDescent="0.25">
      <c r="A4398" s="68" t="s">
        <v>440</v>
      </c>
      <c r="B4398" s="69">
        <f>PRODUCT(AD4427)</f>
        <v>0</v>
      </c>
      <c r="C4398" s="69">
        <f>PRODUCT(AE4427)</f>
        <v>0</v>
      </c>
      <c r="D4398" s="69">
        <f>PRODUCT(AF4427)</f>
        <v>0</v>
      </c>
      <c r="E4398" s="69">
        <f>PRODUCT(AG4427)</f>
        <v>0</v>
      </c>
      <c r="F4398" s="69">
        <f>PRODUCT(AH4427)</f>
        <v>0</v>
      </c>
      <c r="G4398" s="70" t="s">
        <v>6</v>
      </c>
      <c r="H4398" s="69">
        <f>PRODUCT(AJ4427)</f>
        <v>0</v>
      </c>
      <c r="I4398" s="69">
        <f>PRODUCT(AK4427)</f>
        <v>0</v>
      </c>
      <c r="J4398" s="70" t="s">
        <v>6</v>
      </c>
      <c r="K4398" s="69">
        <f>PRODUCT(AN4427)</f>
        <v>0</v>
      </c>
      <c r="L4398" s="71">
        <v>0</v>
      </c>
      <c r="M4398" s="8"/>
      <c r="N4398" s="1"/>
      <c r="O4398" s="2">
        <v>4</v>
      </c>
      <c r="P4398" s="2">
        <v>6</v>
      </c>
      <c r="Q4398" s="2">
        <v>2008</v>
      </c>
      <c r="R4398" s="5" t="s">
        <v>1976</v>
      </c>
      <c r="S4398" s="30" t="s">
        <v>6</v>
      </c>
      <c r="T4398" s="5" t="s">
        <v>778</v>
      </c>
      <c r="U4398" s="2">
        <v>2</v>
      </c>
      <c r="V4398" s="30" t="s">
        <v>6</v>
      </c>
      <c r="W4398" s="2">
        <v>0</v>
      </c>
      <c r="X4398" s="7" t="s">
        <v>1168</v>
      </c>
      <c r="Y4398" s="2">
        <v>601</v>
      </c>
      <c r="Z4398" s="2">
        <v>23</v>
      </c>
      <c r="AA4398" s="30" t="s">
        <v>6</v>
      </c>
      <c r="AB4398" s="2">
        <v>1</v>
      </c>
      <c r="AC4398" s="7"/>
      <c r="AD4398" s="2">
        <f t="shared" si="2504"/>
        <v>1</v>
      </c>
      <c r="AE4398" s="2">
        <f t="shared" si="2505"/>
        <v>1</v>
      </c>
      <c r="AF4398" s="2">
        <f t="shared" si="2506"/>
        <v>0</v>
      </c>
      <c r="AG4398" s="2">
        <f t="shared" si="2507"/>
        <v>0</v>
      </c>
      <c r="AH4398" s="2">
        <f t="shared" si="2508"/>
        <v>23</v>
      </c>
      <c r="AI4398" s="30" t="s">
        <v>6</v>
      </c>
      <c r="AJ4398" s="2">
        <f t="shared" si="2509"/>
        <v>1</v>
      </c>
      <c r="AK4398" s="2">
        <v>3</v>
      </c>
      <c r="AL4398" s="2">
        <f t="shared" si="2511"/>
        <v>601</v>
      </c>
      <c r="AN4398" s="2">
        <v>0</v>
      </c>
    </row>
    <row r="4399" spans="1:40" x14ac:dyDescent="0.25">
      <c r="A4399" s="68" t="s">
        <v>17</v>
      </c>
      <c r="B4399" s="69">
        <f>SUM(B4396:B4398)</f>
        <v>18</v>
      </c>
      <c r="C4399" s="69">
        <f>SUM(C4396:C4398)</f>
        <v>15</v>
      </c>
      <c r="D4399" s="69">
        <f>SUM(D4396:D4398)</f>
        <v>0</v>
      </c>
      <c r="E4399" s="69">
        <f>SUM(E4396:E4398)</f>
        <v>3</v>
      </c>
      <c r="F4399" s="69">
        <f>SUM(F4396:F4398)</f>
        <v>146</v>
      </c>
      <c r="G4399" s="70" t="s">
        <v>6</v>
      </c>
      <c r="H4399" s="69">
        <f>SUM(H4396:H4398)</f>
        <v>65</v>
      </c>
      <c r="I4399" s="69">
        <f>SUM(I4396:I4398)</f>
        <v>39</v>
      </c>
      <c r="J4399" s="70" t="s">
        <v>6</v>
      </c>
      <c r="K4399" s="69">
        <f>SUM(K4396:K4398)</f>
        <v>14</v>
      </c>
      <c r="L4399" s="71">
        <f>PRODUCT(AM4394/B4399)</f>
        <v>553.44444444444446</v>
      </c>
      <c r="M4399" s="8"/>
      <c r="N4399" s="1"/>
      <c r="O4399" s="2">
        <v>29</v>
      </c>
      <c r="P4399" s="2">
        <v>7</v>
      </c>
      <c r="Q4399" s="2">
        <v>2009</v>
      </c>
      <c r="R4399" s="5" t="s">
        <v>1976</v>
      </c>
      <c r="S4399" s="2"/>
      <c r="T4399" s="5" t="s">
        <v>778</v>
      </c>
      <c r="U4399" s="2">
        <v>2</v>
      </c>
      <c r="V4399" s="30" t="s">
        <v>6</v>
      </c>
      <c r="W4399" s="2">
        <v>1</v>
      </c>
      <c r="X4399" s="7" t="s">
        <v>1219</v>
      </c>
      <c r="Y4399" s="2">
        <v>674</v>
      </c>
      <c r="Z4399" s="2">
        <v>6</v>
      </c>
      <c r="AA4399" s="30" t="s">
        <v>6</v>
      </c>
      <c r="AB4399" s="2">
        <v>6</v>
      </c>
      <c r="AC4399" s="7"/>
      <c r="AD4399" s="2">
        <f t="shared" si="2504"/>
        <v>1</v>
      </c>
      <c r="AE4399" s="2">
        <f t="shared" si="2505"/>
        <v>1</v>
      </c>
      <c r="AF4399" s="2">
        <f t="shared" si="2506"/>
        <v>0</v>
      </c>
      <c r="AG4399" s="2">
        <f t="shared" si="2507"/>
        <v>0</v>
      </c>
      <c r="AH4399" s="2">
        <f t="shared" si="2508"/>
        <v>6</v>
      </c>
      <c r="AI4399" s="30" t="s">
        <v>6</v>
      </c>
      <c r="AJ4399" s="2">
        <f t="shared" si="2509"/>
        <v>6</v>
      </c>
      <c r="AK4399" s="2">
        <v>2</v>
      </c>
      <c r="AL4399" s="2">
        <f t="shared" si="2511"/>
        <v>674</v>
      </c>
      <c r="AN4399" s="2">
        <v>1</v>
      </c>
    </row>
    <row r="4400" spans="1:40" x14ac:dyDescent="0.25">
      <c r="A4400" s="72" t="s">
        <v>18</v>
      </c>
      <c r="B4400" s="73"/>
      <c r="C4400" s="73"/>
      <c r="D4400" s="73"/>
      <c r="E4400" s="73"/>
      <c r="F4400" s="74">
        <f>PRODUCT(F4399/B4399)</f>
        <v>8.1111111111111107</v>
      </c>
      <c r="G4400" s="75" t="s">
        <v>6</v>
      </c>
      <c r="H4400" s="74">
        <f>PRODUCT(H4399/B4399)</f>
        <v>3.6111111111111112</v>
      </c>
      <c r="I4400" s="73"/>
      <c r="J4400" s="73"/>
      <c r="K4400" s="73"/>
      <c r="L4400" s="76"/>
      <c r="M4400" s="55"/>
      <c r="N4400" s="1"/>
      <c r="O4400" s="2">
        <v>11</v>
      </c>
      <c r="P4400" s="2">
        <v>7</v>
      </c>
      <c r="Q4400" s="2">
        <v>2010</v>
      </c>
      <c r="R4400" s="5" t="s">
        <v>1976</v>
      </c>
      <c r="S4400" s="30" t="s">
        <v>6</v>
      </c>
      <c r="T4400" s="5" t="s">
        <v>778</v>
      </c>
      <c r="U4400" s="2">
        <v>2</v>
      </c>
      <c r="V4400" s="30" t="s">
        <v>6</v>
      </c>
      <c r="W4400" s="2">
        <v>1</v>
      </c>
      <c r="X4400" s="7" t="s">
        <v>1252</v>
      </c>
      <c r="Y4400" s="2">
        <v>421</v>
      </c>
      <c r="Z4400" s="2">
        <v>6</v>
      </c>
      <c r="AA4400" s="30" t="s">
        <v>6</v>
      </c>
      <c r="AB4400" s="2">
        <v>5</v>
      </c>
      <c r="AD4400" s="2">
        <f t="shared" si="2504"/>
        <v>1</v>
      </c>
      <c r="AE4400" s="2">
        <f t="shared" si="2505"/>
        <v>1</v>
      </c>
      <c r="AF4400" s="2">
        <f t="shared" si="2506"/>
        <v>0</v>
      </c>
      <c r="AG4400" s="2">
        <f t="shared" si="2507"/>
        <v>0</v>
      </c>
      <c r="AH4400" s="2">
        <f t="shared" si="2508"/>
        <v>6</v>
      </c>
      <c r="AI4400" s="30" t="s">
        <v>6</v>
      </c>
      <c r="AJ4400" s="2">
        <f t="shared" si="2509"/>
        <v>5</v>
      </c>
      <c r="AK4400" s="2">
        <v>2</v>
      </c>
      <c r="AL4400" s="2">
        <f t="shared" si="2511"/>
        <v>421</v>
      </c>
      <c r="AN4400" s="2">
        <v>1</v>
      </c>
    </row>
    <row r="4401" spans="1:40" x14ac:dyDescent="0.25">
      <c r="B4401" s="10"/>
      <c r="C4401" s="10"/>
      <c r="D4401" s="10"/>
      <c r="E4401" s="10"/>
      <c r="F4401" s="10"/>
      <c r="G4401" s="10"/>
      <c r="H4401" s="10"/>
      <c r="I4401" s="10"/>
      <c r="J4401" s="10"/>
      <c r="K4401" s="10"/>
      <c r="L4401" s="8"/>
      <c r="N4401" s="1"/>
      <c r="O4401" s="2">
        <v>2</v>
      </c>
      <c r="P4401" s="2">
        <v>6</v>
      </c>
      <c r="Q4401" s="2">
        <v>2011</v>
      </c>
      <c r="R4401" s="5" t="s">
        <v>1976</v>
      </c>
      <c r="S4401" s="30" t="s">
        <v>6</v>
      </c>
      <c r="T4401" s="5" t="s">
        <v>778</v>
      </c>
      <c r="U4401" s="2">
        <v>2</v>
      </c>
      <c r="V4401" s="30" t="s">
        <v>6</v>
      </c>
      <c r="W4401" s="2">
        <v>0</v>
      </c>
      <c r="X4401" s="7" t="s">
        <v>179</v>
      </c>
      <c r="Y4401" s="2">
        <v>835</v>
      </c>
      <c r="Z4401" s="2">
        <v>8</v>
      </c>
      <c r="AA4401" s="30" t="s">
        <v>6</v>
      </c>
      <c r="AB4401" s="2">
        <v>1</v>
      </c>
      <c r="AD4401" s="2">
        <f t="shared" si="2504"/>
        <v>1</v>
      </c>
      <c r="AE4401" s="2">
        <f t="shared" si="2505"/>
        <v>1</v>
      </c>
      <c r="AF4401" s="2">
        <f t="shared" si="2506"/>
        <v>0</v>
      </c>
      <c r="AG4401" s="2">
        <f t="shared" si="2507"/>
        <v>0</v>
      </c>
      <c r="AH4401" s="2">
        <f t="shared" si="2508"/>
        <v>8</v>
      </c>
      <c r="AI4401" s="30" t="s">
        <v>6</v>
      </c>
      <c r="AJ4401" s="2">
        <f t="shared" si="2509"/>
        <v>1</v>
      </c>
      <c r="AK4401" s="2">
        <v>3</v>
      </c>
      <c r="AL4401" s="2">
        <f t="shared" si="2511"/>
        <v>835</v>
      </c>
      <c r="AN4401" s="2">
        <v>0</v>
      </c>
    </row>
    <row r="4402" spans="1:40" x14ac:dyDescent="0.25">
      <c r="A4402" s="77" t="s">
        <v>692</v>
      </c>
      <c r="B4402" s="64" t="s">
        <v>0</v>
      </c>
      <c r="C4402" s="64" t="s">
        <v>10</v>
      </c>
      <c r="D4402" s="64" t="s">
        <v>1</v>
      </c>
      <c r="E4402" s="64" t="s">
        <v>11</v>
      </c>
      <c r="F4402" s="65" t="s">
        <v>12</v>
      </c>
      <c r="G4402" s="66"/>
      <c r="H4402" s="64"/>
      <c r="I4402" s="65" t="s">
        <v>13</v>
      </c>
      <c r="J4402" s="66"/>
      <c r="K4402" s="64"/>
      <c r="L4402" s="67" t="s">
        <v>14</v>
      </c>
      <c r="N4402" s="1"/>
      <c r="O4402" s="2">
        <v>15</v>
      </c>
      <c r="P4402" s="2">
        <v>6</v>
      </c>
      <c r="Q4402" s="2">
        <v>2011</v>
      </c>
      <c r="R4402" s="5" t="s">
        <v>1976</v>
      </c>
      <c r="S4402" s="30" t="s">
        <v>6</v>
      </c>
      <c r="T4402" s="5" t="s">
        <v>778</v>
      </c>
      <c r="U4402" s="2">
        <v>2</v>
      </c>
      <c r="V4402" s="30" t="s">
        <v>6</v>
      </c>
      <c r="W4402" s="2">
        <v>0</v>
      </c>
      <c r="X4402" s="7" t="s">
        <v>1293</v>
      </c>
      <c r="Y4402" s="2">
        <v>492</v>
      </c>
      <c r="Z4402" s="2">
        <v>12</v>
      </c>
      <c r="AA4402" s="30" t="s">
        <v>6</v>
      </c>
      <c r="AB4402" s="2">
        <v>2</v>
      </c>
      <c r="AD4402" s="2">
        <f t="shared" si="2504"/>
        <v>1</v>
      </c>
      <c r="AE4402" s="2">
        <f t="shared" si="2505"/>
        <v>1</v>
      </c>
      <c r="AF4402" s="2">
        <f t="shared" si="2506"/>
        <v>0</v>
      </c>
      <c r="AG4402" s="2">
        <f t="shared" si="2507"/>
        <v>0</v>
      </c>
      <c r="AH4402" s="2">
        <f t="shared" si="2508"/>
        <v>12</v>
      </c>
      <c r="AI4402" s="30" t="s">
        <v>6</v>
      </c>
      <c r="AJ4402" s="2">
        <f t="shared" si="2509"/>
        <v>2</v>
      </c>
      <c r="AK4402" s="2">
        <v>3</v>
      </c>
      <c r="AL4402" s="2">
        <f t="shared" si="2511"/>
        <v>492</v>
      </c>
      <c r="AN4402" s="2">
        <v>0</v>
      </c>
    </row>
    <row r="4403" spans="1:40" x14ac:dyDescent="0.25">
      <c r="A4403" s="68" t="s">
        <v>16</v>
      </c>
      <c r="B4403" s="69">
        <f>PRODUCT(B8530)</f>
        <v>14</v>
      </c>
      <c r="C4403" s="69">
        <f t="shared" ref="C4403:L4406" si="2512">PRODUCT(C8530)</f>
        <v>10</v>
      </c>
      <c r="D4403" s="69">
        <f t="shared" si="2512"/>
        <v>0</v>
      </c>
      <c r="E4403" s="69">
        <f t="shared" si="2512"/>
        <v>4</v>
      </c>
      <c r="F4403" s="69">
        <f t="shared" si="2512"/>
        <v>93</v>
      </c>
      <c r="G4403" s="70" t="s">
        <v>6</v>
      </c>
      <c r="H4403" s="69">
        <f t="shared" si="2512"/>
        <v>79</v>
      </c>
      <c r="I4403" s="69">
        <f t="shared" si="2512"/>
        <v>15</v>
      </c>
      <c r="J4403" s="70" t="s">
        <v>6</v>
      </c>
      <c r="K4403" s="69">
        <f t="shared" si="2512"/>
        <v>24</v>
      </c>
      <c r="L4403" s="71">
        <f t="shared" si="2512"/>
        <v>530.78571428571433</v>
      </c>
      <c r="M4403" s="8"/>
      <c r="N4403" s="1"/>
      <c r="O4403" s="2">
        <v>4</v>
      </c>
      <c r="P4403" s="2">
        <v>7</v>
      </c>
      <c r="Q4403" s="2">
        <v>2012</v>
      </c>
      <c r="R4403" s="5" t="s">
        <v>1976</v>
      </c>
      <c r="S4403" s="30" t="s">
        <v>6</v>
      </c>
      <c r="T4403" s="5" t="s">
        <v>778</v>
      </c>
      <c r="U4403" s="2">
        <v>2</v>
      </c>
      <c r="V4403" s="30" t="s">
        <v>6</v>
      </c>
      <c r="W4403" s="2">
        <v>1</v>
      </c>
      <c r="X4403" s="7" t="s">
        <v>1340</v>
      </c>
      <c r="Y4403" s="2">
        <v>704</v>
      </c>
      <c r="Z4403" s="2">
        <v>4</v>
      </c>
      <c r="AA4403" s="30" t="s">
        <v>6</v>
      </c>
      <c r="AB4403" s="2">
        <v>3</v>
      </c>
      <c r="AD4403" s="2">
        <f t="shared" si="2504"/>
        <v>1</v>
      </c>
      <c r="AE4403" s="2">
        <f t="shared" ref="AE4403:AE4409" si="2513">IF(U4403&gt;W4403,1,0)</f>
        <v>1</v>
      </c>
      <c r="AF4403" s="2">
        <f t="shared" si="2506"/>
        <v>0</v>
      </c>
      <c r="AG4403" s="2">
        <f t="shared" ref="AG4403:AG4409" si="2514">IF(W4403&gt;U4403,1,0)</f>
        <v>0</v>
      </c>
      <c r="AH4403" s="2">
        <f t="shared" ref="AH4403:AH4409" si="2515">PRODUCT(Z4403)</f>
        <v>4</v>
      </c>
      <c r="AI4403" s="30" t="s">
        <v>6</v>
      </c>
      <c r="AJ4403" s="2">
        <f t="shared" ref="AJ4403:AJ4409" si="2516">PRODUCT(AB4403)</f>
        <v>3</v>
      </c>
      <c r="AK4403" s="2">
        <v>2</v>
      </c>
      <c r="AL4403" s="2">
        <f t="shared" si="2511"/>
        <v>704</v>
      </c>
      <c r="AN4403" s="2">
        <v>1</v>
      </c>
    </row>
    <row r="4404" spans="1:40" x14ac:dyDescent="0.25">
      <c r="A4404" s="68" t="s">
        <v>439</v>
      </c>
      <c r="B4404" s="69">
        <f>PRODUCT(B8531)</f>
        <v>4</v>
      </c>
      <c r="C4404" s="69">
        <f t="shared" si="2512"/>
        <v>1</v>
      </c>
      <c r="D4404" s="69">
        <f t="shared" si="2512"/>
        <v>0</v>
      </c>
      <c r="E4404" s="69">
        <f t="shared" si="2512"/>
        <v>3</v>
      </c>
      <c r="F4404" s="69">
        <f t="shared" si="2512"/>
        <v>21</v>
      </c>
      <c r="G4404" s="70" t="s">
        <v>6</v>
      </c>
      <c r="H4404" s="69">
        <f t="shared" si="2512"/>
        <v>24</v>
      </c>
      <c r="I4404" s="69">
        <f t="shared" si="2512"/>
        <v>7</v>
      </c>
      <c r="J4404" s="70" t="s">
        <v>6</v>
      </c>
      <c r="K4404" s="69">
        <f t="shared" si="2512"/>
        <v>4</v>
      </c>
      <c r="L4404" s="71">
        <f t="shared" si="2512"/>
        <v>898.75</v>
      </c>
      <c r="M4404" s="8"/>
      <c r="N4404" s="1"/>
      <c r="O4404" s="2">
        <v>24</v>
      </c>
      <c r="P4404" s="2">
        <v>7</v>
      </c>
      <c r="Q4404" s="2">
        <v>2012</v>
      </c>
      <c r="R4404" s="5" t="s">
        <v>1976</v>
      </c>
      <c r="S4404" s="30" t="s">
        <v>6</v>
      </c>
      <c r="T4404" s="5" t="s">
        <v>778</v>
      </c>
      <c r="U4404" s="2">
        <v>1</v>
      </c>
      <c r="V4404" s="30" t="s">
        <v>6</v>
      </c>
      <c r="W4404" s="2">
        <v>0</v>
      </c>
      <c r="X4404" s="7" t="s">
        <v>110</v>
      </c>
      <c r="Y4404" s="2">
        <v>674</v>
      </c>
      <c r="Z4404" s="2">
        <v>10</v>
      </c>
      <c r="AA4404" s="30" t="s">
        <v>6</v>
      </c>
      <c r="AB4404" s="2">
        <v>3</v>
      </c>
      <c r="AC4404" s="7"/>
      <c r="AD4404" s="2">
        <f t="shared" si="2504"/>
        <v>1</v>
      </c>
      <c r="AE4404" s="2">
        <f t="shared" si="2513"/>
        <v>1</v>
      </c>
      <c r="AF4404" s="2">
        <f t="shared" si="2506"/>
        <v>0</v>
      </c>
      <c r="AG4404" s="2">
        <f t="shared" si="2514"/>
        <v>0</v>
      </c>
      <c r="AH4404" s="2">
        <f t="shared" si="2515"/>
        <v>10</v>
      </c>
      <c r="AI4404" s="30" t="s">
        <v>6</v>
      </c>
      <c r="AJ4404" s="2">
        <f t="shared" si="2516"/>
        <v>3</v>
      </c>
      <c r="AK4404" s="2">
        <v>2</v>
      </c>
      <c r="AL4404" s="2">
        <f t="shared" si="2511"/>
        <v>674</v>
      </c>
      <c r="AN4404" s="2">
        <v>0</v>
      </c>
    </row>
    <row r="4405" spans="1:40" x14ac:dyDescent="0.25">
      <c r="A4405" s="68" t="s">
        <v>440</v>
      </c>
      <c r="B4405" s="69">
        <f>PRODUCT(B8532)</f>
        <v>0</v>
      </c>
      <c r="C4405" s="69">
        <f t="shared" si="2512"/>
        <v>0</v>
      </c>
      <c r="D4405" s="69">
        <f t="shared" si="2512"/>
        <v>0</v>
      </c>
      <c r="E4405" s="69">
        <f t="shared" si="2512"/>
        <v>0</v>
      </c>
      <c r="F4405" s="69">
        <f t="shared" si="2512"/>
        <v>0</v>
      </c>
      <c r="G4405" s="70" t="s">
        <v>6</v>
      </c>
      <c r="H4405" s="69">
        <f t="shared" si="2512"/>
        <v>0</v>
      </c>
      <c r="I4405" s="69">
        <f t="shared" si="2512"/>
        <v>0</v>
      </c>
      <c r="J4405" s="70" t="s">
        <v>6</v>
      </c>
      <c r="K4405" s="69">
        <f t="shared" si="2512"/>
        <v>0</v>
      </c>
      <c r="L4405" s="71">
        <f t="shared" si="2512"/>
        <v>0</v>
      </c>
      <c r="M4405" s="8"/>
      <c r="N4405" s="1"/>
      <c r="O4405" s="2">
        <v>16</v>
      </c>
      <c r="P4405" s="2">
        <v>7</v>
      </c>
      <c r="Q4405" s="2">
        <v>2013</v>
      </c>
      <c r="R4405" s="5" t="s">
        <v>1976</v>
      </c>
      <c r="S4405" s="30" t="s">
        <v>6</v>
      </c>
      <c r="T4405" s="5" t="s">
        <v>778</v>
      </c>
      <c r="U4405" s="2">
        <v>2</v>
      </c>
      <c r="V4405" s="30" t="s">
        <v>6</v>
      </c>
      <c r="W4405" s="2">
        <v>0</v>
      </c>
      <c r="X4405" s="98" t="s">
        <v>378</v>
      </c>
      <c r="Y4405" s="2">
        <v>565</v>
      </c>
      <c r="Z4405" s="2">
        <v>8</v>
      </c>
      <c r="AA4405" s="30" t="s">
        <v>6</v>
      </c>
      <c r="AB4405" s="2">
        <v>3</v>
      </c>
      <c r="AC4405" s="7"/>
      <c r="AD4405" s="2">
        <f t="shared" si="2504"/>
        <v>1</v>
      </c>
      <c r="AE4405" s="2">
        <f t="shared" si="2513"/>
        <v>1</v>
      </c>
      <c r="AF4405" s="2">
        <f t="shared" si="2506"/>
        <v>0</v>
      </c>
      <c r="AG4405" s="2">
        <f t="shared" si="2514"/>
        <v>0</v>
      </c>
      <c r="AH4405" s="2">
        <f t="shared" si="2515"/>
        <v>8</v>
      </c>
      <c r="AI4405" s="39" t="s">
        <v>6</v>
      </c>
      <c r="AJ4405" s="2">
        <f t="shared" si="2516"/>
        <v>3</v>
      </c>
      <c r="AK4405" s="2">
        <v>3</v>
      </c>
      <c r="AL4405" s="2">
        <f t="shared" si="2511"/>
        <v>565</v>
      </c>
      <c r="AN4405" s="2">
        <v>0</v>
      </c>
    </row>
    <row r="4406" spans="1:40" x14ac:dyDescent="0.25">
      <c r="A4406" s="68" t="s">
        <v>17</v>
      </c>
      <c r="B4406" s="69">
        <f>PRODUCT(B8533)</f>
        <v>18</v>
      </c>
      <c r="C4406" s="69">
        <f t="shared" si="2512"/>
        <v>11</v>
      </c>
      <c r="D4406" s="69">
        <f t="shared" si="2512"/>
        <v>0</v>
      </c>
      <c r="E4406" s="69">
        <f t="shared" si="2512"/>
        <v>7</v>
      </c>
      <c r="F4406" s="69">
        <f t="shared" si="2512"/>
        <v>114</v>
      </c>
      <c r="G4406" s="70" t="s">
        <v>6</v>
      </c>
      <c r="H4406" s="69">
        <f t="shared" si="2512"/>
        <v>103</v>
      </c>
      <c r="I4406" s="69">
        <f t="shared" si="2512"/>
        <v>22</v>
      </c>
      <c r="J4406" s="70" t="s">
        <v>6</v>
      </c>
      <c r="K4406" s="69">
        <f t="shared" si="2512"/>
        <v>28</v>
      </c>
      <c r="L4406" s="71">
        <f t="shared" si="2512"/>
        <v>612.55555555555554</v>
      </c>
      <c r="M4406" s="8"/>
      <c r="N4406" s="1"/>
      <c r="O4406" s="2">
        <v>14</v>
      </c>
      <c r="P4406" s="2">
        <v>5</v>
      </c>
      <c r="Q4406" s="2">
        <v>2014</v>
      </c>
      <c r="R4406" s="5" t="s">
        <v>1976</v>
      </c>
      <c r="S4406" s="30" t="s">
        <v>6</v>
      </c>
      <c r="T4406" s="5" t="s">
        <v>778</v>
      </c>
      <c r="U4406" s="2">
        <v>2</v>
      </c>
      <c r="V4406" s="30" t="s">
        <v>6</v>
      </c>
      <c r="W4406" s="2">
        <v>1</v>
      </c>
      <c r="X4406" s="7" t="s">
        <v>1406</v>
      </c>
      <c r="Y4406" s="2">
        <v>394</v>
      </c>
      <c r="Z4406" s="2">
        <v>5</v>
      </c>
      <c r="AA4406" s="30" t="s">
        <v>6</v>
      </c>
      <c r="AB4406" s="2">
        <v>5</v>
      </c>
      <c r="AC4406" s="7"/>
      <c r="AD4406" s="2">
        <f t="shared" si="2504"/>
        <v>1</v>
      </c>
      <c r="AE4406" s="2">
        <f t="shared" si="2513"/>
        <v>1</v>
      </c>
      <c r="AF4406" s="2">
        <f t="shared" si="2506"/>
        <v>0</v>
      </c>
      <c r="AG4406" s="2">
        <f t="shared" si="2514"/>
        <v>0</v>
      </c>
      <c r="AH4406" s="2">
        <f t="shared" si="2515"/>
        <v>5</v>
      </c>
      <c r="AI4406" s="30" t="s">
        <v>6</v>
      </c>
      <c r="AJ4406" s="2">
        <f t="shared" si="2516"/>
        <v>5</v>
      </c>
      <c r="AK4406" s="2">
        <v>2</v>
      </c>
      <c r="AL4406" s="2">
        <f t="shared" si="2511"/>
        <v>394</v>
      </c>
      <c r="AN4406" s="2">
        <v>1</v>
      </c>
    </row>
    <row r="4407" spans="1:40" x14ac:dyDescent="0.25">
      <c r="A4407" s="72" t="s">
        <v>18</v>
      </c>
      <c r="B4407" s="73"/>
      <c r="C4407" s="73"/>
      <c r="D4407" s="73"/>
      <c r="E4407" s="73"/>
      <c r="F4407" s="74">
        <f>PRODUCT(F4406/B4406)</f>
        <v>6.333333333333333</v>
      </c>
      <c r="G4407" s="75" t="s">
        <v>6</v>
      </c>
      <c r="H4407" s="74">
        <f>PRODUCT(H4406/B4406)</f>
        <v>5.7222222222222223</v>
      </c>
      <c r="I4407" s="73"/>
      <c r="J4407" s="73"/>
      <c r="K4407" s="73"/>
      <c r="L4407" s="76"/>
      <c r="M4407" s="55"/>
      <c r="N4407" s="1"/>
      <c r="O4407" s="2">
        <v>10</v>
      </c>
      <c r="P4407" s="2">
        <v>6</v>
      </c>
      <c r="Q4407" s="2">
        <v>2015</v>
      </c>
      <c r="R4407" s="5" t="s">
        <v>1976</v>
      </c>
      <c r="S4407" s="30" t="s">
        <v>6</v>
      </c>
      <c r="T4407" s="5" t="s">
        <v>778</v>
      </c>
      <c r="U4407" s="2">
        <v>0</v>
      </c>
      <c r="V4407" s="30" t="s">
        <v>6</v>
      </c>
      <c r="W4407" s="2">
        <v>2</v>
      </c>
      <c r="X4407" s="7" t="s">
        <v>333</v>
      </c>
      <c r="Y4407" s="2">
        <v>338</v>
      </c>
      <c r="Z4407" s="2">
        <v>3</v>
      </c>
      <c r="AA4407" s="30" t="s">
        <v>6</v>
      </c>
      <c r="AB4407" s="2">
        <v>6</v>
      </c>
      <c r="AC4407" s="7"/>
      <c r="AD4407" s="2">
        <f t="shared" si="2504"/>
        <v>1</v>
      </c>
      <c r="AE4407" s="2">
        <f t="shared" si="2513"/>
        <v>0</v>
      </c>
      <c r="AF4407" s="2">
        <f t="shared" si="2506"/>
        <v>0</v>
      </c>
      <c r="AG4407" s="2">
        <f t="shared" si="2514"/>
        <v>1</v>
      </c>
      <c r="AH4407" s="2">
        <f t="shared" si="2515"/>
        <v>3</v>
      </c>
      <c r="AI4407" s="30" t="s">
        <v>6</v>
      </c>
      <c r="AJ4407" s="2">
        <f t="shared" si="2516"/>
        <v>6</v>
      </c>
      <c r="AK4407" s="2">
        <v>0</v>
      </c>
      <c r="AL4407" s="2">
        <f t="shared" si="2511"/>
        <v>338</v>
      </c>
      <c r="AN4407" s="2">
        <v>3</v>
      </c>
    </row>
    <row r="4408" spans="1:40" x14ac:dyDescent="0.25">
      <c r="B4408" s="10"/>
      <c r="C4408" s="10"/>
      <c r="D4408" s="10"/>
      <c r="E4408" s="10"/>
      <c r="F4408" s="55"/>
      <c r="G4408" s="11"/>
      <c r="H4408" s="55"/>
      <c r="I4408" s="10"/>
      <c r="J4408" s="10"/>
      <c r="K4408" s="10"/>
      <c r="L4408" s="8"/>
      <c r="M4408" s="55"/>
      <c r="N4408" s="1"/>
      <c r="O4408" s="15">
        <v>1</v>
      </c>
      <c r="P4408" s="15">
        <v>6</v>
      </c>
      <c r="Q4408" s="15">
        <v>2016</v>
      </c>
      <c r="R4408" s="82" t="s">
        <v>1976</v>
      </c>
      <c r="S4408" s="90" t="s">
        <v>6</v>
      </c>
      <c r="T4408" s="82" t="s">
        <v>778</v>
      </c>
      <c r="U4408" s="15">
        <v>2</v>
      </c>
      <c r="V4408" s="90" t="s">
        <v>6</v>
      </c>
      <c r="W4408" s="15">
        <v>0</v>
      </c>
      <c r="X4408" s="102" t="s">
        <v>396</v>
      </c>
      <c r="Y4408" s="15">
        <v>419</v>
      </c>
      <c r="Z4408" s="15">
        <v>4</v>
      </c>
      <c r="AA4408" s="90" t="s">
        <v>6</v>
      </c>
      <c r="AB4408" s="15">
        <v>1</v>
      </c>
      <c r="AC4408" s="7"/>
      <c r="AD4408" s="2">
        <f t="shared" si="2504"/>
        <v>1</v>
      </c>
      <c r="AE4408" s="2">
        <f t="shared" si="2513"/>
        <v>1</v>
      </c>
      <c r="AF4408" s="2">
        <f t="shared" si="2506"/>
        <v>0</v>
      </c>
      <c r="AG4408" s="2">
        <f t="shared" si="2514"/>
        <v>0</v>
      </c>
      <c r="AH4408" s="2">
        <f t="shared" si="2515"/>
        <v>4</v>
      </c>
      <c r="AI4408" s="30" t="s">
        <v>6</v>
      </c>
      <c r="AJ4408" s="2">
        <f t="shared" si="2516"/>
        <v>1</v>
      </c>
      <c r="AK4408" s="2">
        <v>3</v>
      </c>
      <c r="AL4408" s="2">
        <f t="shared" si="2511"/>
        <v>419</v>
      </c>
      <c r="AN4408" s="2">
        <v>0</v>
      </c>
    </row>
    <row r="4409" spans="1:40" x14ac:dyDescent="0.25">
      <c r="A4409" s="63" t="s">
        <v>691</v>
      </c>
      <c r="B4409" s="64"/>
      <c r="C4409" s="64"/>
      <c r="D4409" s="64"/>
      <c r="E4409" s="64"/>
      <c r="F4409" s="64"/>
      <c r="G4409" s="64"/>
      <c r="H4409" s="64"/>
      <c r="I4409" s="64"/>
      <c r="J4409" s="64"/>
      <c r="K4409" s="64"/>
      <c r="L4409" s="67"/>
      <c r="N4409" s="1"/>
      <c r="O4409" s="15">
        <v>22</v>
      </c>
      <c r="P4409" s="15">
        <v>6</v>
      </c>
      <c r="Q4409" s="15">
        <v>2016</v>
      </c>
      <c r="R4409" s="82" t="s">
        <v>1976</v>
      </c>
      <c r="S4409" s="90" t="s">
        <v>6</v>
      </c>
      <c r="T4409" s="82" t="s">
        <v>778</v>
      </c>
      <c r="U4409" s="15">
        <v>2</v>
      </c>
      <c r="V4409" s="90" t="s">
        <v>6</v>
      </c>
      <c r="W4409" s="15">
        <v>0</v>
      </c>
      <c r="X4409" s="102" t="s">
        <v>483</v>
      </c>
      <c r="Y4409" s="15">
        <v>540</v>
      </c>
      <c r="Z4409" s="15">
        <v>8</v>
      </c>
      <c r="AA4409" s="90" t="s">
        <v>6</v>
      </c>
      <c r="AB4409" s="15">
        <v>2</v>
      </c>
      <c r="AC4409" s="7"/>
      <c r="AD4409" s="2">
        <f t="shared" si="2504"/>
        <v>1</v>
      </c>
      <c r="AE4409" s="2">
        <f t="shared" si="2513"/>
        <v>1</v>
      </c>
      <c r="AF4409" s="2">
        <f t="shared" si="2506"/>
        <v>0</v>
      </c>
      <c r="AG4409" s="2">
        <f t="shared" si="2514"/>
        <v>0</v>
      </c>
      <c r="AH4409" s="2">
        <f t="shared" si="2515"/>
        <v>8</v>
      </c>
      <c r="AI4409" s="30" t="s">
        <v>6</v>
      </c>
      <c r="AJ4409" s="2">
        <f t="shared" si="2516"/>
        <v>2</v>
      </c>
      <c r="AK4409" s="2">
        <v>3</v>
      </c>
      <c r="AL4409" s="2">
        <f t="shared" si="2511"/>
        <v>540</v>
      </c>
      <c r="AN4409" s="2">
        <v>0</v>
      </c>
    </row>
    <row r="4410" spans="1:40" x14ac:dyDescent="0.25">
      <c r="A4410" s="68" t="s">
        <v>24</v>
      </c>
      <c r="B4410" s="69" t="s">
        <v>0</v>
      </c>
      <c r="C4410" s="69" t="s">
        <v>10</v>
      </c>
      <c r="D4410" s="69" t="s">
        <v>1</v>
      </c>
      <c r="E4410" s="69" t="s">
        <v>11</v>
      </c>
      <c r="F4410" s="78" t="s">
        <v>12</v>
      </c>
      <c r="G4410" s="70"/>
      <c r="H4410" s="69"/>
      <c r="I4410" s="78" t="s">
        <v>13</v>
      </c>
      <c r="J4410" s="70"/>
      <c r="K4410" s="69"/>
      <c r="L4410" s="71" t="s">
        <v>14</v>
      </c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7"/>
    </row>
    <row r="4411" spans="1:40" x14ac:dyDescent="0.25">
      <c r="A4411" s="68" t="s">
        <v>16</v>
      </c>
      <c r="B4411" s="69">
        <f>PRODUCT(B4396+B4403)</f>
        <v>29</v>
      </c>
      <c r="C4411" s="69">
        <f>PRODUCT(C4396+E4403)</f>
        <v>17</v>
      </c>
      <c r="D4411" s="69">
        <f>PRODUCT(D4396+D4403)</f>
        <v>0</v>
      </c>
      <c r="E4411" s="69">
        <f>PRODUCT(E4396+C4403)</f>
        <v>12</v>
      </c>
      <c r="F4411" s="69">
        <f>PRODUCT(F4396+H4403)</f>
        <v>204</v>
      </c>
      <c r="G4411" s="70" t="s">
        <v>6</v>
      </c>
      <c r="H4411" s="69">
        <f>PRODUCT(H4396+F4403)</f>
        <v>149</v>
      </c>
      <c r="I4411" s="69">
        <f>PRODUCT(I4396+K4403)</f>
        <v>57</v>
      </c>
      <c r="J4411" s="70" t="s">
        <v>6</v>
      </c>
      <c r="K4411" s="69">
        <f>PRODUCT(K4396+I4403)</f>
        <v>26</v>
      </c>
      <c r="L4411" s="71">
        <f>PRODUCT(((B4396*L4396)+B4403*L4403))/B4411</f>
        <v>531.27586206896547</v>
      </c>
      <c r="M4411" s="8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7"/>
    </row>
    <row r="4412" spans="1:40" x14ac:dyDescent="0.25">
      <c r="A4412" s="68" t="s">
        <v>439</v>
      </c>
      <c r="B4412" s="69">
        <f>PRODUCT(B4397+B4404)</f>
        <v>7</v>
      </c>
      <c r="C4412" s="69">
        <f>PRODUCT(C4397+E4404)</f>
        <v>5</v>
      </c>
      <c r="D4412" s="69">
        <f>PRODUCT(D4397+D4404)</f>
        <v>0</v>
      </c>
      <c r="E4412" s="69">
        <f>PRODUCT(E4397+C4404)</f>
        <v>2</v>
      </c>
      <c r="F4412" s="69">
        <f>PRODUCT(F4397+H4404)</f>
        <v>45</v>
      </c>
      <c r="G4412" s="70" t="s">
        <v>6</v>
      </c>
      <c r="H4412" s="69">
        <f>PRODUCT(H4397+F4404)</f>
        <v>30</v>
      </c>
      <c r="I4412" s="69">
        <f>PRODUCT(I4397+K4404)</f>
        <v>10</v>
      </c>
      <c r="J4412" s="70" t="s">
        <v>6</v>
      </c>
      <c r="K4412" s="69">
        <f>PRODUCT(K4397+I4404)</f>
        <v>10</v>
      </c>
      <c r="L4412" s="71">
        <f>PRODUCT(((B4397*L4397)+B4404*L4404))/B4412</f>
        <v>797.28571428571433</v>
      </c>
      <c r="M4412" s="8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7"/>
    </row>
    <row r="4413" spans="1:40" x14ac:dyDescent="0.25">
      <c r="A4413" s="68" t="s">
        <v>440</v>
      </c>
      <c r="B4413" s="69">
        <f>PRODUCT(B4398+B4405)</f>
        <v>0</v>
      </c>
      <c r="C4413" s="69">
        <f>PRODUCT(C4398+E4405)</f>
        <v>0</v>
      </c>
      <c r="D4413" s="69">
        <f>PRODUCT(D4398+D4405)</f>
        <v>0</v>
      </c>
      <c r="E4413" s="69">
        <f>PRODUCT(E4398+C4405)</f>
        <v>0</v>
      </c>
      <c r="F4413" s="69">
        <f>PRODUCT(F4398+H4405)</f>
        <v>0</v>
      </c>
      <c r="G4413" s="70" t="s">
        <v>6</v>
      </c>
      <c r="H4413" s="69">
        <f>PRODUCT(H4398+F4405)</f>
        <v>0</v>
      </c>
      <c r="I4413" s="69">
        <f>PRODUCT(I4398+K4405)</f>
        <v>0</v>
      </c>
      <c r="J4413" s="70" t="s">
        <v>6</v>
      </c>
      <c r="K4413" s="69">
        <f>PRODUCT(K4398+I4405)</f>
        <v>0</v>
      </c>
      <c r="L4413" s="71">
        <v>0</v>
      </c>
      <c r="M4413" s="8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7"/>
    </row>
    <row r="4414" spans="1:40" x14ac:dyDescent="0.25">
      <c r="A4414" s="68" t="s">
        <v>17</v>
      </c>
      <c r="B4414" s="69">
        <f>PRODUCT(B4399+B4406)</f>
        <v>36</v>
      </c>
      <c r="C4414" s="69">
        <f>PRODUCT(C4399+E4406)</f>
        <v>22</v>
      </c>
      <c r="D4414" s="69">
        <f>PRODUCT(D4399+D4406)</f>
        <v>0</v>
      </c>
      <c r="E4414" s="69">
        <f>PRODUCT(E4399+C4406)</f>
        <v>14</v>
      </c>
      <c r="F4414" s="69">
        <f>PRODUCT(F4399+H4406)</f>
        <v>249</v>
      </c>
      <c r="G4414" s="70" t="s">
        <v>6</v>
      </c>
      <c r="H4414" s="69">
        <f>PRODUCT(H4399+F4406)</f>
        <v>179</v>
      </c>
      <c r="I4414" s="69">
        <f>PRODUCT(I4399+K4406)</f>
        <v>67</v>
      </c>
      <c r="J4414" s="70" t="s">
        <v>6</v>
      </c>
      <c r="K4414" s="69">
        <f>PRODUCT(K4399+I4406)</f>
        <v>36</v>
      </c>
      <c r="L4414" s="71">
        <f>PRODUCT(((B4399*L4399)+B4406*L4406))/B4414</f>
        <v>583</v>
      </c>
      <c r="M4414" s="8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7"/>
    </row>
    <row r="4415" spans="1:40" x14ac:dyDescent="0.25">
      <c r="A4415" s="72" t="s">
        <v>18</v>
      </c>
      <c r="B4415" s="73"/>
      <c r="C4415" s="73"/>
      <c r="D4415" s="73"/>
      <c r="E4415" s="73"/>
      <c r="F4415" s="74">
        <f>PRODUCT(F4414/B4414)</f>
        <v>6.916666666666667</v>
      </c>
      <c r="G4415" s="74" t="s">
        <v>6</v>
      </c>
      <c r="H4415" s="74">
        <f>PRODUCT(H4414/B4414)</f>
        <v>4.9722222222222223</v>
      </c>
      <c r="I4415" s="86"/>
      <c r="J4415" s="86"/>
      <c r="K4415" s="86"/>
      <c r="L4415" s="76"/>
      <c r="M4415" s="55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7"/>
    </row>
    <row r="4416" spans="1:40" x14ac:dyDescent="0.25">
      <c r="A4416" s="7"/>
      <c r="B4416" s="10"/>
      <c r="C4416" s="10"/>
      <c r="D4416" s="10"/>
      <c r="E4416" s="10"/>
      <c r="F4416" s="10"/>
      <c r="G4416" s="10"/>
      <c r="H4416" s="10"/>
      <c r="I4416" s="10"/>
      <c r="J4416" s="10"/>
      <c r="K4416" s="10"/>
      <c r="L4416" s="54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7"/>
    </row>
    <row r="4417" spans="1:56" x14ac:dyDescent="0.25">
      <c r="A4417" s="7"/>
      <c r="B4417" s="10"/>
      <c r="C4417" s="10"/>
      <c r="D4417" s="10"/>
      <c r="E4417" s="10"/>
      <c r="F4417" s="10" t="s">
        <v>2267</v>
      </c>
      <c r="G4417" s="10"/>
      <c r="H4417" s="10"/>
      <c r="I4417" s="10"/>
      <c r="J4417" s="10"/>
      <c r="K4417" s="10"/>
      <c r="L4417" s="10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7"/>
    </row>
    <row r="4418" spans="1:56" x14ac:dyDescent="0.25">
      <c r="A4418" s="7"/>
      <c r="B4418" s="10"/>
      <c r="C4418" s="10"/>
      <c r="D4418" s="10"/>
      <c r="E4418" s="10"/>
      <c r="F4418" s="10" t="s">
        <v>433</v>
      </c>
      <c r="G4418" s="10"/>
      <c r="H4418" s="10"/>
      <c r="I4418" s="10"/>
      <c r="J4418" s="10"/>
      <c r="K4418" s="10"/>
      <c r="L4418" s="57">
        <f>PRODUCT(C4399/B4399)</f>
        <v>0.83333333333333337</v>
      </c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7"/>
    </row>
    <row r="4419" spans="1:56" x14ac:dyDescent="0.25">
      <c r="A4419" s="7"/>
      <c r="B4419" s="10"/>
      <c r="C4419" s="10"/>
      <c r="D4419" s="10"/>
      <c r="E4419" s="10"/>
      <c r="F4419" s="10" t="s">
        <v>434</v>
      </c>
      <c r="G4419" s="10"/>
      <c r="H4419" s="10"/>
      <c r="I4419" s="10"/>
      <c r="J4419" s="10"/>
      <c r="K4419" s="10"/>
      <c r="L4419" s="57">
        <f>PRODUCT(E4406/B4406)</f>
        <v>0.3888888888888889</v>
      </c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7"/>
    </row>
    <row r="4420" spans="1:56" x14ac:dyDescent="0.25">
      <c r="A4420" s="7"/>
      <c r="B4420" s="10"/>
      <c r="C4420" s="10"/>
      <c r="D4420" s="10"/>
      <c r="E4420" s="10"/>
      <c r="F4420" s="10" t="s">
        <v>435</v>
      </c>
      <c r="G4420" s="10"/>
      <c r="H4420" s="10"/>
      <c r="I4420" s="10"/>
      <c r="J4420" s="10"/>
      <c r="K4420" s="10"/>
      <c r="L4420" s="57">
        <f>PRODUCT(C4414/B4414)</f>
        <v>0.61111111111111116</v>
      </c>
      <c r="O4420" s="2"/>
      <c r="T4420" s="7"/>
      <c r="AC4420" s="7"/>
      <c r="AD4420" s="7"/>
      <c r="AE4420" s="7"/>
      <c r="AF4420" s="7"/>
      <c r="AG4420" s="7"/>
      <c r="AH4420" s="7"/>
      <c r="AI4420" s="7"/>
      <c r="AJ4420" s="7"/>
      <c r="AK4420" s="7"/>
      <c r="AN4420" s="7"/>
    </row>
    <row r="4421" spans="1:56" x14ac:dyDescent="0.25">
      <c r="A4421" s="7"/>
      <c r="B4421" s="10"/>
      <c r="C4421" s="10"/>
      <c r="D4421" s="10"/>
      <c r="E4421" s="10"/>
      <c r="F4421" s="10"/>
      <c r="G4421" s="10"/>
      <c r="H4421" s="10"/>
      <c r="I4421" s="10"/>
      <c r="J4421" s="10"/>
      <c r="K4421" s="10"/>
      <c r="L4421" s="54"/>
      <c r="R4421" s="10" t="s">
        <v>25</v>
      </c>
      <c r="AC4421" s="10" t="s">
        <v>3</v>
      </c>
      <c r="AD4421" s="3">
        <f>SUM(AD4422:AD4426)</f>
        <v>3</v>
      </c>
      <c r="AE4421" s="3">
        <f>SUM(AE4422:AE4426)</f>
        <v>2</v>
      </c>
      <c r="AF4421" s="3">
        <f>SUM(AF4422:AF4426)</f>
        <v>0</v>
      </c>
      <c r="AG4421" s="3">
        <f>SUM(AG4422:AG4426)</f>
        <v>1</v>
      </c>
      <c r="AH4421" s="3">
        <f>SUM(AH4422:AH4426)</f>
        <v>21</v>
      </c>
      <c r="AJ4421" s="3">
        <f>SUM(AJ4422:AJ4426)</f>
        <v>9</v>
      </c>
      <c r="AK4421" s="3">
        <f>SUM(AK4422:AK4426)</f>
        <v>6</v>
      </c>
      <c r="AL4421" s="3">
        <f>SUM(AL4422:AL4426)</f>
        <v>1986</v>
      </c>
      <c r="AN4421" s="3">
        <f>SUM(AN4422:AN4426)</f>
        <v>3</v>
      </c>
    </row>
    <row r="4422" spans="1:56" x14ac:dyDescent="0.25">
      <c r="A4422" s="7"/>
      <c r="B4422" s="10"/>
      <c r="C4422" s="10"/>
      <c r="D4422" s="10"/>
      <c r="E4422" s="10"/>
      <c r="F4422" s="10"/>
      <c r="G4422" s="10"/>
      <c r="H4422" s="10"/>
      <c r="I4422" s="10"/>
      <c r="J4422" s="10"/>
      <c r="K4422" s="10"/>
      <c r="L4422" s="54"/>
      <c r="N4422" s="1" t="s">
        <v>172</v>
      </c>
      <c r="O4422" s="2">
        <v>11</v>
      </c>
      <c r="P4422" s="100">
        <v>8</v>
      </c>
      <c r="Q4422" s="2">
        <v>2011</v>
      </c>
      <c r="R4422" s="5" t="s">
        <v>1976</v>
      </c>
      <c r="S4422" s="30" t="s">
        <v>6</v>
      </c>
      <c r="T4422" s="5" t="s">
        <v>778</v>
      </c>
      <c r="U4422" s="100">
        <v>2</v>
      </c>
      <c r="V4422" s="30" t="s">
        <v>6</v>
      </c>
      <c r="W4422" s="100">
        <v>0</v>
      </c>
      <c r="X4422" s="7" t="s">
        <v>263</v>
      </c>
      <c r="Y4422" s="100">
        <v>616</v>
      </c>
      <c r="Z4422" s="100">
        <v>9</v>
      </c>
      <c r="AA4422" s="30" t="s">
        <v>6</v>
      </c>
      <c r="AB4422" s="100">
        <v>3</v>
      </c>
      <c r="AD4422" s="2">
        <f>IF(Q4422&gt;100,1,0)</f>
        <v>1</v>
      </c>
      <c r="AE4422" s="2">
        <f t="shared" ref="AE4422:AE4424" si="2517">IF(U4422&gt;W4422,1,0)</f>
        <v>1</v>
      </c>
      <c r="AF4422" s="2">
        <f>IF(U4422=W4422,1,0)*IF(Q4422=0,0,1)</f>
        <v>0</v>
      </c>
      <c r="AG4422" s="2">
        <f t="shared" ref="AG4422:AG4424" si="2518">IF(W4422&gt;U4422,1,0)</f>
        <v>0</v>
      </c>
      <c r="AH4422" s="2">
        <f t="shared" ref="AH4422:AH4424" si="2519">PRODUCT(Z4422)</f>
        <v>9</v>
      </c>
      <c r="AI4422" s="30" t="s">
        <v>6</v>
      </c>
      <c r="AJ4422" s="2">
        <f t="shared" ref="AJ4422:AJ4424" si="2520">PRODUCT(AB4422)</f>
        <v>3</v>
      </c>
      <c r="AK4422" s="2">
        <v>3</v>
      </c>
      <c r="AL4422" s="2">
        <f t="shared" ref="AL4422:AL4424" si="2521">PRODUCT(Y4422)</f>
        <v>616</v>
      </c>
      <c r="AN4422" s="2">
        <v>0</v>
      </c>
    </row>
    <row r="4423" spans="1:56" x14ac:dyDescent="0.25">
      <c r="A4423" s="7"/>
      <c r="B4423" s="10"/>
      <c r="C4423" s="10"/>
      <c r="D4423" s="10"/>
      <c r="E4423" s="10"/>
      <c r="F4423" s="10"/>
      <c r="G4423" s="10"/>
      <c r="H4423" s="10"/>
      <c r="I4423" s="10"/>
      <c r="J4423" s="10"/>
      <c r="K4423" s="10"/>
      <c r="L4423" s="54"/>
      <c r="N4423" s="1" t="s">
        <v>173</v>
      </c>
      <c r="O4423" s="2">
        <v>14</v>
      </c>
      <c r="P4423" s="100">
        <v>8</v>
      </c>
      <c r="Q4423" s="2">
        <v>2011</v>
      </c>
      <c r="R4423" s="5" t="s">
        <v>1976</v>
      </c>
      <c r="S4423" s="30" t="s">
        <v>6</v>
      </c>
      <c r="T4423" s="5" t="s">
        <v>778</v>
      </c>
      <c r="U4423" s="100">
        <v>2</v>
      </c>
      <c r="V4423" s="30" t="s">
        <v>6</v>
      </c>
      <c r="W4423" s="100">
        <v>0</v>
      </c>
      <c r="X4423" s="7" t="s">
        <v>1316</v>
      </c>
      <c r="Y4423" s="100">
        <v>776</v>
      </c>
      <c r="Z4423" s="100">
        <v>12</v>
      </c>
      <c r="AA4423" s="30" t="s">
        <v>6</v>
      </c>
      <c r="AB4423" s="100">
        <v>2</v>
      </c>
      <c r="AD4423" s="2">
        <f>IF(Q4423&gt;100,1,0)</f>
        <v>1</v>
      </c>
      <c r="AE4423" s="2">
        <f t="shared" si="2517"/>
        <v>1</v>
      </c>
      <c r="AF4423" s="2">
        <f>IF(U4423=W4423,1,0)*IF(Q4423=0,0,1)</f>
        <v>0</v>
      </c>
      <c r="AG4423" s="2">
        <f t="shared" si="2518"/>
        <v>0</v>
      </c>
      <c r="AH4423" s="2">
        <f t="shared" si="2519"/>
        <v>12</v>
      </c>
      <c r="AI4423" s="30" t="s">
        <v>6</v>
      </c>
      <c r="AJ4423" s="2">
        <f t="shared" si="2520"/>
        <v>2</v>
      </c>
      <c r="AK4423" s="2">
        <v>3</v>
      </c>
      <c r="AL4423" s="2">
        <f t="shared" si="2521"/>
        <v>776</v>
      </c>
      <c r="AN4423" s="2">
        <v>0</v>
      </c>
    </row>
    <row r="4424" spans="1:56" x14ac:dyDescent="0.25">
      <c r="A4424" s="7"/>
      <c r="B4424" s="10"/>
      <c r="C4424" s="10"/>
      <c r="D4424" s="10"/>
      <c r="E4424" s="10"/>
      <c r="F4424" s="10"/>
      <c r="G4424" s="10"/>
      <c r="H4424" s="10"/>
      <c r="I4424" s="10"/>
      <c r="J4424" s="10"/>
      <c r="K4424" s="10"/>
      <c r="L4424" s="54"/>
      <c r="N4424" s="1" t="s">
        <v>30</v>
      </c>
      <c r="O4424" s="2">
        <v>12</v>
      </c>
      <c r="P4424" s="100">
        <v>8</v>
      </c>
      <c r="Q4424" s="2">
        <v>2012</v>
      </c>
      <c r="R4424" s="5" t="s">
        <v>1976</v>
      </c>
      <c r="S4424" s="30" t="s">
        <v>6</v>
      </c>
      <c r="T4424" s="5" t="s">
        <v>778</v>
      </c>
      <c r="U4424" s="100">
        <v>0</v>
      </c>
      <c r="V4424" s="30" t="s">
        <v>6</v>
      </c>
      <c r="W4424" s="100">
        <v>2</v>
      </c>
      <c r="X4424" s="7" t="s">
        <v>75</v>
      </c>
      <c r="Y4424" s="100">
        <v>594</v>
      </c>
      <c r="Z4424" s="100">
        <v>0</v>
      </c>
      <c r="AA4424" s="30" t="s">
        <v>6</v>
      </c>
      <c r="AB4424" s="100">
        <v>4</v>
      </c>
      <c r="AC4424" s="7"/>
      <c r="AD4424" s="2">
        <f>IF(Q4424&gt;100,1,0)</f>
        <v>1</v>
      </c>
      <c r="AE4424" s="2">
        <f t="shared" si="2517"/>
        <v>0</v>
      </c>
      <c r="AF4424" s="2">
        <f>IF(U4424=W4424,1,0)*IF(Q4424=0,0,1)</f>
        <v>0</v>
      </c>
      <c r="AG4424" s="2">
        <f t="shared" si="2518"/>
        <v>1</v>
      </c>
      <c r="AH4424" s="2">
        <f t="shared" si="2519"/>
        <v>0</v>
      </c>
      <c r="AI4424" s="39" t="s">
        <v>6</v>
      </c>
      <c r="AJ4424" s="2">
        <f t="shared" si="2520"/>
        <v>4</v>
      </c>
      <c r="AK4424" s="2">
        <v>0</v>
      </c>
      <c r="AL4424" s="2">
        <f t="shared" si="2521"/>
        <v>594</v>
      </c>
      <c r="AN4424" s="2">
        <v>3</v>
      </c>
    </row>
    <row r="4425" spans="1:56" x14ac:dyDescent="0.25">
      <c r="A4425" s="7"/>
      <c r="B4425" s="10"/>
      <c r="C4425" s="10"/>
      <c r="D4425" s="10"/>
      <c r="E4425" s="10"/>
      <c r="F4425" s="10"/>
      <c r="G4425" s="10"/>
      <c r="H4425" s="10"/>
      <c r="I4425" s="10"/>
      <c r="J4425" s="10"/>
      <c r="K4425" s="10"/>
      <c r="L4425" s="54"/>
      <c r="O4425" s="2"/>
      <c r="R4425" s="7"/>
      <c r="T4425" s="7"/>
      <c r="AC4425" s="7"/>
      <c r="AD4425" s="7"/>
      <c r="AE4425" s="7"/>
      <c r="AF4425" s="7"/>
      <c r="AG4425" s="7"/>
      <c r="AH4425" s="7"/>
      <c r="AI4425" s="7"/>
      <c r="AJ4425" s="7"/>
      <c r="AK4425" s="7"/>
      <c r="AN4425" s="7"/>
    </row>
    <row r="4426" spans="1:56" x14ac:dyDescent="0.25">
      <c r="A4426" s="7"/>
      <c r="B4426" s="10"/>
      <c r="C4426" s="10"/>
      <c r="D4426" s="10"/>
      <c r="E4426" s="10"/>
      <c r="F4426" s="10"/>
      <c r="G4426" s="10"/>
      <c r="H4426" s="10"/>
      <c r="I4426" s="10"/>
      <c r="J4426" s="10"/>
      <c r="K4426" s="10"/>
      <c r="L4426" s="54"/>
      <c r="O4426" s="2"/>
      <c r="R4426" s="7"/>
      <c r="T4426" s="7"/>
      <c r="AC4426" s="7"/>
      <c r="AD4426" s="7"/>
      <c r="AE4426" s="7"/>
      <c r="AF4426" s="7"/>
      <c r="AG4426" s="7"/>
      <c r="AH4426" s="7"/>
      <c r="AI4426" s="7"/>
      <c r="AJ4426" s="7"/>
      <c r="AK4426" s="7"/>
      <c r="AN4426" s="7"/>
    </row>
    <row r="4427" spans="1:56" x14ac:dyDescent="0.25">
      <c r="A4427" s="7"/>
      <c r="B4427" s="10"/>
      <c r="C4427" s="10"/>
      <c r="D4427" s="10"/>
      <c r="E4427" s="10"/>
      <c r="F4427" s="10"/>
      <c r="G4427" s="10"/>
      <c r="H4427" s="10"/>
      <c r="I4427" s="10"/>
      <c r="J4427" s="10"/>
      <c r="K4427" s="10"/>
      <c r="L4427" s="54"/>
      <c r="O4427" s="2"/>
      <c r="R4427" s="10" t="s">
        <v>32</v>
      </c>
      <c r="T4427" s="7"/>
      <c r="AC4427" s="10" t="s">
        <v>4</v>
      </c>
      <c r="AD4427" s="3">
        <f>SUM(AD4428:AD4430)</f>
        <v>0</v>
      </c>
      <c r="AE4427" s="3">
        <f>SUM(AE4428:AE4430)</f>
        <v>0</v>
      </c>
      <c r="AF4427" s="3">
        <f>SUM(AF4428:AF4430)</f>
        <v>0</v>
      </c>
      <c r="AG4427" s="3">
        <f>SUM(AG4428:AG4430)</f>
        <v>0</v>
      </c>
      <c r="AH4427" s="3">
        <f>SUM(AH4428:AH4430)</f>
        <v>0</v>
      </c>
      <c r="AI4427" s="7"/>
      <c r="AJ4427" s="3">
        <f>SUM(AJ4428:AJ4430)</f>
        <v>0</v>
      </c>
      <c r="AK4427" s="3">
        <f>SUM(AK4428:AK4430)</f>
        <v>0</v>
      </c>
      <c r="AL4427" s="3">
        <f>SUM(AL4428:AL4430)</f>
        <v>0</v>
      </c>
      <c r="AN4427" s="3">
        <f>SUM(AN4428:AN4430)</f>
        <v>0</v>
      </c>
    </row>
    <row r="4428" spans="1:56" x14ac:dyDescent="0.25">
      <c r="A4428" s="7"/>
      <c r="B4428" s="10"/>
      <c r="C4428" s="10"/>
      <c r="D4428" s="10"/>
      <c r="E4428" s="10"/>
      <c r="F4428" s="10"/>
      <c r="G4428" s="10"/>
      <c r="H4428" s="10"/>
      <c r="I4428" s="10"/>
      <c r="J4428" s="10"/>
      <c r="K4428" s="10"/>
      <c r="L4428" s="54"/>
      <c r="O4428" s="2"/>
      <c r="R4428" s="7"/>
      <c r="T4428" s="7"/>
      <c r="AC4428" s="7"/>
      <c r="AD4428" s="7"/>
      <c r="AE4428" s="7"/>
      <c r="AF4428" s="7"/>
      <c r="AG4428" s="7"/>
      <c r="AH4428" s="7"/>
      <c r="AI4428" s="7"/>
      <c r="AJ4428" s="7"/>
      <c r="AK4428" s="7"/>
      <c r="AN4428" s="7"/>
    </row>
    <row r="4429" spans="1:56" x14ac:dyDescent="0.25">
      <c r="A4429" s="7"/>
      <c r="B4429" s="10"/>
      <c r="C4429" s="10"/>
      <c r="D4429" s="10"/>
      <c r="E4429" s="10"/>
      <c r="F4429" s="10"/>
      <c r="G4429" s="10"/>
      <c r="H4429" s="10"/>
      <c r="I4429" s="10"/>
      <c r="J4429" s="10"/>
      <c r="K4429" s="10"/>
      <c r="L4429" s="54"/>
      <c r="O4429" s="2"/>
      <c r="R4429" s="7"/>
      <c r="T4429" s="7"/>
      <c r="AC4429" s="7"/>
      <c r="AD4429" s="7"/>
      <c r="AE4429" s="7"/>
      <c r="AF4429" s="7"/>
      <c r="AG4429" s="7"/>
      <c r="AH4429" s="7"/>
      <c r="AI4429" s="7"/>
      <c r="AJ4429" s="7"/>
      <c r="AK4429" s="7"/>
      <c r="AN4429" s="7"/>
    </row>
    <row r="4430" spans="1:56" x14ac:dyDescent="0.25">
      <c r="A4430" s="7"/>
      <c r="B4430" s="10"/>
      <c r="C4430" s="10"/>
      <c r="D4430" s="10"/>
      <c r="E4430" s="10"/>
      <c r="F4430" s="10"/>
      <c r="G4430" s="10"/>
      <c r="H4430" s="10"/>
      <c r="I4430" s="10"/>
      <c r="J4430" s="10"/>
      <c r="K4430" s="10"/>
      <c r="L4430" s="54"/>
      <c r="O4430" s="2"/>
      <c r="R4430" s="7"/>
      <c r="T4430" s="7"/>
      <c r="AC4430" s="7"/>
      <c r="AD4430" s="7"/>
      <c r="AE4430" s="7"/>
      <c r="AF4430" s="7"/>
      <c r="AG4430" s="7"/>
      <c r="AH4430" s="7"/>
      <c r="AI4430" s="7"/>
      <c r="AJ4430" s="7"/>
      <c r="AK4430" s="7"/>
      <c r="AN4430" s="7"/>
    </row>
    <row r="4431" spans="1:56" x14ac:dyDescent="0.25">
      <c r="A4431" s="7"/>
      <c r="B4431" s="10"/>
      <c r="C4431" s="10"/>
      <c r="D4431" s="10"/>
      <c r="E4431" s="10"/>
      <c r="F4431" s="10"/>
      <c r="G4431" s="10"/>
      <c r="H4431" s="10"/>
      <c r="I4431" s="10"/>
      <c r="J4431" s="10"/>
      <c r="K4431" s="10"/>
      <c r="L4431" s="54"/>
      <c r="O4431" s="2"/>
      <c r="R4431" s="7"/>
      <c r="T4431" s="7"/>
      <c r="AC4431" s="7"/>
      <c r="AD4431" s="7"/>
      <c r="AE4431" s="7"/>
      <c r="AF4431" s="7"/>
      <c r="AG4431" s="7"/>
      <c r="AH4431" s="7"/>
      <c r="AI4431" s="7"/>
      <c r="AJ4431" s="7"/>
      <c r="AK4431" s="7"/>
      <c r="AN4431" s="7"/>
    </row>
    <row r="4432" spans="1:56" s="4" customFormat="1" ht="14.25" x14ac:dyDescent="0.2">
      <c r="A4432" s="91" t="s">
        <v>767</v>
      </c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8"/>
      <c r="M4432" s="3" t="s">
        <v>7</v>
      </c>
      <c r="N4432" s="6"/>
      <c r="O4432" s="11"/>
      <c r="P4432" s="3"/>
      <c r="Q4432" s="3"/>
      <c r="R4432" s="6" t="s">
        <v>8</v>
      </c>
      <c r="S4432" s="9"/>
      <c r="T4432" s="6"/>
      <c r="U4432" s="3"/>
      <c r="V4432" s="3"/>
      <c r="W4432" s="3"/>
      <c r="X4432" s="6"/>
      <c r="Y4432" s="3"/>
      <c r="Z4432" s="3"/>
      <c r="AA4432" s="3"/>
      <c r="AB4432" s="3"/>
      <c r="AC4432" s="10" t="s">
        <v>2</v>
      </c>
      <c r="AD4432" s="3">
        <f>SUM(AD4433:AD4458)</f>
        <v>23</v>
      </c>
      <c r="AE4432" s="3">
        <f>SUM(AE4433:AE4458)</f>
        <v>18</v>
      </c>
      <c r="AF4432" s="3">
        <f>SUM(AF4433:AF4458)</f>
        <v>0</v>
      </c>
      <c r="AG4432" s="3">
        <f>SUM(AG4433:AG4458)</f>
        <v>5</v>
      </c>
      <c r="AH4432" s="3">
        <f>SUM(AH4433:AH4458)</f>
        <v>222</v>
      </c>
      <c r="AI4432" s="3"/>
      <c r="AJ4432" s="3">
        <f>SUM(AJ4433:AJ4458)</f>
        <v>85</v>
      </c>
      <c r="AK4432" s="3">
        <f>SUM(AK4433:AK4458)</f>
        <v>52</v>
      </c>
      <c r="AL4432" s="3">
        <f>SUM(AL4433:AL4458)</f>
        <v>10891</v>
      </c>
      <c r="AM4432" s="3">
        <f>PRODUCT(AL4432+AL4459+AL4475)</f>
        <v>18586</v>
      </c>
      <c r="AN4432" s="3">
        <f>SUM(AN4433:AN4458)</f>
        <v>13</v>
      </c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</row>
    <row r="4433" spans="1:40" x14ac:dyDescent="0.25">
      <c r="A4433" s="63" t="s">
        <v>747</v>
      </c>
      <c r="B4433" s="64" t="s">
        <v>0</v>
      </c>
      <c r="C4433" s="64" t="s">
        <v>10</v>
      </c>
      <c r="D4433" s="64" t="s">
        <v>1</v>
      </c>
      <c r="E4433" s="64" t="s">
        <v>11</v>
      </c>
      <c r="F4433" s="65" t="s">
        <v>12</v>
      </c>
      <c r="G4433" s="66"/>
      <c r="H4433" s="64"/>
      <c r="I4433" s="65" t="s">
        <v>13</v>
      </c>
      <c r="J4433" s="66"/>
      <c r="K4433" s="64"/>
      <c r="L4433" s="67" t="s">
        <v>14</v>
      </c>
      <c r="M4433" s="3">
        <f>MAX(Y4433:Y4477)</f>
        <v>905</v>
      </c>
      <c r="N4433" s="1"/>
      <c r="O4433" s="2">
        <v>16</v>
      </c>
      <c r="P4433" s="2">
        <v>6</v>
      </c>
      <c r="Q4433" s="2">
        <v>1999</v>
      </c>
      <c r="R4433" s="5" t="s">
        <v>774</v>
      </c>
      <c r="S4433" s="30" t="s">
        <v>6</v>
      </c>
      <c r="T4433" s="5" t="s">
        <v>1969</v>
      </c>
      <c r="U4433" s="2">
        <v>2</v>
      </c>
      <c r="V4433" s="30" t="s">
        <v>6</v>
      </c>
      <c r="W4433" s="2">
        <v>0</v>
      </c>
      <c r="X4433" s="7" t="s">
        <v>928</v>
      </c>
      <c r="Y4433" s="2">
        <v>454</v>
      </c>
      <c r="Z4433" s="2">
        <v>9</v>
      </c>
      <c r="AA4433" s="30" t="s">
        <v>6</v>
      </c>
      <c r="AB4433" s="2">
        <v>1</v>
      </c>
      <c r="AD4433" s="2">
        <f>IF(Q4433&gt;100,1,0)</f>
        <v>1</v>
      </c>
      <c r="AE4433" s="2">
        <f t="shared" ref="AE4433" si="2522">IF(U4433&gt;W4433,1,0)</f>
        <v>1</v>
      </c>
      <c r="AF4433" s="2">
        <f>IF(U4433=W4433,1,0)*IF(Q4433=0,0,1)</f>
        <v>0</v>
      </c>
      <c r="AG4433" s="2">
        <f t="shared" ref="AG4433" si="2523">IF(W4433&gt;U4433,1,0)</f>
        <v>0</v>
      </c>
      <c r="AH4433" s="2">
        <f t="shared" ref="AH4433" si="2524">PRODUCT(Z4433)</f>
        <v>9</v>
      </c>
      <c r="AI4433" s="30" t="s">
        <v>6</v>
      </c>
      <c r="AJ4433" s="2">
        <f t="shared" ref="AJ4433" si="2525">PRODUCT(AB4433)</f>
        <v>1</v>
      </c>
      <c r="AK4433" s="2">
        <v>3</v>
      </c>
      <c r="AL4433" s="2">
        <f t="shared" ref="AL4433" si="2526">PRODUCT(Y4433)</f>
        <v>454</v>
      </c>
      <c r="AN4433" s="2">
        <v>0</v>
      </c>
    </row>
    <row r="4434" spans="1:40" x14ac:dyDescent="0.25">
      <c r="A4434" s="68" t="s">
        <v>16</v>
      </c>
      <c r="B4434" s="69">
        <f>PRODUCT(AD4432)</f>
        <v>23</v>
      </c>
      <c r="C4434" s="69">
        <f>PRODUCT(AE4432)</f>
        <v>18</v>
      </c>
      <c r="D4434" s="69">
        <f>PRODUCT(AF4432)</f>
        <v>0</v>
      </c>
      <c r="E4434" s="69">
        <f>PRODUCT(AG4432)</f>
        <v>5</v>
      </c>
      <c r="F4434" s="69">
        <f>PRODUCT(AH4432)</f>
        <v>222</v>
      </c>
      <c r="G4434" s="70" t="s">
        <v>6</v>
      </c>
      <c r="H4434" s="69">
        <f>PRODUCT(AJ4432)</f>
        <v>85</v>
      </c>
      <c r="I4434" s="69">
        <f>PRODUCT(AK4432)</f>
        <v>52</v>
      </c>
      <c r="J4434" s="70" t="s">
        <v>6</v>
      </c>
      <c r="K4434" s="69">
        <f>PRODUCT(AN4432)</f>
        <v>13</v>
      </c>
      <c r="L4434" s="71">
        <f>PRODUCT(AL4432/B4434)</f>
        <v>473.52173913043481</v>
      </c>
      <c r="M4434" s="8"/>
      <c r="N4434" s="1"/>
      <c r="O4434" s="2">
        <v>8</v>
      </c>
      <c r="P4434" s="2">
        <v>6</v>
      </c>
      <c r="Q4434" s="2">
        <v>2002</v>
      </c>
      <c r="R4434" s="5" t="s">
        <v>774</v>
      </c>
      <c r="S4434" s="30" t="s">
        <v>6</v>
      </c>
      <c r="T4434" s="5" t="s">
        <v>1969</v>
      </c>
      <c r="U4434" s="2">
        <v>2</v>
      </c>
      <c r="V4434" s="30" t="s">
        <v>6</v>
      </c>
      <c r="W4434" s="2">
        <v>0</v>
      </c>
      <c r="X4434" s="7" t="s">
        <v>988</v>
      </c>
      <c r="Y4434" s="2">
        <v>346</v>
      </c>
      <c r="Z4434" s="2">
        <v>12</v>
      </c>
      <c r="AA4434" s="30" t="s">
        <v>6</v>
      </c>
      <c r="AB4434" s="2">
        <v>0</v>
      </c>
      <c r="AD4434" s="2">
        <f t="shared" ref="AD4434:AD4437" si="2527">IF(Q4434&gt;100,1,0)</f>
        <v>1</v>
      </c>
      <c r="AE4434" s="2">
        <f t="shared" ref="AE4434:AE4437" si="2528">IF(U4434&gt;W4434,1,0)</f>
        <v>1</v>
      </c>
      <c r="AF4434" s="2">
        <f t="shared" ref="AF4434:AF4437" si="2529">IF(U4434=W4434,1,0)*IF(Q4434=0,0,1)</f>
        <v>0</v>
      </c>
      <c r="AG4434" s="2">
        <f t="shared" ref="AG4434:AG4437" si="2530">IF(W4434&gt;U4434,1,0)</f>
        <v>0</v>
      </c>
      <c r="AH4434" s="2">
        <f t="shared" ref="AH4434:AH4437" si="2531">PRODUCT(Z4434)</f>
        <v>12</v>
      </c>
      <c r="AI4434" s="30" t="s">
        <v>6</v>
      </c>
      <c r="AJ4434" s="2">
        <f t="shared" ref="AJ4434:AJ4437" si="2532">PRODUCT(AB4434)</f>
        <v>0</v>
      </c>
      <c r="AK4434" s="2">
        <v>3</v>
      </c>
      <c r="AL4434" s="2">
        <f t="shared" ref="AL4434:AL4437" si="2533">PRODUCT(Y4434)</f>
        <v>346</v>
      </c>
      <c r="AN4434" s="2">
        <v>0</v>
      </c>
    </row>
    <row r="4435" spans="1:40" x14ac:dyDescent="0.25">
      <c r="A4435" s="68" t="s">
        <v>439</v>
      </c>
      <c r="B4435" s="69">
        <f>PRODUCT(AD4459)</f>
        <v>13</v>
      </c>
      <c r="C4435" s="69">
        <f>PRODUCT(AE4459)</f>
        <v>10</v>
      </c>
      <c r="D4435" s="69">
        <f>PRODUCT(AF4459)</f>
        <v>0</v>
      </c>
      <c r="E4435" s="69">
        <f>PRODUCT(AG4459)</f>
        <v>3</v>
      </c>
      <c r="F4435" s="69">
        <f>PRODUCT(AH4459)</f>
        <v>123</v>
      </c>
      <c r="G4435" s="70" t="s">
        <v>6</v>
      </c>
      <c r="H4435" s="69">
        <f>PRODUCT(AJ4459)</f>
        <v>52</v>
      </c>
      <c r="I4435" s="69">
        <v>0</v>
      </c>
      <c r="J4435" s="70" t="s">
        <v>6</v>
      </c>
      <c r="K4435" s="69">
        <v>0</v>
      </c>
      <c r="L4435" s="71">
        <f>PRODUCT(AL4459/B4435)</f>
        <v>591.92307692307691</v>
      </c>
      <c r="M4435" s="8"/>
      <c r="N4435" s="1"/>
      <c r="O4435" s="2">
        <v>3</v>
      </c>
      <c r="P4435" s="2">
        <v>7</v>
      </c>
      <c r="Q4435" s="2">
        <v>2003</v>
      </c>
      <c r="R4435" s="5" t="s">
        <v>774</v>
      </c>
      <c r="S4435" s="30" t="s">
        <v>6</v>
      </c>
      <c r="T4435" s="5" t="s">
        <v>1969</v>
      </c>
      <c r="U4435" s="2">
        <v>1</v>
      </c>
      <c r="V4435" s="30" t="s">
        <v>6</v>
      </c>
      <c r="W4435" s="2">
        <v>0</v>
      </c>
      <c r="X4435" s="7" t="s">
        <v>126</v>
      </c>
      <c r="Y4435" s="2">
        <v>511</v>
      </c>
      <c r="Z4435" s="2">
        <v>8</v>
      </c>
      <c r="AA4435" s="30" t="s">
        <v>6</v>
      </c>
      <c r="AB4435" s="2">
        <v>5</v>
      </c>
      <c r="AC4435" s="7"/>
      <c r="AD4435" s="2">
        <f t="shared" si="2527"/>
        <v>1</v>
      </c>
      <c r="AE4435" s="2">
        <f t="shared" si="2528"/>
        <v>1</v>
      </c>
      <c r="AF4435" s="2">
        <f t="shared" si="2529"/>
        <v>0</v>
      </c>
      <c r="AG4435" s="2">
        <f t="shared" si="2530"/>
        <v>0</v>
      </c>
      <c r="AH4435" s="2">
        <f t="shared" si="2531"/>
        <v>8</v>
      </c>
      <c r="AI4435" s="30" t="s">
        <v>6</v>
      </c>
      <c r="AJ4435" s="2">
        <f t="shared" si="2532"/>
        <v>5</v>
      </c>
      <c r="AK4435" s="2">
        <v>2</v>
      </c>
      <c r="AL4435" s="2">
        <f t="shared" si="2533"/>
        <v>511</v>
      </c>
      <c r="AN4435" s="2">
        <v>0</v>
      </c>
    </row>
    <row r="4436" spans="1:40" x14ac:dyDescent="0.25">
      <c r="A4436" s="68" t="s">
        <v>440</v>
      </c>
      <c r="B4436" s="69">
        <f>PRODUCT(AD4475)</f>
        <v>0</v>
      </c>
      <c r="C4436" s="69">
        <f t="shared" ref="C4436:I4436" si="2534">PRODUCT(AE4475)</f>
        <v>0</v>
      </c>
      <c r="D4436" s="69">
        <f t="shared" si="2534"/>
        <v>0</v>
      </c>
      <c r="E4436" s="69">
        <f t="shared" si="2534"/>
        <v>0</v>
      </c>
      <c r="F4436" s="69">
        <f t="shared" si="2534"/>
        <v>0</v>
      </c>
      <c r="G4436" s="70" t="s">
        <v>6</v>
      </c>
      <c r="H4436" s="69">
        <f t="shared" si="2534"/>
        <v>0</v>
      </c>
      <c r="I4436" s="69">
        <f t="shared" si="2534"/>
        <v>0</v>
      </c>
      <c r="J4436" s="70" t="s">
        <v>6</v>
      </c>
      <c r="K4436" s="69">
        <f>PRODUCT(AN4475)</f>
        <v>0</v>
      </c>
      <c r="L4436" s="71">
        <v>0</v>
      </c>
      <c r="M4436" s="8"/>
      <c r="N4436" s="1"/>
      <c r="O4436" s="2">
        <v>4</v>
      </c>
      <c r="P4436" s="2">
        <v>8</v>
      </c>
      <c r="Q4436" s="2">
        <v>2004</v>
      </c>
      <c r="R4436" s="94" t="s">
        <v>774</v>
      </c>
      <c r="S4436" s="30" t="s">
        <v>6</v>
      </c>
      <c r="T4436" s="94" t="s">
        <v>1969</v>
      </c>
      <c r="U4436" s="2">
        <v>0</v>
      </c>
      <c r="V4436" s="30" t="s">
        <v>6</v>
      </c>
      <c r="W4436" s="2">
        <v>1</v>
      </c>
      <c r="X4436" s="7" t="s">
        <v>796</v>
      </c>
      <c r="Y4436" s="2">
        <v>468</v>
      </c>
      <c r="Z4436" s="2">
        <v>4</v>
      </c>
      <c r="AA4436" s="30" t="s">
        <v>6</v>
      </c>
      <c r="AB4436" s="2">
        <v>8</v>
      </c>
      <c r="AD4436" s="2">
        <f t="shared" si="2527"/>
        <v>1</v>
      </c>
      <c r="AE4436" s="2">
        <f t="shared" si="2528"/>
        <v>0</v>
      </c>
      <c r="AF4436" s="2">
        <f t="shared" si="2529"/>
        <v>0</v>
      </c>
      <c r="AG4436" s="2">
        <f t="shared" si="2530"/>
        <v>1</v>
      </c>
      <c r="AH4436" s="2">
        <f t="shared" si="2531"/>
        <v>4</v>
      </c>
      <c r="AI4436" s="30" t="s">
        <v>6</v>
      </c>
      <c r="AJ4436" s="2">
        <f t="shared" si="2532"/>
        <v>8</v>
      </c>
      <c r="AK4436" s="2">
        <v>0</v>
      </c>
      <c r="AL4436" s="2">
        <f t="shared" si="2533"/>
        <v>468</v>
      </c>
      <c r="AN4436" s="2">
        <v>2</v>
      </c>
    </row>
    <row r="4437" spans="1:40" x14ac:dyDescent="0.25">
      <c r="A4437" s="68" t="s">
        <v>17</v>
      </c>
      <c r="B4437" s="69">
        <f>SUM(B4434:B4436)</f>
        <v>36</v>
      </c>
      <c r="C4437" s="69">
        <f>SUM(C4434:C4436)</f>
        <v>28</v>
      </c>
      <c r="D4437" s="69">
        <f>SUM(D4434:D4436)</f>
        <v>0</v>
      </c>
      <c r="E4437" s="69">
        <f>SUM(E4434:E4436)</f>
        <v>8</v>
      </c>
      <c r="F4437" s="69">
        <f>SUM(F4434:F4436)</f>
        <v>345</v>
      </c>
      <c r="G4437" s="70" t="s">
        <v>6</v>
      </c>
      <c r="H4437" s="69">
        <f>SUM(H4434:H4436)</f>
        <v>137</v>
      </c>
      <c r="I4437" s="69">
        <f>SUM(I4434:I4436)</f>
        <v>52</v>
      </c>
      <c r="J4437" s="70" t="s">
        <v>6</v>
      </c>
      <c r="K4437" s="69">
        <f>SUM(K4434:K4436)</f>
        <v>13</v>
      </c>
      <c r="L4437" s="71">
        <f>PRODUCT(AM4432/B4437)</f>
        <v>516.27777777777783</v>
      </c>
      <c r="M4437" s="8"/>
      <c r="N4437" s="1"/>
      <c r="O4437" s="2">
        <v>19</v>
      </c>
      <c r="P4437" s="2">
        <v>6</v>
      </c>
      <c r="Q4437" s="2">
        <v>2005</v>
      </c>
      <c r="R4437" s="5" t="s">
        <v>774</v>
      </c>
      <c r="S4437" s="30" t="s">
        <v>6</v>
      </c>
      <c r="T4437" s="5" t="s">
        <v>1969</v>
      </c>
      <c r="U4437" s="2">
        <v>2</v>
      </c>
      <c r="V4437" s="30" t="s">
        <v>6</v>
      </c>
      <c r="W4437" s="2">
        <v>0</v>
      </c>
      <c r="X4437" s="7" t="s">
        <v>1037</v>
      </c>
      <c r="Y4437" s="2">
        <v>508</v>
      </c>
      <c r="Z4437" s="2">
        <v>8</v>
      </c>
      <c r="AA4437" s="30" t="s">
        <v>6</v>
      </c>
      <c r="AB4437" s="2">
        <v>1</v>
      </c>
      <c r="AD4437" s="2">
        <f t="shared" si="2527"/>
        <v>1</v>
      </c>
      <c r="AE4437" s="2">
        <f t="shared" si="2528"/>
        <v>1</v>
      </c>
      <c r="AF4437" s="2">
        <f t="shared" si="2529"/>
        <v>0</v>
      </c>
      <c r="AG4437" s="2">
        <f t="shared" si="2530"/>
        <v>0</v>
      </c>
      <c r="AH4437" s="2">
        <f t="shared" si="2531"/>
        <v>8</v>
      </c>
      <c r="AI4437" s="30" t="s">
        <v>6</v>
      </c>
      <c r="AJ4437" s="2">
        <f t="shared" si="2532"/>
        <v>1</v>
      </c>
      <c r="AK4437" s="2">
        <v>3</v>
      </c>
      <c r="AL4437" s="2">
        <f t="shared" si="2533"/>
        <v>508</v>
      </c>
      <c r="AN4437" s="2">
        <v>0</v>
      </c>
    </row>
    <row r="4438" spans="1:40" x14ac:dyDescent="0.25">
      <c r="A4438" s="72" t="s">
        <v>18</v>
      </c>
      <c r="B4438" s="73"/>
      <c r="C4438" s="73"/>
      <c r="D4438" s="73"/>
      <c r="E4438" s="73"/>
      <c r="F4438" s="74">
        <f>PRODUCT(F4437/B4437)</f>
        <v>9.5833333333333339</v>
      </c>
      <c r="G4438" s="75" t="s">
        <v>6</v>
      </c>
      <c r="H4438" s="74">
        <f>PRODUCT(H4437/B4437)</f>
        <v>3.8055555555555554</v>
      </c>
      <c r="I4438" s="73"/>
      <c r="J4438" s="73"/>
      <c r="K4438" s="73"/>
      <c r="L4438" s="76"/>
      <c r="M4438" s="55"/>
      <c r="N4438" s="1"/>
      <c r="O4438" s="2">
        <v>11</v>
      </c>
      <c r="P4438" s="2">
        <v>6</v>
      </c>
      <c r="Q4438" s="2">
        <v>2006</v>
      </c>
      <c r="R4438" s="5" t="s">
        <v>774</v>
      </c>
      <c r="S4438" s="30" t="s">
        <v>6</v>
      </c>
      <c r="T4438" s="5" t="s">
        <v>1969</v>
      </c>
      <c r="U4438" s="2">
        <v>0</v>
      </c>
      <c r="V4438" s="30" t="s">
        <v>6</v>
      </c>
      <c r="W4438" s="2">
        <v>2</v>
      </c>
      <c r="X4438" s="7" t="s">
        <v>1096</v>
      </c>
      <c r="Y4438" s="2">
        <v>396</v>
      </c>
      <c r="Z4438" s="2">
        <v>3</v>
      </c>
      <c r="AA4438" s="30" t="s">
        <v>6</v>
      </c>
      <c r="AB4438" s="2">
        <v>7</v>
      </c>
      <c r="AD4438" s="2">
        <f t="shared" ref="AD4438:AD4453" si="2535">IF(Q4438&gt;100,1,0)</f>
        <v>1</v>
      </c>
      <c r="AE4438" s="2">
        <f t="shared" ref="AE4438:AE4453" si="2536">IF(U4438&gt;W4438,1,0)</f>
        <v>0</v>
      </c>
      <c r="AF4438" s="2">
        <f t="shared" ref="AF4438:AF4453" si="2537">IF(U4438=W4438,1,0)*IF(Q4438=0,0,1)</f>
        <v>0</v>
      </c>
      <c r="AG4438" s="2">
        <f t="shared" ref="AG4438:AG4453" si="2538">IF(W4438&gt;U4438,1,0)</f>
        <v>1</v>
      </c>
      <c r="AH4438" s="2">
        <f t="shared" ref="AH4438:AH4453" si="2539">PRODUCT(Z4438)</f>
        <v>3</v>
      </c>
      <c r="AI4438" s="30" t="s">
        <v>6</v>
      </c>
      <c r="AJ4438" s="2">
        <f t="shared" ref="AJ4438:AJ4453" si="2540">PRODUCT(AB4438)</f>
        <v>7</v>
      </c>
      <c r="AK4438" s="2">
        <v>0</v>
      </c>
      <c r="AL4438" s="2">
        <f t="shared" ref="AL4438:AL4453" si="2541">PRODUCT(Y4438)</f>
        <v>396</v>
      </c>
      <c r="AN4438" s="2">
        <v>3</v>
      </c>
    </row>
    <row r="4439" spans="1:40" x14ac:dyDescent="0.25">
      <c r="B4439" s="10"/>
      <c r="C4439" s="10"/>
      <c r="D4439" s="10"/>
      <c r="E4439" s="10"/>
      <c r="F4439" s="10"/>
      <c r="G4439" s="10"/>
      <c r="H4439" s="10"/>
      <c r="I4439" s="10"/>
      <c r="J4439" s="10"/>
      <c r="K4439" s="10"/>
      <c r="L4439" s="8"/>
      <c r="N4439" s="1"/>
      <c r="O4439" s="2">
        <v>20</v>
      </c>
      <c r="P4439" s="2">
        <v>5</v>
      </c>
      <c r="Q4439" s="2">
        <v>2007</v>
      </c>
      <c r="R4439" s="5" t="s">
        <v>774</v>
      </c>
      <c r="S4439" s="30" t="s">
        <v>6</v>
      </c>
      <c r="T4439" s="5" t="s">
        <v>1969</v>
      </c>
      <c r="U4439" s="2">
        <v>2</v>
      </c>
      <c r="V4439" s="30" t="s">
        <v>6</v>
      </c>
      <c r="W4439" s="2">
        <v>0</v>
      </c>
      <c r="X4439" s="7" t="s">
        <v>1127</v>
      </c>
      <c r="Y4439" s="2">
        <v>485</v>
      </c>
      <c r="Z4439" s="2">
        <v>21</v>
      </c>
      <c r="AA4439" s="30" t="s">
        <v>6</v>
      </c>
      <c r="AB4439" s="2">
        <v>9</v>
      </c>
      <c r="AC4439" s="7"/>
      <c r="AD4439" s="2">
        <f t="shared" si="2535"/>
        <v>1</v>
      </c>
      <c r="AE4439" s="2">
        <f t="shared" si="2536"/>
        <v>1</v>
      </c>
      <c r="AF4439" s="2">
        <f t="shared" si="2537"/>
        <v>0</v>
      </c>
      <c r="AG4439" s="2">
        <f t="shared" si="2538"/>
        <v>0</v>
      </c>
      <c r="AH4439" s="2">
        <f t="shared" si="2539"/>
        <v>21</v>
      </c>
      <c r="AI4439" s="30" t="s">
        <v>6</v>
      </c>
      <c r="AJ4439" s="2">
        <f t="shared" si="2540"/>
        <v>9</v>
      </c>
      <c r="AK4439" s="2">
        <v>3</v>
      </c>
      <c r="AL4439" s="2">
        <f t="shared" si="2541"/>
        <v>485</v>
      </c>
      <c r="AN4439" s="2">
        <v>0</v>
      </c>
    </row>
    <row r="4440" spans="1:40" x14ac:dyDescent="0.25">
      <c r="A4440" s="77" t="s">
        <v>748</v>
      </c>
      <c r="B4440" s="64" t="s">
        <v>0</v>
      </c>
      <c r="C4440" s="64" t="s">
        <v>10</v>
      </c>
      <c r="D4440" s="64" t="s">
        <v>1</v>
      </c>
      <c r="E4440" s="64" t="s">
        <v>11</v>
      </c>
      <c r="F4440" s="65" t="s">
        <v>12</v>
      </c>
      <c r="G4440" s="66"/>
      <c r="H4440" s="64"/>
      <c r="I4440" s="65" t="s">
        <v>13</v>
      </c>
      <c r="J4440" s="66"/>
      <c r="K4440" s="64"/>
      <c r="L4440" s="67" t="s">
        <v>14</v>
      </c>
      <c r="N4440" s="1"/>
      <c r="O4440" s="2">
        <v>14</v>
      </c>
      <c r="P4440" s="2">
        <v>6</v>
      </c>
      <c r="Q4440" s="2">
        <v>2008</v>
      </c>
      <c r="R4440" s="5" t="s">
        <v>774</v>
      </c>
      <c r="S4440" s="30" t="s">
        <v>6</v>
      </c>
      <c r="T4440" s="5" t="s">
        <v>1969</v>
      </c>
      <c r="U4440" s="2">
        <v>2</v>
      </c>
      <c r="V4440" s="30" t="s">
        <v>6</v>
      </c>
      <c r="W4440" s="2">
        <v>0</v>
      </c>
      <c r="X4440" s="7" t="s">
        <v>1174</v>
      </c>
      <c r="Y4440" s="2">
        <v>312</v>
      </c>
      <c r="Z4440" s="2">
        <v>11</v>
      </c>
      <c r="AA4440" s="30" t="s">
        <v>6</v>
      </c>
      <c r="AB4440" s="2">
        <v>4</v>
      </c>
      <c r="AC4440" s="7"/>
      <c r="AD4440" s="2">
        <f t="shared" si="2535"/>
        <v>1</v>
      </c>
      <c r="AE4440" s="2">
        <f t="shared" si="2536"/>
        <v>1</v>
      </c>
      <c r="AF4440" s="2">
        <f t="shared" si="2537"/>
        <v>0</v>
      </c>
      <c r="AG4440" s="2">
        <f t="shared" si="2538"/>
        <v>0</v>
      </c>
      <c r="AH4440" s="2">
        <f t="shared" si="2539"/>
        <v>11</v>
      </c>
      <c r="AI4440" s="30" t="s">
        <v>6</v>
      </c>
      <c r="AJ4440" s="2">
        <f t="shared" si="2540"/>
        <v>4</v>
      </c>
      <c r="AK4440" s="2">
        <v>3</v>
      </c>
      <c r="AL4440" s="2">
        <f t="shared" si="2541"/>
        <v>312</v>
      </c>
      <c r="AN4440" s="2">
        <v>0</v>
      </c>
    </row>
    <row r="4441" spans="1:40" x14ac:dyDescent="0.25">
      <c r="A4441" s="68" t="s">
        <v>16</v>
      </c>
      <c r="B4441" s="69">
        <f t="shared" ref="B4441:F4444" si="2542">PRODUCT(B442)</f>
        <v>22</v>
      </c>
      <c r="C4441" s="69">
        <f t="shared" si="2542"/>
        <v>6</v>
      </c>
      <c r="D4441" s="69">
        <f t="shared" si="2542"/>
        <v>0</v>
      </c>
      <c r="E4441" s="69">
        <f t="shared" si="2542"/>
        <v>16</v>
      </c>
      <c r="F4441" s="69">
        <f t="shared" si="2542"/>
        <v>68</v>
      </c>
      <c r="G4441" s="70" t="s">
        <v>6</v>
      </c>
      <c r="H4441" s="69">
        <f t="shared" ref="H4441:I4444" si="2543">PRODUCT(H442)</f>
        <v>142</v>
      </c>
      <c r="I4441" s="69">
        <f t="shared" si="2543"/>
        <v>14</v>
      </c>
      <c r="J4441" s="70" t="s">
        <v>6</v>
      </c>
      <c r="K4441" s="69">
        <f t="shared" ref="K4441:L4444" si="2544">PRODUCT(K442)</f>
        <v>44</v>
      </c>
      <c r="L4441" s="71">
        <f t="shared" si="2544"/>
        <v>530</v>
      </c>
      <c r="M4441" s="8"/>
      <c r="N4441" s="1"/>
      <c r="O4441" s="2">
        <v>10</v>
      </c>
      <c r="P4441" s="2">
        <v>6</v>
      </c>
      <c r="Q4441" s="2">
        <v>2009</v>
      </c>
      <c r="R4441" s="5" t="s">
        <v>774</v>
      </c>
      <c r="S4441" s="2"/>
      <c r="T4441" s="5" t="s">
        <v>1969</v>
      </c>
      <c r="U4441" s="2">
        <v>2</v>
      </c>
      <c r="V4441" s="30" t="s">
        <v>6</v>
      </c>
      <c r="W4441" s="2">
        <v>0</v>
      </c>
      <c r="X4441" s="7" t="s">
        <v>1207</v>
      </c>
      <c r="Y4441" s="2">
        <v>503</v>
      </c>
      <c r="Z4441" s="2">
        <v>12</v>
      </c>
      <c r="AA4441" s="30" t="s">
        <v>6</v>
      </c>
      <c r="AB4441" s="2">
        <v>2</v>
      </c>
      <c r="AC4441" s="7"/>
      <c r="AD4441" s="2">
        <f t="shared" si="2535"/>
        <v>1</v>
      </c>
      <c r="AE4441" s="2">
        <f t="shared" si="2536"/>
        <v>1</v>
      </c>
      <c r="AF4441" s="2">
        <f t="shared" si="2537"/>
        <v>0</v>
      </c>
      <c r="AG4441" s="2">
        <f t="shared" si="2538"/>
        <v>0</v>
      </c>
      <c r="AH4441" s="2">
        <f t="shared" si="2539"/>
        <v>12</v>
      </c>
      <c r="AI4441" s="30" t="s">
        <v>6</v>
      </c>
      <c r="AJ4441" s="2">
        <f t="shared" si="2540"/>
        <v>2</v>
      </c>
      <c r="AK4441" s="2">
        <v>3</v>
      </c>
      <c r="AL4441" s="2">
        <f t="shared" si="2541"/>
        <v>503</v>
      </c>
      <c r="AN4441" s="2">
        <v>0</v>
      </c>
    </row>
    <row r="4442" spans="1:40" x14ac:dyDescent="0.25">
      <c r="A4442" s="68" t="s">
        <v>439</v>
      </c>
      <c r="B4442" s="69">
        <f t="shared" si="2542"/>
        <v>6</v>
      </c>
      <c r="C4442" s="69">
        <f t="shared" si="2542"/>
        <v>1</v>
      </c>
      <c r="D4442" s="69">
        <f t="shared" si="2542"/>
        <v>0</v>
      </c>
      <c r="E4442" s="69">
        <f t="shared" si="2542"/>
        <v>5</v>
      </c>
      <c r="F4442" s="69">
        <f t="shared" si="2542"/>
        <v>14</v>
      </c>
      <c r="G4442" s="70" t="s">
        <v>6</v>
      </c>
      <c r="H4442" s="69">
        <f t="shared" si="2543"/>
        <v>26</v>
      </c>
      <c r="I4442" s="69">
        <f t="shared" si="2543"/>
        <v>4</v>
      </c>
      <c r="J4442" s="70" t="s">
        <v>6</v>
      </c>
      <c r="K4442" s="69">
        <f t="shared" si="2544"/>
        <v>13</v>
      </c>
      <c r="L4442" s="71">
        <f t="shared" si="2544"/>
        <v>796.83333333333337</v>
      </c>
      <c r="M4442" s="8"/>
      <c r="N4442" s="1"/>
      <c r="O4442" s="2">
        <v>4</v>
      </c>
      <c r="P4442" s="2">
        <v>8</v>
      </c>
      <c r="Q4442" s="2">
        <v>2010</v>
      </c>
      <c r="R4442" s="5" t="s">
        <v>774</v>
      </c>
      <c r="S4442" s="30" t="s">
        <v>6</v>
      </c>
      <c r="T4442" s="5" t="s">
        <v>1969</v>
      </c>
      <c r="U4442" s="2">
        <v>2</v>
      </c>
      <c r="V4442" s="30" t="s">
        <v>6</v>
      </c>
      <c r="W4442" s="2">
        <v>0</v>
      </c>
      <c r="X4442" s="7" t="s">
        <v>540</v>
      </c>
      <c r="Y4442" s="2">
        <v>536</v>
      </c>
      <c r="Z4442" s="2">
        <v>12</v>
      </c>
      <c r="AA4442" s="30" t="s">
        <v>6</v>
      </c>
      <c r="AB4442" s="2">
        <v>2</v>
      </c>
      <c r="AC4442" s="7"/>
      <c r="AD4442" s="2">
        <f t="shared" si="2535"/>
        <v>1</v>
      </c>
      <c r="AE4442" s="2">
        <f t="shared" si="2536"/>
        <v>1</v>
      </c>
      <c r="AF4442" s="2">
        <f t="shared" si="2537"/>
        <v>0</v>
      </c>
      <c r="AG4442" s="2">
        <f t="shared" si="2538"/>
        <v>0</v>
      </c>
      <c r="AH4442" s="2">
        <f t="shared" si="2539"/>
        <v>12</v>
      </c>
      <c r="AI4442" s="30" t="s">
        <v>6</v>
      </c>
      <c r="AJ4442" s="2">
        <f t="shared" si="2540"/>
        <v>2</v>
      </c>
      <c r="AK4442" s="2">
        <v>3</v>
      </c>
      <c r="AL4442" s="2">
        <f t="shared" si="2541"/>
        <v>536</v>
      </c>
      <c r="AN4442" s="2">
        <v>0</v>
      </c>
    </row>
    <row r="4443" spans="1:40" x14ac:dyDescent="0.25">
      <c r="A4443" s="68" t="s">
        <v>440</v>
      </c>
      <c r="B4443" s="69">
        <f t="shared" si="2542"/>
        <v>0</v>
      </c>
      <c r="C4443" s="69">
        <f t="shared" si="2542"/>
        <v>0</v>
      </c>
      <c r="D4443" s="69">
        <f t="shared" si="2542"/>
        <v>0</v>
      </c>
      <c r="E4443" s="69">
        <f t="shared" si="2542"/>
        <v>0</v>
      </c>
      <c r="F4443" s="69">
        <f t="shared" si="2542"/>
        <v>0</v>
      </c>
      <c r="G4443" s="70" t="s">
        <v>6</v>
      </c>
      <c r="H4443" s="69">
        <f t="shared" si="2543"/>
        <v>0</v>
      </c>
      <c r="I4443" s="69">
        <f t="shared" si="2543"/>
        <v>0</v>
      </c>
      <c r="J4443" s="70" t="s">
        <v>6</v>
      </c>
      <c r="K4443" s="69">
        <f t="shared" si="2544"/>
        <v>0</v>
      </c>
      <c r="L4443" s="71">
        <f t="shared" si="2544"/>
        <v>0</v>
      </c>
      <c r="M4443" s="8"/>
      <c r="N4443" s="1"/>
      <c r="O4443" s="2">
        <v>14</v>
      </c>
      <c r="P4443" s="2">
        <v>7</v>
      </c>
      <c r="Q4443" s="2">
        <v>2011</v>
      </c>
      <c r="R4443" s="5" t="s">
        <v>774</v>
      </c>
      <c r="S4443" s="30" t="s">
        <v>6</v>
      </c>
      <c r="T4443" s="5" t="s">
        <v>1969</v>
      </c>
      <c r="U4443" s="2">
        <v>2</v>
      </c>
      <c r="V4443" s="30" t="s">
        <v>6</v>
      </c>
      <c r="W4443" s="2">
        <v>0</v>
      </c>
      <c r="X4443" s="7" t="s">
        <v>1304</v>
      </c>
      <c r="Y4443" s="2">
        <v>531</v>
      </c>
      <c r="Z4443" s="2">
        <v>10</v>
      </c>
      <c r="AA4443" s="30" t="s">
        <v>6</v>
      </c>
      <c r="AB4443" s="2">
        <v>2</v>
      </c>
      <c r="AC4443" s="7"/>
      <c r="AD4443" s="2">
        <f t="shared" si="2535"/>
        <v>1</v>
      </c>
      <c r="AE4443" s="2">
        <f t="shared" si="2536"/>
        <v>1</v>
      </c>
      <c r="AF4443" s="2">
        <f t="shared" si="2537"/>
        <v>0</v>
      </c>
      <c r="AG4443" s="2">
        <f t="shared" si="2538"/>
        <v>0</v>
      </c>
      <c r="AH4443" s="2">
        <f t="shared" si="2539"/>
        <v>10</v>
      </c>
      <c r="AI4443" s="30" t="s">
        <v>6</v>
      </c>
      <c r="AJ4443" s="2">
        <f t="shared" si="2540"/>
        <v>2</v>
      </c>
      <c r="AK4443" s="2">
        <v>3</v>
      </c>
      <c r="AL4443" s="2">
        <f t="shared" si="2541"/>
        <v>531</v>
      </c>
      <c r="AN4443" s="2">
        <v>0</v>
      </c>
    </row>
    <row r="4444" spans="1:40" x14ac:dyDescent="0.25">
      <c r="A4444" s="68" t="s">
        <v>17</v>
      </c>
      <c r="B4444" s="69">
        <f t="shared" si="2542"/>
        <v>28</v>
      </c>
      <c r="C4444" s="69">
        <f t="shared" si="2542"/>
        <v>7</v>
      </c>
      <c r="D4444" s="69">
        <f t="shared" si="2542"/>
        <v>0</v>
      </c>
      <c r="E4444" s="69">
        <f t="shared" si="2542"/>
        <v>21</v>
      </c>
      <c r="F4444" s="69">
        <f t="shared" si="2542"/>
        <v>82</v>
      </c>
      <c r="G4444" s="70" t="s">
        <v>6</v>
      </c>
      <c r="H4444" s="69">
        <f t="shared" si="2543"/>
        <v>168</v>
      </c>
      <c r="I4444" s="69">
        <f t="shared" si="2543"/>
        <v>18</v>
      </c>
      <c r="J4444" s="70" t="s">
        <v>6</v>
      </c>
      <c r="K4444" s="69">
        <f t="shared" si="2544"/>
        <v>57</v>
      </c>
      <c r="L4444" s="71">
        <f t="shared" si="2544"/>
        <v>587.17857142857144</v>
      </c>
      <c r="M4444" s="8"/>
      <c r="N4444" s="1"/>
      <c r="O4444" s="2">
        <v>9</v>
      </c>
      <c r="P4444" s="2">
        <v>5</v>
      </c>
      <c r="Q4444" s="2">
        <v>2012</v>
      </c>
      <c r="R4444" s="5" t="s">
        <v>774</v>
      </c>
      <c r="S4444" s="30" t="s">
        <v>6</v>
      </c>
      <c r="T4444" s="5" t="s">
        <v>1969</v>
      </c>
      <c r="U4444" s="2">
        <v>2</v>
      </c>
      <c r="V4444" s="30" t="s">
        <v>6</v>
      </c>
      <c r="W4444" s="2">
        <v>0</v>
      </c>
      <c r="X4444" s="7" t="s">
        <v>142</v>
      </c>
      <c r="Y4444" s="2">
        <v>321</v>
      </c>
      <c r="Z4444" s="2">
        <v>4</v>
      </c>
      <c r="AA4444" s="30" t="s">
        <v>6</v>
      </c>
      <c r="AB4444" s="2">
        <v>0</v>
      </c>
      <c r="AC4444" s="7"/>
      <c r="AD4444" s="2">
        <f t="shared" si="2535"/>
        <v>1</v>
      </c>
      <c r="AE4444" s="2">
        <f t="shared" si="2536"/>
        <v>1</v>
      </c>
      <c r="AF4444" s="2">
        <f t="shared" si="2537"/>
        <v>0</v>
      </c>
      <c r="AG4444" s="2">
        <f t="shared" si="2538"/>
        <v>0</v>
      </c>
      <c r="AH4444" s="2">
        <f t="shared" si="2539"/>
        <v>4</v>
      </c>
      <c r="AI4444" s="30" t="s">
        <v>6</v>
      </c>
      <c r="AJ4444" s="2">
        <f t="shared" si="2540"/>
        <v>0</v>
      </c>
      <c r="AK4444" s="2">
        <v>3</v>
      </c>
      <c r="AL4444" s="2">
        <f t="shared" si="2541"/>
        <v>321</v>
      </c>
      <c r="AN4444" s="2">
        <v>0</v>
      </c>
    </row>
    <row r="4445" spans="1:40" x14ac:dyDescent="0.25">
      <c r="A4445" s="72" t="s">
        <v>18</v>
      </c>
      <c r="B4445" s="73"/>
      <c r="C4445" s="73"/>
      <c r="D4445" s="73"/>
      <c r="E4445" s="73"/>
      <c r="F4445" s="74">
        <f>PRODUCT(F4444/B4444)</f>
        <v>2.9285714285714284</v>
      </c>
      <c r="G4445" s="75" t="s">
        <v>6</v>
      </c>
      <c r="H4445" s="74">
        <f>PRODUCT(H4444/B4444)</f>
        <v>6</v>
      </c>
      <c r="I4445" s="73"/>
      <c r="J4445" s="73"/>
      <c r="K4445" s="73"/>
      <c r="L4445" s="76"/>
      <c r="M4445" s="55"/>
      <c r="N4445" s="1"/>
      <c r="O4445" s="2">
        <v>26</v>
      </c>
      <c r="P4445" s="2">
        <v>5</v>
      </c>
      <c r="Q4445" s="2">
        <v>2013</v>
      </c>
      <c r="R4445" s="5" t="s">
        <v>774</v>
      </c>
      <c r="S4445" s="30" t="s">
        <v>6</v>
      </c>
      <c r="T4445" s="5" t="s">
        <v>1969</v>
      </c>
      <c r="U4445" s="2">
        <v>2</v>
      </c>
      <c r="V4445" s="30" t="s">
        <v>6</v>
      </c>
      <c r="W4445" s="2">
        <v>0</v>
      </c>
      <c r="X4445" s="7" t="s">
        <v>252</v>
      </c>
      <c r="Y4445" s="2">
        <v>502</v>
      </c>
      <c r="Z4445" s="2">
        <v>8</v>
      </c>
      <c r="AA4445" s="30" t="s">
        <v>6</v>
      </c>
      <c r="AB4445" s="2">
        <v>2</v>
      </c>
      <c r="AC4445" s="7"/>
      <c r="AD4445" s="2">
        <f t="shared" si="2535"/>
        <v>1</v>
      </c>
      <c r="AE4445" s="2">
        <f t="shared" si="2536"/>
        <v>1</v>
      </c>
      <c r="AF4445" s="2">
        <f t="shared" si="2537"/>
        <v>0</v>
      </c>
      <c r="AG4445" s="2">
        <f t="shared" si="2538"/>
        <v>0</v>
      </c>
      <c r="AH4445" s="2">
        <f t="shared" si="2539"/>
        <v>8</v>
      </c>
      <c r="AI4445" s="30" t="s">
        <v>6</v>
      </c>
      <c r="AJ4445" s="2">
        <f t="shared" si="2540"/>
        <v>2</v>
      </c>
      <c r="AK4445" s="2">
        <v>3</v>
      </c>
      <c r="AL4445" s="2">
        <f t="shared" si="2541"/>
        <v>502</v>
      </c>
      <c r="AN4445" s="2">
        <v>0</v>
      </c>
    </row>
    <row r="4446" spans="1:40" x14ac:dyDescent="0.25">
      <c r="B4446" s="10"/>
      <c r="C4446" s="10"/>
      <c r="D4446" s="10"/>
      <c r="E4446" s="10"/>
      <c r="F4446" s="55"/>
      <c r="G4446" s="11"/>
      <c r="H4446" s="55"/>
      <c r="I4446" s="10"/>
      <c r="J4446" s="10"/>
      <c r="K4446" s="10"/>
      <c r="L4446" s="8"/>
      <c r="M4446" s="55"/>
      <c r="N4446" s="1"/>
      <c r="O4446" s="2">
        <v>9</v>
      </c>
      <c r="P4446" s="2">
        <v>7</v>
      </c>
      <c r="Q4446" s="2">
        <v>2014</v>
      </c>
      <c r="R4446" s="5" t="s">
        <v>774</v>
      </c>
      <c r="S4446" s="30" t="s">
        <v>6</v>
      </c>
      <c r="T4446" s="5" t="s">
        <v>1969</v>
      </c>
      <c r="U4446" s="2">
        <v>2</v>
      </c>
      <c r="V4446" s="30" t="s">
        <v>6</v>
      </c>
      <c r="W4446" s="2">
        <v>0</v>
      </c>
      <c r="X4446" s="7" t="s">
        <v>1427</v>
      </c>
      <c r="Y4446" s="2">
        <v>533</v>
      </c>
      <c r="Z4446" s="2">
        <v>13</v>
      </c>
      <c r="AA4446" s="30" t="s">
        <v>6</v>
      </c>
      <c r="AB4446" s="2">
        <v>0</v>
      </c>
      <c r="AC4446" s="7"/>
      <c r="AD4446" s="2">
        <f t="shared" si="2535"/>
        <v>1</v>
      </c>
      <c r="AE4446" s="2">
        <f t="shared" si="2536"/>
        <v>1</v>
      </c>
      <c r="AF4446" s="2">
        <f t="shared" si="2537"/>
        <v>0</v>
      </c>
      <c r="AG4446" s="2">
        <f t="shared" si="2538"/>
        <v>0</v>
      </c>
      <c r="AH4446" s="2">
        <f t="shared" si="2539"/>
        <v>13</v>
      </c>
      <c r="AI4446" s="30" t="s">
        <v>6</v>
      </c>
      <c r="AJ4446" s="2">
        <f t="shared" si="2540"/>
        <v>0</v>
      </c>
      <c r="AK4446" s="2">
        <v>3</v>
      </c>
      <c r="AL4446" s="2">
        <f t="shared" si="2541"/>
        <v>533</v>
      </c>
      <c r="AN4446" s="2">
        <v>0</v>
      </c>
    </row>
    <row r="4447" spans="1:40" x14ac:dyDescent="0.25">
      <c r="A4447" s="63" t="s">
        <v>747</v>
      </c>
      <c r="B4447" s="64"/>
      <c r="C4447" s="64"/>
      <c r="D4447" s="64"/>
      <c r="E4447" s="64"/>
      <c r="F4447" s="64"/>
      <c r="G4447" s="64"/>
      <c r="H4447" s="64"/>
      <c r="I4447" s="64"/>
      <c r="J4447" s="64"/>
      <c r="K4447" s="64"/>
      <c r="L4447" s="67"/>
      <c r="N4447" s="1"/>
      <c r="O4447" s="2">
        <v>26</v>
      </c>
      <c r="P4447" s="2">
        <v>7</v>
      </c>
      <c r="Q4447" s="2">
        <v>2015</v>
      </c>
      <c r="R4447" s="5" t="s">
        <v>774</v>
      </c>
      <c r="S4447" s="30" t="s">
        <v>6</v>
      </c>
      <c r="T4447" s="5" t="s">
        <v>1969</v>
      </c>
      <c r="U4447" s="2">
        <v>2</v>
      </c>
      <c r="V4447" s="30" t="s">
        <v>6</v>
      </c>
      <c r="W4447" s="2">
        <v>0</v>
      </c>
      <c r="X4447" s="7" t="s">
        <v>500</v>
      </c>
      <c r="Y4447" s="2">
        <v>404</v>
      </c>
      <c r="Z4447" s="2">
        <v>9</v>
      </c>
      <c r="AA4447" s="30" t="s">
        <v>6</v>
      </c>
      <c r="AB4447" s="2">
        <v>1</v>
      </c>
      <c r="AC4447" s="7"/>
      <c r="AD4447" s="2">
        <f t="shared" si="2535"/>
        <v>1</v>
      </c>
      <c r="AE4447" s="2">
        <f t="shared" si="2536"/>
        <v>1</v>
      </c>
      <c r="AF4447" s="2">
        <f t="shared" si="2537"/>
        <v>0</v>
      </c>
      <c r="AG4447" s="2">
        <f t="shared" si="2538"/>
        <v>0</v>
      </c>
      <c r="AH4447" s="2">
        <f t="shared" si="2539"/>
        <v>9</v>
      </c>
      <c r="AI4447" s="30" t="s">
        <v>6</v>
      </c>
      <c r="AJ4447" s="2">
        <f t="shared" si="2540"/>
        <v>1</v>
      </c>
      <c r="AK4447" s="2">
        <v>3</v>
      </c>
      <c r="AL4447" s="2">
        <f t="shared" si="2541"/>
        <v>404</v>
      </c>
      <c r="AN4447" s="2">
        <v>0</v>
      </c>
    </row>
    <row r="4448" spans="1:40" x14ac:dyDescent="0.25">
      <c r="A4448" s="68" t="s">
        <v>24</v>
      </c>
      <c r="B4448" s="69" t="s">
        <v>0</v>
      </c>
      <c r="C4448" s="69" t="s">
        <v>10</v>
      </c>
      <c r="D4448" s="69" t="s">
        <v>1</v>
      </c>
      <c r="E4448" s="69" t="s">
        <v>11</v>
      </c>
      <c r="F4448" s="78" t="s">
        <v>12</v>
      </c>
      <c r="G4448" s="70"/>
      <c r="H4448" s="69"/>
      <c r="I4448" s="78" t="s">
        <v>13</v>
      </c>
      <c r="J4448" s="70"/>
      <c r="K4448" s="69"/>
      <c r="L4448" s="71" t="s">
        <v>14</v>
      </c>
      <c r="N4448" s="1"/>
      <c r="O4448" s="15">
        <v>7</v>
      </c>
      <c r="P4448" s="15">
        <v>8</v>
      </c>
      <c r="Q4448" s="15">
        <v>2016</v>
      </c>
      <c r="R4448" s="82" t="s">
        <v>774</v>
      </c>
      <c r="S4448" s="90" t="s">
        <v>6</v>
      </c>
      <c r="T4448" s="82" t="s">
        <v>1969</v>
      </c>
      <c r="U4448" s="15">
        <v>2</v>
      </c>
      <c r="V4448" s="90" t="s">
        <v>6</v>
      </c>
      <c r="W4448" s="15">
        <v>1</v>
      </c>
      <c r="X4448" s="102" t="s">
        <v>1531</v>
      </c>
      <c r="Y4448" s="15">
        <v>709</v>
      </c>
      <c r="Z4448" s="15">
        <v>7</v>
      </c>
      <c r="AA4448" s="90" t="s">
        <v>6</v>
      </c>
      <c r="AB4448" s="15">
        <v>6</v>
      </c>
      <c r="AC4448" s="7"/>
      <c r="AD4448" s="2">
        <f t="shared" si="2535"/>
        <v>1</v>
      </c>
      <c r="AE4448" s="2">
        <f t="shared" si="2536"/>
        <v>1</v>
      </c>
      <c r="AF4448" s="2">
        <f t="shared" si="2537"/>
        <v>0</v>
      </c>
      <c r="AG4448" s="2">
        <f t="shared" si="2538"/>
        <v>0</v>
      </c>
      <c r="AH4448" s="2">
        <f t="shared" si="2539"/>
        <v>7</v>
      </c>
      <c r="AI4448" s="30" t="s">
        <v>6</v>
      </c>
      <c r="AJ4448" s="2">
        <f t="shared" si="2540"/>
        <v>6</v>
      </c>
      <c r="AK4448" s="2">
        <v>2</v>
      </c>
      <c r="AL4448" s="2">
        <f t="shared" si="2541"/>
        <v>709</v>
      </c>
      <c r="AN4448" s="2">
        <v>1</v>
      </c>
    </row>
    <row r="4449" spans="1:40" x14ac:dyDescent="0.25">
      <c r="A4449" s="68" t="s">
        <v>16</v>
      </c>
      <c r="B4449" s="69">
        <f>PRODUCT(B4434+B4441)</f>
        <v>45</v>
      </c>
      <c r="C4449" s="69">
        <f>PRODUCT(C4434+E4441)</f>
        <v>34</v>
      </c>
      <c r="D4449" s="69">
        <f>PRODUCT(D4434+D4441)</f>
        <v>0</v>
      </c>
      <c r="E4449" s="69">
        <f>PRODUCT(E4434+C4441)</f>
        <v>11</v>
      </c>
      <c r="F4449" s="69">
        <f>PRODUCT(F4434+H4441)</f>
        <v>364</v>
      </c>
      <c r="G4449" s="70" t="s">
        <v>6</v>
      </c>
      <c r="H4449" s="69">
        <f>PRODUCT(H4434+F4441)</f>
        <v>153</v>
      </c>
      <c r="I4449" s="69">
        <f>PRODUCT(I4434+K4441)</f>
        <v>96</v>
      </c>
      <c r="J4449" s="70" t="s">
        <v>6</v>
      </c>
      <c r="K4449" s="69">
        <f>PRODUCT(K4434+I4441)</f>
        <v>27</v>
      </c>
      <c r="L4449" s="71">
        <f>PRODUCT(((B4434*L4434)+B4441*L4441))/B4449</f>
        <v>501.13333333333333</v>
      </c>
      <c r="M4449" s="8"/>
      <c r="N4449" s="1"/>
      <c r="O4449" s="2">
        <v>28</v>
      </c>
      <c r="P4449" s="2">
        <v>6</v>
      </c>
      <c r="Q4449" s="2">
        <v>2017</v>
      </c>
      <c r="R4449" s="5" t="s">
        <v>774</v>
      </c>
      <c r="S4449" s="2" t="s">
        <v>6</v>
      </c>
      <c r="T4449" s="5" t="s">
        <v>1969</v>
      </c>
      <c r="U4449" s="2">
        <v>2</v>
      </c>
      <c r="V4449" s="30" t="s">
        <v>6</v>
      </c>
      <c r="W4449" s="2">
        <v>0</v>
      </c>
      <c r="X4449" s="44" t="s">
        <v>1575</v>
      </c>
      <c r="Y4449" s="2">
        <v>535</v>
      </c>
      <c r="Z4449" s="2">
        <v>19</v>
      </c>
      <c r="AA4449" s="30" t="s">
        <v>6</v>
      </c>
      <c r="AB4449" s="2">
        <v>3</v>
      </c>
      <c r="AC4449" s="7"/>
      <c r="AD4449" s="2">
        <f t="shared" si="2535"/>
        <v>1</v>
      </c>
      <c r="AE4449" s="2">
        <f t="shared" si="2536"/>
        <v>1</v>
      </c>
      <c r="AF4449" s="2">
        <f t="shared" si="2537"/>
        <v>0</v>
      </c>
      <c r="AG4449" s="2">
        <f t="shared" si="2538"/>
        <v>0</v>
      </c>
      <c r="AH4449" s="2">
        <f t="shared" si="2539"/>
        <v>19</v>
      </c>
      <c r="AI4449" s="30" t="s">
        <v>6</v>
      </c>
      <c r="AJ4449" s="2">
        <f t="shared" si="2540"/>
        <v>3</v>
      </c>
      <c r="AK4449" s="2">
        <v>3</v>
      </c>
      <c r="AL4449" s="2">
        <f t="shared" si="2541"/>
        <v>535</v>
      </c>
      <c r="AN4449" s="2">
        <v>0</v>
      </c>
    </row>
    <row r="4450" spans="1:40" x14ac:dyDescent="0.25">
      <c r="A4450" s="68" t="s">
        <v>439</v>
      </c>
      <c r="B4450" s="69">
        <f>PRODUCT(B4435+B4442)</f>
        <v>19</v>
      </c>
      <c r="C4450" s="69">
        <f>PRODUCT(C4435+E4442)</f>
        <v>15</v>
      </c>
      <c r="D4450" s="69">
        <f>PRODUCT(D4435+D4442)</f>
        <v>0</v>
      </c>
      <c r="E4450" s="69">
        <f>PRODUCT(E4435+C4442)</f>
        <v>4</v>
      </c>
      <c r="F4450" s="69">
        <f>PRODUCT(F4435+H4442)</f>
        <v>149</v>
      </c>
      <c r="G4450" s="70" t="s">
        <v>6</v>
      </c>
      <c r="H4450" s="69">
        <f>PRODUCT(H4435+F4442)</f>
        <v>66</v>
      </c>
      <c r="I4450" s="69">
        <f>PRODUCT(I4435+K4442)</f>
        <v>13</v>
      </c>
      <c r="J4450" s="70" t="s">
        <v>6</v>
      </c>
      <c r="K4450" s="69">
        <f>PRODUCT(K4435+I4442)</f>
        <v>4</v>
      </c>
      <c r="L4450" s="71">
        <f>PRODUCT(((B4435*L4435)+B4442*L4442))/B4450</f>
        <v>656.63157894736844</v>
      </c>
      <c r="M4450" s="8"/>
      <c r="N4450" s="1"/>
      <c r="O4450" s="2">
        <v>4</v>
      </c>
      <c r="P4450" s="2">
        <v>6</v>
      </c>
      <c r="Q4450" s="2">
        <v>2018</v>
      </c>
      <c r="R4450" s="5" t="s">
        <v>774</v>
      </c>
      <c r="S4450" s="2" t="s">
        <v>6</v>
      </c>
      <c r="T4450" s="5" t="s">
        <v>1969</v>
      </c>
      <c r="U4450" s="2">
        <v>1</v>
      </c>
      <c r="V4450" s="30" t="s">
        <v>6</v>
      </c>
      <c r="W4450" s="2">
        <v>0</v>
      </c>
      <c r="X4450" s="44" t="s">
        <v>1623</v>
      </c>
      <c r="Y4450" s="2">
        <v>410</v>
      </c>
      <c r="Z4450" s="2">
        <v>8</v>
      </c>
      <c r="AA4450" s="30" t="s">
        <v>6</v>
      </c>
      <c r="AB4450" s="2">
        <v>4</v>
      </c>
      <c r="AC4450" s="7"/>
      <c r="AD4450" s="2">
        <f t="shared" si="2535"/>
        <v>1</v>
      </c>
      <c r="AE4450" s="2">
        <f t="shared" si="2536"/>
        <v>1</v>
      </c>
      <c r="AF4450" s="2">
        <f t="shared" si="2537"/>
        <v>0</v>
      </c>
      <c r="AG4450" s="2">
        <f t="shared" si="2538"/>
        <v>0</v>
      </c>
      <c r="AH4450" s="2">
        <f t="shared" si="2539"/>
        <v>8</v>
      </c>
      <c r="AI4450" s="30" t="s">
        <v>6</v>
      </c>
      <c r="AJ4450" s="2">
        <f t="shared" si="2540"/>
        <v>4</v>
      </c>
      <c r="AK4450" s="2">
        <v>2</v>
      </c>
      <c r="AL4450" s="2">
        <f t="shared" si="2541"/>
        <v>410</v>
      </c>
      <c r="AN4450" s="2">
        <v>0</v>
      </c>
    </row>
    <row r="4451" spans="1:40" x14ac:dyDescent="0.25">
      <c r="A4451" s="68" t="s">
        <v>440</v>
      </c>
      <c r="B4451" s="69">
        <f>PRODUCT(B4436+B4443)</f>
        <v>0</v>
      </c>
      <c r="C4451" s="69">
        <f>PRODUCT(C4436+E4443)</f>
        <v>0</v>
      </c>
      <c r="D4451" s="69">
        <f>PRODUCT(D4436+D4443)</f>
        <v>0</v>
      </c>
      <c r="E4451" s="69">
        <f>PRODUCT(E4436+C4443)</f>
        <v>0</v>
      </c>
      <c r="F4451" s="69">
        <f>PRODUCT(F4436+H4443)</f>
        <v>0</v>
      </c>
      <c r="G4451" s="70" t="s">
        <v>6</v>
      </c>
      <c r="H4451" s="69">
        <f>PRODUCT(H4436+F4443)</f>
        <v>0</v>
      </c>
      <c r="I4451" s="69">
        <f>PRODUCT(I4436+K4443)</f>
        <v>0</v>
      </c>
      <c r="J4451" s="70" t="s">
        <v>6</v>
      </c>
      <c r="K4451" s="69">
        <f>PRODUCT(K4436+I4443)</f>
        <v>0</v>
      </c>
      <c r="L4451" s="71">
        <v>0</v>
      </c>
      <c r="M4451" s="8"/>
      <c r="N4451" s="1"/>
      <c r="O4451" s="2">
        <v>29</v>
      </c>
      <c r="P4451" s="2">
        <v>7</v>
      </c>
      <c r="Q4451" s="2">
        <v>2018</v>
      </c>
      <c r="R4451" s="5" t="s">
        <v>774</v>
      </c>
      <c r="S4451" s="2" t="s">
        <v>6</v>
      </c>
      <c r="T4451" s="5" t="s">
        <v>1969</v>
      </c>
      <c r="U4451" s="2">
        <v>1</v>
      </c>
      <c r="V4451" s="30" t="s">
        <v>6</v>
      </c>
      <c r="W4451" s="2">
        <v>2</v>
      </c>
      <c r="X4451" s="44" t="s">
        <v>1664</v>
      </c>
      <c r="Y4451" s="2">
        <v>475</v>
      </c>
      <c r="Z4451" s="2">
        <v>17</v>
      </c>
      <c r="AA4451" s="30" t="s">
        <v>6</v>
      </c>
      <c r="AB4451" s="2">
        <v>9</v>
      </c>
      <c r="AC4451" s="7"/>
      <c r="AD4451" s="2">
        <f t="shared" si="2535"/>
        <v>1</v>
      </c>
      <c r="AE4451" s="2">
        <f t="shared" si="2536"/>
        <v>0</v>
      </c>
      <c r="AF4451" s="2">
        <f t="shared" si="2537"/>
        <v>0</v>
      </c>
      <c r="AG4451" s="2">
        <f t="shared" si="2538"/>
        <v>1</v>
      </c>
      <c r="AH4451" s="2">
        <f t="shared" si="2539"/>
        <v>17</v>
      </c>
      <c r="AI4451" s="30" t="s">
        <v>6</v>
      </c>
      <c r="AJ4451" s="2">
        <f t="shared" si="2540"/>
        <v>9</v>
      </c>
      <c r="AK4451" s="2">
        <v>1</v>
      </c>
      <c r="AL4451" s="2">
        <f t="shared" si="2541"/>
        <v>475</v>
      </c>
      <c r="AN4451" s="2">
        <v>2</v>
      </c>
    </row>
    <row r="4452" spans="1:40" x14ac:dyDescent="0.25">
      <c r="A4452" s="68" t="s">
        <v>17</v>
      </c>
      <c r="B4452" s="69">
        <f>PRODUCT(B4437+B4444)</f>
        <v>64</v>
      </c>
      <c r="C4452" s="69">
        <f>PRODUCT(C4437+E4444)</f>
        <v>49</v>
      </c>
      <c r="D4452" s="69">
        <f>PRODUCT(D4437+D4444)</f>
        <v>0</v>
      </c>
      <c r="E4452" s="69">
        <f>PRODUCT(E4437+C4444)</f>
        <v>15</v>
      </c>
      <c r="F4452" s="69">
        <f>PRODUCT(F4437+H4444)</f>
        <v>513</v>
      </c>
      <c r="G4452" s="70" t="s">
        <v>6</v>
      </c>
      <c r="H4452" s="69">
        <f>PRODUCT(H4437+F4444)</f>
        <v>219</v>
      </c>
      <c r="I4452" s="69">
        <f>PRODUCT(I4437+K4444)</f>
        <v>109</v>
      </c>
      <c r="J4452" s="70" t="s">
        <v>6</v>
      </c>
      <c r="K4452" s="69">
        <f>PRODUCT(K4437+I4444)</f>
        <v>31</v>
      </c>
      <c r="L4452" s="71">
        <f>PRODUCT(((B4437*L4437)+B4444*L4444))/B4452</f>
        <v>547.296875</v>
      </c>
      <c r="M4452" s="8"/>
      <c r="N4452" s="1"/>
      <c r="O4452" s="2">
        <v>4</v>
      </c>
      <c r="P4452" s="2">
        <v>6</v>
      </c>
      <c r="Q4452" s="2">
        <v>2019</v>
      </c>
      <c r="R4452" s="5" t="s">
        <v>774</v>
      </c>
      <c r="S4452" s="2" t="s">
        <v>6</v>
      </c>
      <c r="T4452" s="5" t="s">
        <v>1969</v>
      </c>
      <c r="U4452" s="2">
        <v>2</v>
      </c>
      <c r="V4452" s="30" t="s">
        <v>6</v>
      </c>
      <c r="W4452" s="2">
        <v>0</v>
      </c>
      <c r="X4452" s="44" t="s">
        <v>1701</v>
      </c>
      <c r="Y4452" s="2">
        <v>512</v>
      </c>
      <c r="Z4452" s="2">
        <v>9</v>
      </c>
      <c r="AA4452" s="30" t="s">
        <v>6</v>
      </c>
      <c r="AB4452" s="2">
        <v>2</v>
      </c>
      <c r="AC4452" s="7"/>
      <c r="AD4452" s="2">
        <f t="shared" si="2535"/>
        <v>1</v>
      </c>
      <c r="AE4452" s="2">
        <f t="shared" si="2536"/>
        <v>1</v>
      </c>
      <c r="AF4452" s="2">
        <f t="shared" si="2537"/>
        <v>0</v>
      </c>
      <c r="AG4452" s="2">
        <f t="shared" si="2538"/>
        <v>0</v>
      </c>
      <c r="AH4452" s="2">
        <f t="shared" si="2539"/>
        <v>9</v>
      </c>
      <c r="AI4452" s="30" t="s">
        <v>6</v>
      </c>
      <c r="AJ4452" s="2">
        <f t="shared" si="2540"/>
        <v>2</v>
      </c>
      <c r="AK4452" s="2">
        <v>3</v>
      </c>
      <c r="AL4452" s="2">
        <f t="shared" si="2541"/>
        <v>512</v>
      </c>
      <c r="AN4452" s="2">
        <v>0</v>
      </c>
    </row>
    <row r="4453" spans="1:40" x14ac:dyDescent="0.25">
      <c r="A4453" s="72" t="s">
        <v>18</v>
      </c>
      <c r="B4453" s="73"/>
      <c r="C4453" s="73"/>
      <c r="D4453" s="73"/>
      <c r="E4453" s="73"/>
      <c r="F4453" s="74">
        <f>PRODUCT(F4452/B4452)</f>
        <v>8.015625</v>
      </c>
      <c r="G4453" s="74" t="s">
        <v>6</v>
      </c>
      <c r="H4453" s="74">
        <f>PRODUCT(H4452/B4452)</f>
        <v>3.421875</v>
      </c>
      <c r="I4453" s="86"/>
      <c r="J4453" s="86"/>
      <c r="K4453" s="86"/>
      <c r="L4453" s="76"/>
      <c r="M4453" s="55"/>
      <c r="N4453" s="1"/>
      <c r="O4453" s="2">
        <v>5</v>
      </c>
      <c r="P4453" s="2">
        <v>8</v>
      </c>
      <c r="Q4453" s="2">
        <v>2020</v>
      </c>
      <c r="R4453" s="16" t="s">
        <v>774</v>
      </c>
      <c r="S4453" s="104" t="s">
        <v>6</v>
      </c>
      <c r="T4453" s="16" t="s">
        <v>1969</v>
      </c>
      <c r="U4453" s="2">
        <v>0</v>
      </c>
      <c r="V4453" s="30" t="s">
        <v>6</v>
      </c>
      <c r="W4453" s="2">
        <v>1</v>
      </c>
      <c r="X4453" s="44" t="s">
        <v>98</v>
      </c>
      <c r="Y4453" s="2">
        <v>470</v>
      </c>
      <c r="Z4453" s="2">
        <v>5</v>
      </c>
      <c r="AA4453" s="30" t="s">
        <v>6</v>
      </c>
      <c r="AB4453" s="2">
        <v>6</v>
      </c>
      <c r="AC4453" s="7"/>
      <c r="AD4453" s="2">
        <f t="shared" si="2535"/>
        <v>1</v>
      </c>
      <c r="AE4453" s="2">
        <f t="shared" si="2536"/>
        <v>0</v>
      </c>
      <c r="AF4453" s="2">
        <f t="shared" si="2537"/>
        <v>0</v>
      </c>
      <c r="AG4453" s="2">
        <f t="shared" si="2538"/>
        <v>1</v>
      </c>
      <c r="AH4453" s="2">
        <f t="shared" si="2539"/>
        <v>5</v>
      </c>
      <c r="AI4453" s="30" t="s">
        <v>6</v>
      </c>
      <c r="AJ4453" s="2">
        <f t="shared" si="2540"/>
        <v>6</v>
      </c>
      <c r="AK4453" s="2">
        <v>0</v>
      </c>
      <c r="AL4453" s="2">
        <f t="shared" si="2541"/>
        <v>470</v>
      </c>
      <c r="AN4453" s="2">
        <v>2</v>
      </c>
    </row>
    <row r="4454" spans="1:40" x14ac:dyDescent="0.25">
      <c r="A4454" s="7"/>
      <c r="B4454" s="10"/>
      <c r="C4454" s="10"/>
      <c r="D4454" s="10"/>
      <c r="E4454" s="10"/>
      <c r="F4454" s="10"/>
      <c r="G4454" s="10"/>
      <c r="H4454" s="10"/>
      <c r="I4454" s="10"/>
      <c r="J4454" s="10"/>
      <c r="K4454" s="10"/>
      <c r="L4454" s="54"/>
      <c r="O4454" s="2">
        <v>11</v>
      </c>
      <c r="P4454" s="2">
        <v>7</v>
      </c>
      <c r="Q4454" s="2">
        <v>2021</v>
      </c>
      <c r="R4454" s="16" t="s">
        <v>1873</v>
      </c>
      <c r="S4454" s="30" t="s">
        <v>6</v>
      </c>
      <c r="T4454" s="44" t="s">
        <v>1969</v>
      </c>
      <c r="U4454" s="2">
        <v>1</v>
      </c>
      <c r="V4454" s="30" t="s">
        <v>6</v>
      </c>
      <c r="W4454" s="2">
        <v>2</v>
      </c>
      <c r="X4454" s="44" t="s">
        <v>1919</v>
      </c>
      <c r="Y4454" s="2">
        <v>568</v>
      </c>
      <c r="Z4454" s="2">
        <v>11</v>
      </c>
      <c r="AA4454" s="30" t="s">
        <v>6</v>
      </c>
      <c r="AB4454" s="2">
        <v>10</v>
      </c>
      <c r="AC4454" s="7"/>
      <c r="AD4454" s="2">
        <f t="shared" ref="AD4454:AD4455" si="2545">IF(Q4454&gt;100,1,0)</f>
        <v>1</v>
      </c>
      <c r="AE4454" s="2">
        <f t="shared" ref="AE4454:AE4455" si="2546">IF(U4454&gt;W4454,1,0)</f>
        <v>0</v>
      </c>
      <c r="AF4454" s="2">
        <f t="shared" ref="AF4454:AF4455" si="2547">IF(U4454=W4454,1,0)*IF(Q4454=0,0,1)</f>
        <v>0</v>
      </c>
      <c r="AG4454" s="2">
        <f t="shared" ref="AG4454:AG4455" si="2548">IF(W4454&gt;U4454,1,0)</f>
        <v>1</v>
      </c>
      <c r="AH4454" s="2">
        <f t="shared" ref="AH4454:AH4455" si="2549">PRODUCT(Z4454)</f>
        <v>11</v>
      </c>
      <c r="AI4454" s="30" t="s">
        <v>6</v>
      </c>
      <c r="AJ4454" s="2">
        <f t="shared" ref="AJ4454:AJ4455" si="2550">PRODUCT(AB4454)</f>
        <v>10</v>
      </c>
      <c r="AK4454" s="2">
        <v>1</v>
      </c>
      <c r="AL4454" s="2">
        <f t="shared" ref="AL4454:AL4455" si="2551">PRODUCT(Y4454)</f>
        <v>568</v>
      </c>
      <c r="AN4454" s="2">
        <v>2</v>
      </c>
    </row>
    <row r="4455" spans="1:40" x14ac:dyDescent="0.25">
      <c r="A4455" s="7"/>
      <c r="B4455" s="10"/>
      <c r="C4455" s="10"/>
      <c r="D4455" s="10"/>
      <c r="E4455" s="10"/>
      <c r="F4455" s="10" t="s">
        <v>1860</v>
      </c>
      <c r="G4455" s="10"/>
      <c r="H4455" s="10"/>
      <c r="I4455" s="10"/>
      <c r="J4455" s="10"/>
      <c r="K4455" s="10"/>
      <c r="L4455" s="10"/>
      <c r="O4455" s="2">
        <v>9</v>
      </c>
      <c r="P4455" s="2">
        <v>6</v>
      </c>
      <c r="Q4455" s="2">
        <v>2022</v>
      </c>
      <c r="R4455" s="16" t="s">
        <v>774</v>
      </c>
      <c r="S4455" s="30" t="s">
        <v>6</v>
      </c>
      <c r="T4455" s="44" t="s">
        <v>1969</v>
      </c>
      <c r="U4455" s="2">
        <v>2</v>
      </c>
      <c r="V4455" s="30" t="s">
        <v>6</v>
      </c>
      <c r="W4455" s="2">
        <v>1</v>
      </c>
      <c r="X4455" s="44" t="s">
        <v>2196</v>
      </c>
      <c r="Y4455" s="2">
        <v>402</v>
      </c>
      <c r="Z4455" s="2">
        <v>2</v>
      </c>
      <c r="AA4455" s="30" t="s">
        <v>6</v>
      </c>
      <c r="AB4455" s="2">
        <v>1</v>
      </c>
      <c r="AC4455" s="7"/>
      <c r="AD4455" s="2">
        <f t="shared" si="2545"/>
        <v>1</v>
      </c>
      <c r="AE4455" s="2">
        <f t="shared" si="2546"/>
        <v>1</v>
      </c>
      <c r="AF4455" s="2">
        <f t="shared" si="2547"/>
        <v>0</v>
      </c>
      <c r="AG4455" s="2">
        <f t="shared" si="2548"/>
        <v>0</v>
      </c>
      <c r="AH4455" s="2">
        <f t="shared" si="2549"/>
        <v>2</v>
      </c>
      <c r="AI4455" s="30" t="s">
        <v>6</v>
      </c>
      <c r="AJ4455" s="2">
        <f t="shared" si="2550"/>
        <v>1</v>
      </c>
      <c r="AK4455" s="2">
        <v>2</v>
      </c>
      <c r="AL4455" s="2">
        <f t="shared" si="2551"/>
        <v>402</v>
      </c>
      <c r="AN4455" s="2">
        <v>1</v>
      </c>
    </row>
    <row r="4456" spans="1:40" x14ac:dyDescent="0.25">
      <c r="A4456" s="7"/>
      <c r="B4456" s="10"/>
      <c r="C4456" s="10"/>
      <c r="D4456" s="10"/>
      <c r="E4456" s="10"/>
      <c r="F4456" s="10" t="s">
        <v>433</v>
      </c>
      <c r="G4456" s="10"/>
      <c r="H4456" s="10"/>
      <c r="I4456" s="10"/>
      <c r="J4456" s="10"/>
      <c r="K4456" s="10"/>
      <c r="L4456" s="57">
        <f>PRODUCT(C4437/B4437)</f>
        <v>0.77777777777777779</v>
      </c>
      <c r="O4456" s="2"/>
      <c r="R4456" s="7"/>
      <c r="T4456" s="7"/>
      <c r="AC4456" s="7"/>
      <c r="AD4456" s="7"/>
      <c r="AE4456" s="7"/>
      <c r="AF4456" s="7"/>
      <c r="AG4456" s="7"/>
      <c r="AH4456" s="7"/>
      <c r="AI4456" s="7"/>
      <c r="AJ4456" s="7"/>
      <c r="AK4456" s="7"/>
      <c r="AN4456" s="7"/>
    </row>
    <row r="4457" spans="1:40" x14ac:dyDescent="0.25">
      <c r="A4457" s="7"/>
      <c r="B4457" s="10"/>
      <c r="C4457" s="10"/>
      <c r="D4457" s="10"/>
      <c r="E4457" s="10"/>
      <c r="F4457" s="10" t="s">
        <v>434</v>
      </c>
      <c r="G4457" s="10"/>
      <c r="H4457" s="10"/>
      <c r="I4457" s="10"/>
      <c r="J4457" s="10"/>
      <c r="K4457" s="10"/>
      <c r="L4457" s="57">
        <f>PRODUCT(E4444/B4444)</f>
        <v>0.75</v>
      </c>
      <c r="O4457" s="2"/>
      <c r="R4457" s="7"/>
      <c r="T4457" s="7"/>
      <c r="AC4457" s="7"/>
      <c r="AD4457" s="7"/>
      <c r="AE4457" s="7"/>
      <c r="AF4457" s="7"/>
      <c r="AG4457" s="7"/>
      <c r="AH4457" s="7"/>
      <c r="AI4457" s="7"/>
      <c r="AJ4457" s="7"/>
      <c r="AK4457" s="7"/>
      <c r="AN4457" s="7"/>
    </row>
    <row r="4458" spans="1:40" x14ac:dyDescent="0.25">
      <c r="A4458" s="7"/>
      <c r="B4458" s="10"/>
      <c r="C4458" s="10"/>
      <c r="D4458" s="10"/>
      <c r="E4458" s="10"/>
      <c r="F4458" s="10" t="s">
        <v>435</v>
      </c>
      <c r="G4458" s="10"/>
      <c r="H4458" s="10"/>
      <c r="I4458" s="10"/>
      <c r="J4458" s="10"/>
      <c r="K4458" s="10"/>
      <c r="L4458" s="57">
        <f>PRODUCT(C4452/B4452)</f>
        <v>0.765625</v>
      </c>
      <c r="O4458" s="2"/>
      <c r="R4458" s="7"/>
      <c r="T4458" s="7"/>
      <c r="AC4458" s="7"/>
      <c r="AD4458" s="7"/>
      <c r="AE4458" s="7"/>
      <c r="AF4458" s="7"/>
      <c r="AG4458" s="7"/>
      <c r="AH4458" s="7"/>
      <c r="AI4458" s="7"/>
      <c r="AJ4458" s="7"/>
      <c r="AK4458" s="7"/>
      <c r="AN4458" s="7"/>
    </row>
    <row r="4459" spans="1:40" x14ac:dyDescent="0.25">
      <c r="A4459" s="7"/>
      <c r="B4459" s="10"/>
      <c r="C4459" s="10"/>
      <c r="D4459" s="10"/>
      <c r="E4459" s="10"/>
      <c r="F4459" s="1"/>
      <c r="G4459" s="1"/>
      <c r="H4459" s="1"/>
      <c r="I4459" s="1"/>
      <c r="J4459" s="1"/>
      <c r="K4459" s="1"/>
      <c r="L4459" s="1"/>
      <c r="R4459" s="10" t="s">
        <v>25</v>
      </c>
      <c r="AC4459" s="10" t="s">
        <v>3</v>
      </c>
      <c r="AD4459" s="3">
        <f>SUM(AD4460:AD4474)</f>
        <v>13</v>
      </c>
      <c r="AE4459" s="3">
        <f>SUM(AE4460:AE4474)</f>
        <v>10</v>
      </c>
      <c r="AF4459" s="3">
        <f>SUM(AF4460:AF4474)</f>
        <v>0</v>
      </c>
      <c r="AG4459" s="3">
        <f>SUM(AG4460:AG4474)</f>
        <v>3</v>
      </c>
      <c r="AH4459" s="3">
        <f>SUM(AH4460:AH4474)</f>
        <v>123</v>
      </c>
      <c r="AJ4459" s="3">
        <f>SUM(AJ4460:AJ4474)</f>
        <v>52</v>
      </c>
      <c r="AK4459" s="3">
        <f>SUM(AK4460:AK4474)</f>
        <v>28</v>
      </c>
      <c r="AL4459" s="3">
        <f>SUM(AL4460:AL4474)</f>
        <v>7695</v>
      </c>
      <c r="AM4459" s="3"/>
      <c r="AN4459" s="3">
        <f>SUM(AN4460:AN4474)</f>
        <v>9</v>
      </c>
    </row>
    <row r="4460" spans="1:40" x14ac:dyDescent="0.25">
      <c r="A4460" s="7"/>
      <c r="B4460" s="10"/>
      <c r="C4460" s="10"/>
      <c r="D4460" s="10"/>
      <c r="E4460" s="10"/>
      <c r="F4460" s="1"/>
      <c r="G4460" s="1"/>
      <c r="H4460" s="1"/>
      <c r="I4460" s="1"/>
      <c r="J4460" s="1"/>
      <c r="K4460" s="1"/>
      <c r="L4460" s="1"/>
      <c r="N4460" s="1" t="s">
        <v>1851</v>
      </c>
      <c r="O4460" s="2">
        <v>10</v>
      </c>
      <c r="P4460" s="2">
        <v>8</v>
      </c>
      <c r="Q4460" s="2">
        <v>2005</v>
      </c>
      <c r="R4460" s="5" t="s">
        <v>774</v>
      </c>
      <c r="S4460" s="30" t="s">
        <v>6</v>
      </c>
      <c r="T4460" s="5" t="s">
        <v>1969</v>
      </c>
      <c r="U4460" s="2">
        <v>0</v>
      </c>
      <c r="V4460" s="30" t="s">
        <v>6</v>
      </c>
      <c r="W4460" s="2">
        <v>2</v>
      </c>
      <c r="X4460" s="7" t="s">
        <v>62</v>
      </c>
      <c r="Y4460" s="2">
        <v>403</v>
      </c>
      <c r="Z4460" s="2">
        <v>2</v>
      </c>
      <c r="AA4460" s="30" t="s">
        <v>6</v>
      </c>
      <c r="AB4460" s="2">
        <v>5</v>
      </c>
      <c r="AD4460" s="2">
        <f t="shared" ref="AD4460:AD4472" si="2552">IF(Q4460&gt;100,1,0)</f>
        <v>1</v>
      </c>
      <c r="AE4460" s="2">
        <f t="shared" ref="AE4460:AE4472" si="2553">IF(U4460&gt;W4460,1,0)</f>
        <v>0</v>
      </c>
      <c r="AF4460" s="2">
        <f t="shared" ref="AF4460:AF4472" si="2554">IF(U4460=W4460,1,0)*IF(Q4460=0,0,1)</f>
        <v>0</v>
      </c>
      <c r="AG4460" s="2">
        <f t="shared" ref="AG4460:AG4472" si="2555">IF(W4460&gt;U4460,1,0)</f>
        <v>1</v>
      </c>
      <c r="AH4460" s="2">
        <f t="shared" ref="AH4460:AH4472" si="2556">PRODUCT(Z4460)</f>
        <v>2</v>
      </c>
      <c r="AI4460" s="30" t="s">
        <v>6</v>
      </c>
      <c r="AJ4460" s="2">
        <f t="shared" ref="AJ4460:AJ4472" si="2557">PRODUCT(AB4460)</f>
        <v>5</v>
      </c>
      <c r="AK4460" s="2">
        <v>0</v>
      </c>
      <c r="AL4460" s="2">
        <f t="shared" ref="AL4460:AL4472" si="2558">PRODUCT(Y4460)</f>
        <v>403</v>
      </c>
      <c r="AN4460" s="2">
        <v>3</v>
      </c>
    </row>
    <row r="4461" spans="1:40" x14ac:dyDescent="0.25">
      <c r="A4461" s="7"/>
      <c r="B4461" s="10"/>
      <c r="C4461" s="10"/>
      <c r="D4461" s="10"/>
      <c r="E4461" s="10"/>
      <c r="F4461" s="1"/>
      <c r="G4461" s="1"/>
      <c r="H4461" s="1"/>
      <c r="I4461" s="1"/>
      <c r="J4461" s="1"/>
      <c r="K4461" s="1"/>
      <c r="L4461" s="1"/>
      <c r="N4461" s="1" t="s">
        <v>1851</v>
      </c>
      <c r="O4461" s="2">
        <v>9</v>
      </c>
      <c r="P4461" s="2">
        <v>8</v>
      </c>
      <c r="Q4461" s="2">
        <v>2006</v>
      </c>
      <c r="R4461" s="5" t="s">
        <v>774</v>
      </c>
      <c r="S4461" s="30" t="s">
        <v>6</v>
      </c>
      <c r="T4461" s="5" t="s">
        <v>1969</v>
      </c>
      <c r="U4461" s="2">
        <v>2</v>
      </c>
      <c r="V4461" s="30" t="s">
        <v>6</v>
      </c>
      <c r="W4461" s="2">
        <v>1</v>
      </c>
      <c r="X4461" s="7" t="s">
        <v>1111</v>
      </c>
      <c r="Y4461" s="2">
        <v>474</v>
      </c>
      <c r="Z4461" s="2">
        <v>16</v>
      </c>
      <c r="AA4461" s="30" t="s">
        <v>6</v>
      </c>
      <c r="AB4461" s="2">
        <v>14</v>
      </c>
      <c r="AC4461" s="7"/>
      <c r="AD4461" s="2">
        <f t="shared" si="2552"/>
        <v>1</v>
      </c>
      <c r="AE4461" s="2">
        <f t="shared" si="2553"/>
        <v>1</v>
      </c>
      <c r="AF4461" s="2">
        <f t="shared" si="2554"/>
        <v>0</v>
      </c>
      <c r="AG4461" s="2">
        <f t="shared" si="2555"/>
        <v>0</v>
      </c>
      <c r="AH4461" s="2">
        <f t="shared" si="2556"/>
        <v>16</v>
      </c>
      <c r="AI4461" s="30" t="s">
        <v>6</v>
      </c>
      <c r="AJ4461" s="2">
        <f t="shared" si="2557"/>
        <v>14</v>
      </c>
      <c r="AK4461" s="2">
        <v>2</v>
      </c>
      <c r="AL4461" s="2">
        <f t="shared" si="2558"/>
        <v>474</v>
      </c>
      <c r="AN4461" s="2">
        <v>1</v>
      </c>
    </row>
    <row r="4462" spans="1:40" x14ac:dyDescent="0.25">
      <c r="A4462" s="7"/>
      <c r="B4462" s="10"/>
      <c r="C4462" s="10"/>
      <c r="D4462" s="10"/>
      <c r="E4462" s="10"/>
      <c r="F4462" s="1"/>
      <c r="G4462" s="1"/>
      <c r="H4462" s="1"/>
      <c r="I4462" s="1"/>
      <c r="J4462" s="1"/>
      <c r="K4462" s="1"/>
      <c r="L4462" s="1"/>
      <c r="N4462" s="1" t="s">
        <v>1851</v>
      </c>
      <c r="O4462" s="2">
        <v>19</v>
      </c>
      <c r="P4462" s="2">
        <v>8</v>
      </c>
      <c r="Q4462" s="2">
        <v>2007</v>
      </c>
      <c r="R4462" s="5" t="s">
        <v>774</v>
      </c>
      <c r="S4462" s="30" t="s">
        <v>6</v>
      </c>
      <c r="T4462" s="5" t="s">
        <v>1969</v>
      </c>
      <c r="U4462" s="2">
        <v>0</v>
      </c>
      <c r="V4462" s="30" t="s">
        <v>6</v>
      </c>
      <c r="W4462" s="2">
        <v>1</v>
      </c>
      <c r="X4462" s="7" t="s">
        <v>929</v>
      </c>
      <c r="Y4462" s="2">
        <v>431</v>
      </c>
      <c r="Z4462" s="2">
        <v>7</v>
      </c>
      <c r="AA4462" s="30" t="s">
        <v>6</v>
      </c>
      <c r="AB4462" s="2">
        <v>9</v>
      </c>
      <c r="AC4462" s="7"/>
      <c r="AD4462" s="2">
        <f t="shared" si="2552"/>
        <v>1</v>
      </c>
      <c r="AE4462" s="2">
        <f t="shared" si="2553"/>
        <v>0</v>
      </c>
      <c r="AF4462" s="2">
        <f t="shared" si="2554"/>
        <v>0</v>
      </c>
      <c r="AG4462" s="2">
        <f t="shared" si="2555"/>
        <v>1</v>
      </c>
      <c r="AH4462" s="2">
        <f t="shared" si="2556"/>
        <v>7</v>
      </c>
      <c r="AI4462" s="30" t="s">
        <v>6</v>
      </c>
      <c r="AJ4462" s="2">
        <f t="shared" si="2557"/>
        <v>9</v>
      </c>
      <c r="AK4462" s="2">
        <v>0</v>
      </c>
      <c r="AL4462" s="2">
        <f t="shared" si="2558"/>
        <v>431</v>
      </c>
      <c r="AN4462" s="2">
        <v>2</v>
      </c>
    </row>
    <row r="4463" spans="1:40" x14ac:dyDescent="0.25">
      <c r="A4463" s="7"/>
      <c r="B4463" s="10"/>
      <c r="C4463" s="10"/>
      <c r="D4463" s="10"/>
      <c r="E4463" s="10"/>
      <c r="F4463" s="1"/>
      <c r="G4463" s="1"/>
      <c r="H4463" s="1"/>
      <c r="I4463" s="1"/>
      <c r="J4463" s="1"/>
      <c r="K4463" s="1"/>
      <c r="L4463" s="1"/>
      <c r="N4463" s="1" t="s">
        <v>1851</v>
      </c>
      <c r="O4463" s="2">
        <v>27</v>
      </c>
      <c r="P4463" s="2">
        <v>8</v>
      </c>
      <c r="Q4463" s="2">
        <v>2008</v>
      </c>
      <c r="R4463" s="5" t="s">
        <v>774</v>
      </c>
      <c r="S4463" s="30" t="s">
        <v>6</v>
      </c>
      <c r="T4463" s="5" t="s">
        <v>1969</v>
      </c>
      <c r="U4463" s="2">
        <v>2</v>
      </c>
      <c r="V4463" s="30" t="s">
        <v>6</v>
      </c>
      <c r="W4463" s="2">
        <v>0</v>
      </c>
      <c r="X4463" s="7" t="s">
        <v>449</v>
      </c>
      <c r="Y4463" s="2">
        <v>555</v>
      </c>
      <c r="Z4463" s="2">
        <v>7</v>
      </c>
      <c r="AA4463" s="30" t="s">
        <v>6</v>
      </c>
      <c r="AB4463" s="2">
        <v>1</v>
      </c>
      <c r="AC4463" s="7"/>
      <c r="AD4463" s="2">
        <f t="shared" si="2552"/>
        <v>1</v>
      </c>
      <c r="AE4463" s="2">
        <f t="shared" si="2553"/>
        <v>1</v>
      </c>
      <c r="AF4463" s="2">
        <f t="shared" si="2554"/>
        <v>0</v>
      </c>
      <c r="AG4463" s="2">
        <f t="shared" si="2555"/>
        <v>0</v>
      </c>
      <c r="AH4463" s="2">
        <f t="shared" si="2556"/>
        <v>7</v>
      </c>
      <c r="AI4463" s="30" t="s">
        <v>6</v>
      </c>
      <c r="AJ4463" s="2">
        <f t="shared" si="2557"/>
        <v>1</v>
      </c>
      <c r="AK4463" s="2">
        <v>3</v>
      </c>
      <c r="AL4463" s="2">
        <f t="shared" si="2558"/>
        <v>555</v>
      </c>
      <c r="AN4463" s="2">
        <v>0</v>
      </c>
    </row>
    <row r="4464" spans="1:40" x14ac:dyDescent="0.25">
      <c r="A4464" s="7"/>
      <c r="B4464" s="10"/>
      <c r="C4464" s="10"/>
      <c r="D4464" s="10"/>
      <c r="E4464" s="10"/>
      <c r="F4464" s="1"/>
      <c r="G4464" s="1"/>
      <c r="H4464" s="1"/>
      <c r="I4464" s="1"/>
      <c r="J4464" s="1"/>
      <c r="K4464" s="1"/>
      <c r="L4464" s="1"/>
      <c r="N4464" s="1" t="s">
        <v>101</v>
      </c>
      <c r="O4464" s="2">
        <v>11</v>
      </c>
      <c r="P4464" s="100">
        <v>8</v>
      </c>
      <c r="Q4464" s="2">
        <v>2012</v>
      </c>
      <c r="R4464" s="5" t="s">
        <v>774</v>
      </c>
      <c r="S4464" s="30" t="s">
        <v>6</v>
      </c>
      <c r="T4464" s="5" t="s">
        <v>1969</v>
      </c>
      <c r="U4464" s="100">
        <v>0</v>
      </c>
      <c r="V4464" s="30" t="s">
        <v>6</v>
      </c>
      <c r="W4464" s="100">
        <v>2</v>
      </c>
      <c r="X4464" s="7" t="s">
        <v>1353</v>
      </c>
      <c r="Y4464" s="100">
        <v>301</v>
      </c>
      <c r="Z4464" s="100">
        <v>7</v>
      </c>
      <c r="AA4464" s="30" t="s">
        <v>6</v>
      </c>
      <c r="AB4464" s="100">
        <v>10</v>
      </c>
      <c r="AC4464" s="7"/>
      <c r="AD4464" s="2">
        <f t="shared" si="2552"/>
        <v>1</v>
      </c>
      <c r="AE4464" s="2">
        <f t="shared" si="2553"/>
        <v>0</v>
      </c>
      <c r="AF4464" s="2">
        <f t="shared" si="2554"/>
        <v>0</v>
      </c>
      <c r="AG4464" s="2">
        <f t="shared" si="2555"/>
        <v>1</v>
      </c>
      <c r="AH4464" s="2">
        <f t="shared" si="2556"/>
        <v>7</v>
      </c>
      <c r="AI4464" s="30" t="s">
        <v>6</v>
      </c>
      <c r="AJ4464" s="2">
        <f t="shared" si="2557"/>
        <v>10</v>
      </c>
      <c r="AK4464" s="2">
        <v>0</v>
      </c>
      <c r="AL4464" s="2">
        <f t="shared" si="2558"/>
        <v>301</v>
      </c>
      <c r="AN4464" s="2">
        <v>3</v>
      </c>
    </row>
    <row r="4465" spans="1:40" x14ac:dyDescent="0.25">
      <c r="A4465" s="7"/>
      <c r="B4465" s="10"/>
      <c r="C4465" s="10"/>
      <c r="D4465" s="10"/>
      <c r="E4465" s="10"/>
      <c r="F4465" s="1"/>
      <c r="G4465" s="1"/>
      <c r="H4465" s="1"/>
      <c r="I4465" s="1"/>
      <c r="J4465" s="1"/>
      <c r="K4465" s="1"/>
      <c r="L4465" s="1"/>
      <c r="N4465" s="1" t="s">
        <v>103</v>
      </c>
      <c r="O4465" s="2">
        <v>14</v>
      </c>
      <c r="P4465" s="100">
        <v>8</v>
      </c>
      <c r="Q4465" s="2">
        <v>2012</v>
      </c>
      <c r="R4465" s="5" t="s">
        <v>774</v>
      </c>
      <c r="S4465" s="30" t="s">
        <v>6</v>
      </c>
      <c r="T4465" s="5" t="s">
        <v>1969</v>
      </c>
      <c r="U4465" s="100">
        <v>2</v>
      </c>
      <c r="V4465" s="30" t="s">
        <v>6</v>
      </c>
      <c r="W4465" s="100">
        <v>0</v>
      </c>
      <c r="X4465" s="7" t="s">
        <v>415</v>
      </c>
      <c r="Y4465" s="100">
        <v>681</v>
      </c>
      <c r="Z4465" s="100">
        <v>7</v>
      </c>
      <c r="AA4465" s="30" t="s">
        <v>6</v>
      </c>
      <c r="AB4465" s="100">
        <v>1</v>
      </c>
      <c r="AC4465" s="7"/>
      <c r="AD4465" s="2">
        <f t="shared" si="2552"/>
        <v>1</v>
      </c>
      <c r="AE4465" s="2">
        <f t="shared" si="2553"/>
        <v>1</v>
      </c>
      <c r="AF4465" s="2">
        <f t="shared" si="2554"/>
        <v>0</v>
      </c>
      <c r="AG4465" s="2">
        <f t="shared" si="2555"/>
        <v>0</v>
      </c>
      <c r="AH4465" s="2">
        <f t="shared" si="2556"/>
        <v>7</v>
      </c>
      <c r="AI4465" s="30" t="s">
        <v>6</v>
      </c>
      <c r="AJ4465" s="2">
        <f t="shared" si="2557"/>
        <v>1</v>
      </c>
      <c r="AK4465" s="2">
        <v>3</v>
      </c>
      <c r="AL4465" s="2">
        <f t="shared" si="2558"/>
        <v>681</v>
      </c>
      <c r="AN4465" s="2">
        <v>0</v>
      </c>
    </row>
    <row r="4466" spans="1:40" x14ac:dyDescent="0.25">
      <c r="A4466" s="7"/>
      <c r="B4466" s="10"/>
      <c r="C4466" s="10"/>
      <c r="D4466" s="10"/>
      <c r="E4466" s="10"/>
      <c r="F4466" s="1"/>
      <c r="G4466" s="1"/>
      <c r="H4466" s="1"/>
      <c r="I4466" s="1"/>
      <c r="J4466" s="1"/>
      <c r="K4466" s="1"/>
      <c r="L4466" s="1"/>
      <c r="N4466" s="1" t="s">
        <v>104</v>
      </c>
      <c r="O4466" s="2">
        <v>18</v>
      </c>
      <c r="P4466" s="100">
        <v>8</v>
      </c>
      <c r="Q4466" s="2">
        <v>2012</v>
      </c>
      <c r="R4466" s="5" t="s">
        <v>774</v>
      </c>
      <c r="S4466" s="30" t="s">
        <v>6</v>
      </c>
      <c r="T4466" s="5" t="s">
        <v>1969</v>
      </c>
      <c r="U4466" s="100">
        <v>2</v>
      </c>
      <c r="V4466" s="30" t="s">
        <v>6</v>
      </c>
      <c r="W4466" s="100">
        <v>0</v>
      </c>
      <c r="X4466" s="7" t="s">
        <v>1332</v>
      </c>
      <c r="Y4466" s="100">
        <v>905</v>
      </c>
      <c r="Z4466" s="100">
        <v>17</v>
      </c>
      <c r="AA4466" s="30" t="s">
        <v>6</v>
      </c>
      <c r="AB4466" s="100">
        <v>1</v>
      </c>
      <c r="AC4466" s="7"/>
      <c r="AD4466" s="2">
        <f t="shared" si="2552"/>
        <v>1</v>
      </c>
      <c r="AE4466" s="2">
        <f t="shared" si="2553"/>
        <v>1</v>
      </c>
      <c r="AF4466" s="2">
        <f t="shared" si="2554"/>
        <v>0</v>
      </c>
      <c r="AG4466" s="2">
        <f t="shared" si="2555"/>
        <v>0</v>
      </c>
      <c r="AH4466" s="2">
        <f t="shared" si="2556"/>
        <v>17</v>
      </c>
      <c r="AI4466" s="30" t="s">
        <v>6</v>
      </c>
      <c r="AJ4466" s="2">
        <f t="shared" si="2557"/>
        <v>1</v>
      </c>
      <c r="AK4466" s="2">
        <v>3</v>
      </c>
      <c r="AL4466" s="2">
        <f t="shared" si="2558"/>
        <v>905</v>
      </c>
      <c r="AN4466" s="2">
        <v>0</v>
      </c>
    </row>
    <row r="4467" spans="1:40" x14ac:dyDescent="0.25">
      <c r="A4467" s="7"/>
      <c r="B4467" s="10"/>
      <c r="C4467" s="10"/>
      <c r="D4467" s="10"/>
      <c r="E4467" s="10"/>
      <c r="F4467" s="1"/>
      <c r="G4467" s="1"/>
      <c r="H4467" s="1"/>
      <c r="I4467" s="1"/>
      <c r="J4467" s="1"/>
      <c r="K4467" s="1"/>
      <c r="L4467" s="1"/>
      <c r="N4467" s="1" t="s">
        <v>46</v>
      </c>
      <c r="O4467" s="2">
        <v>27</v>
      </c>
      <c r="P4467" s="100">
        <v>8</v>
      </c>
      <c r="Q4467" s="2">
        <v>2015</v>
      </c>
      <c r="R4467" s="5" t="s">
        <v>774</v>
      </c>
      <c r="S4467" s="30" t="s">
        <v>6</v>
      </c>
      <c r="T4467" s="5" t="s">
        <v>1969</v>
      </c>
      <c r="U4467" s="100">
        <v>2</v>
      </c>
      <c r="V4467" s="30" t="s">
        <v>6</v>
      </c>
      <c r="W4467" s="100">
        <v>0</v>
      </c>
      <c r="X4467" s="98" t="s">
        <v>160</v>
      </c>
      <c r="Y4467" s="100">
        <v>636</v>
      </c>
      <c r="Z4467" s="100">
        <v>9</v>
      </c>
      <c r="AA4467" s="30" t="s">
        <v>6</v>
      </c>
      <c r="AB4467" s="100">
        <v>3</v>
      </c>
      <c r="AC4467" s="7"/>
      <c r="AD4467" s="2">
        <f t="shared" si="2552"/>
        <v>1</v>
      </c>
      <c r="AE4467" s="2">
        <f t="shared" si="2553"/>
        <v>1</v>
      </c>
      <c r="AF4467" s="2">
        <f t="shared" si="2554"/>
        <v>0</v>
      </c>
      <c r="AG4467" s="2">
        <f t="shared" si="2555"/>
        <v>0</v>
      </c>
      <c r="AH4467" s="2">
        <f t="shared" si="2556"/>
        <v>9</v>
      </c>
      <c r="AI4467" s="30" t="s">
        <v>6</v>
      </c>
      <c r="AJ4467" s="2">
        <f t="shared" si="2557"/>
        <v>3</v>
      </c>
      <c r="AK4467" s="2">
        <v>3</v>
      </c>
      <c r="AL4467" s="2">
        <f t="shared" si="2558"/>
        <v>636</v>
      </c>
      <c r="AN4467" s="2">
        <v>0</v>
      </c>
    </row>
    <row r="4468" spans="1:40" x14ac:dyDescent="0.25">
      <c r="A4468" s="7"/>
      <c r="B4468" s="10"/>
      <c r="C4468" s="10"/>
      <c r="D4468" s="10"/>
      <c r="E4468" s="10"/>
      <c r="F4468" s="1"/>
      <c r="G4468" s="1"/>
      <c r="H4468" s="1"/>
      <c r="I4468" s="1"/>
      <c r="J4468" s="1"/>
      <c r="K4468" s="1"/>
      <c r="L4468" s="1"/>
      <c r="N4468" s="1" t="s">
        <v>47</v>
      </c>
      <c r="O4468" s="2">
        <v>30</v>
      </c>
      <c r="P4468" s="100">
        <v>8</v>
      </c>
      <c r="Q4468" s="2">
        <v>2015</v>
      </c>
      <c r="R4468" s="5" t="s">
        <v>774</v>
      </c>
      <c r="S4468" s="30" t="s">
        <v>6</v>
      </c>
      <c r="T4468" s="5" t="s">
        <v>1969</v>
      </c>
      <c r="U4468" s="100">
        <v>2</v>
      </c>
      <c r="V4468" s="30" t="s">
        <v>6</v>
      </c>
      <c r="W4468" s="100">
        <v>0</v>
      </c>
      <c r="X4468" s="98" t="s">
        <v>139</v>
      </c>
      <c r="Y4468" s="100">
        <v>811</v>
      </c>
      <c r="Z4468" s="100">
        <v>7</v>
      </c>
      <c r="AA4468" s="30" t="s">
        <v>6</v>
      </c>
      <c r="AB4468" s="100">
        <v>1</v>
      </c>
      <c r="AC4468" s="7"/>
      <c r="AD4468" s="2">
        <f t="shared" si="2552"/>
        <v>1</v>
      </c>
      <c r="AE4468" s="2">
        <f t="shared" si="2553"/>
        <v>1</v>
      </c>
      <c r="AF4468" s="2">
        <f t="shared" si="2554"/>
        <v>0</v>
      </c>
      <c r="AG4468" s="2">
        <f t="shared" si="2555"/>
        <v>0</v>
      </c>
      <c r="AH4468" s="2">
        <f t="shared" si="2556"/>
        <v>7</v>
      </c>
      <c r="AI4468" s="30" t="s">
        <v>6</v>
      </c>
      <c r="AJ4468" s="2">
        <f t="shared" si="2557"/>
        <v>1</v>
      </c>
      <c r="AK4468" s="2">
        <v>3</v>
      </c>
      <c r="AL4468" s="2">
        <f t="shared" si="2558"/>
        <v>811</v>
      </c>
      <c r="AN4468" s="2">
        <v>0</v>
      </c>
    </row>
    <row r="4469" spans="1:40" x14ac:dyDescent="0.25">
      <c r="A4469" s="7"/>
      <c r="B4469" s="10"/>
      <c r="C4469" s="10"/>
      <c r="D4469" s="10"/>
      <c r="E4469" s="10"/>
      <c r="F4469" s="1"/>
      <c r="G4469" s="1"/>
      <c r="H4469" s="1"/>
      <c r="I4469" s="1"/>
      <c r="J4469" s="1"/>
      <c r="K4469" s="1"/>
      <c r="L4469" s="1"/>
      <c r="N4469" s="1" t="s">
        <v>46</v>
      </c>
      <c r="O4469" s="2">
        <v>26</v>
      </c>
      <c r="P4469" s="100">
        <v>8</v>
      </c>
      <c r="Q4469" s="2">
        <v>2016</v>
      </c>
      <c r="R4469" s="82" t="s">
        <v>774</v>
      </c>
      <c r="S4469" s="30" t="s">
        <v>6</v>
      </c>
      <c r="T4469" s="82" t="s">
        <v>1969</v>
      </c>
      <c r="U4469" s="100">
        <v>2</v>
      </c>
      <c r="V4469" s="30" t="s">
        <v>6</v>
      </c>
      <c r="W4469" s="100">
        <v>0</v>
      </c>
      <c r="X4469" s="98" t="s">
        <v>1537</v>
      </c>
      <c r="Y4469" s="100">
        <v>652</v>
      </c>
      <c r="Z4469" s="100">
        <v>4</v>
      </c>
      <c r="AA4469" s="30" t="s">
        <v>6</v>
      </c>
      <c r="AB4469" s="100">
        <v>2</v>
      </c>
      <c r="AC4469" s="7"/>
      <c r="AD4469" s="2">
        <f t="shared" si="2552"/>
        <v>1</v>
      </c>
      <c r="AE4469" s="2">
        <f t="shared" si="2553"/>
        <v>1</v>
      </c>
      <c r="AF4469" s="2">
        <f t="shared" si="2554"/>
        <v>0</v>
      </c>
      <c r="AG4469" s="2">
        <f t="shared" si="2555"/>
        <v>0</v>
      </c>
      <c r="AH4469" s="2">
        <f t="shared" si="2556"/>
        <v>4</v>
      </c>
      <c r="AI4469" s="30" t="s">
        <v>6</v>
      </c>
      <c r="AJ4469" s="2">
        <f t="shared" si="2557"/>
        <v>2</v>
      </c>
      <c r="AK4469" s="2">
        <v>3</v>
      </c>
      <c r="AL4469" s="2">
        <f t="shared" si="2558"/>
        <v>652</v>
      </c>
      <c r="AN4469" s="2">
        <v>0</v>
      </c>
    </row>
    <row r="4470" spans="1:40" x14ac:dyDescent="0.25">
      <c r="A4470" s="7"/>
      <c r="B4470" s="10"/>
      <c r="C4470" s="10"/>
      <c r="D4470" s="10"/>
      <c r="E4470" s="10"/>
      <c r="F4470" s="1"/>
      <c r="G4470" s="1"/>
      <c r="H4470" s="1"/>
      <c r="I4470" s="1"/>
      <c r="J4470" s="1"/>
      <c r="K4470" s="1"/>
      <c r="L4470" s="1"/>
      <c r="N4470" s="1" t="s">
        <v>47</v>
      </c>
      <c r="O4470" s="2">
        <v>31</v>
      </c>
      <c r="P4470" s="100">
        <v>8</v>
      </c>
      <c r="Q4470" s="2">
        <v>2016</v>
      </c>
      <c r="R4470" s="82" t="s">
        <v>774</v>
      </c>
      <c r="S4470" s="30" t="s">
        <v>6</v>
      </c>
      <c r="T4470" s="82" t="s">
        <v>1969</v>
      </c>
      <c r="U4470" s="100">
        <v>1</v>
      </c>
      <c r="V4470" s="30" t="s">
        <v>6</v>
      </c>
      <c r="W4470" s="100">
        <v>0</v>
      </c>
      <c r="X4470" s="98" t="s">
        <v>1538</v>
      </c>
      <c r="Y4470" s="100">
        <v>709</v>
      </c>
      <c r="Z4470" s="100">
        <v>15</v>
      </c>
      <c r="AA4470" s="30" t="s">
        <v>6</v>
      </c>
      <c r="AB4470" s="100">
        <v>1</v>
      </c>
      <c r="AC4470" s="7"/>
      <c r="AD4470" s="2">
        <f t="shared" si="2552"/>
        <v>1</v>
      </c>
      <c r="AE4470" s="2">
        <f t="shared" si="2553"/>
        <v>1</v>
      </c>
      <c r="AF4470" s="2">
        <f t="shared" si="2554"/>
        <v>0</v>
      </c>
      <c r="AG4470" s="2">
        <f t="shared" si="2555"/>
        <v>0</v>
      </c>
      <c r="AH4470" s="2">
        <f t="shared" si="2556"/>
        <v>15</v>
      </c>
      <c r="AI4470" s="30" t="s">
        <v>6</v>
      </c>
      <c r="AJ4470" s="2">
        <f t="shared" si="2557"/>
        <v>1</v>
      </c>
      <c r="AK4470" s="2">
        <v>2</v>
      </c>
      <c r="AL4470" s="2">
        <f t="shared" si="2558"/>
        <v>709</v>
      </c>
      <c r="AN4470" s="2">
        <v>0</v>
      </c>
    </row>
    <row r="4471" spans="1:40" x14ac:dyDescent="0.25">
      <c r="A4471" s="7"/>
      <c r="B4471" s="10"/>
      <c r="C4471" s="10"/>
      <c r="D4471" s="10"/>
      <c r="E4471" s="10"/>
      <c r="F4471" s="1"/>
      <c r="G4471" s="1"/>
      <c r="H4471" s="1"/>
      <c r="I4471" s="1"/>
      <c r="J4471" s="1"/>
      <c r="K4471" s="1"/>
      <c r="L4471" s="1"/>
      <c r="N4471" s="1" t="s">
        <v>40</v>
      </c>
      <c r="O4471" s="2">
        <v>11</v>
      </c>
      <c r="P4471" s="2">
        <v>8</v>
      </c>
      <c r="Q4471" s="2">
        <v>2019</v>
      </c>
      <c r="R4471" s="5" t="s">
        <v>774</v>
      </c>
      <c r="S4471" s="17" t="s">
        <v>6</v>
      </c>
      <c r="T4471" s="5" t="s">
        <v>1969</v>
      </c>
      <c r="U4471" s="2">
        <v>2</v>
      </c>
      <c r="V4471" s="30" t="s">
        <v>6</v>
      </c>
      <c r="W4471" s="2">
        <v>0</v>
      </c>
      <c r="X4471" s="44" t="s">
        <v>1756</v>
      </c>
      <c r="Y4471" s="2">
        <v>580</v>
      </c>
      <c r="Z4471" s="2">
        <v>12</v>
      </c>
      <c r="AA4471" s="30" t="s">
        <v>6</v>
      </c>
      <c r="AB4471" s="2">
        <v>2</v>
      </c>
      <c r="AC4471" s="7"/>
      <c r="AD4471" s="2">
        <f t="shared" si="2552"/>
        <v>1</v>
      </c>
      <c r="AE4471" s="2">
        <f t="shared" si="2553"/>
        <v>1</v>
      </c>
      <c r="AF4471" s="2">
        <f t="shared" si="2554"/>
        <v>0</v>
      </c>
      <c r="AG4471" s="2">
        <f t="shared" si="2555"/>
        <v>0</v>
      </c>
      <c r="AH4471" s="2">
        <f t="shared" si="2556"/>
        <v>12</v>
      </c>
      <c r="AI4471" s="30" t="s">
        <v>6</v>
      </c>
      <c r="AJ4471" s="2">
        <f t="shared" si="2557"/>
        <v>2</v>
      </c>
      <c r="AK4471" s="2">
        <v>3</v>
      </c>
      <c r="AL4471" s="2">
        <f t="shared" si="2558"/>
        <v>580</v>
      </c>
      <c r="AN4471" s="2">
        <v>0</v>
      </c>
    </row>
    <row r="4472" spans="1:40" x14ac:dyDescent="0.25">
      <c r="A4472" s="7"/>
      <c r="B4472" s="10"/>
      <c r="C4472" s="10"/>
      <c r="D4472" s="10"/>
      <c r="E4472" s="10"/>
      <c r="F4472" s="1"/>
      <c r="G4472" s="1"/>
      <c r="H4472" s="1"/>
      <c r="I4472" s="1"/>
      <c r="J4472" s="1"/>
      <c r="K4472" s="1"/>
      <c r="L4472" s="1"/>
      <c r="N4472" s="1" t="s">
        <v>41</v>
      </c>
      <c r="O4472" s="2">
        <v>16</v>
      </c>
      <c r="P4472" s="2">
        <v>8</v>
      </c>
      <c r="Q4472" s="2">
        <v>2019</v>
      </c>
      <c r="R4472" s="5" t="s">
        <v>774</v>
      </c>
      <c r="S4472" s="17" t="s">
        <v>6</v>
      </c>
      <c r="T4472" s="5" t="s">
        <v>1969</v>
      </c>
      <c r="U4472" s="2">
        <v>2</v>
      </c>
      <c r="V4472" s="30" t="s">
        <v>6</v>
      </c>
      <c r="W4472" s="2">
        <v>0</v>
      </c>
      <c r="X4472" s="44" t="s">
        <v>1758</v>
      </c>
      <c r="Y4472" s="2">
        <v>557</v>
      </c>
      <c r="Z4472" s="2">
        <v>13</v>
      </c>
      <c r="AA4472" s="30" t="s">
        <v>6</v>
      </c>
      <c r="AB4472" s="2">
        <v>2</v>
      </c>
      <c r="AC4472" s="7"/>
      <c r="AD4472" s="2">
        <f t="shared" si="2552"/>
        <v>1</v>
      </c>
      <c r="AE4472" s="2">
        <f t="shared" si="2553"/>
        <v>1</v>
      </c>
      <c r="AF4472" s="2">
        <f t="shared" si="2554"/>
        <v>0</v>
      </c>
      <c r="AG4472" s="2">
        <f t="shared" si="2555"/>
        <v>0</v>
      </c>
      <c r="AH4472" s="2">
        <f t="shared" si="2556"/>
        <v>13</v>
      </c>
      <c r="AI4472" s="30" t="s">
        <v>6</v>
      </c>
      <c r="AJ4472" s="2">
        <f t="shared" si="2557"/>
        <v>2</v>
      </c>
      <c r="AK4472" s="2">
        <v>3</v>
      </c>
      <c r="AL4472" s="2">
        <f t="shared" si="2558"/>
        <v>557</v>
      </c>
      <c r="AN4472" s="2">
        <v>0</v>
      </c>
    </row>
    <row r="4473" spans="1:40" x14ac:dyDescent="0.25">
      <c r="A4473" s="7"/>
      <c r="B4473" s="10"/>
      <c r="C4473" s="10"/>
      <c r="D4473" s="10"/>
      <c r="E4473" s="10"/>
      <c r="F4473" s="1"/>
      <c r="G4473" s="1"/>
      <c r="H4473" s="1"/>
      <c r="I4473" s="1"/>
      <c r="J4473" s="1"/>
      <c r="K4473" s="1"/>
      <c r="L4473" s="1"/>
      <c r="O4473" s="2"/>
      <c r="S4473" s="49"/>
      <c r="V4473" s="36"/>
      <c r="Y4473" s="35"/>
      <c r="Z4473" s="15"/>
      <c r="AA4473" s="39"/>
      <c r="AB4473" s="15"/>
      <c r="AC4473" s="7"/>
      <c r="AD4473" s="7"/>
      <c r="AE4473" s="7"/>
      <c r="AF4473" s="7"/>
      <c r="AG4473" s="7"/>
      <c r="AH4473" s="7"/>
      <c r="AI4473" s="39"/>
      <c r="AJ4473" s="7"/>
      <c r="AK4473" s="7"/>
      <c r="AN4473" s="7"/>
    </row>
    <row r="4474" spans="1:40" x14ac:dyDescent="0.25">
      <c r="A4474" s="7"/>
      <c r="B4474" s="10"/>
      <c r="C4474" s="10"/>
      <c r="D4474" s="10"/>
      <c r="E4474" s="10"/>
      <c r="F4474" s="10"/>
      <c r="G4474" s="10"/>
      <c r="H4474" s="10"/>
      <c r="I4474" s="10"/>
      <c r="J4474" s="10"/>
      <c r="K4474" s="10"/>
      <c r="L4474" s="54"/>
      <c r="O4474" s="2"/>
      <c r="S4474" s="49"/>
      <c r="V4474" s="36"/>
      <c r="Y4474" s="35"/>
      <c r="Z4474" s="15"/>
      <c r="AA4474" s="39"/>
      <c r="AB4474" s="15"/>
      <c r="AC4474" s="7"/>
      <c r="AD4474" s="7"/>
      <c r="AE4474" s="7"/>
      <c r="AF4474" s="7"/>
      <c r="AG4474" s="7"/>
      <c r="AH4474" s="7"/>
      <c r="AI4474" s="39"/>
      <c r="AJ4474" s="7"/>
      <c r="AK4474" s="7"/>
      <c r="AN4474" s="7"/>
    </row>
    <row r="4475" spans="1:40" x14ac:dyDescent="0.25">
      <c r="A4475" s="7"/>
      <c r="B4475" s="10"/>
      <c r="C4475" s="10"/>
      <c r="D4475" s="10"/>
      <c r="E4475" s="10"/>
      <c r="F4475" s="10"/>
      <c r="G4475" s="10"/>
      <c r="H4475" s="10"/>
      <c r="I4475" s="10"/>
      <c r="J4475" s="10"/>
      <c r="K4475" s="10"/>
      <c r="L4475" s="54"/>
      <c r="O4475" s="2"/>
      <c r="R4475" s="10" t="s">
        <v>32</v>
      </c>
      <c r="T4475" s="7"/>
      <c r="AC4475" s="10" t="s">
        <v>4</v>
      </c>
      <c r="AD4475" s="3">
        <f>SUM(AD4476:AD4478)</f>
        <v>0</v>
      </c>
      <c r="AE4475" s="3">
        <f>SUM(AE4476:AE4478)</f>
        <v>0</v>
      </c>
      <c r="AF4475" s="3">
        <f>SUM(AF4476:AF4478)</f>
        <v>0</v>
      </c>
      <c r="AG4475" s="3">
        <f>SUM(AG4476:AG4478)</f>
        <v>0</v>
      </c>
      <c r="AH4475" s="3">
        <f>SUM(AH4476:AH4478)</f>
        <v>0</v>
      </c>
      <c r="AI4475" s="7"/>
      <c r="AJ4475" s="3">
        <f>SUM(AJ4476:AJ4478)</f>
        <v>0</v>
      </c>
      <c r="AK4475" s="3">
        <f>SUM(AK4476:AK4478)</f>
        <v>0</v>
      </c>
      <c r="AL4475" s="3">
        <f>SUM(AL4476:AL4478)</f>
        <v>0</v>
      </c>
      <c r="AN4475" s="3">
        <f>SUM(AN4476:AN4478)</f>
        <v>0</v>
      </c>
    </row>
    <row r="4476" spans="1:40" x14ac:dyDescent="0.25">
      <c r="A4476" s="7"/>
      <c r="B4476" s="10"/>
      <c r="C4476" s="10"/>
      <c r="D4476" s="10"/>
      <c r="E4476" s="10"/>
      <c r="F4476" s="10"/>
      <c r="G4476" s="10"/>
      <c r="H4476" s="10"/>
      <c r="I4476" s="10"/>
      <c r="J4476" s="10"/>
      <c r="K4476" s="10"/>
      <c r="L4476" s="54"/>
      <c r="O4476" s="2"/>
      <c r="R4476" s="7"/>
      <c r="T4476" s="7"/>
      <c r="AC4476" s="7"/>
      <c r="AD4476" s="7"/>
      <c r="AE4476" s="7"/>
      <c r="AF4476" s="7"/>
      <c r="AG4476" s="7"/>
      <c r="AH4476" s="7"/>
      <c r="AI4476" s="7"/>
      <c r="AJ4476" s="7"/>
      <c r="AK4476" s="7"/>
      <c r="AN4476" s="7"/>
    </row>
    <row r="4477" spans="1:40" x14ac:dyDescent="0.25">
      <c r="A4477" s="7"/>
      <c r="B4477" s="10"/>
      <c r="C4477" s="10"/>
      <c r="D4477" s="10"/>
      <c r="E4477" s="10"/>
      <c r="F4477" s="10"/>
      <c r="G4477" s="10"/>
      <c r="H4477" s="10"/>
      <c r="I4477" s="10"/>
      <c r="J4477" s="10"/>
      <c r="K4477" s="10"/>
      <c r="L4477" s="54"/>
      <c r="O4477" s="2"/>
      <c r="R4477" s="7"/>
      <c r="T4477" s="7"/>
      <c r="AC4477" s="7"/>
      <c r="AD4477" s="7"/>
      <c r="AE4477" s="7"/>
      <c r="AF4477" s="7"/>
      <c r="AG4477" s="7"/>
      <c r="AH4477" s="7"/>
      <c r="AI4477" s="7"/>
      <c r="AJ4477" s="7"/>
      <c r="AK4477" s="7"/>
      <c r="AN4477" s="7"/>
    </row>
    <row r="4478" spans="1:40" x14ac:dyDescent="0.25">
      <c r="A4478" s="7"/>
      <c r="B4478" s="10"/>
      <c r="C4478" s="10"/>
      <c r="D4478" s="10"/>
      <c r="E4478" s="10"/>
      <c r="F4478" s="10"/>
      <c r="G4478" s="10"/>
      <c r="H4478" s="10"/>
      <c r="I4478" s="10"/>
      <c r="J4478" s="10"/>
      <c r="K4478" s="10"/>
      <c r="L4478" s="54"/>
      <c r="O4478" s="2"/>
      <c r="R4478" s="7"/>
      <c r="T4478" s="7"/>
      <c r="AC4478" s="7"/>
      <c r="AD4478" s="7"/>
      <c r="AE4478" s="7"/>
      <c r="AF4478" s="7"/>
      <c r="AG4478" s="7"/>
      <c r="AH4478" s="7"/>
      <c r="AI4478" s="7"/>
      <c r="AJ4478" s="7"/>
      <c r="AK4478" s="7"/>
      <c r="AN4478" s="7"/>
    </row>
    <row r="4479" spans="1:40" x14ac:dyDescent="0.25">
      <c r="A4479" s="7"/>
      <c r="B4479" s="10"/>
      <c r="C4479" s="10"/>
      <c r="D4479" s="10"/>
      <c r="E4479" s="10"/>
      <c r="F4479" s="10"/>
      <c r="G4479" s="10"/>
      <c r="H4479" s="10"/>
      <c r="I4479" s="10"/>
      <c r="J4479" s="10"/>
      <c r="K4479" s="10"/>
      <c r="L4479" s="54"/>
      <c r="O4479" s="2"/>
      <c r="R4479" s="7"/>
      <c r="T4479" s="7"/>
      <c r="AC4479" s="7"/>
      <c r="AD4479" s="7"/>
      <c r="AE4479" s="7"/>
      <c r="AF4479" s="7"/>
      <c r="AG4479" s="7"/>
      <c r="AH4479" s="7"/>
      <c r="AI4479" s="7"/>
      <c r="AJ4479" s="7"/>
      <c r="AK4479" s="7"/>
      <c r="AN4479" s="7"/>
    </row>
    <row r="4480" spans="1:40" x14ac:dyDescent="0.25">
      <c r="L4480" s="8"/>
      <c r="M4480" s="3" t="s">
        <v>7</v>
      </c>
      <c r="R4480" s="6" t="s">
        <v>8</v>
      </c>
      <c r="AC4480" s="10" t="s">
        <v>2</v>
      </c>
      <c r="AD4480" s="3">
        <f>SUM(AD4481:AD4508)</f>
        <v>26</v>
      </c>
      <c r="AE4480" s="3">
        <f>SUM(AE4481:AE4508)</f>
        <v>16</v>
      </c>
      <c r="AF4480" s="3">
        <f>SUM(AF4481:AF4508)</f>
        <v>3</v>
      </c>
      <c r="AG4480" s="3">
        <f>SUM(AG4481:AG4508)</f>
        <v>7</v>
      </c>
      <c r="AH4480" s="3">
        <f>SUM(AH4481:AH4508)</f>
        <v>286</v>
      </c>
      <c r="AJ4480" s="3">
        <f>SUM(AJ4481:AJ4508)</f>
        <v>176</v>
      </c>
      <c r="AK4480" s="3">
        <f>SUM(AK4481:AK4508)</f>
        <v>41</v>
      </c>
      <c r="AL4480" s="3">
        <f>SUM(AL4481:AL4508)</f>
        <v>10879</v>
      </c>
      <c r="AM4480" s="3">
        <f>PRODUCT(AL4480+AL4509+AL4515)</f>
        <v>12359</v>
      </c>
      <c r="AN4480" s="3">
        <f>SUM(AN4481:AN4508)</f>
        <v>17</v>
      </c>
    </row>
    <row r="4481" spans="1:40" x14ac:dyDescent="0.25">
      <c r="A4481" s="63" t="s">
        <v>636</v>
      </c>
      <c r="B4481" s="64" t="s">
        <v>0</v>
      </c>
      <c r="C4481" s="64" t="s">
        <v>10</v>
      </c>
      <c r="D4481" s="64" t="s">
        <v>1</v>
      </c>
      <c r="E4481" s="64" t="s">
        <v>11</v>
      </c>
      <c r="F4481" s="65" t="s">
        <v>12</v>
      </c>
      <c r="G4481" s="66"/>
      <c r="H4481" s="64"/>
      <c r="I4481" s="65" t="s">
        <v>13</v>
      </c>
      <c r="J4481" s="66"/>
      <c r="K4481" s="64"/>
      <c r="L4481" s="67" t="s">
        <v>14</v>
      </c>
      <c r="M4481" s="3">
        <f>MAX(Y4481:Y4519)</f>
        <v>1243</v>
      </c>
      <c r="N4481" s="1"/>
      <c r="O4481" s="2">
        <v>14</v>
      </c>
      <c r="P4481" s="2">
        <v>6</v>
      </c>
      <c r="Q4481" s="2">
        <v>1969</v>
      </c>
      <c r="R4481" s="5" t="s">
        <v>774</v>
      </c>
      <c r="S4481" s="30" t="s">
        <v>6</v>
      </c>
      <c r="T4481" s="5" t="s">
        <v>776</v>
      </c>
      <c r="U4481" s="2">
        <v>8</v>
      </c>
      <c r="V4481" s="30" t="s">
        <v>6</v>
      </c>
      <c r="W4481" s="2">
        <v>16</v>
      </c>
      <c r="X4481" s="2"/>
      <c r="Y4481" s="2">
        <v>20</v>
      </c>
      <c r="Z4481" s="2">
        <v>8</v>
      </c>
      <c r="AA4481" s="30" t="s">
        <v>6</v>
      </c>
      <c r="AB4481" s="2">
        <v>16</v>
      </c>
      <c r="AC4481" s="7"/>
      <c r="AD4481" s="2">
        <f>IF(Q4481&gt;100,1,0)</f>
        <v>1</v>
      </c>
      <c r="AE4481" s="2">
        <f t="shared" ref="AE4481" si="2559">IF(U4481&gt;W4481,1,0)</f>
        <v>0</v>
      </c>
      <c r="AF4481" s="2">
        <f>IF(U4481=W4481,1,0)*IF(Q4481=0,0,1)</f>
        <v>0</v>
      </c>
      <c r="AG4481" s="2">
        <f t="shared" ref="AG4481" si="2560">IF(W4481&gt;U4481,1,0)</f>
        <v>1</v>
      </c>
      <c r="AH4481" s="2">
        <f t="shared" ref="AH4481" si="2561">PRODUCT(Z4481)</f>
        <v>8</v>
      </c>
      <c r="AI4481" s="30" t="s">
        <v>6</v>
      </c>
      <c r="AJ4481" s="2">
        <f t="shared" ref="AJ4481" si="2562">PRODUCT(AB4481)</f>
        <v>16</v>
      </c>
      <c r="AK4481" s="2">
        <v>0</v>
      </c>
      <c r="AL4481" s="2">
        <f t="shared" ref="AL4481" si="2563">PRODUCT(Y4481)</f>
        <v>20</v>
      </c>
      <c r="AN4481" s="2">
        <v>2</v>
      </c>
    </row>
    <row r="4482" spans="1:40" x14ac:dyDescent="0.25">
      <c r="A4482" s="68" t="s">
        <v>16</v>
      </c>
      <c r="B4482" s="69">
        <f>PRODUCT(AD4480)</f>
        <v>26</v>
      </c>
      <c r="C4482" s="69">
        <f>PRODUCT(AE4480)</f>
        <v>16</v>
      </c>
      <c r="D4482" s="69">
        <f>PRODUCT(AF4480)</f>
        <v>3</v>
      </c>
      <c r="E4482" s="69">
        <f>PRODUCT(AG4480)</f>
        <v>7</v>
      </c>
      <c r="F4482" s="69">
        <f>PRODUCT(AH4480)</f>
        <v>286</v>
      </c>
      <c r="G4482" s="70" t="s">
        <v>6</v>
      </c>
      <c r="H4482" s="69">
        <f>PRODUCT(AJ4480)</f>
        <v>176</v>
      </c>
      <c r="I4482" s="69">
        <f>PRODUCT(AK4480)</f>
        <v>41</v>
      </c>
      <c r="J4482" s="70" t="s">
        <v>6</v>
      </c>
      <c r="K4482" s="69">
        <f>PRODUCT(AN4480)</f>
        <v>17</v>
      </c>
      <c r="L4482" s="71">
        <f>PRODUCT(AL4480/B4482)</f>
        <v>418.42307692307691</v>
      </c>
      <c r="M4482" s="8"/>
      <c r="N4482" s="1"/>
      <c r="O4482" s="2">
        <v>19</v>
      </c>
      <c r="P4482" s="2">
        <v>6</v>
      </c>
      <c r="Q4482" s="2">
        <v>1971</v>
      </c>
      <c r="R4482" s="5" t="s">
        <v>774</v>
      </c>
      <c r="S4482" s="30" t="s">
        <v>6</v>
      </c>
      <c r="T4482" s="5" t="s">
        <v>776</v>
      </c>
      <c r="U4482" s="2">
        <v>3</v>
      </c>
      <c r="V4482" s="30" t="s">
        <v>6</v>
      </c>
      <c r="W4482" s="2">
        <v>6</v>
      </c>
      <c r="X4482" s="2"/>
      <c r="Y4482" s="96" t="s">
        <v>777</v>
      </c>
      <c r="Z4482" s="2">
        <v>3</v>
      </c>
      <c r="AA4482" s="30" t="s">
        <v>6</v>
      </c>
      <c r="AB4482" s="2">
        <v>6</v>
      </c>
      <c r="AC4482" s="7"/>
      <c r="AD4482" s="2">
        <f t="shared" ref="AD4482:AD4504" si="2564">IF(Q4482&gt;100,1,0)</f>
        <v>1</v>
      </c>
      <c r="AE4482" s="2">
        <f t="shared" ref="AE4482:AE4504" si="2565">IF(U4482&gt;W4482,1,0)</f>
        <v>0</v>
      </c>
      <c r="AF4482" s="2">
        <f t="shared" ref="AF4482:AF4504" si="2566">IF(U4482=W4482,1,0)*IF(Q4482=0,0,1)</f>
        <v>0</v>
      </c>
      <c r="AG4482" s="2">
        <f t="shared" ref="AG4482:AG4504" si="2567">IF(W4482&gt;U4482,1,0)</f>
        <v>1</v>
      </c>
      <c r="AH4482" s="2">
        <f t="shared" ref="AH4482:AH4504" si="2568">PRODUCT(Z4482)</f>
        <v>3</v>
      </c>
      <c r="AI4482" s="30" t="s">
        <v>6</v>
      </c>
      <c r="AJ4482" s="2">
        <f t="shared" ref="AJ4482:AJ4504" si="2569">PRODUCT(AB4482)</f>
        <v>6</v>
      </c>
      <c r="AK4482" s="2">
        <v>0</v>
      </c>
      <c r="AL4482" s="2">
        <f t="shared" ref="AL4482:AL4504" si="2570">PRODUCT(Y4482)</f>
        <v>0</v>
      </c>
      <c r="AN4482" s="2">
        <v>2</v>
      </c>
    </row>
    <row r="4483" spans="1:40" x14ac:dyDescent="0.25">
      <c r="A4483" s="68" t="s">
        <v>439</v>
      </c>
      <c r="B4483" s="69">
        <f>PRODUCT(AD4509)</f>
        <v>3</v>
      </c>
      <c r="C4483" s="69">
        <f>PRODUCT(AE4509)</f>
        <v>3</v>
      </c>
      <c r="D4483" s="69">
        <f>PRODUCT(AF4509)</f>
        <v>0</v>
      </c>
      <c r="E4483" s="69">
        <f>PRODUCT(AG4509)</f>
        <v>0</v>
      </c>
      <c r="F4483" s="69">
        <f>PRODUCT(AH4509)</f>
        <v>31</v>
      </c>
      <c r="G4483" s="70" t="s">
        <v>6</v>
      </c>
      <c r="H4483" s="69">
        <f>PRODUCT(AJ4509)</f>
        <v>12</v>
      </c>
      <c r="I4483" s="69">
        <f>PRODUCT(AK4509)</f>
        <v>8</v>
      </c>
      <c r="J4483" s="70" t="s">
        <v>6</v>
      </c>
      <c r="K4483" s="69">
        <f>PRODUCT(AN4509)</f>
        <v>1</v>
      </c>
      <c r="L4483" s="71">
        <f>PRODUCT(AL4509/B4483)</f>
        <v>493.33333333333331</v>
      </c>
      <c r="M4483" s="8"/>
      <c r="N4483" s="1"/>
      <c r="O4483" s="2">
        <v>14</v>
      </c>
      <c r="P4483" s="2">
        <v>7</v>
      </c>
      <c r="Q4483" s="2">
        <v>1973</v>
      </c>
      <c r="R4483" s="21" t="s">
        <v>774</v>
      </c>
      <c r="S4483" s="30" t="s">
        <v>6</v>
      </c>
      <c r="T4483" s="21" t="s">
        <v>776</v>
      </c>
      <c r="U4483" s="2">
        <v>10</v>
      </c>
      <c r="V4483" s="30" t="s">
        <v>6</v>
      </c>
      <c r="W4483" s="2">
        <v>4</v>
      </c>
      <c r="X4483" s="2"/>
      <c r="Y4483" s="2">
        <v>350</v>
      </c>
      <c r="Z4483" s="2">
        <v>10</v>
      </c>
      <c r="AA4483" s="30" t="s">
        <v>6</v>
      </c>
      <c r="AB4483" s="2">
        <v>4</v>
      </c>
      <c r="AC4483" s="7"/>
      <c r="AD4483" s="2">
        <f t="shared" si="2564"/>
        <v>1</v>
      </c>
      <c r="AE4483" s="2">
        <f t="shared" si="2565"/>
        <v>1</v>
      </c>
      <c r="AF4483" s="2">
        <f t="shared" si="2566"/>
        <v>0</v>
      </c>
      <c r="AG4483" s="2">
        <f t="shared" si="2567"/>
        <v>0</v>
      </c>
      <c r="AH4483" s="2">
        <f t="shared" si="2568"/>
        <v>10</v>
      </c>
      <c r="AI4483" s="30" t="s">
        <v>6</v>
      </c>
      <c r="AJ4483" s="2">
        <f t="shared" si="2569"/>
        <v>4</v>
      </c>
      <c r="AK4483" s="2">
        <v>2</v>
      </c>
      <c r="AL4483" s="2">
        <f t="shared" si="2570"/>
        <v>350</v>
      </c>
      <c r="AN4483" s="2">
        <v>0</v>
      </c>
    </row>
    <row r="4484" spans="1:40" x14ac:dyDescent="0.25">
      <c r="A4484" s="68" t="s">
        <v>440</v>
      </c>
      <c r="B4484" s="69">
        <f>PRODUCT(AD4515)</f>
        <v>0</v>
      </c>
      <c r="C4484" s="69">
        <f t="shared" ref="C4484:F4484" si="2571">PRODUCT(AE4515)</f>
        <v>0</v>
      </c>
      <c r="D4484" s="69">
        <f t="shared" si="2571"/>
        <v>0</v>
      </c>
      <c r="E4484" s="69">
        <f t="shared" si="2571"/>
        <v>0</v>
      </c>
      <c r="F4484" s="69">
        <f t="shared" si="2571"/>
        <v>0</v>
      </c>
      <c r="G4484" s="70" t="s">
        <v>6</v>
      </c>
      <c r="H4484" s="69">
        <f t="shared" ref="H4484" si="2572">PRODUCT(AJ4515)</f>
        <v>0</v>
      </c>
      <c r="I4484" s="69">
        <f t="shared" ref="I4484" si="2573">PRODUCT(AK4515)</f>
        <v>0</v>
      </c>
      <c r="J4484" s="70" t="s">
        <v>6</v>
      </c>
      <c r="K4484" s="69">
        <f>PRODUCT(AN4515)</f>
        <v>0</v>
      </c>
      <c r="L4484" s="71">
        <v>0</v>
      </c>
      <c r="M4484" s="8"/>
      <c r="N4484" s="1"/>
      <c r="O4484" s="2">
        <v>2</v>
      </c>
      <c r="P4484" s="2">
        <v>6</v>
      </c>
      <c r="Q4484" s="2">
        <v>1974</v>
      </c>
      <c r="R4484" s="5" t="s">
        <v>774</v>
      </c>
      <c r="S4484" s="30" t="s">
        <v>6</v>
      </c>
      <c r="T4484" s="5" t="s">
        <v>776</v>
      </c>
      <c r="U4484" s="2">
        <v>1</v>
      </c>
      <c r="V4484" s="30" t="s">
        <v>6</v>
      </c>
      <c r="W4484" s="2">
        <v>1</v>
      </c>
      <c r="X4484" s="2"/>
      <c r="Y4484" s="2">
        <v>200</v>
      </c>
      <c r="Z4484" s="2">
        <v>1</v>
      </c>
      <c r="AA4484" s="30" t="s">
        <v>6</v>
      </c>
      <c r="AB4484" s="2">
        <v>1</v>
      </c>
      <c r="AC4484" s="7"/>
      <c r="AD4484" s="2">
        <f t="shared" si="2564"/>
        <v>1</v>
      </c>
      <c r="AE4484" s="2">
        <f t="shared" si="2565"/>
        <v>0</v>
      </c>
      <c r="AF4484" s="2">
        <f t="shared" si="2566"/>
        <v>1</v>
      </c>
      <c r="AG4484" s="2">
        <f t="shared" si="2567"/>
        <v>0</v>
      </c>
      <c r="AH4484" s="2">
        <f t="shared" si="2568"/>
        <v>1</v>
      </c>
      <c r="AI4484" s="30" t="s">
        <v>6</v>
      </c>
      <c r="AJ4484" s="2">
        <f t="shared" si="2569"/>
        <v>1</v>
      </c>
      <c r="AK4484" s="2">
        <v>1</v>
      </c>
      <c r="AL4484" s="2">
        <f t="shared" si="2570"/>
        <v>200</v>
      </c>
      <c r="AN4484" s="2">
        <v>1</v>
      </c>
    </row>
    <row r="4485" spans="1:40" x14ac:dyDescent="0.25">
      <c r="A4485" s="68" t="s">
        <v>17</v>
      </c>
      <c r="B4485" s="69">
        <f>SUM(B4482:B4484)</f>
        <v>29</v>
      </c>
      <c r="C4485" s="69">
        <f>SUM(C4482:C4484)</f>
        <v>19</v>
      </c>
      <c r="D4485" s="69">
        <f>SUM(D4482:D4484)</f>
        <v>3</v>
      </c>
      <c r="E4485" s="69">
        <f>SUM(E4482:E4484)</f>
        <v>7</v>
      </c>
      <c r="F4485" s="69">
        <f>SUM(F4482:F4484)</f>
        <v>317</v>
      </c>
      <c r="G4485" s="70" t="s">
        <v>6</v>
      </c>
      <c r="H4485" s="69">
        <f>SUM(H4482:H4484)</f>
        <v>188</v>
      </c>
      <c r="I4485" s="69">
        <f>SUM(I4482:I4484)</f>
        <v>49</v>
      </c>
      <c r="J4485" s="70" t="s">
        <v>6</v>
      </c>
      <c r="K4485" s="69">
        <f>SUM(K4482:K4484)</f>
        <v>18</v>
      </c>
      <c r="L4485" s="71">
        <f>PRODUCT(AM4480/B4485)</f>
        <v>426.17241379310343</v>
      </c>
      <c r="M4485" s="8"/>
      <c r="N4485" s="1"/>
      <c r="O4485" s="2">
        <v>20</v>
      </c>
      <c r="P4485" s="2">
        <v>8</v>
      </c>
      <c r="Q4485" s="2">
        <v>1977</v>
      </c>
      <c r="R4485" s="5" t="s">
        <v>774</v>
      </c>
      <c r="S4485" s="30" t="s">
        <v>6</v>
      </c>
      <c r="T4485" s="5" t="s">
        <v>776</v>
      </c>
      <c r="U4485" s="2">
        <v>6</v>
      </c>
      <c r="V4485" s="30" t="s">
        <v>6</v>
      </c>
      <c r="W4485" s="2">
        <v>5</v>
      </c>
      <c r="X4485" s="2"/>
      <c r="Y4485" s="2">
        <v>100</v>
      </c>
      <c r="Z4485" s="2">
        <v>6</v>
      </c>
      <c r="AA4485" s="30" t="s">
        <v>6</v>
      </c>
      <c r="AB4485" s="2">
        <v>5</v>
      </c>
      <c r="AC4485" s="7"/>
      <c r="AD4485" s="2">
        <f t="shared" si="2564"/>
        <v>1</v>
      </c>
      <c r="AE4485" s="2">
        <f t="shared" si="2565"/>
        <v>1</v>
      </c>
      <c r="AF4485" s="2">
        <f t="shared" si="2566"/>
        <v>0</v>
      </c>
      <c r="AG4485" s="2">
        <f t="shared" si="2567"/>
        <v>0</v>
      </c>
      <c r="AH4485" s="2">
        <f t="shared" si="2568"/>
        <v>6</v>
      </c>
      <c r="AI4485" s="30" t="s">
        <v>6</v>
      </c>
      <c r="AJ4485" s="2">
        <f t="shared" si="2569"/>
        <v>5</v>
      </c>
      <c r="AK4485" s="2">
        <v>2</v>
      </c>
      <c r="AL4485" s="2">
        <f t="shared" si="2570"/>
        <v>100</v>
      </c>
      <c r="AN4485" s="2">
        <v>0</v>
      </c>
    </row>
    <row r="4486" spans="1:40" x14ac:dyDescent="0.25">
      <c r="A4486" s="72" t="s">
        <v>18</v>
      </c>
      <c r="B4486" s="73"/>
      <c r="C4486" s="73"/>
      <c r="D4486" s="73"/>
      <c r="E4486" s="73"/>
      <c r="F4486" s="74">
        <f>PRODUCT(F4485/B4485)</f>
        <v>10.931034482758621</v>
      </c>
      <c r="G4486" s="75" t="s">
        <v>6</v>
      </c>
      <c r="H4486" s="74">
        <f>PRODUCT(H4485/B4485)</f>
        <v>6.4827586206896548</v>
      </c>
      <c r="I4486" s="73"/>
      <c r="J4486" s="73"/>
      <c r="K4486" s="73"/>
      <c r="L4486" s="76"/>
      <c r="M4486" s="55"/>
      <c r="N4486" s="1"/>
      <c r="O4486" s="2">
        <v>27</v>
      </c>
      <c r="P4486" s="2">
        <v>8</v>
      </c>
      <c r="Q4486" s="2">
        <v>1978</v>
      </c>
      <c r="R4486" s="5" t="s">
        <v>774</v>
      </c>
      <c r="S4486" s="30" t="s">
        <v>6</v>
      </c>
      <c r="T4486" s="5" t="s">
        <v>776</v>
      </c>
      <c r="U4486" s="2">
        <v>8</v>
      </c>
      <c r="V4486" s="30" t="s">
        <v>6</v>
      </c>
      <c r="W4486" s="2">
        <v>9</v>
      </c>
      <c r="X4486" s="2"/>
      <c r="Y4486" s="2">
        <v>300</v>
      </c>
      <c r="Z4486" s="2">
        <v>8</v>
      </c>
      <c r="AA4486" s="30" t="s">
        <v>6</v>
      </c>
      <c r="AB4486" s="2">
        <v>9</v>
      </c>
      <c r="AC4486" s="7"/>
      <c r="AD4486" s="2">
        <f t="shared" si="2564"/>
        <v>1</v>
      </c>
      <c r="AE4486" s="2">
        <f t="shared" si="2565"/>
        <v>0</v>
      </c>
      <c r="AF4486" s="2">
        <f t="shared" si="2566"/>
        <v>0</v>
      </c>
      <c r="AG4486" s="2">
        <f t="shared" si="2567"/>
        <v>1</v>
      </c>
      <c r="AH4486" s="2">
        <f t="shared" si="2568"/>
        <v>8</v>
      </c>
      <c r="AI4486" s="30" t="s">
        <v>6</v>
      </c>
      <c r="AJ4486" s="2">
        <f t="shared" si="2569"/>
        <v>9</v>
      </c>
      <c r="AK4486" s="2">
        <v>0</v>
      </c>
      <c r="AL4486" s="2">
        <f t="shared" si="2570"/>
        <v>300</v>
      </c>
      <c r="AN4486" s="2">
        <v>2</v>
      </c>
    </row>
    <row r="4487" spans="1:40" x14ac:dyDescent="0.25">
      <c r="B4487" s="10"/>
      <c r="C4487" s="10"/>
      <c r="D4487" s="10"/>
      <c r="E4487" s="10"/>
      <c r="F4487" s="10"/>
      <c r="G4487" s="10"/>
      <c r="H4487" s="10"/>
      <c r="I4487" s="10"/>
      <c r="J4487" s="10"/>
      <c r="K4487" s="10"/>
      <c r="L4487" s="8"/>
      <c r="N4487" s="1"/>
      <c r="O4487" s="2">
        <v>29</v>
      </c>
      <c r="P4487" s="2">
        <v>7</v>
      </c>
      <c r="Q4487" s="2">
        <v>1979</v>
      </c>
      <c r="R4487" s="21" t="s">
        <v>774</v>
      </c>
      <c r="S4487" s="30" t="s">
        <v>6</v>
      </c>
      <c r="T4487" s="5" t="s">
        <v>776</v>
      </c>
      <c r="U4487" s="2">
        <v>9</v>
      </c>
      <c r="V4487" s="30" t="s">
        <v>6</v>
      </c>
      <c r="W4487" s="2">
        <v>11</v>
      </c>
      <c r="X4487" s="2"/>
      <c r="Y4487" s="96" t="s">
        <v>777</v>
      </c>
      <c r="Z4487" s="2">
        <v>9</v>
      </c>
      <c r="AA4487" s="30" t="s">
        <v>6</v>
      </c>
      <c r="AB4487" s="2">
        <v>11</v>
      </c>
      <c r="AC4487" s="7"/>
      <c r="AD4487" s="2">
        <f t="shared" si="2564"/>
        <v>1</v>
      </c>
      <c r="AE4487" s="2">
        <f t="shared" si="2565"/>
        <v>0</v>
      </c>
      <c r="AF4487" s="2">
        <f t="shared" si="2566"/>
        <v>0</v>
      </c>
      <c r="AG4487" s="2">
        <f t="shared" si="2567"/>
        <v>1</v>
      </c>
      <c r="AH4487" s="2">
        <f t="shared" si="2568"/>
        <v>9</v>
      </c>
      <c r="AI4487" s="30" t="s">
        <v>6</v>
      </c>
      <c r="AJ4487" s="2">
        <f t="shared" si="2569"/>
        <v>11</v>
      </c>
      <c r="AK4487" s="2">
        <v>0</v>
      </c>
      <c r="AL4487" s="2">
        <f t="shared" si="2570"/>
        <v>0</v>
      </c>
      <c r="AN4487" s="2">
        <v>2</v>
      </c>
    </row>
    <row r="4488" spans="1:40" x14ac:dyDescent="0.25">
      <c r="A4488" s="77" t="s">
        <v>635</v>
      </c>
      <c r="B4488" s="64" t="s">
        <v>0</v>
      </c>
      <c r="C4488" s="64" t="s">
        <v>10</v>
      </c>
      <c r="D4488" s="64" t="s">
        <v>1</v>
      </c>
      <c r="E4488" s="64" t="s">
        <v>11</v>
      </c>
      <c r="F4488" s="65" t="s">
        <v>12</v>
      </c>
      <c r="G4488" s="66"/>
      <c r="H4488" s="64"/>
      <c r="I4488" s="65" t="s">
        <v>13</v>
      </c>
      <c r="J4488" s="66"/>
      <c r="K4488" s="64"/>
      <c r="L4488" s="67" t="s">
        <v>14</v>
      </c>
      <c r="N4488" s="1"/>
      <c r="O4488" s="2">
        <v>17</v>
      </c>
      <c r="P4488" s="2">
        <v>5</v>
      </c>
      <c r="Q4488" s="2">
        <v>1981</v>
      </c>
      <c r="R4488" s="5" t="s">
        <v>774</v>
      </c>
      <c r="S4488" s="30" t="s">
        <v>6</v>
      </c>
      <c r="T4488" s="5" t="s">
        <v>776</v>
      </c>
      <c r="U4488" s="2">
        <v>8</v>
      </c>
      <c r="V4488" s="30" t="s">
        <v>6</v>
      </c>
      <c r="W4488" s="2">
        <v>9</v>
      </c>
      <c r="X4488" s="2"/>
      <c r="Y4488" s="2">
        <v>168</v>
      </c>
      <c r="Z4488" s="2">
        <v>8</v>
      </c>
      <c r="AA4488" s="30" t="s">
        <v>6</v>
      </c>
      <c r="AB4488" s="2">
        <v>9</v>
      </c>
      <c r="AC4488" s="7"/>
      <c r="AD4488" s="2">
        <f t="shared" si="2564"/>
        <v>1</v>
      </c>
      <c r="AE4488" s="2">
        <f t="shared" si="2565"/>
        <v>0</v>
      </c>
      <c r="AF4488" s="2">
        <f t="shared" si="2566"/>
        <v>0</v>
      </c>
      <c r="AG4488" s="2">
        <f t="shared" si="2567"/>
        <v>1</v>
      </c>
      <c r="AH4488" s="2">
        <f t="shared" si="2568"/>
        <v>8</v>
      </c>
      <c r="AI4488" s="30" t="s">
        <v>6</v>
      </c>
      <c r="AJ4488" s="2">
        <f t="shared" si="2569"/>
        <v>9</v>
      </c>
      <c r="AK4488" s="2">
        <v>0</v>
      </c>
      <c r="AL4488" s="2">
        <f t="shared" si="2570"/>
        <v>168</v>
      </c>
      <c r="AN4488" s="2">
        <v>2</v>
      </c>
    </row>
    <row r="4489" spans="1:40" x14ac:dyDescent="0.25">
      <c r="A4489" s="68" t="s">
        <v>16</v>
      </c>
      <c r="B4489" s="69">
        <f t="shared" ref="B4489:F4492" si="2574">PRODUCT(B977)</f>
        <v>20</v>
      </c>
      <c r="C4489" s="69">
        <f t="shared" si="2574"/>
        <v>8</v>
      </c>
      <c r="D4489" s="69">
        <f t="shared" si="2574"/>
        <v>2</v>
      </c>
      <c r="E4489" s="69">
        <f t="shared" si="2574"/>
        <v>10</v>
      </c>
      <c r="F4489" s="69">
        <f t="shared" si="2574"/>
        <v>183</v>
      </c>
      <c r="G4489" s="70" t="s">
        <v>6</v>
      </c>
      <c r="H4489" s="69">
        <f t="shared" ref="H4489:I4492" si="2575">PRODUCT(H977)</f>
        <v>219</v>
      </c>
      <c r="I4489" s="69">
        <f t="shared" si="2575"/>
        <v>18</v>
      </c>
      <c r="J4489" s="70" t="s">
        <v>6</v>
      </c>
      <c r="K4489" s="69">
        <f t="shared" ref="K4489:L4492" si="2576">PRODUCT(K977)</f>
        <v>22</v>
      </c>
      <c r="L4489" s="71">
        <f t="shared" si="2576"/>
        <v>163.5</v>
      </c>
      <c r="N4489" s="1"/>
      <c r="O4489" s="2">
        <v>22</v>
      </c>
      <c r="P4489" s="2">
        <v>8</v>
      </c>
      <c r="Q4489" s="2">
        <v>1982</v>
      </c>
      <c r="R4489" s="5" t="s">
        <v>774</v>
      </c>
      <c r="S4489" s="30" t="s">
        <v>6</v>
      </c>
      <c r="T4489" s="16" t="s">
        <v>776</v>
      </c>
      <c r="U4489" s="2">
        <v>6</v>
      </c>
      <c r="V4489" s="30" t="s">
        <v>6</v>
      </c>
      <c r="W4489" s="2">
        <v>10</v>
      </c>
      <c r="X4489" s="2"/>
      <c r="Y4489" s="2">
        <v>220</v>
      </c>
      <c r="Z4489" s="2">
        <v>6</v>
      </c>
      <c r="AA4489" s="30" t="s">
        <v>6</v>
      </c>
      <c r="AB4489" s="2">
        <v>10</v>
      </c>
      <c r="AC4489" s="7"/>
      <c r="AD4489" s="2">
        <f t="shared" si="2564"/>
        <v>1</v>
      </c>
      <c r="AE4489" s="2">
        <f t="shared" si="2565"/>
        <v>0</v>
      </c>
      <c r="AF4489" s="2">
        <f t="shared" si="2566"/>
        <v>0</v>
      </c>
      <c r="AG4489" s="2">
        <f t="shared" si="2567"/>
        <v>1</v>
      </c>
      <c r="AH4489" s="2">
        <f t="shared" si="2568"/>
        <v>6</v>
      </c>
      <c r="AI4489" s="30" t="s">
        <v>6</v>
      </c>
      <c r="AJ4489" s="2">
        <f t="shared" si="2569"/>
        <v>10</v>
      </c>
      <c r="AK4489" s="2">
        <v>0</v>
      </c>
      <c r="AL4489" s="2">
        <f t="shared" si="2570"/>
        <v>220</v>
      </c>
      <c r="AN4489" s="2">
        <v>2</v>
      </c>
    </row>
    <row r="4490" spans="1:40" x14ac:dyDescent="0.25">
      <c r="A4490" s="68" t="s">
        <v>439</v>
      </c>
      <c r="B4490" s="69">
        <f t="shared" si="2574"/>
        <v>3</v>
      </c>
      <c r="C4490" s="69">
        <f t="shared" si="2574"/>
        <v>1</v>
      </c>
      <c r="D4490" s="69">
        <f t="shared" si="2574"/>
        <v>0</v>
      </c>
      <c r="E4490" s="69">
        <f t="shared" si="2574"/>
        <v>2</v>
      </c>
      <c r="F4490" s="69">
        <f t="shared" si="2574"/>
        <v>12</v>
      </c>
      <c r="G4490" s="70" t="s">
        <v>6</v>
      </c>
      <c r="H4490" s="69">
        <f t="shared" si="2575"/>
        <v>21</v>
      </c>
      <c r="I4490" s="69">
        <f t="shared" si="2575"/>
        <v>2</v>
      </c>
      <c r="J4490" s="70" t="s">
        <v>6</v>
      </c>
      <c r="K4490" s="69">
        <f t="shared" si="2576"/>
        <v>5</v>
      </c>
      <c r="L4490" s="71">
        <f t="shared" si="2576"/>
        <v>413</v>
      </c>
      <c r="M4490" s="8"/>
      <c r="N4490" s="1"/>
      <c r="O4490" s="2">
        <v>19</v>
      </c>
      <c r="P4490" s="2">
        <v>6</v>
      </c>
      <c r="Q4490" s="2">
        <v>1983</v>
      </c>
      <c r="R4490" s="5" t="s">
        <v>774</v>
      </c>
      <c r="S4490" s="30" t="s">
        <v>6</v>
      </c>
      <c r="T4490" s="16" t="s">
        <v>776</v>
      </c>
      <c r="U4490" s="2">
        <v>7</v>
      </c>
      <c r="V4490" s="30" t="s">
        <v>6</v>
      </c>
      <c r="W4490" s="2">
        <v>7</v>
      </c>
      <c r="X4490" s="2"/>
      <c r="Y4490" s="96" t="s">
        <v>777</v>
      </c>
      <c r="Z4490" s="2">
        <v>7</v>
      </c>
      <c r="AA4490" s="30" t="s">
        <v>6</v>
      </c>
      <c r="AB4490" s="2">
        <v>7</v>
      </c>
      <c r="AC4490" s="7"/>
      <c r="AD4490" s="2">
        <f t="shared" si="2564"/>
        <v>1</v>
      </c>
      <c r="AE4490" s="2">
        <f t="shared" si="2565"/>
        <v>0</v>
      </c>
      <c r="AF4490" s="2">
        <f t="shared" si="2566"/>
        <v>1</v>
      </c>
      <c r="AG4490" s="2">
        <f t="shared" si="2567"/>
        <v>0</v>
      </c>
      <c r="AH4490" s="2">
        <f t="shared" si="2568"/>
        <v>7</v>
      </c>
      <c r="AI4490" s="30" t="s">
        <v>6</v>
      </c>
      <c r="AJ4490" s="2">
        <f t="shared" si="2569"/>
        <v>7</v>
      </c>
      <c r="AK4490" s="2">
        <v>1</v>
      </c>
      <c r="AL4490" s="2">
        <f t="shared" si="2570"/>
        <v>0</v>
      </c>
      <c r="AN4490" s="2">
        <v>1</v>
      </c>
    </row>
    <row r="4491" spans="1:40" x14ac:dyDescent="0.25">
      <c r="A4491" s="68" t="s">
        <v>440</v>
      </c>
      <c r="B4491" s="69">
        <f t="shared" si="2574"/>
        <v>0</v>
      </c>
      <c r="C4491" s="69">
        <f t="shared" si="2574"/>
        <v>0</v>
      </c>
      <c r="D4491" s="69">
        <f t="shared" si="2574"/>
        <v>0</v>
      </c>
      <c r="E4491" s="69">
        <f t="shared" si="2574"/>
        <v>0</v>
      </c>
      <c r="F4491" s="69">
        <f t="shared" si="2574"/>
        <v>0</v>
      </c>
      <c r="G4491" s="70" t="s">
        <v>6</v>
      </c>
      <c r="H4491" s="69">
        <f t="shared" si="2575"/>
        <v>0</v>
      </c>
      <c r="I4491" s="69">
        <f t="shared" si="2575"/>
        <v>0</v>
      </c>
      <c r="J4491" s="70" t="s">
        <v>6</v>
      </c>
      <c r="K4491" s="69">
        <f t="shared" si="2576"/>
        <v>0</v>
      </c>
      <c r="L4491" s="71">
        <f t="shared" si="2576"/>
        <v>0</v>
      </c>
      <c r="M4491" s="8"/>
      <c r="N4491" s="1"/>
      <c r="O4491" s="2">
        <v>12</v>
      </c>
      <c r="P4491" s="2">
        <v>8</v>
      </c>
      <c r="Q4491" s="2">
        <v>1984</v>
      </c>
      <c r="R4491" s="5" t="s">
        <v>774</v>
      </c>
      <c r="S4491" s="30" t="s">
        <v>6</v>
      </c>
      <c r="T4491" s="16" t="s">
        <v>776</v>
      </c>
      <c r="U4491" s="2">
        <v>5</v>
      </c>
      <c r="V4491" s="30" t="s">
        <v>6</v>
      </c>
      <c r="W4491" s="2">
        <v>7</v>
      </c>
      <c r="X4491" s="2"/>
      <c r="Y4491" s="2">
        <v>216</v>
      </c>
      <c r="Z4491" s="2">
        <v>5</v>
      </c>
      <c r="AA4491" s="30" t="s">
        <v>6</v>
      </c>
      <c r="AB4491" s="2">
        <v>7</v>
      </c>
      <c r="AC4491" s="7"/>
      <c r="AD4491" s="2">
        <f t="shared" si="2564"/>
        <v>1</v>
      </c>
      <c r="AE4491" s="2">
        <f t="shared" si="2565"/>
        <v>0</v>
      </c>
      <c r="AF4491" s="2">
        <f t="shared" si="2566"/>
        <v>0</v>
      </c>
      <c r="AG4491" s="2">
        <f t="shared" si="2567"/>
        <v>1</v>
      </c>
      <c r="AH4491" s="2">
        <f t="shared" si="2568"/>
        <v>5</v>
      </c>
      <c r="AI4491" s="30" t="s">
        <v>6</v>
      </c>
      <c r="AJ4491" s="2">
        <f t="shared" si="2569"/>
        <v>7</v>
      </c>
      <c r="AK4491" s="2">
        <v>0</v>
      </c>
      <c r="AL4491" s="2">
        <f t="shared" si="2570"/>
        <v>216</v>
      </c>
      <c r="AN4491" s="2">
        <v>2</v>
      </c>
    </row>
    <row r="4492" spans="1:40" x14ac:dyDescent="0.25">
      <c r="A4492" s="68" t="s">
        <v>17</v>
      </c>
      <c r="B4492" s="69">
        <f t="shared" si="2574"/>
        <v>23</v>
      </c>
      <c r="C4492" s="69">
        <f t="shared" si="2574"/>
        <v>9</v>
      </c>
      <c r="D4492" s="69">
        <f t="shared" si="2574"/>
        <v>2</v>
      </c>
      <c r="E4492" s="69">
        <f t="shared" si="2574"/>
        <v>12</v>
      </c>
      <c r="F4492" s="69">
        <f t="shared" si="2574"/>
        <v>195</v>
      </c>
      <c r="G4492" s="70" t="s">
        <v>6</v>
      </c>
      <c r="H4492" s="69">
        <f t="shared" si="2575"/>
        <v>240</v>
      </c>
      <c r="I4492" s="69">
        <f t="shared" si="2575"/>
        <v>20</v>
      </c>
      <c r="J4492" s="70" t="s">
        <v>6</v>
      </c>
      <c r="K4492" s="69">
        <f t="shared" si="2576"/>
        <v>27</v>
      </c>
      <c r="L4492" s="71">
        <f t="shared" si="2576"/>
        <v>196.04347826086956</v>
      </c>
      <c r="M4492" s="8"/>
      <c r="N4492" s="1"/>
      <c r="O4492" s="2">
        <v>5</v>
      </c>
      <c r="P4492" s="2">
        <v>5</v>
      </c>
      <c r="Q4492" s="2">
        <v>1985</v>
      </c>
      <c r="R4492" s="5" t="s">
        <v>774</v>
      </c>
      <c r="S4492" s="30" t="s">
        <v>6</v>
      </c>
      <c r="T4492" s="16" t="s">
        <v>776</v>
      </c>
      <c r="U4492" s="2">
        <v>11</v>
      </c>
      <c r="V4492" s="30" t="s">
        <v>6</v>
      </c>
      <c r="W4492" s="2">
        <v>9</v>
      </c>
      <c r="X4492" s="2"/>
      <c r="Y4492" s="2">
        <v>250</v>
      </c>
      <c r="Z4492" s="2">
        <v>11</v>
      </c>
      <c r="AA4492" s="30" t="s">
        <v>6</v>
      </c>
      <c r="AB4492" s="2">
        <v>9</v>
      </c>
      <c r="AC4492" s="7"/>
      <c r="AD4492" s="2">
        <f t="shared" si="2564"/>
        <v>1</v>
      </c>
      <c r="AE4492" s="2">
        <f t="shared" si="2565"/>
        <v>1</v>
      </c>
      <c r="AF4492" s="2">
        <f t="shared" si="2566"/>
        <v>0</v>
      </c>
      <c r="AG4492" s="2">
        <f t="shared" si="2567"/>
        <v>0</v>
      </c>
      <c r="AH4492" s="2">
        <f t="shared" si="2568"/>
        <v>11</v>
      </c>
      <c r="AI4492" s="30" t="s">
        <v>6</v>
      </c>
      <c r="AJ4492" s="2">
        <f t="shared" si="2569"/>
        <v>9</v>
      </c>
      <c r="AK4492" s="2">
        <v>2</v>
      </c>
      <c r="AL4492" s="2">
        <f t="shared" si="2570"/>
        <v>250</v>
      </c>
      <c r="AN4492" s="2">
        <v>0</v>
      </c>
    </row>
    <row r="4493" spans="1:40" x14ac:dyDescent="0.25">
      <c r="A4493" s="72" t="s">
        <v>18</v>
      </c>
      <c r="B4493" s="73"/>
      <c r="C4493" s="73"/>
      <c r="D4493" s="73"/>
      <c r="E4493" s="73"/>
      <c r="F4493" s="74">
        <f>PRODUCT(F4492/B4492)</f>
        <v>8.4782608695652169</v>
      </c>
      <c r="G4493" s="75" t="s">
        <v>6</v>
      </c>
      <c r="H4493" s="74">
        <f>PRODUCT(H4492/B4492)</f>
        <v>10.434782608695652</v>
      </c>
      <c r="I4493" s="73"/>
      <c r="J4493" s="73"/>
      <c r="K4493" s="73"/>
      <c r="L4493" s="76"/>
      <c r="M4493" s="55"/>
      <c r="N4493" s="1"/>
      <c r="O4493" s="2">
        <v>13</v>
      </c>
      <c r="P4493" s="2">
        <v>7</v>
      </c>
      <c r="Q4493" s="2">
        <v>1986</v>
      </c>
      <c r="R4493" s="5" t="s">
        <v>774</v>
      </c>
      <c r="S4493" s="30" t="s">
        <v>6</v>
      </c>
      <c r="T4493" s="16" t="s">
        <v>776</v>
      </c>
      <c r="U4493" s="2">
        <v>5</v>
      </c>
      <c r="V4493" s="30" t="s">
        <v>6</v>
      </c>
      <c r="W4493" s="2">
        <v>5</v>
      </c>
      <c r="X4493" s="2"/>
      <c r="Y4493" s="2">
        <v>323</v>
      </c>
      <c r="Z4493" s="2">
        <v>5</v>
      </c>
      <c r="AA4493" s="30" t="s">
        <v>6</v>
      </c>
      <c r="AB4493" s="2">
        <v>5</v>
      </c>
      <c r="AC4493" s="7"/>
      <c r="AD4493" s="2">
        <f t="shared" si="2564"/>
        <v>1</v>
      </c>
      <c r="AE4493" s="2">
        <f t="shared" si="2565"/>
        <v>0</v>
      </c>
      <c r="AF4493" s="2">
        <f t="shared" si="2566"/>
        <v>1</v>
      </c>
      <c r="AG4493" s="2">
        <f t="shared" si="2567"/>
        <v>0</v>
      </c>
      <c r="AH4493" s="2">
        <f t="shared" si="2568"/>
        <v>5</v>
      </c>
      <c r="AI4493" s="30" t="s">
        <v>6</v>
      </c>
      <c r="AJ4493" s="2">
        <f t="shared" si="2569"/>
        <v>5</v>
      </c>
      <c r="AK4493" s="2">
        <v>1</v>
      </c>
      <c r="AL4493" s="2">
        <f t="shared" si="2570"/>
        <v>323</v>
      </c>
      <c r="AN4493" s="2">
        <v>1</v>
      </c>
    </row>
    <row r="4494" spans="1:40" x14ac:dyDescent="0.25">
      <c r="B4494" s="10"/>
      <c r="C4494" s="10"/>
      <c r="D4494" s="10"/>
      <c r="E4494" s="10"/>
      <c r="F4494" s="55"/>
      <c r="G4494" s="11"/>
      <c r="H4494" s="55"/>
      <c r="I4494" s="10"/>
      <c r="J4494" s="10"/>
      <c r="K4494" s="10"/>
      <c r="L4494" s="8"/>
      <c r="M4494" s="55"/>
      <c r="N4494" s="1"/>
      <c r="O4494" s="2">
        <v>12</v>
      </c>
      <c r="P4494" s="2">
        <v>7</v>
      </c>
      <c r="Q4494" s="2">
        <v>1987</v>
      </c>
      <c r="R4494" s="5" t="s">
        <v>774</v>
      </c>
      <c r="S4494" s="30" t="s">
        <v>6</v>
      </c>
      <c r="T4494" s="16" t="s">
        <v>776</v>
      </c>
      <c r="U4494" s="2">
        <v>11</v>
      </c>
      <c r="V4494" s="30" t="s">
        <v>6</v>
      </c>
      <c r="W4494" s="2">
        <v>9</v>
      </c>
      <c r="X4494" s="2"/>
      <c r="Y4494" s="2">
        <v>310</v>
      </c>
      <c r="Z4494" s="2">
        <v>11</v>
      </c>
      <c r="AA4494" s="30" t="s">
        <v>6</v>
      </c>
      <c r="AB4494" s="2">
        <v>9</v>
      </c>
      <c r="AC4494" s="7"/>
      <c r="AD4494" s="2">
        <f t="shared" si="2564"/>
        <v>1</v>
      </c>
      <c r="AE4494" s="2">
        <f t="shared" si="2565"/>
        <v>1</v>
      </c>
      <c r="AF4494" s="2">
        <f t="shared" si="2566"/>
        <v>0</v>
      </c>
      <c r="AG4494" s="2">
        <f t="shared" si="2567"/>
        <v>0</v>
      </c>
      <c r="AH4494" s="2">
        <f t="shared" si="2568"/>
        <v>11</v>
      </c>
      <c r="AI4494" s="30" t="s">
        <v>6</v>
      </c>
      <c r="AJ4494" s="2">
        <f t="shared" si="2569"/>
        <v>9</v>
      </c>
      <c r="AK4494" s="2">
        <v>2</v>
      </c>
      <c r="AL4494" s="2">
        <f t="shared" si="2570"/>
        <v>310</v>
      </c>
      <c r="AN4494" s="2">
        <v>0</v>
      </c>
    </row>
    <row r="4495" spans="1:40" x14ac:dyDescent="0.25">
      <c r="A4495" s="63" t="s">
        <v>636</v>
      </c>
      <c r="B4495" s="64"/>
      <c r="C4495" s="64"/>
      <c r="D4495" s="64"/>
      <c r="E4495" s="64"/>
      <c r="F4495" s="64"/>
      <c r="G4495" s="64"/>
      <c r="H4495" s="64"/>
      <c r="I4495" s="64"/>
      <c r="J4495" s="64"/>
      <c r="K4495" s="64"/>
      <c r="L4495" s="67"/>
      <c r="N4495" s="1"/>
      <c r="O4495" s="2">
        <v>14</v>
      </c>
      <c r="P4495" s="2">
        <v>8</v>
      </c>
      <c r="Q4495" s="2">
        <v>1988</v>
      </c>
      <c r="R4495" s="5" t="s">
        <v>774</v>
      </c>
      <c r="S4495" s="30" t="s">
        <v>6</v>
      </c>
      <c r="T4495" s="16" t="s">
        <v>776</v>
      </c>
      <c r="U4495" s="2">
        <v>12</v>
      </c>
      <c r="V4495" s="30" t="s">
        <v>6</v>
      </c>
      <c r="W4495" s="2">
        <v>10</v>
      </c>
      <c r="X4495" s="2"/>
      <c r="Y4495" s="2">
        <v>620</v>
      </c>
      <c r="Z4495" s="2">
        <v>12</v>
      </c>
      <c r="AA4495" s="30" t="s">
        <v>6</v>
      </c>
      <c r="AB4495" s="2">
        <v>10</v>
      </c>
      <c r="AC4495" s="7"/>
      <c r="AD4495" s="2">
        <f t="shared" si="2564"/>
        <v>1</v>
      </c>
      <c r="AE4495" s="2">
        <f t="shared" si="2565"/>
        <v>1</v>
      </c>
      <c r="AF4495" s="2">
        <f t="shared" si="2566"/>
        <v>0</v>
      </c>
      <c r="AG4495" s="2">
        <f t="shared" si="2567"/>
        <v>0</v>
      </c>
      <c r="AH4495" s="2">
        <f t="shared" si="2568"/>
        <v>12</v>
      </c>
      <c r="AI4495" s="30" t="s">
        <v>6</v>
      </c>
      <c r="AJ4495" s="2">
        <f t="shared" si="2569"/>
        <v>10</v>
      </c>
      <c r="AK4495" s="2">
        <v>2</v>
      </c>
      <c r="AL4495" s="2">
        <f t="shared" si="2570"/>
        <v>620</v>
      </c>
      <c r="AN4495" s="2">
        <v>0</v>
      </c>
    </row>
    <row r="4496" spans="1:40" x14ac:dyDescent="0.25">
      <c r="A4496" s="68" t="s">
        <v>24</v>
      </c>
      <c r="B4496" s="69" t="s">
        <v>0</v>
      </c>
      <c r="C4496" s="69" t="s">
        <v>10</v>
      </c>
      <c r="D4496" s="69" t="s">
        <v>1</v>
      </c>
      <c r="E4496" s="69" t="s">
        <v>11</v>
      </c>
      <c r="F4496" s="78" t="s">
        <v>12</v>
      </c>
      <c r="G4496" s="70"/>
      <c r="H4496" s="69"/>
      <c r="I4496" s="78" t="s">
        <v>13</v>
      </c>
      <c r="J4496" s="70"/>
      <c r="K4496" s="69"/>
      <c r="L4496" s="71" t="s">
        <v>14</v>
      </c>
      <c r="N4496" s="1"/>
      <c r="O4496" s="17">
        <v>4</v>
      </c>
      <c r="P4496" s="2">
        <v>6</v>
      </c>
      <c r="Q4496" s="2">
        <v>1989</v>
      </c>
      <c r="R4496" s="5" t="s">
        <v>774</v>
      </c>
      <c r="S4496" s="30" t="s">
        <v>6</v>
      </c>
      <c r="T4496" s="16" t="s">
        <v>776</v>
      </c>
      <c r="U4496" s="2">
        <v>11</v>
      </c>
      <c r="V4496" s="30" t="s">
        <v>6</v>
      </c>
      <c r="W4496" s="2">
        <v>8</v>
      </c>
      <c r="X4496" s="2"/>
      <c r="Y4496" s="2">
        <v>648</v>
      </c>
      <c r="Z4496" s="2">
        <v>11</v>
      </c>
      <c r="AA4496" s="30" t="s">
        <v>6</v>
      </c>
      <c r="AB4496" s="2">
        <v>8</v>
      </c>
      <c r="AC4496" s="7"/>
      <c r="AD4496" s="2">
        <f t="shared" si="2564"/>
        <v>1</v>
      </c>
      <c r="AE4496" s="2">
        <f t="shared" si="2565"/>
        <v>1</v>
      </c>
      <c r="AF4496" s="2">
        <f t="shared" si="2566"/>
        <v>0</v>
      </c>
      <c r="AG4496" s="2">
        <f t="shared" si="2567"/>
        <v>0</v>
      </c>
      <c r="AH4496" s="2">
        <f t="shared" si="2568"/>
        <v>11</v>
      </c>
      <c r="AI4496" s="30" t="s">
        <v>6</v>
      </c>
      <c r="AJ4496" s="2">
        <f t="shared" si="2569"/>
        <v>8</v>
      </c>
      <c r="AK4496" s="2">
        <v>2</v>
      </c>
      <c r="AL4496" s="2">
        <f t="shared" si="2570"/>
        <v>648</v>
      </c>
      <c r="AN4496" s="2">
        <v>0</v>
      </c>
    </row>
    <row r="4497" spans="1:40" x14ac:dyDescent="0.25">
      <c r="A4497" s="68" t="s">
        <v>16</v>
      </c>
      <c r="B4497" s="69">
        <f>PRODUCT(B4482+B4489)</f>
        <v>46</v>
      </c>
      <c r="C4497" s="69">
        <f>PRODUCT(C4482+E4489)</f>
        <v>26</v>
      </c>
      <c r="D4497" s="69">
        <f>PRODUCT(D4482+D4489)</f>
        <v>5</v>
      </c>
      <c r="E4497" s="69">
        <f>PRODUCT(E4482+C4489)</f>
        <v>15</v>
      </c>
      <c r="F4497" s="69">
        <f>PRODUCT(F4482+H4489)</f>
        <v>505</v>
      </c>
      <c r="G4497" s="70" t="s">
        <v>6</v>
      </c>
      <c r="H4497" s="69">
        <f>PRODUCT(H4482+F4489)</f>
        <v>359</v>
      </c>
      <c r="I4497" s="69">
        <f>PRODUCT(I4482+K4489)</f>
        <v>63</v>
      </c>
      <c r="J4497" s="70" t="s">
        <v>6</v>
      </c>
      <c r="K4497" s="69">
        <f>PRODUCT(K4482+I4489)</f>
        <v>35</v>
      </c>
      <c r="L4497" s="71">
        <f>PRODUCT(((B4482*L4482)+B4489*L4489))/B4497</f>
        <v>307.58695652173913</v>
      </c>
      <c r="M4497" s="8"/>
      <c r="N4497" s="1"/>
      <c r="O4497" s="2">
        <v>5</v>
      </c>
      <c r="P4497" s="2">
        <v>8</v>
      </c>
      <c r="Q4497" s="2">
        <v>1990</v>
      </c>
      <c r="R4497" s="16" t="s">
        <v>774</v>
      </c>
      <c r="S4497" s="1"/>
      <c r="T4497" s="16" t="s">
        <v>776</v>
      </c>
      <c r="U4497" s="20">
        <v>26</v>
      </c>
      <c r="V4497" s="30" t="s">
        <v>6</v>
      </c>
      <c r="W4497" s="20">
        <v>17</v>
      </c>
      <c r="X4497" s="20"/>
      <c r="Y4497" s="20">
        <v>871</v>
      </c>
      <c r="Z4497" s="20">
        <v>26</v>
      </c>
      <c r="AA4497" s="30" t="s">
        <v>6</v>
      </c>
      <c r="AB4497" s="20">
        <v>17</v>
      </c>
      <c r="AC4497" s="7"/>
      <c r="AD4497" s="2">
        <f t="shared" si="2564"/>
        <v>1</v>
      </c>
      <c r="AE4497" s="2">
        <f t="shared" si="2565"/>
        <v>1</v>
      </c>
      <c r="AF4497" s="2">
        <f t="shared" si="2566"/>
        <v>0</v>
      </c>
      <c r="AG4497" s="2">
        <f t="shared" si="2567"/>
        <v>0</v>
      </c>
      <c r="AH4497" s="2">
        <f t="shared" si="2568"/>
        <v>26</v>
      </c>
      <c r="AI4497" s="30" t="s">
        <v>6</v>
      </c>
      <c r="AJ4497" s="2">
        <f t="shared" si="2569"/>
        <v>17</v>
      </c>
      <c r="AK4497" s="2">
        <v>2</v>
      </c>
      <c r="AL4497" s="2">
        <f t="shared" si="2570"/>
        <v>871</v>
      </c>
      <c r="AN4497" s="2">
        <v>0</v>
      </c>
    </row>
    <row r="4498" spans="1:40" x14ac:dyDescent="0.25">
      <c r="A4498" s="68" t="s">
        <v>439</v>
      </c>
      <c r="B4498" s="69">
        <f>PRODUCT(B4483+B4490)</f>
        <v>6</v>
      </c>
      <c r="C4498" s="69">
        <f>PRODUCT(C4483+E4490)</f>
        <v>5</v>
      </c>
      <c r="D4498" s="69">
        <f>PRODUCT(D4483+D4490)</f>
        <v>0</v>
      </c>
      <c r="E4498" s="69">
        <f>PRODUCT(E4483+C4490)</f>
        <v>1</v>
      </c>
      <c r="F4498" s="69">
        <f>PRODUCT(F4483+H4490)</f>
        <v>52</v>
      </c>
      <c r="G4498" s="70" t="s">
        <v>6</v>
      </c>
      <c r="H4498" s="69">
        <f>PRODUCT(H4483+F4490)</f>
        <v>24</v>
      </c>
      <c r="I4498" s="69">
        <f>PRODUCT(I4483+K4490)</f>
        <v>13</v>
      </c>
      <c r="J4498" s="70" t="s">
        <v>6</v>
      </c>
      <c r="K4498" s="69">
        <f>PRODUCT(K4483+I4490)</f>
        <v>3</v>
      </c>
      <c r="L4498" s="71">
        <f>PRODUCT(((B4483*L4483)+B4490*L4490))/B4498</f>
        <v>453.16666666666669</v>
      </c>
      <c r="M4498" s="8"/>
      <c r="N4498" s="1"/>
      <c r="O4498" s="17">
        <v>13</v>
      </c>
      <c r="P4498" s="2">
        <v>6</v>
      </c>
      <c r="Q4498" s="2">
        <v>1991</v>
      </c>
      <c r="R4498" s="16" t="s">
        <v>774</v>
      </c>
      <c r="S4498" s="30" t="s">
        <v>6</v>
      </c>
      <c r="T4498" s="5" t="s">
        <v>776</v>
      </c>
      <c r="U4498" s="2">
        <v>34</v>
      </c>
      <c r="V4498" s="30" t="s">
        <v>6</v>
      </c>
      <c r="W4498" s="2">
        <v>6</v>
      </c>
      <c r="X4498" s="2"/>
      <c r="Y4498" s="2">
        <v>721</v>
      </c>
      <c r="Z4498" s="2">
        <v>34</v>
      </c>
      <c r="AA4498" s="30" t="s">
        <v>6</v>
      </c>
      <c r="AB4498" s="2">
        <v>6</v>
      </c>
      <c r="AC4498" s="7"/>
      <c r="AD4498" s="2">
        <f t="shared" si="2564"/>
        <v>1</v>
      </c>
      <c r="AE4498" s="2">
        <f t="shared" si="2565"/>
        <v>1</v>
      </c>
      <c r="AF4498" s="2">
        <f t="shared" si="2566"/>
        <v>0</v>
      </c>
      <c r="AG4498" s="2">
        <f t="shared" si="2567"/>
        <v>0</v>
      </c>
      <c r="AH4498" s="2">
        <f t="shared" si="2568"/>
        <v>34</v>
      </c>
      <c r="AI4498" s="30" t="s">
        <v>6</v>
      </c>
      <c r="AJ4498" s="2">
        <f t="shared" si="2569"/>
        <v>6</v>
      </c>
      <c r="AK4498" s="2">
        <v>2</v>
      </c>
      <c r="AL4498" s="2">
        <f t="shared" si="2570"/>
        <v>721</v>
      </c>
      <c r="AN4498" s="2">
        <v>0</v>
      </c>
    </row>
    <row r="4499" spans="1:40" x14ac:dyDescent="0.25">
      <c r="A4499" s="68" t="s">
        <v>440</v>
      </c>
      <c r="B4499" s="69">
        <f>PRODUCT(B4484+B4491)</f>
        <v>0</v>
      </c>
      <c r="C4499" s="69">
        <f>PRODUCT(C4484+E4491)</f>
        <v>0</v>
      </c>
      <c r="D4499" s="69">
        <f>PRODUCT(D4484+D4491)</f>
        <v>0</v>
      </c>
      <c r="E4499" s="69">
        <f>PRODUCT(E4484+C4491)</f>
        <v>0</v>
      </c>
      <c r="F4499" s="69">
        <f>PRODUCT(F4484+H4491)</f>
        <v>0</v>
      </c>
      <c r="G4499" s="70" t="s">
        <v>6</v>
      </c>
      <c r="H4499" s="69">
        <f>PRODUCT(H4484+F4491)</f>
        <v>0</v>
      </c>
      <c r="I4499" s="69">
        <f>PRODUCT(I4484+K4491)</f>
        <v>0</v>
      </c>
      <c r="J4499" s="70" t="s">
        <v>6</v>
      </c>
      <c r="K4499" s="69">
        <f>PRODUCT(K4484+I4491)</f>
        <v>0</v>
      </c>
      <c r="L4499" s="71">
        <v>0</v>
      </c>
      <c r="M4499" s="8"/>
      <c r="N4499" s="1"/>
      <c r="O4499" s="17">
        <v>12</v>
      </c>
      <c r="P4499" s="2">
        <v>7</v>
      </c>
      <c r="Q4499" s="13">
        <v>1992</v>
      </c>
      <c r="R4499" s="5" t="s">
        <v>774</v>
      </c>
      <c r="S4499" s="30" t="s">
        <v>6</v>
      </c>
      <c r="T4499" s="5" t="s">
        <v>776</v>
      </c>
      <c r="U4499" s="2">
        <v>21</v>
      </c>
      <c r="V4499" s="30" t="s">
        <v>6</v>
      </c>
      <c r="W4499" s="2">
        <v>5</v>
      </c>
      <c r="X4499" s="2"/>
      <c r="Y4499" s="2">
        <v>1243</v>
      </c>
      <c r="Z4499" s="2">
        <v>21</v>
      </c>
      <c r="AA4499" s="30" t="s">
        <v>6</v>
      </c>
      <c r="AB4499" s="2">
        <v>5</v>
      </c>
      <c r="AC4499" s="7"/>
      <c r="AD4499" s="2">
        <f t="shared" si="2564"/>
        <v>1</v>
      </c>
      <c r="AE4499" s="2">
        <f t="shared" si="2565"/>
        <v>1</v>
      </c>
      <c r="AF4499" s="2">
        <f t="shared" si="2566"/>
        <v>0</v>
      </c>
      <c r="AG4499" s="2">
        <f t="shared" si="2567"/>
        <v>0</v>
      </c>
      <c r="AH4499" s="2">
        <f t="shared" si="2568"/>
        <v>21</v>
      </c>
      <c r="AI4499" s="30" t="s">
        <v>6</v>
      </c>
      <c r="AJ4499" s="2">
        <f t="shared" si="2569"/>
        <v>5</v>
      </c>
      <c r="AK4499" s="2">
        <v>2</v>
      </c>
      <c r="AL4499" s="2">
        <f t="shared" si="2570"/>
        <v>1243</v>
      </c>
      <c r="AN4499" s="2">
        <v>0</v>
      </c>
    </row>
    <row r="4500" spans="1:40" x14ac:dyDescent="0.25">
      <c r="A4500" s="68" t="s">
        <v>17</v>
      </c>
      <c r="B4500" s="69">
        <f>PRODUCT(B4485+B4492)</f>
        <v>52</v>
      </c>
      <c r="C4500" s="69">
        <f>PRODUCT(C4485+E4492)</f>
        <v>31</v>
      </c>
      <c r="D4500" s="69">
        <f>PRODUCT(D4485+D4492)</f>
        <v>5</v>
      </c>
      <c r="E4500" s="69">
        <f>PRODUCT(E4485+C4492)</f>
        <v>16</v>
      </c>
      <c r="F4500" s="69">
        <f>PRODUCT(F4485+H4492)</f>
        <v>557</v>
      </c>
      <c r="G4500" s="70" t="s">
        <v>6</v>
      </c>
      <c r="H4500" s="69">
        <f>PRODUCT(H4485+F4492)</f>
        <v>383</v>
      </c>
      <c r="I4500" s="69">
        <f>PRODUCT(I4485+K4492)</f>
        <v>76</v>
      </c>
      <c r="J4500" s="70" t="s">
        <v>6</v>
      </c>
      <c r="K4500" s="69">
        <f>PRODUCT(K4485+I4492)</f>
        <v>38</v>
      </c>
      <c r="L4500" s="71">
        <f>PRODUCT(((B4485*L4485)+B4492*L4492))/B4500</f>
        <v>324.38461538461536</v>
      </c>
      <c r="M4500" s="8"/>
      <c r="N4500" s="1"/>
      <c r="O4500" s="2">
        <v>8</v>
      </c>
      <c r="P4500" s="2">
        <v>8</v>
      </c>
      <c r="Q4500" s="13">
        <v>1993</v>
      </c>
      <c r="R4500" s="21" t="s">
        <v>774</v>
      </c>
      <c r="S4500" s="30" t="s">
        <v>6</v>
      </c>
      <c r="T4500" s="21" t="s">
        <v>776</v>
      </c>
      <c r="U4500" s="2">
        <v>19</v>
      </c>
      <c r="V4500" s="30" t="s">
        <v>6</v>
      </c>
      <c r="W4500" s="2">
        <v>1</v>
      </c>
      <c r="X4500" s="2"/>
      <c r="Y4500" s="2">
        <v>867</v>
      </c>
      <c r="Z4500" s="2">
        <v>19</v>
      </c>
      <c r="AA4500" s="30" t="s">
        <v>6</v>
      </c>
      <c r="AB4500" s="2">
        <v>1</v>
      </c>
      <c r="AC4500" s="7"/>
      <c r="AD4500" s="2">
        <f t="shared" si="2564"/>
        <v>1</v>
      </c>
      <c r="AE4500" s="2">
        <f t="shared" si="2565"/>
        <v>1</v>
      </c>
      <c r="AF4500" s="2">
        <f t="shared" si="2566"/>
        <v>0</v>
      </c>
      <c r="AG4500" s="2">
        <f t="shared" si="2567"/>
        <v>0</v>
      </c>
      <c r="AH4500" s="2">
        <f t="shared" si="2568"/>
        <v>19</v>
      </c>
      <c r="AI4500" s="30" t="s">
        <v>6</v>
      </c>
      <c r="AJ4500" s="2">
        <f t="shared" si="2569"/>
        <v>1</v>
      </c>
      <c r="AK4500" s="2">
        <v>2</v>
      </c>
      <c r="AL4500" s="2">
        <f t="shared" si="2570"/>
        <v>867</v>
      </c>
      <c r="AN4500" s="2">
        <v>0</v>
      </c>
    </row>
    <row r="4501" spans="1:40" x14ac:dyDescent="0.25">
      <c r="A4501" s="72" t="s">
        <v>18</v>
      </c>
      <c r="B4501" s="73"/>
      <c r="C4501" s="73"/>
      <c r="D4501" s="73"/>
      <c r="E4501" s="73"/>
      <c r="F4501" s="74">
        <f>PRODUCT(F4500/B4500)</f>
        <v>10.711538461538462</v>
      </c>
      <c r="G4501" s="74" t="s">
        <v>6</v>
      </c>
      <c r="H4501" s="74">
        <f>PRODUCT(H4500/B4500)</f>
        <v>7.365384615384615</v>
      </c>
      <c r="I4501" s="86"/>
      <c r="J4501" s="86"/>
      <c r="K4501" s="86"/>
      <c r="L4501" s="76"/>
      <c r="M4501" s="55"/>
      <c r="N4501" s="1"/>
      <c r="O4501" s="2">
        <v>14</v>
      </c>
      <c r="P4501" s="2">
        <v>7</v>
      </c>
      <c r="Q4501" s="2">
        <v>1994</v>
      </c>
      <c r="R4501" s="7" t="s">
        <v>774</v>
      </c>
      <c r="S4501" s="30" t="s">
        <v>6</v>
      </c>
      <c r="T4501" s="7" t="s">
        <v>776</v>
      </c>
      <c r="U4501" s="33">
        <v>2</v>
      </c>
      <c r="V4501" s="30" t="s">
        <v>6</v>
      </c>
      <c r="W4501" s="33">
        <v>0</v>
      </c>
      <c r="X4501" s="7" t="s">
        <v>802</v>
      </c>
      <c r="Y4501" s="2">
        <v>914</v>
      </c>
      <c r="Z4501" s="2">
        <v>9</v>
      </c>
      <c r="AA4501" s="30" t="s">
        <v>6</v>
      </c>
      <c r="AB4501" s="2">
        <v>3</v>
      </c>
      <c r="AC4501" s="7"/>
      <c r="AD4501" s="2">
        <f t="shared" si="2564"/>
        <v>1</v>
      </c>
      <c r="AE4501" s="2">
        <f t="shared" si="2565"/>
        <v>1</v>
      </c>
      <c r="AF4501" s="2">
        <f t="shared" si="2566"/>
        <v>0</v>
      </c>
      <c r="AG4501" s="2">
        <f t="shared" si="2567"/>
        <v>0</v>
      </c>
      <c r="AH4501" s="2">
        <f t="shared" si="2568"/>
        <v>9</v>
      </c>
      <c r="AI4501" s="30" t="s">
        <v>6</v>
      </c>
      <c r="AJ4501" s="2">
        <f t="shared" si="2569"/>
        <v>3</v>
      </c>
      <c r="AK4501" s="2">
        <v>3</v>
      </c>
      <c r="AL4501" s="2">
        <f t="shared" si="2570"/>
        <v>914</v>
      </c>
      <c r="AN4501" s="2">
        <v>0</v>
      </c>
    </row>
    <row r="4502" spans="1:40" x14ac:dyDescent="0.25">
      <c r="A4502" s="7"/>
      <c r="B4502" s="10"/>
      <c r="C4502" s="10"/>
      <c r="D4502" s="10"/>
      <c r="E4502" s="10"/>
      <c r="F4502" s="10"/>
      <c r="G4502" s="10"/>
      <c r="H4502" s="10"/>
      <c r="I4502" s="10"/>
      <c r="J4502" s="10"/>
      <c r="K4502" s="10"/>
      <c r="L4502" s="54"/>
      <c r="N4502" s="1"/>
      <c r="O4502" s="2">
        <v>3</v>
      </c>
      <c r="P4502" s="2">
        <v>6</v>
      </c>
      <c r="Q4502" s="2">
        <v>1998</v>
      </c>
      <c r="R4502" s="5" t="s">
        <v>774</v>
      </c>
      <c r="S4502" s="30" t="s">
        <v>6</v>
      </c>
      <c r="T4502" s="5" t="s">
        <v>776</v>
      </c>
      <c r="U4502" s="2">
        <v>2</v>
      </c>
      <c r="V4502" s="30" t="s">
        <v>6</v>
      </c>
      <c r="W4502" s="2">
        <v>0</v>
      </c>
      <c r="X4502" s="7" t="s">
        <v>903</v>
      </c>
      <c r="Y4502" s="33">
        <v>482</v>
      </c>
      <c r="Z4502" s="33">
        <v>20</v>
      </c>
      <c r="AA4502" s="30" t="s">
        <v>6</v>
      </c>
      <c r="AB4502" s="33">
        <v>4</v>
      </c>
      <c r="AC4502" s="7"/>
      <c r="AD4502" s="2">
        <f t="shared" si="2564"/>
        <v>1</v>
      </c>
      <c r="AE4502" s="2">
        <f t="shared" si="2565"/>
        <v>1</v>
      </c>
      <c r="AF4502" s="2">
        <f t="shared" si="2566"/>
        <v>0</v>
      </c>
      <c r="AG4502" s="2">
        <f t="shared" si="2567"/>
        <v>0</v>
      </c>
      <c r="AH4502" s="2">
        <f t="shared" si="2568"/>
        <v>20</v>
      </c>
      <c r="AI4502" s="30" t="s">
        <v>6</v>
      </c>
      <c r="AJ4502" s="2">
        <f t="shared" si="2569"/>
        <v>4</v>
      </c>
      <c r="AK4502" s="2">
        <v>3</v>
      </c>
      <c r="AL4502" s="2">
        <f t="shared" si="2570"/>
        <v>482</v>
      </c>
      <c r="AN4502" s="2">
        <v>0</v>
      </c>
    </row>
    <row r="4503" spans="1:40" x14ac:dyDescent="0.25">
      <c r="A4503" s="7"/>
      <c r="B4503" s="10"/>
      <c r="C4503" s="10"/>
      <c r="D4503" s="10"/>
      <c r="E4503" s="10"/>
      <c r="F4503" s="10" t="s">
        <v>1860</v>
      </c>
      <c r="G4503" s="10"/>
      <c r="H4503" s="10"/>
      <c r="I4503" s="10"/>
      <c r="J4503" s="10"/>
      <c r="K4503" s="10"/>
      <c r="L4503" s="10"/>
      <c r="N4503" s="1"/>
      <c r="O4503" s="2">
        <v>18</v>
      </c>
      <c r="P4503" s="2">
        <v>7</v>
      </c>
      <c r="Q4503" s="2">
        <v>2018</v>
      </c>
      <c r="R4503" s="5" t="s">
        <v>774</v>
      </c>
      <c r="S4503" s="2" t="s">
        <v>6</v>
      </c>
      <c r="T4503" s="5" t="s">
        <v>776</v>
      </c>
      <c r="U4503" s="2">
        <v>2</v>
      </c>
      <c r="V4503" s="30" t="s">
        <v>6</v>
      </c>
      <c r="W4503" s="2">
        <v>0</v>
      </c>
      <c r="X4503" s="44" t="s">
        <v>115</v>
      </c>
      <c r="Y4503" s="2">
        <v>441</v>
      </c>
      <c r="Z4503" s="2">
        <v>9</v>
      </c>
      <c r="AA4503" s="30" t="s">
        <v>6</v>
      </c>
      <c r="AB4503" s="2">
        <v>1</v>
      </c>
      <c r="AC4503" s="7"/>
      <c r="AD4503" s="2">
        <f t="shared" si="2564"/>
        <v>1</v>
      </c>
      <c r="AE4503" s="2">
        <f t="shared" si="2565"/>
        <v>1</v>
      </c>
      <c r="AF4503" s="2">
        <f t="shared" si="2566"/>
        <v>0</v>
      </c>
      <c r="AG4503" s="2">
        <f t="shared" si="2567"/>
        <v>0</v>
      </c>
      <c r="AH4503" s="2">
        <f t="shared" si="2568"/>
        <v>9</v>
      </c>
      <c r="AI4503" s="30" t="s">
        <v>6</v>
      </c>
      <c r="AJ4503" s="2">
        <f t="shared" si="2569"/>
        <v>1</v>
      </c>
      <c r="AK4503" s="2">
        <v>3</v>
      </c>
      <c r="AL4503" s="2">
        <f t="shared" si="2570"/>
        <v>441</v>
      </c>
      <c r="AN4503" s="2">
        <v>0</v>
      </c>
    </row>
    <row r="4504" spans="1:40" x14ac:dyDescent="0.25">
      <c r="A4504" s="7"/>
      <c r="B4504" s="10"/>
      <c r="C4504" s="10"/>
      <c r="D4504" s="10"/>
      <c r="E4504" s="10"/>
      <c r="F4504" s="10" t="s">
        <v>433</v>
      </c>
      <c r="G4504" s="10"/>
      <c r="H4504" s="10"/>
      <c r="I4504" s="10"/>
      <c r="J4504" s="10"/>
      <c r="K4504" s="10"/>
      <c r="L4504" s="57">
        <f>PRODUCT(C4485/B4485)</f>
        <v>0.65517241379310343</v>
      </c>
      <c r="N4504" s="1"/>
      <c r="O4504" s="2">
        <v>10</v>
      </c>
      <c r="P4504" s="2">
        <v>7</v>
      </c>
      <c r="Q4504" s="2">
        <v>2019</v>
      </c>
      <c r="R4504" s="5" t="s">
        <v>774</v>
      </c>
      <c r="S4504" s="2" t="s">
        <v>6</v>
      </c>
      <c r="T4504" s="5" t="s">
        <v>776</v>
      </c>
      <c r="U4504" s="2">
        <v>2</v>
      </c>
      <c r="V4504" s="30" t="s">
        <v>6</v>
      </c>
      <c r="W4504" s="2">
        <v>0</v>
      </c>
      <c r="X4504" s="44" t="s">
        <v>185</v>
      </c>
      <c r="Y4504" s="2">
        <v>516</v>
      </c>
      <c r="Z4504" s="2">
        <v>11</v>
      </c>
      <c r="AA4504" s="30" t="s">
        <v>6</v>
      </c>
      <c r="AB4504" s="2">
        <v>7</v>
      </c>
      <c r="AC4504" s="7"/>
      <c r="AD4504" s="2">
        <f t="shared" si="2564"/>
        <v>1</v>
      </c>
      <c r="AE4504" s="2">
        <f t="shared" si="2565"/>
        <v>1</v>
      </c>
      <c r="AF4504" s="2">
        <f t="shared" si="2566"/>
        <v>0</v>
      </c>
      <c r="AG4504" s="2">
        <f t="shared" si="2567"/>
        <v>0</v>
      </c>
      <c r="AH4504" s="2">
        <f t="shared" si="2568"/>
        <v>11</v>
      </c>
      <c r="AI4504" s="30" t="s">
        <v>6</v>
      </c>
      <c r="AJ4504" s="2">
        <f t="shared" si="2569"/>
        <v>7</v>
      </c>
      <c r="AK4504" s="2">
        <v>3</v>
      </c>
      <c r="AL4504" s="2">
        <f t="shared" si="2570"/>
        <v>516</v>
      </c>
      <c r="AN4504" s="2">
        <v>0</v>
      </c>
    </row>
    <row r="4505" spans="1:40" x14ac:dyDescent="0.25">
      <c r="A4505" s="7"/>
      <c r="B4505" s="10"/>
      <c r="C4505" s="10"/>
      <c r="D4505" s="10"/>
      <c r="E4505" s="10"/>
      <c r="F4505" s="10" t="s">
        <v>434</v>
      </c>
      <c r="G4505" s="10"/>
      <c r="H4505" s="10"/>
      <c r="I4505" s="10"/>
      <c r="J4505" s="10"/>
      <c r="K4505" s="10"/>
      <c r="L4505" s="57">
        <f>PRODUCT(E4492/B4492)</f>
        <v>0.52173913043478259</v>
      </c>
      <c r="O4505" s="2">
        <v>16</v>
      </c>
      <c r="P4505" s="2">
        <v>8</v>
      </c>
      <c r="Q4505" s="2">
        <v>2021</v>
      </c>
      <c r="R4505" s="16" t="s">
        <v>1873</v>
      </c>
      <c r="S4505" s="30" t="s">
        <v>6</v>
      </c>
      <c r="T4505" s="44" t="s">
        <v>776</v>
      </c>
      <c r="U4505" s="2">
        <v>2</v>
      </c>
      <c r="V4505" s="30" t="s">
        <v>6</v>
      </c>
      <c r="W4505" s="2">
        <v>0</v>
      </c>
      <c r="X4505" s="44" t="s">
        <v>916</v>
      </c>
      <c r="Y4505" s="2">
        <v>698</v>
      </c>
      <c r="Z4505" s="2">
        <v>5</v>
      </c>
      <c r="AA4505" s="30" t="s">
        <v>6</v>
      </c>
      <c r="AB4505" s="2">
        <v>2</v>
      </c>
      <c r="AC4505" s="7"/>
      <c r="AD4505" s="2">
        <f t="shared" ref="AD4505" si="2577">IF(Q4505&gt;100,1,0)</f>
        <v>1</v>
      </c>
      <c r="AE4505" s="2">
        <f t="shared" ref="AE4505" si="2578">IF(U4505&gt;W4505,1,0)</f>
        <v>1</v>
      </c>
      <c r="AF4505" s="2">
        <f t="shared" ref="AF4505" si="2579">IF(U4505=W4505,1,0)*IF(Q4505=0,0,1)</f>
        <v>0</v>
      </c>
      <c r="AG4505" s="2">
        <f t="shared" ref="AG4505" si="2580">IF(W4505&gt;U4505,1,0)</f>
        <v>0</v>
      </c>
      <c r="AH4505" s="2">
        <f t="shared" ref="AH4505" si="2581">PRODUCT(Z4505)</f>
        <v>5</v>
      </c>
      <c r="AI4505" s="30" t="s">
        <v>6</v>
      </c>
      <c r="AJ4505" s="2">
        <f t="shared" ref="AJ4505" si="2582">PRODUCT(AB4505)</f>
        <v>2</v>
      </c>
      <c r="AK4505" s="2">
        <v>3</v>
      </c>
      <c r="AL4505" s="2">
        <f t="shared" ref="AL4505" si="2583">PRODUCT(Y4505)</f>
        <v>698</v>
      </c>
      <c r="AN4505" s="2">
        <v>0</v>
      </c>
    </row>
    <row r="4506" spans="1:40" x14ac:dyDescent="0.25">
      <c r="A4506" s="7"/>
      <c r="B4506" s="10"/>
      <c r="C4506" s="10"/>
      <c r="D4506" s="10"/>
      <c r="E4506" s="10"/>
      <c r="F4506" s="10" t="s">
        <v>435</v>
      </c>
      <c r="G4506" s="10"/>
      <c r="H4506" s="10"/>
      <c r="I4506" s="10"/>
      <c r="J4506" s="10"/>
      <c r="K4506" s="10"/>
      <c r="L4506" s="57">
        <f>PRODUCT(C4500/B4500)</f>
        <v>0.59615384615384615</v>
      </c>
      <c r="O4506" s="2">
        <v>1</v>
      </c>
      <c r="P4506" s="2">
        <v>7</v>
      </c>
      <c r="Q4506" s="2">
        <v>2022</v>
      </c>
      <c r="R4506" s="16" t="s">
        <v>774</v>
      </c>
      <c r="S4506" s="30" t="s">
        <v>6</v>
      </c>
      <c r="T4506" s="44" t="s">
        <v>776</v>
      </c>
      <c r="U4506" s="2">
        <v>2</v>
      </c>
      <c r="V4506" s="30" t="s">
        <v>6</v>
      </c>
      <c r="W4506" s="2">
        <v>0</v>
      </c>
      <c r="X4506" s="44" t="s">
        <v>2250</v>
      </c>
      <c r="Y4506" s="2">
        <v>401</v>
      </c>
      <c r="Z4506" s="2">
        <v>11</v>
      </c>
      <c r="AA4506" s="30" t="s">
        <v>6</v>
      </c>
      <c r="AB4506" s="2">
        <v>4</v>
      </c>
      <c r="AC4506" s="7"/>
      <c r="AD4506" s="2">
        <f t="shared" ref="AD4506" si="2584">IF(Q4506&gt;100,1,0)</f>
        <v>1</v>
      </c>
      <c r="AE4506" s="2">
        <f t="shared" ref="AE4506" si="2585">IF(U4506&gt;W4506,1,0)</f>
        <v>1</v>
      </c>
      <c r="AF4506" s="2">
        <f t="shared" ref="AF4506" si="2586">IF(U4506=W4506,1,0)*IF(Q4506=0,0,1)</f>
        <v>0</v>
      </c>
      <c r="AG4506" s="2">
        <f t="shared" ref="AG4506" si="2587">IF(W4506&gt;U4506,1,0)</f>
        <v>0</v>
      </c>
      <c r="AH4506" s="2">
        <f t="shared" ref="AH4506" si="2588">PRODUCT(Z4506)</f>
        <v>11</v>
      </c>
      <c r="AI4506" s="30" t="s">
        <v>6</v>
      </c>
      <c r="AJ4506" s="2">
        <f t="shared" ref="AJ4506" si="2589">PRODUCT(AB4506)</f>
        <v>4</v>
      </c>
      <c r="AK4506" s="2">
        <v>3</v>
      </c>
      <c r="AL4506" s="2">
        <f t="shared" ref="AL4506" si="2590">PRODUCT(Y4506)</f>
        <v>401</v>
      </c>
      <c r="AN4506" s="2">
        <v>0</v>
      </c>
    </row>
    <row r="4507" spans="1:40" x14ac:dyDescent="0.25">
      <c r="A4507" s="7"/>
      <c r="B4507" s="10"/>
      <c r="C4507" s="10"/>
      <c r="D4507" s="10"/>
      <c r="E4507" s="10"/>
      <c r="F4507" s="10"/>
      <c r="G4507" s="10"/>
      <c r="H4507" s="10"/>
      <c r="I4507" s="10"/>
      <c r="J4507" s="10"/>
      <c r="K4507" s="10"/>
      <c r="L4507" s="57"/>
      <c r="O4507" s="2"/>
      <c r="R4507" s="16"/>
      <c r="S4507" s="30"/>
      <c r="T4507" s="44"/>
      <c r="V4507" s="30"/>
      <c r="X4507" s="44"/>
      <c r="AA4507" s="30"/>
      <c r="AC4507" s="7"/>
      <c r="AD4507" s="7"/>
      <c r="AE4507" s="7"/>
      <c r="AF4507" s="7"/>
      <c r="AG4507" s="7"/>
      <c r="AH4507" s="7"/>
      <c r="AI4507" s="7"/>
      <c r="AJ4507" s="7"/>
      <c r="AK4507" s="7"/>
      <c r="AN4507" s="7"/>
    </row>
    <row r="4508" spans="1:40" x14ac:dyDescent="0.25">
      <c r="A4508" s="7"/>
      <c r="B4508" s="10"/>
      <c r="C4508" s="10"/>
      <c r="D4508" s="10"/>
      <c r="E4508" s="10"/>
      <c r="F4508" s="1"/>
      <c r="G4508" s="1"/>
      <c r="H4508" s="1"/>
      <c r="I4508" s="1"/>
      <c r="J4508" s="1"/>
      <c r="K4508" s="1"/>
      <c r="L4508" s="1"/>
      <c r="O4508" s="2"/>
      <c r="R4508" s="7"/>
      <c r="T4508" s="7"/>
      <c r="AC4508" s="7"/>
      <c r="AD4508" s="7"/>
      <c r="AE4508" s="7"/>
      <c r="AF4508" s="7"/>
      <c r="AG4508" s="7"/>
      <c r="AH4508" s="7"/>
      <c r="AI4508" s="7"/>
      <c r="AJ4508" s="7"/>
      <c r="AK4508" s="7"/>
      <c r="AN4508" s="7"/>
    </row>
    <row r="4509" spans="1:40" x14ac:dyDescent="0.25">
      <c r="A4509" s="7"/>
      <c r="B4509" s="10"/>
      <c r="C4509" s="10"/>
      <c r="D4509" s="10"/>
      <c r="E4509" s="10"/>
      <c r="F4509" s="1"/>
      <c r="G4509" s="1"/>
      <c r="H4509" s="1"/>
      <c r="I4509" s="1"/>
      <c r="J4509" s="1"/>
      <c r="K4509" s="1"/>
      <c r="L4509" s="1"/>
      <c r="R4509" s="10" t="s">
        <v>25</v>
      </c>
      <c r="AC4509" s="10" t="s">
        <v>3</v>
      </c>
      <c r="AD4509" s="3">
        <f>SUM(AD4510:AD4514)</f>
        <v>3</v>
      </c>
      <c r="AE4509" s="3">
        <f>SUM(AE4510:AE4514)</f>
        <v>3</v>
      </c>
      <c r="AF4509" s="3">
        <f>SUM(AF4510:AF4514)</f>
        <v>0</v>
      </c>
      <c r="AG4509" s="3">
        <f>SUM(AG4510:AG4514)</f>
        <v>0</v>
      </c>
      <c r="AH4509" s="3">
        <f>SUM(AH4510:AH4514)</f>
        <v>31</v>
      </c>
      <c r="AJ4509" s="3">
        <f>SUM(AJ4510:AJ4514)</f>
        <v>12</v>
      </c>
      <c r="AK4509" s="3">
        <f>SUM(AK4510:AK4512)</f>
        <v>8</v>
      </c>
      <c r="AL4509" s="3">
        <f>SUM(AL4510:AL4514)</f>
        <v>1480</v>
      </c>
      <c r="AN4509" s="3">
        <f>SUM(AN4510:AN4512)</f>
        <v>1</v>
      </c>
    </row>
    <row r="4510" spans="1:40" x14ac:dyDescent="0.25">
      <c r="A4510" s="7"/>
      <c r="B4510" s="10"/>
      <c r="C4510" s="10"/>
      <c r="D4510" s="10"/>
      <c r="E4510" s="10"/>
      <c r="F4510" s="1"/>
      <c r="G4510" s="1"/>
      <c r="H4510" s="1"/>
      <c r="I4510" s="1"/>
      <c r="J4510" s="1"/>
      <c r="K4510" s="1"/>
      <c r="L4510" s="1"/>
      <c r="N4510" s="1" t="s">
        <v>271</v>
      </c>
      <c r="O4510" s="2">
        <v>28</v>
      </c>
      <c r="P4510" s="2">
        <v>8</v>
      </c>
      <c r="Q4510" s="2">
        <v>2020</v>
      </c>
      <c r="R4510" s="16" t="s">
        <v>774</v>
      </c>
      <c r="S4510" s="17" t="s">
        <v>6</v>
      </c>
      <c r="T4510" s="16" t="s">
        <v>776</v>
      </c>
      <c r="U4510" s="2">
        <v>2</v>
      </c>
      <c r="V4510" s="30" t="s">
        <v>6</v>
      </c>
      <c r="W4510" s="2">
        <v>0</v>
      </c>
      <c r="X4510" s="44" t="s">
        <v>1842</v>
      </c>
      <c r="Y4510" s="2">
        <v>604</v>
      </c>
      <c r="Z4510" s="2">
        <v>14</v>
      </c>
      <c r="AA4510" s="30" t="s">
        <v>6</v>
      </c>
      <c r="AB4510" s="2">
        <v>4</v>
      </c>
      <c r="AC4510" s="7"/>
      <c r="AD4510" s="2">
        <f t="shared" ref="AD4510" si="2591">IF(Q4510&gt;100,1,0)</f>
        <v>1</v>
      </c>
      <c r="AE4510" s="2">
        <f t="shared" ref="AE4510" si="2592">IF(U4510&gt;W4510,1,0)</f>
        <v>1</v>
      </c>
      <c r="AF4510" s="2">
        <f t="shared" ref="AF4510" si="2593">IF(U4510=W4510,1,0)*IF(Q4510=0,0,1)</f>
        <v>0</v>
      </c>
      <c r="AG4510" s="2">
        <f t="shared" ref="AG4510" si="2594">IF(W4510&gt;U4510,1,0)</f>
        <v>0</v>
      </c>
      <c r="AH4510" s="2">
        <f t="shared" ref="AH4510" si="2595">PRODUCT(Z4510)</f>
        <v>14</v>
      </c>
      <c r="AI4510" s="30" t="s">
        <v>6</v>
      </c>
      <c r="AJ4510" s="2">
        <f t="shared" ref="AJ4510" si="2596">PRODUCT(AB4510)</f>
        <v>4</v>
      </c>
      <c r="AK4510" s="2">
        <v>3</v>
      </c>
      <c r="AL4510" s="2">
        <f t="shared" ref="AL4510" si="2597">PRODUCT(Y4510)</f>
        <v>604</v>
      </c>
      <c r="AN4510" s="2">
        <v>0</v>
      </c>
    </row>
    <row r="4511" spans="1:40" x14ac:dyDescent="0.25">
      <c r="A4511" s="7"/>
      <c r="B4511" s="10"/>
      <c r="C4511" s="10"/>
      <c r="D4511" s="10"/>
      <c r="E4511" s="10"/>
      <c r="F4511" s="1"/>
      <c r="G4511" s="1"/>
      <c r="H4511" s="1"/>
      <c r="I4511" s="1"/>
      <c r="J4511" s="1"/>
      <c r="K4511" s="1"/>
      <c r="L4511" s="1"/>
      <c r="N4511" s="5" t="s">
        <v>172</v>
      </c>
      <c r="O4511" s="2">
        <v>25</v>
      </c>
      <c r="P4511" s="2">
        <v>8</v>
      </c>
      <c r="Q4511" s="2">
        <v>2021</v>
      </c>
      <c r="R4511" s="44" t="s">
        <v>774</v>
      </c>
      <c r="S4511" s="27" t="s">
        <v>6</v>
      </c>
      <c r="T4511" s="16" t="s">
        <v>1878</v>
      </c>
      <c r="U4511" s="2">
        <v>2</v>
      </c>
      <c r="V4511" s="27" t="s">
        <v>6</v>
      </c>
      <c r="W4511" s="2">
        <v>0</v>
      </c>
      <c r="X4511" s="7" t="s">
        <v>2177</v>
      </c>
      <c r="Y4511" s="26">
        <v>403</v>
      </c>
      <c r="Z4511" s="26">
        <v>14</v>
      </c>
      <c r="AA4511" s="36" t="s">
        <v>6</v>
      </c>
      <c r="AB4511" s="2">
        <v>5</v>
      </c>
      <c r="AC4511" s="7"/>
      <c r="AD4511" s="2">
        <f t="shared" ref="AD4511:AD4512" si="2598">IF(Q4511&gt;100,1,0)</f>
        <v>1</v>
      </c>
      <c r="AE4511" s="2">
        <f t="shared" ref="AE4511:AE4512" si="2599">IF(U4511&gt;W4511,1,0)</f>
        <v>1</v>
      </c>
      <c r="AF4511" s="2">
        <f t="shared" ref="AF4511:AF4512" si="2600">IF(U4511=W4511,1,0)*IF(Q4511=0,0,1)</f>
        <v>0</v>
      </c>
      <c r="AG4511" s="2">
        <f t="shared" ref="AG4511:AG4512" si="2601">IF(W4511&gt;U4511,1,0)</f>
        <v>0</v>
      </c>
      <c r="AH4511" s="2">
        <f t="shared" ref="AH4511:AH4512" si="2602">PRODUCT(Z4511)</f>
        <v>14</v>
      </c>
      <c r="AI4511" s="30" t="s">
        <v>6</v>
      </c>
      <c r="AJ4511" s="2">
        <f t="shared" ref="AJ4511:AJ4512" si="2603">PRODUCT(AB4511)</f>
        <v>5</v>
      </c>
      <c r="AK4511" s="2">
        <v>3</v>
      </c>
      <c r="AL4511" s="2">
        <f t="shared" ref="AL4511:AL4512" si="2604">PRODUCT(Y4511)</f>
        <v>403</v>
      </c>
      <c r="AN4511" s="2">
        <v>0</v>
      </c>
    </row>
    <row r="4512" spans="1:40" x14ac:dyDescent="0.25">
      <c r="A4512" s="7"/>
      <c r="B4512" s="10"/>
      <c r="C4512" s="10"/>
      <c r="D4512" s="10"/>
      <c r="E4512" s="10"/>
      <c r="F4512" s="1"/>
      <c r="G4512" s="1"/>
      <c r="H4512" s="1"/>
      <c r="I4512" s="1"/>
      <c r="J4512" s="1"/>
      <c r="K4512" s="1"/>
      <c r="L4512" s="1"/>
      <c r="N4512" s="5" t="s">
        <v>173</v>
      </c>
      <c r="O4512" s="2">
        <v>28</v>
      </c>
      <c r="P4512" s="2">
        <v>8</v>
      </c>
      <c r="Q4512" s="2">
        <v>2021</v>
      </c>
      <c r="R4512" s="44" t="s">
        <v>774</v>
      </c>
      <c r="S4512" s="27" t="s">
        <v>6</v>
      </c>
      <c r="T4512" s="16" t="s">
        <v>1878</v>
      </c>
      <c r="U4512" s="2">
        <v>2</v>
      </c>
      <c r="V4512" s="27" t="s">
        <v>6</v>
      </c>
      <c r="W4512" s="2">
        <v>1</v>
      </c>
      <c r="X4512" s="7" t="s">
        <v>1602</v>
      </c>
      <c r="Y4512" s="26">
        <v>473</v>
      </c>
      <c r="Z4512" s="26">
        <v>3</v>
      </c>
      <c r="AA4512" s="36" t="s">
        <v>6</v>
      </c>
      <c r="AB4512" s="2">
        <v>3</v>
      </c>
      <c r="AC4512" s="7"/>
      <c r="AD4512" s="2">
        <f t="shared" si="2598"/>
        <v>1</v>
      </c>
      <c r="AE4512" s="2">
        <f t="shared" si="2599"/>
        <v>1</v>
      </c>
      <c r="AF4512" s="2">
        <f t="shared" si="2600"/>
        <v>0</v>
      </c>
      <c r="AG4512" s="2">
        <f t="shared" si="2601"/>
        <v>0</v>
      </c>
      <c r="AH4512" s="2">
        <f t="shared" si="2602"/>
        <v>3</v>
      </c>
      <c r="AI4512" s="30" t="s">
        <v>6</v>
      </c>
      <c r="AJ4512" s="2">
        <f t="shared" si="2603"/>
        <v>3</v>
      </c>
      <c r="AK4512" s="2">
        <v>2</v>
      </c>
      <c r="AL4512" s="2">
        <f t="shared" si="2604"/>
        <v>473</v>
      </c>
      <c r="AN4512" s="2">
        <v>1</v>
      </c>
    </row>
    <row r="4513" spans="1:40" x14ac:dyDescent="0.25">
      <c r="A4513" s="7"/>
      <c r="B4513" s="10"/>
      <c r="C4513" s="10"/>
      <c r="D4513" s="10"/>
      <c r="E4513" s="10"/>
      <c r="F4513" s="1"/>
      <c r="G4513" s="1"/>
      <c r="H4513" s="1"/>
      <c r="I4513" s="1"/>
      <c r="J4513" s="1"/>
      <c r="K4513" s="1"/>
      <c r="L4513" s="1"/>
      <c r="O4513" s="2"/>
      <c r="R4513" s="7"/>
      <c r="T4513" s="7"/>
      <c r="AC4513" s="7"/>
      <c r="AD4513" s="7"/>
      <c r="AE4513" s="7"/>
      <c r="AF4513" s="7"/>
      <c r="AG4513" s="7"/>
      <c r="AH4513" s="7"/>
      <c r="AI4513" s="7"/>
      <c r="AJ4513" s="7"/>
      <c r="AK4513" s="7"/>
      <c r="AN4513" s="7"/>
    </row>
    <row r="4514" spans="1:40" x14ac:dyDescent="0.25">
      <c r="A4514" s="7"/>
      <c r="B4514" s="10"/>
      <c r="C4514" s="10"/>
      <c r="D4514" s="10"/>
      <c r="E4514" s="10"/>
      <c r="F4514" s="10"/>
      <c r="G4514" s="10"/>
      <c r="H4514" s="10"/>
      <c r="I4514" s="10"/>
      <c r="J4514" s="10"/>
      <c r="K4514" s="10"/>
      <c r="L4514" s="54"/>
      <c r="O4514" s="2"/>
      <c r="R4514" s="7"/>
      <c r="T4514" s="7"/>
      <c r="AC4514" s="7"/>
      <c r="AD4514" s="7"/>
      <c r="AE4514" s="7"/>
      <c r="AF4514" s="7"/>
      <c r="AG4514" s="7"/>
      <c r="AH4514" s="7"/>
      <c r="AI4514" s="7"/>
      <c r="AJ4514" s="7"/>
      <c r="AK4514" s="7"/>
      <c r="AN4514" s="7"/>
    </row>
    <row r="4515" spans="1:40" x14ac:dyDescent="0.25">
      <c r="A4515" s="7"/>
      <c r="B4515" s="10"/>
      <c r="C4515" s="10"/>
      <c r="D4515" s="10"/>
      <c r="E4515" s="10"/>
      <c r="F4515" s="10"/>
      <c r="G4515" s="10"/>
      <c r="H4515" s="10"/>
      <c r="I4515" s="10"/>
      <c r="J4515" s="10"/>
      <c r="K4515" s="10"/>
      <c r="L4515" s="54"/>
      <c r="O4515" s="2"/>
      <c r="R4515" s="10" t="s">
        <v>32</v>
      </c>
      <c r="T4515" s="7"/>
      <c r="AC4515" s="10" t="s">
        <v>4</v>
      </c>
      <c r="AD4515" s="3">
        <f>SUM(AD4516:AD4519)</f>
        <v>0</v>
      </c>
      <c r="AE4515" s="3">
        <f>SUM(AE4516:AE4519)</f>
        <v>0</v>
      </c>
      <c r="AF4515" s="3">
        <f>SUM(AF4516:AF4519)</f>
        <v>0</v>
      </c>
      <c r="AG4515" s="3">
        <f>SUM(AG4516:AG4519)</f>
        <v>0</v>
      </c>
      <c r="AH4515" s="3">
        <f>SUM(AH4516:AH4519)</f>
        <v>0</v>
      </c>
      <c r="AI4515" s="7"/>
      <c r="AJ4515" s="3">
        <f>SUM(AJ4516:AJ4519)</f>
        <v>0</v>
      </c>
      <c r="AK4515" s="3">
        <f>SUM(AK4516:AK4518)</f>
        <v>0</v>
      </c>
      <c r="AL4515" s="3">
        <f>SUM(AL4516:AL4519)</f>
        <v>0</v>
      </c>
      <c r="AN4515" s="3">
        <f>SUM(AN4516:AN4518)</f>
        <v>0</v>
      </c>
    </row>
    <row r="4516" spans="1:40" x14ac:dyDescent="0.25">
      <c r="A4516" s="7"/>
      <c r="B4516" s="10"/>
      <c r="C4516" s="10"/>
      <c r="D4516" s="10"/>
      <c r="E4516" s="10"/>
      <c r="F4516" s="10"/>
      <c r="G4516" s="10"/>
      <c r="H4516" s="10"/>
      <c r="I4516" s="10"/>
      <c r="J4516" s="10"/>
      <c r="K4516" s="10"/>
      <c r="L4516" s="54"/>
      <c r="O4516" s="2"/>
      <c r="R4516" s="7"/>
      <c r="T4516" s="7"/>
      <c r="AC4516" s="7"/>
      <c r="AD4516" s="7"/>
      <c r="AE4516" s="7"/>
      <c r="AF4516" s="7"/>
      <c r="AG4516" s="7"/>
      <c r="AH4516" s="7"/>
      <c r="AI4516" s="7"/>
      <c r="AJ4516" s="7"/>
      <c r="AK4516" s="7"/>
      <c r="AN4516" s="7"/>
    </row>
    <row r="4517" spans="1:40" x14ac:dyDescent="0.25">
      <c r="A4517" s="7"/>
      <c r="B4517" s="10"/>
      <c r="C4517" s="10"/>
      <c r="D4517" s="10"/>
      <c r="E4517" s="10"/>
      <c r="F4517" s="10"/>
      <c r="G4517" s="10"/>
      <c r="H4517" s="10"/>
      <c r="I4517" s="10"/>
      <c r="J4517" s="10"/>
      <c r="K4517" s="10"/>
      <c r="L4517" s="54"/>
      <c r="O4517" s="2"/>
      <c r="R4517" s="7"/>
      <c r="T4517" s="7"/>
      <c r="AC4517" s="7"/>
      <c r="AD4517" s="7"/>
      <c r="AE4517" s="7"/>
      <c r="AF4517" s="7"/>
      <c r="AG4517" s="7"/>
      <c r="AH4517" s="7"/>
      <c r="AI4517" s="7"/>
      <c r="AJ4517" s="7"/>
      <c r="AK4517" s="7"/>
      <c r="AN4517" s="7"/>
    </row>
    <row r="4518" spans="1:40" x14ac:dyDescent="0.25">
      <c r="A4518" s="7"/>
      <c r="B4518" s="10"/>
      <c r="C4518" s="10"/>
      <c r="D4518" s="10"/>
      <c r="E4518" s="10"/>
      <c r="F4518" s="10"/>
      <c r="G4518" s="10"/>
      <c r="H4518" s="10"/>
      <c r="I4518" s="10"/>
      <c r="J4518" s="10"/>
      <c r="K4518" s="10"/>
      <c r="L4518" s="54"/>
      <c r="O4518" s="2"/>
      <c r="R4518" s="7"/>
      <c r="T4518" s="7"/>
      <c r="AC4518" s="7"/>
      <c r="AD4518" s="7"/>
      <c r="AE4518" s="7"/>
      <c r="AF4518" s="7"/>
      <c r="AG4518" s="7"/>
      <c r="AH4518" s="7"/>
      <c r="AI4518" s="7"/>
      <c r="AJ4518" s="7"/>
      <c r="AK4518" s="7"/>
      <c r="AN4518" s="7"/>
    </row>
    <row r="4519" spans="1:40" x14ac:dyDescent="0.25">
      <c r="A4519" s="7"/>
      <c r="B4519" s="10"/>
      <c r="C4519" s="10"/>
      <c r="D4519" s="10"/>
      <c r="E4519" s="10"/>
      <c r="F4519" s="10"/>
      <c r="G4519" s="10"/>
      <c r="H4519" s="10"/>
      <c r="I4519" s="10"/>
      <c r="J4519" s="10"/>
      <c r="K4519" s="10"/>
      <c r="L4519" s="54"/>
      <c r="O4519" s="2"/>
      <c r="R4519" s="7"/>
      <c r="T4519" s="7"/>
      <c r="AC4519" s="7"/>
      <c r="AD4519" s="7"/>
      <c r="AE4519" s="7"/>
      <c r="AF4519" s="7"/>
      <c r="AG4519" s="7"/>
      <c r="AH4519" s="7"/>
      <c r="AI4519" s="7"/>
      <c r="AJ4519" s="7"/>
      <c r="AK4519" s="7"/>
      <c r="AN4519" s="7"/>
    </row>
    <row r="4520" spans="1:40" x14ac:dyDescent="0.25">
      <c r="L4520" s="8"/>
      <c r="M4520" s="3" t="s">
        <v>7</v>
      </c>
      <c r="R4520" s="6" t="s">
        <v>8</v>
      </c>
      <c r="AC4520" s="10" t="s">
        <v>2</v>
      </c>
      <c r="AD4520" s="3">
        <f>SUM(AD4521:AD4546)</f>
        <v>3</v>
      </c>
      <c r="AE4520" s="3">
        <f>SUM(AE4521:AE4546)</f>
        <v>3</v>
      </c>
      <c r="AF4520" s="3">
        <f>SUM(AF4521:AF4546)</f>
        <v>0</v>
      </c>
      <c r="AG4520" s="3">
        <f>SUM(AG4521:AG4546)</f>
        <v>0</v>
      </c>
      <c r="AH4520" s="3">
        <f>SUM(AH4521:AH4546)</f>
        <v>35</v>
      </c>
      <c r="AJ4520" s="3">
        <f>SUM(AJ4521:AJ4546)</f>
        <v>7</v>
      </c>
      <c r="AK4520" s="3">
        <f>SUM(AK4521:AK4546)</f>
        <v>9</v>
      </c>
      <c r="AL4520" s="3">
        <f>SUM(AL4521:AL4546)</f>
        <v>1237</v>
      </c>
      <c r="AM4520" s="3">
        <f>PRODUCT(AL4520+AL4547+AL4550)</f>
        <v>1237</v>
      </c>
      <c r="AN4520" s="3">
        <f>SUM(AN4521:AN4546)</f>
        <v>0</v>
      </c>
    </row>
    <row r="4521" spans="1:40" x14ac:dyDescent="0.25">
      <c r="A4521" s="63" t="s">
        <v>638</v>
      </c>
      <c r="B4521" s="64" t="s">
        <v>0</v>
      </c>
      <c r="C4521" s="64" t="s">
        <v>10</v>
      </c>
      <c r="D4521" s="64" t="s">
        <v>1</v>
      </c>
      <c r="E4521" s="64" t="s">
        <v>11</v>
      </c>
      <c r="F4521" s="65" t="s">
        <v>12</v>
      </c>
      <c r="G4521" s="66"/>
      <c r="H4521" s="64"/>
      <c r="I4521" s="65" t="s">
        <v>13</v>
      </c>
      <c r="J4521" s="66"/>
      <c r="K4521" s="64"/>
      <c r="L4521" s="67" t="s">
        <v>14</v>
      </c>
      <c r="M4521" s="3">
        <f>MAX(Y4521:Y4553)</f>
        <v>545</v>
      </c>
      <c r="N4521" s="1"/>
      <c r="O4521" s="2">
        <v>1</v>
      </c>
      <c r="P4521" s="2">
        <v>8</v>
      </c>
      <c r="Q4521" s="2">
        <v>2020</v>
      </c>
      <c r="R4521" s="16" t="s">
        <v>774</v>
      </c>
      <c r="S4521" s="104" t="s">
        <v>6</v>
      </c>
      <c r="T4521" s="16" t="s">
        <v>1771</v>
      </c>
      <c r="U4521" s="2">
        <v>2</v>
      </c>
      <c r="V4521" s="30" t="s">
        <v>6</v>
      </c>
      <c r="W4521" s="2">
        <v>0</v>
      </c>
      <c r="X4521" s="44" t="s">
        <v>295</v>
      </c>
      <c r="Y4521" s="2">
        <v>545</v>
      </c>
      <c r="Z4521" s="2">
        <v>9</v>
      </c>
      <c r="AA4521" s="30" t="s">
        <v>6</v>
      </c>
      <c r="AB4521" s="2">
        <v>2</v>
      </c>
      <c r="AD4521" s="2">
        <f>IF(Q4521&gt;100,1,0)</f>
        <v>1</v>
      </c>
      <c r="AE4521" s="2">
        <f t="shared" ref="AE4521" si="2605">IF(U4521&gt;W4521,1,0)</f>
        <v>1</v>
      </c>
      <c r="AF4521" s="2">
        <f>IF(U4521=W4521,1,0)*IF(Q4521=0,0,1)</f>
        <v>0</v>
      </c>
      <c r="AG4521" s="2">
        <f t="shared" ref="AG4521" si="2606">IF(W4521&gt;U4521,1,0)</f>
        <v>0</v>
      </c>
      <c r="AH4521" s="2">
        <f t="shared" ref="AH4521" si="2607">PRODUCT(Z4521)</f>
        <v>9</v>
      </c>
      <c r="AI4521" s="30" t="s">
        <v>6</v>
      </c>
      <c r="AJ4521" s="2">
        <f t="shared" ref="AJ4521" si="2608">PRODUCT(AB4521)</f>
        <v>2</v>
      </c>
      <c r="AK4521" s="2">
        <v>3</v>
      </c>
      <c r="AL4521" s="2">
        <f t="shared" ref="AL4521" si="2609">PRODUCT(Y4521)</f>
        <v>545</v>
      </c>
      <c r="AN4521" s="2">
        <v>0</v>
      </c>
    </row>
    <row r="4522" spans="1:40" x14ac:dyDescent="0.25">
      <c r="A4522" s="68" t="s">
        <v>16</v>
      </c>
      <c r="B4522" s="69">
        <f>PRODUCT(AD4520)</f>
        <v>3</v>
      </c>
      <c r="C4522" s="69">
        <f>PRODUCT(AE4520)</f>
        <v>3</v>
      </c>
      <c r="D4522" s="69">
        <f>PRODUCT(AF4520)</f>
        <v>0</v>
      </c>
      <c r="E4522" s="69">
        <f>PRODUCT(AG4520)</f>
        <v>0</v>
      </c>
      <c r="F4522" s="69">
        <f>PRODUCT(AH4520)</f>
        <v>35</v>
      </c>
      <c r="G4522" s="70" t="s">
        <v>6</v>
      </c>
      <c r="H4522" s="69">
        <f>PRODUCT(AJ4520)</f>
        <v>7</v>
      </c>
      <c r="I4522" s="69">
        <f>PRODUCT(AK4520)</f>
        <v>9</v>
      </c>
      <c r="J4522" s="70" t="s">
        <v>6</v>
      </c>
      <c r="K4522" s="69">
        <f>PRODUCT(AN4520)</f>
        <v>0</v>
      </c>
      <c r="L4522" s="71">
        <f>PRODUCT(AL4520/B4522)</f>
        <v>412.33333333333331</v>
      </c>
      <c r="M4522" s="8"/>
      <c r="N4522" s="40"/>
      <c r="O4522" s="2">
        <v>11</v>
      </c>
      <c r="P4522" s="2">
        <v>8</v>
      </c>
      <c r="Q4522" s="2">
        <v>2021</v>
      </c>
      <c r="R4522" s="16" t="s">
        <v>1873</v>
      </c>
      <c r="S4522" s="30" t="s">
        <v>6</v>
      </c>
      <c r="T4522" s="44" t="s">
        <v>1771</v>
      </c>
      <c r="U4522" s="2">
        <v>2</v>
      </c>
      <c r="V4522" s="30" t="s">
        <v>6</v>
      </c>
      <c r="W4522" s="2">
        <v>0</v>
      </c>
      <c r="X4522" s="44" t="s">
        <v>1991</v>
      </c>
      <c r="Y4522" s="2">
        <v>396</v>
      </c>
      <c r="Z4522" s="2">
        <v>16</v>
      </c>
      <c r="AA4522" s="30" t="s">
        <v>6</v>
      </c>
      <c r="AB4522" s="2">
        <v>3</v>
      </c>
      <c r="AC4522" s="7"/>
      <c r="AD4522" s="2">
        <f>IF(Q4522&gt;100,1,0)</f>
        <v>1</v>
      </c>
      <c r="AE4522" s="2">
        <f t="shared" ref="AE4522" si="2610">IF(U4522&gt;W4522,1,0)</f>
        <v>1</v>
      </c>
      <c r="AF4522" s="2">
        <f>IF(U4522=W4522,1,0)*IF(Q4522=0,0,1)</f>
        <v>0</v>
      </c>
      <c r="AG4522" s="2">
        <f t="shared" ref="AG4522" si="2611">IF(W4522&gt;U4522,1,0)</f>
        <v>0</v>
      </c>
      <c r="AH4522" s="2">
        <f t="shared" ref="AH4522" si="2612">PRODUCT(Z4522)</f>
        <v>16</v>
      </c>
      <c r="AI4522" s="30" t="s">
        <v>6</v>
      </c>
      <c r="AJ4522" s="2">
        <f t="shared" ref="AJ4522" si="2613">PRODUCT(AB4522)</f>
        <v>3</v>
      </c>
      <c r="AK4522" s="2">
        <v>3</v>
      </c>
      <c r="AL4522" s="2">
        <f t="shared" ref="AL4522" si="2614">PRODUCT(Y4522)</f>
        <v>396</v>
      </c>
      <c r="AN4522" s="2">
        <v>0</v>
      </c>
    </row>
    <row r="4523" spans="1:40" x14ac:dyDescent="0.25">
      <c r="A4523" s="68" t="s">
        <v>439</v>
      </c>
      <c r="B4523" s="69">
        <f>PRODUCT(AD4547)</f>
        <v>0</v>
      </c>
      <c r="C4523" s="69">
        <f>PRODUCT(AE4547)</f>
        <v>0</v>
      </c>
      <c r="D4523" s="69">
        <f>PRODUCT(AF4547)</f>
        <v>0</v>
      </c>
      <c r="E4523" s="69">
        <f>PRODUCT(AG4547)</f>
        <v>0</v>
      </c>
      <c r="F4523" s="69">
        <f>PRODUCT(AH4547)</f>
        <v>0</v>
      </c>
      <c r="G4523" s="70" t="s">
        <v>6</v>
      </c>
      <c r="H4523" s="69">
        <f>PRODUCT(AJ4547)</f>
        <v>0</v>
      </c>
      <c r="I4523" s="69">
        <f>PRODUCT(AK4547)</f>
        <v>0</v>
      </c>
      <c r="J4523" s="70" t="s">
        <v>6</v>
      </c>
      <c r="K4523" s="69">
        <v>0</v>
      </c>
      <c r="L4523" s="71">
        <v>0</v>
      </c>
      <c r="M4523" s="8"/>
      <c r="N4523" s="40"/>
      <c r="O4523" s="2">
        <v>2</v>
      </c>
      <c r="P4523" s="2">
        <v>6</v>
      </c>
      <c r="Q4523" s="2">
        <v>2022</v>
      </c>
      <c r="R4523" s="16" t="s">
        <v>774</v>
      </c>
      <c r="S4523" s="30" t="s">
        <v>6</v>
      </c>
      <c r="T4523" s="44" t="s">
        <v>1771</v>
      </c>
      <c r="U4523" s="2">
        <v>2</v>
      </c>
      <c r="V4523" s="30" t="s">
        <v>6</v>
      </c>
      <c r="W4523" s="2">
        <v>0</v>
      </c>
      <c r="X4523" s="44" t="s">
        <v>1304</v>
      </c>
      <c r="Y4523" s="2">
        <v>296</v>
      </c>
      <c r="Z4523" s="2">
        <v>10</v>
      </c>
      <c r="AA4523" s="30" t="s">
        <v>6</v>
      </c>
      <c r="AB4523" s="2">
        <v>2</v>
      </c>
      <c r="AC4523" s="7"/>
      <c r="AD4523" s="2">
        <f>IF(Q4523&gt;100,1,0)</f>
        <v>1</v>
      </c>
      <c r="AE4523" s="2">
        <f t="shared" ref="AE4523" si="2615">IF(U4523&gt;W4523,1,0)</f>
        <v>1</v>
      </c>
      <c r="AF4523" s="2">
        <f>IF(U4523=W4523,1,0)*IF(Q4523=0,0,1)</f>
        <v>0</v>
      </c>
      <c r="AG4523" s="2">
        <f t="shared" ref="AG4523" si="2616">IF(W4523&gt;U4523,1,0)</f>
        <v>0</v>
      </c>
      <c r="AH4523" s="2">
        <f t="shared" ref="AH4523" si="2617">PRODUCT(Z4523)</f>
        <v>10</v>
      </c>
      <c r="AI4523" s="30" t="s">
        <v>6</v>
      </c>
      <c r="AJ4523" s="2">
        <f t="shared" ref="AJ4523" si="2618">PRODUCT(AB4523)</f>
        <v>2</v>
      </c>
      <c r="AK4523" s="2">
        <v>3</v>
      </c>
      <c r="AL4523" s="2">
        <f t="shared" ref="AL4523" si="2619">PRODUCT(Y4523)</f>
        <v>296</v>
      </c>
      <c r="AN4523" s="2">
        <v>0</v>
      </c>
    </row>
    <row r="4524" spans="1:40" x14ac:dyDescent="0.25">
      <c r="A4524" s="68" t="s">
        <v>440</v>
      </c>
      <c r="B4524" s="69">
        <v>0</v>
      </c>
      <c r="C4524" s="69">
        <v>0</v>
      </c>
      <c r="D4524" s="69">
        <v>0</v>
      </c>
      <c r="E4524" s="69">
        <v>0</v>
      </c>
      <c r="F4524" s="69">
        <v>0</v>
      </c>
      <c r="G4524" s="70" t="s">
        <v>6</v>
      </c>
      <c r="H4524" s="69">
        <v>0</v>
      </c>
      <c r="I4524" s="69">
        <v>0</v>
      </c>
      <c r="J4524" s="70" t="s">
        <v>6</v>
      </c>
      <c r="K4524" s="69">
        <v>0</v>
      </c>
      <c r="L4524" s="71">
        <v>0</v>
      </c>
      <c r="M4524" s="8"/>
      <c r="N4524" s="40"/>
      <c r="O4524" s="2"/>
      <c r="R4524" s="25"/>
      <c r="S4524" s="51"/>
      <c r="T4524" s="25"/>
      <c r="V4524" s="27"/>
      <c r="X4524" s="7"/>
      <c r="Y4524" s="26"/>
      <c r="Z4524" s="26"/>
      <c r="AA4524" s="36"/>
      <c r="AC4524" s="7"/>
      <c r="AI4524" s="30"/>
      <c r="AL4524" s="2"/>
    </row>
    <row r="4525" spans="1:40" x14ac:dyDescent="0.25">
      <c r="A4525" s="68" t="s">
        <v>17</v>
      </c>
      <c r="B4525" s="69">
        <f>SUM(B4522:B4524)</f>
        <v>3</v>
      </c>
      <c r="C4525" s="69">
        <f>SUM(C4522:C4524)</f>
        <v>3</v>
      </c>
      <c r="D4525" s="69">
        <f>SUM(D4522:D4524)</f>
        <v>0</v>
      </c>
      <c r="E4525" s="69">
        <f>SUM(E4522:E4524)</f>
        <v>0</v>
      </c>
      <c r="F4525" s="69">
        <f>SUM(F4522:F4524)</f>
        <v>35</v>
      </c>
      <c r="G4525" s="70" t="s">
        <v>6</v>
      </c>
      <c r="H4525" s="69">
        <f>SUM(H4522:H4524)</f>
        <v>7</v>
      </c>
      <c r="I4525" s="69">
        <f>SUM(I4522:I4524)</f>
        <v>9</v>
      </c>
      <c r="J4525" s="70" t="s">
        <v>6</v>
      </c>
      <c r="K4525" s="69">
        <f>SUM(K4522:K4524)</f>
        <v>0</v>
      </c>
      <c r="L4525" s="71">
        <f>PRODUCT(AM4520/B4525)</f>
        <v>412.33333333333331</v>
      </c>
      <c r="M4525" s="8"/>
      <c r="N4525" s="40"/>
      <c r="O4525" s="2"/>
      <c r="R4525" s="25"/>
      <c r="S4525" s="51"/>
      <c r="T4525" s="25"/>
      <c r="V4525" s="27"/>
      <c r="X4525" s="7"/>
      <c r="Y4525" s="26"/>
      <c r="Z4525" s="26"/>
      <c r="AA4525" s="36"/>
      <c r="AC4525" s="7"/>
      <c r="AI4525" s="30"/>
      <c r="AL4525" s="2"/>
    </row>
    <row r="4526" spans="1:40" x14ac:dyDescent="0.25">
      <c r="A4526" s="72" t="s">
        <v>18</v>
      </c>
      <c r="B4526" s="73"/>
      <c r="C4526" s="73"/>
      <c r="D4526" s="73"/>
      <c r="E4526" s="73"/>
      <c r="F4526" s="74">
        <f>PRODUCT(F4525/B4525)</f>
        <v>11.666666666666666</v>
      </c>
      <c r="G4526" s="75" t="s">
        <v>6</v>
      </c>
      <c r="H4526" s="74">
        <f>PRODUCT(H4525/B4525)</f>
        <v>2.3333333333333335</v>
      </c>
      <c r="I4526" s="73"/>
      <c r="J4526" s="73"/>
      <c r="K4526" s="73"/>
      <c r="L4526" s="76"/>
      <c r="M4526" s="55"/>
      <c r="N4526" s="40"/>
      <c r="O4526" s="2"/>
      <c r="R4526" s="25"/>
      <c r="S4526" s="51"/>
      <c r="T4526" s="25"/>
      <c r="V4526" s="27"/>
      <c r="X4526" s="7"/>
      <c r="Y4526" s="26"/>
      <c r="Z4526" s="26"/>
      <c r="AA4526" s="36"/>
      <c r="AC4526" s="7"/>
      <c r="AI4526" s="30"/>
      <c r="AL4526" s="2"/>
    </row>
    <row r="4527" spans="1:40" x14ac:dyDescent="0.25">
      <c r="B4527" s="10"/>
      <c r="C4527" s="10"/>
      <c r="D4527" s="10"/>
      <c r="E4527" s="10"/>
      <c r="F4527" s="10"/>
      <c r="G4527" s="10"/>
      <c r="H4527" s="10"/>
      <c r="I4527" s="10"/>
      <c r="J4527" s="10"/>
      <c r="K4527" s="10"/>
      <c r="L4527" s="8"/>
      <c r="N4527" s="40"/>
      <c r="O4527" s="2"/>
      <c r="R4527" s="25"/>
      <c r="S4527" s="51"/>
      <c r="T4527" s="25"/>
      <c r="V4527" s="27"/>
      <c r="X4527" s="7"/>
      <c r="Y4527" s="26"/>
      <c r="Z4527" s="26"/>
      <c r="AA4527" s="36"/>
      <c r="AC4527" s="7"/>
      <c r="AI4527" s="30"/>
      <c r="AL4527" s="2"/>
    </row>
    <row r="4528" spans="1:40" x14ac:dyDescent="0.25">
      <c r="A4528" s="77" t="s">
        <v>637</v>
      </c>
      <c r="B4528" s="64" t="s">
        <v>0</v>
      </c>
      <c r="C4528" s="64" t="s">
        <v>10</v>
      </c>
      <c r="D4528" s="64" t="s">
        <v>1</v>
      </c>
      <c r="E4528" s="64" t="s">
        <v>11</v>
      </c>
      <c r="F4528" s="65" t="s">
        <v>12</v>
      </c>
      <c r="G4528" s="66"/>
      <c r="H4528" s="64"/>
      <c r="I4528" s="65" t="s">
        <v>13</v>
      </c>
      <c r="J4528" s="66"/>
      <c r="K4528" s="64"/>
      <c r="L4528" s="67" t="s">
        <v>14</v>
      </c>
      <c r="N4528" s="40"/>
      <c r="O4528" s="2"/>
      <c r="R4528" s="25"/>
      <c r="S4528" s="51"/>
      <c r="T4528" s="25"/>
      <c r="V4528" s="27"/>
      <c r="X4528" s="7"/>
      <c r="Y4528" s="26"/>
      <c r="Z4528" s="26"/>
      <c r="AA4528" s="36"/>
      <c r="AC4528" s="7"/>
      <c r="AI4528" s="30"/>
      <c r="AL4528" s="2"/>
    </row>
    <row r="4529" spans="1:38" x14ac:dyDescent="0.25">
      <c r="A4529" s="68" t="s">
        <v>16</v>
      </c>
      <c r="B4529" s="69">
        <f t="shared" ref="B4529:F4532" si="2620">PRODUCT(B1509)</f>
        <v>3</v>
      </c>
      <c r="C4529" s="69">
        <f t="shared" si="2620"/>
        <v>0</v>
      </c>
      <c r="D4529" s="69">
        <f t="shared" si="2620"/>
        <v>0</v>
      </c>
      <c r="E4529" s="69">
        <f t="shared" si="2620"/>
        <v>3</v>
      </c>
      <c r="F4529" s="69">
        <f t="shared" si="2620"/>
        <v>12</v>
      </c>
      <c r="G4529" s="70" t="s">
        <v>6</v>
      </c>
      <c r="H4529" s="69">
        <f t="shared" ref="H4529:I4532" si="2621">PRODUCT(H1509)</f>
        <v>29</v>
      </c>
      <c r="I4529" s="69">
        <f t="shared" si="2621"/>
        <v>1</v>
      </c>
      <c r="J4529" s="70" t="s">
        <v>6</v>
      </c>
      <c r="K4529" s="69">
        <f t="shared" ref="K4529:L4532" si="2622">PRODUCT(K1509)</f>
        <v>8</v>
      </c>
      <c r="L4529" s="71">
        <f t="shared" si="2622"/>
        <v>294.66666666666669</v>
      </c>
      <c r="N4529" s="40"/>
      <c r="O4529" s="2"/>
      <c r="R4529" s="25"/>
      <c r="S4529" s="51"/>
      <c r="T4529" s="25"/>
      <c r="V4529" s="27"/>
      <c r="X4529" s="7"/>
      <c r="Y4529" s="26"/>
      <c r="Z4529" s="26"/>
      <c r="AA4529" s="36"/>
      <c r="AC4529" s="7"/>
      <c r="AI4529" s="30"/>
      <c r="AL4529" s="2"/>
    </row>
    <row r="4530" spans="1:38" x14ac:dyDescent="0.25">
      <c r="A4530" s="68" t="s">
        <v>439</v>
      </c>
      <c r="B4530" s="69">
        <f t="shared" si="2620"/>
        <v>0</v>
      </c>
      <c r="C4530" s="69">
        <f t="shared" si="2620"/>
        <v>0</v>
      </c>
      <c r="D4530" s="69">
        <f t="shared" si="2620"/>
        <v>0</v>
      </c>
      <c r="E4530" s="69">
        <f t="shared" si="2620"/>
        <v>0</v>
      </c>
      <c r="F4530" s="69">
        <f t="shared" si="2620"/>
        <v>0</v>
      </c>
      <c r="G4530" s="70" t="s">
        <v>6</v>
      </c>
      <c r="H4530" s="69">
        <f t="shared" si="2621"/>
        <v>0</v>
      </c>
      <c r="I4530" s="69">
        <f t="shared" si="2621"/>
        <v>0</v>
      </c>
      <c r="J4530" s="70" t="s">
        <v>6</v>
      </c>
      <c r="K4530" s="69">
        <f t="shared" si="2622"/>
        <v>0</v>
      </c>
      <c r="L4530" s="71">
        <f t="shared" si="2622"/>
        <v>0</v>
      </c>
      <c r="M4530" s="8"/>
      <c r="N4530" s="40"/>
      <c r="O4530" s="2"/>
      <c r="R4530" s="25"/>
      <c r="S4530" s="51"/>
      <c r="T4530" s="25"/>
      <c r="V4530" s="27"/>
      <c r="X4530" s="7"/>
      <c r="Y4530" s="26"/>
      <c r="Z4530" s="26"/>
      <c r="AA4530" s="36"/>
      <c r="AC4530" s="7"/>
      <c r="AI4530" s="30"/>
      <c r="AL4530" s="2"/>
    </row>
    <row r="4531" spans="1:38" x14ac:dyDescent="0.25">
      <c r="A4531" s="68" t="s">
        <v>440</v>
      </c>
      <c r="B4531" s="69">
        <f t="shared" si="2620"/>
        <v>0</v>
      </c>
      <c r="C4531" s="69">
        <f t="shared" si="2620"/>
        <v>0</v>
      </c>
      <c r="D4531" s="69">
        <f t="shared" si="2620"/>
        <v>0</v>
      </c>
      <c r="E4531" s="69">
        <f t="shared" si="2620"/>
        <v>0</v>
      </c>
      <c r="F4531" s="69">
        <f t="shared" si="2620"/>
        <v>0</v>
      </c>
      <c r="G4531" s="70" t="s">
        <v>6</v>
      </c>
      <c r="H4531" s="69">
        <f t="shared" si="2621"/>
        <v>0</v>
      </c>
      <c r="I4531" s="69">
        <f t="shared" si="2621"/>
        <v>0</v>
      </c>
      <c r="J4531" s="70" t="s">
        <v>6</v>
      </c>
      <c r="K4531" s="69">
        <f t="shared" si="2622"/>
        <v>0</v>
      </c>
      <c r="L4531" s="71">
        <f t="shared" si="2622"/>
        <v>0</v>
      </c>
      <c r="M4531" s="8"/>
      <c r="N4531" s="40"/>
      <c r="O4531" s="2"/>
      <c r="R4531" s="25"/>
      <c r="S4531" s="51"/>
      <c r="T4531" s="25"/>
      <c r="V4531" s="27"/>
      <c r="X4531" s="7"/>
      <c r="Y4531" s="26"/>
      <c r="Z4531" s="26"/>
      <c r="AA4531" s="36"/>
      <c r="AC4531" s="7"/>
      <c r="AI4531" s="30"/>
      <c r="AL4531" s="2"/>
    </row>
    <row r="4532" spans="1:38" x14ac:dyDescent="0.25">
      <c r="A4532" s="68" t="s">
        <v>17</v>
      </c>
      <c r="B4532" s="69">
        <f t="shared" si="2620"/>
        <v>3</v>
      </c>
      <c r="C4532" s="69">
        <f t="shared" si="2620"/>
        <v>0</v>
      </c>
      <c r="D4532" s="69">
        <f t="shared" si="2620"/>
        <v>0</v>
      </c>
      <c r="E4532" s="69">
        <f t="shared" si="2620"/>
        <v>3</v>
      </c>
      <c r="F4532" s="69">
        <f t="shared" si="2620"/>
        <v>12</v>
      </c>
      <c r="G4532" s="70" t="s">
        <v>6</v>
      </c>
      <c r="H4532" s="69">
        <f t="shared" si="2621"/>
        <v>29</v>
      </c>
      <c r="I4532" s="69">
        <f t="shared" si="2621"/>
        <v>1</v>
      </c>
      <c r="J4532" s="70" t="s">
        <v>6</v>
      </c>
      <c r="K4532" s="69">
        <f t="shared" si="2622"/>
        <v>8</v>
      </c>
      <c r="L4532" s="71">
        <f t="shared" si="2622"/>
        <v>294.66666666666669</v>
      </c>
      <c r="M4532" s="8"/>
      <c r="N4532" s="40"/>
      <c r="O4532" s="2"/>
      <c r="R4532" s="25"/>
      <c r="S4532" s="51"/>
      <c r="T4532" s="25"/>
      <c r="V4532" s="27"/>
      <c r="X4532" s="7"/>
      <c r="Y4532" s="26"/>
      <c r="Z4532" s="26"/>
      <c r="AA4532" s="36"/>
      <c r="AC4532" s="7"/>
      <c r="AI4532" s="30"/>
      <c r="AL4532" s="2"/>
    </row>
    <row r="4533" spans="1:38" x14ac:dyDescent="0.25">
      <c r="A4533" s="72" t="s">
        <v>18</v>
      </c>
      <c r="B4533" s="73"/>
      <c r="C4533" s="73"/>
      <c r="D4533" s="73"/>
      <c r="E4533" s="73"/>
      <c r="F4533" s="74">
        <f>PRODUCT(F4532/B4532)</f>
        <v>4</v>
      </c>
      <c r="G4533" s="75" t="s">
        <v>6</v>
      </c>
      <c r="H4533" s="74">
        <f>PRODUCT(H4532/B4532)</f>
        <v>9.6666666666666661</v>
      </c>
      <c r="I4533" s="73"/>
      <c r="J4533" s="73"/>
      <c r="K4533" s="73"/>
      <c r="L4533" s="76"/>
      <c r="M4533" s="55"/>
      <c r="N4533" s="40"/>
      <c r="O4533" s="2"/>
      <c r="R4533" s="25"/>
      <c r="S4533" s="51"/>
      <c r="T4533" s="25"/>
      <c r="V4533" s="27"/>
      <c r="X4533" s="7"/>
      <c r="Y4533" s="26"/>
      <c r="Z4533" s="26"/>
      <c r="AA4533" s="36"/>
      <c r="AC4533" s="7"/>
      <c r="AI4533" s="30"/>
      <c r="AL4533" s="2"/>
    </row>
    <row r="4534" spans="1:38" x14ac:dyDescent="0.25">
      <c r="B4534" s="10"/>
      <c r="C4534" s="10"/>
      <c r="D4534" s="10"/>
      <c r="E4534" s="10"/>
      <c r="F4534" s="55"/>
      <c r="G4534" s="11"/>
      <c r="H4534" s="55"/>
      <c r="I4534" s="10"/>
      <c r="J4534" s="10"/>
      <c r="K4534" s="10"/>
      <c r="L4534" s="8"/>
      <c r="M4534" s="55"/>
      <c r="N4534" s="40"/>
      <c r="O4534" s="2"/>
      <c r="R4534" s="25"/>
      <c r="S4534" s="51"/>
      <c r="T4534" s="25"/>
      <c r="V4534" s="27"/>
      <c r="X4534" s="7"/>
      <c r="Y4534" s="26"/>
      <c r="Z4534" s="26"/>
      <c r="AA4534" s="36"/>
      <c r="AC4534" s="7"/>
      <c r="AI4534" s="30"/>
      <c r="AL4534" s="2"/>
    </row>
    <row r="4535" spans="1:38" x14ac:dyDescent="0.25">
      <c r="A4535" s="63" t="s">
        <v>638</v>
      </c>
      <c r="B4535" s="64"/>
      <c r="C4535" s="64"/>
      <c r="D4535" s="64"/>
      <c r="E4535" s="64"/>
      <c r="F4535" s="64"/>
      <c r="G4535" s="64"/>
      <c r="H4535" s="64"/>
      <c r="I4535" s="64"/>
      <c r="J4535" s="64"/>
      <c r="K4535" s="64"/>
      <c r="L4535" s="67"/>
      <c r="N4535" s="40"/>
      <c r="O4535" s="2"/>
      <c r="R4535" s="25"/>
      <c r="S4535" s="51"/>
      <c r="T4535" s="25"/>
      <c r="V4535" s="27"/>
      <c r="X4535" s="7"/>
      <c r="Y4535" s="26"/>
      <c r="Z4535" s="26"/>
      <c r="AA4535" s="36"/>
      <c r="AC4535" s="7"/>
      <c r="AI4535" s="30"/>
      <c r="AL4535" s="2"/>
    </row>
    <row r="4536" spans="1:38" x14ac:dyDescent="0.25">
      <c r="A4536" s="68" t="s">
        <v>24</v>
      </c>
      <c r="B4536" s="69" t="s">
        <v>0</v>
      </c>
      <c r="C4536" s="69" t="s">
        <v>10</v>
      </c>
      <c r="D4536" s="69" t="s">
        <v>1</v>
      </c>
      <c r="E4536" s="69" t="s">
        <v>11</v>
      </c>
      <c r="F4536" s="78" t="s">
        <v>12</v>
      </c>
      <c r="G4536" s="70"/>
      <c r="H4536" s="69"/>
      <c r="I4536" s="78" t="s">
        <v>13</v>
      </c>
      <c r="J4536" s="70"/>
      <c r="K4536" s="69"/>
      <c r="L4536" s="71" t="s">
        <v>14</v>
      </c>
      <c r="N4536" s="40"/>
      <c r="O4536" s="2"/>
      <c r="R4536" s="25"/>
      <c r="S4536" s="51"/>
      <c r="T4536" s="25"/>
      <c r="V4536" s="27"/>
      <c r="X4536" s="7"/>
      <c r="Y4536" s="26"/>
      <c r="Z4536" s="26"/>
      <c r="AA4536" s="36"/>
      <c r="AC4536" s="7"/>
      <c r="AI4536" s="30"/>
      <c r="AL4536" s="2"/>
    </row>
    <row r="4537" spans="1:38" x14ac:dyDescent="0.25">
      <c r="A4537" s="68" t="s">
        <v>16</v>
      </c>
      <c r="B4537" s="69">
        <f>PRODUCT(B4522+B4529)</f>
        <v>6</v>
      </c>
      <c r="C4537" s="69">
        <f>PRODUCT(C4522+E4529)</f>
        <v>6</v>
      </c>
      <c r="D4537" s="69">
        <f>PRODUCT(D4522+D4529)</f>
        <v>0</v>
      </c>
      <c r="E4537" s="69">
        <f>PRODUCT(E4522+C4529)</f>
        <v>0</v>
      </c>
      <c r="F4537" s="69">
        <f>PRODUCT(F4522+H4529)</f>
        <v>64</v>
      </c>
      <c r="G4537" s="70" t="s">
        <v>6</v>
      </c>
      <c r="H4537" s="69">
        <f>PRODUCT(H4522+F4529)</f>
        <v>19</v>
      </c>
      <c r="I4537" s="69">
        <f>PRODUCT(I4522+K4529)</f>
        <v>17</v>
      </c>
      <c r="J4537" s="70" t="s">
        <v>6</v>
      </c>
      <c r="K4537" s="69">
        <f>PRODUCT(K4522+I4529)</f>
        <v>1</v>
      </c>
      <c r="L4537" s="71">
        <f>PRODUCT(((B4522*L4522)+B4529*L4529))/B4537</f>
        <v>353.5</v>
      </c>
      <c r="M4537" s="8"/>
      <c r="N4537" s="40"/>
      <c r="O4537" s="2"/>
      <c r="R4537" s="25"/>
      <c r="S4537" s="51"/>
      <c r="T4537" s="25"/>
      <c r="V4537" s="27"/>
      <c r="X4537" s="7"/>
      <c r="Y4537" s="26"/>
      <c r="Z4537" s="26"/>
      <c r="AA4537" s="36"/>
      <c r="AC4537" s="7"/>
      <c r="AI4537" s="30"/>
      <c r="AL4537" s="2"/>
    </row>
    <row r="4538" spans="1:38" x14ac:dyDescent="0.25">
      <c r="A4538" s="68" t="s">
        <v>439</v>
      </c>
      <c r="B4538" s="69">
        <f>PRODUCT(B4523+B4530)</f>
        <v>0</v>
      </c>
      <c r="C4538" s="69">
        <f>PRODUCT(C4523+E4530)</f>
        <v>0</v>
      </c>
      <c r="D4538" s="69">
        <f>PRODUCT(D4523+D4530)</f>
        <v>0</v>
      </c>
      <c r="E4538" s="69">
        <f>PRODUCT(E4523+C4530)</f>
        <v>0</v>
      </c>
      <c r="F4538" s="69">
        <f>PRODUCT(F4523+H4530)</f>
        <v>0</v>
      </c>
      <c r="G4538" s="70" t="s">
        <v>6</v>
      </c>
      <c r="H4538" s="69">
        <f>PRODUCT(H4523+F4530)</f>
        <v>0</v>
      </c>
      <c r="I4538" s="69">
        <f>PRODUCT(I4523+K4530)</f>
        <v>0</v>
      </c>
      <c r="J4538" s="70" t="s">
        <v>6</v>
      </c>
      <c r="K4538" s="69">
        <f>PRODUCT(K4523+I4530)</f>
        <v>0</v>
      </c>
      <c r="L4538" s="71">
        <v>0</v>
      </c>
      <c r="M4538" s="8"/>
      <c r="N4538" s="40"/>
      <c r="O4538" s="2"/>
      <c r="R4538" s="25"/>
      <c r="S4538" s="51"/>
      <c r="T4538" s="25"/>
      <c r="V4538" s="27"/>
      <c r="X4538" s="7"/>
      <c r="Y4538" s="26"/>
      <c r="Z4538" s="26"/>
      <c r="AA4538" s="36"/>
      <c r="AC4538" s="7"/>
      <c r="AI4538" s="30"/>
      <c r="AL4538" s="2"/>
    </row>
    <row r="4539" spans="1:38" x14ac:dyDescent="0.25">
      <c r="A4539" s="68" t="s">
        <v>440</v>
      </c>
      <c r="B4539" s="69">
        <f>PRODUCT(B4524+B4531)</f>
        <v>0</v>
      </c>
      <c r="C4539" s="69">
        <f>PRODUCT(C4524+E4531)</f>
        <v>0</v>
      </c>
      <c r="D4539" s="69">
        <f>PRODUCT(D4524+D4531)</f>
        <v>0</v>
      </c>
      <c r="E4539" s="69">
        <f>PRODUCT(E4524+C4531)</f>
        <v>0</v>
      </c>
      <c r="F4539" s="69">
        <f>PRODUCT(F4524+H4531)</f>
        <v>0</v>
      </c>
      <c r="G4539" s="70" t="s">
        <v>6</v>
      </c>
      <c r="H4539" s="69">
        <f>PRODUCT(H4524+F4531)</f>
        <v>0</v>
      </c>
      <c r="I4539" s="69">
        <f>PRODUCT(I4524+K4531)</f>
        <v>0</v>
      </c>
      <c r="J4539" s="70" t="s">
        <v>6</v>
      </c>
      <c r="K4539" s="69">
        <f>PRODUCT(K4524+I4531)</f>
        <v>0</v>
      </c>
      <c r="L4539" s="71">
        <v>0</v>
      </c>
      <c r="M4539" s="8"/>
      <c r="N4539" s="40"/>
      <c r="O4539" s="2"/>
      <c r="R4539" s="25"/>
      <c r="S4539" s="51"/>
      <c r="T4539" s="25"/>
      <c r="V4539" s="27"/>
      <c r="X4539" s="7"/>
      <c r="Y4539" s="26"/>
      <c r="Z4539" s="26"/>
      <c r="AA4539" s="36"/>
      <c r="AC4539" s="7"/>
      <c r="AI4539" s="30"/>
      <c r="AL4539" s="2"/>
    </row>
    <row r="4540" spans="1:38" x14ac:dyDescent="0.25">
      <c r="A4540" s="68" t="s">
        <v>17</v>
      </c>
      <c r="B4540" s="69">
        <f>PRODUCT(B4525+B4532)</f>
        <v>6</v>
      </c>
      <c r="C4540" s="69">
        <f>PRODUCT(C4525+E4532)</f>
        <v>6</v>
      </c>
      <c r="D4540" s="69">
        <f>PRODUCT(D4525+D4532)</f>
        <v>0</v>
      </c>
      <c r="E4540" s="69">
        <f>PRODUCT(E4525+C4532)</f>
        <v>0</v>
      </c>
      <c r="F4540" s="69">
        <f>PRODUCT(F4525+H4532)</f>
        <v>64</v>
      </c>
      <c r="G4540" s="70" t="s">
        <v>6</v>
      </c>
      <c r="H4540" s="69">
        <f>PRODUCT(H4525+F4532)</f>
        <v>19</v>
      </c>
      <c r="I4540" s="69">
        <f>PRODUCT(I4525+K4532)</f>
        <v>17</v>
      </c>
      <c r="J4540" s="70" t="s">
        <v>6</v>
      </c>
      <c r="K4540" s="69">
        <f>PRODUCT(K4525+I4532)</f>
        <v>1</v>
      </c>
      <c r="L4540" s="71">
        <f>PRODUCT(((B4525*L4525)+B4532*L4532))/B4540</f>
        <v>353.5</v>
      </c>
      <c r="M4540" s="8"/>
      <c r="N4540" s="40"/>
      <c r="O4540" s="2"/>
      <c r="R4540" s="25"/>
      <c r="S4540" s="51"/>
      <c r="T4540" s="25"/>
      <c r="V4540" s="27"/>
      <c r="X4540" s="7"/>
      <c r="Y4540" s="26"/>
      <c r="Z4540" s="26"/>
      <c r="AA4540" s="36"/>
      <c r="AC4540" s="7"/>
      <c r="AI4540" s="30"/>
      <c r="AL4540" s="2"/>
    </row>
    <row r="4541" spans="1:38" x14ac:dyDescent="0.25">
      <c r="A4541" s="72" t="s">
        <v>18</v>
      </c>
      <c r="B4541" s="73"/>
      <c r="C4541" s="73"/>
      <c r="D4541" s="73"/>
      <c r="E4541" s="73"/>
      <c r="F4541" s="74">
        <f>PRODUCT(F4540/B4540)</f>
        <v>10.666666666666666</v>
      </c>
      <c r="G4541" s="74" t="s">
        <v>6</v>
      </c>
      <c r="H4541" s="74">
        <f>PRODUCT(H4540/B4540)</f>
        <v>3.1666666666666665</v>
      </c>
      <c r="I4541" s="86"/>
      <c r="J4541" s="86"/>
      <c r="K4541" s="86"/>
      <c r="L4541" s="76"/>
      <c r="M4541" s="55"/>
      <c r="N4541" s="40"/>
      <c r="O4541" s="2"/>
      <c r="R4541" s="25"/>
      <c r="S4541" s="51"/>
      <c r="T4541" s="25"/>
      <c r="V4541" s="27"/>
      <c r="X4541" s="7"/>
      <c r="Y4541" s="26"/>
      <c r="Z4541" s="26"/>
      <c r="AA4541" s="36"/>
      <c r="AC4541" s="7"/>
      <c r="AI4541" s="30"/>
      <c r="AL4541" s="2"/>
    </row>
    <row r="4542" spans="1:38" x14ac:dyDescent="0.25">
      <c r="A4542" s="7"/>
      <c r="B4542" s="10"/>
      <c r="C4542" s="10"/>
      <c r="D4542" s="10"/>
      <c r="E4542" s="10"/>
      <c r="F4542" s="10"/>
      <c r="G4542" s="10"/>
      <c r="H4542" s="10"/>
      <c r="I4542" s="10"/>
      <c r="J4542" s="10"/>
      <c r="K4542" s="10"/>
      <c r="L4542" s="54"/>
      <c r="M4542" s="55"/>
      <c r="N4542" s="40"/>
      <c r="O4542" s="2"/>
      <c r="R4542" s="25"/>
      <c r="S4542" s="51"/>
      <c r="T4542" s="25"/>
      <c r="V4542" s="27"/>
      <c r="X4542" s="7"/>
      <c r="Y4542" s="26"/>
      <c r="Z4542" s="26"/>
      <c r="AA4542" s="36"/>
      <c r="AC4542" s="7"/>
      <c r="AI4542" s="30"/>
      <c r="AL4542" s="2"/>
    </row>
    <row r="4543" spans="1:38" x14ac:dyDescent="0.25">
      <c r="A4543" s="7"/>
      <c r="B4543" s="10"/>
      <c r="C4543" s="10"/>
      <c r="D4543" s="10"/>
      <c r="E4543" s="10"/>
      <c r="F4543" s="10" t="s">
        <v>1860</v>
      </c>
      <c r="G4543" s="10"/>
      <c r="H4543" s="10"/>
      <c r="I4543" s="10"/>
      <c r="J4543" s="10"/>
      <c r="K4543" s="10"/>
      <c r="L4543" s="10"/>
      <c r="M4543" s="55"/>
      <c r="N4543" s="40"/>
      <c r="O4543" s="2"/>
      <c r="R4543" s="25"/>
      <c r="S4543" s="51"/>
      <c r="T4543" s="25"/>
      <c r="V4543" s="27"/>
      <c r="X4543" s="7"/>
      <c r="Y4543" s="26"/>
      <c r="Z4543" s="26"/>
      <c r="AA4543" s="36"/>
      <c r="AC4543" s="7"/>
      <c r="AI4543" s="30"/>
      <c r="AL4543" s="2"/>
    </row>
    <row r="4544" spans="1:38" x14ac:dyDescent="0.25">
      <c r="A4544" s="7"/>
      <c r="B4544" s="10"/>
      <c r="C4544" s="10"/>
      <c r="D4544" s="10"/>
      <c r="E4544" s="10"/>
      <c r="F4544" s="10" t="s">
        <v>433</v>
      </c>
      <c r="G4544" s="10"/>
      <c r="H4544" s="10"/>
      <c r="I4544" s="10"/>
      <c r="J4544" s="10"/>
      <c r="K4544" s="10"/>
      <c r="L4544" s="57">
        <f>PRODUCT(C4525/B4525)</f>
        <v>1</v>
      </c>
      <c r="M4544" s="55"/>
      <c r="N4544" s="40"/>
      <c r="O4544" s="2"/>
      <c r="R4544" s="25"/>
      <c r="S4544" s="51"/>
      <c r="T4544" s="25"/>
      <c r="V4544" s="27"/>
      <c r="X4544" s="7"/>
      <c r="Y4544" s="26"/>
      <c r="Z4544" s="26"/>
      <c r="AA4544" s="36"/>
      <c r="AC4544" s="7"/>
      <c r="AI4544" s="30"/>
      <c r="AL4544" s="2"/>
    </row>
    <row r="4545" spans="1:40" x14ac:dyDescent="0.25">
      <c r="A4545" s="7"/>
      <c r="B4545" s="10"/>
      <c r="C4545" s="10"/>
      <c r="D4545" s="10"/>
      <c r="E4545" s="10"/>
      <c r="F4545" s="10" t="s">
        <v>434</v>
      </c>
      <c r="G4545" s="10"/>
      <c r="H4545" s="10"/>
      <c r="I4545" s="10"/>
      <c r="J4545" s="10"/>
      <c r="K4545" s="10"/>
      <c r="L4545" s="57">
        <f>PRODUCT(E4532/B4532)</f>
        <v>1</v>
      </c>
      <c r="M4545" s="55"/>
      <c r="N4545" s="40"/>
      <c r="O4545" s="2"/>
      <c r="R4545" s="25"/>
      <c r="S4545" s="51"/>
      <c r="T4545" s="25"/>
      <c r="V4545" s="27"/>
      <c r="X4545" s="7"/>
      <c r="Y4545" s="26"/>
      <c r="Z4545" s="26"/>
      <c r="AA4545" s="36"/>
      <c r="AC4545" s="7"/>
      <c r="AI4545" s="30"/>
      <c r="AL4545" s="2"/>
    </row>
    <row r="4546" spans="1:40" x14ac:dyDescent="0.25">
      <c r="A4546" s="7"/>
      <c r="B4546" s="10"/>
      <c r="C4546" s="10"/>
      <c r="D4546" s="10"/>
      <c r="E4546" s="10"/>
      <c r="F4546" s="10" t="s">
        <v>435</v>
      </c>
      <c r="G4546" s="10"/>
      <c r="H4546" s="10"/>
      <c r="I4546" s="10"/>
      <c r="J4546" s="10"/>
      <c r="K4546" s="10"/>
      <c r="L4546" s="57">
        <f>PRODUCT(C4540/B4540)</f>
        <v>1</v>
      </c>
      <c r="M4546" s="55"/>
      <c r="N4546" s="40"/>
      <c r="O4546" s="2"/>
      <c r="R4546" s="25"/>
      <c r="S4546" s="51"/>
      <c r="T4546" s="25"/>
      <c r="V4546" s="27"/>
      <c r="X4546" s="7"/>
      <c r="Y4546" s="26"/>
      <c r="Z4546" s="26"/>
      <c r="AA4546" s="36"/>
      <c r="AC4546" s="7"/>
      <c r="AI4546" s="30"/>
      <c r="AL4546" s="2"/>
    </row>
    <row r="4547" spans="1:40" x14ac:dyDescent="0.25">
      <c r="A4547" s="7"/>
      <c r="B4547" s="10"/>
      <c r="C4547" s="10"/>
      <c r="D4547" s="10"/>
      <c r="E4547" s="10"/>
      <c r="F4547" s="1"/>
      <c r="G4547" s="1"/>
      <c r="H4547" s="1"/>
      <c r="I4547" s="1"/>
      <c r="J4547" s="1"/>
      <c r="K4547" s="1"/>
      <c r="L4547" s="1"/>
      <c r="R4547" s="10" t="s">
        <v>25</v>
      </c>
      <c r="AC4547" s="10" t="s">
        <v>3</v>
      </c>
      <c r="AD4547" s="3">
        <f>SUM(AD4548:AD4549)</f>
        <v>0</v>
      </c>
      <c r="AE4547" s="3">
        <f>SUM(AE4548:AE4549)</f>
        <v>0</v>
      </c>
      <c r="AF4547" s="3">
        <f>SUM(AF4548:AF4549)</f>
        <v>0</v>
      </c>
      <c r="AG4547" s="3">
        <f>SUM(AG4548:AG4549)</f>
        <v>0</v>
      </c>
      <c r="AH4547" s="3">
        <f>SUM(AH4548:AH4549)</f>
        <v>0</v>
      </c>
      <c r="AJ4547" s="3">
        <f>SUM(AJ4548:AJ4549)</f>
        <v>0</v>
      </c>
      <c r="AK4547" s="3">
        <v>0</v>
      </c>
      <c r="AL4547" s="3">
        <f>SUM(AL4548:AL4549)</f>
        <v>0</v>
      </c>
      <c r="AN4547" s="3">
        <v>5</v>
      </c>
    </row>
    <row r="4548" spans="1:40" x14ac:dyDescent="0.25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O4548" s="2"/>
      <c r="R4548" s="7"/>
      <c r="T4548" s="7"/>
      <c r="AC4548" s="7"/>
      <c r="AD4548" s="7"/>
      <c r="AE4548" s="7"/>
      <c r="AF4548" s="7"/>
      <c r="AG4548" s="7"/>
      <c r="AH4548" s="7"/>
      <c r="AI4548" s="7"/>
      <c r="AJ4548" s="7"/>
      <c r="AK4548" s="7"/>
      <c r="AN4548" s="7"/>
    </row>
    <row r="4549" spans="1:40" x14ac:dyDescent="0.25">
      <c r="A4549" s="7"/>
      <c r="B4549" s="10"/>
      <c r="C4549" s="10"/>
      <c r="D4549" s="10"/>
      <c r="E4549" s="10"/>
      <c r="F4549" s="10"/>
      <c r="G4549" s="10"/>
      <c r="H4549" s="10"/>
      <c r="I4549" s="10"/>
      <c r="J4549" s="10"/>
      <c r="K4549" s="10"/>
      <c r="L4549" s="54"/>
      <c r="O4549" s="2"/>
      <c r="R4549" s="7"/>
      <c r="T4549" s="7"/>
      <c r="AC4549" s="7"/>
      <c r="AD4549" s="7"/>
      <c r="AE4549" s="7"/>
      <c r="AF4549" s="7"/>
      <c r="AG4549" s="7"/>
      <c r="AH4549" s="7"/>
      <c r="AI4549" s="7"/>
      <c r="AJ4549" s="7"/>
      <c r="AK4549" s="7"/>
      <c r="AN4549" s="7"/>
    </row>
    <row r="4550" spans="1:40" x14ac:dyDescent="0.25">
      <c r="A4550" s="7"/>
      <c r="B4550" s="10"/>
      <c r="C4550" s="10"/>
      <c r="D4550" s="10"/>
      <c r="E4550" s="10"/>
      <c r="F4550" s="10"/>
      <c r="G4550" s="10"/>
      <c r="H4550" s="10"/>
      <c r="I4550" s="10"/>
      <c r="J4550" s="10"/>
      <c r="K4550" s="10"/>
      <c r="L4550" s="54"/>
      <c r="O4550" s="2"/>
      <c r="R4550" s="10" t="s">
        <v>32</v>
      </c>
      <c r="T4550" s="7"/>
      <c r="AC4550" s="10" t="s">
        <v>4</v>
      </c>
      <c r="AD4550" s="3">
        <f>SUM(AD4551:AD4553)</f>
        <v>0</v>
      </c>
      <c r="AE4550" s="3">
        <f>SUM(AE4551:AE4553)</f>
        <v>0</v>
      </c>
      <c r="AF4550" s="3">
        <f>SUM(AF4551:AF4553)</f>
        <v>0</v>
      </c>
      <c r="AG4550" s="3">
        <f>SUM(AG4551:AG4553)</f>
        <v>0</v>
      </c>
      <c r="AH4550" s="3">
        <f>SUM(AH4551:AH4553)</f>
        <v>0</v>
      </c>
      <c r="AI4550" s="7"/>
      <c r="AJ4550" s="3">
        <f>SUM(AJ4551:AJ4553)</f>
        <v>0</v>
      </c>
      <c r="AK4550" s="3">
        <v>0</v>
      </c>
      <c r="AL4550" s="3">
        <f>SUM(AL4551:AL4553)</f>
        <v>0</v>
      </c>
      <c r="AN4550" s="3">
        <v>0</v>
      </c>
    </row>
    <row r="4551" spans="1:40" x14ac:dyDescent="0.25">
      <c r="A4551" s="7"/>
      <c r="B4551" s="10"/>
      <c r="C4551" s="10"/>
      <c r="D4551" s="10"/>
      <c r="E4551" s="10"/>
      <c r="F4551" s="10"/>
      <c r="G4551" s="10"/>
      <c r="H4551" s="10"/>
      <c r="I4551" s="10"/>
      <c r="J4551" s="10"/>
      <c r="K4551" s="10"/>
      <c r="L4551" s="54"/>
      <c r="O4551" s="2"/>
      <c r="R4551" s="7"/>
      <c r="T4551" s="7"/>
      <c r="AC4551" s="7"/>
      <c r="AD4551" s="7"/>
      <c r="AE4551" s="7"/>
      <c r="AF4551" s="7"/>
      <c r="AG4551" s="7"/>
      <c r="AH4551" s="7"/>
      <c r="AI4551" s="7"/>
      <c r="AJ4551" s="7"/>
      <c r="AK4551" s="7"/>
      <c r="AN4551" s="7"/>
    </row>
    <row r="4552" spans="1:40" x14ac:dyDescent="0.25">
      <c r="A4552" s="7"/>
      <c r="B4552" s="10"/>
      <c r="C4552" s="10"/>
      <c r="D4552" s="10"/>
      <c r="E4552" s="10"/>
      <c r="F4552" s="10"/>
      <c r="G4552" s="10"/>
      <c r="H4552" s="10"/>
      <c r="I4552" s="10"/>
      <c r="J4552" s="10"/>
      <c r="K4552" s="10"/>
      <c r="L4552" s="54"/>
      <c r="O4552" s="2"/>
      <c r="R4552" s="7"/>
      <c r="T4552" s="7"/>
      <c r="AC4552" s="7"/>
      <c r="AD4552" s="7"/>
      <c r="AE4552" s="7"/>
      <c r="AF4552" s="7"/>
      <c r="AG4552" s="7"/>
      <c r="AH4552" s="7"/>
      <c r="AI4552" s="7"/>
      <c r="AJ4552" s="7"/>
      <c r="AK4552" s="7"/>
      <c r="AN4552" s="7"/>
    </row>
    <row r="4553" spans="1:40" x14ac:dyDescent="0.25">
      <c r="A4553" s="7"/>
      <c r="B4553" s="10"/>
      <c r="C4553" s="10"/>
      <c r="D4553" s="10"/>
      <c r="E4553" s="10"/>
      <c r="F4553" s="10"/>
      <c r="G4553" s="10"/>
      <c r="H4553" s="10"/>
      <c r="I4553" s="10"/>
      <c r="J4553" s="10"/>
      <c r="K4553" s="10"/>
      <c r="L4553" s="54"/>
      <c r="O4553" s="2"/>
      <c r="R4553" s="7"/>
      <c r="T4553" s="7"/>
      <c r="AC4553" s="7"/>
      <c r="AD4553" s="7"/>
      <c r="AE4553" s="7"/>
      <c r="AF4553" s="7"/>
      <c r="AG4553" s="7"/>
      <c r="AH4553" s="7"/>
      <c r="AI4553" s="7"/>
      <c r="AJ4553" s="7"/>
      <c r="AK4553" s="7"/>
      <c r="AN4553" s="7"/>
    </row>
    <row r="4554" spans="1:40" x14ac:dyDescent="0.25">
      <c r="A4554" s="7"/>
      <c r="B4554" s="10"/>
      <c r="C4554" s="10"/>
      <c r="D4554" s="10"/>
      <c r="E4554" s="10"/>
      <c r="F4554" s="10"/>
      <c r="G4554" s="10"/>
      <c r="H4554" s="10"/>
      <c r="I4554" s="10"/>
      <c r="J4554" s="10"/>
      <c r="K4554" s="10"/>
      <c r="L4554" s="54"/>
      <c r="O4554" s="2"/>
      <c r="R4554" s="7"/>
      <c r="T4554" s="7"/>
      <c r="AC4554" s="7"/>
      <c r="AD4554" s="7"/>
      <c r="AE4554" s="7"/>
      <c r="AF4554" s="7"/>
      <c r="AG4554" s="7"/>
      <c r="AH4554" s="7"/>
      <c r="AI4554" s="7"/>
      <c r="AJ4554" s="7"/>
      <c r="AK4554" s="7"/>
      <c r="AN4554" s="7"/>
    </row>
    <row r="4555" spans="1:40" x14ac:dyDescent="0.25">
      <c r="A4555" s="6"/>
      <c r="L4555" s="8"/>
      <c r="M4555" s="3" t="s">
        <v>7</v>
      </c>
      <c r="R4555" s="6" t="s">
        <v>8</v>
      </c>
      <c r="AC4555" s="10" t="s">
        <v>2</v>
      </c>
      <c r="AD4555" s="3">
        <f>SUM(AD4556:AD4577)</f>
        <v>22</v>
      </c>
      <c r="AE4555" s="3">
        <f>SUM(AE4556:AE4577)</f>
        <v>13</v>
      </c>
      <c r="AF4555" s="3">
        <f>SUM(AF4556:AF4577)</f>
        <v>0</v>
      </c>
      <c r="AG4555" s="3">
        <f>SUM(AG4556:AG4577)</f>
        <v>9</v>
      </c>
      <c r="AH4555" s="3">
        <f>SUM(AH4556:AH4577)</f>
        <v>132</v>
      </c>
      <c r="AJ4555" s="3">
        <f>SUM(AJ4556:AJ4577)</f>
        <v>116</v>
      </c>
      <c r="AK4555" s="3">
        <f>SUM(AK4556:AK4577)</f>
        <v>33</v>
      </c>
      <c r="AL4555" s="3">
        <f>SUM(AL4556:AL4577)</f>
        <v>13504</v>
      </c>
      <c r="AM4555" s="3">
        <f>PRODUCT(AL4555+AL4582+AL4606)</f>
        <v>32291</v>
      </c>
      <c r="AN4555" s="3">
        <f>SUM(AN4556:AN4577)</f>
        <v>26</v>
      </c>
    </row>
    <row r="4556" spans="1:40" x14ac:dyDescent="0.25">
      <c r="A4556" s="63" t="s">
        <v>640</v>
      </c>
      <c r="B4556" s="64" t="s">
        <v>0</v>
      </c>
      <c r="C4556" s="64" t="s">
        <v>10</v>
      </c>
      <c r="D4556" s="64" t="s">
        <v>1</v>
      </c>
      <c r="E4556" s="64" t="s">
        <v>11</v>
      </c>
      <c r="F4556" s="65" t="s">
        <v>12</v>
      </c>
      <c r="G4556" s="66"/>
      <c r="H4556" s="64"/>
      <c r="I4556" s="65" t="s">
        <v>13</v>
      </c>
      <c r="J4556" s="66"/>
      <c r="K4556" s="64"/>
      <c r="L4556" s="67" t="s">
        <v>14</v>
      </c>
      <c r="M4556" s="3">
        <f>MAX(Y4556:Y4610)</f>
        <v>1581</v>
      </c>
      <c r="N4556" s="1"/>
      <c r="O4556" s="2">
        <v>2</v>
      </c>
      <c r="P4556" s="2">
        <v>6</v>
      </c>
      <c r="Q4556" s="2">
        <v>2005</v>
      </c>
      <c r="R4556" s="5" t="s">
        <v>774</v>
      </c>
      <c r="S4556" s="30" t="s">
        <v>6</v>
      </c>
      <c r="T4556" s="5" t="s">
        <v>1872</v>
      </c>
      <c r="U4556" s="2">
        <v>2</v>
      </c>
      <c r="V4556" s="30" t="s">
        <v>6</v>
      </c>
      <c r="W4556" s="2">
        <v>1</v>
      </c>
      <c r="X4556" s="7" t="s">
        <v>466</v>
      </c>
      <c r="Y4556" s="2">
        <v>562</v>
      </c>
      <c r="Z4556" s="2">
        <v>5</v>
      </c>
      <c r="AA4556" s="30" t="s">
        <v>6</v>
      </c>
      <c r="AB4556" s="2">
        <v>4</v>
      </c>
      <c r="AD4556" s="2">
        <f>IF(Q4556&gt;100,1,0)</f>
        <v>1</v>
      </c>
      <c r="AE4556" s="2">
        <f t="shared" ref="AE4556" si="2623">IF(U4556&gt;W4556,1,0)</f>
        <v>1</v>
      </c>
      <c r="AF4556" s="2">
        <f>IF(U4556=W4556,1,0)*IF(Q4556=0,0,1)</f>
        <v>0</v>
      </c>
      <c r="AG4556" s="2">
        <f t="shared" ref="AG4556" si="2624">IF(W4556&gt;U4556,1,0)</f>
        <v>0</v>
      </c>
      <c r="AH4556" s="2">
        <f t="shared" ref="AH4556" si="2625">PRODUCT(Z4556)</f>
        <v>5</v>
      </c>
      <c r="AI4556" s="30" t="s">
        <v>6</v>
      </c>
      <c r="AJ4556" s="2">
        <f t="shared" ref="AJ4556" si="2626">PRODUCT(AB4556)</f>
        <v>4</v>
      </c>
      <c r="AK4556" s="2">
        <v>2</v>
      </c>
      <c r="AL4556" s="2">
        <f t="shared" ref="AL4556" si="2627">PRODUCT(Y4556)</f>
        <v>562</v>
      </c>
      <c r="AN4556" s="2">
        <v>1</v>
      </c>
    </row>
    <row r="4557" spans="1:40" x14ac:dyDescent="0.25">
      <c r="A4557" s="68" t="s">
        <v>16</v>
      </c>
      <c r="B4557" s="69">
        <f>PRODUCT(AD4555)</f>
        <v>22</v>
      </c>
      <c r="C4557" s="69">
        <f>PRODUCT(AE4555)</f>
        <v>13</v>
      </c>
      <c r="D4557" s="69">
        <f>PRODUCT(AF4555)</f>
        <v>0</v>
      </c>
      <c r="E4557" s="69">
        <f>PRODUCT(AG4555)</f>
        <v>9</v>
      </c>
      <c r="F4557" s="69">
        <f>PRODUCT(AH4555)</f>
        <v>132</v>
      </c>
      <c r="G4557" s="70" t="s">
        <v>6</v>
      </c>
      <c r="H4557" s="69">
        <f>PRODUCT(AJ4555)</f>
        <v>116</v>
      </c>
      <c r="I4557" s="69">
        <f>PRODUCT(AK4555)</f>
        <v>33</v>
      </c>
      <c r="J4557" s="70" t="s">
        <v>6</v>
      </c>
      <c r="K4557" s="69">
        <f>PRODUCT(AN4555)</f>
        <v>26</v>
      </c>
      <c r="L4557" s="71">
        <f>PRODUCT(AL4555/B4557)</f>
        <v>613.81818181818187</v>
      </c>
      <c r="M4557" s="8"/>
      <c r="N4557" s="1"/>
      <c r="O4557" s="2">
        <v>1</v>
      </c>
      <c r="P4557" s="2">
        <v>6</v>
      </c>
      <c r="Q4557" s="2">
        <v>2006</v>
      </c>
      <c r="R4557" s="5" t="s">
        <v>774</v>
      </c>
      <c r="S4557" s="30" t="s">
        <v>6</v>
      </c>
      <c r="T4557" s="5" t="s">
        <v>1872</v>
      </c>
      <c r="U4557" s="2">
        <v>1</v>
      </c>
      <c r="V4557" s="30" t="s">
        <v>6</v>
      </c>
      <c r="W4557" s="2">
        <v>0</v>
      </c>
      <c r="X4557" s="7" t="s">
        <v>240</v>
      </c>
      <c r="Y4557" s="2">
        <v>355</v>
      </c>
      <c r="Z4557" s="2">
        <v>4</v>
      </c>
      <c r="AA4557" s="30" t="s">
        <v>6</v>
      </c>
      <c r="AB4557" s="2">
        <v>3</v>
      </c>
      <c r="AD4557" s="2">
        <f t="shared" ref="AD4557:AD4559" si="2628">IF(Q4557&gt;100,1,0)</f>
        <v>1</v>
      </c>
      <c r="AE4557" s="2">
        <f t="shared" ref="AE4557:AE4559" si="2629">IF(U4557&gt;W4557,1,0)</f>
        <v>1</v>
      </c>
      <c r="AF4557" s="2">
        <f t="shared" ref="AF4557:AF4559" si="2630">IF(U4557=W4557,1,0)*IF(Q4557=0,0,1)</f>
        <v>0</v>
      </c>
      <c r="AG4557" s="2">
        <f t="shared" ref="AG4557:AG4559" si="2631">IF(W4557&gt;U4557,1,0)</f>
        <v>0</v>
      </c>
      <c r="AH4557" s="2">
        <f t="shared" ref="AH4557:AH4559" si="2632">PRODUCT(Z4557)</f>
        <v>4</v>
      </c>
      <c r="AI4557" s="30" t="s">
        <v>6</v>
      </c>
      <c r="AJ4557" s="2">
        <f t="shared" ref="AJ4557:AJ4559" si="2633">PRODUCT(AB4557)</f>
        <v>3</v>
      </c>
      <c r="AK4557" s="2">
        <v>2</v>
      </c>
      <c r="AL4557" s="2">
        <f t="shared" ref="AL4557:AL4559" si="2634">PRODUCT(Y4557)</f>
        <v>355</v>
      </c>
      <c r="AN4557" s="2">
        <v>0</v>
      </c>
    </row>
    <row r="4558" spans="1:40" x14ac:dyDescent="0.25">
      <c r="A4558" s="68" t="s">
        <v>439</v>
      </c>
      <c r="B4558" s="69">
        <f>PRODUCT(AD4582)</f>
        <v>21</v>
      </c>
      <c r="C4558" s="69">
        <f>PRODUCT(AE4582)</f>
        <v>7</v>
      </c>
      <c r="D4558" s="69">
        <f>PRODUCT(AF4582)</f>
        <v>0</v>
      </c>
      <c r="E4558" s="69">
        <f>PRODUCT(AG4582)</f>
        <v>14</v>
      </c>
      <c r="F4558" s="69">
        <f>PRODUCT(AH4582)</f>
        <v>110</v>
      </c>
      <c r="G4558" s="70" t="s">
        <v>6</v>
      </c>
      <c r="H4558" s="69">
        <f>PRODUCT(AJ4582)</f>
        <v>126</v>
      </c>
      <c r="I4558" s="69">
        <f>PRODUCT(AK4582)</f>
        <v>27</v>
      </c>
      <c r="J4558" s="70" t="s">
        <v>6</v>
      </c>
      <c r="K4558" s="69">
        <f>PRODUCT(AN4582)</f>
        <v>34</v>
      </c>
      <c r="L4558" s="71">
        <f>PRODUCT(AL4582/B4558)</f>
        <v>894.61904761904759</v>
      </c>
      <c r="M4558" s="8"/>
      <c r="N4558" s="1"/>
      <c r="O4558" s="2">
        <v>5</v>
      </c>
      <c r="P4558" s="2">
        <v>8</v>
      </c>
      <c r="Q4558" s="2">
        <v>2007</v>
      </c>
      <c r="R4558" s="94" t="s">
        <v>774</v>
      </c>
      <c r="S4558" s="30" t="s">
        <v>6</v>
      </c>
      <c r="T4558" s="94" t="s">
        <v>1872</v>
      </c>
      <c r="U4558" s="2">
        <v>0</v>
      </c>
      <c r="V4558" s="30" t="s">
        <v>6</v>
      </c>
      <c r="W4558" s="2">
        <v>2</v>
      </c>
      <c r="X4558" s="7" t="s">
        <v>389</v>
      </c>
      <c r="Y4558" s="2">
        <v>755</v>
      </c>
      <c r="Z4558" s="2">
        <v>6</v>
      </c>
      <c r="AA4558" s="30" t="s">
        <v>6</v>
      </c>
      <c r="AB4558" s="2">
        <v>8</v>
      </c>
      <c r="AC4558" s="7"/>
      <c r="AD4558" s="2">
        <f t="shared" si="2628"/>
        <v>1</v>
      </c>
      <c r="AE4558" s="2">
        <f t="shared" si="2629"/>
        <v>0</v>
      </c>
      <c r="AF4558" s="2">
        <f t="shared" si="2630"/>
        <v>0</v>
      </c>
      <c r="AG4558" s="2">
        <f t="shared" si="2631"/>
        <v>1</v>
      </c>
      <c r="AH4558" s="2">
        <f t="shared" si="2632"/>
        <v>6</v>
      </c>
      <c r="AI4558" s="30" t="s">
        <v>6</v>
      </c>
      <c r="AJ4558" s="2">
        <f t="shared" si="2633"/>
        <v>8</v>
      </c>
      <c r="AK4558" s="2">
        <v>0</v>
      </c>
      <c r="AL4558" s="2">
        <f t="shared" si="2634"/>
        <v>755</v>
      </c>
      <c r="AN4558" s="2">
        <v>3</v>
      </c>
    </row>
    <row r="4559" spans="1:40" x14ac:dyDescent="0.25">
      <c r="A4559" s="68" t="s">
        <v>440</v>
      </c>
      <c r="B4559" s="69">
        <f>PRODUCT(AD4606)</f>
        <v>0</v>
      </c>
      <c r="C4559" s="69">
        <f>PRODUCT(AE4606)</f>
        <v>0</v>
      </c>
      <c r="D4559" s="69">
        <f>PRODUCT(AF4606)</f>
        <v>0</v>
      </c>
      <c r="E4559" s="69">
        <f>PRODUCT(AG4606)</f>
        <v>0</v>
      </c>
      <c r="F4559" s="69">
        <f>PRODUCT(AH4606)</f>
        <v>0</v>
      </c>
      <c r="G4559" s="70" t="s">
        <v>6</v>
      </c>
      <c r="H4559" s="69">
        <f>PRODUCT(AJ4606)</f>
        <v>0</v>
      </c>
      <c r="I4559" s="69">
        <f>PRODUCT(AK4606)</f>
        <v>0</v>
      </c>
      <c r="J4559" s="70" t="s">
        <v>6</v>
      </c>
      <c r="K4559" s="69">
        <f>PRODUCT(AN4606)</f>
        <v>0</v>
      </c>
      <c r="L4559" s="71">
        <v>0</v>
      </c>
      <c r="M4559" s="8"/>
      <c r="N4559" s="1"/>
      <c r="O4559" s="2">
        <v>25</v>
      </c>
      <c r="P4559" s="2">
        <v>5</v>
      </c>
      <c r="Q4559" s="2">
        <v>2008</v>
      </c>
      <c r="R4559" s="5" t="s">
        <v>774</v>
      </c>
      <c r="S4559" s="30" t="s">
        <v>6</v>
      </c>
      <c r="T4559" s="16" t="s">
        <v>1872</v>
      </c>
      <c r="U4559" s="2">
        <v>0</v>
      </c>
      <c r="V4559" s="30" t="s">
        <v>6</v>
      </c>
      <c r="W4559" s="2">
        <v>2</v>
      </c>
      <c r="X4559" s="7" t="s">
        <v>1166</v>
      </c>
      <c r="Y4559" s="2">
        <v>302</v>
      </c>
      <c r="Z4559" s="2">
        <v>2</v>
      </c>
      <c r="AA4559" s="30" t="s">
        <v>6</v>
      </c>
      <c r="AB4559" s="2">
        <v>6</v>
      </c>
      <c r="AC4559" s="7"/>
      <c r="AD4559" s="2">
        <f t="shared" si="2628"/>
        <v>1</v>
      </c>
      <c r="AE4559" s="2">
        <f t="shared" si="2629"/>
        <v>0</v>
      </c>
      <c r="AF4559" s="2">
        <f t="shared" si="2630"/>
        <v>0</v>
      </c>
      <c r="AG4559" s="2">
        <f t="shared" si="2631"/>
        <v>1</v>
      </c>
      <c r="AH4559" s="2">
        <f t="shared" si="2632"/>
        <v>2</v>
      </c>
      <c r="AI4559" s="30" t="s">
        <v>6</v>
      </c>
      <c r="AJ4559" s="2">
        <f t="shared" si="2633"/>
        <v>6</v>
      </c>
      <c r="AK4559" s="2">
        <v>0</v>
      </c>
      <c r="AL4559" s="2">
        <f t="shared" si="2634"/>
        <v>302</v>
      </c>
      <c r="AN4559" s="2">
        <v>3</v>
      </c>
    </row>
    <row r="4560" spans="1:40" x14ac:dyDescent="0.25">
      <c r="A4560" s="68" t="s">
        <v>17</v>
      </c>
      <c r="B4560" s="69">
        <f>SUM(B4557:B4559)</f>
        <v>43</v>
      </c>
      <c r="C4560" s="69">
        <f>SUM(C4557:C4559)</f>
        <v>20</v>
      </c>
      <c r="D4560" s="69">
        <f>SUM(D4557:D4559)</f>
        <v>0</v>
      </c>
      <c r="E4560" s="69">
        <f>SUM(E4557:E4559)</f>
        <v>23</v>
      </c>
      <c r="F4560" s="69">
        <f>SUM(F4557:F4559)</f>
        <v>242</v>
      </c>
      <c r="G4560" s="70" t="s">
        <v>6</v>
      </c>
      <c r="H4560" s="69">
        <f>SUM(H4557:H4559)</f>
        <v>242</v>
      </c>
      <c r="I4560" s="69">
        <f>SUM(I4557:I4559)</f>
        <v>60</v>
      </c>
      <c r="J4560" s="70" t="s">
        <v>6</v>
      </c>
      <c r="K4560" s="69">
        <f>SUM(K4557:K4559)</f>
        <v>60</v>
      </c>
      <c r="L4560" s="71">
        <f>PRODUCT(AM4555/B4560)</f>
        <v>750.95348837209303</v>
      </c>
      <c r="M4560" s="8"/>
      <c r="N4560" s="1"/>
      <c r="O4560" s="2">
        <v>5</v>
      </c>
      <c r="P4560" s="2">
        <v>7</v>
      </c>
      <c r="Q4560" s="2">
        <v>2009</v>
      </c>
      <c r="R4560" s="5" t="s">
        <v>774</v>
      </c>
      <c r="S4560" s="2"/>
      <c r="T4560" s="5" t="s">
        <v>1872</v>
      </c>
      <c r="U4560" s="2">
        <v>1</v>
      </c>
      <c r="V4560" s="30" t="s">
        <v>6</v>
      </c>
      <c r="W4560" s="2">
        <v>0</v>
      </c>
      <c r="X4560" s="7" t="s">
        <v>1214</v>
      </c>
      <c r="Y4560" s="2">
        <v>706</v>
      </c>
      <c r="Z4560" s="2">
        <v>1</v>
      </c>
      <c r="AA4560" s="30" t="s">
        <v>6</v>
      </c>
      <c r="AB4560" s="2">
        <v>0</v>
      </c>
      <c r="AC4560" s="5"/>
      <c r="AD4560" s="2">
        <f t="shared" ref="AD4560:AD4576" si="2635">IF(Q4560&gt;100,1,0)</f>
        <v>1</v>
      </c>
      <c r="AE4560" s="2">
        <f t="shared" ref="AE4560:AE4576" si="2636">IF(U4560&gt;W4560,1,0)</f>
        <v>1</v>
      </c>
      <c r="AF4560" s="2">
        <f t="shared" ref="AF4560:AF4576" si="2637">IF(U4560=W4560,1,0)*IF(Q4560=0,0,1)</f>
        <v>0</v>
      </c>
      <c r="AG4560" s="2">
        <f t="shared" ref="AG4560:AG4576" si="2638">IF(W4560&gt;U4560,1,0)</f>
        <v>0</v>
      </c>
      <c r="AH4560" s="2">
        <f t="shared" ref="AH4560:AH4576" si="2639">PRODUCT(Z4560)</f>
        <v>1</v>
      </c>
      <c r="AI4560" s="30" t="s">
        <v>6</v>
      </c>
      <c r="AJ4560" s="2">
        <f t="shared" ref="AJ4560:AJ4576" si="2640">PRODUCT(AB4560)</f>
        <v>0</v>
      </c>
      <c r="AK4560" s="2">
        <v>2</v>
      </c>
      <c r="AL4560" s="2">
        <f t="shared" ref="AL4560:AL4576" si="2641">PRODUCT(Y4560)</f>
        <v>706</v>
      </c>
      <c r="AN4560" s="2">
        <v>0</v>
      </c>
    </row>
    <row r="4561" spans="1:40" x14ac:dyDescent="0.25">
      <c r="A4561" s="72" t="s">
        <v>18</v>
      </c>
      <c r="B4561" s="73"/>
      <c r="C4561" s="73"/>
      <c r="D4561" s="73"/>
      <c r="E4561" s="73"/>
      <c r="F4561" s="74">
        <f>PRODUCT(F4560/B4560)</f>
        <v>5.6279069767441863</v>
      </c>
      <c r="G4561" s="75" t="s">
        <v>6</v>
      </c>
      <c r="H4561" s="74">
        <f>PRODUCT(H4560/B4560)</f>
        <v>5.6279069767441863</v>
      </c>
      <c r="I4561" s="73"/>
      <c r="J4561" s="73"/>
      <c r="K4561" s="73"/>
      <c r="L4561" s="76"/>
      <c r="M4561" s="55"/>
      <c r="N4561" s="1"/>
      <c r="O4561" s="2">
        <v>30</v>
      </c>
      <c r="P4561" s="2">
        <v>5</v>
      </c>
      <c r="Q4561" s="2">
        <v>2010</v>
      </c>
      <c r="R4561" s="5" t="s">
        <v>774</v>
      </c>
      <c r="S4561" s="30" t="s">
        <v>6</v>
      </c>
      <c r="T4561" s="5" t="s">
        <v>1872</v>
      </c>
      <c r="U4561" s="2">
        <v>0</v>
      </c>
      <c r="V4561" s="30" t="s">
        <v>6</v>
      </c>
      <c r="W4561" s="2">
        <v>1</v>
      </c>
      <c r="X4561" s="7" t="s">
        <v>1236</v>
      </c>
      <c r="Y4561" s="2">
        <v>500</v>
      </c>
      <c r="Z4561" s="2">
        <v>2</v>
      </c>
      <c r="AA4561" s="30" t="s">
        <v>6</v>
      </c>
      <c r="AB4561" s="2">
        <v>5</v>
      </c>
      <c r="AC4561" s="5"/>
      <c r="AD4561" s="2">
        <f t="shared" si="2635"/>
        <v>1</v>
      </c>
      <c r="AE4561" s="2">
        <f t="shared" si="2636"/>
        <v>0</v>
      </c>
      <c r="AF4561" s="2">
        <f t="shared" si="2637"/>
        <v>0</v>
      </c>
      <c r="AG4561" s="2">
        <f t="shared" si="2638"/>
        <v>1</v>
      </c>
      <c r="AH4561" s="2">
        <f t="shared" si="2639"/>
        <v>2</v>
      </c>
      <c r="AI4561" s="30" t="s">
        <v>6</v>
      </c>
      <c r="AJ4561" s="2">
        <f t="shared" si="2640"/>
        <v>5</v>
      </c>
      <c r="AK4561" s="2">
        <v>0</v>
      </c>
      <c r="AL4561" s="2">
        <f t="shared" si="2641"/>
        <v>500</v>
      </c>
      <c r="AN4561" s="2">
        <v>2</v>
      </c>
    </row>
    <row r="4562" spans="1:40" x14ac:dyDescent="0.25">
      <c r="B4562" s="10"/>
      <c r="C4562" s="10"/>
      <c r="D4562" s="10"/>
      <c r="E4562" s="10"/>
      <c r="F4562" s="10"/>
      <c r="G4562" s="10"/>
      <c r="H4562" s="10"/>
      <c r="I4562" s="10"/>
      <c r="J4562" s="10"/>
      <c r="K4562" s="10"/>
      <c r="L4562" s="8"/>
      <c r="N4562" s="1"/>
      <c r="O4562" s="2">
        <v>12</v>
      </c>
      <c r="P4562" s="2">
        <v>6</v>
      </c>
      <c r="Q4562" s="2">
        <v>2011</v>
      </c>
      <c r="R4562" s="5" t="s">
        <v>774</v>
      </c>
      <c r="S4562" s="30" t="s">
        <v>6</v>
      </c>
      <c r="T4562" s="5" t="s">
        <v>1872</v>
      </c>
      <c r="U4562" s="2">
        <v>1</v>
      </c>
      <c r="V4562" s="30" t="s">
        <v>6</v>
      </c>
      <c r="W4562" s="2">
        <v>2</v>
      </c>
      <c r="X4562" s="7" t="s">
        <v>1289</v>
      </c>
      <c r="Y4562" s="2">
        <v>667</v>
      </c>
      <c r="Z4562" s="2">
        <v>9</v>
      </c>
      <c r="AA4562" s="30" t="s">
        <v>6</v>
      </c>
      <c r="AB4562" s="2">
        <v>7</v>
      </c>
      <c r="AC4562" s="5"/>
      <c r="AD4562" s="2">
        <f t="shared" si="2635"/>
        <v>1</v>
      </c>
      <c r="AE4562" s="2">
        <f t="shared" si="2636"/>
        <v>0</v>
      </c>
      <c r="AF4562" s="2">
        <f t="shared" si="2637"/>
        <v>0</v>
      </c>
      <c r="AG4562" s="2">
        <f t="shared" si="2638"/>
        <v>1</v>
      </c>
      <c r="AH4562" s="2">
        <f t="shared" si="2639"/>
        <v>9</v>
      </c>
      <c r="AI4562" s="30" t="s">
        <v>6</v>
      </c>
      <c r="AJ4562" s="2">
        <f t="shared" si="2640"/>
        <v>7</v>
      </c>
      <c r="AK4562" s="2">
        <v>1</v>
      </c>
      <c r="AL4562" s="2">
        <f t="shared" si="2641"/>
        <v>667</v>
      </c>
      <c r="AN4562" s="2">
        <v>2</v>
      </c>
    </row>
    <row r="4563" spans="1:40" x14ac:dyDescent="0.25">
      <c r="A4563" s="77" t="s">
        <v>639</v>
      </c>
      <c r="B4563" s="64" t="s">
        <v>0</v>
      </c>
      <c r="C4563" s="64" t="s">
        <v>10</v>
      </c>
      <c r="D4563" s="64" t="s">
        <v>1</v>
      </c>
      <c r="E4563" s="64" t="s">
        <v>11</v>
      </c>
      <c r="F4563" s="65" t="s">
        <v>12</v>
      </c>
      <c r="G4563" s="66"/>
      <c r="H4563" s="64"/>
      <c r="I4563" s="65" t="s">
        <v>13</v>
      </c>
      <c r="J4563" s="66"/>
      <c r="K4563" s="64"/>
      <c r="L4563" s="67" t="s">
        <v>14</v>
      </c>
      <c r="N4563" s="1"/>
      <c r="O4563" s="2">
        <v>6</v>
      </c>
      <c r="P4563" s="2">
        <v>6</v>
      </c>
      <c r="Q4563" s="2">
        <v>2012</v>
      </c>
      <c r="R4563" s="5" t="s">
        <v>774</v>
      </c>
      <c r="S4563" s="30" t="s">
        <v>6</v>
      </c>
      <c r="T4563" s="5" t="s">
        <v>1872</v>
      </c>
      <c r="U4563" s="2">
        <v>1</v>
      </c>
      <c r="V4563" s="30" t="s">
        <v>6</v>
      </c>
      <c r="W4563" s="2">
        <v>2</v>
      </c>
      <c r="X4563" s="7" t="s">
        <v>1331</v>
      </c>
      <c r="Y4563" s="2">
        <v>605</v>
      </c>
      <c r="Z4563" s="2">
        <v>5</v>
      </c>
      <c r="AA4563" s="30" t="s">
        <v>6</v>
      </c>
      <c r="AB4563" s="2">
        <v>3</v>
      </c>
      <c r="AC4563" s="5"/>
      <c r="AD4563" s="2">
        <f t="shared" si="2635"/>
        <v>1</v>
      </c>
      <c r="AE4563" s="2">
        <f t="shared" si="2636"/>
        <v>0</v>
      </c>
      <c r="AF4563" s="2">
        <f t="shared" si="2637"/>
        <v>0</v>
      </c>
      <c r="AG4563" s="2">
        <f t="shared" si="2638"/>
        <v>1</v>
      </c>
      <c r="AH4563" s="2">
        <f t="shared" si="2639"/>
        <v>5</v>
      </c>
      <c r="AI4563" s="30" t="s">
        <v>6</v>
      </c>
      <c r="AJ4563" s="2">
        <f t="shared" si="2640"/>
        <v>3</v>
      </c>
      <c r="AK4563" s="2">
        <v>1</v>
      </c>
      <c r="AL4563" s="2">
        <f t="shared" si="2641"/>
        <v>605</v>
      </c>
      <c r="AN4563" s="2">
        <v>2</v>
      </c>
    </row>
    <row r="4564" spans="1:40" x14ac:dyDescent="0.25">
      <c r="A4564" s="68" t="s">
        <v>16</v>
      </c>
      <c r="B4564" s="69">
        <f t="shared" ref="B4564:F4567" si="2642">PRODUCT(B2041)</f>
        <v>24</v>
      </c>
      <c r="C4564" s="69">
        <f t="shared" si="2642"/>
        <v>14</v>
      </c>
      <c r="D4564" s="69">
        <f t="shared" si="2642"/>
        <v>0</v>
      </c>
      <c r="E4564" s="69">
        <f t="shared" si="2642"/>
        <v>10</v>
      </c>
      <c r="F4564" s="69">
        <f t="shared" si="2642"/>
        <v>152</v>
      </c>
      <c r="G4564" s="70" t="s">
        <v>6</v>
      </c>
      <c r="H4564" s="69">
        <f t="shared" ref="H4564:I4567" si="2643">PRODUCT(H2041)</f>
        <v>131</v>
      </c>
      <c r="I4564" s="69">
        <f t="shared" si="2643"/>
        <v>38</v>
      </c>
      <c r="J4564" s="70" t="s">
        <v>6</v>
      </c>
      <c r="K4564" s="69">
        <f t="shared" ref="K4564:L4567" si="2644">PRODUCT(K2041)</f>
        <v>30</v>
      </c>
      <c r="L4564" s="71">
        <f t="shared" si="2644"/>
        <v>834.875</v>
      </c>
      <c r="M4564" s="8"/>
      <c r="N4564" s="1"/>
      <c r="O4564" s="2">
        <v>3</v>
      </c>
      <c r="P4564" s="2">
        <v>8</v>
      </c>
      <c r="Q4564" s="2">
        <v>2013</v>
      </c>
      <c r="R4564" s="5" t="s">
        <v>774</v>
      </c>
      <c r="S4564" s="30" t="s">
        <v>6</v>
      </c>
      <c r="T4564" s="5" t="s">
        <v>1872</v>
      </c>
      <c r="U4564" s="2">
        <v>2</v>
      </c>
      <c r="V4564" s="30" t="s">
        <v>6</v>
      </c>
      <c r="W4564" s="2">
        <v>0</v>
      </c>
      <c r="X4564" s="98" t="s">
        <v>353</v>
      </c>
      <c r="Y4564" s="2">
        <v>638</v>
      </c>
      <c r="Z4564" s="2">
        <v>9</v>
      </c>
      <c r="AA4564" s="30" t="s">
        <v>6</v>
      </c>
      <c r="AB4564" s="2">
        <v>1</v>
      </c>
      <c r="AC4564" s="7"/>
      <c r="AD4564" s="2">
        <f t="shared" si="2635"/>
        <v>1</v>
      </c>
      <c r="AE4564" s="2">
        <f t="shared" si="2636"/>
        <v>1</v>
      </c>
      <c r="AF4564" s="2">
        <f t="shared" si="2637"/>
        <v>0</v>
      </c>
      <c r="AG4564" s="2">
        <f t="shared" si="2638"/>
        <v>0</v>
      </c>
      <c r="AH4564" s="2">
        <f t="shared" si="2639"/>
        <v>9</v>
      </c>
      <c r="AI4564" s="30" t="s">
        <v>6</v>
      </c>
      <c r="AJ4564" s="2">
        <f t="shared" si="2640"/>
        <v>1</v>
      </c>
      <c r="AK4564" s="2">
        <v>3</v>
      </c>
      <c r="AL4564" s="2">
        <f t="shared" si="2641"/>
        <v>638</v>
      </c>
      <c r="AN4564" s="2">
        <v>0</v>
      </c>
    </row>
    <row r="4565" spans="1:40" x14ac:dyDescent="0.25">
      <c r="A4565" s="68" t="s">
        <v>439</v>
      </c>
      <c r="B4565" s="69">
        <f t="shared" si="2642"/>
        <v>24</v>
      </c>
      <c r="C4565" s="69">
        <f t="shared" si="2642"/>
        <v>15</v>
      </c>
      <c r="D4565" s="69">
        <f t="shared" si="2642"/>
        <v>0</v>
      </c>
      <c r="E4565" s="69">
        <f t="shared" si="2642"/>
        <v>9</v>
      </c>
      <c r="F4565" s="69">
        <f t="shared" si="2642"/>
        <v>159</v>
      </c>
      <c r="G4565" s="70" t="s">
        <v>6</v>
      </c>
      <c r="H4565" s="69">
        <f t="shared" si="2643"/>
        <v>117</v>
      </c>
      <c r="I4565" s="69">
        <f t="shared" si="2643"/>
        <v>42</v>
      </c>
      <c r="J4565" s="70" t="s">
        <v>6</v>
      </c>
      <c r="K4565" s="69">
        <f t="shared" si="2644"/>
        <v>25</v>
      </c>
      <c r="L4565" s="71">
        <f t="shared" si="2644"/>
        <v>1309.1666666666667</v>
      </c>
      <c r="M4565" s="8"/>
      <c r="N4565" s="1"/>
      <c r="O4565" s="2">
        <v>1</v>
      </c>
      <c r="P4565" s="2">
        <v>6</v>
      </c>
      <c r="Q4565" s="2">
        <v>2014</v>
      </c>
      <c r="R4565" s="5" t="s">
        <v>774</v>
      </c>
      <c r="S4565" s="30" t="s">
        <v>6</v>
      </c>
      <c r="T4565" s="5" t="s">
        <v>1872</v>
      </c>
      <c r="U4565" s="2">
        <v>2</v>
      </c>
      <c r="V4565" s="30" t="s">
        <v>6</v>
      </c>
      <c r="W4565" s="2">
        <v>0</v>
      </c>
      <c r="X4565" s="7" t="s">
        <v>265</v>
      </c>
      <c r="Y4565" s="2">
        <v>568</v>
      </c>
      <c r="Z4565" s="2">
        <v>8</v>
      </c>
      <c r="AA4565" s="30" t="s">
        <v>6</v>
      </c>
      <c r="AB4565" s="2">
        <v>2</v>
      </c>
      <c r="AC4565" s="7"/>
      <c r="AD4565" s="2">
        <f t="shared" si="2635"/>
        <v>1</v>
      </c>
      <c r="AE4565" s="2">
        <f t="shared" si="2636"/>
        <v>1</v>
      </c>
      <c r="AF4565" s="2">
        <f t="shared" si="2637"/>
        <v>0</v>
      </c>
      <c r="AG4565" s="2">
        <f t="shared" si="2638"/>
        <v>0</v>
      </c>
      <c r="AH4565" s="2">
        <f t="shared" si="2639"/>
        <v>8</v>
      </c>
      <c r="AI4565" s="30" t="s">
        <v>6</v>
      </c>
      <c r="AJ4565" s="2">
        <f t="shared" si="2640"/>
        <v>2</v>
      </c>
      <c r="AK4565" s="2">
        <v>3</v>
      </c>
      <c r="AL4565" s="2">
        <f t="shared" si="2641"/>
        <v>568</v>
      </c>
      <c r="AN4565" s="2">
        <v>0</v>
      </c>
    </row>
    <row r="4566" spans="1:40" x14ac:dyDescent="0.25">
      <c r="A4566" s="68" t="s">
        <v>440</v>
      </c>
      <c r="B4566" s="69">
        <f t="shared" si="2642"/>
        <v>0</v>
      </c>
      <c r="C4566" s="69">
        <f t="shared" si="2642"/>
        <v>0</v>
      </c>
      <c r="D4566" s="69">
        <f t="shared" si="2642"/>
        <v>0</v>
      </c>
      <c r="E4566" s="69">
        <f t="shared" si="2642"/>
        <v>0</v>
      </c>
      <c r="F4566" s="69">
        <f t="shared" si="2642"/>
        <v>0</v>
      </c>
      <c r="G4566" s="70" t="s">
        <v>6</v>
      </c>
      <c r="H4566" s="69">
        <f t="shared" si="2643"/>
        <v>0</v>
      </c>
      <c r="I4566" s="69">
        <f t="shared" si="2643"/>
        <v>0</v>
      </c>
      <c r="J4566" s="70" t="s">
        <v>6</v>
      </c>
      <c r="K4566" s="69">
        <f t="shared" si="2644"/>
        <v>0</v>
      </c>
      <c r="L4566" s="71">
        <f t="shared" si="2644"/>
        <v>0</v>
      </c>
      <c r="M4566" s="8"/>
      <c r="N4566" s="1"/>
      <c r="O4566" s="2">
        <v>2</v>
      </c>
      <c r="P4566" s="2">
        <v>7</v>
      </c>
      <c r="Q4566" s="2">
        <v>2014</v>
      </c>
      <c r="R4566" s="5" t="s">
        <v>774</v>
      </c>
      <c r="S4566" s="30" t="s">
        <v>6</v>
      </c>
      <c r="T4566" s="5" t="s">
        <v>1872</v>
      </c>
      <c r="U4566" s="2">
        <v>2</v>
      </c>
      <c r="V4566" s="30" t="s">
        <v>6</v>
      </c>
      <c r="W4566" s="2">
        <v>0</v>
      </c>
      <c r="X4566" s="7" t="s">
        <v>1423</v>
      </c>
      <c r="Y4566" s="2">
        <v>435</v>
      </c>
      <c r="Z4566" s="2">
        <v>13</v>
      </c>
      <c r="AA4566" s="30" t="s">
        <v>6</v>
      </c>
      <c r="AB4566" s="2">
        <v>2</v>
      </c>
      <c r="AC4566" s="7"/>
      <c r="AD4566" s="2">
        <f t="shared" si="2635"/>
        <v>1</v>
      </c>
      <c r="AE4566" s="2">
        <f t="shared" si="2636"/>
        <v>1</v>
      </c>
      <c r="AF4566" s="2">
        <f t="shared" si="2637"/>
        <v>0</v>
      </c>
      <c r="AG4566" s="2">
        <f t="shared" si="2638"/>
        <v>0</v>
      </c>
      <c r="AH4566" s="2">
        <f t="shared" si="2639"/>
        <v>13</v>
      </c>
      <c r="AI4566" s="30" t="s">
        <v>6</v>
      </c>
      <c r="AJ4566" s="2">
        <f t="shared" si="2640"/>
        <v>2</v>
      </c>
      <c r="AK4566" s="2">
        <v>3</v>
      </c>
      <c r="AL4566" s="2">
        <f t="shared" si="2641"/>
        <v>435</v>
      </c>
      <c r="AN4566" s="2">
        <v>0</v>
      </c>
    </row>
    <row r="4567" spans="1:40" x14ac:dyDescent="0.25">
      <c r="A4567" s="68" t="s">
        <v>17</v>
      </c>
      <c r="B4567" s="69">
        <f t="shared" si="2642"/>
        <v>48</v>
      </c>
      <c r="C4567" s="69">
        <f t="shared" si="2642"/>
        <v>29</v>
      </c>
      <c r="D4567" s="69">
        <f t="shared" si="2642"/>
        <v>0</v>
      </c>
      <c r="E4567" s="69">
        <f t="shared" si="2642"/>
        <v>19</v>
      </c>
      <c r="F4567" s="69">
        <f t="shared" si="2642"/>
        <v>311</v>
      </c>
      <c r="G4567" s="70" t="s">
        <v>6</v>
      </c>
      <c r="H4567" s="69">
        <f t="shared" si="2643"/>
        <v>248</v>
      </c>
      <c r="I4567" s="69">
        <f t="shared" si="2643"/>
        <v>80</v>
      </c>
      <c r="J4567" s="70" t="s">
        <v>6</v>
      </c>
      <c r="K4567" s="69">
        <f t="shared" si="2644"/>
        <v>55</v>
      </c>
      <c r="L4567" s="71">
        <f t="shared" si="2644"/>
        <v>1072.0208333333333</v>
      </c>
      <c r="M4567" s="8"/>
      <c r="N4567" s="1"/>
      <c r="O4567" s="2">
        <v>31</v>
      </c>
      <c r="P4567" s="2">
        <v>5</v>
      </c>
      <c r="Q4567" s="2">
        <v>2015</v>
      </c>
      <c r="R4567" s="5" t="s">
        <v>774</v>
      </c>
      <c r="S4567" s="30" t="s">
        <v>6</v>
      </c>
      <c r="T4567" s="5" t="s">
        <v>1872</v>
      </c>
      <c r="U4567" s="2">
        <v>2</v>
      </c>
      <c r="V4567" s="30" t="s">
        <v>6</v>
      </c>
      <c r="W4567" s="2">
        <v>1</v>
      </c>
      <c r="X4567" s="7" t="s">
        <v>1455</v>
      </c>
      <c r="Y4567" s="2">
        <v>623</v>
      </c>
      <c r="Z4567" s="2">
        <v>13</v>
      </c>
      <c r="AA4567" s="30" t="s">
        <v>6</v>
      </c>
      <c r="AB4567" s="2">
        <v>10</v>
      </c>
      <c r="AC4567" s="10"/>
      <c r="AD4567" s="2">
        <f t="shared" si="2635"/>
        <v>1</v>
      </c>
      <c r="AE4567" s="2">
        <f t="shared" si="2636"/>
        <v>1</v>
      </c>
      <c r="AF4567" s="2">
        <f t="shared" si="2637"/>
        <v>0</v>
      </c>
      <c r="AG4567" s="2">
        <f t="shared" si="2638"/>
        <v>0</v>
      </c>
      <c r="AH4567" s="2">
        <f t="shared" si="2639"/>
        <v>13</v>
      </c>
      <c r="AI4567" s="30" t="s">
        <v>6</v>
      </c>
      <c r="AJ4567" s="2">
        <f t="shared" si="2640"/>
        <v>10</v>
      </c>
      <c r="AK4567" s="2">
        <v>3</v>
      </c>
      <c r="AL4567" s="2">
        <f t="shared" si="2641"/>
        <v>623</v>
      </c>
      <c r="AN4567" s="2">
        <v>1</v>
      </c>
    </row>
    <row r="4568" spans="1:40" x14ac:dyDescent="0.25">
      <c r="A4568" s="72" t="s">
        <v>18</v>
      </c>
      <c r="B4568" s="73"/>
      <c r="C4568" s="73"/>
      <c r="D4568" s="73"/>
      <c r="E4568" s="73"/>
      <c r="F4568" s="74">
        <f>PRODUCT(F4567/B4567)</f>
        <v>6.479166666666667</v>
      </c>
      <c r="G4568" s="75" t="s">
        <v>6</v>
      </c>
      <c r="H4568" s="74">
        <f>PRODUCT(H4567/B4567)</f>
        <v>5.166666666666667</v>
      </c>
      <c r="I4568" s="73"/>
      <c r="J4568" s="73"/>
      <c r="K4568" s="73"/>
      <c r="L4568" s="76"/>
      <c r="M4568" s="55"/>
      <c r="N4568" s="1"/>
      <c r="O4568" s="2">
        <v>5</v>
      </c>
      <c r="P4568" s="2">
        <v>7</v>
      </c>
      <c r="Q4568" s="2">
        <v>2015</v>
      </c>
      <c r="R4568" s="5" t="s">
        <v>774</v>
      </c>
      <c r="S4568" s="30" t="s">
        <v>6</v>
      </c>
      <c r="T4568" s="5" t="s">
        <v>1872</v>
      </c>
      <c r="U4568" s="2">
        <v>0</v>
      </c>
      <c r="V4568" s="30" t="s">
        <v>6</v>
      </c>
      <c r="W4568" s="2">
        <v>1</v>
      </c>
      <c r="X4568" s="7" t="s">
        <v>204</v>
      </c>
      <c r="Y4568" s="2">
        <v>646</v>
      </c>
      <c r="Z4568" s="2">
        <v>2</v>
      </c>
      <c r="AA4568" s="30" t="s">
        <v>6</v>
      </c>
      <c r="AB4568" s="2">
        <v>4</v>
      </c>
      <c r="AC4568" s="10"/>
      <c r="AD4568" s="2">
        <f t="shared" si="2635"/>
        <v>1</v>
      </c>
      <c r="AE4568" s="2">
        <f t="shared" si="2636"/>
        <v>0</v>
      </c>
      <c r="AF4568" s="2">
        <f t="shared" si="2637"/>
        <v>0</v>
      </c>
      <c r="AG4568" s="2">
        <f t="shared" si="2638"/>
        <v>1</v>
      </c>
      <c r="AH4568" s="2">
        <f t="shared" si="2639"/>
        <v>2</v>
      </c>
      <c r="AI4568" s="30" t="s">
        <v>6</v>
      </c>
      <c r="AJ4568" s="2">
        <f t="shared" si="2640"/>
        <v>4</v>
      </c>
      <c r="AK4568" s="2">
        <v>0</v>
      </c>
      <c r="AL4568" s="2">
        <f t="shared" si="2641"/>
        <v>646</v>
      </c>
      <c r="AN4568" s="2">
        <v>1</v>
      </c>
    </row>
    <row r="4569" spans="1:40" x14ac:dyDescent="0.25">
      <c r="B4569" s="10"/>
      <c r="C4569" s="10"/>
      <c r="D4569" s="10"/>
      <c r="E4569" s="10"/>
      <c r="F4569" s="55"/>
      <c r="G4569" s="11"/>
      <c r="H4569" s="55"/>
      <c r="I4569" s="10"/>
      <c r="J4569" s="10"/>
      <c r="K4569" s="10"/>
      <c r="L4569" s="8"/>
      <c r="M4569" s="55"/>
      <c r="N4569" s="1"/>
      <c r="O4569" s="15">
        <v>22</v>
      </c>
      <c r="P4569" s="15">
        <v>6</v>
      </c>
      <c r="Q4569" s="15">
        <v>2016</v>
      </c>
      <c r="R4569" s="82" t="s">
        <v>774</v>
      </c>
      <c r="S4569" s="90" t="s">
        <v>6</v>
      </c>
      <c r="T4569" s="82" t="s">
        <v>1872</v>
      </c>
      <c r="U4569" s="15">
        <v>1</v>
      </c>
      <c r="V4569" s="90" t="s">
        <v>6</v>
      </c>
      <c r="W4569" s="15">
        <v>2</v>
      </c>
      <c r="X4569" s="102" t="s">
        <v>1512</v>
      </c>
      <c r="Y4569" s="15">
        <v>802</v>
      </c>
      <c r="Z4569" s="15">
        <v>8</v>
      </c>
      <c r="AA4569" s="90" t="s">
        <v>6</v>
      </c>
      <c r="AB4569" s="15">
        <v>12</v>
      </c>
      <c r="AC4569" s="10"/>
      <c r="AD4569" s="2">
        <f t="shared" si="2635"/>
        <v>1</v>
      </c>
      <c r="AE4569" s="2">
        <f t="shared" si="2636"/>
        <v>0</v>
      </c>
      <c r="AF4569" s="2">
        <f t="shared" si="2637"/>
        <v>0</v>
      </c>
      <c r="AG4569" s="2">
        <f t="shared" si="2638"/>
        <v>1</v>
      </c>
      <c r="AH4569" s="2">
        <f t="shared" si="2639"/>
        <v>8</v>
      </c>
      <c r="AI4569" s="30" t="s">
        <v>6</v>
      </c>
      <c r="AJ4569" s="2">
        <f t="shared" si="2640"/>
        <v>12</v>
      </c>
      <c r="AK4569" s="2">
        <v>1</v>
      </c>
      <c r="AL4569" s="2">
        <f t="shared" si="2641"/>
        <v>802</v>
      </c>
      <c r="AN4569" s="2">
        <v>2</v>
      </c>
    </row>
    <row r="4570" spans="1:40" x14ac:dyDescent="0.25">
      <c r="A4570" s="63" t="s">
        <v>640</v>
      </c>
      <c r="B4570" s="64"/>
      <c r="C4570" s="64"/>
      <c r="D4570" s="64"/>
      <c r="E4570" s="64"/>
      <c r="F4570" s="64"/>
      <c r="G4570" s="64"/>
      <c r="H4570" s="64"/>
      <c r="I4570" s="64"/>
      <c r="J4570" s="64"/>
      <c r="K4570" s="64"/>
      <c r="L4570" s="67"/>
      <c r="N4570" s="1"/>
      <c r="O4570" s="15">
        <v>10</v>
      </c>
      <c r="P4570" s="15">
        <v>8</v>
      </c>
      <c r="Q4570" s="15">
        <v>2016</v>
      </c>
      <c r="R4570" s="82" t="s">
        <v>774</v>
      </c>
      <c r="S4570" s="90" t="s">
        <v>6</v>
      </c>
      <c r="T4570" s="82" t="s">
        <v>1872</v>
      </c>
      <c r="U4570" s="15">
        <v>1</v>
      </c>
      <c r="V4570" s="90" t="s">
        <v>6</v>
      </c>
      <c r="W4570" s="15">
        <v>2</v>
      </c>
      <c r="X4570" s="102" t="s">
        <v>1533</v>
      </c>
      <c r="Y4570" s="15">
        <v>612</v>
      </c>
      <c r="Z4570" s="15">
        <v>10</v>
      </c>
      <c r="AA4570" s="90" t="s">
        <v>6</v>
      </c>
      <c r="AB4570" s="15">
        <v>9</v>
      </c>
      <c r="AC4570" s="10"/>
      <c r="AD4570" s="2">
        <f t="shared" si="2635"/>
        <v>1</v>
      </c>
      <c r="AE4570" s="2">
        <f t="shared" si="2636"/>
        <v>0</v>
      </c>
      <c r="AF4570" s="2">
        <f t="shared" si="2637"/>
        <v>0</v>
      </c>
      <c r="AG4570" s="2">
        <f t="shared" si="2638"/>
        <v>1</v>
      </c>
      <c r="AH4570" s="2">
        <f t="shared" si="2639"/>
        <v>10</v>
      </c>
      <c r="AI4570" s="30" t="s">
        <v>6</v>
      </c>
      <c r="AJ4570" s="2">
        <f t="shared" si="2640"/>
        <v>9</v>
      </c>
      <c r="AK4570" s="2">
        <v>1</v>
      </c>
      <c r="AL4570" s="2">
        <f t="shared" si="2641"/>
        <v>612</v>
      </c>
      <c r="AN4570" s="2">
        <v>2</v>
      </c>
    </row>
    <row r="4571" spans="1:40" x14ac:dyDescent="0.25">
      <c r="A4571" s="68" t="s">
        <v>24</v>
      </c>
      <c r="B4571" s="69" t="s">
        <v>0</v>
      </c>
      <c r="C4571" s="69" t="s">
        <v>10</v>
      </c>
      <c r="D4571" s="69" t="s">
        <v>1</v>
      </c>
      <c r="E4571" s="69" t="s">
        <v>11</v>
      </c>
      <c r="F4571" s="78" t="s">
        <v>12</v>
      </c>
      <c r="G4571" s="70"/>
      <c r="H4571" s="69"/>
      <c r="I4571" s="78" t="s">
        <v>13</v>
      </c>
      <c r="J4571" s="70"/>
      <c r="K4571" s="69"/>
      <c r="L4571" s="71" t="s">
        <v>14</v>
      </c>
      <c r="N4571" s="1"/>
      <c r="O4571" s="2">
        <v>19</v>
      </c>
      <c r="P4571" s="2">
        <v>7</v>
      </c>
      <c r="Q4571" s="2">
        <v>2017</v>
      </c>
      <c r="R4571" s="5" t="s">
        <v>774</v>
      </c>
      <c r="S4571" s="2" t="s">
        <v>6</v>
      </c>
      <c r="T4571" s="5" t="s">
        <v>1872</v>
      </c>
      <c r="U4571" s="2">
        <v>2</v>
      </c>
      <c r="V4571" s="30" t="s">
        <v>6</v>
      </c>
      <c r="W4571" s="2">
        <v>1</v>
      </c>
      <c r="X4571" s="44" t="s">
        <v>1581</v>
      </c>
      <c r="Y4571" s="2">
        <v>706</v>
      </c>
      <c r="Z4571" s="2">
        <v>5</v>
      </c>
      <c r="AA4571" s="30" t="s">
        <v>6</v>
      </c>
      <c r="AB4571" s="2">
        <v>4</v>
      </c>
      <c r="AC4571" s="10"/>
      <c r="AD4571" s="2">
        <f t="shared" si="2635"/>
        <v>1</v>
      </c>
      <c r="AE4571" s="2">
        <f t="shared" si="2636"/>
        <v>1</v>
      </c>
      <c r="AF4571" s="2">
        <f t="shared" si="2637"/>
        <v>0</v>
      </c>
      <c r="AG4571" s="2">
        <f t="shared" si="2638"/>
        <v>0</v>
      </c>
      <c r="AH4571" s="2">
        <f t="shared" si="2639"/>
        <v>5</v>
      </c>
      <c r="AI4571" s="30" t="s">
        <v>6</v>
      </c>
      <c r="AJ4571" s="2">
        <f t="shared" si="2640"/>
        <v>4</v>
      </c>
      <c r="AK4571" s="2">
        <v>2</v>
      </c>
      <c r="AL4571" s="2">
        <f t="shared" si="2641"/>
        <v>706</v>
      </c>
      <c r="AN4571" s="2">
        <v>1</v>
      </c>
    </row>
    <row r="4572" spans="1:40" x14ac:dyDescent="0.25">
      <c r="A4572" s="68" t="s">
        <v>16</v>
      </c>
      <c r="B4572" s="69">
        <f>PRODUCT(B4557+B4564)</f>
        <v>46</v>
      </c>
      <c r="C4572" s="69">
        <f>PRODUCT(C4557+E4564)</f>
        <v>23</v>
      </c>
      <c r="D4572" s="69">
        <f>PRODUCT(D4557+D4564)</f>
        <v>0</v>
      </c>
      <c r="E4572" s="69">
        <f>PRODUCT(E4557+C4564)</f>
        <v>23</v>
      </c>
      <c r="F4572" s="69">
        <f>PRODUCT(F4557+H4564)</f>
        <v>263</v>
      </c>
      <c r="G4572" s="70" t="s">
        <v>6</v>
      </c>
      <c r="H4572" s="69">
        <f>PRODUCT(H4557+F4564)</f>
        <v>268</v>
      </c>
      <c r="I4572" s="69">
        <f>PRODUCT(I4557+K4564)</f>
        <v>63</v>
      </c>
      <c r="J4572" s="70" t="s">
        <v>6</v>
      </c>
      <c r="K4572" s="69">
        <f>PRODUCT(K4557+I4564)</f>
        <v>64</v>
      </c>
      <c r="L4572" s="71">
        <f>PRODUCT(((B4557*L4557)+B4564*L4564))/B4572</f>
        <v>729.1521739130435</v>
      </c>
      <c r="M4572" s="8"/>
      <c r="N4572" s="1"/>
      <c r="O4572" s="2">
        <v>8</v>
      </c>
      <c r="P4572" s="2">
        <v>6</v>
      </c>
      <c r="Q4572" s="2">
        <v>2018</v>
      </c>
      <c r="R4572" s="5" t="s">
        <v>774</v>
      </c>
      <c r="S4572" s="2" t="s">
        <v>6</v>
      </c>
      <c r="T4572" s="5" t="s">
        <v>1872</v>
      </c>
      <c r="U4572" s="2">
        <v>1</v>
      </c>
      <c r="V4572" s="30" t="s">
        <v>6</v>
      </c>
      <c r="W4572" s="2">
        <v>0</v>
      </c>
      <c r="X4572" s="44" t="s">
        <v>100</v>
      </c>
      <c r="Y4572" s="2">
        <v>508</v>
      </c>
      <c r="Z4572" s="2">
        <v>5</v>
      </c>
      <c r="AA4572" s="30" t="s">
        <v>6</v>
      </c>
      <c r="AB4572" s="2">
        <v>4</v>
      </c>
      <c r="AC4572" s="10"/>
      <c r="AD4572" s="2">
        <f t="shared" si="2635"/>
        <v>1</v>
      </c>
      <c r="AE4572" s="2">
        <f t="shared" si="2636"/>
        <v>1</v>
      </c>
      <c r="AF4572" s="2">
        <f t="shared" si="2637"/>
        <v>0</v>
      </c>
      <c r="AG4572" s="2">
        <f t="shared" si="2638"/>
        <v>0</v>
      </c>
      <c r="AH4572" s="2">
        <f t="shared" si="2639"/>
        <v>5</v>
      </c>
      <c r="AI4572" s="30" t="s">
        <v>6</v>
      </c>
      <c r="AJ4572" s="2">
        <f t="shared" si="2640"/>
        <v>4</v>
      </c>
      <c r="AK4572" s="2">
        <v>1</v>
      </c>
      <c r="AL4572" s="2">
        <f t="shared" si="2641"/>
        <v>508</v>
      </c>
      <c r="AN4572" s="2">
        <v>0</v>
      </c>
    </row>
    <row r="4573" spans="1:40" x14ac:dyDescent="0.25">
      <c r="A4573" s="68" t="s">
        <v>439</v>
      </c>
      <c r="B4573" s="69">
        <f>PRODUCT(B4558+B4565)</f>
        <v>45</v>
      </c>
      <c r="C4573" s="69">
        <f>PRODUCT(C4558+E4565)</f>
        <v>16</v>
      </c>
      <c r="D4573" s="69">
        <f>PRODUCT(D4558+D4565)</f>
        <v>0</v>
      </c>
      <c r="E4573" s="69">
        <f>PRODUCT(E4558+C4565)</f>
        <v>29</v>
      </c>
      <c r="F4573" s="69">
        <f>PRODUCT(F4558+H4565)</f>
        <v>227</v>
      </c>
      <c r="G4573" s="70" t="s">
        <v>6</v>
      </c>
      <c r="H4573" s="69">
        <f>PRODUCT(H4558+F4565)</f>
        <v>285</v>
      </c>
      <c r="I4573" s="69">
        <f>PRODUCT(I4558+K4565)</f>
        <v>52</v>
      </c>
      <c r="J4573" s="70" t="s">
        <v>6</v>
      </c>
      <c r="K4573" s="69">
        <f>PRODUCT(K4558+I4565)</f>
        <v>76</v>
      </c>
      <c r="L4573" s="71">
        <f>PRODUCT(((B4558*L4558)+B4565*L4565))/B4573</f>
        <v>1115.7111111111112</v>
      </c>
      <c r="M4573" s="8"/>
      <c r="N4573" s="1"/>
      <c r="O4573" s="2">
        <v>30</v>
      </c>
      <c r="P4573" s="2">
        <v>6</v>
      </c>
      <c r="Q4573" s="2">
        <v>2019</v>
      </c>
      <c r="R4573" s="5" t="s">
        <v>774</v>
      </c>
      <c r="S4573" s="2" t="s">
        <v>6</v>
      </c>
      <c r="T4573" s="5" t="s">
        <v>1872</v>
      </c>
      <c r="U4573" s="2">
        <v>2</v>
      </c>
      <c r="V4573" s="30" t="s">
        <v>6</v>
      </c>
      <c r="W4573" s="2">
        <v>1</v>
      </c>
      <c r="X4573" s="44" t="s">
        <v>1054</v>
      </c>
      <c r="Y4573" s="2">
        <v>815</v>
      </c>
      <c r="Z4573" s="2">
        <v>4</v>
      </c>
      <c r="AA4573" s="30" t="s">
        <v>6</v>
      </c>
      <c r="AB4573" s="2">
        <v>6</v>
      </c>
      <c r="AC4573" s="10"/>
      <c r="AD4573" s="2">
        <f t="shared" si="2635"/>
        <v>1</v>
      </c>
      <c r="AE4573" s="2">
        <f t="shared" si="2636"/>
        <v>1</v>
      </c>
      <c r="AF4573" s="2">
        <f t="shared" si="2637"/>
        <v>0</v>
      </c>
      <c r="AG4573" s="2">
        <f t="shared" si="2638"/>
        <v>0</v>
      </c>
      <c r="AH4573" s="2">
        <f t="shared" si="2639"/>
        <v>4</v>
      </c>
      <c r="AI4573" s="30" t="s">
        <v>6</v>
      </c>
      <c r="AJ4573" s="2">
        <f t="shared" si="2640"/>
        <v>6</v>
      </c>
      <c r="AK4573" s="2">
        <v>2</v>
      </c>
      <c r="AL4573" s="2">
        <f t="shared" si="2641"/>
        <v>815</v>
      </c>
      <c r="AN4573" s="2">
        <v>1</v>
      </c>
    </row>
    <row r="4574" spans="1:40" x14ac:dyDescent="0.25">
      <c r="A4574" s="68" t="s">
        <v>440</v>
      </c>
      <c r="B4574" s="69">
        <f>PRODUCT(B4559+B4566)</f>
        <v>0</v>
      </c>
      <c r="C4574" s="69">
        <f>PRODUCT(C4559+E4566)</f>
        <v>0</v>
      </c>
      <c r="D4574" s="69">
        <f>PRODUCT(D4559+D4566)</f>
        <v>0</v>
      </c>
      <c r="E4574" s="69">
        <f>PRODUCT(E4559+C4566)</f>
        <v>0</v>
      </c>
      <c r="F4574" s="69">
        <f>PRODUCT(F4559+H4566)</f>
        <v>0</v>
      </c>
      <c r="G4574" s="70" t="s">
        <v>6</v>
      </c>
      <c r="H4574" s="69">
        <f>PRODUCT(H4559+F4566)</f>
        <v>0</v>
      </c>
      <c r="I4574" s="69">
        <f>PRODUCT(I4559+K4566)</f>
        <v>0</v>
      </c>
      <c r="J4574" s="70" t="s">
        <v>6</v>
      </c>
      <c r="K4574" s="69">
        <f>PRODUCT(K4559+I4566)</f>
        <v>0</v>
      </c>
      <c r="L4574" s="71">
        <v>0</v>
      </c>
      <c r="M4574" s="8"/>
      <c r="N4574" s="1"/>
      <c r="O4574" s="2">
        <v>4</v>
      </c>
      <c r="P4574" s="2">
        <v>8</v>
      </c>
      <c r="Q4574" s="2">
        <v>2019</v>
      </c>
      <c r="R4574" s="5" t="s">
        <v>774</v>
      </c>
      <c r="S4574" s="2" t="s">
        <v>6</v>
      </c>
      <c r="T4574" s="5" t="s">
        <v>1872</v>
      </c>
      <c r="U4574" s="2">
        <v>1</v>
      </c>
      <c r="V4574" s="30" t="s">
        <v>6</v>
      </c>
      <c r="W4574" s="2">
        <v>0</v>
      </c>
      <c r="X4574" s="44" t="s">
        <v>154</v>
      </c>
      <c r="Y4574" s="2">
        <v>788</v>
      </c>
      <c r="Z4574" s="2">
        <v>5</v>
      </c>
      <c r="AA4574" s="30" t="s">
        <v>6</v>
      </c>
      <c r="AB4574" s="2">
        <v>4</v>
      </c>
      <c r="AC4574" s="10"/>
      <c r="AD4574" s="2">
        <f t="shared" si="2635"/>
        <v>1</v>
      </c>
      <c r="AE4574" s="2">
        <f t="shared" si="2636"/>
        <v>1</v>
      </c>
      <c r="AF4574" s="2">
        <f t="shared" si="2637"/>
        <v>0</v>
      </c>
      <c r="AG4574" s="2">
        <f t="shared" si="2638"/>
        <v>0</v>
      </c>
      <c r="AH4574" s="2">
        <f t="shared" si="2639"/>
        <v>5</v>
      </c>
      <c r="AI4574" s="30" t="s">
        <v>6</v>
      </c>
      <c r="AJ4574" s="2">
        <f t="shared" si="2640"/>
        <v>4</v>
      </c>
      <c r="AK4574" s="2">
        <v>2</v>
      </c>
      <c r="AL4574" s="2">
        <f t="shared" si="2641"/>
        <v>788</v>
      </c>
      <c r="AN4574" s="2">
        <v>0</v>
      </c>
    </row>
    <row r="4575" spans="1:40" x14ac:dyDescent="0.25">
      <c r="A4575" s="68" t="s">
        <v>17</v>
      </c>
      <c r="B4575" s="69">
        <f>PRODUCT(B4560+B4567)</f>
        <v>91</v>
      </c>
      <c r="C4575" s="69">
        <f>PRODUCT(C4560+E4567)</f>
        <v>39</v>
      </c>
      <c r="D4575" s="69">
        <f>PRODUCT(D4560+D4567)</f>
        <v>0</v>
      </c>
      <c r="E4575" s="69">
        <f>PRODUCT(E4560+C4567)</f>
        <v>52</v>
      </c>
      <c r="F4575" s="69">
        <f>PRODUCT(F4560+H4567)</f>
        <v>490</v>
      </c>
      <c r="G4575" s="70" t="s">
        <v>6</v>
      </c>
      <c r="H4575" s="69">
        <f>PRODUCT(H4560+F4567)</f>
        <v>553</v>
      </c>
      <c r="I4575" s="69">
        <f>PRODUCT(I4560+K4567)</f>
        <v>115</v>
      </c>
      <c r="J4575" s="70" t="s">
        <v>6</v>
      </c>
      <c r="K4575" s="69">
        <f>PRODUCT(K4560+I4567)</f>
        <v>140</v>
      </c>
      <c r="L4575" s="71">
        <f>PRODUCT(((B4560*L4560)+B4567*L4567))/B4575</f>
        <v>920.30769230769226</v>
      </c>
      <c r="M4575" s="8"/>
      <c r="N4575" s="1"/>
      <c r="O4575" s="2">
        <v>19</v>
      </c>
      <c r="P4575" s="2">
        <v>8</v>
      </c>
      <c r="Q4575" s="2">
        <v>2020</v>
      </c>
      <c r="R4575" s="16" t="s">
        <v>774</v>
      </c>
      <c r="S4575" s="104" t="s">
        <v>6</v>
      </c>
      <c r="T4575" s="16" t="s">
        <v>1872</v>
      </c>
      <c r="U4575" s="2">
        <v>2</v>
      </c>
      <c r="V4575" s="30" t="s">
        <v>6</v>
      </c>
      <c r="W4575" s="2">
        <v>1</v>
      </c>
      <c r="X4575" s="44" t="s">
        <v>1831</v>
      </c>
      <c r="Y4575" s="2">
        <v>564</v>
      </c>
      <c r="Z4575" s="2">
        <v>5</v>
      </c>
      <c r="AA4575" s="30" t="s">
        <v>6</v>
      </c>
      <c r="AB4575" s="2">
        <v>4</v>
      </c>
      <c r="AC4575" s="10"/>
      <c r="AD4575" s="2">
        <f t="shared" si="2635"/>
        <v>1</v>
      </c>
      <c r="AE4575" s="2">
        <f t="shared" si="2636"/>
        <v>1</v>
      </c>
      <c r="AF4575" s="2">
        <f t="shared" si="2637"/>
        <v>0</v>
      </c>
      <c r="AG4575" s="2">
        <f t="shared" si="2638"/>
        <v>0</v>
      </c>
      <c r="AH4575" s="2">
        <f t="shared" si="2639"/>
        <v>5</v>
      </c>
      <c r="AI4575" s="30" t="s">
        <v>6</v>
      </c>
      <c r="AJ4575" s="2">
        <f t="shared" si="2640"/>
        <v>4</v>
      </c>
      <c r="AK4575" s="2">
        <v>2</v>
      </c>
      <c r="AL4575" s="2">
        <f t="shared" si="2641"/>
        <v>564</v>
      </c>
      <c r="AN4575" s="2">
        <v>1</v>
      </c>
    </row>
    <row r="4576" spans="1:40" x14ac:dyDescent="0.25">
      <c r="A4576" s="72" t="s">
        <v>18</v>
      </c>
      <c r="B4576" s="73"/>
      <c r="C4576" s="73"/>
      <c r="D4576" s="73"/>
      <c r="E4576" s="73"/>
      <c r="F4576" s="74">
        <f>PRODUCT(F4575/B4575)</f>
        <v>5.384615384615385</v>
      </c>
      <c r="G4576" s="74" t="s">
        <v>6</v>
      </c>
      <c r="H4576" s="74">
        <f>PRODUCT(H4575/B4575)</f>
        <v>6.0769230769230766</v>
      </c>
      <c r="I4576" s="86"/>
      <c r="J4576" s="86"/>
      <c r="K4576" s="86"/>
      <c r="L4576" s="76"/>
      <c r="M4576" s="55"/>
      <c r="O4576" s="2">
        <v>21</v>
      </c>
      <c r="P4576" s="2">
        <v>7</v>
      </c>
      <c r="Q4576" s="2">
        <v>2021</v>
      </c>
      <c r="R4576" s="16" t="s">
        <v>1873</v>
      </c>
      <c r="S4576" s="30" t="s">
        <v>6</v>
      </c>
      <c r="T4576" s="44" t="s">
        <v>1872</v>
      </c>
      <c r="U4576" s="2">
        <v>0</v>
      </c>
      <c r="V4576" s="30" t="s">
        <v>6</v>
      </c>
      <c r="W4576" s="2">
        <v>2</v>
      </c>
      <c r="X4576" s="44" t="s">
        <v>1935</v>
      </c>
      <c r="Y4576" s="2">
        <v>713</v>
      </c>
      <c r="Z4576" s="2">
        <v>5</v>
      </c>
      <c r="AA4576" s="30" t="s">
        <v>6</v>
      </c>
      <c r="AB4576" s="2">
        <v>10</v>
      </c>
      <c r="AC4576" s="10"/>
      <c r="AD4576" s="2">
        <f t="shared" si="2635"/>
        <v>1</v>
      </c>
      <c r="AE4576" s="2">
        <f t="shared" si="2636"/>
        <v>0</v>
      </c>
      <c r="AF4576" s="2">
        <f t="shared" si="2637"/>
        <v>0</v>
      </c>
      <c r="AG4576" s="2">
        <f t="shared" si="2638"/>
        <v>1</v>
      </c>
      <c r="AH4576" s="2">
        <f t="shared" si="2639"/>
        <v>5</v>
      </c>
      <c r="AI4576" s="30" t="s">
        <v>6</v>
      </c>
      <c r="AJ4576" s="2">
        <f t="shared" si="2640"/>
        <v>10</v>
      </c>
      <c r="AK4576" s="2">
        <v>0</v>
      </c>
      <c r="AL4576" s="2">
        <f t="shared" si="2641"/>
        <v>713</v>
      </c>
      <c r="AN4576" s="2">
        <v>3</v>
      </c>
    </row>
    <row r="4577" spans="1:40" x14ac:dyDescent="0.25">
      <c r="A4577" s="7"/>
      <c r="B4577" s="10"/>
      <c r="C4577" s="10"/>
      <c r="D4577" s="10"/>
      <c r="E4577" s="10"/>
      <c r="F4577" s="10"/>
      <c r="G4577" s="10"/>
      <c r="H4577" s="10"/>
      <c r="I4577" s="10"/>
      <c r="J4577" s="10"/>
      <c r="K4577" s="10"/>
      <c r="L4577" s="54"/>
      <c r="O4577" s="2">
        <v>20</v>
      </c>
      <c r="P4577" s="2">
        <v>7</v>
      </c>
      <c r="Q4577" s="2">
        <v>2022</v>
      </c>
      <c r="R4577" s="16" t="s">
        <v>774</v>
      </c>
      <c r="S4577" s="30" t="s">
        <v>6</v>
      </c>
      <c r="T4577" s="44" t="s">
        <v>1872</v>
      </c>
      <c r="U4577" s="2">
        <v>2</v>
      </c>
      <c r="V4577" s="30" t="s">
        <v>6</v>
      </c>
      <c r="W4577" s="2">
        <v>1</v>
      </c>
      <c r="X4577" s="44" t="s">
        <v>2232</v>
      </c>
      <c r="Y4577" s="2">
        <v>634</v>
      </c>
      <c r="Z4577" s="2">
        <v>6</v>
      </c>
      <c r="AA4577" s="30" t="s">
        <v>6</v>
      </c>
      <c r="AB4577" s="2">
        <v>8</v>
      </c>
      <c r="AC4577" s="10"/>
      <c r="AD4577" s="2">
        <f t="shared" ref="AD4577" si="2645">IF(Q4577&gt;100,1,0)</f>
        <v>1</v>
      </c>
      <c r="AE4577" s="2">
        <f t="shared" ref="AE4577" si="2646">IF(U4577&gt;W4577,1,0)</f>
        <v>1</v>
      </c>
      <c r="AF4577" s="2">
        <f t="shared" ref="AF4577" si="2647">IF(U4577=W4577,1,0)*IF(Q4577=0,0,1)</f>
        <v>0</v>
      </c>
      <c r="AG4577" s="2">
        <f t="shared" ref="AG4577" si="2648">IF(W4577&gt;U4577,1,0)</f>
        <v>0</v>
      </c>
      <c r="AH4577" s="2">
        <f t="shared" ref="AH4577" si="2649">PRODUCT(Z4577)</f>
        <v>6</v>
      </c>
      <c r="AI4577" s="30" t="s">
        <v>6</v>
      </c>
      <c r="AJ4577" s="2">
        <f t="shared" ref="AJ4577" si="2650">PRODUCT(AB4577)</f>
        <v>8</v>
      </c>
      <c r="AK4577" s="2">
        <v>2</v>
      </c>
      <c r="AL4577" s="2">
        <f t="shared" ref="AL4577" si="2651">PRODUCT(Y4577)</f>
        <v>634</v>
      </c>
      <c r="AN4577" s="2">
        <v>1</v>
      </c>
    </row>
    <row r="4578" spans="1:40" x14ac:dyDescent="0.25">
      <c r="A4578" s="7"/>
      <c r="B4578" s="10"/>
      <c r="C4578" s="10"/>
      <c r="D4578" s="10"/>
      <c r="E4578" s="10"/>
      <c r="F4578" s="10" t="s">
        <v>1860</v>
      </c>
      <c r="G4578" s="10"/>
      <c r="H4578" s="10"/>
      <c r="I4578" s="10"/>
      <c r="J4578" s="10"/>
      <c r="K4578" s="10"/>
      <c r="L4578" s="10"/>
      <c r="O4578" s="2"/>
      <c r="S4578" s="49"/>
      <c r="V4578" s="36"/>
      <c r="Y4578" s="15"/>
      <c r="AA4578" s="39"/>
      <c r="AC4578" s="10"/>
      <c r="AD4578" s="3"/>
      <c r="AE4578" s="3"/>
      <c r="AF4578" s="3"/>
      <c r="AG4578" s="3"/>
      <c r="AH4578" s="3"/>
      <c r="AI4578" s="7"/>
      <c r="AJ4578" s="3"/>
      <c r="AK4578" s="3"/>
      <c r="AL4578" s="10"/>
      <c r="AN4578" s="3"/>
    </row>
    <row r="4579" spans="1:40" x14ac:dyDescent="0.25">
      <c r="A4579" s="7"/>
      <c r="B4579" s="10"/>
      <c r="C4579" s="10"/>
      <c r="D4579" s="10"/>
      <c r="E4579" s="10"/>
      <c r="F4579" s="10" t="s">
        <v>433</v>
      </c>
      <c r="G4579" s="10"/>
      <c r="H4579" s="10"/>
      <c r="I4579" s="10"/>
      <c r="J4579" s="10"/>
      <c r="K4579" s="10"/>
      <c r="L4579" s="57">
        <f>PRODUCT(C4560/B4560)</f>
        <v>0.46511627906976744</v>
      </c>
      <c r="O4579" s="2"/>
      <c r="S4579" s="49"/>
      <c r="V4579" s="36"/>
      <c r="Y4579" s="15"/>
      <c r="AA4579" s="39"/>
      <c r="AC4579" s="10"/>
      <c r="AD4579" s="3"/>
      <c r="AE4579" s="3"/>
      <c r="AF4579" s="3"/>
      <c r="AG4579" s="3"/>
      <c r="AH4579" s="3"/>
      <c r="AI4579" s="7"/>
      <c r="AJ4579" s="3"/>
      <c r="AK4579" s="3"/>
      <c r="AL4579" s="10"/>
      <c r="AN4579" s="3"/>
    </row>
    <row r="4580" spans="1:40" x14ac:dyDescent="0.25">
      <c r="A4580" s="7"/>
      <c r="B4580" s="10"/>
      <c r="C4580" s="10"/>
      <c r="D4580" s="10"/>
      <c r="E4580" s="10"/>
      <c r="F4580" s="10" t="s">
        <v>434</v>
      </c>
      <c r="G4580" s="10"/>
      <c r="H4580" s="10"/>
      <c r="I4580" s="10"/>
      <c r="J4580" s="10"/>
      <c r="K4580" s="10"/>
      <c r="L4580" s="57">
        <f>PRODUCT(E4567/B4567)</f>
        <v>0.39583333333333331</v>
      </c>
      <c r="O4580" s="2"/>
      <c r="S4580" s="49"/>
      <c r="V4580" s="36"/>
      <c r="Y4580" s="15"/>
      <c r="AA4580" s="39"/>
      <c r="AC4580" s="10"/>
      <c r="AD4580" s="3"/>
      <c r="AE4580" s="3"/>
      <c r="AF4580" s="3"/>
      <c r="AG4580" s="3"/>
      <c r="AH4580" s="3"/>
      <c r="AI4580" s="7"/>
      <c r="AJ4580" s="3"/>
      <c r="AK4580" s="3"/>
      <c r="AL4580" s="10"/>
      <c r="AN4580" s="3"/>
    </row>
    <row r="4581" spans="1:40" x14ac:dyDescent="0.25">
      <c r="A4581" s="7"/>
      <c r="B4581" s="10"/>
      <c r="C4581" s="10"/>
      <c r="D4581" s="10"/>
      <c r="E4581" s="10"/>
      <c r="F4581" s="10" t="s">
        <v>435</v>
      </c>
      <c r="G4581" s="10"/>
      <c r="H4581" s="10"/>
      <c r="I4581" s="10"/>
      <c r="J4581" s="10"/>
      <c r="K4581" s="10"/>
      <c r="L4581" s="57">
        <f>PRODUCT(C4575/B4575)</f>
        <v>0.42857142857142855</v>
      </c>
      <c r="O4581" s="2"/>
      <c r="S4581" s="49"/>
      <c r="V4581" s="36"/>
      <c r="Y4581" s="15"/>
      <c r="AA4581" s="39"/>
      <c r="AC4581" s="10"/>
      <c r="AD4581" s="3"/>
      <c r="AE4581" s="3"/>
      <c r="AF4581" s="3"/>
      <c r="AG4581" s="3"/>
      <c r="AH4581" s="3"/>
      <c r="AI4581" s="7"/>
      <c r="AJ4581" s="3"/>
      <c r="AK4581" s="3"/>
      <c r="AL4581" s="10"/>
      <c r="AN4581" s="3"/>
    </row>
    <row r="4582" spans="1:40" x14ac:dyDescent="0.25">
      <c r="A4582" s="7"/>
      <c r="B4582" s="10"/>
      <c r="C4582" s="10"/>
      <c r="D4582" s="10"/>
      <c r="E4582" s="10"/>
      <c r="F4582" s="1"/>
      <c r="G4582" s="1"/>
      <c r="H4582" s="1"/>
      <c r="I4582" s="1"/>
      <c r="J4582" s="1"/>
      <c r="K4582" s="1"/>
      <c r="L4582" s="1"/>
      <c r="R4582" s="10" t="s">
        <v>25</v>
      </c>
      <c r="AC4582" s="10" t="s">
        <v>3</v>
      </c>
      <c r="AD4582" s="3">
        <f>SUM(AD4583:AD4605)</f>
        <v>21</v>
      </c>
      <c r="AE4582" s="3">
        <f>SUM(AE4583:AE4605)</f>
        <v>7</v>
      </c>
      <c r="AF4582" s="3">
        <f>SUM(AF4583:AF4605)</f>
        <v>0</v>
      </c>
      <c r="AG4582" s="3">
        <f>SUM(AG4583:AG4605)</f>
        <v>14</v>
      </c>
      <c r="AH4582" s="3">
        <f>SUM(AH4583:AH4605)</f>
        <v>110</v>
      </c>
      <c r="AJ4582" s="3">
        <f>SUM(AJ4583:AJ4605)</f>
        <v>126</v>
      </c>
      <c r="AK4582" s="3">
        <f>SUM(AK4583:AK4605)</f>
        <v>27</v>
      </c>
      <c r="AL4582" s="3">
        <f>SUM(AL4583:AL4605)</f>
        <v>18787</v>
      </c>
      <c r="AM4582" s="3"/>
      <c r="AN4582" s="3">
        <f>SUM(AN4583:AN4605)</f>
        <v>34</v>
      </c>
    </row>
    <row r="4583" spans="1:40" x14ac:dyDescent="0.25">
      <c r="A4583" s="7"/>
      <c r="B4583" s="10"/>
      <c r="C4583" s="10"/>
      <c r="D4583" s="10"/>
      <c r="E4583" s="10"/>
      <c r="F4583" s="1"/>
      <c r="G4583" s="1"/>
      <c r="H4583" s="1"/>
      <c r="I4583" s="1"/>
      <c r="J4583" s="1"/>
      <c r="K4583" s="1"/>
      <c r="L4583" s="1"/>
      <c r="N4583" s="1" t="s">
        <v>83</v>
      </c>
      <c r="O4583" s="2">
        <v>31</v>
      </c>
      <c r="P4583" s="2">
        <v>8</v>
      </c>
      <c r="Q4583" s="2">
        <v>2008</v>
      </c>
      <c r="R4583" s="5" t="s">
        <v>774</v>
      </c>
      <c r="S4583" s="30" t="s">
        <v>6</v>
      </c>
      <c r="T4583" s="5" t="s">
        <v>1872</v>
      </c>
      <c r="U4583" s="2">
        <v>2</v>
      </c>
      <c r="V4583" s="30" t="s">
        <v>6</v>
      </c>
      <c r="W4583" s="2">
        <v>0</v>
      </c>
      <c r="X4583" s="7" t="s">
        <v>456</v>
      </c>
      <c r="Y4583" s="33">
        <v>624</v>
      </c>
      <c r="Z4583" s="2">
        <v>6</v>
      </c>
      <c r="AA4583" s="30" t="s">
        <v>6</v>
      </c>
      <c r="AB4583" s="2">
        <v>2</v>
      </c>
      <c r="AC4583" s="7"/>
      <c r="AD4583" s="2">
        <f t="shared" ref="AD4583:AD4603" si="2652">IF(Q4583&gt;100,1,0)</f>
        <v>1</v>
      </c>
      <c r="AE4583" s="2">
        <f t="shared" ref="AE4583:AE4603" si="2653">IF(U4583&gt;W4583,1,0)</f>
        <v>1</v>
      </c>
      <c r="AF4583" s="2">
        <f t="shared" ref="AF4583:AF4603" si="2654">IF(U4583=W4583,1,0)*IF(Q4583=0,0,1)</f>
        <v>0</v>
      </c>
      <c r="AG4583" s="2">
        <f t="shared" ref="AG4583:AG4603" si="2655">IF(W4583&gt;U4583,1,0)</f>
        <v>0</v>
      </c>
      <c r="AH4583" s="2">
        <f t="shared" ref="AH4583:AH4603" si="2656">PRODUCT(Z4583)</f>
        <v>6</v>
      </c>
      <c r="AI4583" s="30" t="s">
        <v>6</v>
      </c>
      <c r="AJ4583" s="2">
        <f t="shared" ref="AJ4583:AJ4603" si="2657">PRODUCT(AB4583)</f>
        <v>2</v>
      </c>
      <c r="AK4583" s="2">
        <v>3</v>
      </c>
      <c r="AL4583" s="2">
        <f t="shared" ref="AL4583:AL4603" si="2658">PRODUCT(Y4583)</f>
        <v>624</v>
      </c>
      <c r="AN4583" s="2">
        <v>0</v>
      </c>
    </row>
    <row r="4584" spans="1:40" x14ac:dyDescent="0.25">
      <c r="A4584" s="7"/>
      <c r="B4584" s="10"/>
      <c r="C4584" s="10"/>
      <c r="D4584" s="10"/>
      <c r="E4584" s="10"/>
      <c r="F4584" s="1"/>
      <c r="G4584" s="1"/>
      <c r="H4584" s="1"/>
      <c r="I4584" s="1"/>
      <c r="J4584" s="1"/>
      <c r="K4584" s="1"/>
      <c r="L4584" s="1"/>
      <c r="N4584" s="1" t="s">
        <v>84</v>
      </c>
      <c r="O4584" s="2">
        <v>6</v>
      </c>
      <c r="P4584" s="2">
        <v>9</v>
      </c>
      <c r="Q4584" s="2">
        <v>2008</v>
      </c>
      <c r="R4584" s="5" t="s">
        <v>774</v>
      </c>
      <c r="S4584" s="30" t="s">
        <v>6</v>
      </c>
      <c r="T4584" s="5" t="s">
        <v>1872</v>
      </c>
      <c r="U4584" s="2">
        <v>0</v>
      </c>
      <c r="V4584" s="30" t="s">
        <v>6</v>
      </c>
      <c r="W4584" s="2">
        <v>2</v>
      </c>
      <c r="X4584" s="7" t="s">
        <v>285</v>
      </c>
      <c r="Y4584" s="33">
        <v>554</v>
      </c>
      <c r="Z4584" s="2">
        <v>1</v>
      </c>
      <c r="AA4584" s="30" t="s">
        <v>6</v>
      </c>
      <c r="AB4584" s="2">
        <v>11</v>
      </c>
      <c r="AC4584" s="5"/>
      <c r="AD4584" s="2">
        <f t="shared" si="2652"/>
        <v>1</v>
      </c>
      <c r="AE4584" s="2">
        <f t="shared" si="2653"/>
        <v>0</v>
      </c>
      <c r="AF4584" s="2">
        <f t="shared" si="2654"/>
        <v>0</v>
      </c>
      <c r="AG4584" s="2">
        <f t="shared" si="2655"/>
        <v>1</v>
      </c>
      <c r="AH4584" s="2">
        <f t="shared" si="2656"/>
        <v>1</v>
      </c>
      <c r="AI4584" s="30" t="s">
        <v>6</v>
      </c>
      <c r="AJ4584" s="2">
        <f t="shared" si="2657"/>
        <v>11</v>
      </c>
      <c r="AK4584" s="2">
        <v>0</v>
      </c>
      <c r="AL4584" s="2">
        <f t="shared" si="2658"/>
        <v>554</v>
      </c>
      <c r="AN4584" s="2">
        <v>3</v>
      </c>
    </row>
    <row r="4585" spans="1:40" x14ac:dyDescent="0.25">
      <c r="A4585" s="7"/>
      <c r="B4585" s="10"/>
      <c r="C4585" s="10"/>
      <c r="D4585" s="10"/>
      <c r="E4585" s="10"/>
      <c r="F4585" s="1"/>
      <c r="G4585" s="1"/>
      <c r="H4585" s="1"/>
      <c r="I4585" s="1"/>
      <c r="J4585" s="1"/>
      <c r="K4585" s="1"/>
      <c r="L4585" s="1"/>
      <c r="N4585" s="1" t="s">
        <v>44</v>
      </c>
      <c r="O4585" s="2">
        <v>13</v>
      </c>
      <c r="P4585" s="100">
        <v>9</v>
      </c>
      <c r="Q4585" s="2">
        <v>2009</v>
      </c>
      <c r="R4585" s="81" t="s">
        <v>774</v>
      </c>
      <c r="S4585" s="30" t="s">
        <v>6</v>
      </c>
      <c r="T4585" s="81" t="s">
        <v>1872</v>
      </c>
      <c r="U4585" s="100">
        <v>1</v>
      </c>
      <c r="V4585" s="30" t="s">
        <v>6</v>
      </c>
      <c r="W4585" s="100">
        <v>2</v>
      </c>
      <c r="X4585" s="101" t="s">
        <v>1231</v>
      </c>
      <c r="Y4585" s="100">
        <v>1158</v>
      </c>
      <c r="Z4585" s="100">
        <v>2</v>
      </c>
      <c r="AA4585" s="30" t="s">
        <v>6</v>
      </c>
      <c r="AB4585" s="100">
        <v>3</v>
      </c>
      <c r="AC4585" s="5"/>
      <c r="AD4585" s="2">
        <f t="shared" si="2652"/>
        <v>1</v>
      </c>
      <c r="AE4585" s="2">
        <f t="shared" si="2653"/>
        <v>0</v>
      </c>
      <c r="AF4585" s="2">
        <f t="shared" si="2654"/>
        <v>0</v>
      </c>
      <c r="AG4585" s="2">
        <f t="shared" si="2655"/>
        <v>1</v>
      </c>
      <c r="AH4585" s="2">
        <f t="shared" si="2656"/>
        <v>2</v>
      </c>
      <c r="AI4585" s="30" t="s">
        <v>6</v>
      </c>
      <c r="AJ4585" s="2">
        <f t="shared" si="2657"/>
        <v>3</v>
      </c>
      <c r="AK4585" s="2">
        <v>1</v>
      </c>
      <c r="AL4585" s="2">
        <f t="shared" si="2658"/>
        <v>1158</v>
      </c>
      <c r="AN4585" s="2">
        <v>2</v>
      </c>
    </row>
    <row r="4586" spans="1:40" x14ac:dyDescent="0.25">
      <c r="A4586" s="7"/>
      <c r="B4586" s="10"/>
      <c r="C4586" s="10"/>
      <c r="D4586" s="10"/>
      <c r="E4586" s="10"/>
      <c r="F4586" s="1"/>
      <c r="G4586" s="1"/>
      <c r="H4586" s="1"/>
      <c r="I4586" s="1"/>
      <c r="J4586" s="1"/>
      <c r="K4586" s="1"/>
      <c r="L4586" s="1"/>
      <c r="N4586" s="1" t="s">
        <v>83</v>
      </c>
      <c r="O4586" s="2">
        <v>25</v>
      </c>
      <c r="P4586" s="100">
        <v>8</v>
      </c>
      <c r="Q4586" s="2">
        <v>2010</v>
      </c>
      <c r="R4586" s="5" t="s">
        <v>774</v>
      </c>
      <c r="S4586" s="30" t="s">
        <v>6</v>
      </c>
      <c r="T4586" s="5" t="s">
        <v>1872</v>
      </c>
      <c r="U4586" s="100">
        <v>1</v>
      </c>
      <c r="V4586" s="30" t="s">
        <v>6</v>
      </c>
      <c r="W4586" s="100">
        <v>2</v>
      </c>
      <c r="X4586" s="101" t="s">
        <v>1273</v>
      </c>
      <c r="Y4586" s="100">
        <v>763</v>
      </c>
      <c r="Z4586" s="100">
        <v>6</v>
      </c>
      <c r="AA4586" s="30" t="s">
        <v>6</v>
      </c>
      <c r="AB4586" s="100">
        <v>11</v>
      </c>
      <c r="AC4586" s="5"/>
      <c r="AD4586" s="2">
        <f t="shared" si="2652"/>
        <v>1</v>
      </c>
      <c r="AE4586" s="2">
        <f t="shared" si="2653"/>
        <v>0</v>
      </c>
      <c r="AF4586" s="2">
        <f t="shared" si="2654"/>
        <v>0</v>
      </c>
      <c r="AG4586" s="2">
        <f t="shared" si="2655"/>
        <v>1</v>
      </c>
      <c r="AH4586" s="2">
        <f t="shared" si="2656"/>
        <v>6</v>
      </c>
      <c r="AI4586" s="30" t="s">
        <v>6</v>
      </c>
      <c r="AJ4586" s="2">
        <f t="shared" si="2657"/>
        <v>11</v>
      </c>
      <c r="AK4586" s="2">
        <v>1</v>
      </c>
      <c r="AL4586" s="2">
        <f t="shared" si="2658"/>
        <v>763</v>
      </c>
      <c r="AN4586" s="2">
        <v>2</v>
      </c>
    </row>
    <row r="4587" spans="1:40" x14ac:dyDescent="0.25">
      <c r="A4587" s="7"/>
      <c r="B4587" s="10"/>
      <c r="C4587" s="10"/>
      <c r="D4587" s="10"/>
      <c r="E4587" s="10"/>
      <c r="F4587" s="1"/>
      <c r="G4587" s="1"/>
      <c r="H4587" s="1"/>
      <c r="I4587" s="1"/>
      <c r="J4587" s="1"/>
      <c r="K4587" s="1"/>
      <c r="L4587" s="1"/>
      <c r="N4587" s="1" t="s">
        <v>258</v>
      </c>
      <c r="O4587" s="2">
        <v>3</v>
      </c>
      <c r="P4587" s="100">
        <v>9</v>
      </c>
      <c r="Q4587" s="2">
        <v>2011</v>
      </c>
      <c r="R4587" s="5" t="s">
        <v>774</v>
      </c>
      <c r="S4587" s="30" t="s">
        <v>6</v>
      </c>
      <c r="T4587" s="5" t="s">
        <v>1872</v>
      </c>
      <c r="U4587" s="100">
        <v>1</v>
      </c>
      <c r="V4587" s="30" t="s">
        <v>6</v>
      </c>
      <c r="W4587" s="100">
        <v>0</v>
      </c>
      <c r="X4587" s="7" t="s">
        <v>289</v>
      </c>
      <c r="Y4587" s="100">
        <v>988</v>
      </c>
      <c r="Z4587" s="100">
        <v>7</v>
      </c>
      <c r="AA4587" s="30" t="s">
        <v>6</v>
      </c>
      <c r="AB4587" s="100">
        <v>4</v>
      </c>
      <c r="AC4587" s="5"/>
      <c r="AD4587" s="2">
        <f t="shared" si="2652"/>
        <v>1</v>
      </c>
      <c r="AE4587" s="2">
        <f t="shared" si="2653"/>
        <v>1</v>
      </c>
      <c r="AF4587" s="2">
        <f t="shared" si="2654"/>
        <v>0</v>
      </c>
      <c r="AG4587" s="2">
        <f t="shared" si="2655"/>
        <v>0</v>
      </c>
      <c r="AH4587" s="2">
        <f t="shared" si="2656"/>
        <v>7</v>
      </c>
      <c r="AI4587" s="30" t="s">
        <v>6</v>
      </c>
      <c r="AJ4587" s="2">
        <f t="shared" si="2657"/>
        <v>4</v>
      </c>
      <c r="AK4587" s="2">
        <v>2</v>
      </c>
      <c r="AL4587" s="2">
        <f t="shared" si="2658"/>
        <v>988</v>
      </c>
      <c r="AN4587" s="2">
        <v>0</v>
      </c>
    </row>
    <row r="4588" spans="1:40" x14ac:dyDescent="0.25">
      <c r="A4588" s="7"/>
      <c r="B4588" s="10"/>
      <c r="C4588" s="10"/>
      <c r="D4588" s="10"/>
      <c r="E4588" s="10"/>
      <c r="F4588" s="1"/>
      <c r="G4588" s="1"/>
      <c r="H4588" s="1"/>
      <c r="I4588" s="1"/>
      <c r="J4588" s="1"/>
      <c r="K4588" s="1"/>
      <c r="L4588" s="1"/>
      <c r="N4588" s="1" t="s">
        <v>259</v>
      </c>
      <c r="O4588" s="2">
        <v>10</v>
      </c>
      <c r="P4588" s="100">
        <v>9</v>
      </c>
      <c r="Q4588" s="2">
        <v>2011</v>
      </c>
      <c r="R4588" s="5" t="s">
        <v>774</v>
      </c>
      <c r="S4588" s="30" t="s">
        <v>6</v>
      </c>
      <c r="T4588" s="5" t="s">
        <v>1872</v>
      </c>
      <c r="U4588" s="100">
        <v>2</v>
      </c>
      <c r="V4588" s="30" t="s">
        <v>6</v>
      </c>
      <c r="W4588" s="100">
        <v>0</v>
      </c>
      <c r="X4588" s="7" t="s">
        <v>180</v>
      </c>
      <c r="Y4588" s="100">
        <v>1025</v>
      </c>
      <c r="Z4588" s="100">
        <v>6</v>
      </c>
      <c r="AA4588" s="30" t="s">
        <v>6</v>
      </c>
      <c r="AB4588" s="100">
        <v>1</v>
      </c>
      <c r="AC4588" s="5"/>
      <c r="AD4588" s="2">
        <f t="shared" si="2652"/>
        <v>1</v>
      </c>
      <c r="AE4588" s="2">
        <f t="shared" si="2653"/>
        <v>1</v>
      </c>
      <c r="AF4588" s="2">
        <f t="shared" si="2654"/>
        <v>0</v>
      </c>
      <c r="AG4588" s="2">
        <f t="shared" si="2655"/>
        <v>0</v>
      </c>
      <c r="AH4588" s="2">
        <f t="shared" si="2656"/>
        <v>6</v>
      </c>
      <c r="AI4588" s="30" t="s">
        <v>6</v>
      </c>
      <c r="AJ4588" s="2">
        <f t="shared" si="2657"/>
        <v>1</v>
      </c>
      <c r="AK4588" s="2">
        <v>3</v>
      </c>
      <c r="AL4588" s="2">
        <f t="shared" si="2658"/>
        <v>1025</v>
      </c>
      <c r="AN4588" s="2">
        <v>0</v>
      </c>
    </row>
    <row r="4589" spans="1:40" x14ac:dyDescent="0.25">
      <c r="A4589" s="7"/>
      <c r="B4589" s="10"/>
      <c r="C4589" s="10"/>
      <c r="D4589" s="10"/>
      <c r="E4589" s="10"/>
      <c r="F4589" s="1"/>
      <c r="G4589" s="1"/>
      <c r="H4589" s="1"/>
      <c r="I4589" s="1"/>
      <c r="J4589" s="1"/>
      <c r="K4589" s="1"/>
      <c r="L4589" s="1"/>
      <c r="N4589" s="1" t="s">
        <v>315</v>
      </c>
      <c r="O4589" s="2">
        <v>2</v>
      </c>
      <c r="P4589" s="100">
        <v>9</v>
      </c>
      <c r="Q4589" s="2">
        <v>2012</v>
      </c>
      <c r="R4589" s="5" t="s">
        <v>774</v>
      </c>
      <c r="S4589" s="30" t="s">
        <v>6</v>
      </c>
      <c r="T4589" s="5" t="s">
        <v>1872</v>
      </c>
      <c r="U4589" s="100">
        <v>1</v>
      </c>
      <c r="V4589" s="30" t="s">
        <v>6</v>
      </c>
      <c r="W4589" s="100">
        <v>2</v>
      </c>
      <c r="X4589" s="7" t="s">
        <v>1361</v>
      </c>
      <c r="Y4589" s="100">
        <v>1008</v>
      </c>
      <c r="Z4589" s="100">
        <v>5</v>
      </c>
      <c r="AA4589" s="30" t="s">
        <v>6</v>
      </c>
      <c r="AB4589" s="100">
        <v>9</v>
      </c>
      <c r="AC4589" s="5"/>
      <c r="AD4589" s="2">
        <f t="shared" si="2652"/>
        <v>1</v>
      </c>
      <c r="AE4589" s="2">
        <f t="shared" si="2653"/>
        <v>0</v>
      </c>
      <c r="AF4589" s="2">
        <f t="shared" si="2654"/>
        <v>0</v>
      </c>
      <c r="AG4589" s="2">
        <f t="shared" si="2655"/>
        <v>1</v>
      </c>
      <c r="AH4589" s="2">
        <f t="shared" si="2656"/>
        <v>5</v>
      </c>
      <c r="AI4589" s="30" t="s">
        <v>6</v>
      </c>
      <c r="AJ4589" s="2">
        <f t="shared" si="2657"/>
        <v>9</v>
      </c>
      <c r="AK4589" s="2">
        <v>1</v>
      </c>
      <c r="AL4589" s="2">
        <f t="shared" si="2658"/>
        <v>1008</v>
      </c>
      <c r="AN4589" s="2">
        <v>2</v>
      </c>
    </row>
    <row r="4590" spans="1:40" x14ac:dyDescent="0.25">
      <c r="A4590" s="7"/>
      <c r="B4590" s="10"/>
      <c r="C4590" s="10"/>
      <c r="D4590" s="10"/>
      <c r="E4590" s="10"/>
      <c r="F4590" s="1"/>
      <c r="G4590" s="1"/>
      <c r="H4590" s="1"/>
      <c r="I4590" s="1"/>
      <c r="J4590" s="1"/>
      <c r="K4590" s="1"/>
      <c r="L4590" s="1"/>
      <c r="N4590" s="1" t="s">
        <v>316</v>
      </c>
      <c r="O4590" s="2">
        <v>9</v>
      </c>
      <c r="P4590" s="100">
        <v>9</v>
      </c>
      <c r="Q4590" s="2">
        <v>2012</v>
      </c>
      <c r="R4590" s="5" t="s">
        <v>774</v>
      </c>
      <c r="S4590" s="30" t="s">
        <v>6</v>
      </c>
      <c r="T4590" s="5" t="s">
        <v>1872</v>
      </c>
      <c r="U4590" s="100">
        <v>2</v>
      </c>
      <c r="V4590" s="30" t="s">
        <v>6</v>
      </c>
      <c r="W4590" s="100">
        <v>0</v>
      </c>
      <c r="X4590" s="7" t="s">
        <v>227</v>
      </c>
      <c r="Y4590" s="100">
        <v>1205</v>
      </c>
      <c r="Z4590" s="100">
        <v>8</v>
      </c>
      <c r="AA4590" s="30" t="s">
        <v>6</v>
      </c>
      <c r="AB4590" s="100">
        <v>3</v>
      </c>
      <c r="AC4590" s="5"/>
      <c r="AD4590" s="2">
        <f t="shared" si="2652"/>
        <v>1</v>
      </c>
      <c r="AE4590" s="2">
        <f t="shared" si="2653"/>
        <v>1</v>
      </c>
      <c r="AF4590" s="2">
        <f t="shared" si="2654"/>
        <v>0</v>
      </c>
      <c r="AG4590" s="2">
        <f t="shared" si="2655"/>
        <v>0</v>
      </c>
      <c r="AH4590" s="2">
        <f t="shared" si="2656"/>
        <v>8</v>
      </c>
      <c r="AI4590" s="30" t="s">
        <v>6</v>
      </c>
      <c r="AJ4590" s="2">
        <f t="shared" si="2657"/>
        <v>3</v>
      </c>
      <c r="AK4590" s="2">
        <v>3</v>
      </c>
      <c r="AL4590" s="2">
        <f t="shared" si="2658"/>
        <v>1205</v>
      </c>
      <c r="AN4590" s="2">
        <v>0</v>
      </c>
    </row>
    <row r="4591" spans="1:40" x14ac:dyDescent="0.25">
      <c r="A4591" s="7"/>
      <c r="B4591" s="10"/>
      <c r="C4591" s="10"/>
      <c r="D4591" s="10"/>
      <c r="E4591" s="10"/>
      <c r="F4591" s="1"/>
      <c r="G4591" s="1"/>
      <c r="H4591" s="1"/>
      <c r="I4591" s="1"/>
      <c r="J4591" s="1"/>
      <c r="K4591" s="1"/>
      <c r="L4591" s="1"/>
      <c r="N4591" s="1" t="s">
        <v>368</v>
      </c>
      <c r="O4591" s="2">
        <v>6</v>
      </c>
      <c r="P4591" s="100">
        <v>9</v>
      </c>
      <c r="Q4591" s="2">
        <v>2014</v>
      </c>
      <c r="R4591" s="5" t="s">
        <v>774</v>
      </c>
      <c r="S4591" s="30" t="s">
        <v>6</v>
      </c>
      <c r="T4591" s="5" t="s">
        <v>1872</v>
      </c>
      <c r="U4591" s="100">
        <v>2</v>
      </c>
      <c r="V4591" s="30" t="s">
        <v>6</v>
      </c>
      <c r="W4591" s="100">
        <v>0</v>
      </c>
      <c r="X4591" s="98" t="s">
        <v>261</v>
      </c>
      <c r="Y4591" s="100">
        <v>727</v>
      </c>
      <c r="Z4591" s="100">
        <v>5</v>
      </c>
      <c r="AA4591" s="30" t="s">
        <v>6</v>
      </c>
      <c r="AB4591" s="100">
        <v>3</v>
      </c>
      <c r="AC4591" s="7"/>
      <c r="AD4591" s="2">
        <f t="shared" si="2652"/>
        <v>1</v>
      </c>
      <c r="AE4591" s="2">
        <f t="shared" si="2653"/>
        <v>1</v>
      </c>
      <c r="AF4591" s="2">
        <f t="shared" si="2654"/>
        <v>0</v>
      </c>
      <c r="AG4591" s="2">
        <f t="shared" si="2655"/>
        <v>0</v>
      </c>
      <c r="AH4591" s="2">
        <f t="shared" si="2656"/>
        <v>5</v>
      </c>
      <c r="AI4591" s="30" t="s">
        <v>6</v>
      </c>
      <c r="AJ4591" s="2">
        <f t="shared" si="2657"/>
        <v>3</v>
      </c>
      <c r="AK4591" s="2">
        <v>3</v>
      </c>
      <c r="AL4591" s="2">
        <f t="shared" si="2658"/>
        <v>727</v>
      </c>
      <c r="AN4591" s="2">
        <v>0</v>
      </c>
    </row>
    <row r="4592" spans="1:40" x14ac:dyDescent="0.25">
      <c r="A4592" s="7"/>
      <c r="B4592" s="10"/>
      <c r="C4592" s="10"/>
      <c r="D4592" s="10"/>
      <c r="E4592" s="10"/>
      <c r="F4592" s="1"/>
      <c r="G4592" s="1"/>
      <c r="H4592" s="1"/>
      <c r="I4592" s="1"/>
      <c r="J4592" s="1"/>
      <c r="K4592" s="1"/>
      <c r="L4592" s="1"/>
      <c r="N4592" s="1" t="s">
        <v>369</v>
      </c>
      <c r="O4592" s="2">
        <v>13</v>
      </c>
      <c r="P4592" s="100">
        <v>9</v>
      </c>
      <c r="Q4592" s="2">
        <v>2014</v>
      </c>
      <c r="R4592" s="5" t="s">
        <v>774</v>
      </c>
      <c r="S4592" s="30" t="s">
        <v>6</v>
      </c>
      <c r="T4592" s="5" t="s">
        <v>1872</v>
      </c>
      <c r="U4592" s="100">
        <v>0</v>
      </c>
      <c r="V4592" s="30" t="s">
        <v>6</v>
      </c>
      <c r="W4592" s="100">
        <v>2</v>
      </c>
      <c r="X4592" s="98" t="s">
        <v>1447</v>
      </c>
      <c r="Y4592" s="100">
        <v>1024</v>
      </c>
      <c r="Z4592" s="100">
        <v>5</v>
      </c>
      <c r="AA4592" s="30" t="s">
        <v>6</v>
      </c>
      <c r="AB4592" s="100">
        <v>8</v>
      </c>
      <c r="AC4592" s="7"/>
      <c r="AD4592" s="2">
        <f t="shared" si="2652"/>
        <v>1</v>
      </c>
      <c r="AE4592" s="2">
        <f t="shared" si="2653"/>
        <v>0</v>
      </c>
      <c r="AF4592" s="2">
        <f t="shared" si="2654"/>
        <v>0</v>
      </c>
      <c r="AG4592" s="2">
        <f t="shared" si="2655"/>
        <v>1</v>
      </c>
      <c r="AH4592" s="2">
        <f t="shared" si="2656"/>
        <v>5</v>
      </c>
      <c r="AI4592" s="30" t="s">
        <v>6</v>
      </c>
      <c r="AJ4592" s="2">
        <f t="shared" si="2657"/>
        <v>8</v>
      </c>
      <c r="AK4592" s="2">
        <v>0</v>
      </c>
      <c r="AL4592" s="2">
        <f t="shared" si="2658"/>
        <v>1024</v>
      </c>
      <c r="AN4592" s="2">
        <v>3</v>
      </c>
    </row>
    <row r="4593" spans="1:40" x14ac:dyDescent="0.25">
      <c r="A4593" s="7"/>
      <c r="B4593" s="10"/>
      <c r="C4593" s="10"/>
      <c r="D4593" s="10"/>
      <c r="E4593" s="10"/>
      <c r="F4593" s="1"/>
      <c r="G4593" s="1"/>
      <c r="H4593" s="1"/>
      <c r="I4593" s="1"/>
      <c r="J4593" s="1"/>
      <c r="K4593" s="1"/>
      <c r="L4593" s="1"/>
      <c r="N4593" s="1" t="s">
        <v>370</v>
      </c>
      <c r="O4593" s="2">
        <v>20</v>
      </c>
      <c r="P4593" s="100">
        <v>9</v>
      </c>
      <c r="Q4593" s="2">
        <v>2014</v>
      </c>
      <c r="R4593" s="5" t="s">
        <v>774</v>
      </c>
      <c r="S4593" s="30" t="s">
        <v>6</v>
      </c>
      <c r="T4593" s="5" t="s">
        <v>1872</v>
      </c>
      <c r="U4593" s="100">
        <v>2</v>
      </c>
      <c r="V4593" s="30" t="s">
        <v>6</v>
      </c>
      <c r="W4593" s="100">
        <v>0</v>
      </c>
      <c r="X4593" s="98" t="s">
        <v>1448</v>
      </c>
      <c r="Y4593" s="100">
        <v>1581</v>
      </c>
      <c r="Z4593" s="100">
        <v>14</v>
      </c>
      <c r="AA4593" s="30" t="s">
        <v>6</v>
      </c>
      <c r="AB4593" s="100">
        <v>2</v>
      </c>
      <c r="AC4593" s="10"/>
      <c r="AD4593" s="2">
        <f t="shared" si="2652"/>
        <v>1</v>
      </c>
      <c r="AE4593" s="2">
        <f t="shared" si="2653"/>
        <v>1</v>
      </c>
      <c r="AF4593" s="2">
        <f t="shared" si="2654"/>
        <v>0</v>
      </c>
      <c r="AG4593" s="2">
        <f t="shared" si="2655"/>
        <v>0</v>
      </c>
      <c r="AH4593" s="2">
        <f t="shared" si="2656"/>
        <v>14</v>
      </c>
      <c r="AI4593" s="30" t="s">
        <v>6</v>
      </c>
      <c r="AJ4593" s="2">
        <f t="shared" si="2657"/>
        <v>2</v>
      </c>
      <c r="AK4593" s="2">
        <v>3</v>
      </c>
      <c r="AL4593" s="2">
        <f t="shared" si="2658"/>
        <v>1581</v>
      </c>
      <c r="AN4593" s="2">
        <v>0</v>
      </c>
    </row>
    <row r="4594" spans="1:40" x14ac:dyDescent="0.25">
      <c r="A4594" s="7"/>
      <c r="B4594" s="10"/>
      <c r="C4594" s="10"/>
      <c r="D4594" s="10"/>
      <c r="E4594" s="10"/>
      <c r="F4594" s="1"/>
      <c r="G4594" s="1"/>
      <c r="H4594" s="1"/>
      <c r="I4594" s="1"/>
      <c r="J4594" s="1"/>
      <c r="K4594" s="1"/>
      <c r="L4594" s="1"/>
      <c r="N4594" s="1" t="s">
        <v>258</v>
      </c>
      <c r="O4594" s="2">
        <v>5</v>
      </c>
      <c r="P4594" s="100">
        <v>9</v>
      </c>
      <c r="Q4594" s="2">
        <v>2015</v>
      </c>
      <c r="R4594" s="5" t="s">
        <v>774</v>
      </c>
      <c r="S4594" s="30" t="s">
        <v>6</v>
      </c>
      <c r="T4594" s="5" t="s">
        <v>1872</v>
      </c>
      <c r="U4594" s="100">
        <v>1</v>
      </c>
      <c r="V4594" s="30" t="s">
        <v>6</v>
      </c>
      <c r="W4594" s="100">
        <v>2</v>
      </c>
      <c r="X4594" s="98" t="s">
        <v>1487</v>
      </c>
      <c r="Y4594" s="100">
        <v>508</v>
      </c>
      <c r="Z4594" s="100">
        <v>2</v>
      </c>
      <c r="AA4594" s="30" t="s">
        <v>6</v>
      </c>
      <c r="AB4594" s="100">
        <v>2</v>
      </c>
      <c r="AC4594" s="10"/>
      <c r="AD4594" s="2">
        <f t="shared" si="2652"/>
        <v>1</v>
      </c>
      <c r="AE4594" s="2">
        <f t="shared" si="2653"/>
        <v>0</v>
      </c>
      <c r="AF4594" s="2">
        <f t="shared" si="2654"/>
        <v>0</v>
      </c>
      <c r="AG4594" s="2">
        <f t="shared" si="2655"/>
        <v>1</v>
      </c>
      <c r="AH4594" s="2">
        <f t="shared" si="2656"/>
        <v>2</v>
      </c>
      <c r="AI4594" s="30" t="s">
        <v>6</v>
      </c>
      <c r="AJ4594" s="2">
        <f t="shared" si="2657"/>
        <v>2</v>
      </c>
      <c r="AK4594" s="2">
        <v>1</v>
      </c>
      <c r="AL4594" s="2">
        <f t="shared" si="2658"/>
        <v>508</v>
      </c>
      <c r="AN4594" s="2">
        <v>2</v>
      </c>
    </row>
    <row r="4595" spans="1:40" x14ac:dyDescent="0.25">
      <c r="A4595" s="7"/>
      <c r="B4595" s="10"/>
      <c r="C4595" s="10"/>
      <c r="D4595" s="10"/>
      <c r="E4595" s="10"/>
      <c r="F4595" s="1"/>
      <c r="G4595" s="1"/>
      <c r="H4595" s="1"/>
      <c r="I4595" s="1"/>
      <c r="J4595" s="1"/>
      <c r="K4595" s="1"/>
      <c r="L4595" s="1"/>
      <c r="N4595" s="1" t="s">
        <v>259</v>
      </c>
      <c r="O4595" s="2">
        <v>12</v>
      </c>
      <c r="P4595" s="100">
        <v>9</v>
      </c>
      <c r="Q4595" s="2">
        <v>2015</v>
      </c>
      <c r="R4595" s="5" t="s">
        <v>774</v>
      </c>
      <c r="S4595" s="30" t="s">
        <v>6</v>
      </c>
      <c r="T4595" s="5" t="s">
        <v>1872</v>
      </c>
      <c r="U4595" s="100">
        <v>2</v>
      </c>
      <c r="V4595" s="30" t="s">
        <v>6</v>
      </c>
      <c r="W4595" s="100">
        <v>1</v>
      </c>
      <c r="X4595" s="98" t="s">
        <v>1489</v>
      </c>
      <c r="Y4595" s="100">
        <v>1036</v>
      </c>
      <c r="Z4595" s="100">
        <v>9</v>
      </c>
      <c r="AA4595" s="30" t="s">
        <v>6</v>
      </c>
      <c r="AB4595" s="100">
        <v>5</v>
      </c>
      <c r="AC4595" s="10"/>
      <c r="AD4595" s="2">
        <f t="shared" si="2652"/>
        <v>1</v>
      </c>
      <c r="AE4595" s="2">
        <f t="shared" si="2653"/>
        <v>1</v>
      </c>
      <c r="AF4595" s="2">
        <f t="shared" si="2654"/>
        <v>0</v>
      </c>
      <c r="AG4595" s="2">
        <f t="shared" si="2655"/>
        <v>0</v>
      </c>
      <c r="AH4595" s="2">
        <f t="shared" si="2656"/>
        <v>9</v>
      </c>
      <c r="AI4595" s="30" t="s">
        <v>6</v>
      </c>
      <c r="AJ4595" s="2">
        <f t="shared" si="2657"/>
        <v>5</v>
      </c>
      <c r="AK4595" s="2">
        <v>2</v>
      </c>
      <c r="AL4595" s="2">
        <f t="shared" si="2658"/>
        <v>1036</v>
      </c>
      <c r="AN4595" s="2">
        <v>1</v>
      </c>
    </row>
    <row r="4596" spans="1:40" x14ac:dyDescent="0.25">
      <c r="A4596" s="7"/>
      <c r="B4596" s="10"/>
      <c r="C4596" s="10"/>
      <c r="D4596" s="10"/>
      <c r="E4596" s="10"/>
      <c r="F4596" s="1"/>
      <c r="G4596" s="1"/>
      <c r="H4596" s="1"/>
      <c r="I4596" s="1"/>
      <c r="J4596" s="1"/>
      <c r="K4596" s="1"/>
      <c r="L4596" s="1"/>
      <c r="N4596" s="1" t="s">
        <v>93</v>
      </c>
      <c r="O4596" s="2">
        <v>11</v>
      </c>
      <c r="P4596" s="100">
        <v>9</v>
      </c>
      <c r="Q4596" s="2">
        <v>2016</v>
      </c>
      <c r="R4596" s="5" t="s">
        <v>774</v>
      </c>
      <c r="S4596" s="30" t="s">
        <v>6</v>
      </c>
      <c r="T4596" s="5" t="s">
        <v>1872</v>
      </c>
      <c r="U4596" s="100">
        <v>1</v>
      </c>
      <c r="V4596" s="30" t="s">
        <v>6</v>
      </c>
      <c r="W4596" s="100">
        <v>2</v>
      </c>
      <c r="X4596" s="98" t="s">
        <v>1541</v>
      </c>
      <c r="Y4596" s="100">
        <v>1013</v>
      </c>
      <c r="Z4596" s="100">
        <v>6</v>
      </c>
      <c r="AA4596" s="30" t="s">
        <v>6</v>
      </c>
      <c r="AB4596" s="100">
        <v>9</v>
      </c>
      <c r="AC4596" s="10"/>
      <c r="AD4596" s="2">
        <f t="shared" si="2652"/>
        <v>1</v>
      </c>
      <c r="AE4596" s="2">
        <f t="shared" si="2653"/>
        <v>0</v>
      </c>
      <c r="AF4596" s="2">
        <f t="shared" si="2654"/>
        <v>0</v>
      </c>
      <c r="AG4596" s="2">
        <f t="shared" si="2655"/>
        <v>1</v>
      </c>
      <c r="AH4596" s="2">
        <f t="shared" si="2656"/>
        <v>6</v>
      </c>
      <c r="AI4596" s="30" t="s">
        <v>6</v>
      </c>
      <c r="AJ4596" s="2">
        <f t="shared" si="2657"/>
        <v>9</v>
      </c>
      <c r="AK4596" s="2">
        <v>1</v>
      </c>
      <c r="AL4596" s="2">
        <f t="shared" si="2658"/>
        <v>1013</v>
      </c>
      <c r="AN4596" s="2">
        <v>2</v>
      </c>
    </row>
    <row r="4597" spans="1:40" x14ac:dyDescent="0.25">
      <c r="A4597" s="7"/>
      <c r="B4597" s="10"/>
      <c r="C4597" s="10"/>
      <c r="D4597" s="10"/>
      <c r="E4597" s="10"/>
      <c r="F4597" s="1"/>
      <c r="G4597" s="1"/>
      <c r="H4597" s="1"/>
      <c r="I4597" s="1"/>
      <c r="J4597" s="1"/>
      <c r="K4597" s="1"/>
      <c r="L4597" s="1"/>
      <c r="N4597" s="1" t="s">
        <v>94</v>
      </c>
      <c r="O4597" s="2">
        <v>18</v>
      </c>
      <c r="P4597" s="100">
        <v>9</v>
      </c>
      <c r="Q4597" s="2">
        <v>2016</v>
      </c>
      <c r="R4597" s="5" t="s">
        <v>774</v>
      </c>
      <c r="S4597" s="30" t="s">
        <v>6</v>
      </c>
      <c r="T4597" s="5" t="s">
        <v>1872</v>
      </c>
      <c r="U4597" s="100">
        <v>1</v>
      </c>
      <c r="V4597" s="30" t="s">
        <v>6</v>
      </c>
      <c r="W4597" s="100">
        <v>2</v>
      </c>
      <c r="X4597" s="98" t="s">
        <v>1543</v>
      </c>
      <c r="Y4597" s="100">
        <v>1303</v>
      </c>
      <c r="Z4597" s="100">
        <v>4</v>
      </c>
      <c r="AA4597" s="30" t="s">
        <v>6</v>
      </c>
      <c r="AB4597" s="100">
        <v>11</v>
      </c>
      <c r="AC4597" s="10"/>
      <c r="AD4597" s="2">
        <f t="shared" si="2652"/>
        <v>1</v>
      </c>
      <c r="AE4597" s="2">
        <f t="shared" si="2653"/>
        <v>0</v>
      </c>
      <c r="AF4597" s="2">
        <f t="shared" si="2654"/>
        <v>0</v>
      </c>
      <c r="AG4597" s="2">
        <f t="shared" si="2655"/>
        <v>1</v>
      </c>
      <c r="AH4597" s="2">
        <f t="shared" si="2656"/>
        <v>4</v>
      </c>
      <c r="AI4597" s="30" t="s">
        <v>6</v>
      </c>
      <c r="AJ4597" s="2">
        <f t="shared" si="2657"/>
        <v>11</v>
      </c>
      <c r="AK4597" s="2">
        <v>1</v>
      </c>
      <c r="AL4597" s="2">
        <f t="shared" si="2658"/>
        <v>1303</v>
      </c>
      <c r="AN4597" s="2">
        <v>2</v>
      </c>
    </row>
    <row r="4598" spans="1:40" x14ac:dyDescent="0.25">
      <c r="A4598" s="7"/>
      <c r="B4598" s="10"/>
      <c r="C4598" s="10"/>
      <c r="D4598" s="10"/>
      <c r="E4598" s="10"/>
      <c r="F4598" s="1"/>
      <c r="G4598" s="1"/>
      <c r="H4598" s="1"/>
      <c r="I4598" s="1"/>
      <c r="J4598" s="1"/>
      <c r="K4598" s="1"/>
      <c r="L4598" s="1"/>
      <c r="N4598" s="1" t="s">
        <v>83</v>
      </c>
      <c r="O4598" s="2">
        <v>26</v>
      </c>
      <c r="P4598" s="2">
        <v>8</v>
      </c>
      <c r="Q4598" s="2">
        <v>2018</v>
      </c>
      <c r="R4598" s="5" t="s">
        <v>774</v>
      </c>
      <c r="S4598" s="17" t="s">
        <v>6</v>
      </c>
      <c r="T4598" s="5" t="s">
        <v>1872</v>
      </c>
      <c r="U4598" s="2">
        <v>0</v>
      </c>
      <c r="V4598" s="27" t="s">
        <v>6</v>
      </c>
      <c r="W4598" s="2">
        <v>2</v>
      </c>
      <c r="X4598" s="5" t="s">
        <v>63</v>
      </c>
      <c r="Y4598" s="2">
        <v>708</v>
      </c>
      <c r="Z4598" s="2">
        <v>1</v>
      </c>
      <c r="AA4598" s="36" t="s">
        <v>6</v>
      </c>
      <c r="AB4598" s="2">
        <v>4</v>
      </c>
      <c r="AC4598" s="10"/>
      <c r="AD4598" s="2">
        <f t="shared" si="2652"/>
        <v>1</v>
      </c>
      <c r="AE4598" s="2">
        <f t="shared" si="2653"/>
        <v>0</v>
      </c>
      <c r="AF4598" s="2">
        <f t="shared" si="2654"/>
        <v>0</v>
      </c>
      <c r="AG4598" s="2">
        <f t="shared" si="2655"/>
        <v>1</v>
      </c>
      <c r="AH4598" s="2">
        <f t="shared" si="2656"/>
        <v>1</v>
      </c>
      <c r="AI4598" s="30" t="s">
        <v>6</v>
      </c>
      <c r="AJ4598" s="2">
        <f t="shared" si="2657"/>
        <v>4</v>
      </c>
      <c r="AK4598" s="2">
        <v>0</v>
      </c>
      <c r="AL4598" s="2">
        <f t="shared" si="2658"/>
        <v>708</v>
      </c>
      <c r="AN4598" s="2">
        <v>3</v>
      </c>
    </row>
    <row r="4599" spans="1:40" x14ac:dyDescent="0.25">
      <c r="A4599" s="7"/>
      <c r="B4599" s="10"/>
      <c r="C4599" s="10"/>
      <c r="D4599" s="10"/>
      <c r="E4599" s="10"/>
      <c r="F4599" s="1"/>
      <c r="G4599" s="1"/>
      <c r="H4599" s="1"/>
      <c r="I4599" s="1"/>
      <c r="J4599" s="1"/>
      <c r="K4599" s="1"/>
      <c r="L4599" s="1"/>
      <c r="N4599" s="1" t="s">
        <v>84</v>
      </c>
      <c r="O4599" s="2">
        <v>1</v>
      </c>
      <c r="P4599" s="2">
        <v>9</v>
      </c>
      <c r="Q4599" s="2">
        <v>2018</v>
      </c>
      <c r="R4599" s="5" t="s">
        <v>774</v>
      </c>
      <c r="S4599" s="17" t="s">
        <v>6</v>
      </c>
      <c r="T4599" s="5" t="s">
        <v>1872</v>
      </c>
      <c r="U4599" s="2">
        <v>1</v>
      </c>
      <c r="V4599" s="27" t="s">
        <v>6</v>
      </c>
      <c r="W4599" s="2">
        <v>2</v>
      </c>
      <c r="X4599" s="5" t="s">
        <v>442</v>
      </c>
      <c r="Y4599" s="2">
        <v>712</v>
      </c>
      <c r="Z4599" s="2">
        <v>1</v>
      </c>
      <c r="AA4599" s="36" t="s">
        <v>6</v>
      </c>
      <c r="AB4599" s="2">
        <v>2</v>
      </c>
      <c r="AC4599" s="10"/>
      <c r="AD4599" s="2">
        <f t="shared" si="2652"/>
        <v>1</v>
      </c>
      <c r="AE4599" s="2">
        <f t="shared" si="2653"/>
        <v>0</v>
      </c>
      <c r="AF4599" s="2">
        <f t="shared" si="2654"/>
        <v>0</v>
      </c>
      <c r="AG4599" s="2">
        <f t="shared" si="2655"/>
        <v>1</v>
      </c>
      <c r="AH4599" s="2">
        <f t="shared" si="2656"/>
        <v>1</v>
      </c>
      <c r="AI4599" s="30" t="s">
        <v>6</v>
      </c>
      <c r="AJ4599" s="2">
        <f t="shared" si="2657"/>
        <v>2</v>
      </c>
      <c r="AK4599" s="2">
        <v>1</v>
      </c>
      <c r="AL4599" s="2">
        <f t="shared" si="2658"/>
        <v>712</v>
      </c>
      <c r="AN4599" s="2">
        <v>2</v>
      </c>
    </row>
    <row r="4600" spans="1:40" x14ac:dyDescent="0.25">
      <c r="A4600" s="7"/>
      <c r="B4600" s="10"/>
      <c r="C4600" s="10"/>
      <c r="D4600" s="10"/>
      <c r="E4600" s="10"/>
      <c r="F4600" s="1"/>
      <c r="G4600" s="1"/>
      <c r="H4600" s="1"/>
      <c r="I4600" s="1"/>
      <c r="J4600" s="1"/>
      <c r="K4600" s="1"/>
      <c r="L4600" s="1"/>
      <c r="N4600" s="1" t="s">
        <v>46</v>
      </c>
      <c r="O4600" s="2">
        <v>23</v>
      </c>
      <c r="P4600" s="2">
        <v>8</v>
      </c>
      <c r="Q4600" s="2">
        <v>2019</v>
      </c>
      <c r="R4600" s="5" t="s">
        <v>774</v>
      </c>
      <c r="S4600" s="17" t="s">
        <v>6</v>
      </c>
      <c r="T4600" s="5" t="s">
        <v>1872</v>
      </c>
      <c r="U4600" s="2">
        <v>0</v>
      </c>
      <c r="V4600" s="30" t="s">
        <v>6</v>
      </c>
      <c r="W4600" s="2">
        <v>2</v>
      </c>
      <c r="X4600" s="44" t="s">
        <v>1163</v>
      </c>
      <c r="Y4600" s="2">
        <v>739</v>
      </c>
      <c r="Z4600" s="2">
        <v>4</v>
      </c>
      <c r="AA4600" s="30" t="s">
        <v>6</v>
      </c>
      <c r="AB4600" s="2">
        <v>7</v>
      </c>
      <c r="AC4600" s="10"/>
      <c r="AD4600" s="2">
        <f t="shared" si="2652"/>
        <v>1</v>
      </c>
      <c r="AE4600" s="2">
        <f t="shared" si="2653"/>
        <v>0</v>
      </c>
      <c r="AF4600" s="2">
        <f t="shared" si="2654"/>
        <v>0</v>
      </c>
      <c r="AG4600" s="2">
        <f t="shared" si="2655"/>
        <v>1</v>
      </c>
      <c r="AH4600" s="2">
        <f t="shared" si="2656"/>
        <v>4</v>
      </c>
      <c r="AI4600" s="30" t="s">
        <v>6</v>
      </c>
      <c r="AJ4600" s="2">
        <f t="shared" si="2657"/>
        <v>7</v>
      </c>
      <c r="AK4600" s="2">
        <v>0</v>
      </c>
      <c r="AL4600" s="2">
        <f t="shared" si="2658"/>
        <v>739</v>
      </c>
      <c r="AN4600" s="2">
        <v>3</v>
      </c>
    </row>
    <row r="4601" spans="1:40" x14ac:dyDescent="0.25">
      <c r="A4601" s="7"/>
      <c r="B4601" s="10"/>
      <c r="C4601" s="10"/>
      <c r="D4601" s="10"/>
      <c r="E4601" s="10"/>
      <c r="F4601" s="1"/>
      <c r="G4601" s="1"/>
      <c r="H4601" s="1"/>
      <c r="I4601" s="1"/>
      <c r="J4601" s="1"/>
      <c r="K4601" s="1"/>
      <c r="L4601" s="1"/>
      <c r="N4601" s="1" t="s">
        <v>1852</v>
      </c>
      <c r="O4601" s="2">
        <v>28</v>
      </c>
      <c r="P4601" s="2">
        <v>8</v>
      </c>
      <c r="Q4601" s="2">
        <v>2019</v>
      </c>
      <c r="R4601" s="5" t="s">
        <v>774</v>
      </c>
      <c r="S4601" s="17" t="s">
        <v>6</v>
      </c>
      <c r="T4601" s="5" t="s">
        <v>1872</v>
      </c>
      <c r="U4601" s="2">
        <v>1</v>
      </c>
      <c r="V4601" s="30" t="s">
        <v>6</v>
      </c>
      <c r="W4601" s="2">
        <v>2</v>
      </c>
      <c r="X4601" s="44" t="s">
        <v>1764</v>
      </c>
      <c r="Y4601" s="2">
        <v>758</v>
      </c>
      <c r="Z4601" s="2">
        <v>9</v>
      </c>
      <c r="AA4601" s="30" t="s">
        <v>6</v>
      </c>
      <c r="AB4601" s="2">
        <v>12</v>
      </c>
      <c r="AC4601" s="10"/>
      <c r="AD4601" s="2">
        <f t="shared" si="2652"/>
        <v>1</v>
      </c>
      <c r="AE4601" s="2">
        <f t="shared" si="2653"/>
        <v>0</v>
      </c>
      <c r="AF4601" s="2">
        <f t="shared" si="2654"/>
        <v>0</v>
      </c>
      <c r="AG4601" s="2">
        <f t="shared" si="2655"/>
        <v>1</v>
      </c>
      <c r="AH4601" s="2">
        <f t="shared" si="2656"/>
        <v>9</v>
      </c>
      <c r="AI4601" s="30" t="s">
        <v>6</v>
      </c>
      <c r="AJ4601" s="2">
        <f t="shared" si="2657"/>
        <v>12</v>
      </c>
      <c r="AK4601" s="2">
        <v>1</v>
      </c>
      <c r="AL4601" s="2">
        <f t="shared" si="2658"/>
        <v>758</v>
      </c>
      <c r="AN4601" s="2">
        <v>2</v>
      </c>
    </row>
    <row r="4602" spans="1:40" x14ac:dyDescent="0.25">
      <c r="A4602" s="7"/>
      <c r="B4602" s="10"/>
      <c r="C4602" s="10"/>
      <c r="D4602" s="10"/>
      <c r="E4602" s="10"/>
      <c r="F4602" s="1"/>
      <c r="G4602" s="1"/>
      <c r="H4602" s="1"/>
      <c r="I4602" s="1"/>
      <c r="J4602" s="1"/>
      <c r="K4602" s="1"/>
      <c r="L4602" s="1"/>
      <c r="N4602" s="1" t="s">
        <v>83</v>
      </c>
      <c r="O4602" s="2">
        <v>6</v>
      </c>
      <c r="P4602" s="2">
        <v>9</v>
      </c>
      <c r="Q4602" s="2">
        <v>2020</v>
      </c>
      <c r="R4602" s="5" t="s">
        <v>774</v>
      </c>
      <c r="S4602" s="17" t="s">
        <v>6</v>
      </c>
      <c r="T4602" s="5" t="s">
        <v>1872</v>
      </c>
      <c r="U4602" s="2">
        <v>0</v>
      </c>
      <c r="V4602" s="30" t="s">
        <v>6</v>
      </c>
      <c r="W4602" s="2">
        <v>2</v>
      </c>
      <c r="X4602" s="44" t="s">
        <v>1843</v>
      </c>
      <c r="Y4602" s="2">
        <v>802</v>
      </c>
      <c r="Z4602" s="2">
        <v>4</v>
      </c>
      <c r="AA4602" s="30" t="s">
        <v>6</v>
      </c>
      <c r="AB4602" s="2">
        <v>9</v>
      </c>
      <c r="AC4602" s="10"/>
      <c r="AD4602" s="2">
        <f t="shared" si="2652"/>
        <v>1</v>
      </c>
      <c r="AE4602" s="2">
        <f t="shared" si="2653"/>
        <v>0</v>
      </c>
      <c r="AF4602" s="2">
        <f t="shared" si="2654"/>
        <v>0</v>
      </c>
      <c r="AG4602" s="2">
        <f t="shared" si="2655"/>
        <v>1</v>
      </c>
      <c r="AH4602" s="2">
        <f t="shared" si="2656"/>
        <v>4</v>
      </c>
      <c r="AI4602" s="30" t="s">
        <v>6</v>
      </c>
      <c r="AJ4602" s="2">
        <f t="shared" si="2657"/>
        <v>9</v>
      </c>
      <c r="AK4602" s="2">
        <v>0</v>
      </c>
      <c r="AL4602" s="2">
        <f t="shared" si="2658"/>
        <v>802</v>
      </c>
      <c r="AN4602" s="2">
        <v>3</v>
      </c>
    </row>
    <row r="4603" spans="1:40" x14ac:dyDescent="0.25">
      <c r="A4603" s="7"/>
      <c r="B4603" s="10"/>
      <c r="C4603" s="10"/>
      <c r="D4603" s="10"/>
      <c r="E4603" s="10"/>
      <c r="F4603" s="1"/>
      <c r="G4603" s="1"/>
      <c r="H4603" s="1"/>
      <c r="I4603" s="1"/>
      <c r="J4603" s="1"/>
      <c r="K4603" s="1"/>
      <c r="L4603" s="1"/>
      <c r="N4603" s="1" t="s">
        <v>84</v>
      </c>
      <c r="O4603" s="2">
        <v>12</v>
      </c>
      <c r="P4603" s="2">
        <v>9</v>
      </c>
      <c r="Q4603" s="2">
        <v>2020</v>
      </c>
      <c r="R4603" s="5" t="s">
        <v>774</v>
      </c>
      <c r="S4603" s="17" t="s">
        <v>6</v>
      </c>
      <c r="T4603" s="5" t="s">
        <v>1872</v>
      </c>
      <c r="U4603" s="2">
        <v>0</v>
      </c>
      <c r="V4603" s="30" t="s">
        <v>6</v>
      </c>
      <c r="W4603" s="2">
        <v>1</v>
      </c>
      <c r="X4603" s="44" t="s">
        <v>1844</v>
      </c>
      <c r="Y4603" s="2">
        <v>551</v>
      </c>
      <c r="Z4603" s="2">
        <v>5</v>
      </c>
      <c r="AA4603" s="30" t="s">
        <v>6</v>
      </c>
      <c r="AB4603" s="2">
        <v>8</v>
      </c>
      <c r="AC4603" s="10"/>
      <c r="AD4603" s="2">
        <f t="shared" si="2652"/>
        <v>1</v>
      </c>
      <c r="AE4603" s="2">
        <f t="shared" si="2653"/>
        <v>0</v>
      </c>
      <c r="AF4603" s="2">
        <f t="shared" si="2654"/>
        <v>0</v>
      </c>
      <c r="AG4603" s="2">
        <f t="shared" si="2655"/>
        <v>1</v>
      </c>
      <c r="AH4603" s="2">
        <f t="shared" si="2656"/>
        <v>5</v>
      </c>
      <c r="AI4603" s="30" t="s">
        <v>6</v>
      </c>
      <c r="AJ4603" s="2">
        <f t="shared" si="2657"/>
        <v>8</v>
      </c>
      <c r="AK4603" s="2">
        <v>0</v>
      </c>
      <c r="AL4603" s="2">
        <f t="shared" si="2658"/>
        <v>551</v>
      </c>
      <c r="AN4603" s="2">
        <v>2</v>
      </c>
    </row>
    <row r="4604" spans="1:40" x14ac:dyDescent="0.25">
      <c r="A4604" s="7"/>
      <c r="B4604" s="10"/>
      <c r="C4604" s="10"/>
      <c r="D4604" s="10"/>
      <c r="E4604" s="10"/>
      <c r="F4604" s="1"/>
      <c r="G4604" s="1"/>
      <c r="H4604" s="1"/>
      <c r="I4604" s="1"/>
      <c r="J4604" s="1"/>
      <c r="K4604" s="1"/>
      <c r="L4604" s="1"/>
      <c r="O4604" s="2"/>
      <c r="R4604" s="7"/>
      <c r="S4604" s="48"/>
      <c r="T4604" s="7"/>
      <c r="V4604" s="30"/>
      <c r="Y4604" s="33"/>
      <c r="AA4604" s="30"/>
      <c r="AC4604" s="7"/>
      <c r="AI4604" s="30"/>
      <c r="AL4604" s="2"/>
    </row>
    <row r="4605" spans="1:40" x14ac:dyDescent="0.25">
      <c r="A4605" s="7"/>
      <c r="B4605" s="10"/>
      <c r="C4605" s="10"/>
      <c r="D4605" s="10"/>
      <c r="E4605" s="10"/>
      <c r="F4605" s="1"/>
      <c r="G4605" s="1"/>
      <c r="H4605" s="1"/>
      <c r="I4605" s="1"/>
      <c r="J4605" s="1"/>
      <c r="K4605" s="1"/>
      <c r="L4605" s="1"/>
      <c r="O4605" s="2"/>
      <c r="R4605" s="7"/>
      <c r="T4605" s="7"/>
      <c r="AC4605" s="7"/>
      <c r="AD4605" s="7"/>
      <c r="AE4605" s="7"/>
      <c r="AF4605" s="7"/>
      <c r="AG4605" s="7"/>
      <c r="AH4605" s="7"/>
      <c r="AI4605" s="7"/>
      <c r="AJ4605" s="7"/>
      <c r="AK4605" s="7"/>
      <c r="AN4605" s="7"/>
    </row>
    <row r="4606" spans="1:40" x14ac:dyDescent="0.25">
      <c r="A4606" s="7"/>
      <c r="B4606" s="10"/>
      <c r="C4606" s="10"/>
      <c r="D4606" s="10"/>
      <c r="E4606" s="10"/>
      <c r="F4606" s="10"/>
      <c r="G4606" s="10"/>
      <c r="H4606" s="10"/>
      <c r="I4606" s="10"/>
      <c r="J4606" s="10"/>
      <c r="K4606" s="10"/>
      <c r="L4606" s="54"/>
      <c r="O4606" s="2"/>
      <c r="R4606" s="10" t="s">
        <v>32</v>
      </c>
      <c r="T4606" s="7"/>
      <c r="AC4606" s="10" t="s">
        <v>4</v>
      </c>
      <c r="AD4606" s="3">
        <f>SUM(AD4607:AD4609)</f>
        <v>0</v>
      </c>
      <c r="AE4606" s="3">
        <f>SUM(AE4607:AE4609)</f>
        <v>0</v>
      </c>
      <c r="AF4606" s="3">
        <f>SUM(AF4607:AF4609)</f>
        <v>0</v>
      </c>
      <c r="AG4606" s="3">
        <f>SUM(AG4607:AG4609)</f>
        <v>0</v>
      </c>
      <c r="AH4606" s="3">
        <f>SUM(AH4607:AH4609)</f>
        <v>0</v>
      </c>
      <c r="AI4606" s="7"/>
      <c r="AJ4606" s="3">
        <f>SUM(AJ4607:AJ4609)</f>
        <v>0</v>
      </c>
      <c r="AK4606" s="3">
        <f>SUM(AK4607:AK4609)</f>
        <v>0</v>
      </c>
      <c r="AL4606" s="3">
        <f>SUM(AL4607:AL4609)</f>
        <v>0</v>
      </c>
      <c r="AM4606" s="3"/>
      <c r="AN4606" s="3">
        <f>SUM(AN4607:AN4609)</f>
        <v>0</v>
      </c>
    </row>
    <row r="4607" spans="1:40" x14ac:dyDescent="0.25">
      <c r="A4607" s="7"/>
      <c r="B4607" s="10"/>
      <c r="C4607" s="10"/>
      <c r="D4607" s="10"/>
      <c r="E4607" s="10"/>
      <c r="F4607" s="10"/>
      <c r="G4607" s="10"/>
      <c r="H4607" s="10"/>
      <c r="I4607" s="10"/>
      <c r="J4607" s="10"/>
      <c r="K4607" s="10"/>
      <c r="L4607" s="54"/>
      <c r="O4607" s="2"/>
      <c r="R4607" s="7"/>
      <c r="T4607" s="7"/>
      <c r="AC4607" s="7"/>
      <c r="AD4607" s="7"/>
      <c r="AE4607" s="7"/>
      <c r="AF4607" s="7"/>
      <c r="AG4607" s="7"/>
      <c r="AH4607" s="7"/>
      <c r="AI4607" s="7"/>
      <c r="AJ4607" s="7"/>
      <c r="AK4607" s="7"/>
      <c r="AN4607" s="7"/>
    </row>
    <row r="4608" spans="1:40" x14ac:dyDescent="0.25">
      <c r="A4608" s="7"/>
      <c r="B4608" s="10"/>
      <c r="C4608" s="10"/>
      <c r="D4608" s="10"/>
      <c r="E4608" s="10"/>
      <c r="F4608" s="10"/>
      <c r="G4608" s="10"/>
      <c r="H4608" s="10"/>
      <c r="I4608" s="10"/>
      <c r="J4608" s="10"/>
      <c r="K4608" s="10"/>
      <c r="L4608" s="54"/>
      <c r="O4608" s="2"/>
      <c r="R4608" s="7"/>
      <c r="T4608" s="7"/>
      <c r="AC4608" s="7"/>
      <c r="AD4608" s="7"/>
      <c r="AE4608" s="7"/>
      <c r="AF4608" s="7"/>
      <c r="AG4608" s="7"/>
      <c r="AH4608" s="7"/>
      <c r="AI4608" s="7"/>
      <c r="AJ4608" s="7"/>
      <c r="AK4608" s="7"/>
      <c r="AN4608" s="7"/>
    </row>
    <row r="4609" spans="1:40" x14ac:dyDescent="0.25">
      <c r="A4609" s="7"/>
      <c r="B4609" s="10"/>
      <c r="C4609" s="10"/>
      <c r="D4609" s="10"/>
      <c r="E4609" s="10"/>
      <c r="F4609" s="10"/>
      <c r="G4609" s="10"/>
      <c r="H4609" s="10"/>
      <c r="I4609" s="10"/>
      <c r="J4609" s="10"/>
      <c r="K4609" s="10"/>
      <c r="L4609" s="54"/>
      <c r="O4609" s="2"/>
      <c r="R4609" s="7"/>
      <c r="T4609" s="7"/>
      <c r="AC4609" s="7"/>
      <c r="AD4609" s="7"/>
      <c r="AE4609" s="7"/>
      <c r="AF4609" s="7"/>
      <c r="AG4609" s="7"/>
      <c r="AH4609" s="7"/>
      <c r="AI4609" s="7"/>
      <c r="AJ4609" s="7"/>
      <c r="AK4609" s="7"/>
      <c r="AN4609" s="7"/>
    </row>
    <row r="4610" spans="1:40" x14ac:dyDescent="0.25">
      <c r="A4610" s="7"/>
      <c r="B4610" s="10"/>
      <c r="C4610" s="10"/>
      <c r="D4610" s="10"/>
      <c r="E4610" s="10"/>
      <c r="F4610" s="10"/>
      <c r="G4610" s="10"/>
      <c r="H4610" s="10"/>
      <c r="I4610" s="10"/>
      <c r="J4610" s="10"/>
      <c r="K4610" s="10"/>
      <c r="L4610" s="54"/>
      <c r="O4610" s="2"/>
      <c r="R4610" s="7"/>
      <c r="T4610" s="7"/>
      <c r="AC4610" s="7"/>
      <c r="AD4610" s="7"/>
      <c r="AE4610" s="7"/>
      <c r="AF4610" s="7"/>
      <c r="AG4610" s="7"/>
      <c r="AH4610" s="7"/>
      <c r="AI4610" s="7"/>
      <c r="AJ4610" s="7"/>
      <c r="AK4610" s="7"/>
      <c r="AN4610" s="7"/>
    </row>
    <row r="4611" spans="1:40" x14ac:dyDescent="0.25">
      <c r="L4611" s="8"/>
      <c r="M4611" s="3" t="s">
        <v>7</v>
      </c>
      <c r="R4611" s="6" t="s">
        <v>8</v>
      </c>
      <c r="AC4611" s="10" t="s">
        <v>2</v>
      </c>
      <c r="AD4611" s="3">
        <f>SUM(AD4612:AD4634)</f>
        <v>2</v>
      </c>
      <c r="AE4611" s="3">
        <f>SUM(AE4612:AE4634)</f>
        <v>2</v>
      </c>
      <c r="AF4611" s="3">
        <f>SUM(AF4612:AF4634)</f>
        <v>0</v>
      </c>
      <c r="AG4611" s="3">
        <f>SUM(AG4612:AG4634)</f>
        <v>0</v>
      </c>
      <c r="AH4611" s="3">
        <f>SUM(AH4612:AH4634)</f>
        <v>23</v>
      </c>
      <c r="AJ4611" s="3">
        <f>SUM(AJ4612:AJ4634)</f>
        <v>6</v>
      </c>
      <c r="AK4611" s="3">
        <f>SUM(AK4612:AK4634)</f>
        <v>6</v>
      </c>
      <c r="AL4611" s="3">
        <f>SUM(AL4612:AL4634)</f>
        <v>796</v>
      </c>
      <c r="AM4611" s="3">
        <f>PRODUCT(AL4611+AL4635+AL4638)</f>
        <v>796</v>
      </c>
      <c r="AN4611" s="3">
        <f>SUM(AN4612:AN4634)</f>
        <v>0</v>
      </c>
    </row>
    <row r="4612" spans="1:40" x14ac:dyDescent="0.25">
      <c r="A4612" s="63" t="s">
        <v>642</v>
      </c>
      <c r="B4612" s="64" t="s">
        <v>0</v>
      </c>
      <c r="C4612" s="64" t="s">
        <v>10</v>
      </c>
      <c r="D4612" s="64" t="s">
        <v>1</v>
      </c>
      <c r="E4612" s="64" t="s">
        <v>11</v>
      </c>
      <c r="F4612" s="65" t="s">
        <v>12</v>
      </c>
      <c r="G4612" s="66"/>
      <c r="H4612" s="64"/>
      <c r="I4612" s="65" t="s">
        <v>13</v>
      </c>
      <c r="J4612" s="66"/>
      <c r="K4612" s="64"/>
      <c r="L4612" s="67" t="s">
        <v>14</v>
      </c>
      <c r="M4612" s="3">
        <f>MAX(Y4612:Y4641)</f>
        <v>431</v>
      </c>
      <c r="O4612" s="15">
        <v>3</v>
      </c>
      <c r="P4612" s="15">
        <v>6</v>
      </c>
      <c r="Q4612" s="15">
        <v>2016</v>
      </c>
      <c r="R4612" s="82" t="s">
        <v>774</v>
      </c>
      <c r="S4612" s="90" t="s">
        <v>6</v>
      </c>
      <c r="T4612" s="82" t="s">
        <v>1491</v>
      </c>
      <c r="U4612" s="15">
        <v>2</v>
      </c>
      <c r="V4612" s="90" t="s">
        <v>6</v>
      </c>
      <c r="W4612" s="15">
        <v>0</v>
      </c>
      <c r="X4612" s="102" t="s">
        <v>1502</v>
      </c>
      <c r="Y4612" s="15">
        <v>365</v>
      </c>
      <c r="Z4612" s="15">
        <v>15</v>
      </c>
      <c r="AA4612" s="90" t="s">
        <v>6</v>
      </c>
      <c r="AB4612" s="15">
        <v>3</v>
      </c>
      <c r="AD4612" s="2">
        <f>IF(Q4612&gt;100,1,0)</f>
        <v>1</v>
      </c>
      <c r="AE4612" s="2">
        <f t="shared" ref="AE4612:AE4613" si="2659">IF(U4612&gt;W4612,1,0)</f>
        <v>1</v>
      </c>
      <c r="AF4612" s="2">
        <f>IF(U4612=W4612,1,0)*IF(Q4612=0,0,1)</f>
        <v>0</v>
      </c>
      <c r="AG4612" s="2">
        <f t="shared" ref="AG4612:AG4613" si="2660">IF(W4612&gt;U4612,1,0)</f>
        <v>0</v>
      </c>
      <c r="AH4612" s="2">
        <f t="shared" ref="AH4612:AH4613" si="2661">PRODUCT(Z4612)</f>
        <v>15</v>
      </c>
      <c r="AI4612" s="30" t="s">
        <v>6</v>
      </c>
      <c r="AJ4612" s="2">
        <f t="shared" ref="AJ4612:AJ4613" si="2662">PRODUCT(AB4612)</f>
        <v>3</v>
      </c>
      <c r="AK4612" s="2">
        <v>3</v>
      </c>
      <c r="AL4612" s="2">
        <f t="shared" ref="AL4612:AL4613" si="2663">PRODUCT(Y4612)</f>
        <v>365</v>
      </c>
      <c r="AN4612" s="2">
        <v>0</v>
      </c>
    </row>
    <row r="4613" spans="1:40" x14ac:dyDescent="0.25">
      <c r="A4613" s="68" t="s">
        <v>16</v>
      </c>
      <c r="B4613" s="69">
        <f>PRODUCT(AD4611)</f>
        <v>2</v>
      </c>
      <c r="C4613" s="69">
        <f>PRODUCT(AE4611)</f>
        <v>2</v>
      </c>
      <c r="D4613" s="69">
        <f>PRODUCT(AF4611)</f>
        <v>0</v>
      </c>
      <c r="E4613" s="69">
        <f>PRODUCT(AG4611)</f>
        <v>0</v>
      </c>
      <c r="F4613" s="69">
        <f>PRODUCT(AH4611)</f>
        <v>23</v>
      </c>
      <c r="G4613" s="70" t="s">
        <v>6</v>
      </c>
      <c r="H4613" s="69">
        <f>PRODUCT(AJ4611)</f>
        <v>6</v>
      </c>
      <c r="I4613" s="69">
        <f>PRODUCT(AK4611)</f>
        <v>6</v>
      </c>
      <c r="J4613" s="70" t="s">
        <v>6</v>
      </c>
      <c r="K4613" s="69">
        <f>PRODUCT(AN4611)</f>
        <v>0</v>
      </c>
      <c r="L4613" s="71">
        <f>PRODUCT(AL4611/B4613)</f>
        <v>398</v>
      </c>
      <c r="M4613" s="8"/>
      <c r="N4613" s="38"/>
      <c r="O4613" s="2">
        <v>5</v>
      </c>
      <c r="P4613" s="2">
        <v>7</v>
      </c>
      <c r="Q4613" s="2">
        <v>2017</v>
      </c>
      <c r="R4613" s="5" t="s">
        <v>774</v>
      </c>
      <c r="S4613" s="2" t="s">
        <v>6</v>
      </c>
      <c r="T4613" s="5" t="s">
        <v>1491</v>
      </c>
      <c r="U4613" s="2">
        <v>2</v>
      </c>
      <c r="V4613" s="30" t="s">
        <v>6</v>
      </c>
      <c r="W4613" s="2">
        <v>0</v>
      </c>
      <c r="X4613" s="44" t="s">
        <v>534</v>
      </c>
      <c r="Y4613" s="2">
        <v>431</v>
      </c>
      <c r="Z4613" s="2">
        <v>8</v>
      </c>
      <c r="AA4613" s="30" t="s">
        <v>6</v>
      </c>
      <c r="AB4613" s="2">
        <v>3</v>
      </c>
      <c r="AD4613" s="2">
        <f>IF(Q4613&gt;100,1,0)</f>
        <v>1</v>
      </c>
      <c r="AE4613" s="2">
        <f t="shared" si="2659"/>
        <v>1</v>
      </c>
      <c r="AF4613" s="2">
        <f>IF(U4613=W4613,1,0)*IF(Q4613=0,0,1)</f>
        <v>0</v>
      </c>
      <c r="AG4613" s="2">
        <f t="shared" si="2660"/>
        <v>0</v>
      </c>
      <c r="AH4613" s="2">
        <f t="shared" si="2661"/>
        <v>8</v>
      </c>
      <c r="AI4613" s="30" t="s">
        <v>6</v>
      </c>
      <c r="AJ4613" s="2">
        <f t="shared" si="2662"/>
        <v>3</v>
      </c>
      <c r="AK4613" s="2">
        <v>3</v>
      </c>
      <c r="AL4613" s="2">
        <f t="shared" si="2663"/>
        <v>431</v>
      </c>
      <c r="AN4613" s="2">
        <v>0</v>
      </c>
    </row>
    <row r="4614" spans="1:40" x14ac:dyDescent="0.25">
      <c r="A4614" s="68" t="s">
        <v>439</v>
      </c>
      <c r="B4614" s="69">
        <f>PRODUCT(AD4635)</f>
        <v>0</v>
      </c>
      <c r="C4614" s="69">
        <f>PRODUCT(AE4635)</f>
        <v>0</v>
      </c>
      <c r="D4614" s="69">
        <f>PRODUCT(AF4635)</f>
        <v>0</v>
      </c>
      <c r="E4614" s="69">
        <f>PRODUCT(AG4635)</f>
        <v>0</v>
      </c>
      <c r="F4614" s="69">
        <f>PRODUCT(AH4635)</f>
        <v>0</v>
      </c>
      <c r="G4614" s="70" t="s">
        <v>6</v>
      </c>
      <c r="H4614" s="69">
        <f>PRODUCT(AJ4635)</f>
        <v>0</v>
      </c>
      <c r="I4614" s="69">
        <f>PRODUCT(AK4635)</f>
        <v>0</v>
      </c>
      <c r="J4614" s="70" t="s">
        <v>6</v>
      </c>
      <c r="K4614" s="69">
        <f>PRODUCT(AN4635)</f>
        <v>0</v>
      </c>
      <c r="L4614" s="71">
        <v>0</v>
      </c>
      <c r="M4614" s="8"/>
      <c r="N4614" s="38"/>
      <c r="O4614" s="2"/>
      <c r="R4614" s="7"/>
      <c r="T4614" s="7"/>
      <c r="AC4614" s="7"/>
      <c r="AD4614" s="7"/>
      <c r="AE4614" s="7"/>
      <c r="AF4614" s="7"/>
      <c r="AG4614" s="7"/>
      <c r="AH4614" s="7"/>
      <c r="AI4614" s="7"/>
      <c r="AJ4614" s="7"/>
      <c r="AK4614" s="7"/>
      <c r="AN4614" s="7"/>
    </row>
    <row r="4615" spans="1:40" x14ac:dyDescent="0.25">
      <c r="A4615" s="68" t="s">
        <v>440</v>
      </c>
      <c r="B4615" s="69">
        <v>0</v>
      </c>
      <c r="C4615" s="69">
        <v>0</v>
      </c>
      <c r="D4615" s="69">
        <v>0</v>
      </c>
      <c r="E4615" s="69">
        <v>0</v>
      </c>
      <c r="F4615" s="69">
        <v>0</v>
      </c>
      <c r="G4615" s="70" t="s">
        <v>6</v>
      </c>
      <c r="H4615" s="69">
        <v>0</v>
      </c>
      <c r="I4615" s="69">
        <v>0</v>
      </c>
      <c r="J4615" s="70" t="s">
        <v>6</v>
      </c>
      <c r="K4615" s="69">
        <v>0</v>
      </c>
      <c r="L4615" s="71">
        <v>0</v>
      </c>
      <c r="M4615" s="8"/>
      <c r="N4615" s="38"/>
      <c r="O4615" s="2"/>
      <c r="R4615" s="7"/>
      <c r="T4615" s="7"/>
      <c r="AC4615" s="7"/>
      <c r="AD4615" s="7"/>
      <c r="AE4615" s="7"/>
      <c r="AF4615" s="7"/>
      <c r="AG4615" s="7"/>
      <c r="AH4615" s="7"/>
      <c r="AI4615" s="7"/>
      <c r="AJ4615" s="7"/>
      <c r="AK4615" s="7"/>
      <c r="AN4615" s="7"/>
    </row>
    <row r="4616" spans="1:40" x14ac:dyDescent="0.25">
      <c r="A4616" s="68" t="s">
        <v>17</v>
      </c>
      <c r="B4616" s="69">
        <f>SUM(B4613:B4615)</f>
        <v>2</v>
      </c>
      <c r="C4616" s="69">
        <f>SUM(C4613:C4615)</f>
        <v>2</v>
      </c>
      <c r="D4616" s="69">
        <f>SUM(D4613:D4615)</f>
        <v>0</v>
      </c>
      <c r="E4616" s="69">
        <f>SUM(E4613:E4615)</f>
        <v>0</v>
      </c>
      <c r="F4616" s="69">
        <f>SUM(F4613:F4615)</f>
        <v>23</v>
      </c>
      <c r="G4616" s="70" t="s">
        <v>6</v>
      </c>
      <c r="H4616" s="69">
        <f>SUM(H4613:H4615)</f>
        <v>6</v>
      </c>
      <c r="I4616" s="69">
        <f>SUM(I4613:I4615)</f>
        <v>6</v>
      </c>
      <c r="J4616" s="70" t="s">
        <v>6</v>
      </c>
      <c r="K4616" s="69">
        <f>SUM(K4613:K4615)</f>
        <v>0</v>
      </c>
      <c r="L4616" s="71">
        <f>PRODUCT(AM4611/B4616)</f>
        <v>398</v>
      </c>
      <c r="M4616" s="8"/>
      <c r="N4616" s="38"/>
      <c r="O4616" s="2"/>
      <c r="R4616" s="7"/>
      <c r="T4616" s="7"/>
      <c r="AC4616" s="7"/>
      <c r="AD4616" s="7"/>
      <c r="AE4616" s="7"/>
      <c r="AF4616" s="7"/>
      <c r="AG4616" s="7"/>
      <c r="AH4616" s="7"/>
      <c r="AI4616" s="7"/>
      <c r="AJ4616" s="7"/>
      <c r="AK4616" s="7"/>
      <c r="AN4616" s="7"/>
    </row>
    <row r="4617" spans="1:40" x14ac:dyDescent="0.25">
      <c r="A4617" s="72" t="s">
        <v>18</v>
      </c>
      <c r="B4617" s="73"/>
      <c r="C4617" s="73"/>
      <c r="D4617" s="73"/>
      <c r="E4617" s="73"/>
      <c r="F4617" s="74">
        <f>PRODUCT(F4616/B4616)</f>
        <v>11.5</v>
      </c>
      <c r="G4617" s="75" t="s">
        <v>6</v>
      </c>
      <c r="H4617" s="74">
        <f>PRODUCT(H4616/B4616)</f>
        <v>3</v>
      </c>
      <c r="I4617" s="73"/>
      <c r="J4617" s="73"/>
      <c r="K4617" s="73"/>
      <c r="L4617" s="76"/>
      <c r="M4617" s="55"/>
      <c r="N4617" s="40"/>
      <c r="O4617" s="2"/>
      <c r="R4617" s="7"/>
      <c r="T4617" s="7"/>
      <c r="AC4617" s="7"/>
      <c r="AD4617" s="7"/>
      <c r="AE4617" s="7"/>
      <c r="AF4617" s="7"/>
      <c r="AG4617" s="7"/>
      <c r="AH4617" s="7"/>
      <c r="AI4617" s="7"/>
      <c r="AJ4617" s="7"/>
      <c r="AK4617" s="7"/>
      <c r="AN4617" s="7"/>
    </row>
    <row r="4618" spans="1:40" x14ac:dyDescent="0.25">
      <c r="B4618" s="10"/>
      <c r="C4618" s="10"/>
      <c r="D4618" s="10"/>
      <c r="E4618" s="10"/>
      <c r="F4618" s="10"/>
      <c r="G4618" s="10"/>
      <c r="H4618" s="10"/>
      <c r="I4618" s="10"/>
      <c r="J4618" s="10"/>
      <c r="K4618" s="10"/>
      <c r="L4618" s="8"/>
      <c r="O4618" s="2"/>
      <c r="R4618" s="7"/>
      <c r="T4618" s="7"/>
      <c r="AC4618" s="7"/>
      <c r="AD4618" s="7"/>
      <c r="AE4618" s="7"/>
      <c r="AF4618" s="7"/>
      <c r="AG4618" s="7"/>
      <c r="AH4618" s="7"/>
      <c r="AI4618" s="7"/>
      <c r="AJ4618" s="7"/>
      <c r="AK4618" s="7"/>
      <c r="AN4618" s="7"/>
    </row>
    <row r="4619" spans="1:40" x14ac:dyDescent="0.25">
      <c r="A4619" s="77" t="s">
        <v>641</v>
      </c>
      <c r="B4619" s="64" t="s">
        <v>0</v>
      </c>
      <c r="C4619" s="64" t="s">
        <v>10</v>
      </c>
      <c r="D4619" s="64" t="s">
        <v>1</v>
      </c>
      <c r="E4619" s="64" t="s">
        <v>11</v>
      </c>
      <c r="F4619" s="65" t="s">
        <v>12</v>
      </c>
      <c r="G4619" s="66"/>
      <c r="H4619" s="64"/>
      <c r="I4619" s="65" t="s">
        <v>13</v>
      </c>
      <c r="J4619" s="66"/>
      <c r="K4619" s="64"/>
      <c r="L4619" s="67" t="s">
        <v>14</v>
      </c>
      <c r="O4619" s="2"/>
      <c r="R4619" s="7"/>
      <c r="T4619" s="7"/>
      <c r="AC4619" s="7"/>
      <c r="AD4619" s="7"/>
      <c r="AE4619" s="7"/>
      <c r="AF4619" s="7"/>
      <c r="AG4619" s="7"/>
      <c r="AH4619" s="7"/>
      <c r="AI4619" s="7"/>
      <c r="AJ4619" s="7"/>
      <c r="AK4619" s="7"/>
      <c r="AN4619" s="7"/>
    </row>
    <row r="4620" spans="1:40" x14ac:dyDescent="0.25">
      <c r="A4620" s="68" t="s">
        <v>16</v>
      </c>
      <c r="B4620" s="69">
        <f t="shared" ref="B4620:F4623" si="2664">PRODUCT(B2602)</f>
        <v>2</v>
      </c>
      <c r="C4620" s="69">
        <f t="shared" si="2664"/>
        <v>0</v>
      </c>
      <c r="D4620" s="69">
        <f t="shared" si="2664"/>
        <v>0</v>
      </c>
      <c r="E4620" s="69">
        <f t="shared" si="2664"/>
        <v>2</v>
      </c>
      <c r="F4620" s="69">
        <f t="shared" si="2664"/>
        <v>6</v>
      </c>
      <c r="G4620" s="70" t="s">
        <v>6</v>
      </c>
      <c r="H4620" s="69">
        <f t="shared" ref="H4620:I4623" si="2665">PRODUCT(H2602)</f>
        <v>17</v>
      </c>
      <c r="I4620" s="69">
        <f t="shared" si="2665"/>
        <v>0</v>
      </c>
      <c r="J4620" s="70" t="s">
        <v>6</v>
      </c>
      <c r="K4620" s="69">
        <f t="shared" ref="K4620:L4623" si="2666">PRODUCT(K2602)</f>
        <v>6</v>
      </c>
      <c r="L4620" s="71">
        <f t="shared" si="2666"/>
        <v>211.5</v>
      </c>
      <c r="M4620" s="8"/>
      <c r="N4620" s="38"/>
      <c r="O4620" s="2"/>
      <c r="R4620" s="7"/>
      <c r="T4620" s="7"/>
      <c r="AC4620" s="7"/>
      <c r="AD4620" s="7"/>
      <c r="AE4620" s="7"/>
      <c r="AF4620" s="7"/>
      <c r="AG4620" s="7"/>
      <c r="AH4620" s="7"/>
      <c r="AI4620" s="7"/>
      <c r="AJ4620" s="7"/>
      <c r="AK4620" s="7"/>
      <c r="AN4620" s="7"/>
    </row>
    <row r="4621" spans="1:40" x14ac:dyDescent="0.25">
      <c r="A4621" s="68" t="s">
        <v>439</v>
      </c>
      <c r="B4621" s="69">
        <f t="shared" si="2664"/>
        <v>0</v>
      </c>
      <c r="C4621" s="69">
        <f t="shared" si="2664"/>
        <v>0</v>
      </c>
      <c r="D4621" s="69">
        <f t="shared" si="2664"/>
        <v>0</v>
      </c>
      <c r="E4621" s="69">
        <f t="shared" si="2664"/>
        <v>0</v>
      </c>
      <c r="F4621" s="69">
        <f t="shared" si="2664"/>
        <v>0</v>
      </c>
      <c r="G4621" s="70" t="s">
        <v>6</v>
      </c>
      <c r="H4621" s="69">
        <f t="shared" si="2665"/>
        <v>0</v>
      </c>
      <c r="I4621" s="69">
        <f t="shared" si="2665"/>
        <v>0</v>
      </c>
      <c r="J4621" s="70" t="s">
        <v>6</v>
      </c>
      <c r="K4621" s="69">
        <f t="shared" si="2666"/>
        <v>0</v>
      </c>
      <c r="L4621" s="71">
        <f t="shared" si="2666"/>
        <v>0</v>
      </c>
      <c r="M4621" s="8"/>
      <c r="N4621" s="38"/>
      <c r="O4621" s="2"/>
      <c r="R4621" s="7"/>
      <c r="T4621" s="7"/>
      <c r="AC4621" s="7"/>
      <c r="AD4621" s="7"/>
      <c r="AE4621" s="7"/>
      <c r="AF4621" s="7"/>
      <c r="AG4621" s="7"/>
      <c r="AH4621" s="7"/>
      <c r="AI4621" s="7"/>
      <c r="AJ4621" s="7"/>
      <c r="AK4621" s="7"/>
      <c r="AN4621" s="7"/>
    </row>
    <row r="4622" spans="1:40" x14ac:dyDescent="0.25">
      <c r="A4622" s="68" t="s">
        <v>440</v>
      </c>
      <c r="B4622" s="69">
        <f t="shared" si="2664"/>
        <v>0</v>
      </c>
      <c r="C4622" s="69">
        <f t="shared" si="2664"/>
        <v>0</v>
      </c>
      <c r="D4622" s="69">
        <f t="shared" si="2664"/>
        <v>0</v>
      </c>
      <c r="E4622" s="69">
        <f t="shared" si="2664"/>
        <v>0</v>
      </c>
      <c r="F4622" s="69">
        <f t="shared" si="2664"/>
        <v>0</v>
      </c>
      <c r="G4622" s="70" t="s">
        <v>6</v>
      </c>
      <c r="H4622" s="69">
        <f t="shared" si="2665"/>
        <v>0</v>
      </c>
      <c r="I4622" s="69">
        <f t="shared" si="2665"/>
        <v>0</v>
      </c>
      <c r="J4622" s="70" t="s">
        <v>6</v>
      </c>
      <c r="K4622" s="69">
        <f t="shared" si="2666"/>
        <v>0</v>
      </c>
      <c r="L4622" s="71">
        <f t="shared" si="2666"/>
        <v>0</v>
      </c>
      <c r="M4622" s="8"/>
      <c r="N4622" s="38"/>
      <c r="O4622" s="2"/>
      <c r="R4622" s="7"/>
      <c r="T4622" s="7"/>
      <c r="AC4622" s="7"/>
      <c r="AD4622" s="7"/>
      <c r="AE4622" s="7"/>
      <c r="AF4622" s="7"/>
      <c r="AG4622" s="7"/>
      <c r="AH4622" s="7"/>
      <c r="AI4622" s="7"/>
      <c r="AJ4622" s="7"/>
      <c r="AK4622" s="7"/>
      <c r="AN4622" s="7"/>
    </row>
    <row r="4623" spans="1:40" x14ac:dyDescent="0.25">
      <c r="A4623" s="68" t="s">
        <v>17</v>
      </c>
      <c r="B4623" s="69">
        <f t="shared" si="2664"/>
        <v>2</v>
      </c>
      <c r="C4623" s="69">
        <f t="shared" si="2664"/>
        <v>0</v>
      </c>
      <c r="D4623" s="69">
        <f t="shared" si="2664"/>
        <v>0</v>
      </c>
      <c r="E4623" s="69">
        <f t="shared" si="2664"/>
        <v>2</v>
      </c>
      <c r="F4623" s="69">
        <f t="shared" si="2664"/>
        <v>6</v>
      </c>
      <c r="G4623" s="70" t="s">
        <v>6</v>
      </c>
      <c r="H4623" s="69">
        <f t="shared" si="2665"/>
        <v>17</v>
      </c>
      <c r="I4623" s="69">
        <f t="shared" si="2665"/>
        <v>0</v>
      </c>
      <c r="J4623" s="70" t="s">
        <v>6</v>
      </c>
      <c r="K4623" s="69">
        <f t="shared" si="2666"/>
        <v>6</v>
      </c>
      <c r="L4623" s="71">
        <f t="shared" si="2666"/>
        <v>211.5</v>
      </c>
      <c r="M4623" s="8"/>
      <c r="N4623" s="38"/>
      <c r="O4623" s="2"/>
      <c r="R4623" s="7"/>
      <c r="T4623" s="7"/>
      <c r="AC4623" s="7"/>
      <c r="AD4623" s="7"/>
      <c r="AE4623" s="7"/>
      <c r="AF4623" s="7"/>
      <c r="AG4623" s="7"/>
      <c r="AH4623" s="7"/>
      <c r="AI4623" s="7"/>
      <c r="AJ4623" s="7"/>
      <c r="AK4623" s="7"/>
      <c r="AN4623" s="7"/>
    </row>
    <row r="4624" spans="1:40" x14ac:dyDescent="0.25">
      <c r="A4624" s="72" t="s">
        <v>18</v>
      </c>
      <c r="B4624" s="73"/>
      <c r="C4624" s="73"/>
      <c r="D4624" s="73"/>
      <c r="E4624" s="73"/>
      <c r="F4624" s="74">
        <f>PRODUCT(F4623/B4623)</f>
        <v>3</v>
      </c>
      <c r="G4624" s="75" t="s">
        <v>6</v>
      </c>
      <c r="H4624" s="74">
        <f>PRODUCT(H4623/B4623)</f>
        <v>8.5</v>
      </c>
      <c r="I4624" s="73"/>
      <c r="J4624" s="73"/>
      <c r="K4624" s="73"/>
      <c r="L4624" s="76"/>
      <c r="M4624" s="55"/>
      <c r="N4624" s="40"/>
      <c r="O4624" s="2"/>
      <c r="R4624" s="7"/>
      <c r="T4624" s="7"/>
      <c r="AC4624" s="7"/>
      <c r="AD4624" s="7"/>
      <c r="AE4624" s="7"/>
      <c r="AF4624" s="7"/>
      <c r="AG4624" s="7"/>
      <c r="AH4624" s="7"/>
      <c r="AI4624" s="7"/>
      <c r="AJ4624" s="7"/>
      <c r="AK4624" s="7"/>
      <c r="AN4624" s="7"/>
    </row>
    <row r="4625" spans="1:40" x14ac:dyDescent="0.25">
      <c r="B4625" s="10"/>
      <c r="C4625" s="10"/>
      <c r="D4625" s="10"/>
      <c r="E4625" s="10"/>
      <c r="F4625" s="55"/>
      <c r="G4625" s="11"/>
      <c r="H4625" s="55"/>
      <c r="I4625" s="10"/>
      <c r="J4625" s="10"/>
      <c r="K4625" s="10"/>
      <c r="L4625" s="8"/>
      <c r="M4625" s="55"/>
      <c r="N4625" s="40"/>
      <c r="O4625" s="2"/>
      <c r="R4625" s="7"/>
      <c r="T4625" s="7"/>
      <c r="AC4625" s="7"/>
      <c r="AD4625" s="7"/>
      <c r="AE4625" s="7"/>
      <c r="AF4625" s="7"/>
      <c r="AG4625" s="7"/>
      <c r="AH4625" s="7"/>
      <c r="AI4625" s="7"/>
      <c r="AJ4625" s="7"/>
      <c r="AK4625" s="7"/>
      <c r="AN4625" s="7"/>
    </row>
    <row r="4626" spans="1:40" x14ac:dyDescent="0.25">
      <c r="A4626" s="63" t="s">
        <v>642</v>
      </c>
      <c r="B4626" s="64"/>
      <c r="C4626" s="64"/>
      <c r="D4626" s="64"/>
      <c r="E4626" s="64"/>
      <c r="F4626" s="64"/>
      <c r="G4626" s="64"/>
      <c r="H4626" s="64"/>
      <c r="I4626" s="64"/>
      <c r="J4626" s="64"/>
      <c r="K4626" s="64"/>
      <c r="L4626" s="67"/>
      <c r="O4626" s="2"/>
      <c r="R4626" s="7"/>
      <c r="T4626" s="7"/>
      <c r="AC4626" s="7"/>
      <c r="AD4626" s="7"/>
      <c r="AE4626" s="7"/>
      <c r="AF4626" s="7"/>
      <c r="AG4626" s="7"/>
      <c r="AH4626" s="7"/>
      <c r="AI4626" s="7"/>
      <c r="AJ4626" s="7"/>
      <c r="AK4626" s="7"/>
      <c r="AN4626" s="7"/>
    </row>
    <row r="4627" spans="1:40" x14ac:dyDescent="0.25">
      <c r="A4627" s="68" t="s">
        <v>24</v>
      </c>
      <c r="B4627" s="69" t="s">
        <v>0</v>
      </c>
      <c r="C4627" s="69" t="s">
        <v>10</v>
      </c>
      <c r="D4627" s="69" t="s">
        <v>1</v>
      </c>
      <c r="E4627" s="69" t="s">
        <v>11</v>
      </c>
      <c r="F4627" s="78" t="s">
        <v>12</v>
      </c>
      <c r="G4627" s="70"/>
      <c r="H4627" s="69"/>
      <c r="I4627" s="78" t="s">
        <v>13</v>
      </c>
      <c r="J4627" s="70"/>
      <c r="K4627" s="69"/>
      <c r="L4627" s="71" t="s">
        <v>14</v>
      </c>
      <c r="O4627" s="2"/>
      <c r="R4627" s="7"/>
      <c r="T4627" s="7"/>
      <c r="AC4627" s="7"/>
      <c r="AD4627" s="7"/>
      <c r="AE4627" s="7"/>
      <c r="AF4627" s="7"/>
      <c r="AG4627" s="7"/>
      <c r="AH4627" s="7"/>
      <c r="AI4627" s="7"/>
      <c r="AJ4627" s="7"/>
      <c r="AK4627" s="7"/>
      <c r="AN4627" s="7"/>
    </row>
    <row r="4628" spans="1:40" x14ac:dyDescent="0.25">
      <c r="A4628" s="68" t="s">
        <v>16</v>
      </c>
      <c r="B4628" s="69">
        <f>PRODUCT(B4613+B4620)</f>
        <v>4</v>
      </c>
      <c r="C4628" s="69">
        <f>PRODUCT(C4613+E4620)</f>
        <v>4</v>
      </c>
      <c r="D4628" s="69">
        <f>PRODUCT(D4613+D4620)</f>
        <v>0</v>
      </c>
      <c r="E4628" s="69">
        <f>PRODUCT(E4613+C4620)</f>
        <v>0</v>
      </c>
      <c r="F4628" s="69">
        <f>PRODUCT(F4613+H4620)</f>
        <v>40</v>
      </c>
      <c r="G4628" s="70" t="s">
        <v>6</v>
      </c>
      <c r="H4628" s="69">
        <f>PRODUCT(H4613+F4620)</f>
        <v>12</v>
      </c>
      <c r="I4628" s="69">
        <f>PRODUCT(I4613+K4620)</f>
        <v>12</v>
      </c>
      <c r="J4628" s="70" t="s">
        <v>6</v>
      </c>
      <c r="K4628" s="69">
        <f>PRODUCT(K4613+I4620)</f>
        <v>0</v>
      </c>
      <c r="L4628" s="71">
        <f>PRODUCT(((B4613*L4613)+B4620*L4620))/B4628</f>
        <v>304.75</v>
      </c>
      <c r="M4628" s="8"/>
      <c r="N4628" s="38"/>
      <c r="O4628" s="2"/>
      <c r="R4628" s="7"/>
      <c r="T4628" s="7"/>
      <c r="AC4628" s="7"/>
      <c r="AD4628" s="7"/>
      <c r="AE4628" s="7"/>
      <c r="AF4628" s="7"/>
      <c r="AG4628" s="7"/>
      <c r="AH4628" s="7"/>
      <c r="AI4628" s="7"/>
      <c r="AJ4628" s="7"/>
      <c r="AK4628" s="7"/>
      <c r="AN4628" s="7"/>
    </row>
    <row r="4629" spans="1:40" x14ac:dyDescent="0.25">
      <c r="A4629" s="68" t="s">
        <v>439</v>
      </c>
      <c r="B4629" s="69">
        <f>PRODUCT(B4614+B4621)</f>
        <v>0</v>
      </c>
      <c r="C4629" s="69">
        <f>PRODUCT(C4614+E4621)</f>
        <v>0</v>
      </c>
      <c r="D4629" s="69">
        <f>PRODUCT(D4614+D4621)</f>
        <v>0</v>
      </c>
      <c r="E4629" s="69">
        <f>PRODUCT(E4614+C4621)</f>
        <v>0</v>
      </c>
      <c r="F4629" s="69">
        <f>PRODUCT(F4614+H4621)</f>
        <v>0</v>
      </c>
      <c r="G4629" s="70" t="s">
        <v>6</v>
      </c>
      <c r="H4629" s="69">
        <f>PRODUCT(H4614+F4621)</f>
        <v>0</v>
      </c>
      <c r="I4629" s="69">
        <f>PRODUCT(I4614+K4621)</f>
        <v>0</v>
      </c>
      <c r="J4629" s="70" t="s">
        <v>6</v>
      </c>
      <c r="K4629" s="69">
        <f>PRODUCT(K4614+I4621)</f>
        <v>0</v>
      </c>
      <c r="L4629" s="71">
        <v>0</v>
      </c>
      <c r="M4629" s="8"/>
      <c r="N4629" s="38"/>
      <c r="O4629" s="2"/>
      <c r="R4629" s="7"/>
      <c r="T4629" s="7"/>
      <c r="AC4629" s="7"/>
      <c r="AD4629" s="7"/>
      <c r="AE4629" s="7"/>
      <c r="AF4629" s="7"/>
      <c r="AG4629" s="7"/>
      <c r="AH4629" s="7"/>
      <c r="AI4629" s="7"/>
      <c r="AJ4629" s="7"/>
      <c r="AK4629" s="7"/>
      <c r="AN4629" s="7"/>
    </row>
    <row r="4630" spans="1:40" x14ac:dyDescent="0.25">
      <c r="A4630" s="68" t="s">
        <v>440</v>
      </c>
      <c r="B4630" s="69">
        <f>PRODUCT(B4615+B4622)</f>
        <v>0</v>
      </c>
      <c r="C4630" s="69">
        <f>PRODUCT(C4615+E4622)</f>
        <v>0</v>
      </c>
      <c r="D4630" s="69">
        <f>PRODUCT(D4615+D4622)</f>
        <v>0</v>
      </c>
      <c r="E4630" s="69">
        <f>PRODUCT(E4615+C4622)</f>
        <v>0</v>
      </c>
      <c r="F4630" s="69">
        <f>PRODUCT(F4615+H4622)</f>
        <v>0</v>
      </c>
      <c r="G4630" s="70" t="s">
        <v>6</v>
      </c>
      <c r="H4630" s="69">
        <f>PRODUCT(H4615+F4622)</f>
        <v>0</v>
      </c>
      <c r="I4630" s="69">
        <f>PRODUCT(I4615+K4622)</f>
        <v>0</v>
      </c>
      <c r="J4630" s="70" t="s">
        <v>6</v>
      </c>
      <c r="K4630" s="69">
        <f>PRODUCT(K4615+I4622)</f>
        <v>0</v>
      </c>
      <c r="L4630" s="71">
        <v>0</v>
      </c>
      <c r="M4630" s="8"/>
      <c r="N4630" s="38"/>
      <c r="O4630" s="2"/>
      <c r="R4630" s="7"/>
      <c r="T4630" s="7"/>
      <c r="AC4630" s="7"/>
      <c r="AD4630" s="7"/>
      <c r="AE4630" s="7"/>
      <c r="AF4630" s="7"/>
      <c r="AG4630" s="7"/>
      <c r="AH4630" s="7"/>
      <c r="AI4630" s="7"/>
      <c r="AJ4630" s="7"/>
      <c r="AK4630" s="7"/>
      <c r="AN4630" s="7"/>
    </row>
    <row r="4631" spans="1:40" x14ac:dyDescent="0.25">
      <c r="A4631" s="68" t="s">
        <v>17</v>
      </c>
      <c r="B4631" s="69">
        <f>PRODUCT(B4616+B4623)</f>
        <v>4</v>
      </c>
      <c r="C4631" s="69">
        <f>PRODUCT(C4616+E4623)</f>
        <v>4</v>
      </c>
      <c r="D4631" s="69">
        <f>PRODUCT(D4616+D4623)</f>
        <v>0</v>
      </c>
      <c r="E4631" s="69">
        <f>PRODUCT(E4616+C4623)</f>
        <v>0</v>
      </c>
      <c r="F4631" s="69">
        <f>PRODUCT(F4616+H4623)</f>
        <v>40</v>
      </c>
      <c r="G4631" s="70" t="s">
        <v>6</v>
      </c>
      <c r="H4631" s="69">
        <f>PRODUCT(H4616+F4623)</f>
        <v>12</v>
      </c>
      <c r="I4631" s="69">
        <f>PRODUCT(I4616+K4623)</f>
        <v>12</v>
      </c>
      <c r="J4631" s="70" t="s">
        <v>6</v>
      </c>
      <c r="K4631" s="69">
        <f>PRODUCT(K4616+I4623)</f>
        <v>0</v>
      </c>
      <c r="L4631" s="71">
        <f>PRODUCT(((B4616*L4616)+B4623*L4623))/B4631</f>
        <v>304.75</v>
      </c>
      <c r="M4631" s="8"/>
      <c r="N4631" s="38"/>
      <c r="O4631" s="2"/>
      <c r="R4631" s="7"/>
      <c r="T4631" s="7"/>
      <c r="AC4631" s="7"/>
      <c r="AD4631" s="7"/>
      <c r="AE4631" s="7"/>
      <c r="AF4631" s="7"/>
      <c r="AG4631" s="7"/>
      <c r="AH4631" s="7"/>
      <c r="AI4631" s="7"/>
      <c r="AJ4631" s="7"/>
      <c r="AK4631" s="7"/>
      <c r="AN4631" s="7"/>
    </row>
    <row r="4632" spans="1:40" x14ac:dyDescent="0.25">
      <c r="A4632" s="72" t="s">
        <v>18</v>
      </c>
      <c r="B4632" s="73"/>
      <c r="C4632" s="73"/>
      <c r="D4632" s="73"/>
      <c r="E4632" s="73"/>
      <c r="F4632" s="74">
        <f>PRODUCT(F4631/B4631)</f>
        <v>10</v>
      </c>
      <c r="G4632" s="74" t="s">
        <v>6</v>
      </c>
      <c r="H4632" s="74">
        <f>PRODUCT(H4631/B4631)</f>
        <v>3</v>
      </c>
      <c r="I4632" s="86"/>
      <c r="J4632" s="86"/>
      <c r="K4632" s="86"/>
      <c r="L4632" s="76"/>
      <c r="M4632" s="55"/>
      <c r="N4632" s="40"/>
      <c r="O4632" s="2"/>
      <c r="R4632" s="7"/>
      <c r="T4632" s="7"/>
      <c r="AC4632" s="7"/>
      <c r="AD4632" s="7"/>
      <c r="AE4632" s="7"/>
      <c r="AF4632" s="7"/>
      <c r="AG4632" s="7"/>
      <c r="AH4632" s="7"/>
      <c r="AI4632" s="7"/>
      <c r="AJ4632" s="7"/>
      <c r="AK4632" s="7"/>
      <c r="AN4632" s="7"/>
    </row>
    <row r="4633" spans="1:40" x14ac:dyDescent="0.25">
      <c r="A4633" s="7"/>
      <c r="B4633" s="10"/>
      <c r="C4633" s="10"/>
      <c r="D4633" s="10"/>
      <c r="E4633" s="10"/>
      <c r="F4633" s="10"/>
      <c r="G4633" s="10"/>
      <c r="H4633" s="10"/>
      <c r="I4633" s="10"/>
      <c r="J4633" s="10"/>
      <c r="K4633" s="10"/>
      <c r="L4633" s="54"/>
      <c r="O4633" s="2"/>
      <c r="R4633" s="7"/>
      <c r="T4633" s="7"/>
      <c r="AC4633" s="7"/>
      <c r="AD4633" s="7"/>
      <c r="AE4633" s="7"/>
      <c r="AF4633" s="7"/>
      <c r="AG4633" s="7"/>
      <c r="AH4633" s="7"/>
      <c r="AI4633" s="7"/>
      <c r="AJ4633" s="7"/>
      <c r="AK4633" s="7"/>
      <c r="AN4633" s="7"/>
    </row>
    <row r="4634" spans="1:40" x14ac:dyDescent="0.25">
      <c r="A4634" s="7"/>
      <c r="B4634" s="10"/>
      <c r="C4634" s="10"/>
      <c r="D4634" s="10"/>
      <c r="E4634" s="10"/>
      <c r="F4634" s="10" t="s">
        <v>1860</v>
      </c>
      <c r="G4634" s="10"/>
      <c r="H4634" s="10"/>
      <c r="I4634" s="10"/>
      <c r="J4634" s="10"/>
      <c r="K4634" s="10"/>
      <c r="L4634" s="10"/>
      <c r="O4634" s="2"/>
      <c r="R4634" s="7"/>
      <c r="T4634" s="7"/>
      <c r="AC4634" s="7"/>
      <c r="AD4634" s="7"/>
      <c r="AE4634" s="7"/>
      <c r="AF4634" s="7"/>
      <c r="AG4634" s="7"/>
      <c r="AH4634" s="7"/>
      <c r="AI4634" s="7"/>
      <c r="AJ4634" s="7"/>
      <c r="AK4634" s="7"/>
      <c r="AN4634" s="7"/>
    </row>
    <row r="4635" spans="1:40" x14ac:dyDescent="0.25">
      <c r="A4635" s="7"/>
      <c r="B4635" s="10"/>
      <c r="C4635" s="10"/>
      <c r="D4635" s="10"/>
      <c r="E4635" s="10"/>
      <c r="F4635" s="10" t="s">
        <v>433</v>
      </c>
      <c r="G4635" s="10"/>
      <c r="H4635" s="10"/>
      <c r="I4635" s="10"/>
      <c r="J4635" s="10"/>
      <c r="K4635" s="10"/>
      <c r="L4635" s="57">
        <f>PRODUCT(C4616/B4616)</f>
        <v>1</v>
      </c>
      <c r="R4635" s="10" t="s">
        <v>25</v>
      </c>
      <c r="AC4635" s="10" t="s">
        <v>3</v>
      </c>
      <c r="AD4635" s="3">
        <f>SUM(AD4636:AD4637)</f>
        <v>0</v>
      </c>
      <c r="AE4635" s="3">
        <f>SUM(AE4636:AE4637)</f>
        <v>0</v>
      </c>
      <c r="AF4635" s="3">
        <f>SUM(AF4636:AF4637)</f>
        <v>0</v>
      </c>
      <c r="AG4635" s="3">
        <f>SUM(AG4636:AG4637)</f>
        <v>0</v>
      </c>
      <c r="AH4635" s="3">
        <f>SUM(AH4636:AH4637)</f>
        <v>0</v>
      </c>
      <c r="AJ4635" s="3">
        <f>SUM(AJ4636:AJ4637)</f>
        <v>0</v>
      </c>
      <c r="AK4635" s="3">
        <f>SUM(AK4636:AK4637)</f>
        <v>0</v>
      </c>
      <c r="AL4635" s="3">
        <f>SUM(AL4636:AL4637)</f>
        <v>0</v>
      </c>
      <c r="AM4635" s="3"/>
      <c r="AN4635" s="3">
        <f>SUM(AN4636:AN4637)</f>
        <v>0</v>
      </c>
    </row>
    <row r="4636" spans="1:40" x14ac:dyDescent="0.25">
      <c r="A4636" s="7"/>
      <c r="B4636" s="10"/>
      <c r="C4636" s="10"/>
      <c r="D4636" s="10"/>
      <c r="E4636" s="10"/>
      <c r="F4636" s="10" t="s">
        <v>434</v>
      </c>
      <c r="G4636" s="10"/>
      <c r="H4636" s="10"/>
      <c r="I4636" s="10"/>
      <c r="J4636" s="10"/>
      <c r="K4636" s="10"/>
      <c r="L4636" s="57">
        <f>PRODUCT(E4623/B4623)</f>
        <v>1</v>
      </c>
      <c r="O4636" s="2"/>
      <c r="R4636" s="7"/>
      <c r="T4636" s="7"/>
      <c r="AC4636" s="7"/>
      <c r="AD4636" s="7"/>
      <c r="AE4636" s="7"/>
      <c r="AF4636" s="7"/>
      <c r="AG4636" s="7"/>
      <c r="AH4636" s="7"/>
      <c r="AI4636" s="7"/>
      <c r="AJ4636" s="7"/>
      <c r="AK4636" s="7"/>
      <c r="AN4636" s="7"/>
    </row>
    <row r="4637" spans="1:40" x14ac:dyDescent="0.25">
      <c r="A4637" s="7"/>
      <c r="B4637" s="10"/>
      <c r="C4637" s="10"/>
      <c r="D4637" s="10"/>
      <c r="E4637" s="10"/>
      <c r="F4637" s="10" t="s">
        <v>435</v>
      </c>
      <c r="G4637" s="10"/>
      <c r="H4637" s="10"/>
      <c r="I4637" s="10"/>
      <c r="J4637" s="10"/>
      <c r="K4637" s="10"/>
      <c r="L4637" s="57">
        <f>PRODUCT(C4631/B4631)</f>
        <v>1</v>
      </c>
      <c r="O4637" s="2"/>
      <c r="R4637" s="7"/>
      <c r="T4637" s="7"/>
      <c r="AC4637" s="7"/>
      <c r="AD4637" s="7"/>
      <c r="AE4637" s="7"/>
      <c r="AF4637" s="7"/>
      <c r="AG4637" s="7"/>
      <c r="AH4637" s="7"/>
      <c r="AI4637" s="7"/>
      <c r="AJ4637" s="7"/>
      <c r="AK4637" s="7"/>
      <c r="AN4637" s="7"/>
    </row>
    <row r="4638" spans="1:40" x14ac:dyDescent="0.25">
      <c r="A4638" s="7"/>
      <c r="B4638" s="10"/>
      <c r="C4638" s="10"/>
      <c r="D4638" s="10"/>
      <c r="E4638" s="10"/>
      <c r="F4638" s="10"/>
      <c r="G4638" s="10"/>
      <c r="H4638" s="10"/>
      <c r="I4638" s="10"/>
      <c r="J4638" s="10"/>
      <c r="K4638" s="10"/>
      <c r="L4638" s="54"/>
      <c r="O4638" s="2"/>
      <c r="R4638" s="10" t="s">
        <v>32</v>
      </c>
      <c r="T4638" s="7"/>
      <c r="AC4638" s="10" t="s">
        <v>4</v>
      </c>
      <c r="AD4638" s="3">
        <f>SUM(AD4639:AD4642)</f>
        <v>0</v>
      </c>
      <c r="AE4638" s="3">
        <f>SUM(AE4639:AE4642)</f>
        <v>0</v>
      </c>
      <c r="AF4638" s="3">
        <f>SUM(AF4639:AF4642)</f>
        <v>0</v>
      </c>
      <c r="AG4638" s="3">
        <f>SUM(AG4639:AG4642)</f>
        <v>0</v>
      </c>
      <c r="AH4638" s="3">
        <f>SUM(AH4639:AH4642)</f>
        <v>0</v>
      </c>
      <c r="AI4638" s="7"/>
      <c r="AJ4638" s="3">
        <f>SUM(AJ4639:AJ4642)</f>
        <v>0</v>
      </c>
      <c r="AK4638" s="3">
        <v>0</v>
      </c>
      <c r="AL4638" s="3">
        <f>SUM(AL4639:AL4642)</f>
        <v>0</v>
      </c>
      <c r="AN4638" s="3">
        <v>0</v>
      </c>
    </row>
    <row r="4639" spans="1:40" x14ac:dyDescent="0.25">
      <c r="A4639" s="7"/>
      <c r="B4639" s="10"/>
      <c r="C4639" s="10"/>
      <c r="D4639" s="10"/>
      <c r="E4639" s="10"/>
      <c r="F4639" s="10"/>
      <c r="G4639" s="10"/>
      <c r="H4639" s="10"/>
      <c r="I4639" s="10"/>
      <c r="J4639" s="10"/>
      <c r="K4639" s="10"/>
      <c r="L4639" s="54"/>
      <c r="O4639" s="2"/>
      <c r="R4639" s="7"/>
      <c r="T4639" s="7"/>
      <c r="AC4639" s="7"/>
      <c r="AD4639" s="7"/>
      <c r="AE4639" s="7"/>
      <c r="AF4639" s="7"/>
      <c r="AG4639" s="7"/>
      <c r="AH4639" s="7"/>
      <c r="AI4639" s="7"/>
      <c r="AJ4639" s="7"/>
      <c r="AK4639" s="7"/>
      <c r="AN4639" s="7"/>
    </row>
    <row r="4640" spans="1:40" x14ac:dyDescent="0.25">
      <c r="A4640" s="7"/>
      <c r="B4640" s="10"/>
      <c r="C4640" s="10"/>
      <c r="D4640" s="10"/>
      <c r="E4640" s="10"/>
      <c r="F4640" s="10"/>
      <c r="G4640" s="10"/>
      <c r="H4640" s="10"/>
      <c r="I4640" s="10"/>
      <c r="J4640" s="10"/>
      <c r="K4640" s="10"/>
      <c r="L4640" s="54"/>
      <c r="O4640" s="2"/>
      <c r="R4640" s="7"/>
      <c r="T4640" s="7"/>
      <c r="AC4640" s="7"/>
      <c r="AD4640" s="7"/>
      <c r="AE4640" s="7"/>
      <c r="AF4640" s="7"/>
      <c r="AG4640" s="7"/>
      <c r="AH4640" s="7"/>
      <c r="AI4640" s="7"/>
      <c r="AJ4640" s="7"/>
      <c r="AK4640" s="7"/>
      <c r="AN4640" s="7"/>
    </row>
    <row r="4641" spans="1:56" x14ac:dyDescent="0.25">
      <c r="A4641" s="7"/>
      <c r="B4641" s="10"/>
      <c r="C4641" s="10"/>
      <c r="D4641" s="10"/>
      <c r="E4641" s="10"/>
      <c r="F4641" s="10"/>
      <c r="G4641" s="10"/>
      <c r="H4641" s="10"/>
      <c r="I4641" s="10"/>
      <c r="J4641" s="10"/>
      <c r="K4641" s="10"/>
      <c r="L4641" s="54"/>
      <c r="O4641" s="2"/>
      <c r="R4641" s="7"/>
      <c r="T4641" s="7"/>
      <c r="AC4641" s="7"/>
      <c r="AD4641" s="7"/>
      <c r="AE4641" s="7"/>
      <c r="AF4641" s="7"/>
      <c r="AG4641" s="7"/>
      <c r="AH4641" s="7"/>
      <c r="AI4641" s="7"/>
      <c r="AJ4641" s="7"/>
      <c r="AK4641" s="7"/>
      <c r="AN4641" s="7"/>
    </row>
    <row r="4642" spans="1:56" x14ac:dyDescent="0.25">
      <c r="A4642" s="7"/>
      <c r="B4642" s="10"/>
      <c r="C4642" s="10"/>
      <c r="D4642" s="10"/>
      <c r="E4642" s="10"/>
      <c r="F4642" s="10"/>
      <c r="G4642" s="10"/>
      <c r="H4642" s="10"/>
      <c r="I4642" s="10"/>
      <c r="J4642" s="10"/>
      <c r="K4642" s="10"/>
      <c r="L4642" s="54"/>
      <c r="O4642" s="2"/>
      <c r="R4642" s="7"/>
      <c r="T4642" s="7"/>
      <c r="AC4642" s="7"/>
      <c r="AD4642" s="7"/>
      <c r="AE4642" s="7"/>
      <c r="AF4642" s="7"/>
      <c r="AG4642" s="7"/>
      <c r="AH4642" s="7"/>
      <c r="AI4642" s="7"/>
      <c r="AJ4642" s="7"/>
      <c r="AK4642" s="7"/>
      <c r="AN4642" s="7"/>
    </row>
    <row r="4643" spans="1:56" s="4" customFormat="1" ht="14.25" x14ac:dyDescent="0.2">
      <c r="A4643" s="10"/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8"/>
      <c r="M4643" s="3" t="s">
        <v>7</v>
      </c>
      <c r="N4643" s="6"/>
      <c r="O4643" s="11"/>
      <c r="P4643" s="3"/>
      <c r="Q4643" s="3"/>
      <c r="R4643" s="6" t="s">
        <v>8</v>
      </c>
      <c r="S4643" s="9"/>
      <c r="T4643" s="6"/>
      <c r="U4643" s="3"/>
      <c r="V4643" s="3"/>
      <c r="W4643" s="3"/>
      <c r="X4643" s="6"/>
      <c r="Y4643" s="3"/>
      <c r="Z4643" s="3"/>
      <c r="AA4643" s="3"/>
      <c r="AB4643" s="3"/>
      <c r="AC4643" s="10" t="s">
        <v>2</v>
      </c>
      <c r="AD4643" s="3">
        <f>SUM(AD4644:AD4666)</f>
        <v>14</v>
      </c>
      <c r="AE4643" s="3">
        <f>SUM(AE4644:AE4666)</f>
        <v>11</v>
      </c>
      <c r="AF4643" s="3">
        <f>SUM(AF4644:AF4666)</f>
        <v>0</v>
      </c>
      <c r="AG4643" s="3">
        <f>SUM(AG4644:AG4666)</f>
        <v>3</v>
      </c>
      <c r="AH4643" s="3">
        <f>SUM(AH4644:AH4666)</f>
        <v>142</v>
      </c>
      <c r="AI4643" s="3"/>
      <c r="AJ4643" s="3">
        <f>SUM(AJ4644:AJ4666)</f>
        <v>45</v>
      </c>
      <c r="AK4643" s="3">
        <f>SUM(AK4644:AK4666)</f>
        <v>32</v>
      </c>
      <c r="AL4643" s="3">
        <f>SUM(AL4644:AL4666)</f>
        <v>6925</v>
      </c>
      <c r="AM4643" s="3">
        <f>PRODUCT(AL4643+AL4667+AL4673)</f>
        <v>8320</v>
      </c>
      <c r="AN4643" s="3">
        <f>SUM(AN4644:AN4666)</f>
        <v>8</v>
      </c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</row>
    <row r="4644" spans="1:56" x14ac:dyDescent="0.25">
      <c r="A4644" s="63" t="s">
        <v>644</v>
      </c>
      <c r="B4644" s="64" t="s">
        <v>0</v>
      </c>
      <c r="C4644" s="64" t="s">
        <v>10</v>
      </c>
      <c r="D4644" s="64" t="s">
        <v>1</v>
      </c>
      <c r="E4644" s="64" t="s">
        <v>11</v>
      </c>
      <c r="F4644" s="65" t="s">
        <v>12</v>
      </c>
      <c r="G4644" s="66"/>
      <c r="H4644" s="64"/>
      <c r="I4644" s="65" t="s">
        <v>13</v>
      </c>
      <c r="J4644" s="66"/>
      <c r="K4644" s="64"/>
      <c r="L4644" s="67" t="s">
        <v>14</v>
      </c>
      <c r="M4644" s="3">
        <f>MAX(Y4644:Y4677)</f>
        <v>970</v>
      </c>
      <c r="N4644" s="1"/>
      <c r="O4644" s="2">
        <v>30</v>
      </c>
      <c r="P4644" s="2">
        <v>5</v>
      </c>
      <c r="Q4644" s="2">
        <v>2012</v>
      </c>
      <c r="R4644" s="5" t="s">
        <v>774</v>
      </c>
      <c r="S4644" s="30" t="s">
        <v>6</v>
      </c>
      <c r="T4644" s="5" t="s">
        <v>1325</v>
      </c>
      <c r="U4644" s="2">
        <v>2</v>
      </c>
      <c r="V4644" s="30" t="s">
        <v>6</v>
      </c>
      <c r="W4644" s="2">
        <v>0</v>
      </c>
      <c r="X4644" s="7" t="s">
        <v>371</v>
      </c>
      <c r="Y4644" s="2">
        <v>388</v>
      </c>
      <c r="Z4644" s="2">
        <v>14</v>
      </c>
      <c r="AA4644" s="30" t="s">
        <v>6</v>
      </c>
      <c r="AB4644" s="2">
        <v>0</v>
      </c>
      <c r="AD4644" s="2">
        <f t="shared" ref="AD4644:AD4655" si="2667">IF(Q4644&gt;100,1,0)</f>
        <v>1</v>
      </c>
      <c r="AE4644" s="2">
        <f t="shared" ref="AE4644:AE4655" si="2668">IF(U4644&gt;W4644,1,0)</f>
        <v>1</v>
      </c>
      <c r="AF4644" s="2">
        <f t="shared" ref="AF4644:AF4655" si="2669">IF(U4644=W4644,1,0)*IF(Q4644=0,0,1)</f>
        <v>0</v>
      </c>
      <c r="AG4644" s="2">
        <f t="shared" ref="AG4644:AG4655" si="2670">IF(W4644&gt;U4644,1,0)</f>
        <v>0</v>
      </c>
      <c r="AH4644" s="2">
        <f t="shared" ref="AH4644:AH4655" si="2671">PRODUCT(Z4644)</f>
        <v>14</v>
      </c>
      <c r="AI4644" s="30" t="s">
        <v>6</v>
      </c>
      <c r="AJ4644" s="2">
        <f t="shared" ref="AJ4644:AJ4655" si="2672">PRODUCT(AB4644)</f>
        <v>0</v>
      </c>
      <c r="AK4644" s="2">
        <v>3</v>
      </c>
      <c r="AL4644" s="2">
        <f t="shared" ref="AL4644" si="2673">PRODUCT(Y4644)</f>
        <v>388</v>
      </c>
      <c r="AN4644" s="2">
        <v>0</v>
      </c>
    </row>
    <row r="4645" spans="1:56" x14ac:dyDescent="0.25">
      <c r="A4645" s="68" t="s">
        <v>16</v>
      </c>
      <c r="B4645" s="69">
        <f>PRODUCT(AD4643)</f>
        <v>14</v>
      </c>
      <c r="C4645" s="69">
        <f>PRODUCT(AE4643)</f>
        <v>11</v>
      </c>
      <c r="D4645" s="69">
        <f>PRODUCT(AF4643)</f>
        <v>0</v>
      </c>
      <c r="E4645" s="69">
        <f>PRODUCT(AG4643)</f>
        <v>3</v>
      </c>
      <c r="F4645" s="69">
        <f>PRODUCT(AH4643)</f>
        <v>142</v>
      </c>
      <c r="G4645" s="70" t="s">
        <v>6</v>
      </c>
      <c r="H4645" s="69">
        <f>PRODUCT(AJ4643)</f>
        <v>45</v>
      </c>
      <c r="I4645" s="69">
        <f>PRODUCT(AK4643)</f>
        <v>32</v>
      </c>
      <c r="J4645" s="70" t="s">
        <v>6</v>
      </c>
      <c r="K4645" s="69">
        <f>PRODUCT(AN4643)</f>
        <v>8</v>
      </c>
      <c r="L4645" s="71">
        <f>PRODUCT(AL4643/B4645)</f>
        <v>494.64285714285717</v>
      </c>
      <c r="M4645" s="8"/>
      <c r="N4645" s="1"/>
      <c r="O4645" s="2">
        <v>19</v>
      </c>
      <c r="P4645" s="2">
        <v>5</v>
      </c>
      <c r="Q4645" s="2">
        <v>2013</v>
      </c>
      <c r="R4645" s="5" t="s">
        <v>774</v>
      </c>
      <c r="S4645" s="30" t="s">
        <v>6</v>
      </c>
      <c r="T4645" s="5" t="s">
        <v>1325</v>
      </c>
      <c r="U4645" s="2">
        <v>2</v>
      </c>
      <c r="V4645" s="30" t="s">
        <v>6</v>
      </c>
      <c r="W4645" s="2">
        <v>0</v>
      </c>
      <c r="X4645" s="7" t="s">
        <v>1365</v>
      </c>
      <c r="Y4645" s="2">
        <v>474</v>
      </c>
      <c r="Z4645" s="2">
        <v>9</v>
      </c>
      <c r="AA4645" s="30" t="s">
        <v>6</v>
      </c>
      <c r="AB4645" s="2">
        <v>0</v>
      </c>
      <c r="AD4645" s="2">
        <f t="shared" si="2667"/>
        <v>1</v>
      </c>
      <c r="AE4645" s="2">
        <f t="shared" si="2668"/>
        <v>1</v>
      </c>
      <c r="AF4645" s="2">
        <f t="shared" si="2669"/>
        <v>0</v>
      </c>
      <c r="AG4645" s="2">
        <f t="shared" si="2670"/>
        <v>0</v>
      </c>
      <c r="AH4645" s="2">
        <f t="shared" si="2671"/>
        <v>9</v>
      </c>
      <c r="AI4645" s="30" t="s">
        <v>6</v>
      </c>
      <c r="AJ4645" s="2">
        <f t="shared" si="2672"/>
        <v>0</v>
      </c>
      <c r="AK4645" s="2">
        <v>3</v>
      </c>
      <c r="AL4645" s="2">
        <f t="shared" ref="AL4645:AL4655" si="2674">PRODUCT(Y4645)</f>
        <v>474</v>
      </c>
      <c r="AN4645" s="2">
        <v>0</v>
      </c>
    </row>
    <row r="4646" spans="1:56" x14ac:dyDescent="0.25">
      <c r="A4646" s="68" t="s">
        <v>439</v>
      </c>
      <c r="B4646" s="69">
        <v>0</v>
      </c>
      <c r="C4646" s="69">
        <v>0</v>
      </c>
      <c r="D4646" s="69">
        <v>0</v>
      </c>
      <c r="E4646" s="69">
        <v>0</v>
      </c>
      <c r="F4646" s="69">
        <v>0</v>
      </c>
      <c r="G4646" s="70" t="s">
        <v>6</v>
      </c>
      <c r="H4646" s="69">
        <v>0</v>
      </c>
      <c r="I4646" s="69">
        <v>0</v>
      </c>
      <c r="J4646" s="70" t="s">
        <v>6</v>
      </c>
      <c r="K4646" s="69">
        <v>0</v>
      </c>
      <c r="L4646" s="71">
        <v>0</v>
      </c>
      <c r="M4646" s="8"/>
      <c r="N4646" s="1"/>
      <c r="O4646" s="2">
        <v>16</v>
      </c>
      <c r="P4646" s="2">
        <v>7</v>
      </c>
      <c r="Q4646" s="2">
        <v>2014</v>
      </c>
      <c r="R4646" s="5" t="s">
        <v>774</v>
      </c>
      <c r="S4646" s="30" t="s">
        <v>6</v>
      </c>
      <c r="T4646" s="5" t="s">
        <v>1325</v>
      </c>
      <c r="U4646" s="2">
        <v>2</v>
      </c>
      <c r="V4646" s="30" t="s">
        <v>6</v>
      </c>
      <c r="W4646" s="2">
        <v>0</v>
      </c>
      <c r="X4646" s="7" t="s">
        <v>514</v>
      </c>
      <c r="Y4646" s="2">
        <v>970</v>
      </c>
      <c r="Z4646" s="2">
        <v>5</v>
      </c>
      <c r="AA4646" s="30" t="s">
        <v>6</v>
      </c>
      <c r="AB4646" s="2">
        <v>0</v>
      </c>
      <c r="AC4646" s="7"/>
      <c r="AD4646" s="2">
        <f t="shared" si="2667"/>
        <v>1</v>
      </c>
      <c r="AE4646" s="2">
        <f t="shared" si="2668"/>
        <v>1</v>
      </c>
      <c r="AF4646" s="2">
        <f t="shared" si="2669"/>
        <v>0</v>
      </c>
      <c r="AG4646" s="2">
        <f t="shared" si="2670"/>
        <v>0</v>
      </c>
      <c r="AH4646" s="2">
        <f t="shared" si="2671"/>
        <v>5</v>
      </c>
      <c r="AI4646" s="30" t="s">
        <v>6</v>
      </c>
      <c r="AJ4646" s="2">
        <f t="shared" si="2672"/>
        <v>0</v>
      </c>
      <c r="AK4646" s="2">
        <v>3</v>
      </c>
      <c r="AL4646" s="2">
        <f t="shared" si="2674"/>
        <v>970</v>
      </c>
      <c r="AN4646" s="2">
        <v>0</v>
      </c>
    </row>
    <row r="4647" spans="1:56" x14ac:dyDescent="0.25">
      <c r="A4647" s="68" t="s">
        <v>440</v>
      </c>
      <c r="B4647" s="69">
        <f>PRODUCT(AD4673)</f>
        <v>0</v>
      </c>
      <c r="C4647" s="69">
        <f>PRODUCT(AE4673)</f>
        <v>0</v>
      </c>
      <c r="D4647" s="69">
        <f>PRODUCT(AF4673)</f>
        <v>0</v>
      </c>
      <c r="E4647" s="69">
        <f>PRODUCT(AG4673)</f>
        <v>0</v>
      </c>
      <c r="F4647" s="69">
        <f>PRODUCT(AH4673)</f>
        <v>0</v>
      </c>
      <c r="G4647" s="70" t="s">
        <v>6</v>
      </c>
      <c r="H4647" s="69">
        <f>PRODUCT(AJ4673)</f>
        <v>0</v>
      </c>
      <c r="I4647" s="69">
        <f>PRODUCT(AK4673)</f>
        <v>0</v>
      </c>
      <c r="J4647" s="70" t="s">
        <v>6</v>
      </c>
      <c r="K4647" s="69">
        <f>PRODUCT(AN4673)</f>
        <v>0</v>
      </c>
      <c r="L4647" s="71">
        <v>0</v>
      </c>
      <c r="M4647" s="8"/>
      <c r="N4647" s="1"/>
      <c r="O4647" s="2">
        <v>14</v>
      </c>
      <c r="P4647" s="2">
        <v>6</v>
      </c>
      <c r="Q4647" s="2">
        <v>2015</v>
      </c>
      <c r="R4647" s="5" t="s">
        <v>774</v>
      </c>
      <c r="S4647" s="30" t="s">
        <v>6</v>
      </c>
      <c r="T4647" s="5" t="s">
        <v>1325</v>
      </c>
      <c r="U4647" s="2">
        <v>1</v>
      </c>
      <c r="V4647" s="30" t="s">
        <v>6</v>
      </c>
      <c r="W4647" s="2">
        <v>0</v>
      </c>
      <c r="X4647" s="7" t="s">
        <v>793</v>
      </c>
      <c r="Y4647" s="2">
        <v>338</v>
      </c>
      <c r="Z4647" s="2">
        <v>10</v>
      </c>
      <c r="AA4647" s="30" t="s">
        <v>6</v>
      </c>
      <c r="AB4647" s="2">
        <v>5</v>
      </c>
      <c r="AC4647" s="7"/>
      <c r="AD4647" s="2">
        <f>IF(Q4647&gt;100,1,0)</f>
        <v>1</v>
      </c>
      <c r="AE4647" s="2">
        <f t="shared" si="2668"/>
        <v>1</v>
      </c>
      <c r="AF4647" s="2">
        <f t="shared" si="2669"/>
        <v>0</v>
      </c>
      <c r="AG4647" s="2">
        <f t="shared" si="2670"/>
        <v>0</v>
      </c>
      <c r="AH4647" s="2">
        <f t="shared" si="2671"/>
        <v>10</v>
      </c>
      <c r="AI4647" s="30" t="s">
        <v>6</v>
      </c>
      <c r="AJ4647" s="2">
        <f t="shared" si="2672"/>
        <v>5</v>
      </c>
      <c r="AK4647" s="2">
        <v>2</v>
      </c>
      <c r="AL4647" s="2">
        <f t="shared" si="2674"/>
        <v>338</v>
      </c>
      <c r="AN4647" s="2">
        <v>0</v>
      </c>
    </row>
    <row r="4648" spans="1:56" x14ac:dyDescent="0.25">
      <c r="A4648" s="68" t="s">
        <v>17</v>
      </c>
      <c r="B4648" s="69">
        <f>SUM(B4645:B4647)</f>
        <v>14</v>
      </c>
      <c r="C4648" s="69">
        <f>SUM(C4645:C4647)</f>
        <v>11</v>
      </c>
      <c r="D4648" s="69">
        <f>SUM(D4645:D4647)</f>
        <v>0</v>
      </c>
      <c r="E4648" s="69">
        <f>SUM(E4645:E4647)</f>
        <v>3</v>
      </c>
      <c r="F4648" s="69">
        <f>SUM(F4645:F4647)</f>
        <v>142</v>
      </c>
      <c r="G4648" s="70" t="s">
        <v>6</v>
      </c>
      <c r="H4648" s="69">
        <f>SUM(H4645:H4647)</f>
        <v>45</v>
      </c>
      <c r="I4648" s="69">
        <f>SUM(I4645:I4647)</f>
        <v>32</v>
      </c>
      <c r="J4648" s="70" t="s">
        <v>6</v>
      </c>
      <c r="K4648" s="69">
        <f>SUM(K4645:K4647)</f>
        <v>8</v>
      </c>
      <c r="L4648" s="71">
        <f>PRODUCT(AM4643/B4648)</f>
        <v>594.28571428571433</v>
      </c>
      <c r="M4648" s="8"/>
      <c r="N4648" s="1"/>
      <c r="O4648" s="15">
        <v>18</v>
      </c>
      <c r="P4648" s="15">
        <v>5</v>
      </c>
      <c r="Q4648" s="15">
        <v>2016</v>
      </c>
      <c r="R4648" s="82" t="s">
        <v>774</v>
      </c>
      <c r="S4648" s="90" t="s">
        <v>6</v>
      </c>
      <c r="T4648" s="82" t="s">
        <v>1325</v>
      </c>
      <c r="U4648" s="15">
        <v>1</v>
      </c>
      <c r="V4648" s="90" t="s">
        <v>6</v>
      </c>
      <c r="W4648" s="15">
        <v>2</v>
      </c>
      <c r="X4648" s="102" t="s">
        <v>1498</v>
      </c>
      <c r="Y4648" s="15">
        <v>342</v>
      </c>
      <c r="Z4648" s="15">
        <v>6</v>
      </c>
      <c r="AA4648" s="90" t="s">
        <v>6</v>
      </c>
      <c r="AB4648" s="15">
        <v>6</v>
      </c>
      <c r="AC4648" s="7"/>
      <c r="AD4648" s="2">
        <f t="shared" si="2667"/>
        <v>1</v>
      </c>
      <c r="AE4648" s="2">
        <f t="shared" si="2668"/>
        <v>0</v>
      </c>
      <c r="AF4648" s="2">
        <f t="shared" si="2669"/>
        <v>0</v>
      </c>
      <c r="AG4648" s="2">
        <f t="shared" si="2670"/>
        <v>1</v>
      </c>
      <c r="AH4648" s="2">
        <f t="shared" si="2671"/>
        <v>6</v>
      </c>
      <c r="AI4648" s="30" t="s">
        <v>6</v>
      </c>
      <c r="AJ4648" s="2">
        <f t="shared" si="2672"/>
        <v>6</v>
      </c>
      <c r="AK4648" s="2">
        <v>1</v>
      </c>
      <c r="AL4648" s="2">
        <f t="shared" si="2674"/>
        <v>342</v>
      </c>
      <c r="AN4648" s="2">
        <v>2</v>
      </c>
    </row>
    <row r="4649" spans="1:56" x14ac:dyDescent="0.25">
      <c r="A4649" s="72" t="s">
        <v>18</v>
      </c>
      <c r="B4649" s="73"/>
      <c r="C4649" s="73"/>
      <c r="D4649" s="73"/>
      <c r="E4649" s="73"/>
      <c r="F4649" s="74">
        <f>PRODUCT(F4648/B4648)</f>
        <v>10.142857142857142</v>
      </c>
      <c r="G4649" s="75" t="s">
        <v>6</v>
      </c>
      <c r="H4649" s="74">
        <f>PRODUCT(H4648/B4648)</f>
        <v>3.2142857142857144</v>
      </c>
      <c r="I4649" s="73"/>
      <c r="J4649" s="73"/>
      <c r="K4649" s="73"/>
      <c r="L4649" s="76"/>
      <c r="M4649" s="55"/>
      <c r="N4649" s="1"/>
      <c r="O4649" s="2">
        <v>23</v>
      </c>
      <c r="P4649" s="2">
        <v>7</v>
      </c>
      <c r="Q4649" s="2">
        <v>2017</v>
      </c>
      <c r="R4649" s="5" t="s">
        <v>774</v>
      </c>
      <c r="S4649" s="2" t="s">
        <v>6</v>
      </c>
      <c r="T4649" s="5" t="s">
        <v>1325</v>
      </c>
      <c r="U4649" s="2">
        <v>2</v>
      </c>
      <c r="V4649" s="30" t="s">
        <v>6</v>
      </c>
      <c r="W4649" s="2">
        <v>0</v>
      </c>
      <c r="X4649" s="44" t="s">
        <v>1074</v>
      </c>
      <c r="Y4649" s="2">
        <v>925</v>
      </c>
      <c r="Z4649" s="2">
        <v>16</v>
      </c>
      <c r="AA4649" s="30" t="s">
        <v>6</v>
      </c>
      <c r="AB4649" s="2">
        <v>2</v>
      </c>
      <c r="AC4649" s="7"/>
      <c r="AD4649" s="2">
        <f t="shared" si="2667"/>
        <v>1</v>
      </c>
      <c r="AE4649" s="2">
        <f t="shared" si="2668"/>
        <v>1</v>
      </c>
      <c r="AF4649" s="2">
        <f t="shared" si="2669"/>
        <v>0</v>
      </c>
      <c r="AG4649" s="2">
        <f t="shared" si="2670"/>
        <v>0</v>
      </c>
      <c r="AH4649" s="2">
        <f t="shared" si="2671"/>
        <v>16</v>
      </c>
      <c r="AI4649" s="30" t="s">
        <v>6</v>
      </c>
      <c r="AJ4649" s="2">
        <f t="shared" si="2672"/>
        <v>2</v>
      </c>
      <c r="AK4649" s="2">
        <v>3</v>
      </c>
      <c r="AL4649" s="2">
        <f t="shared" si="2674"/>
        <v>925</v>
      </c>
      <c r="AN4649" s="2">
        <v>0</v>
      </c>
    </row>
    <row r="4650" spans="1:56" x14ac:dyDescent="0.25">
      <c r="B4650" s="10"/>
      <c r="C4650" s="10"/>
      <c r="D4650" s="10"/>
      <c r="E4650" s="10"/>
      <c r="F4650" s="10"/>
      <c r="G4650" s="10"/>
      <c r="H4650" s="10"/>
      <c r="I4650" s="10"/>
      <c r="J4650" s="10"/>
      <c r="K4650" s="10"/>
      <c r="L4650" s="8"/>
      <c r="N4650" s="1"/>
      <c r="O4650" s="2">
        <v>29</v>
      </c>
      <c r="P4650" s="2">
        <v>7</v>
      </c>
      <c r="Q4650" s="2">
        <v>2017</v>
      </c>
      <c r="R4650" s="5" t="s">
        <v>774</v>
      </c>
      <c r="S4650" s="2" t="s">
        <v>6</v>
      </c>
      <c r="T4650" s="5" t="s">
        <v>1325</v>
      </c>
      <c r="U4650" s="2">
        <v>0</v>
      </c>
      <c r="V4650" s="2" t="s">
        <v>6</v>
      </c>
      <c r="W4650" s="2">
        <v>2</v>
      </c>
      <c r="X4650" s="44" t="s">
        <v>1587</v>
      </c>
      <c r="Y4650" s="2">
        <v>402</v>
      </c>
      <c r="Z4650" s="2">
        <v>11</v>
      </c>
      <c r="AA4650" s="2" t="s">
        <v>6</v>
      </c>
      <c r="AB4650" s="2">
        <v>13</v>
      </c>
      <c r="AC4650" s="7"/>
      <c r="AD4650" s="2">
        <f t="shared" si="2667"/>
        <v>1</v>
      </c>
      <c r="AE4650" s="2">
        <f t="shared" si="2668"/>
        <v>0</v>
      </c>
      <c r="AF4650" s="2">
        <f t="shared" si="2669"/>
        <v>0</v>
      </c>
      <c r="AG4650" s="2">
        <f t="shared" si="2670"/>
        <v>1</v>
      </c>
      <c r="AH4650" s="2">
        <f t="shared" si="2671"/>
        <v>11</v>
      </c>
      <c r="AI4650" s="30" t="s">
        <v>6</v>
      </c>
      <c r="AJ4650" s="2">
        <f t="shared" si="2672"/>
        <v>13</v>
      </c>
      <c r="AK4650" s="2">
        <v>0</v>
      </c>
      <c r="AL4650" s="2">
        <f t="shared" si="2674"/>
        <v>402</v>
      </c>
      <c r="AN4650" s="2">
        <v>3</v>
      </c>
    </row>
    <row r="4651" spans="1:56" x14ac:dyDescent="0.25">
      <c r="A4651" s="77" t="s">
        <v>643</v>
      </c>
      <c r="B4651" s="64" t="s">
        <v>0</v>
      </c>
      <c r="C4651" s="64" t="s">
        <v>10</v>
      </c>
      <c r="D4651" s="64" t="s">
        <v>1</v>
      </c>
      <c r="E4651" s="64" t="s">
        <v>11</v>
      </c>
      <c r="F4651" s="65" t="s">
        <v>12</v>
      </c>
      <c r="G4651" s="66"/>
      <c r="H4651" s="64"/>
      <c r="I4651" s="65" t="s">
        <v>13</v>
      </c>
      <c r="J4651" s="66"/>
      <c r="K4651" s="64"/>
      <c r="L4651" s="67" t="s">
        <v>14</v>
      </c>
      <c r="N4651" s="1"/>
      <c r="O4651" s="2">
        <v>30</v>
      </c>
      <c r="P4651" s="2">
        <v>5</v>
      </c>
      <c r="Q4651" s="2">
        <v>2018</v>
      </c>
      <c r="R4651" s="5" t="s">
        <v>774</v>
      </c>
      <c r="S4651" s="2" t="s">
        <v>6</v>
      </c>
      <c r="T4651" s="5" t="s">
        <v>1325</v>
      </c>
      <c r="U4651" s="2">
        <v>1</v>
      </c>
      <c r="V4651" s="30" t="s">
        <v>6</v>
      </c>
      <c r="W4651" s="2">
        <v>2</v>
      </c>
      <c r="X4651" s="44" t="s">
        <v>1622</v>
      </c>
      <c r="Y4651" s="2">
        <v>434</v>
      </c>
      <c r="Z4651" s="2">
        <v>5</v>
      </c>
      <c r="AA4651" s="30" t="s">
        <v>6</v>
      </c>
      <c r="AB4651" s="2">
        <v>4</v>
      </c>
      <c r="AC4651" s="7"/>
      <c r="AD4651" s="2">
        <f t="shared" si="2667"/>
        <v>1</v>
      </c>
      <c r="AE4651" s="2">
        <f t="shared" si="2668"/>
        <v>0</v>
      </c>
      <c r="AF4651" s="2">
        <f t="shared" si="2669"/>
        <v>0</v>
      </c>
      <c r="AG4651" s="2">
        <f t="shared" si="2670"/>
        <v>1</v>
      </c>
      <c r="AH4651" s="2">
        <f t="shared" si="2671"/>
        <v>5</v>
      </c>
      <c r="AI4651" s="30" t="s">
        <v>6</v>
      </c>
      <c r="AJ4651" s="2">
        <f t="shared" si="2672"/>
        <v>4</v>
      </c>
      <c r="AK4651" s="2">
        <v>1</v>
      </c>
      <c r="AL4651" s="2">
        <f t="shared" si="2674"/>
        <v>434</v>
      </c>
      <c r="AN4651" s="2">
        <v>2</v>
      </c>
    </row>
    <row r="4652" spans="1:56" x14ac:dyDescent="0.25">
      <c r="A4652" s="68" t="s">
        <v>16</v>
      </c>
      <c r="B4652" s="69">
        <f t="shared" ref="B4652:F4655" si="2675">PRODUCT(B3116)</f>
        <v>14</v>
      </c>
      <c r="C4652" s="69">
        <f t="shared" si="2675"/>
        <v>0</v>
      </c>
      <c r="D4652" s="69">
        <f t="shared" si="2675"/>
        <v>0</v>
      </c>
      <c r="E4652" s="69">
        <f t="shared" si="2675"/>
        <v>14</v>
      </c>
      <c r="F4652" s="69">
        <f t="shared" si="2675"/>
        <v>43</v>
      </c>
      <c r="G4652" s="70" t="s">
        <v>6</v>
      </c>
      <c r="H4652" s="69">
        <f t="shared" ref="H4652:I4655" si="2676">PRODUCT(H3116)</f>
        <v>139</v>
      </c>
      <c r="I4652" s="69">
        <f t="shared" si="2676"/>
        <v>2</v>
      </c>
      <c r="J4652" s="70" t="s">
        <v>6</v>
      </c>
      <c r="K4652" s="69">
        <f t="shared" ref="K4652:L4655" si="2677">PRODUCT(K3116)</f>
        <v>39</v>
      </c>
      <c r="L4652" s="71">
        <f t="shared" si="2677"/>
        <v>361.35714285714283</v>
      </c>
      <c r="M4652" s="8"/>
      <c r="N4652" s="1"/>
      <c r="O4652" s="2">
        <v>25</v>
      </c>
      <c r="P4652" s="2">
        <v>5</v>
      </c>
      <c r="Q4652" s="2">
        <v>2019</v>
      </c>
      <c r="R4652" s="5" t="s">
        <v>774</v>
      </c>
      <c r="S4652" s="2" t="s">
        <v>6</v>
      </c>
      <c r="T4652" s="5" t="s">
        <v>1325</v>
      </c>
      <c r="U4652" s="2">
        <v>2</v>
      </c>
      <c r="V4652" s="30" t="s">
        <v>6</v>
      </c>
      <c r="W4652" s="2">
        <v>0</v>
      </c>
      <c r="X4652" s="44" t="s">
        <v>345</v>
      </c>
      <c r="Y4652" s="2">
        <v>288</v>
      </c>
      <c r="Z4652" s="2">
        <v>3</v>
      </c>
      <c r="AA4652" s="30" t="s">
        <v>6</v>
      </c>
      <c r="AB4652" s="2">
        <v>0</v>
      </c>
      <c r="AC4652" s="7"/>
      <c r="AD4652" s="2">
        <f t="shared" si="2667"/>
        <v>1</v>
      </c>
      <c r="AE4652" s="2">
        <f t="shared" si="2668"/>
        <v>1</v>
      </c>
      <c r="AF4652" s="2">
        <f t="shared" si="2669"/>
        <v>0</v>
      </c>
      <c r="AG4652" s="2">
        <f t="shared" si="2670"/>
        <v>0</v>
      </c>
      <c r="AH4652" s="2">
        <f t="shared" si="2671"/>
        <v>3</v>
      </c>
      <c r="AI4652" s="30" t="s">
        <v>6</v>
      </c>
      <c r="AJ4652" s="2">
        <f t="shared" si="2672"/>
        <v>0</v>
      </c>
      <c r="AK4652" s="2">
        <v>3</v>
      </c>
      <c r="AL4652" s="2">
        <f t="shared" si="2674"/>
        <v>288</v>
      </c>
      <c r="AN4652" s="2">
        <v>0</v>
      </c>
    </row>
    <row r="4653" spans="1:56" x14ac:dyDescent="0.25">
      <c r="A4653" s="68" t="s">
        <v>439</v>
      </c>
      <c r="B4653" s="69">
        <f t="shared" si="2675"/>
        <v>2</v>
      </c>
      <c r="C4653" s="69">
        <f t="shared" si="2675"/>
        <v>0</v>
      </c>
      <c r="D4653" s="69">
        <f t="shared" si="2675"/>
        <v>0</v>
      </c>
      <c r="E4653" s="69">
        <f t="shared" si="2675"/>
        <v>2</v>
      </c>
      <c r="F4653" s="69">
        <f t="shared" si="2675"/>
        <v>3</v>
      </c>
      <c r="G4653" s="70" t="s">
        <v>6</v>
      </c>
      <c r="H4653" s="69">
        <f t="shared" si="2676"/>
        <v>13</v>
      </c>
      <c r="I4653" s="69">
        <f t="shared" si="2676"/>
        <v>0</v>
      </c>
      <c r="J4653" s="70" t="s">
        <v>6</v>
      </c>
      <c r="K4653" s="69">
        <f t="shared" si="2677"/>
        <v>6</v>
      </c>
      <c r="L4653" s="71">
        <f t="shared" si="2677"/>
        <v>476.5</v>
      </c>
      <c r="M4653" s="8"/>
      <c r="N4653" s="1"/>
      <c r="O4653" s="2">
        <v>12</v>
      </c>
      <c r="P4653" s="2">
        <v>6</v>
      </c>
      <c r="Q4653" s="2">
        <v>2019</v>
      </c>
      <c r="R4653" s="5" t="s">
        <v>774</v>
      </c>
      <c r="S4653" s="2" t="s">
        <v>6</v>
      </c>
      <c r="T4653" s="5" t="s">
        <v>1325</v>
      </c>
      <c r="U4653" s="2">
        <v>2</v>
      </c>
      <c r="V4653" s="30" t="s">
        <v>6</v>
      </c>
      <c r="W4653" s="2">
        <v>0</v>
      </c>
      <c r="X4653" s="44" t="s">
        <v>1709</v>
      </c>
      <c r="Y4653" s="2">
        <v>534</v>
      </c>
      <c r="Z4653" s="2">
        <v>14</v>
      </c>
      <c r="AA4653" s="30" t="s">
        <v>6</v>
      </c>
      <c r="AB4653" s="2">
        <v>2</v>
      </c>
      <c r="AC4653" s="7"/>
      <c r="AD4653" s="2">
        <f t="shared" si="2667"/>
        <v>1</v>
      </c>
      <c r="AE4653" s="2">
        <f t="shared" si="2668"/>
        <v>1</v>
      </c>
      <c r="AF4653" s="2">
        <f t="shared" si="2669"/>
        <v>0</v>
      </c>
      <c r="AG4653" s="2">
        <f t="shared" si="2670"/>
        <v>0</v>
      </c>
      <c r="AH4653" s="2">
        <f t="shared" si="2671"/>
        <v>14</v>
      </c>
      <c r="AI4653" s="30" t="s">
        <v>6</v>
      </c>
      <c r="AJ4653" s="2">
        <f t="shared" si="2672"/>
        <v>2</v>
      </c>
      <c r="AK4653" s="2">
        <v>3</v>
      </c>
      <c r="AL4653" s="2">
        <f t="shared" si="2674"/>
        <v>534</v>
      </c>
      <c r="AN4653" s="2">
        <v>0</v>
      </c>
    </row>
    <row r="4654" spans="1:56" x14ac:dyDescent="0.25">
      <c r="A4654" s="68" t="s">
        <v>440</v>
      </c>
      <c r="B4654" s="69">
        <f t="shared" si="2675"/>
        <v>0</v>
      </c>
      <c r="C4654" s="69">
        <f t="shared" si="2675"/>
        <v>0</v>
      </c>
      <c r="D4654" s="69">
        <f t="shared" si="2675"/>
        <v>0</v>
      </c>
      <c r="E4654" s="69">
        <f t="shared" si="2675"/>
        <v>0</v>
      </c>
      <c r="F4654" s="69">
        <f t="shared" si="2675"/>
        <v>0</v>
      </c>
      <c r="G4654" s="70" t="s">
        <v>6</v>
      </c>
      <c r="H4654" s="69">
        <f t="shared" si="2676"/>
        <v>0</v>
      </c>
      <c r="I4654" s="69">
        <f t="shared" si="2676"/>
        <v>0</v>
      </c>
      <c r="J4654" s="70" t="s">
        <v>6</v>
      </c>
      <c r="K4654" s="69">
        <f t="shared" si="2677"/>
        <v>0</v>
      </c>
      <c r="L4654" s="71">
        <f t="shared" si="2677"/>
        <v>0</v>
      </c>
      <c r="M4654" s="8"/>
      <c r="N4654" s="1"/>
      <c r="O4654" s="2">
        <v>14</v>
      </c>
      <c r="P4654" s="2">
        <v>6</v>
      </c>
      <c r="Q4654" s="2">
        <v>2020</v>
      </c>
      <c r="R4654" s="16" t="s">
        <v>774</v>
      </c>
      <c r="S4654" s="104" t="s">
        <v>6</v>
      </c>
      <c r="T4654" s="16" t="s">
        <v>1325</v>
      </c>
      <c r="U4654" s="2">
        <v>2</v>
      </c>
      <c r="V4654" s="30" t="s">
        <v>6</v>
      </c>
      <c r="W4654" s="2">
        <v>1</v>
      </c>
      <c r="X4654" s="44" t="s">
        <v>1772</v>
      </c>
      <c r="Y4654" s="2">
        <v>412</v>
      </c>
      <c r="Z4654" s="2">
        <v>7</v>
      </c>
      <c r="AA4654" s="30" t="s">
        <v>6</v>
      </c>
      <c r="AB4654" s="2">
        <v>2</v>
      </c>
      <c r="AC4654" s="7"/>
      <c r="AD4654" s="2">
        <f t="shared" si="2667"/>
        <v>1</v>
      </c>
      <c r="AE4654" s="2">
        <f t="shared" si="2668"/>
        <v>1</v>
      </c>
      <c r="AF4654" s="2">
        <f t="shared" si="2669"/>
        <v>0</v>
      </c>
      <c r="AG4654" s="2">
        <f t="shared" si="2670"/>
        <v>0</v>
      </c>
      <c r="AH4654" s="2">
        <f t="shared" si="2671"/>
        <v>7</v>
      </c>
      <c r="AI4654" s="30" t="s">
        <v>6</v>
      </c>
      <c r="AJ4654" s="2">
        <f t="shared" si="2672"/>
        <v>2</v>
      </c>
      <c r="AK4654" s="2">
        <v>2</v>
      </c>
      <c r="AL4654" s="2">
        <f t="shared" si="2674"/>
        <v>412</v>
      </c>
      <c r="AN4654" s="2">
        <v>1</v>
      </c>
    </row>
    <row r="4655" spans="1:56" x14ac:dyDescent="0.25">
      <c r="A4655" s="68" t="s">
        <v>17</v>
      </c>
      <c r="B4655" s="69">
        <f t="shared" si="2675"/>
        <v>16</v>
      </c>
      <c r="C4655" s="69">
        <f t="shared" si="2675"/>
        <v>0</v>
      </c>
      <c r="D4655" s="69">
        <f t="shared" si="2675"/>
        <v>0</v>
      </c>
      <c r="E4655" s="69">
        <f t="shared" si="2675"/>
        <v>16</v>
      </c>
      <c r="F4655" s="69">
        <f t="shared" si="2675"/>
        <v>46</v>
      </c>
      <c r="G4655" s="70" t="s">
        <v>6</v>
      </c>
      <c r="H4655" s="69">
        <f t="shared" si="2676"/>
        <v>152</v>
      </c>
      <c r="I4655" s="69">
        <f t="shared" si="2676"/>
        <v>2</v>
      </c>
      <c r="J4655" s="70" t="s">
        <v>6</v>
      </c>
      <c r="K4655" s="69">
        <f t="shared" si="2677"/>
        <v>45</v>
      </c>
      <c r="L4655" s="71">
        <f t="shared" si="2677"/>
        <v>375.75</v>
      </c>
      <c r="M4655" s="8"/>
      <c r="N4655" s="1"/>
      <c r="O4655" s="2">
        <v>14</v>
      </c>
      <c r="P4655" s="2">
        <v>8</v>
      </c>
      <c r="Q4655" s="2">
        <v>2020</v>
      </c>
      <c r="R4655" s="105" t="s">
        <v>774</v>
      </c>
      <c r="S4655" s="106" t="s">
        <v>6</v>
      </c>
      <c r="T4655" s="105" t="s">
        <v>1325</v>
      </c>
      <c r="U4655" s="2">
        <v>2</v>
      </c>
      <c r="V4655" s="30" t="s">
        <v>6</v>
      </c>
      <c r="W4655" s="2">
        <v>0</v>
      </c>
      <c r="X4655" s="44" t="s">
        <v>527</v>
      </c>
      <c r="Y4655" s="2">
        <v>408</v>
      </c>
      <c r="Z4655" s="2">
        <v>20</v>
      </c>
      <c r="AA4655" s="30" t="s">
        <v>6</v>
      </c>
      <c r="AB4655" s="2">
        <v>4</v>
      </c>
      <c r="AC4655" s="7"/>
      <c r="AD4655" s="2">
        <f t="shared" si="2667"/>
        <v>1</v>
      </c>
      <c r="AE4655" s="2">
        <f t="shared" si="2668"/>
        <v>1</v>
      </c>
      <c r="AF4655" s="2">
        <f t="shared" si="2669"/>
        <v>0</v>
      </c>
      <c r="AG4655" s="2">
        <f t="shared" si="2670"/>
        <v>0</v>
      </c>
      <c r="AH4655" s="2">
        <f t="shared" si="2671"/>
        <v>20</v>
      </c>
      <c r="AI4655" s="30" t="s">
        <v>6</v>
      </c>
      <c r="AJ4655" s="2">
        <f t="shared" si="2672"/>
        <v>4</v>
      </c>
      <c r="AK4655" s="2">
        <v>3</v>
      </c>
      <c r="AL4655" s="2">
        <f t="shared" si="2674"/>
        <v>408</v>
      </c>
      <c r="AN4655" s="2">
        <v>0</v>
      </c>
    </row>
    <row r="4656" spans="1:56" x14ac:dyDescent="0.25">
      <c r="A4656" s="72" t="s">
        <v>18</v>
      </c>
      <c r="B4656" s="73"/>
      <c r="C4656" s="73"/>
      <c r="D4656" s="73"/>
      <c r="E4656" s="73"/>
      <c r="F4656" s="74">
        <f>PRODUCT(F4655/B4655)</f>
        <v>2.875</v>
      </c>
      <c r="G4656" s="75" t="s">
        <v>6</v>
      </c>
      <c r="H4656" s="74">
        <f>PRODUCT(H4655/B4655)</f>
        <v>9.5</v>
      </c>
      <c r="I4656" s="73"/>
      <c r="J4656" s="73"/>
      <c r="K4656" s="73"/>
      <c r="L4656" s="76"/>
      <c r="M4656" s="55"/>
      <c r="O4656" s="2">
        <v>3</v>
      </c>
      <c r="P4656" s="2">
        <v>6</v>
      </c>
      <c r="Q4656" s="2">
        <v>2021</v>
      </c>
      <c r="R4656" s="16" t="s">
        <v>1873</v>
      </c>
      <c r="S4656" s="30" t="s">
        <v>6</v>
      </c>
      <c r="T4656" s="44" t="s">
        <v>1325</v>
      </c>
      <c r="U4656" s="2">
        <v>2</v>
      </c>
      <c r="V4656" s="30" t="s">
        <v>6</v>
      </c>
      <c r="W4656" s="2">
        <v>0</v>
      </c>
      <c r="X4656" s="44" t="s">
        <v>1906</v>
      </c>
      <c r="Y4656" s="2">
        <v>372</v>
      </c>
      <c r="Z4656" s="2">
        <v>16</v>
      </c>
      <c r="AA4656" s="30" t="s">
        <v>6</v>
      </c>
      <c r="AB4656" s="2">
        <v>4</v>
      </c>
      <c r="AC4656" s="7"/>
      <c r="AD4656" s="2">
        <f t="shared" ref="AD4656" si="2678">IF(Q4656&gt;100,1,0)</f>
        <v>1</v>
      </c>
      <c r="AE4656" s="2">
        <f t="shared" ref="AE4656:AE4657" si="2679">IF(U4656&gt;W4656,1,0)</f>
        <v>1</v>
      </c>
      <c r="AF4656" s="2">
        <f t="shared" ref="AF4656:AF4657" si="2680">IF(U4656=W4656,1,0)*IF(Q4656=0,0,1)</f>
        <v>0</v>
      </c>
      <c r="AG4656" s="2">
        <f t="shared" ref="AG4656:AG4657" si="2681">IF(W4656&gt;U4656,1,0)</f>
        <v>0</v>
      </c>
      <c r="AH4656" s="2">
        <f t="shared" ref="AH4656:AH4657" si="2682">PRODUCT(Z4656)</f>
        <v>16</v>
      </c>
      <c r="AI4656" s="30" t="s">
        <v>6</v>
      </c>
      <c r="AJ4656" s="2">
        <f t="shared" ref="AJ4656:AJ4657" si="2683">PRODUCT(AB4656)</f>
        <v>4</v>
      </c>
      <c r="AK4656" s="2">
        <v>3</v>
      </c>
      <c r="AL4656" s="2">
        <f t="shared" ref="AL4656:AL4657" si="2684">PRODUCT(Y4656)</f>
        <v>372</v>
      </c>
      <c r="AN4656" s="2">
        <v>0</v>
      </c>
    </row>
    <row r="4657" spans="1:40" x14ac:dyDescent="0.25">
      <c r="B4657" s="10"/>
      <c r="C4657" s="10"/>
      <c r="D4657" s="10"/>
      <c r="E4657" s="10"/>
      <c r="F4657" s="55"/>
      <c r="G4657" s="11"/>
      <c r="H4657" s="55"/>
      <c r="I4657" s="10"/>
      <c r="J4657" s="10"/>
      <c r="K4657" s="10"/>
      <c r="L4657" s="8"/>
      <c r="M4657" s="55"/>
      <c r="N4657" s="38"/>
      <c r="O4657" s="2">
        <v>28</v>
      </c>
      <c r="P4657" s="2">
        <v>7</v>
      </c>
      <c r="Q4657" s="2">
        <v>2022</v>
      </c>
      <c r="R4657" s="16" t="s">
        <v>774</v>
      </c>
      <c r="S4657" s="30" t="s">
        <v>6</v>
      </c>
      <c r="T4657" s="44" t="s">
        <v>1325</v>
      </c>
      <c r="U4657" s="2">
        <v>1</v>
      </c>
      <c r="V4657" s="30" t="s">
        <v>6</v>
      </c>
      <c r="W4657" s="2">
        <v>0</v>
      </c>
      <c r="X4657" s="44" t="s">
        <v>340</v>
      </c>
      <c r="Y4657" s="2">
        <v>638</v>
      </c>
      <c r="Z4657" s="2">
        <v>6</v>
      </c>
      <c r="AA4657" s="30" t="s">
        <v>6</v>
      </c>
      <c r="AB4657" s="2">
        <v>3</v>
      </c>
      <c r="AC4657" s="7"/>
      <c r="AD4657" s="2">
        <f>IF(Q4657&gt;100,1,0)</f>
        <v>1</v>
      </c>
      <c r="AE4657" s="2">
        <f t="shared" si="2679"/>
        <v>1</v>
      </c>
      <c r="AF4657" s="2">
        <f t="shared" si="2680"/>
        <v>0</v>
      </c>
      <c r="AG4657" s="2">
        <f t="shared" si="2681"/>
        <v>0</v>
      </c>
      <c r="AH4657" s="2">
        <f t="shared" si="2682"/>
        <v>6</v>
      </c>
      <c r="AI4657" s="30" t="s">
        <v>6</v>
      </c>
      <c r="AJ4657" s="2">
        <f t="shared" si="2683"/>
        <v>3</v>
      </c>
      <c r="AK4657" s="2">
        <v>2</v>
      </c>
      <c r="AL4657" s="2">
        <f t="shared" si="2684"/>
        <v>638</v>
      </c>
      <c r="AN4657" s="2">
        <v>0</v>
      </c>
    </row>
    <row r="4658" spans="1:40" x14ac:dyDescent="0.25">
      <c r="A4658" s="63" t="s">
        <v>644</v>
      </c>
      <c r="B4658" s="64"/>
      <c r="C4658" s="64"/>
      <c r="D4658" s="64"/>
      <c r="E4658" s="64"/>
      <c r="F4658" s="64"/>
      <c r="G4658" s="64"/>
      <c r="H4658" s="64"/>
      <c r="I4658" s="64"/>
      <c r="J4658" s="64"/>
      <c r="K4658" s="64"/>
      <c r="L4658" s="67"/>
      <c r="N4658" s="38"/>
      <c r="O4658" s="2"/>
      <c r="R4658" s="7"/>
      <c r="T4658" s="7"/>
      <c r="AC4658" s="7"/>
      <c r="AD4658" s="7"/>
      <c r="AE4658" s="7"/>
      <c r="AF4658" s="7"/>
      <c r="AG4658" s="7"/>
      <c r="AH4658" s="7"/>
      <c r="AI4658" s="7"/>
      <c r="AJ4658" s="7"/>
      <c r="AK4658" s="7"/>
      <c r="AN4658" s="7"/>
    </row>
    <row r="4659" spans="1:40" x14ac:dyDescent="0.25">
      <c r="A4659" s="68" t="s">
        <v>24</v>
      </c>
      <c r="B4659" s="69" t="s">
        <v>0</v>
      </c>
      <c r="C4659" s="69" t="s">
        <v>10</v>
      </c>
      <c r="D4659" s="69" t="s">
        <v>1</v>
      </c>
      <c r="E4659" s="69" t="s">
        <v>11</v>
      </c>
      <c r="F4659" s="78" t="s">
        <v>12</v>
      </c>
      <c r="G4659" s="70"/>
      <c r="H4659" s="69"/>
      <c r="I4659" s="78" t="s">
        <v>13</v>
      </c>
      <c r="J4659" s="70"/>
      <c r="K4659" s="69"/>
      <c r="L4659" s="71" t="s">
        <v>14</v>
      </c>
      <c r="N4659" s="38"/>
      <c r="O4659" s="2"/>
      <c r="R4659" s="7"/>
      <c r="T4659" s="7"/>
      <c r="AC4659" s="7"/>
      <c r="AD4659" s="7"/>
      <c r="AE4659" s="7"/>
      <c r="AF4659" s="7"/>
      <c r="AG4659" s="7"/>
      <c r="AH4659" s="7"/>
      <c r="AI4659" s="7"/>
      <c r="AJ4659" s="7"/>
      <c r="AK4659" s="7"/>
      <c r="AN4659" s="7"/>
    </row>
    <row r="4660" spans="1:40" x14ac:dyDescent="0.25">
      <c r="A4660" s="68" t="s">
        <v>16</v>
      </c>
      <c r="B4660" s="69">
        <f>PRODUCT(B4645+B4652)</f>
        <v>28</v>
      </c>
      <c r="C4660" s="69">
        <f>PRODUCT(C4645+E4652)</f>
        <v>25</v>
      </c>
      <c r="D4660" s="69">
        <f>PRODUCT(D4645+D4652)</f>
        <v>0</v>
      </c>
      <c r="E4660" s="69">
        <f>PRODUCT(E4645+C4652)</f>
        <v>3</v>
      </c>
      <c r="F4660" s="69">
        <f>PRODUCT(F4645+H4652)</f>
        <v>281</v>
      </c>
      <c r="G4660" s="70" t="s">
        <v>6</v>
      </c>
      <c r="H4660" s="69">
        <f>PRODUCT(H4645+F4652)</f>
        <v>88</v>
      </c>
      <c r="I4660" s="69">
        <f>PRODUCT(I4645+K4652)</f>
        <v>71</v>
      </c>
      <c r="J4660" s="70" t="s">
        <v>6</v>
      </c>
      <c r="K4660" s="69">
        <f>PRODUCT(K4645+I4652)</f>
        <v>10</v>
      </c>
      <c r="L4660" s="71">
        <f>PRODUCT(((B4645*L4645)+B4652*L4652))/B4660</f>
        <v>428</v>
      </c>
      <c r="M4660" s="8"/>
      <c r="N4660" s="38"/>
      <c r="O4660" s="2"/>
      <c r="R4660" s="7"/>
      <c r="T4660" s="7"/>
      <c r="AC4660" s="7"/>
      <c r="AD4660" s="7"/>
      <c r="AE4660" s="7"/>
      <c r="AF4660" s="7"/>
      <c r="AG4660" s="7"/>
      <c r="AH4660" s="7"/>
      <c r="AI4660" s="7"/>
      <c r="AJ4660" s="7"/>
      <c r="AK4660" s="7"/>
      <c r="AN4660" s="7"/>
    </row>
    <row r="4661" spans="1:40" x14ac:dyDescent="0.25">
      <c r="A4661" s="68" t="s">
        <v>439</v>
      </c>
      <c r="B4661" s="69">
        <f>PRODUCT(B4646+B4653)</f>
        <v>2</v>
      </c>
      <c r="C4661" s="69">
        <f>PRODUCT(C4646+E4653)</f>
        <v>2</v>
      </c>
      <c r="D4661" s="69">
        <f>PRODUCT(D4646+D4653)</f>
        <v>0</v>
      </c>
      <c r="E4661" s="69">
        <f>PRODUCT(E4646+C4653)</f>
        <v>0</v>
      </c>
      <c r="F4661" s="69">
        <f>PRODUCT(F4646+H4653)</f>
        <v>13</v>
      </c>
      <c r="G4661" s="70" t="s">
        <v>6</v>
      </c>
      <c r="H4661" s="69">
        <f>PRODUCT(H4646+F4653)</f>
        <v>3</v>
      </c>
      <c r="I4661" s="69">
        <f>PRODUCT(I4646+K4653)</f>
        <v>6</v>
      </c>
      <c r="J4661" s="70" t="s">
        <v>6</v>
      </c>
      <c r="K4661" s="69">
        <f>PRODUCT(K4646+I4653)</f>
        <v>0</v>
      </c>
      <c r="L4661" s="71">
        <f>PRODUCT(((B4646*L4646)+B4653*L4653))/B4661</f>
        <v>476.5</v>
      </c>
      <c r="M4661" s="8"/>
      <c r="N4661" s="38"/>
      <c r="O4661" s="2"/>
      <c r="R4661" s="7"/>
      <c r="T4661" s="7"/>
      <c r="AC4661" s="7"/>
      <c r="AD4661" s="7"/>
      <c r="AE4661" s="7"/>
      <c r="AF4661" s="7"/>
      <c r="AG4661" s="7"/>
      <c r="AH4661" s="7"/>
      <c r="AI4661" s="7"/>
      <c r="AJ4661" s="7"/>
      <c r="AK4661" s="7"/>
      <c r="AN4661" s="7"/>
    </row>
    <row r="4662" spans="1:40" x14ac:dyDescent="0.25">
      <c r="A4662" s="68" t="s">
        <v>440</v>
      </c>
      <c r="B4662" s="69">
        <f>PRODUCT(B4647+B4654)</f>
        <v>0</v>
      </c>
      <c r="C4662" s="69">
        <f>PRODUCT(C4647+E4654)</f>
        <v>0</v>
      </c>
      <c r="D4662" s="69">
        <f>PRODUCT(D4647+D4654)</f>
        <v>0</v>
      </c>
      <c r="E4662" s="69">
        <f>PRODUCT(E4647+C4654)</f>
        <v>0</v>
      </c>
      <c r="F4662" s="69">
        <f>PRODUCT(F4647+H4654)</f>
        <v>0</v>
      </c>
      <c r="G4662" s="70" t="s">
        <v>6</v>
      </c>
      <c r="H4662" s="69">
        <f>PRODUCT(H4647+F4654)</f>
        <v>0</v>
      </c>
      <c r="I4662" s="69">
        <f>PRODUCT(I4647+K4654)</f>
        <v>0</v>
      </c>
      <c r="J4662" s="70" t="s">
        <v>6</v>
      </c>
      <c r="K4662" s="69">
        <f>PRODUCT(K4647+I4654)</f>
        <v>0</v>
      </c>
      <c r="L4662" s="71">
        <v>0</v>
      </c>
      <c r="M4662" s="8"/>
      <c r="N4662" s="40"/>
      <c r="O4662" s="2"/>
      <c r="R4662" s="7"/>
      <c r="T4662" s="7"/>
      <c r="AC4662" s="7"/>
      <c r="AD4662" s="7"/>
      <c r="AE4662" s="7"/>
      <c r="AF4662" s="7"/>
      <c r="AG4662" s="7"/>
      <c r="AH4662" s="7"/>
      <c r="AI4662" s="7"/>
      <c r="AJ4662" s="7"/>
      <c r="AK4662" s="7"/>
      <c r="AN4662" s="7"/>
    </row>
    <row r="4663" spans="1:40" x14ac:dyDescent="0.25">
      <c r="A4663" s="68" t="s">
        <v>17</v>
      </c>
      <c r="B4663" s="69">
        <f>PRODUCT(B4648+B4655)</f>
        <v>30</v>
      </c>
      <c r="C4663" s="69">
        <f>PRODUCT(C4648+E4655)</f>
        <v>27</v>
      </c>
      <c r="D4663" s="69">
        <f>PRODUCT(D4648+D4655)</f>
        <v>0</v>
      </c>
      <c r="E4663" s="69">
        <f>PRODUCT(E4648+C4655)</f>
        <v>3</v>
      </c>
      <c r="F4663" s="69">
        <f>PRODUCT(F4648+H4655)</f>
        <v>294</v>
      </c>
      <c r="G4663" s="70" t="s">
        <v>6</v>
      </c>
      <c r="H4663" s="69">
        <f>PRODUCT(H4648+F4655)</f>
        <v>91</v>
      </c>
      <c r="I4663" s="69">
        <f>PRODUCT(I4648+K4655)</f>
        <v>77</v>
      </c>
      <c r="J4663" s="70" t="s">
        <v>6</v>
      </c>
      <c r="K4663" s="69">
        <f>PRODUCT(K4648+I4655)</f>
        <v>10</v>
      </c>
      <c r="L4663" s="71">
        <f>PRODUCT(((B4648*L4648)+B4655*L4655))/B4663</f>
        <v>477.73333333333335</v>
      </c>
      <c r="M4663" s="8"/>
      <c r="N4663" s="38"/>
      <c r="O4663" s="2"/>
      <c r="R4663" s="7"/>
      <c r="T4663" s="7"/>
      <c r="AC4663" s="7"/>
      <c r="AD4663" s="7"/>
      <c r="AE4663" s="7"/>
      <c r="AF4663" s="7"/>
      <c r="AG4663" s="7"/>
      <c r="AH4663" s="7"/>
      <c r="AI4663" s="7"/>
      <c r="AJ4663" s="7"/>
      <c r="AK4663" s="7"/>
      <c r="AN4663" s="7"/>
    </row>
    <row r="4664" spans="1:40" x14ac:dyDescent="0.25">
      <c r="A4664" s="72" t="s">
        <v>18</v>
      </c>
      <c r="B4664" s="73"/>
      <c r="C4664" s="73"/>
      <c r="D4664" s="73"/>
      <c r="E4664" s="73"/>
      <c r="F4664" s="74">
        <f>PRODUCT(F4663/B4663)</f>
        <v>9.8000000000000007</v>
      </c>
      <c r="G4664" s="74" t="s">
        <v>6</v>
      </c>
      <c r="H4664" s="74">
        <f>PRODUCT(H4663/B4663)</f>
        <v>3.0333333333333332</v>
      </c>
      <c r="I4664" s="86"/>
      <c r="J4664" s="86"/>
      <c r="K4664" s="86"/>
      <c r="L4664" s="76"/>
      <c r="M4664" s="55"/>
      <c r="N4664" s="40"/>
      <c r="O4664" s="2"/>
      <c r="R4664" s="7"/>
      <c r="T4664" s="7"/>
      <c r="AC4664" s="7"/>
      <c r="AD4664" s="7"/>
      <c r="AE4664" s="7"/>
      <c r="AF4664" s="7"/>
      <c r="AG4664" s="7"/>
      <c r="AH4664" s="7"/>
      <c r="AI4664" s="7"/>
      <c r="AJ4664" s="7"/>
      <c r="AK4664" s="7"/>
      <c r="AN4664" s="7"/>
    </row>
    <row r="4665" spans="1:40" x14ac:dyDescent="0.25">
      <c r="A4665" s="7"/>
      <c r="B4665" s="10"/>
      <c r="C4665" s="10"/>
      <c r="D4665" s="10"/>
      <c r="E4665" s="10"/>
      <c r="F4665" s="10"/>
      <c r="G4665" s="10"/>
      <c r="H4665" s="10"/>
      <c r="I4665" s="10"/>
      <c r="J4665" s="10"/>
      <c r="K4665" s="10"/>
      <c r="L4665" s="54"/>
      <c r="M4665" s="55"/>
      <c r="N4665" s="40"/>
      <c r="O4665" s="2"/>
      <c r="R4665" s="7"/>
      <c r="T4665" s="7"/>
      <c r="AC4665" s="7"/>
      <c r="AD4665" s="7"/>
      <c r="AE4665" s="7"/>
      <c r="AF4665" s="7"/>
      <c r="AG4665" s="7"/>
      <c r="AH4665" s="7"/>
      <c r="AI4665" s="7"/>
      <c r="AJ4665" s="7"/>
      <c r="AK4665" s="7"/>
      <c r="AN4665" s="7"/>
    </row>
    <row r="4666" spans="1:40" x14ac:dyDescent="0.25">
      <c r="A4666" s="7"/>
      <c r="B4666" s="10"/>
      <c r="C4666" s="10"/>
      <c r="D4666" s="10"/>
      <c r="E4666" s="10"/>
      <c r="F4666" s="10" t="s">
        <v>1860</v>
      </c>
      <c r="G4666" s="10"/>
      <c r="H4666" s="10"/>
      <c r="I4666" s="10"/>
      <c r="J4666" s="10"/>
      <c r="K4666" s="10"/>
      <c r="L4666" s="10"/>
      <c r="O4666" s="2"/>
      <c r="R4666" s="7"/>
      <c r="T4666" s="7"/>
      <c r="AC4666" s="7"/>
      <c r="AD4666" s="7"/>
      <c r="AE4666" s="7"/>
      <c r="AF4666" s="7"/>
      <c r="AG4666" s="7"/>
      <c r="AH4666" s="7"/>
      <c r="AI4666" s="7"/>
      <c r="AJ4666" s="7"/>
      <c r="AK4666" s="7"/>
      <c r="AN4666" s="7"/>
    </row>
    <row r="4667" spans="1:40" x14ac:dyDescent="0.25">
      <c r="A4667" s="7"/>
      <c r="B4667" s="10"/>
      <c r="C4667" s="10"/>
      <c r="D4667" s="10"/>
      <c r="E4667" s="10"/>
      <c r="F4667" s="10" t="s">
        <v>433</v>
      </c>
      <c r="G4667" s="10"/>
      <c r="H4667" s="10"/>
      <c r="I4667" s="10"/>
      <c r="J4667" s="10"/>
      <c r="K4667" s="10"/>
      <c r="L4667" s="57">
        <f>PRODUCT(C4648/B4648)</f>
        <v>0.7857142857142857</v>
      </c>
      <c r="R4667" s="10" t="s">
        <v>25</v>
      </c>
      <c r="AC4667" s="10" t="s">
        <v>3</v>
      </c>
      <c r="AD4667" s="3">
        <f>SUM(AD4668:AD4672)</f>
        <v>3</v>
      </c>
      <c r="AE4667" s="3">
        <f>SUM(AE4668:AE4672)</f>
        <v>3</v>
      </c>
      <c r="AF4667" s="3">
        <f>SUM(AF4668:AF4672)</f>
        <v>0</v>
      </c>
      <c r="AG4667" s="3">
        <f>SUM(AG4668:AG4672)</f>
        <v>0</v>
      </c>
      <c r="AH4667" s="3">
        <f>SUM(AH4668:AH4672)</f>
        <v>38</v>
      </c>
      <c r="AJ4667" s="3">
        <f>SUM(AJ4668:AJ4672)</f>
        <v>15</v>
      </c>
      <c r="AK4667" s="3">
        <v>0</v>
      </c>
      <c r="AL4667" s="3">
        <f>SUM(AL4668:AL4672)</f>
        <v>1395</v>
      </c>
      <c r="AN4667" s="3">
        <v>0</v>
      </c>
    </row>
    <row r="4668" spans="1:40" x14ac:dyDescent="0.25">
      <c r="A4668" s="7"/>
      <c r="B4668" s="10"/>
      <c r="C4668" s="10"/>
      <c r="D4668" s="10"/>
      <c r="E4668" s="10"/>
      <c r="F4668" s="10" t="s">
        <v>434</v>
      </c>
      <c r="G4668" s="10"/>
      <c r="H4668" s="10"/>
      <c r="I4668" s="10"/>
      <c r="J4668" s="10"/>
      <c r="K4668" s="10"/>
      <c r="L4668" s="57">
        <f>PRODUCT(E4655/B4655)</f>
        <v>1</v>
      </c>
      <c r="N4668" s="1" t="s">
        <v>40</v>
      </c>
      <c r="O4668" s="2">
        <v>14</v>
      </c>
      <c r="P4668" s="100">
        <v>8</v>
      </c>
      <c r="Q4668" s="2">
        <v>2016</v>
      </c>
      <c r="R4668" s="82" t="s">
        <v>774</v>
      </c>
      <c r="S4668" s="30" t="s">
        <v>6</v>
      </c>
      <c r="T4668" s="82" t="s">
        <v>1325</v>
      </c>
      <c r="U4668" s="100">
        <v>2</v>
      </c>
      <c r="V4668" s="30" t="s">
        <v>6</v>
      </c>
      <c r="W4668" s="100">
        <v>0</v>
      </c>
      <c r="X4668" s="98" t="s">
        <v>1292</v>
      </c>
      <c r="Y4668" s="100">
        <v>457</v>
      </c>
      <c r="Z4668" s="100">
        <v>10</v>
      </c>
      <c r="AA4668" s="30" t="s">
        <v>6</v>
      </c>
      <c r="AB4668" s="100">
        <v>3</v>
      </c>
      <c r="AD4668" s="2">
        <f>IF(Q4668&gt;100,1,0)</f>
        <v>1</v>
      </c>
      <c r="AE4668" s="2">
        <f t="shared" ref="AE4668" si="2685">IF(U4668&gt;W4668,1,0)</f>
        <v>1</v>
      </c>
      <c r="AF4668" s="2">
        <f>IF(U4668=W4668,1,0)*IF(Q4668=0,0,1)</f>
        <v>0</v>
      </c>
      <c r="AG4668" s="2">
        <f t="shared" ref="AG4668" si="2686">IF(W4668&gt;U4668,1,0)</f>
        <v>0</v>
      </c>
      <c r="AH4668" s="2">
        <f t="shared" ref="AH4668" si="2687">PRODUCT(Z4668)</f>
        <v>10</v>
      </c>
      <c r="AI4668" s="30" t="s">
        <v>6</v>
      </c>
      <c r="AJ4668" s="2">
        <f t="shared" ref="AJ4668" si="2688">PRODUCT(AB4668)</f>
        <v>3</v>
      </c>
      <c r="AK4668" s="2">
        <v>3</v>
      </c>
      <c r="AL4668" s="2">
        <f t="shared" ref="AL4668" si="2689">PRODUCT(Y4668)</f>
        <v>457</v>
      </c>
      <c r="AN4668" s="2">
        <v>0</v>
      </c>
    </row>
    <row r="4669" spans="1:40" x14ac:dyDescent="0.25">
      <c r="A4669" s="7"/>
      <c r="B4669" s="10"/>
      <c r="C4669" s="10"/>
      <c r="D4669" s="10"/>
      <c r="E4669" s="10"/>
      <c r="F4669" s="10" t="s">
        <v>435</v>
      </c>
      <c r="G4669" s="10"/>
      <c r="H4669" s="10"/>
      <c r="I4669" s="10"/>
      <c r="J4669" s="10"/>
      <c r="K4669" s="10"/>
      <c r="L4669" s="57">
        <f>PRODUCT(C4663/B4663)</f>
        <v>0.9</v>
      </c>
      <c r="N4669" s="1" t="s">
        <v>41</v>
      </c>
      <c r="O4669" s="2">
        <v>20</v>
      </c>
      <c r="P4669" s="100">
        <v>8</v>
      </c>
      <c r="Q4669" s="2">
        <v>2016</v>
      </c>
      <c r="R4669" s="82" t="s">
        <v>774</v>
      </c>
      <c r="S4669" s="30" t="s">
        <v>6</v>
      </c>
      <c r="T4669" s="82" t="s">
        <v>1325</v>
      </c>
      <c r="U4669" s="100">
        <v>1</v>
      </c>
      <c r="V4669" s="30" t="s">
        <v>6</v>
      </c>
      <c r="W4669" s="100">
        <v>0</v>
      </c>
      <c r="X4669" s="98" t="s">
        <v>1534</v>
      </c>
      <c r="Y4669" s="100">
        <v>402</v>
      </c>
      <c r="Z4669" s="100">
        <v>12</v>
      </c>
      <c r="AA4669" s="30" t="s">
        <v>6</v>
      </c>
      <c r="AB4669" s="100">
        <v>5</v>
      </c>
      <c r="AC4669" s="7"/>
      <c r="AD4669" s="2">
        <f>IF(Q4669&gt;100,1,0)</f>
        <v>1</v>
      </c>
      <c r="AE4669" s="2">
        <f>IF(U4669&gt;W4669,1,0)</f>
        <v>1</v>
      </c>
      <c r="AF4669" s="2">
        <f>IF(U4669=W4669,1,0)*IF(Q4669=0,0,1)</f>
        <v>0</v>
      </c>
      <c r="AG4669" s="2">
        <f>IF(W4669&gt;U4669,1,0)</f>
        <v>0</v>
      </c>
      <c r="AH4669" s="2">
        <f>PRODUCT(Z4669)</f>
        <v>12</v>
      </c>
      <c r="AI4669" s="30" t="s">
        <v>6</v>
      </c>
      <c r="AJ4669" s="2">
        <f>PRODUCT(AB4669)</f>
        <v>5</v>
      </c>
      <c r="AK4669" s="2">
        <v>2</v>
      </c>
      <c r="AL4669" s="2">
        <f>PRODUCT(Y4669)</f>
        <v>402</v>
      </c>
      <c r="AN4669" s="2">
        <v>1</v>
      </c>
    </row>
    <row r="4670" spans="1:40" x14ac:dyDescent="0.25">
      <c r="A4670" s="7"/>
      <c r="B4670" s="10"/>
      <c r="C4670" s="10"/>
      <c r="D4670" s="10"/>
      <c r="E4670" s="10"/>
      <c r="F4670" s="10"/>
      <c r="G4670" s="10"/>
      <c r="H4670" s="10"/>
      <c r="I4670" s="10"/>
      <c r="J4670" s="10"/>
      <c r="K4670" s="10"/>
      <c r="L4670" s="57"/>
      <c r="N4670" s="1" t="s">
        <v>57</v>
      </c>
      <c r="O4670" s="2">
        <v>6</v>
      </c>
      <c r="P4670" s="2">
        <v>9</v>
      </c>
      <c r="Q4670" s="2">
        <v>2017</v>
      </c>
      <c r="R4670" s="5" t="s">
        <v>774</v>
      </c>
      <c r="S4670" s="17" t="s">
        <v>6</v>
      </c>
      <c r="T4670" s="5" t="s">
        <v>1325</v>
      </c>
      <c r="U4670" s="2">
        <v>2</v>
      </c>
      <c r="V4670" s="27" t="s">
        <v>6</v>
      </c>
      <c r="W4670" s="2">
        <v>1</v>
      </c>
      <c r="X4670" s="5" t="s">
        <v>1607</v>
      </c>
      <c r="Y4670" s="2">
        <v>536</v>
      </c>
      <c r="Z4670" s="2">
        <v>16</v>
      </c>
      <c r="AA4670" s="36" t="s">
        <v>6</v>
      </c>
      <c r="AB4670" s="2">
        <v>7</v>
      </c>
      <c r="AC4670" s="7"/>
      <c r="AD4670" s="2">
        <f>IF(Q4670&gt;100,1,0)</f>
        <v>1</v>
      </c>
      <c r="AE4670" s="2">
        <f t="shared" ref="AE4670" si="2690">IF(U4670&gt;W4670,1,0)</f>
        <v>1</v>
      </c>
      <c r="AF4670" s="2">
        <f>IF(U4670=W4670,1,0)*IF(Q4670=0,0,1)</f>
        <v>0</v>
      </c>
      <c r="AG4670" s="2">
        <f t="shared" ref="AG4670" si="2691">IF(W4670&gt;U4670,1,0)</f>
        <v>0</v>
      </c>
      <c r="AH4670" s="2">
        <f t="shared" ref="AH4670" si="2692">PRODUCT(Z4670)</f>
        <v>16</v>
      </c>
      <c r="AI4670" s="30" t="s">
        <v>6</v>
      </c>
      <c r="AJ4670" s="2">
        <f t="shared" ref="AJ4670" si="2693">PRODUCT(AB4670)</f>
        <v>7</v>
      </c>
      <c r="AK4670" s="2">
        <v>2</v>
      </c>
      <c r="AL4670" s="2">
        <f t="shared" ref="AL4670" si="2694">PRODUCT(Y4670)</f>
        <v>536</v>
      </c>
      <c r="AN4670" s="2">
        <v>1</v>
      </c>
    </row>
    <row r="4671" spans="1:40" x14ac:dyDescent="0.25">
      <c r="A4671" s="7"/>
      <c r="B4671" s="10"/>
      <c r="C4671" s="10"/>
      <c r="D4671" s="10"/>
      <c r="E4671" s="10"/>
      <c r="F4671" s="10"/>
      <c r="G4671" s="10"/>
      <c r="H4671" s="10"/>
      <c r="I4671" s="10"/>
      <c r="J4671" s="10"/>
      <c r="K4671" s="10"/>
      <c r="L4671" s="57"/>
      <c r="N4671" s="1"/>
      <c r="O4671" s="2"/>
      <c r="P4671" s="100"/>
      <c r="R4671" s="82"/>
      <c r="S4671" s="30"/>
      <c r="T4671" s="82"/>
      <c r="U4671" s="100"/>
      <c r="V4671" s="30"/>
      <c r="W4671" s="100"/>
      <c r="X4671" s="98"/>
      <c r="Y4671" s="100"/>
      <c r="Z4671" s="100"/>
      <c r="AA4671" s="30"/>
      <c r="AB4671" s="100"/>
      <c r="AC4671" s="7"/>
      <c r="AI4671" s="30"/>
      <c r="AL4671" s="2"/>
    </row>
    <row r="4672" spans="1:40" x14ac:dyDescent="0.25">
      <c r="A4672" s="7"/>
      <c r="B4672" s="10"/>
      <c r="C4672" s="10"/>
      <c r="D4672" s="10"/>
      <c r="E4672" s="10"/>
      <c r="F4672" s="10"/>
      <c r="G4672" s="10"/>
      <c r="H4672" s="10"/>
      <c r="I4672" s="10"/>
      <c r="J4672" s="10"/>
      <c r="K4672" s="10"/>
      <c r="L4672" s="57"/>
      <c r="N4672" s="1"/>
      <c r="O4672" s="2"/>
      <c r="P4672" s="100"/>
      <c r="R4672" s="82"/>
      <c r="S4672" s="30"/>
      <c r="T4672" s="82"/>
      <c r="U4672" s="100"/>
      <c r="V4672" s="30"/>
      <c r="W4672" s="100"/>
      <c r="X4672" s="98"/>
      <c r="Y4672" s="100"/>
      <c r="Z4672" s="100"/>
      <c r="AA4672" s="30"/>
      <c r="AB4672" s="100"/>
      <c r="AC4672" s="7"/>
      <c r="AI4672" s="30"/>
      <c r="AL4672" s="2"/>
    </row>
    <row r="4673" spans="1:56" x14ac:dyDescent="0.25">
      <c r="A4673" s="7"/>
      <c r="B4673" s="10"/>
      <c r="C4673" s="10"/>
      <c r="D4673" s="10"/>
      <c r="E4673" s="10"/>
      <c r="F4673" s="10"/>
      <c r="G4673" s="10"/>
      <c r="H4673" s="10"/>
      <c r="I4673" s="10"/>
      <c r="J4673" s="10"/>
      <c r="K4673" s="10"/>
      <c r="L4673" s="54"/>
      <c r="O4673" s="2"/>
      <c r="R4673" s="10" t="s">
        <v>32</v>
      </c>
      <c r="T4673" s="7"/>
      <c r="AC4673" s="10" t="s">
        <v>4</v>
      </c>
      <c r="AD4673" s="3">
        <f>SUM(AD4674:AD4676)</f>
        <v>0</v>
      </c>
      <c r="AE4673" s="3">
        <f>SUM(AE4674:AE4676)</f>
        <v>0</v>
      </c>
      <c r="AF4673" s="3">
        <f>SUM(AF4674:AF4676)</f>
        <v>0</v>
      </c>
      <c r="AG4673" s="3">
        <f>SUM(AG4674:AG4676)</f>
        <v>0</v>
      </c>
      <c r="AH4673" s="3">
        <f>SUM(AH4674:AH4676)</f>
        <v>0</v>
      </c>
      <c r="AI4673" s="7"/>
      <c r="AJ4673" s="3">
        <f>SUM(AJ4674:AJ4676)</f>
        <v>0</v>
      </c>
      <c r="AK4673" s="3">
        <f>SUM(AK4674:AK4676)</f>
        <v>0</v>
      </c>
      <c r="AL4673" s="3">
        <f>SUM(AL4674:AL4676)</f>
        <v>0</v>
      </c>
      <c r="AN4673" s="3">
        <f>SUM(AN4674:AN4676)</f>
        <v>0</v>
      </c>
    </row>
    <row r="4674" spans="1:56" x14ac:dyDescent="0.25">
      <c r="A4674" s="7"/>
      <c r="B4674" s="10"/>
      <c r="C4674" s="10"/>
      <c r="D4674" s="10"/>
      <c r="E4674" s="10"/>
      <c r="F4674" s="10"/>
      <c r="G4674" s="10"/>
      <c r="H4674" s="10"/>
      <c r="I4674" s="10"/>
      <c r="J4674" s="10"/>
      <c r="K4674" s="10"/>
      <c r="L4674" s="54"/>
      <c r="O4674" s="2"/>
      <c r="S4674" s="18"/>
      <c r="T4674" s="22"/>
      <c r="AC4674" s="7"/>
      <c r="AD4674" s="7"/>
      <c r="AE4674" s="7"/>
      <c r="AF4674" s="7"/>
      <c r="AG4674" s="7"/>
      <c r="AH4674" s="7"/>
      <c r="AI4674" s="7"/>
      <c r="AJ4674" s="7"/>
      <c r="AK4674" s="7"/>
      <c r="AN4674" s="7"/>
    </row>
    <row r="4675" spans="1:56" x14ac:dyDescent="0.25">
      <c r="A4675" s="7"/>
      <c r="B4675" s="10"/>
      <c r="C4675" s="10"/>
      <c r="D4675" s="10"/>
      <c r="E4675" s="10"/>
      <c r="F4675" s="10"/>
      <c r="G4675" s="10"/>
      <c r="H4675" s="10"/>
      <c r="I4675" s="10"/>
      <c r="J4675" s="10"/>
      <c r="K4675" s="10"/>
      <c r="L4675" s="54"/>
      <c r="O4675" s="2"/>
      <c r="S4675" s="18"/>
      <c r="T4675" s="22"/>
      <c r="AC4675" s="7"/>
      <c r="AD4675" s="7"/>
      <c r="AE4675" s="7"/>
      <c r="AF4675" s="7"/>
      <c r="AG4675" s="7"/>
      <c r="AH4675" s="7"/>
      <c r="AI4675" s="7"/>
      <c r="AJ4675" s="7"/>
      <c r="AK4675" s="7"/>
      <c r="AN4675" s="7"/>
    </row>
    <row r="4676" spans="1:56" x14ac:dyDescent="0.25">
      <c r="A4676" s="7"/>
      <c r="B4676" s="10"/>
      <c r="C4676" s="10"/>
      <c r="D4676" s="10"/>
      <c r="E4676" s="10"/>
      <c r="F4676" s="10"/>
      <c r="G4676" s="10"/>
      <c r="H4676" s="10"/>
      <c r="I4676" s="10"/>
      <c r="J4676" s="10"/>
      <c r="K4676" s="10"/>
      <c r="L4676" s="54"/>
      <c r="O4676" s="2"/>
      <c r="S4676" s="18"/>
      <c r="T4676" s="22"/>
      <c r="AC4676" s="7"/>
      <c r="AD4676" s="7"/>
      <c r="AE4676" s="7"/>
      <c r="AF4676" s="7"/>
      <c r="AG4676" s="7"/>
      <c r="AH4676" s="7"/>
      <c r="AI4676" s="7"/>
      <c r="AJ4676" s="7"/>
      <c r="AK4676" s="7"/>
      <c r="AN4676" s="7"/>
    </row>
    <row r="4677" spans="1:56" x14ac:dyDescent="0.25">
      <c r="A4677" s="7"/>
      <c r="B4677" s="10"/>
      <c r="C4677" s="10"/>
      <c r="D4677" s="10"/>
      <c r="E4677" s="10"/>
      <c r="F4677" s="10"/>
      <c r="G4677" s="10"/>
      <c r="H4677" s="10"/>
      <c r="I4677" s="10"/>
      <c r="J4677" s="10"/>
      <c r="K4677" s="10"/>
      <c r="L4677" s="54"/>
      <c r="O4677" s="2"/>
      <c r="R4677" s="7"/>
      <c r="T4677" s="7"/>
      <c r="AC4677" s="7"/>
      <c r="AD4677" s="7"/>
      <c r="AE4677" s="7"/>
      <c r="AF4677" s="7"/>
      <c r="AG4677" s="7"/>
      <c r="AH4677" s="7"/>
      <c r="AI4677" s="7"/>
      <c r="AJ4677" s="7"/>
      <c r="AK4677" s="7"/>
      <c r="AN4677" s="7"/>
    </row>
    <row r="4678" spans="1:56" s="4" customFormat="1" ht="14.25" x14ac:dyDescent="0.2">
      <c r="A4678" s="10"/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8"/>
      <c r="M4678" s="3" t="s">
        <v>7</v>
      </c>
      <c r="N4678" s="6"/>
      <c r="O4678" s="11"/>
      <c r="P4678" s="3"/>
      <c r="Q4678" s="3"/>
      <c r="R4678" s="6" t="s">
        <v>8</v>
      </c>
      <c r="S4678" s="9"/>
      <c r="T4678" s="6"/>
      <c r="U4678" s="3"/>
      <c r="V4678" s="3"/>
      <c r="W4678" s="3"/>
      <c r="X4678" s="6"/>
      <c r="Y4678" s="3"/>
      <c r="Z4678" s="3"/>
      <c r="AA4678" s="3"/>
      <c r="AB4678" s="3"/>
      <c r="AC4678" s="10" t="s">
        <v>2</v>
      </c>
      <c r="AD4678" s="3">
        <f>SUM(AD4679:AD4700)</f>
        <v>3</v>
      </c>
      <c r="AE4678" s="3">
        <f>SUM(AE4679:AE4700)</f>
        <v>3</v>
      </c>
      <c r="AF4678" s="3">
        <f>SUM(AF4679:AF4700)</f>
        <v>0</v>
      </c>
      <c r="AG4678" s="3">
        <f>SUM(AG4679:AG4700)</f>
        <v>0</v>
      </c>
      <c r="AH4678" s="3">
        <f>SUM(AH4679:AH4700)</f>
        <v>68</v>
      </c>
      <c r="AI4678" s="3"/>
      <c r="AJ4678" s="3">
        <f>SUM(AJ4679:AJ4700)</f>
        <v>5</v>
      </c>
      <c r="AK4678" s="3">
        <f>SUM(AK4679:AK4700)</f>
        <v>9</v>
      </c>
      <c r="AL4678" s="3">
        <f>SUM(AL4679:AL4700)</f>
        <v>2402</v>
      </c>
      <c r="AM4678" s="3">
        <f>PRODUCT(AL4678+AL4701+AL4705)</f>
        <v>2402</v>
      </c>
      <c r="AN4678" s="3">
        <f>SUM(AN4679:AN4700)</f>
        <v>0</v>
      </c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</row>
    <row r="4679" spans="1:56" x14ac:dyDescent="0.25">
      <c r="A4679" s="63" t="s">
        <v>646</v>
      </c>
      <c r="B4679" s="64" t="s">
        <v>0</v>
      </c>
      <c r="C4679" s="64" t="s">
        <v>10</v>
      </c>
      <c r="D4679" s="64" t="s">
        <v>1</v>
      </c>
      <c r="E4679" s="64" t="s">
        <v>11</v>
      </c>
      <c r="F4679" s="65" t="s">
        <v>12</v>
      </c>
      <c r="G4679" s="66"/>
      <c r="H4679" s="64"/>
      <c r="I4679" s="65" t="s">
        <v>13</v>
      </c>
      <c r="J4679" s="66"/>
      <c r="K4679" s="64"/>
      <c r="L4679" s="67" t="s">
        <v>14</v>
      </c>
      <c r="M4679" s="3">
        <f>MAX(Y4679:Y4709)</f>
        <v>1352</v>
      </c>
      <c r="N4679" s="1"/>
      <c r="O4679" s="2">
        <v>10</v>
      </c>
      <c r="P4679" s="2">
        <v>6</v>
      </c>
      <c r="Q4679" s="2">
        <v>2017</v>
      </c>
      <c r="R4679" s="5" t="s">
        <v>774</v>
      </c>
      <c r="S4679" s="2" t="s">
        <v>6</v>
      </c>
      <c r="T4679" s="5" t="s">
        <v>1545</v>
      </c>
      <c r="U4679" s="2">
        <v>2</v>
      </c>
      <c r="V4679" s="30" t="s">
        <v>6</v>
      </c>
      <c r="W4679" s="2">
        <v>0</v>
      </c>
      <c r="X4679" s="44" t="s">
        <v>1563</v>
      </c>
      <c r="Y4679" s="2">
        <v>1352</v>
      </c>
      <c r="Z4679" s="2">
        <v>8</v>
      </c>
      <c r="AA4679" s="30" t="s">
        <v>6</v>
      </c>
      <c r="AB4679" s="2">
        <v>0</v>
      </c>
      <c r="AD4679" s="2">
        <f>IF(Q4679&gt;100,1,0)</f>
        <v>1</v>
      </c>
      <c r="AE4679" s="2">
        <f>IF(U4679&gt;W4679,1,0)</f>
        <v>1</v>
      </c>
      <c r="AF4679" s="2">
        <f>IF(U4679=W4679,1,0)*IF(Q4679=0,0,1)</f>
        <v>0</v>
      </c>
      <c r="AG4679" s="2">
        <f>IF(W4679&gt;U4679,1,0)</f>
        <v>0</v>
      </c>
      <c r="AH4679" s="2">
        <f>PRODUCT(Z4679)</f>
        <v>8</v>
      </c>
      <c r="AI4679" s="30" t="s">
        <v>6</v>
      </c>
      <c r="AJ4679" s="2">
        <f>PRODUCT(AB4679)</f>
        <v>0</v>
      </c>
      <c r="AK4679" s="2">
        <v>3</v>
      </c>
      <c r="AL4679" s="2">
        <f>PRODUCT(Y4679)</f>
        <v>1352</v>
      </c>
      <c r="AN4679" s="2">
        <v>0</v>
      </c>
    </row>
    <row r="4680" spans="1:56" x14ac:dyDescent="0.25">
      <c r="A4680" s="68" t="s">
        <v>16</v>
      </c>
      <c r="B4680" s="69">
        <f>PRODUCT(AD4678)</f>
        <v>3</v>
      </c>
      <c r="C4680" s="69">
        <f>PRODUCT(AE4678)</f>
        <v>3</v>
      </c>
      <c r="D4680" s="69">
        <f>PRODUCT(AF4678)</f>
        <v>0</v>
      </c>
      <c r="E4680" s="69">
        <f>PRODUCT(AG4678)</f>
        <v>0</v>
      </c>
      <c r="F4680" s="69">
        <f>PRODUCT(AH4678)</f>
        <v>68</v>
      </c>
      <c r="G4680" s="70" t="s">
        <v>6</v>
      </c>
      <c r="H4680" s="69">
        <f>PRODUCT(AJ4678)</f>
        <v>5</v>
      </c>
      <c r="I4680" s="69">
        <f>PRODUCT(AK4678)</f>
        <v>9</v>
      </c>
      <c r="J4680" s="70" t="s">
        <v>6</v>
      </c>
      <c r="K4680" s="69">
        <f>PRODUCT(AN4678)</f>
        <v>0</v>
      </c>
      <c r="L4680" s="71">
        <f>PRODUCT(AL4678/B4680)</f>
        <v>800.66666666666663</v>
      </c>
      <c r="M4680" s="8"/>
      <c r="N4680" s="1"/>
      <c r="O4680" s="2">
        <v>13</v>
      </c>
      <c r="P4680" s="2">
        <v>5</v>
      </c>
      <c r="Q4680" s="2">
        <v>2018</v>
      </c>
      <c r="R4680" s="5" t="s">
        <v>774</v>
      </c>
      <c r="S4680" s="2" t="s">
        <v>6</v>
      </c>
      <c r="T4680" s="5" t="s">
        <v>1545</v>
      </c>
      <c r="U4680" s="2">
        <v>2</v>
      </c>
      <c r="V4680" s="30" t="s">
        <v>6</v>
      </c>
      <c r="W4680" s="2">
        <v>0</v>
      </c>
      <c r="X4680" s="44" t="s">
        <v>1612</v>
      </c>
      <c r="Y4680" s="2">
        <v>590</v>
      </c>
      <c r="Z4680" s="2">
        <v>28</v>
      </c>
      <c r="AA4680" s="30" t="s">
        <v>6</v>
      </c>
      <c r="AB4680" s="2">
        <v>1</v>
      </c>
      <c r="AC4680" s="7"/>
      <c r="AD4680" s="2">
        <f>IF(Q4680&gt;100,1,0)</f>
        <v>1</v>
      </c>
      <c r="AE4680" s="2">
        <f>IF(U4680&gt;W4680,1,0)</f>
        <v>1</v>
      </c>
      <c r="AF4680" s="2">
        <f>IF(U4680=W4680,1,0)*IF(Q4680=0,0,1)</f>
        <v>0</v>
      </c>
      <c r="AG4680" s="2">
        <f>IF(W4680&gt;U4680,1,0)</f>
        <v>0</v>
      </c>
      <c r="AH4680" s="2">
        <f>PRODUCT(Z4680)</f>
        <v>28</v>
      </c>
      <c r="AI4680" s="30" t="s">
        <v>6</v>
      </c>
      <c r="AJ4680" s="2">
        <f>PRODUCT(AB4680)</f>
        <v>1</v>
      </c>
      <c r="AK4680" s="2">
        <v>3</v>
      </c>
      <c r="AL4680" s="2">
        <f>PRODUCT(Y4680)</f>
        <v>590</v>
      </c>
      <c r="AN4680" s="2">
        <v>0</v>
      </c>
    </row>
    <row r="4681" spans="1:56" x14ac:dyDescent="0.25">
      <c r="A4681" s="68" t="s">
        <v>439</v>
      </c>
      <c r="B4681" s="69">
        <f>PRODUCT(AD4701)</f>
        <v>0</v>
      </c>
      <c r="C4681" s="69">
        <f>PRODUCT(AE4701)</f>
        <v>0</v>
      </c>
      <c r="D4681" s="69">
        <f>PRODUCT(AF4701)</f>
        <v>0</v>
      </c>
      <c r="E4681" s="69">
        <f>PRODUCT(AG4701)</f>
        <v>0</v>
      </c>
      <c r="F4681" s="69">
        <f>PRODUCT(AH4701)</f>
        <v>0</v>
      </c>
      <c r="G4681" s="70" t="s">
        <v>6</v>
      </c>
      <c r="H4681" s="69">
        <f>PRODUCT(AJ4701)</f>
        <v>0</v>
      </c>
      <c r="I4681" s="69">
        <f>PRODUCT(AK4701)</f>
        <v>0</v>
      </c>
      <c r="J4681" s="70" t="s">
        <v>6</v>
      </c>
      <c r="K4681" s="69">
        <f>PRODUCT(AN4701)</f>
        <v>0</v>
      </c>
      <c r="L4681" s="71">
        <v>0</v>
      </c>
      <c r="M4681" s="8"/>
      <c r="N4681" s="1"/>
      <c r="O4681" s="2">
        <v>26</v>
      </c>
      <c r="P4681" s="2">
        <v>6</v>
      </c>
      <c r="Q4681" s="2">
        <v>2019</v>
      </c>
      <c r="R4681" s="5" t="s">
        <v>774</v>
      </c>
      <c r="S4681" s="2" t="s">
        <v>6</v>
      </c>
      <c r="T4681" s="5" t="s">
        <v>1545</v>
      </c>
      <c r="U4681" s="2">
        <v>2</v>
      </c>
      <c r="V4681" s="30" t="s">
        <v>6</v>
      </c>
      <c r="W4681" s="2">
        <v>0</v>
      </c>
      <c r="X4681" s="44" t="s">
        <v>1717</v>
      </c>
      <c r="Y4681" s="2">
        <v>460</v>
      </c>
      <c r="Z4681" s="2">
        <v>32</v>
      </c>
      <c r="AA4681" s="30" t="s">
        <v>6</v>
      </c>
      <c r="AB4681" s="2">
        <v>4</v>
      </c>
      <c r="AC4681" s="7"/>
      <c r="AD4681" s="2">
        <f>IF(Q4681&gt;100,1,0)</f>
        <v>1</v>
      </c>
      <c r="AE4681" s="2">
        <f>IF(U4681&gt;W4681,1,0)</f>
        <v>1</v>
      </c>
      <c r="AF4681" s="2">
        <f>IF(U4681=W4681,1,0)*IF(Q4681=0,0,1)</f>
        <v>0</v>
      </c>
      <c r="AG4681" s="2">
        <f>IF(W4681&gt;U4681,1,0)</f>
        <v>0</v>
      </c>
      <c r="AH4681" s="2">
        <f>PRODUCT(Z4681)</f>
        <v>32</v>
      </c>
      <c r="AI4681" s="30" t="s">
        <v>6</v>
      </c>
      <c r="AJ4681" s="2">
        <f>PRODUCT(AB4681)</f>
        <v>4</v>
      </c>
      <c r="AK4681" s="2">
        <v>3</v>
      </c>
      <c r="AL4681" s="2">
        <f>PRODUCT(Y4681)</f>
        <v>460</v>
      </c>
      <c r="AN4681" s="2">
        <v>0</v>
      </c>
    </row>
    <row r="4682" spans="1:56" x14ac:dyDescent="0.25">
      <c r="A4682" s="68" t="s">
        <v>440</v>
      </c>
      <c r="B4682" s="69">
        <f>PRODUCT(AD4705)</f>
        <v>0</v>
      </c>
      <c r="C4682" s="69">
        <f t="shared" ref="C4682:F4682" si="2695">PRODUCT(AE4705)</f>
        <v>0</v>
      </c>
      <c r="D4682" s="69">
        <f t="shared" si="2695"/>
        <v>0</v>
      </c>
      <c r="E4682" s="69">
        <f t="shared" si="2695"/>
        <v>0</v>
      </c>
      <c r="F4682" s="69">
        <f t="shared" si="2695"/>
        <v>0</v>
      </c>
      <c r="G4682" s="70" t="s">
        <v>6</v>
      </c>
      <c r="H4682" s="69">
        <f t="shared" ref="H4682" si="2696">PRODUCT(AJ4705)</f>
        <v>0</v>
      </c>
      <c r="I4682" s="69">
        <f>PRODUCT(AK4705)</f>
        <v>0</v>
      </c>
      <c r="J4682" s="70" t="s">
        <v>6</v>
      </c>
      <c r="K4682" s="69">
        <f>PRODUCT(AM4705)</f>
        <v>0</v>
      </c>
      <c r="L4682" s="71">
        <v>0</v>
      </c>
      <c r="M4682" s="8"/>
      <c r="N4682" s="38"/>
      <c r="O4682" s="2"/>
      <c r="AC4682" s="7"/>
      <c r="AD4682" s="7"/>
      <c r="AE4682" s="7"/>
      <c r="AF4682" s="7"/>
      <c r="AG4682" s="7"/>
      <c r="AH4682" s="7"/>
      <c r="AI4682" s="7"/>
      <c r="AJ4682" s="7"/>
      <c r="AK4682" s="7"/>
      <c r="AN4682" s="7"/>
    </row>
    <row r="4683" spans="1:56" x14ac:dyDescent="0.25">
      <c r="A4683" s="68" t="s">
        <v>17</v>
      </c>
      <c r="B4683" s="69">
        <f>SUM(B4680:B4682)</f>
        <v>3</v>
      </c>
      <c r="C4683" s="69">
        <f>SUM(C4680:C4682)</f>
        <v>3</v>
      </c>
      <c r="D4683" s="69">
        <f>SUM(D4680:D4682)</f>
        <v>0</v>
      </c>
      <c r="E4683" s="69">
        <f>SUM(E4680:E4682)</f>
        <v>0</v>
      </c>
      <c r="F4683" s="69">
        <f>SUM(F4680:F4682)</f>
        <v>68</v>
      </c>
      <c r="G4683" s="70" t="s">
        <v>6</v>
      </c>
      <c r="H4683" s="69">
        <f>SUM(H4680:H4682)</f>
        <v>5</v>
      </c>
      <c r="I4683" s="69">
        <f>SUM(I4680:I4682)</f>
        <v>9</v>
      </c>
      <c r="J4683" s="70" t="s">
        <v>6</v>
      </c>
      <c r="K4683" s="69">
        <f>SUM(K4680:K4682)</f>
        <v>0</v>
      </c>
      <c r="L4683" s="71">
        <f>PRODUCT(AM4678/B4683)</f>
        <v>800.66666666666663</v>
      </c>
      <c r="M4683" s="8"/>
      <c r="N4683" s="38"/>
      <c r="O4683" s="2"/>
      <c r="AC4683" s="7"/>
      <c r="AD4683" s="7"/>
      <c r="AE4683" s="7"/>
      <c r="AF4683" s="7"/>
      <c r="AG4683" s="7"/>
      <c r="AH4683" s="7"/>
      <c r="AI4683" s="7"/>
      <c r="AJ4683" s="7"/>
      <c r="AK4683" s="7"/>
      <c r="AN4683" s="7"/>
    </row>
    <row r="4684" spans="1:56" x14ac:dyDescent="0.25">
      <c r="A4684" s="72" t="s">
        <v>18</v>
      </c>
      <c r="B4684" s="73"/>
      <c r="C4684" s="73"/>
      <c r="D4684" s="73"/>
      <c r="E4684" s="73"/>
      <c r="F4684" s="74">
        <f>PRODUCT(F4683/B4683)</f>
        <v>22.666666666666668</v>
      </c>
      <c r="G4684" s="75" t="s">
        <v>6</v>
      </c>
      <c r="H4684" s="74">
        <f>PRODUCT(H4683/B4683)</f>
        <v>1.6666666666666667</v>
      </c>
      <c r="I4684" s="73"/>
      <c r="J4684" s="73"/>
      <c r="K4684" s="73"/>
      <c r="L4684" s="76"/>
      <c r="M4684" s="55"/>
      <c r="N4684" s="40"/>
      <c r="O4684" s="2"/>
      <c r="AC4684" s="7"/>
      <c r="AD4684" s="7"/>
      <c r="AE4684" s="7"/>
      <c r="AF4684" s="7"/>
      <c r="AG4684" s="7"/>
      <c r="AH4684" s="7"/>
      <c r="AI4684" s="7"/>
      <c r="AJ4684" s="7"/>
      <c r="AK4684" s="7"/>
      <c r="AN4684" s="7"/>
    </row>
    <row r="4685" spans="1:56" x14ac:dyDescent="0.25">
      <c r="B4685" s="10"/>
      <c r="C4685" s="10"/>
      <c r="D4685" s="10"/>
      <c r="E4685" s="10"/>
      <c r="F4685" s="10"/>
      <c r="G4685" s="10"/>
      <c r="H4685" s="10"/>
      <c r="I4685" s="10"/>
      <c r="J4685" s="10"/>
      <c r="K4685" s="10"/>
      <c r="L4685" s="8"/>
      <c r="O4685" s="2"/>
      <c r="AC4685" s="7"/>
      <c r="AD4685" s="7"/>
      <c r="AE4685" s="7"/>
      <c r="AF4685" s="7"/>
      <c r="AG4685" s="7"/>
      <c r="AH4685" s="7"/>
      <c r="AI4685" s="7"/>
      <c r="AJ4685" s="7"/>
      <c r="AK4685" s="7"/>
      <c r="AN4685" s="7"/>
    </row>
    <row r="4686" spans="1:56" x14ac:dyDescent="0.25">
      <c r="A4686" s="63" t="s">
        <v>645</v>
      </c>
      <c r="B4686" s="64" t="s">
        <v>0</v>
      </c>
      <c r="C4686" s="64" t="s">
        <v>10</v>
      </c>
      <c r="D4686" s="64" t="s">
        <v>1</v>
      </c>
      <c r="E4686" s="64" t="s">
        <v>11</v>
      </c>
      <c r="F4686" s="65" t="s">
        <v>12</v>
      </c>
      <c r="G4686" s="66"/>
      <c r="H4686" s="64"/>
      <c r="I4686" s="65" t="s">
        <v>13</v>
      </c>
      <c r="J4686" s="66"/>
      <c r="K4686" s="64"/>
      <c r="L4686" s="67" t="s">
        <v>14</v>
      </c>
      <c r="O4686" s="2"/>
      <c r="AC4686" s="7"/>
      <c r="AD4686" s="7"/>
      <c r="AE4686" s="7"/>
      <c r="AF4686" s="7"/>
      <c r="AG4686" s="7"/>
      <c r="AH4686" s="7"/>
      <c r="AI4686" s="7"/>
      <c r="AJ4686" s="7"/>
      <c r="AK4686" s="7"/>
      <c r="AN4686" s="7"/>
    </row>
    <row r="4687" spans="1:56" x14ac:dyDescent="0.25">
      <c r="A4687" s="68" t="s">
        <v>16</v>
      </c>
      <c r="B4687" s="69">
        <f t="shared" ref="B4687:F4690" si="2697">PRODUCT(B3620)</f>
        <v>3</v>
      </c>
      <c r="C4687" s="69">
        <f t="shared" si="2697"/>
        <v>1</v>
      </c>
      <c r="D4687" s="69">
        <f t="shared" si="2697"/>
        <v>0</v>
      </c>
      <c r="E4687" s="69">
        <f t="shared" si="2697"/>
        <v>2</v>
      </c>
      <c r="F4687" s="69">
        <f t="shared" si="2697"/>
        <v>7</v>
      </c>
      <c r="G4687" s="70" t="s">
        <v>6</v>
      </c>
      <c r="H4687" s="69">
        <f t="shared" ref="H4687:I4690" si="2698">PRODUCT(H3620)</f>
        <v>32</v>
      </c>
      <c r="I4687" s="69">
        <f t="shared" si="2698"/>
        <v>2</v>
      </c>
      <c r="J4687" s="70" t="s">
        <v>6</v>
      </c>
      <c r="K4687" s="69">
        <f t="shared" ref="K4687:L4690" si="2699">PRODUCT(K3620)</f>
        <v>7</v>
      </c>
      <c r="L4687" s="71">
        <f t="shared" si="2699"/>
        <v>300.66666666666669</v>
      </c>
      <c r="M4687" s="8"/>
      <c r="N4687" s="38"/>
      <c r="O4687" s="2"/>
      <c r="AC4687" s="7"/>
      <c r="AD4687" s="7"/>
      <c r="AE4687" s="7"/>
      <c r="AF4687" s="7"/>
      <c r="AG4687" s="7"/>
      <c r="AH4687" s="7"/>
      <c r="AI4687" s="7"/>
      <c r="AJ4687" s="7"/>
      <c r="AK4687" s="7"/>
      <c r="AN4687" s="7"/>
    </row>
    <row r="4688" spans="1:56" x14ac:dyDescent="0.25">
      <c r="A4688" s="68" t="s">
        <v>439</v>
      </c>
      <c r="B4688" s="69">
        <f t="shared" si="2697"/>
        <v>0</v>
      </c>
      <c r="C4688" s="69">
        <f t="shared" si="2697"/>
        <v>0</v>
      </c>
      <c r="D4688" s="69">
        <f t="shared" si="2697"/>
        <v>0</v>
      </c>
      <c r="E4688" s="69">
        <f t="shared" si="2697"/>
        <v>0</v>
      </c>
      <c r="F4688" s="69">
        <f t="shared" si="2697"/>
        <v>0</v>
      </c>
      <c r="G4688" s="70" t="s">
        <v>6</v>
      </c>
      <c r="H4688" s="69">
        <f t="shared" si="2698"/>
        <v>0</v>
      </c>
      <c r="I4688" s="69">
        <f t="shared" si="2698"/>
        <v>0</v>
      </c>
      <c r="J4688" s="70" t="s">
        <v>6</v>
      </c>
      <c r="K4688" s="69">
        <f t="shared" si="2699"/>
        <v>0</v>
      </c>
      <c r="L4688" s="71">
        <f t="shared" si="2699"/>
        <v>0</v>
      </c>
      <c r="M4688" s="8"/>
      <c r="N4688" s="38"/>
      <c r="O4688" s="2"/>
      <c r="AC4688" s="7"/>
      <c r="AD4688" s="7"/>
      <c r="AE4688" s="7"/>
      <c r="AF4688" s="7"/>
      <c r="AG4688" s="7"/>
      <c r="AH4688" s="7"/>
      <c r="AI4688" s="7"/>
      <c r="AJ4688" s="7"/>
      <c r="AK4688" s="7"/>
      <c r="AN4688" s="7"/>
    </row>
    <row r="4689" spans="1:40" x14ac:dyDescent="0.25">
      <c r="A4689" s="68" t="s">
        <v>440</v>
      </c>
      <c r="B4689" s="69">
        <f t="shared" si="2697"/>
        <v>0</v>
      </c>
      <c r="C4689" s="69">
        <f t="shared" si="2697"/>
        <v>0</v>
      </c>
      <c r="D4689" s="69">
        <f t="shared" si="2697"/>
        <v>0</v>
      </c>
      <c r="E4689" s="69">
        <f t="shared" si="2697"/>
        <v>0</v>
      </c>
      <c r="F4689" s="69">
        <f t="shared" si="2697"/>
        <v>0</v>
      </c>
      <c r="G4689" s="70" t="s">
        <v>6</v>
      </c>
      <c r="H4689" s="69">
        <f t="shared" si="2698"/>
        <v>0</v>
      </c>
      <c r="I4689" s="69">
        <f t="shared" si="2698"/>
        <v>0</v>
      </c>
      <c r="J4689" s="70" t="s">
        <v>6</v>
      </c>
      <c r="K4689" s="69">
        <f t="shared" si="2699"/>
        <v>0</v>
      </c>
      <c r="L4689" s="71">
        <f t="shared" si="2699"/>
        <v>0</v>
      </c>
      <c r="M4689" s="8"/>
      <c r="N4689" s="38"/>
      <c r="O4689" s="2"/>
      <c r="AC4689" s="7"/>
      <c r="AD4689" s="7"/>
      <c r="AE4689" s="7"/>
      <c r="AF4689" s="7"/>
      <c r="AG4689" s="7"/>
      <c r="AH4689" s="7"/>
      <c r="AI4689" s="7"/>
      <c r="AJ4689" s="7"/>
      <c r="AK4689" s="7"/>
      <c r="AN4689" s="7"/>
    </row>
    <row r="4690" spans="1:40" x14ac:dyDescent="0.25">
      <c r="A4690" s="68" t="s">
        <v>17</v>
      </c>
      <c r="B4690" s="69">
        <f t="shared" si="2697"/>
        <v>3</v>
      </c>
      <c r="C4690" s="69">
        <f t="shared" si="2697"/>
        <v>1</v>
      </c>
      <c r="D4690" s="69">
        <f t="shared" si="2697"/>
        <v>0</v>
      </c>
      <c r="E4690" s="69">
        <f t="shared" si="2697"/>
        <v>2</v>
      </c>
      <c r="F4690" s="69">
        <f t="shared" si="2697"/>
        <v>7</v>
      </c>
      <c r="G4690" s="70" t="s">
        <v>6</v>
      </c>
      <c r="H4690" s="69">
        <f t="shared" si="2698"/>
        <v>32</v>
      </c>
      <c r="I4690" s="69">
        <f t="shared" si="2698"/>
        <v>2</v>
      </c>
      <c r="J4690" s="70" t="s">
        <v>6</v>
      </c>
      <c r="K4690" s="69">
        <f t="shared" si="2699"/>
        <v>7</v>
      </c>
      <c r="L4690" s="71">
        <f t="shared" si="2699"/>
        <v>300.66666666666669</v>
      </c>
      <c r="M4690" s="8"/>
      <c r="N4690" s="38"/>
      <c r="O4690" s="2"/>
      <c r="AC4690" s="7"/>
      <c r="AD4690" s="7"/>
      <c r="AE4690" s="7"/>
      <c r="AF4690" s="7"/>
      <c r="AG4690" s="7"/>
      <c r="AH4690" s="7"/>
      <c r="AI4690" s="7"/>
      <c r="AJ4690" s="7"/>
      <c r="AK4690" s="7"/>
      <c r="AN4690" s="7"/>
    </row>
    <row r="4691" spans="1:40" x14ac:dyDescent="0.25">
      <c r="A4691" s="72" t="s">
        <v>18</v>
      </c>
      <c r="B4691" s="73"/>
      <c r="C4691" s="73"/>
      <c r="D4691" s="73"/>
      <c r="E4691" s="73"/>
      <c r="F4691" s="74">
        <f>PRODUCT(F4690/B4690)</f>
        <v>2.3333333333333335</v>
      </c>
      <c r="G4691" s="75" t="s">
        <v>6</v>
      </c>
      <c r="H4691" s="74">
        <f>PRODUCT(H4690/B4690)</f>
        <v>10.666666666666666</v>
      </c>
      <c r="I4691" s="73"/>
      <c r="J4691" s="73"/>
      <c r="K4691" s="73"/>
      <c r="L4691" s="76"/>
      <c r="M4691" s="55"/>
      <c r="N4691" s="40"/>
      <c r="O4691" s="2"/>
      <c r="AC4691" s="7"/>
      <c r="AD4691" s="7"/>
      <c r="AE4691" s="7"/>
      <c r="AF4691" s="7"/>
      <c r="AG4691" s="7"/>
      <c r="AH4691" s="7"/>
      <c r="AI4691" s="7"/>
      <c r="AJ4691" s="7"/>
      <c r="AK4691" s="7"/>
      <c r="AN4691" s="7"/>
    </row>
    <row r="4692" spans="1:40" x14ac:dyDescent="0.25">
      <c r="B4692" s="10"/>
      <c r="C4692" s="10"/>
      <c r="D4692" s="10"/>
      <c r="E4692" s="10"/>
      <c r="F4692" s="55"/>
      <c r="G4692" s="11"/>
      <c r="H4692" s="55"/>
      <c r="I4692" s="10"/>
      <c r="J4692" s="10"/>
      <c r="K4692" s="10"/>
      <c r="L4692" s="8"/>
      <c r="M4692" s="55"/>
      <c r="N4692" s="40"/>
      <c r="O4692" s="2"/>
      <c r="AC4692" s="7"/>
      <c r="AD4692" s="7"/>
      <c r="AE4692" s="7"/>
      <c r="AF4692" s="7"/>
      <c r="AG4692" s="7"/>
      <c r="AH4692" s="7"/>
      <c r="AI4692" s="7"/>
      <c r="AJ4692" s="7"/>
      <c r="AK4692" s="7"/>
      <c r="AN4692" s="7"/>
    </row>
    <row r="4693" spans="1:40" x14ac:dyDescent="0.25">
      <c r="A4693" s="63" t="s">
        <v>646</v>
      </c>
      <c r="B4693" s="64"/>
      <c r="C4693" s="64"/>
      <c r="D4693" s="64"/>
      <c r="E4693" s="64"/>
      <c r="F4693" s="64"/>
      <c r="G4693" s="64"/>
      <c r="H4693" s="64"/>
      <c r="I4693" s="64"/>
      <c r="J4693" s="64"/>
      <c r="K4693" s="64"/>
      <c r="L4693" s="67"/>
      <c r="O4693" s="2"/>
      <c r="AC4693" s="7"/>
      <c r="AD4693" s="7"/>
      <c r="AE4693" s="7"/>
      <c r="AF4693" s="7"/>
      <c r="AG4693" s="7"/>
      <c r="AH4693" s="7"/>
      <c r="AI4693" s="7"/>
      <c r="AJ4693" s="7"/>
      <c r="AK4693" s="7"/>
      <c r="AN4693" s="7"/>
    </row>
    <row r="4694" spans="1:40" x14ac:dyDescent="0.25">
      <c r="A4694" s="68" t="s">
        <v>24</v>
      </c>
      <c r="B4694" s="69" t="s">
        <v>0</v>
      </c>
      <c r="C4694" s="69" t="s">
        <v>10</v>
      </c>
      <c r="D4694" s="69" t="s">
        <v>1</v>
      </c>
      <c r="E4694" s="69" t="s">
        <v>11</v>
      </c>
      <c r="F4694" s="78" t="s">
        <v>12</v>
      </c>
      <c r="G4694" s="70"/>
      <c r="H4694" s="69"/>
      <c r="I4694" s="78" t="s">
        <v>13</v>
      </c>
      <c r="J4694" s="70"/>
      <c r="K4694" s="69"/>
      <c r="L4694" s="71" t="s">
        <v>14</v>
      </c>
      <c r="O4694" s="2"/>
      <c r="AC4694" s="7"/>
      <c r="AD4694" s="7"/>
      <c r="AE4694" s="7"/>
      <c r="AF4694" s="7"/>
      <c r="AG4694" s="7"/>
      <c r="AH4694" s="7"/>
      <c r="AI4694" s="7"/>
      <c r="AJ4694" s="7"/>
      <c r="AK4694" s="7"/>
      <c r="AN4694" s="7"/>
    </row>
    <row r="4695" spans="1:40" x14ac:dyDescent="0.25">
      <c r="A4695" s="68" t="s">
        <v>16</v>
      </c>
      <c r="B4695" s="69">
        <f>PRODUCT(B4680+B4687)</f>
        <v>6</v>
      </c>
      <c r="C4695" s="69">
        <f>PRODUCT(C4680+E4687)</f>
        <v>5</v>
      </c>
      <c r="D4695" s="69">
        <f>PRODUCT(D4680+D4687)</f>
        <v>0</v>
      </c>
      <c r="E4695" s="69">
        <f>PRODUCT(E4680+C4687)</f>
        <v>1</v>
      </c>
      <c r="F4695" s="69">
        <f>PRODUCT(F4680+H4687)</f>
        <v>100</v>
      </c>
      <c r="G4695" s="70" t="s">
        <v>6</v>
      </c>
      <c r="H4695" s="69">
        <f>PRODUCT(H4680+F4687)</f>
        <v>12</v>
      </c>
      <c r="I4695" s="69">
        <f>PRODUCT(I4680+K4687)</f>
        <v>16</v>
      </c>
      <c r="J4695" s="70" t="s">
        <v>6</v>
      </c>
      <c r="K4695" s="69">
        <f>PRODUCT(K4680+I4687)</f>
        <v>2</v>
      </c>
      <c r="L4695" s="71">
        <f>PRODUCT(((B4680*L4680)+B4687*L4687))/B4695</f>
        <v>550.66666666666663</v>
      </c>
      <c r="M4695" s="8"/>
      <c r="N4695" s="38"/>
      <c r="O4695" s="2"/>
      <c r="AC4695" s="7"/>
      <c r="AD4695" s="7"/>
      <c r="AE4695" s="7"/>
      <c r="AF4695" s="7"/>
      <c r="AG4695" s="7"/>
      <c r="AH4695" s="7"/>
      <c r="AI4695" s="7"/>
      <c r="AJ4695" s="7"/>
      <c r="AK4695" s="7"/>
      <c r="AN4695" s="7"/>
    </row>
    <row r="4696" spans="1:40" x14ac:dyDescent="0.25">
      <c r="A4696" s="68" t="s">
        <v>439</v>
      </c>
      <c r="B4696" s="69">
        <f>PRODUCT(B4681+B4688)</f>
        <v>0</v>
      </c>
      <c r="C4696" s="69">
        <f>PRODUCT(C4681+E4688)</f>
        <v>0</v>
      </c>
      <c r="D4696" s="69">
        <f>PRODUCT(D4681+D4688)</f>
        <v>0</v>
      </c>
      <c r="E4696" s="69">
        <f>PRODUCT(E4681+C4688)</f>
        <v>0</v>
      </c>
      <c r="F4696" s="69">
        <f>PRODUCT(F4681+H4688)</f>
        <v>0</v>
      </c>
      <c r="G4696" s="70" t="s">
        <v>6</v>
      </c>
      <c r="H4696" s="69">
        <f>PRODUCT(H4681+F4688)</f>
        <v>0</v>
      </c>
      <c r="I4696" s="69">
        <f>PRODUCT(I4681+K4688)</f>
        <v>0</v>
      </c>
      <c r="J4696" s="70" t="s">
        <v>6</v>
      </c>
      <c r="K4696" s="69">
        <f>PRODUCT(K4681+I4688)</f>
        <v>0</v>
      </c>
      <c r="L4696" s="71">
        <v>0</v>
      </c>
      <c r="M4696" s="8"/>
      <c r="N4696" s="38"/>
      <c r="O4696" s="2"/>
      <c r="AC4696" s="7"/>
      <c r="AD4696" s="7"/>
      <c r="AE4696" s="7"/>
      <c r="AF4696" s="7"/>
      <c r="AG4696" s="7"/>
      <c r="AH4696" s="7"/>
      <c r="AI4696" s="7"/>
      <c r="AJ4696" s="7"/>
      <c r="AK4696" s="7"/>
      <c r="AN4696" s="7"/>
    </row>
    <row r="4697" spans="1:40" x14ac:dyDescent="0.25">
      <c r="A4697" s="68" t="s">
        <v>440</v>
      </c>
      <c r="B4697" s="69">
        <f>PRODUCT(B4682+B4689)</f>
        <v>0</v>
      </c>
      <c r="C4697" s="69">
        <f>PRODUCT(C4682+E4689)</f>
        <v>0</v>
      </c>
      <c r="D4697" s="69">
        <f>PRODUCT(D4682+D4689)</f>
        <v>0</v>
      </c>
      <c r="E4697" s="69">
        <f>PRODUCT(E4682+C4689)</f>
        <v>0</v>
      </c>
      <c r="F4697" s="69">
        <f>PRODUCT(F4682+H4689)</f>
        <v>0</v>
      </c>
      <c r="G4697" s="70" t="s">
        <v>6</v>
      </c>
      <c r="H4697" s="69">
        <f>PRODUCT(H4682+F4689)</f>
        <v>0</v>
      </c>
      <c r="I4697" s="69">
        <f>PRODUCT(I4682+K4689)</f>
        <v>0</v>
      </c>
      <c r="J4697" s="70" t="s">
        <v>6</v>
      </c>
      <c r="K4697" s="69">
        <f>PRODUCT(K4682+I4689)</f>
        <v>0</v>
      </c>
      <c r="L4697" s="71">
        <v>0</v>
      </c>
      <c r="M4697" s="8"/>
      <c r="N4697" s="38"/>
      <c r="O4697" s="2"/>
      <c r="AC4697" s="7"/>
      <c r="AD4697" s="7"/>
      <c r="AE4697" s="7"/>
      <c r="AF4697" s="7"/>
      <c r="AG4697" s="7"/>
      <c r="AH4697" s="7"/>
      <c r="AI4697" s="7"/>
      <c r="AJ4697" s="7"/>
      <c r="AK4697" s="7"/>
      <c r="AN4697" s="7"/>
    </row>
    <row r="4698" spans="1:40" x14ac:dyDescent="0.25">
      <c r="A4698" s="68" t="s">
        <v>17</v>
      </c>
      <c r="B4698" s="69">
        <f>PRODUCT(B4683+B4690)</f>
        <v>6</v>
      </c>
      <c r="C4698" s="69">
        <f>PRODUCT(C4683+E4690)</f>
        <v>5</v>
      </c>
      <c r="D4698" s="69">
        <f>PRODUCT(D4683+D4690)</f>
        <v>0</v>
      </c>
      <c r="E4698" s="69">
        <f>PRODUCT(E4683+C4690)</f>
        <v>1</v>
      </c>
      <c r="F4698" s="69">
        <f>PRODUCT(F4683+H4690)</f>
        <v>100</v>
      </c>
      <c r="G4698" s="70" t="s">
        <v>6</v>
      </c>
      <c r="H4698" s="69">
        <f>PRODUCT(H4683+F4690)</f>
        <v>12</v>
      </c>
      <c r="I4698" s="69">
        <f>PRODUCT(I4683+K4690)</f>
        <v>16</v>
      </c>
      <c r="J4698" s="70" t="s">
        <v>6</v>
      </c>
      <c r="K4698" s="69">
        <f>PRODUCT(K4683+I4690)</f>
        <v>2</v>
      </c>
      <c r="L4698" s="71">
        <f>PRODUCT(((B4683*L4683)+B4690*L4690))/B4698</f>
        <v>550.66666666666663</v>
      </c>
      <c r="M4698" s="8"/>
      <c r="N4698" s="38"/>
      <c r="O4698" s="2"/>
      <c r="AC4698" s="7"/>
      <c r="AD4698" s="7"/>
      <c r="AE4698" s="7"/>
      <c r="AF4698" s="7"/>
      <c r="AG4698" s="7"/>
      <c r="AH4698" s="7"/>
      <c r="AI4698" s="7"/>
      <c r="AJ4698" s="7"/>
      <c r="AK4698" s="7"/>
      <c r="AN4698" s="7"/>
    </row>
    <row r="4699" spans="1:40" x14ac:dyDescent="0.25">
      <c r="A4699" s="72" t="s">
        <v>18</v>
      </c>
      <c r="B4699" s="73"/>
      <c r="C4699" s="73"/>
      <c r="D4699" s="73"/>
      <c r="E4699" s="73"/>
      <c r="F4699" s="74">
        <f>PRODUCT(F4698/B4698)</f>
        <v>16.666666666666668</v>
      </c>
      <c r="G4699" s="75" t="s">
        <v>6</v>
      </c>
      <c r="H4699" s="74">
        <f>PRODUCT(H4698/B4698)</f>
        <v>2</v>
      </c>
      <c r="I4699" s="73"/>
      <c r="J4699" s="73"/>
      <c r="K4699" s="73"/>
      <c r="L4699" s="76"/>
      <c r="M4699" s="55"/>
      <c r="N4699" s="40"/>
      <c r="O4699" s="2"/>
      <c r="AC4699" s="7"/>
      <c r="AD4699" s="7"/>
      <c r="AE4699" s="7"/>
      <c r="AF4699" s="7"/>
      <c r="AG4699" s="7"/>
      <c r="AH4699" s="7"/>
      <c r="AI4699" s="7"/>
      <c r="AJ4699" s="7"/>
      <c r="AK4699" s="7"/>
      <c r="AN4699" s="7"/>
    </row>
    <row r="4700" spans="1:40" x14ac:dyDescent="0.25">
      <c r="A4700" s="7"/>
      <c r="B4700" s="10"/>
      <c r="C4700" s="10"/>
      <c r="D4700" s="10"/>
      <c r="E4700" s="10"/>
      <c r="F4700" s="10"/>
      <c r="G4700" s="10"/>
      <c r="H4700" s="10"/>
      <c r="I4700" s="10"/>
      <c r="J4700" s="10"/>
      <c r="K4700" s="10"/>
      <c r="L4700" s="54"/>
      <c r="O4700" s="2"/>
      <c r="AC4700" s="7"/>
      <c r="AD4700" s="7"/>
      <c r="AE4700" s="7"/>
      <c r="AF4700" s="7"/>
      <c r="AG4700" s="7"/>
      <c r="AH4700" s="7"/>
      <c r="AI4700" s="7"/>
      <c r="AJ4700" s="7"/>
      <c r="AK4700" s="7"/>
      <c r="AN4700" s="7"/>
    </row>
    <row r="4701" spans="1:40" x14ac:dyDescent="0.25">
      <c r="A4701" s="7"/>
      <c r="B4701" s="10"/>
      <c r="C4701" s="10"/>
      <c r="D4701" s="10"/>
      <c r="E4701" s="10"/>
      <c r="F4701" s="10" t="s">
        <v>1860</v>
      </c>
      <c r="G4701" s="10"/>
      <c r="H4701" s="10"/>
      <c r="I4701" s="10"/>
      <c r="J4701" s="10"/>
      <c r="K4701" s="10"/>
      <c r="L4701" s="10"/>
      <c r="R4701" s="10" t="s">
        <v>25</v>
      </c>
      <c r="AC4701" s="10" t="s">
        <v>3</v>
      </c>
      <c r="AD4701" s="3">
        <f>SUM(AD4702:AD4704)</f>
        <v>0</v>
      </c>
      <c r="AE4701" s="3">
        <f>SUM(AE4702:AE4704)</f>
        <v>0</v>
      </c>
      <c r="AF4701" s="3">
        <f>SUM(AF4702:AF4704)</f>
        <v>0</v>
      </c>
      <c r="AG4701" s="3">
        <f>SUM(AG4702:AG4704)</f>
        <v>0</v>
      </c>
      <c r="AH4701" s="3">
        <f>SUM(AH4702:AH4704)</f>
        <v>0</v>
      </c>
      <c r="AJ4701" s="3">
        <f>SUM(AJ4702:AJ4704)</f>
        <v>0</v>
      </c>
      <c r="AK4701" s="3">
        <f>SUM(AK4702:AK4704)</f>
        <v>0</v>
      </c>
      <c r="AL4701" s="3">
        <f>SUM(AL4702:AL4704)</f>
        <v>0</v>
      </c>
      <c r="AM4701" s="3"/>
      <c r="AN4701" s="3">
        <f>SUM(AN4702:AN4704)</f>
        <v>0</v>
      </c>
    </row>
    <row r="4702" spans="1:40" x14ac:dyDescent="0.25">
      <c r="A4702" s="7"/>
      <c r="B4702" s="10"/>
      <c r="C4702" s="10"/>
      <c r="D4702" s="10"/>
      <c r="E4702" s="10"/>
      <c r="F4702" s="10" t="s">
        <v>433</v>
      </c>
      <c r="G4702" s="10"/>
      <c r="H4702" s="10"/>
      <c r="I4702" s="10"/>
      <c r="J4702" s="10"/>
      <c r="K4702" s="10"/>
      <c r="L4702" s="57">
        <f>PRODUCT(C4683/B4683)</f>
        <v>1</v>
      </c>
      <c r="O4702" s="2"/>
      <c r="R4702" s="7"/>
      <c r="T4702" s="7"/>
      <c r="AC4702" s="7"/>
      <c r="AD4702" s="7"/>
      <c r="AE4702" s="7"/>
      <c r="AF4702" s="7"/>
      <c r="AG4702" s="7"/>
      <c r="AH4702" s="7"/>
      <c r="AI4702" s="7"/>
      <c r="AJ4702" s="7"/>
      <c r="AK4702" s="7"/>
      <c r="AN4702" s="7"/>
    </row>
    <row r="4703" spans="1:40" x14ac:dyDescent="0.25">
      <c r="A4703" s="7"/>
      <c r="B4703" s="10"/>
      <c r="C4703" s="10"/>
      <c r="D4703" s="10"/>
      <c r="E4703" s="10"/>
      <c r="F4703" s="10" t="s">
        <v>434</v>
      </c>
      <c r="G4703" s="10"/>
      <c r="H4703" s="10"/>
      <c r="I4703" s="10"/>
      <c r="J4703" s="10"/>
      <c r="K4703" s="10"/>
      <c r="L4703" s="57">
        <f>PRODUCT(E4690/B4690)</f>
        <v>0.66666666666666663</v>
      </c>
      <c r="O4703" s="2"/>
      <c r="R4703" s="7"/>
      <c r="T4703" s="7"/>
      <c r="AC4703" s="7"/>
      <c r="AD4703" s="7"/>
      <c r="AE4703" s="7"/>
      <c r="AF4703" s="7"/>
      <c r="AG4703" s="7"/>
      <c r="AH4703" s="7"/>
      <c r="AI4703" s="7"/>
      <c r="AJ4703" s="7"/>
      <c r="AK4703" s="7"/>
      <c r="AN4703" s="7"/>
    </row>
    <row r="4704" spans="1:40" x14ac:dyDescent="0.25">
      <c r="A4704" s="7"/>
      <c r="B4704" s="10"/>
      <c r="C4704" s="10"/>
      <c r="D4704" s="10"/>
      <c r="E4704" s="10"/>
      <c r="F4704" s="10" t="s">
        <v>435</v>
      </c>
      <c r="G4704" s="10"/>
      <c r="H4704" s="10"/>
      <c r="I4704" s="10"/>
      <c r="J4704" s="10"/>
      <c r="K4704" s="10"/>
      <c r="L4704" s="57">
        <f>PRODUCT(C4698/B4698)</f>
        <v>0.83333333333333337</v>
      </c>
      <c r="O4704" s="2"/>
      <c r="R4704" s="7"/>
      <c r="T4704" s="7"/>
      <c r="AC4704" s="7"/>
      <c r="AD4704" s="7"/>
      <c r="AE4704" s="7"/>
      <c r="AF4704" s="7"/>
      <c r="AG4704" s="7"/>
      <c r="AH4704" s="7"/>
      <c r="AI4704" s="7"/>
      <c r="AJ4704" s="7"/>
      <c r="AK4704" s="7"/>
      <c r="AN4704" s="7"/>
    </row>
    <row r="4705" spans="1:40" x14ac:dyDescent="0.25">
      <c r="A4705" s="7"/>
      <c r="B4705" s="10"/>
      <c r="C4705" s="10"/>
      <c r="D4705" s="10"/>
      <c r="E4705" s="10"/>
      <c r="F4705" s="10"/>
      <c r="G4705" s="10"/>
      <c r="H4705" s="10"/>
      <c r="I4705" s="10"/>
      <c r="J4705" s="10"/>
      <c r="K4705" s="10"/>
      <c r="L4705" s="54"/>
      <c r="O4705" s="2"/>
      <c r="R4705" s="10" t="s">
        <v>32</v>
      </c>
      <c r="T4705" s="7"/>
      <c r="AC4705" s="10" t="s">
        <v>4</v>
      </c>
      <c r="AD4705" s="3">
        <f>SUM(AD4707:AD4709)</f>
        <v>0</v>
      </c>
      <c r="AE4705" s="3">
        <f>SUM(AE4707:AE4709)</f>
        <v>0</v>
      </c>
      <c r="AF4705" s="3">
        <f>SUM(AF4707:AF4709)</f>
        <v>0</v>
      </c>
      <c r="AG4705" s="3">
        <f>SUM(AG4707:AG4709)</f>
        <v>0</v>
      </c>
      <c r="AH4705" s="3">
        <f>SUM(AH4707:AH4709)</f>
        <v>0</v>
      </c>
      <c r="AI4705" s="7"/>
      <c r="AJ4705" s="3">
        <f>SUM(AJ4707:AJ4709)</f>
        <v>0</v>
      </c>
      <c r="AK4705" s="3">
        <v>0</v>
      </c>
      <c r="AL4705" s="3">
        <f>SUM(AL4707:AL4709)</f>
        <v>0</v>
      </c>
      <c r="AN4705" s="3">
        <v>0</v>
      </c>
    </row>
    <row r="4706" spans="1:40" x14ac:dyDescent="0.25">
      <c r="A4706" s="7"/>
      <c r="B4706" s="10"/>
      <c r="C4706" s="10"/>
      <c r="D4706" s="10"/>
      <c r="E4706" s="10"/>
      <c r="F4706" s="10"/>
      <c r="G4706" s="10"/>
      <c r="H4706" s="10"/>
      <c r="I4706" s="10"/>
      <c r="J4706" s="10"/>
      <c r="K4706" s="10"/>
      <c r="L4706" s="54"/>
      <c r="O4706" s="2"/>
      <c r="R4706" s="7"/>
      <c r="T4706" s="7"/>
      <c r="AC4706" s="10"/>
      <c r="AD4706" s="3"/>
      <c r="AE4706" s="3"/>
      <c r="AF4706" s="3"/>
      <c r="AG4706" s="3"/>
      <c r="AH4706" s="3"/>
      <c r="AI4706" s="7"/>
      <c r="AJ4706" s="3"/>
      <c r="AK4706" s="3"/>
      <c r="AL4706" s="3"/>
      <c r="AN4706" s="3"/>
    </row>
    <row r="4707" spans="1:40" x14ac:dyDescent="0.25">
      <c r="A4707" s="7"/>
      <c r="B4707" s="10"/>
      <c r="C4707" s="10"/>
      <c r="D4707" s="10"/>
      <c r="E4707" s="10"/>
      <c r="F4707" s="10"/>
      <c r="G4707" s="10"/>
      <c r="H4707" s="10"/>
      <c r="I4707" s="10"/>
      <c r="J4707" s="10"/>
      <c r="K4707" s="10"/>
      <c r="L4707" s="54"/>
      <c r="O4707" s="2"/>
      <c r="R4707" s="7"/>
      <c r="T4707" s="7"/>
      <c r="AC4707" s="7"/>
      <c r="AI4707" s="30"/>
      <c r="AL4707" s="2"/>
    </row>
    <row r="4708" spans="1:40" x14ac:dyDescent="0.25">
      <c r="A4708" s="7"/>
      <c r="B4708" s="10"/>
      <c r="C4708" s="10"/>
      <c r="D4708" s="10"/>
      <c r="E4708" s="10"/>
      <c r="F4708" s="10"/>
      <c r="G4708" s="10"/>
      <c r="H4708" s="10"/>
      <c r="I4708" s="10"/>
      <c r="J4708" s="10"/>
      <c r="K4708" s="10"/>
      <c r="L4708" s="54"/>
      <c r="O4708" s="2"/>
      <c r="R4708" s="7"/>
      <c r="T4708" s="7"/>
      <c r="AC4708" s="7"/>
      <c r="AD4708" s="7"/>
      <c r="AE4708" s="7"/>
      <c r="AF4708" s="7"/>
      <c r="AG4708" s="7"/>
      <c r="AH4708" s="7"/>
      <c r="AI4708" s="7"/>
      <c r="AJ4708" s="7"/>
      <c r="AK4708" s="7"/>
      <c r="AN4708" s="7"/>
    </row>
    <row r="4709" spans="1:40" x14ac:dyDescent="0.25">
      <c r="A4709" s="7"/>
      <c r="B4709" s="10"/>
      <c r="C4709" s="10"/>
      <c r="D4709" s="10"/>
      <c r="E4709" s="10"/>
      <c r="F4709" s="10"/>
      <c r="G4709" s="10"/>
      <c r="H4709" s="10"/>
      <c r="I4709" s="10"/>
      <c r="J4709" s="10"/>
      <c r="K4709" s="10"/>
      <c r="L4709" s="54"/>
      <c r="O4709" s="2"/>
      <c r="R4709" s="7"/>
      <c r="T4709" s="7"/>
      <c r="AC4709" s="7"/>
      <c r="AD4709" s="7"/>
      <c r="AE4709" s="7"/>
      <c r="AF4709" s="7"/>
      <c r="AG4709" s="7"/>
      <c r="AH4709" s="7"/>
      <c r="AI4709" s="7"/>
      <c r="AJ4709" s="7"/>
      <c r="AK4709" s="7"/>
      <c r="AN4709" s="7"/>
    </row>
    <row r="4710" spans="1:40" x14ac:dyDescent="0.25">
      <c r="L4710" s="8"/>
      <c r="M4710" s="3" t="s">
        <v>7</v>
      </c>
      <c r="R4710" s="6" t="s">
        <v>8</v>
      </c>
      <c r="AC4710" s="10" t="s">
        <v>2</v>
      </c>
      <c r="AD4710" s="3">
        <f>SUM(AD4711:AD4736)</f>
        <v>19</v>
      </c>
      <c r="AE4710" s="3">
        <f>SUM(AE4711:AE4736)</f>
        <v>14</v>
      </c>
      <c r="AF4710" s="3">
        <f>SUM(AF4711:AF4736)</f>
        <v>0</v>
      </c>
      <c r="AG4710" s="3">
        <f>SUM(AG4711:AG4736)</f>
        <v>5</v>
      </c>
      <c r="AH4710" s="3">
        <f>SUM(AH4711:AH4736)</f>
        <v>217</v>
      </c>
      <c r="AJ4710" s="3">
        <f>SUM(AJ4711:AJ4736)</f>
        <v>84</v>
      </c>
      <c r="AK4710" s="3">
        <f>SUM(AK4711:AK4736)</f>
        <v>45</v>
      </c>
      <c r="AL4710" s="3">
        <f>SUM(AL4711:AL4736)</f>
        <v>10377</v>
      </c>
      <c r="AM4710" s="3">
        <f>PRODUCT(AL4710+AL4737+AL4749)</f>
        <v>15056</v>
      </c>
      <c r="AN4710" s="3">
        <f>SUM(AN4711:AN4736)</f>
        <v>11</v>
      </c>
    </row>
    <row r="4711" spans="1:40" x14ac:dyDescent="0.25">
      <c r="A4711" s="63" t="s">
        <v>648</v>
      </c>
      <c r="B4711" s="64" t="s">
        <v>0</v>
      </c>
      <c r="C4711" s="64" t="s">
        <v>10</v>
      </c>
      <c r="D4711" s="64" t="s">
        <v>1</v>
      </c>
      <c r="E4711" s="64" t="s">
        <v>11</v>
      </c>
      <c r="F4711" s="65" t="s">
        <v>12</v>
      </c>
      <c r="G4711" s="66"/>
      <c r="H4711" s="64"/>
      <c r="I4711" s="65" t="s">
        <v>13</v>
      </c>
      <c r="J4711" s="66"/>
      <c r="K4711" s="64"/>
      <c r="L4711" s="67" t="s">
        <v>14</v>
      </c>
      <c r="M4711" s="3">
        <f>MAX(Y4711:Y4750)</f>
        <v>1109</v>
      </c>
      <c r="N4711" s="1"/>
      <c r="O4711" s="2">
        <v>14</v>
      </c>
      <c r="P4711" s="2">
        <v>5</v>
      </c>
      <c r="Q4711" s="2">
        <v>1995</v>
      </c>
      <c r="R4711" s="5" t="s">
        <v>774</v>
      </c>
      <c r="S4711" s="2"/>
      <c r="T4711" s="5" t="s">
        <v>1976</v>
      </c>
      <c r="U4711" s="2">
        <v>2</v>
      </c>
      <c r="V4711" s="30" t="s">
        <v>6</v>
      </c>
      <c r="W4711" s="2">
        <v>0</v>
      </c>
      <c r="X4711" s="7" t="s">
        <v>371</v>
      </c>
      <c r="Y4711" s="33">
        <v>380</v>
      </c>
      <c r="Z4711" s="2">
        <v>14</v>
      </c>
      <c r="AA4711" s="30" t="s">
        <v>6</v>
      </c>
      <c r="AB4711" s="2">
        <v>0</v>
      </c>
      <c r="AD4711" s="2">
        <f t="shared" ref="AD4711:AD4713" si="2700">IF(Q4711&gt;100,1,0)</f>
        <v>1</v>
      </c>
      <c r="AE4711" s="2">
        <f t="shared" ref="AE4711:AE4713" si="2701">IF(U4711&gt;W4711,1,0)</f>
        <v>1</v>
      </c>
      <c r="AF4711" s="2">
        <f t="shared" ref="AF4711:AF4713" si="2702">IF(U4711=W4711,1,0)*IF(Q4711=0,0,1)</f>
        <v>0</v>
      </c>
      <c r="AG4711" s="2">
        <f t="shared" ref="AG4711:AG4713" si="2703">IF(W4711&gt;U4711,1,0)</f>
        <v>0</v>
      </c>
      <c r="AH4711" s="2">
        <f t="shared" ref="AH4711:AH4713" si="2704">PRODUCT(Z4711)</f>
        <v>14</v>
      </c>
      <c r="AI4711" s="39" t="s">
        <v>6</v>
      </c>
      <c r="AJ4711" s="2">
        <f t="shared" ref="AJ4711:AJ4713" si="2705">PRODUCT(AB4711)</f>
        <v>0</v>
      </c>
      <c r="AK4711" s="2">
        <v>3</v>
      </c>
      <c r="AL4711" s="2">
        <f t="shared" ref="AL4711:AL4713" si="2706">PRODUCT(Y4711)</f>
        <v>380</v>
      </c>
      <c r="AN4711" s="2">
        <v>0</v>
      </c>
    </row>
    <row r="4712" spans="1:40" x14ac:dyDescent="0.25">
      <c r="A4712" s="68" t="s">
        <v>16</v>
      </c>
      <c r="B4712" s="69">
        <f>PRODUCT(AD4710)</f>
        <v>19</v>
      </c>
      <c r="C4712" s="69">
        <f>PRODUCT(AE4710)</f>
        <v>14</v>
      </c>
      <c r="D4712" s="69">
        <f>PRODUCT(AF4710)</f>
        <v>0</v>
      </c>
      <c r="E4712" s="69">
        <f>PRODUCT(AG4710)</f>
        <v>5</v>
      </c>
      <c r="F4712" s="69">
        <f>PRODUCT(AH4710)</f>
        <v>217</v>
      </c>
      <c r="G4712" s="70" t="s">
        <v>6</v>
      </c>
      <c r="H4712" s="69">
        <f>PRODUCT(AJ4710)</f>
        <v>84</v>
      </c>
      <c r="I4712" s="69">
        <f>PRODUCT(AK4710)</f>
        <v>45</v>
      </c>
      <c r="J4712" s="70" t="s">
        <v>6</v>
      </c>
      <c r="K4712" s="69">
        <f>PRODUCT(AN4710)</f>
        <v>11</v>
      </c>
      <c r="L4712" s="71">
        <f>PRODUCT(AL4710/B4712)</f>
        <v>546.15789473684208</v>
      </c>
      <c r="M4712" s="8"/>
      <c r="N4712" s="1"/>
      <c r="O4712" s="2">
        <v>31</v>
      </c>
      <c r="P4712" s="2">
        <v>7</v>
      </c>
      <c r="Q4712" s="2">
        <v>2002</v>
      </c>
      <c r="R4712" s="5" t="s">
        <v>774</v>
      </c>
      <c r="S4712" s="30" t="s">
        <v>6</v>
      </c>
      <c r="T4712" s="5" t="s">
        <v>1976</v>
      </c>
      <c r="U4712" s="2">
        <v>2</v>
      </c>
      <c r="V4712" s="30" t="s">
        <v>6</v>
      </c>
      <c r="W4712" s="2">
        <v>0</v>
      </c>
      <c r="X4712" s="7" t="s">
        <v>995</v>
      </c>
      <c r="Y4712" s="2">
        <v>517</v>
      </c>
      <c r="Z4712" s="2">
        <v>11</v>
      </c>
      <c r="AA4712" s="30" t="s">
        <v>6</v>
      </c>
      <c r="AB4712" s="2">
        <v>0</v>
      </c>
      <c r="AD4712" s="2">
        <f t="shared" si="2700"/>
        <v>1</v>
      </c>
      <c r="AE4712" s="2">
        <f t="shared" si="2701"/>
        <v>1</v>
      </c>
      <c r="AF4712" s="2">
        <f t="shared" si="2702"/>
        <v>0</v>
      </c>
      <c r="AG4712" s="2">
        <f t="shared" si="2703"/>
        <v>0</v>
      </c>
      <c r="AH4712" s="2">
        <f t="shared" si="2704"/>
        <v>11</v>
      </c>
      <c r="AI4712" s="39" t="s">
        <v>6</v>
      </c>
      <c r="AJ4712" s="2">
        <f t="shared" si="2705"/>
        <v>0</v>
      </c>
      <c r="AK4712" s="2">
        <v>3</v>
      </c>
      <c r="AL4712" s="2">
        <f t="shared" si="2706"/>
        <v>517</v>
      </c>
      <c r="AN4712" s="2">
        <v>0</v>
      </c>
    </row>
    <row r="4713" spans="1:40" x14ac:dyDescent="0.25">
      <c r="A4713" s="68" t="s">
        <v>439</v>
      </c>
      <c r="B4713" s="69">
        <f>PRODUCT(AD4737)</f>
        <v>8</v>
      </c>
      <c r="C4713" s="69">
        <f>PRODUCT(AE4737)</f>
        <v>8</v>
      </c>
      <c r="D4713" s="69">
        <f>PRODUCT(AF4737)</f>
        <v>0</v>
      </c>
      <c r="E4713" s="69">
        <f>PRODUCT(AG4737)</f>
        <v>0</v>
      </c>
      <c r="F4713" s="69">
        <f>PRODUCT(AH4737)</f>
        <v>98</v>
      </c>
      <c r="G4713" s="70" t="s">
        <v>6</v>
      </c>
      <c r="H4713" s="69">
        <f>PRODUCT(AJ4737)</f>
        <v>35</v>
      </c>
      <c r="I4713" s="69">
        <f>PRODUCT(AK4737)</f>
        <v>21</v>
      </c>
      <c r="J4713" s="70" t="s">
        <v>6</v>
      </c>
      <c r="K4713" s="69">
        <f>PRODUCT(AN4737)</f>
        <v>3</v>
      </c>
      <c r="L4713" s="71">
        <f>PRODUCT(AL4737/B4713)</f>
        <v>584.875</v>
      </c>
      <c r="M4713" s="8"/>
      <c r="N4713" s="1"/>
      <c r="O4713" s="2">
        <v>15</v>
      </c>
      <c r="P4713" s="2">
        <v>6</v>
      </c>
      <c r="Q4713" s="2">
        <v>2004</v>
      </c>
      <c r="R4713" s="5" t="s">
        <v>774</v>
      </c>
      <c r="S4713" s="30" t="s">
        <v>6</v>
      </c>
      <c r="T4713" s="5" t="s">
        <v>1976</v>
      </c>
      <c r="U4713" s="2">
        <v>1</v>
      </c>
      <c r="V4713" s="30" t="s">
        <v>6</v>
      </c>
      <c r="W4713" s="2">
        <v>0</v>
      </c>
      <c r="X4713" s="7" t="s">
        <v>342</v>
      </c>
      <c r="Y4713" s="2">
        <v>420</v>
      </c>
      <c r="Z4713" s="2">
        <v>6</v>
      </c>
      <c r="AA4713" s="30" t="s">
        <v>6</v>
      </c>
      <c r="AB4713" s="2">
        <v>5</v>
      </c>
      <c r="AC4713" s="7"/>
      <c r="AD4713" s="2">
        <f t="shared" si="2700"/>
        <v>1</v>
      </c>
      <c r="AE4713" s="2">
        <f t="shared" si="2701"/>
        <v>1</v>
      </c>
      <c r="AF4713" s="2">
        <f t="shared" si="2702"/>
        <v>0</v>
      </c>
      <c r="AG4713" s="2">
        <f t="shared" si="2703"/>
        <v>0</v>
      </c>
      <c r="AH4713" s="2">
        <f t="shared" si="2704"/>
        <v>6</v>
      </c>
      <c r="AI4713" s="39" t="s">
        <v>6</v>
      </c>
      <c r="AJ4713" s="2">
        <f t="shared" si="2705"/>
        <v>5</v>
      </c>
      <c r="AK4713" s="2">
        <v>2</v>
      </c>
      <c r="AL4713" s="2">
        <f t="shared" si="2706"/>
        <v>420</v>
      </c>
      <c r="AN4713" s="2">
        <v>0</v>
      </c>
    </row>
    <row r="4714" spans="1:40" x14ac:dyDescent="0.25">
      <c r="A4714" s="68" t="s">
        <v>440</v>
      </c>
      <c r="B4714" s="69">
        <v>0</v>
      </c>
      <c r="C4714" s="69">
        <v>0</v>
      </c>
      <c r="D4714" s="69">
        <v>0</v>
      </c>
      <c r="E4714" s="69">
        <v>0</v>
      </c>
      <c r="F4714" s="69">
        <v>0</v>
      </c>
      <c r="G4714" s="70" t="s">
        <v>6</v>
      </c>
      <c r="H4714" s="69">
        <v>0</v>
      </c>
      <c r="I4714" s="69">
        <v>0</v>
      </c>
      <c r="J4714" s="70" t="s">
        <v>6</v>
      </c>
      <c r="K4714" s="69">
        <v>0</v>
      </c>
      <c r="L4714" s="71">
        <v>0</v>
      </c>
      <c r="M4714" s="8"/>
      <c r="N4714" s="1"/>
      <c r="O4714" s="2">
        <v>3</v>
      </c>
      <c r="P4714" s="2">
        <v>7</v>
      </c>
      <c r="Q4714" s="2">
        <v>2005</v>
      </c>
      <c r="R4714" s="5" t="s">
        <v>774</v>
      </c>
      <c r="S4714" s="30" t="s">
        <v>6</v>
      </c>
      <c r="T4714" s="5" t="s">
        <v>1976</v>
      </c>
      <c r="U4714" s="2">
        <v>2</v>
      </c>
      <c r="V4714" s="30" t="s">
        <v>6</v>
      </c>
      <c r="W4714" s="2">
        <v>0</v>
      </c>
      <c r="X4714" s="7" t="s">
        <v>1064</v>
      </c>
      <c r="Y4714" s="2">
        <v>471</v>
      </c>
      <c r="Z4714" s="2">
        <v>12</v>
      </c>
      <c r="AA4714" s="30" t="s">
        <v>6</v>
      </c>
      <c r="AB4714" s="2">
        <v>4</v>
      </c>
      <c r="AC4714" s="7"/>
      <c r="AD4714" s="2">
        <f t="shared" ref="AD4714:AD4723" si="2707">IF(Q4714&gt;100,1,0)</f>
        <v>1</v>
      </c>
      <c r="AE4714" s="2">
        <f t="shared" ref="AE4714:AE4728" si="2708">IF(U4714&gt;W4714,1,0)</f>
        <v>1</v>
      </c>
      <c r="AF4714" s="2">
        <f t="shared" ref="AF4714:AF4723" si="2709">IF(U4714=W4714,1,0)*IF(Q4714=0,0,1)</f>
        <v>0</v>
      </c>
      <c r="AG4714" s="2">
        <f t="shared" ref="AG4714:AG4728" si="2710">IF(W4714&gt;U4714,1,0)</f>
        <v>0</v>
      </c>
      <c r="AH4714" s="2">
        <f t="shared" ref="AH4714:AH4728" si="2711">PRODUCT(Z4714)</f>
        <v>12</v>
      </c>
      <c r="AI4714" s="39" t="s">
        <v>6</v>
      </c>
      <c r="AJ4714" s="2">
        <f t="shared" ref="AJ4714:AJ4728" si="2712">PRODUCT(AB4714)</f>
        <v>4</v>
      </c>
      <c r="AK4714" s="2">
        <v>3</v>
      </c>
      <c r="AL4714" s="2">
        <f t="shared" ref="AL4714:AL4728" si="2713">PRODUCT(Y4714)</f>
        <v>471</v>
      </c>
      <c r="AN4714" s="2">
        <v>0</v>
      </c>
    </row>
    <row r="4715" spans="1:40" x14ac:dyDescent="0.25">
      <c r="A4715" s="68" t="s">
        <v>17</v>
      </c>
      <c r="B4715" s="69">
        <f>SUM(B4712:B4714)</f>
        <v>27</v>
      </c>
      <c r="C4715" s="69">
        <f>SUM(C4712:C4714)</f>
        <v>22</v>
      </c>
      <c r="D4715" s="69">
        <f>SUM(D4712:D4714)</f>
        <v>0</v>
      </c>
      <c r="E4715" s="69">
        <f>SUM(E4712:E4714)</f>
        <v>5</v>
      </c>
      <c r="F4715" s="69">
        <f>SUM(F4712:F4714)</f>
        <v>315</v>
      </c>
      <c r="G4715" s="70" t="s">
        <v>6</v>
      </c>
      <c r="H4715" s="69">
        <f>SUM(H4712:H4714)</f>
        <v>119</v>
      </c>
      <c r="I4715" s="69">
        <f>SUM(I4712:I4714)</f>
        <v>66</v>
      </c>
      <c r="J4715" s="70" t="s">
        <v>6</v>
      </c>
      <c r="K4715" s="69">
        <f>SUM(K4712:K4714)</f>
        <v>14</v>
      </c>
      <c r="L4715" s="71">
        <f>PRODUCT(AM4710/B4715)</f>
        <v>557.62962962962968</v>
      </c>
      <c r="M4715" s="8"/>
      <c r="N4715" s="1"/>
      <c r="O4715" s="2">
        <v>23</v>
      </c>
      <c r="P4715" s="2">
        <v>7</v>
      </c>
      <c r="Q4715" s="2">
        <v>2006</v>
      </c>
      <c r="R4715" s="5" t="s">
        <v>774</v>
      </c>
      <c r="S4715" s="30" t="s">
        <v>6</v>
      </c>
      <c r="T4715" s="5" t="s">
        <v>1976</v>
      </c>
      <c r="U4715" s="2">
        <v>0</v>
      </c>
      <c r="V4715" s="30" t="s">
        <v>6</v>
      </c>
      <c r="W4715" s="2">
        <v>2</v>
      </c>
      <c r="X4715" s="7" t="s">
        <v>1105</v>
      </c>
      <c r="Y4715" s="2">
        <v>553</v>
      </c>
      <c r="Z4715" s="2">
        <v>9</v>
      </c>
      <c r="AA4715" s="30" t="s">
        <v>6</v>
      </c>
      <c r="AB4715" s="2">
        <v>15</v>
      </c>
      <c r="AD4715" s="2">
        <f t="shared" si="2707"/>
        <v>1</v>
      </c>
      <c r="AE4715" s="2">
        <f t="shared" si="2708"/>
        <v>0</v>
      </c>
      <c r="AF4715" s="2">
        <f t="shared" si="2709"/>
        <v>0</v>
      </c>
      <c r="AG4715" s="2">
        <f t="shared" si="2710"/>
        <v>1</v>
      </c>
      <c r="AH4715" s="2">
        <f t="shared" si="2711"/>
        <v>9</v>
      </c>
      <c r="AI4715" s="39" t="s">
        <v>6</v>
      </c>
      <c r="AJ4715" s="2">
        <f t="shared" si="2712"/>
        <v>15</v>
      </c>
      <c r="AK4715" s="2">
        <v>0</v>
      </c>
      <c r="AL4715" s="2">
        <f t="shared" si="2713"/>
        <v>553</v>
      </c>
      <c r="AN4715" s="2">
        <v>3</v>
      </c>
    </row>
    <row r="4716" spans="1:40" x14ac:dyDescent="0.25">
      <c r="A4716" s="72" t="s">
        <v>18</v>
      </c>
      <c r="B4716" s="73"/>
      <c r="C4716" s="73"/>
      <c r="D4716" s="73"/>
      <c r="E4716" s="73"/>
      <c r="F4716" s="74">
        <f>PRODUCT(F4715/B4715)</f>
        <v>11.666666666666666</v>
      </c>
      <c r="G4716" s="75" t="s">
        <v>6</v>
      </c>
      <c r="H4716" s="74">
        <f>PRODUCT(H4715/B4715)</f>
        <v>4.4074074074074074</v>
      </c>
      <c r="I4716" s="73"/>
      <c r="J4716" s="73"/>
      <c r="K4716" s="73"/>
      <c r="L4716" s="76"/>
      <c r="M4716" s="55"/>
      <c r="N4716" s="1"/>
      <c r="O4716" s="2">
        <v>18</v>
      </c>
      <c r="P4716" s="2">
        <v>7</v>
      </c>
      <c r="Q4716" s="2">
        <v>2007</v>
      </c>
      <c r="R4716" s="5" t="s">
        <v>774</v>
      </c>
      <c r="S4716" s="30" t="s">
        <v>6</v>
      </c>
      <c r="T4716" s="5" t="s">
        <v>1976</v>
      </c>
      <c r="U4716" s="2">
        <v>1</v>
      </c>
      <c r="V4716" s="30" t="s">
        <v>6</v>
      </c>
      <c r="W4716" s="2">
        <v>2</v>
      </c>
      <c r="X4716" s="7" t="s">
        <v>1147</v>
      </c>
      <c r="Y4716" s="2">
        <v>435</v>
      </c>
      <c r="Z4716" s="2">
        <v>8</v>
      </c>
      <c r="AA4716" s="30" t="s">
        <v>6</v>
      </c>
      <c r="AB4716" s="2">
        <v>7</v>
      </c>
      <c r="AD4716" s="2">
        <f t="shared" si="2707"/>
        <v>1</v>
      </c>
      <c r="AE4716" s="2">
        <f t="shared" si="2708"/>
        <v>0</v>
      </c>
      <c r="AF4716" s="2">
        <f t="shared" si="2709"/>
        <v>0</v>
      </c>
      <c r="AG4716" s="2">
        <f t="shared" si="2710"/>
        <v>1</v>
      </c>
      <c r="AH4716" s="2">
        <f t="shared" si="2711"/>
        <v>8</v>
      </c>
      <c r="AI4716" s="39" t="s">
        <v>6</v>
      </c>
      <c r="AJ4716" s="2">
        <f t="shared" si="2712"/>
        <v>7</v>
      </c>
      <c r="AK4716" s="2">
        <v>1</v>
      </c>
      <c r="AL4716" s="2">
        <f t="shared" si="2713"/>
        <v>435</v>
      </c>
      <c r="AN4716" s="2">
        <v>2</v>
      </c>
    </row>
    <row r="4717" spans="1:40" x14ac:dyDescent="0.25">
      <c r="B4717" s="10"/>
      <c r="C4717" s="10"/>
      <c r="D4717" s="10"/>
      <c r="E4717" s="10"/>
      <c r="F4717" s="10"/>
      <c r="G4717" s="10"/>
      <c r="H4717" s="10"/>
      <c r="I4717" s="10"/>
      <c r="J4717" s="10"/>
      <c r="K4717" s="10"/>
      <c r="L4717" s="8"/>
      <c r="N4717" s="1"/>
      <c r="O4717" s="2">
        <v>17</v>
      </c>
      <c r="P4717" s="2">
        <v>5</v>
      </c>
      <c r="Q4717" s="2">
        <v>2008</v>
      </c>
      <c r="R4717" s="95" t="s">
        <v>774</v>
      </c>
      <c r="S4717" s="30" t="s">
        <v>6</v>
      </c>
      <c r="T4717" s="94" t="s">
        <v>1976</v>
      </c>
      <c r="U4717" s="2">
        <v>1</v>
      </c>
      <c r="V4717" s="30" t="s">
        <v>6</v>
      </c>
      <c r="W4717" s="2">
        <v>2</v>
      </c>
      <c r="X4717" s="7" t="s">
        <v>484</v>
      </c>
      <c r="Y4717" s="2">
        <v>241</v>
      </c>
      <c r="Z4717" s="2">
        <v>8</v>
      </c>
      <c r="AA4717" s="30" t="s">
        <v>6</v>
      </c>
      <c r="AB4717" s="2">
        <v>7</v>
      </c>
      <c r="AC4717" s="7"/>
      <c r="AD4717" s="2">
        <f t="shared" si="2707"/>
        <v>1</v>
      </c>
      <c r="AE4717" s="2">
        <f t="shared" si="2708"/>
        <v>0</v>
      </c>
      <c r="AF4717" s="2">
        <f t="shared" si="2709"/>
        <v>0</v>
      </c>
      <c r="AG4717" s="2">
        <f t="shared" si="2710"/>
        <v>1</v>
      </c>
      <c r="AH4717" s="2">
        <f t="shared" si="2711"/>
        <v>8</v>
      </c>
      <c r="AI4717" s="39" t="s">
        <v>6</v>
      </c>
      <c r="AJ4717" s="2">
        <f t="shared" si="2712"/>
        <v>7</v>
      </c>
      <c r="AK4717" s="2">
        <v>1</v>
      </c>
      <c r="AL4717" s="2">
        <f t="shared" si="2713"/>
        <v>241</v>
      </c>
      <c r="AN4717" s="2">
        <v>2</v>
      </c>
    </row>
    <row r="4718" spans="1:40" x14ac:dyDescent="0.25">
      <c r="A4718" s="77" t="s">
        <v>647</v>
      </c>
      <c r="B4718" s="64" t="s">
        <v>0</v>
      </c>
      <c r="C4718" s="64" t="s">
        <v>10</v>
      </c>
      <c r="D4718" s="64" t="s">
        <v>1</v>
      </c>
      <c r="E4718" s="64" t="s">
        <v>11</v>
      </c>
      <c r="F4718" s="65" t="s">
        <v>12</v>
      </c>
      <c r="G4718" s="66"/>
      <c r="H4718" s="64"/>
      <c r="I4718" s="65" t="s">
        <v>13</v>
      </c>
      <c r="J4718" s="66"/>
      <c r="K4718" s="64"/>
      <c r="L4718" s="67" t="s">
        <v>14</v>
      </c>
      <c r="N4718" s="1"/>
      <c r="O4718" s="2">
        <v>2</v>
      </c>
      <c r="P4718" s="2">
        <v>8</v>
      </c>
      <c r="Q4718" s="2">
        <v>2009</v>
      </c>
      <c r="R4718" s="5" t="s">
        <v>774</v>
      </c>
      <c r="S4718" s="2"/>
      <c r="T4718" s="5" t="s">
        <v>1976</v>
      </c>
      <c r="U4718" s="2">
        <v>1</v>
      </c>
      <c r="V4718" s="30" t="s">
        <v>6</v>
      </c>
      <c r="W4718" s="2">
        <v>2</v>
      </c>
      <c r="X4718" s="7" t="s">
        <v>1221</v>
      </c>
      <c r="Y4718" s="2">
        <v>572</v>
      </c>
      <c r="Z4718" s="2">
        <v>6</v>
      </c>
      <c r="AA4718" s="30" t="s">
        <v>6</v>
      </c>
      <c r="AB4718" s="2">
        <v>3</v>
      </c>
      <c r="AC4718" s="7"/>
      <c r="AD4718" s="2">
        <f t="shared" si="2707"/>
        <v>1</v>
      </c>
      <c r="AE4718" s="2">
        <f t="shared" si="2708"/>
        <v>0</v>
      </c>
      <c r="AF4718" s="2">
        <f t="shared" si="2709"/>
        <v>0</v>
      </c>
      <c r="AG4718" s="2">
        <f t="shared" si="2710"/>
        <v>1</v>
      </c>
      <c r="AH4718" s="2">
        <f t="shared" si="2711"/>
        <v>6</v>
      </c>
      <c r="AI4718" s="39" t="s">
        <v>6</v>
      </c>
      <c r="AJ4718" s="2">
        <f t="shared" si="2712"/>
        <v>3</v>
      </c>
      <c r="AK4718" s="2">
        <v>1</v>
      </c>
      <c r="AL4718" s="2">
        <f t="shared" si="2713"/>
        <v>572</v>
      </c>
      <c r="AN4718" s="2">
        <v>2</v>
      </c>
    </row>
    <row r="4719" spans="1:40" x14ac:dyDescent="0.25">
      <c r="A4719" s="68" t="s">
        <v>16</v>
      </c>
      <c r="B4719" s="69">
        <f t="shared" ref="B4719:F4722" si="2714">PRODUCT(B4140)</f>
        <v>20</v>
      </c>
      <c r="C4719" s="69">
        <f t="shared" si="2714"/>
        <v>3</v>
      </c>
      <c r="D4719" s="69">
        <f t="shared" si="2714"/>
        <v>0</v>
      </c>
      <c r="E4719" s="69">
        <f t="shared" si="2714"/>
        <v>17</v>
      </c>
      <c r="F4719" s="69">
        <f t="shared" si="2714"/>
        <v>89</v>
      </c>
      <c r="G4719" s="70" t="s">
        <v>6</v>
      </c>
      <c r="H4719" s="69">
        <f t="shared" ref="H4719:I4722" si="2715">PRODUCT(H4140)</f>
        <v>170</v>
      </c>
      <c r="I4719" s="69">
        <f t="shared" si="2715"/>
        <v>9</v>
      </c>
      <c r="J4719" s="70" t="s">
        <v>6</v>
      </c>
      <c r="K4719" s="69">
        <f t="shared" ref="K4719:L4722" si="2716">PRODUCT(K4140)</f>
        <v>47</v>
      </c>
      <c r="L4719" s="71">
        <f t="shared" si="2716"/>
        <v>553</v>
      </c>
      <c r="M4719" s="8"/>
      <c r="N4719" s="1"/>
      <c r="O4719" s="2">
        <v>16</v>
      </c>
      <c r="P4719" s="2">
        <v>5</v>
      </c>
      <c r="Q4719" s="2">
        <v>2010</v>
      </c>
      <c r="R4719" s="5" t="s">
        <v>774</v>
      </c>
      <c r="S4719" s="30" t="s">
        <v>6</v>
      </c>
      <c r="T4719" s="5" t="s">
        <v>1976</v>
      </c>
      <c r="U4719" s="2">
        <v>2</v>
      </c>
      <c r="V4719" s="30" t="s">
        <v>6</v>
      </c>
      <c r="W4719" s="2">
        <v>0</v>
      </c>
      <c r="X4719" s="7" t="s">
        <v>1234</v>
      </c>
      <c r="Y4719" s="2">
        <v>455</v>
      </c>
      <c r="Z4719" s="2">
        <v>15</v>
      </c>
      <c r="AA4719" s="30" t="s">
        <v>6</v>
      </c>
      <c r="AB4719" s="2">
        <v>7</v>
      </c>
      <c r="AC4719" s="7"/>
      <c r="AD4719" s="2">
        <f t="shared" si="2707"/>
        <v>1</v>
      </c>
      <c r="AE4719" s="2">
        <f t="shared" si="2708"/>
        <v>1</v>
      </c>
      <c r="AF4719" s="2">
        <f t="shared" si="2709"/>
        <v>0</v>
      </c>
      <c r="AG4719" s="2">
        <f t="shared" si="2710"/>
        <v>0</v>
      </c>
      <c r="AH4719" s="2">
        <f t="shared" si="2711"/>
        <v>15</v>
      </c>
      <c r="AI4719" s="39" t="s">
        <v>6</v>
      </c>
      <c r="AJ4719" s="2">
        <f t="shared" si="2712"/>
        <v>7</v>
      </c>
      <c r="AK4719" s="2">
        <v>3</v>
      </c>
      <c r="AL4719" s="2">
        <f t="shared" si="2713"/>
        <v>455</v>
      </c>
      <c r="AN4719" s="2">
        <v>0</v>
      </c>
    </row>
    <row r="4720" spans="1:40" x14ac:dyDescent="0.25">
      <c r="A4720" s="68" t="s">
        <v>439</v>
      </c>
      <c r="B4720" s="69">
        <f t="shared" si="2714"/>
        <v>8</v>
      </c>
      <c r="C4720" s="69">
        <f t="shared" si="2714"/>
        <v>3</v>
      </c>
      <c r="D4720" s="69">
        <f t="shared" si="2714"/>
        <v>0</v>
      </c>
      <c r="E4720" s="69">
        <f t="shared" si="2714"/>
        <v>5</v>
      </c>
      <c r="F4720" s="69">
        <f t="shared" si="2714"/>
        <v>48</v>
      </c>
      <c r="G4720" s="70" t="s">
        <v>6</v>
      </c>
      <c r="H4720" s="69">
        <f t="shared" si="2715"/>
        <v>50</v>
      </c>
      <c r="I4720" s="69">
        <f t="shared" si="2715"/>
        <v>9</v>
      </c>
      <c r="J4720" s="70" t="s">
        <v>6</v>
      </c>
      <c r="K4720" s="69">
        <f t="shared" si="2716"/>
        <v>14</v>
      </c>
      <c r="L4720" s="71">
        <f t="shared" si="2716"/>
        <v>632.375</v>
      </c>
      <c r="M4720" s="8"/>
      <c r="N4720" s="1"/>
      <c r="O4720" s="2">
        <v>22</v>
      </c>
      <c r="P4720" s="2">
        <v>6</v>
      </c>
      <c r="Q4720" s="2">
        <v>2011</v>
      </c>
      <c r="R4720" s="5" t="s">
        <v>774</v>
      </c>
      <c r="S4720" s="30" t="s">
        <v>6</v>
      </c>
      <c r="T4720" s="5" t="s">
        <v>1976</v>
      </c>
      <c r="U4720" s="2">
        <v>2</v>
      </c>
      <c r="V4720" s="30" t="s">
        <v>6</v>
      </c>
      <c r="W4720" s="2">
        <v>0</v>
      </c>
      <c r="X4720" s="7" t="s">
        <v>1298</v>
      </c>
      <c r="Y4720" s="2">
        <v>458</v>
      </c>
      <c r="Z4720" s="2">
        <v>18</v>
      </c>
      <c r="AA4720" s="30" t="s">
        <v>6</v>
      </c>
      <c r="AB4720" s="2">
        <v>4</v>
      </c>
      <c r="AC4720" s="7"/>
      <c r="AD4720" s="2">
        <f t="shared" si="2707"/>
        <v>1</v>
      </c>
      <c r="AE4720" s="2">
        <f t="shared" si="2708"/>
        <v>1</v>
      </c>
      <c r="AF4720" s="2">
        <f t="shared" si="2709"/>
        <v>0</v>
      </c>
      <c r="AG4720" s="2">
        <f t="shared" si="2710"/>
        <v>0</v>
      </c>
      <c r="AH4720" s="2">
        <f t="shared" si="2711"/>
        <v>18</v>
      </c>
      <c r="AI4720" s="39" t="s">
        <v>6</v>
      </c>
      <c r="AJ4720" s="2">
        <f t="shared" si="2712"/>
        <v>4</v>
      </c>
      <c r="AK4720" s="2">
        <v>3</v>
      </c>
      <c r="AL4720" s="2">
        <f t="shared" si="2713"/>
        <v>458</v>
      </c>
      <c r="AN4720" s="2">
        <v>0</v>
      </c>
    </row>
    <row r="4721" spans="1:40" x14ac:dyDescent="0.25">
      <c r="A4721" s="68" t="s">
        <v>440</v>
      </c>
      <c r="B4721" s="69">
        <f t="shared" si="2714"/>
        <v>0</v>
      </c>
      <c r="C4721" s="69">
        <f t="shared" si="2714"/>
        <v>0</v>
      </c>
      <c r="D4721" s="69">
        <f t="shared" si="2714"/>
        <v>0</v>
      </c>
      <c r="E4721" s="69">
        <f t="shared" si="2714"/>
        <v>0</v>
      </c>
      <c r="F4721" s="69">
        <f t="shared" si="2714"/>
        <v>0</v>
      </c>
      <c r="G4721" s="70" t="s">
        <v>6</v>
      </c>
      <c r="H4721" s="69">
        <f t="shared" si="2715"/>
        <v>0</v>
      </c>
      <c r="I4721" s="69">
        <f t="shared" si="2715"/>
        <v>0</v>
      </c>
      <c r="J4721" s="70" t="s">
        <v>6</v>
      </c>
      <c r="K4721" s="69">
        <f t="shared" si="2716"/>
        <v>0</v>
      </c>
      <c r="L4721" s="71">
        <f t="shared" si="2716"/>
        <v>0</v>
      </c>
      <c r="M4721" s="8"/>
      <c r="N4721" s="1"/>
      <c r="O4721" s="2">
        <v>18</v>
      </c>
      <c r="P4721" s="2">
        <v>7</v>
      </c>
      <c r="Q4721" s="2">
        <v>2012</v>
      </c>
      <c r="R4721" s="5" t="s">
        <v>774</v>
      </c>
      <c r="S4721" s="30" t="s">
        <v>6</v>
      </c>
      <c r="T4721" s="5" t="s">
        <v>1976</v>
      </c>
      <c r="U4721" s="2">
        <v>2</v>
      </c>
      <c r="V4721" s="30" t="s">
        <v>6</v>
      </c>
      <c r="W4721" s="2">
        <v>0</v>
      </c>
      <c r="X4721" s="7" t="s">
        <v>80</v>
      </c>
      <c r="Y4721" s="2">
        <v>602</v>
      </c>
      <c r="Z4721" s="2">
        <v>5</v>
      </c>
      <c r="AA4721" s="30" t="s">
        <v>6</v>
      </c>
      <c r="AB4721" s="2">
        <v>2</v>
      </c>
      <c r="AC4721" s="7"/>
      <c r="AD4721" s="2">
        <f t="shared" si="2707"/>
        <v>1</v>
      </c>
      <c r="AE4721" s="2">
        <f t="shared" si="2708"/>
        <v>1</v>
      </c>
      <c r="AF4721" s="2">
        <f t="shared" si="2709"/>
        <v>0</v>
      </c>
      <c r="AG4721" s="2">
        <f t="shared" si="2710"/>
        <v>0</v>
      </c>
      <c r="AH4721" s="2">
        <f t="shared" si="2711"/>
        <v>5</v>
      </c>
      <c r="AI4721" s="39" t="s">
        <v>6</v>
      </c>
      <c r="AJ4721" s="2">
        <f t="shared" si="2712"/>
        <v>2</v>
      </c>
      <c r="AK4721" s="2">
        <v>3</v>
      </c>
      <c r="AL4721" s="2">
        <f t="shared" si="2713"/>
        <v>602</v>
      </c>
      <c r="AN4721" s="2">
        <v>0</v>
      </c>
    </row>
    <row r="4722" spans="1:40" x14ac:dyDescent="0.25">
      <c r="A4722" s="68" t="s">
        <v>17</v>
      </c>
      <c r="B4722" s="69">
        <f t="shared" si="2714"/>
        <v>28</v>
      </c>
      <c r="C4722" s="69">
        <f t="shared" si="2714"/>
        <v>6</v>
      </c>
      <c r="D4722" s="69">
        <f t="shared" si="2714"/>
        <v>0</v>
      </c>
      <c r="E4722" s="69">
        <f t="shared" si="2714"/>
        <v>22</v>
      </c>
      <c r="F4722" s="69">
        <f t="shared" si="2714"/>
        <v>137</v>
      </c>
      <c r="G4722" s="70" t="s">
        <v>6</v>
      </c>
      <c r="H4722" s="69">
        <f t="shared" si="2715"/>
        <v>220</v>
      </c>
      <c r="I4722" s="69">
        <f t="shared" si="2715"/>
        <v>18</v>
      </c>
      <c r="J4722" s="70" t="s">
        <v>6</v>
      </c>
      <c r="K4722" s="69">
        <f t="shared" si="2716"/>
        <v>61</v>
      </c>
      <c r="L4722" s="71">
        <f t="shared" si="2716"/>
        <v>575.67857142857144</v>
      </c>
      <c r="M4722" s="8"/>
      <c r="N4722" s="1"/>
      <c r="O4722" s="2">
        <v>28</v>
      </c>
      <c r="P4722" s="2">
        <v>7</v>
      </c>
      <c r="Q4722" s="2">
        <v>2013</v>
      </c>
      <c r="R4722" s="5" t="s">
        <v>774</v>
      </c>
      <c r="S4722" s="30" t="s">
        <v>6</v>
      </c>
      <c r="T4722" s="5" t="s">
        <v>1976</v>
      </c>
      <c r="U4722" s="2">
        <v>2</v>
      </c>
      <c r="V4722" s="30" t="s">
        <v>6</v>
      </c>
      <c r="W4722" s="2">
        <v>0</v>
      </c>
      <c r="X4722" s="98" t="s">
        <v>1383</v>
      </c>
      <c r="Y4722" s="2">
        <v>530</v>
      </c>
      <c r="Z4722" s="2">
        <v>12</v>
      </c>
      <c r="AA4722" s="30" t="s">
        <v>6</v>
      </c>
      <c r="AB4722" s="2">
        <v>4</v>
      </c>
      <c r="AC4722" s="7"/>
      <c r="AD4722" s="2">
        <f t="shared" si="2707"/>
        <v>1</v>
      </c>
      <c r="AE4722" s="2">
        <f t="shared" si="2708"/>
        <v>1</v>
      </c>
      <c r="AF4722" s="2">
        <f t="shared" si="2709"/>
        <v>0</v>
      </c>
      <c r="AG4722" s="2">
        <f t="shared" si="2710"/>
        <v>0</v>
      </c>
      <c r="AH4722" s="2">
        <f t="shared" si="2711"/>
        <v>12</v>
      </c>
      <c r="AI4722" s="39" t="s">
        <v>6</v>
      </c>
      <c r="AJ4722" s="2">
        <f t="shared" si="2712"/>
        <v>4</v>
      </c>
      <c r="AK4722" s="2">
        <v>3</v>
      </c>
      <c r="AL4722" s="2">
        <f t="shared" si="2713"/>
        <v>530</v>
      </c>
      <c r="AN4722" s="2">
        <v>0</v>
      </c>
    </row>
    <row r="4723" spans="1:40" x14ac:dyDescent="0.25">
      <c r="A4723" s="72" t="s">
        <v>18</v>
      </c>
      <c r="B4723" s="73"/>
      <c r="C4723" s="73"/>
      <c r="D4723" s="73"/>
      <c r="E4723" s="73"/>
      <c r="F4723" s="74">
        <f>PRODUCT(F4722/B4722)</f>
        <v>4.8928571428571432</v>
      </c>
      <c r="G4723" s="75" t="s">
        <v>6</v>
      </c>
      <c r="H4723" s="74">
        <f>PRODUCT(H4722/B4722)</f>
        <v>7.8571428571428568</v>
      </c>
      <c r="I4723" s="73"/>
      <c r="J4723" s="73"/>
      <c r="K4723" s="73"/>
      <c r="L4723" s="76"/>
      <c r="M4723" s="55"/>
      <c r="N4723" s="1"/>
      <c r="O4723" s="2">
        <v>29</v>
      </c>
      <c r="P4723" s="2">
        <v>5</v>
      </c>
      <c r="Q4723" s="2">
        <v>2014</v>
      </c>
      <c r="R4723" s="5" t="s">
        <v>774</v>
      </c>
      <c r="S4723" s="30" t="s">
        <v>6</v>
      </c>
      <c r="T4723" s="5" t="s">
        <v>1976</v>
      </c>
      <c r="U4723" s="2">
        <v>2</v>
      </c>
      <c r="V4723" s="30" t="s">
        <v>6</v>
      </c>
      <c r="W4723" s="2">
        <v>0</v>
      </c>
      <c r="X4723" s="7" t="s">
        <v>1413</v>
      </c>
      <c r="Y4723" s="2">
        <v>459</v>
      </c>
      <c r="Z4723" s="2">
        <v>21</v>
      </c>
      <c r="AA4723" s="30" t="s">
        <v>6</v>
      </c>
      <c r="AB4723" s="2">
        <v>1</v>
      </c>
      <c r="AC4723" s="7"/>
      <c r="AD4723" s="2">
        <f t="shared" si="2707"/>
        <v>1</v>
      </c>
      <c r="AE4723" s="2">
        <f t="shared" si="2708"/>
        <v>1</v>
      </c>
      <c r="AF4723" s="2">
        <f t="shared" si="2709"/>
        <v>0</v>
      </c>
      <c r="AG4723" s="2">
        <f t="shared" si="2710"/>
        <v>0</v>
      </c>
      <c r="AH4723" s="2">
        <f t="shared" si="2711"/>
        <v>21</v>
      </c>
      <c r="AI4723" s="39" t="s">
        <v>6</v>
      </c>
      <c r="AJ4723" s="2">
        <f t="shared" si="2712"/>
        <v>1</v>
      </c>
      <c r="AK4723" s="2">
        <v>3</v>
      </c>
      <c r="AL4723" s="2">
        <f t="shared" si="2713"/>
        <v>459</v>
      </c>
      <c r="AN4723" s="2">
        <v>0</v>
      </c>
    </row>
    <row r="4724" spans="1:40" x14ac:dyDescent="0.25">
      <c r="B4724" s="10"/>
      <c r="C4724" s="10"/>
      <c r="D4724" s="10"/>
      <c r="E4724" s="10"/>
      <c r="F4724" s="55"/>
      <c r="G4724" s="11"/>
      <c r="H4724" s="55"/>
      <c r="I4724" s="10"/>
      <c r="J4724" s="10"/>
      <c r="K4724" s="10"/>
      <c r="L4724" s="8"/>
      <c r="M4724" s="55"/>
      <c r="N4724" s="1"/>
      <c r="O4724" s="2">
        <v>15</v>
      </c>
      <c r="P4724" s="2">
        <v>7</v>
      </c>
      <c r="Q4724" s="2">
        <v>2015</v>
      </c>
      <c r="R4724" s="5" t="s">
        <v>774</v>
      </c>
      <c r="S4724" s="30" t="s">
        <v>6</v>
      </c>
      <c r="T4724" s="5" t="s">
        <v>1976</v>
      </c>
      <c r="U4724" s="2">
        <v>2</v>
      </c>
      <c r="V4724" s="30" t="s">
        <v>6</v>
      </c>
      <c r="W4724" s="2">
        <v>0</v>
      </c>
      <c r="X4724" s="7" t="s">
        <v>1470</v>
      </c>
      <c r="Y4724" s="2">
        <v>1020</v>
      </c>
      <c r="Z4724" s="2">
        <v>11</v>
      </c>
      <c r="AA4724" s="30" t="s">
        <v>6</v>
      </c>
      <c r="AB4724" s="2">
        <v>1</v>
      </c>
      <c r="AC4724" s="7"/>
      <c r="AD4724" s="2">
        <f>IF(Q4724&gt;100,1,0)</f>
        <v>1</v>
      </c>
      <c r="AE4724" s="2">
        <f t="shared" si="2708"/>
        <v>1</v>
      </c>
      <c r="AF4724" s="2">
        <f>IF(U4724=W4724,1,0)*IF(Q4724=0,0,1)</f>
        <v>0</v>
      </c>
      <c r="AG4724" s="2">
        <f t="shared" si="2710"/>
        <v>0</v>
      </c>
      <c r="AH4724" s="2">
        <f t="shared" si="2711"/>
        <v>11</v>
      </c>
      <c r="AI4724" s="39" t="s">
        <v>6</v>
      </c>
      <c r="AJ4724" s="2">
        <f t="shared" si="2712"/>
        <v>1</v>
      </c>
      <c r="AK4724" s="2">
        <v>3</v>
      </c>
      <c r="AL4724" s="2">
        <f t="shared" si="2713"/>
        <v>1020</v>
      </c>
      <c r="AN4724" s="2">
        <v>0</v>
      </c>
    </row>
    <row r="4725" spans="1:40" x14ac:dyDescent="0.25">
      <c r="A4725" s="63" t="s">
        <v>648</v>
      </c>
      <c r="B4725" s="64"/>
      <c r="C4725" s="64"/>
      <c r="D4725" s="64"/>
      <c r="E4725" s="64"/>
      <c r="F4725" s="64"/>
      <c r="G4725" s="64"/>
      <c r="H4725" s="64"/>
      <c r="I4725" s="64"/>
      <c r="J4725" s="64"/>
      <c r="K4725" s="64"/>
      <c r="L4725" s="67"/>
      <c r="N4725" s="1"/>
      <c r="O4725" s="15">
        <v>23</v>
      </c>
      <c r="P4725" s="15">
        <v>7</v>
      </c>
      <c r="Q4725" s="15">
        <v>2016</v>
      </c>
      <c r="R4725" s="82" t="s">
        <v>774</v>
      </c>
      <c r="S4725" s="90" t="s">
        <v>6</v>
      </c>
      <c r="T4725" s="82" t="s">
        <v>1976</v>
      </c>
      <c r="U4725" s="15">
        <v>2</v>
      </c>
      <c r="V4725" s="90" t="s">
        <v>6</v>
      </c>
      <c r="W4725" s="15">
        <v>0</v>
      </c>
      <c r="X4725" s="102" t="s">
        <v>1523</v>
      </c>
      <c r="Y4725" s="15">
        <v>880</v>
      </c>
      <c r="Z4725" s="15">
        <v>14</v>
      </c>
      <c r="AA4725" s="90" t="s">
        <v>6</v>
      </c>
      <c r="AB4725" s="15">
        <v>2</v>
      </c>
      <c r="AC4725" s="7"/>
      <c r="AD4725" s="2">
        <f t="shared" ref="AD4725:AD4728" si="2717">IF(Q4725&gt;100,1,0)</f>
        <v>1</v>
      </c>
      <c r="AE4725" s="2">
        <f t="shared" si="2708"/>
        <v>1</v>
      </c>
      <c r="AF4725" s="2">
        <f t="shared" ref="AF4725:AF4728" si="2718">IF(U4725=W4725,1,0)*IF(Q4725=0,0,1)</f>
        <v>0</v>
      </c>
      <c r="AG4725" s="2">
        <f t="shared" si="2710"/>
        <v>0</v>
      </c>
      <c r="AH4725" s="2">
        <f t="shared" si="2711"/>
        <v>14</v>
      </c>
      <c r="AI4725" s="39" t="s">
        <v>6</v>
      </c>
      <c r="AJ4725" s="2">
        <f t="shared" si="2712"/>
        <v>2</v>
      </c>
      <c r="AK4725" s="2">
        <v>3</v>
      </c>
      <c r="AL4725" s="2">
        <f t="shared" si="2713"/>
        <v>880</v>
      </c>
      <c r="AN4725" s="2">
        <v>0</v>
      </c>
    </row>
    <row r="4726" spans="1:40" x14ac:dyDescent="0.25">
      <c r="A4726" s="68" t="s">
        <v>24</v>
      </c>
      <c r="B4726" s="69" t="s">
        <v>0</v>
      </c>
      <c r="C4726" s="69" t="s">
        <v>10</v>
      </c>
      <c r="D4726" s="69" t="s">
        <v>1</v>
      </c>
      <c r="E4726" s="69" t="s">
        <v>11</v>
      </c>
      <c r="F4726" s="78" t="s">
        <v>12</v>
      </c>
      <c r="G4726" s="70"/>
      <c r="H4726" s="69"/>
      <c r="I4726" s="78" t="s">
        <v>13</v>
      </c>
      <c r="J4726" s="70"/>
      <c r="K4726" s="69"/>
      <c r="L4726" s="71" t="s">
        <v>14</v>
      </c>
      <c r="N4726" s="1"/>
      <c r="O4726" s="2">
        <v>12</v>
      </c>
      <c r="P4726" s="2">
        <v>7</v>
      </c>
      <c r="Q4726" s="2">
        <v>2017</v>
      </c>
      <c r="R4726" s="5" t="s">
        <v>774</v>
      </c>
      <c r="S4726" s="2" t="s">
        <v>6</v>
      </c>
      <c r="T4726" s="5" t="s">
        <v>1976</v>
      </c>
      <c r="U4726" s="2">
        <v>2</v>
      </c>
      <c r="V4726" s="30" t="s">
        <v>6</v>
      </c>
      <c r="W4726" s="2">
        <v>0</v>
      </c>
      <c r="X4726" s="44" t="s">
        <v>1579</v>
      </c>
      <c r="Y4726" s="2">
        <v>515</v>
      </c>
      <c r="Z4726" s="2">
        <v>12</v>
      </c>
      <c r="AA4726" s="30" t="s">
        <v>6</v>
      </c>
      <c r="AB4726" s="2">
        <v>6</v>
      </c>
      <c r="AC4726" s="7"/>
      <c r="AD4726" s="2">
        <f t="shared" si="2717"/>
        <v>1</v>
      </c>
      <c r="AE4726" s="2">
        <f t="shared" si="2708"/>
        <v>1</v>
      </c>
      <c r="AF4726" s="2">
        <f t="shared" si="2718"/>
        <v>0</v>
      </c>
      <c r="AG4726" s="2">
        <f t="shared" si="2710"/>
        <v>0</v>
      </c>
      <c r="AH4726" s="2">
        <f t="shared" si="2711"/>
        <v>12</v>
      </c>
      <c r="AI4726" s="39" t="s">
        <v>6</v>
      </c>
      <c r="AJ4726" s="2">
        <f t="shared" si="2712"/>
        <v>6</v>
      </c>
      <c r="AK4726" s="2">
        <v>3</v>
      </c>
      <c r="AL4726" s="2">
        <f t="shared" si="2713"/>
        <v>515</v>
      </c>
      <c r="AN4726" s="2">
        <v>0</v>
      </c>
    </row>
    <row r="4727" spans="1:40" x14ac:dyDescent="0.25">
      <c r="A4727" s="68" t="s">
        <v>16</v>
      </c>
      <c r="B4727" s="69">
        <f>PRODUCT(B4712+B4719)</f>
        <v>39</v>
      </c>
      <c r="C4727" s="69">
        <f>PRODUCT(C4712+E4719)</f>
        <v>31</v>
      </c>
      <c r="D4727" s="69">
        <f>PRODUCT(D4712+D4719)</f>
        <v>0</v>
      </c>
      <c r="E4727" s="69">
        <f>PRODUCT(E4712+C4719)</f>
        <v>8</v>
      </c>
      <c r="F4727" s="69">
        <f>PRODUCT(F4712+H4719)</f>
        <v>387</v>
      </c>
      <c r="G4727" s="70" t="s">
        <v>6</v>
      </c>
      <c r="H4727" s="69">
        <f>PRODUCT(H4712+F4719)</f>
        <v>173</v>
      </c>
      <c r="I4727" s="69">
        <f>PRODUCT(I4712+K4719)</f>
        <v>92</v>
      </c>
      <c r="J4727" s="70" t="s">
        <v>6</v>
      </c>
      <c r="K4727" s="69">
        <f>PRODUCT(K4712+I4719)</f>
        <v>20</v>
      </c>
      <c r="L4727" s="71">
        <f>PRODUCT(((B4712*L4712)+B4719*L4719))/B4727</f>
        <v>549.66666666666663</v>
      </c>
      <c r="M4727" s="8"/>
      <c r="N4727" s="1"/>
      <c r="O4727" s="2">
        <v>20</v>
      </c>
      <c r="P4727" s="2">
        <v>6</v>
      </c>
      <c r="Q4727" s="2">
        <v>2018</v>
      </c>
      <c r="R4727" s="5" t="s">
        <v>774</v>
      </c>
      <c r="S4727" s="2" t="s">
        <v>6</v>
      </c>
      <c r="T4727" s="5" t="s">
        <v>1976</v>
      </c>
      <c r="U4727" s="2">
        <v>2</v>
      </c>
      <c r="V4727" s="30" t="s">
        <v>6</v>
      </c>
      <c r="W4727" s="2">
        <v>0</v>
      </c>
      <c r="X4727" s="44" t="s">
        <v>1635</v>
      </c>
      <c r="Y4727" s="2">
        <v>377</v>
      </c>
      <c r="Z4727" s="2">
        <v>13</v>
      </c>
      <c r="AA4727" s="30" t="s">
        <v>6</v>
      </c>
      <c r="AB4727" s="2">
        <v>3</v>
      </c>
      <c r="AC4727" s="7"/>
      <c r="AD4727" s="2">
        <f t="shared" si="2717"/>
        <v>1</v>
      </c>
      <c r="AE4727" s="2">
        <f t="shared" si="2708"/>
        <v>1</v>
      </c>
      <c r="AF4727" s="2">
        <f t="shared" si="2718"/>
        <v>0</v>
      </c>
      <c r="AG4727" s="2">
        <f t="shared" si="2710"/>
        <v>0</v>
      </c>
      <c r="AH4727" s="2">
        <f t="shared" si="2711"/>
        <v>13</v>
      </c>
      <c r="AI4727" s="39" t="s">
        <v>6</v>
      </c>
      <c r="AJ4727" s="2">
        <f t="shared" si="2712"/>
        <v>3</v>
      </c>
      <c r="AK4727" s="2">
        <v>3</v>
      </c>
      <c r="AL4727" s="2">
        <f t="shared" si="2713"/>
        <v>377</v>
      </c>
      <c r="AN4727" s="2">
        <v>0</v>
      </c>
    </row>
    <row r="4728" spans="1:40" x14ac:dyDescent="0.25">
      <c r="A4728" s="68" t="s">
        <v>439</v>
      </c>
      <c r="B4728" s="69">
        <f>PRODUCT(B4713+B4720)</f>
        <v>16</v>
      </c>
      <c r="C4728" s="69">
        <f>PRODUCT(C4713+E4720)</f>
        <v>13</v>
      </c>
      <c r="D4728" s="69">
        <f>PRODUCT(D4713+D4720)</f>
        <v>0</v>
      </c>
      <c r="E4728" s="69">
        <f>PRODUCT(E4713+C4720)</f>
        <v>3</v>
      </c>
      <c r="F4728" s="69">
        <f>PRODUCT(F4713+H4720)</f>
        <v>148</v>
      </c>
      <c r="G4728" s="70" t="s">
        <v>6</v>
      </c>
      <c r="H4728" s="69">
        <f>PRODUCT(H4713+F4720)</f>
        <v>83</v>
      </c>
      <c r="I4728" s="69">
        <f>PRODUCT(I4713+K4720)</f>
        <v>35</v>
      </c>
      <c r="J4728" s="70" t="s">
        <v>6</v>
      </c>
      <c r="K4728" s="69">
        <f>PRODUCT(K4713+I4720)</f>
        <v>12</v>
      </c>
      <c r="L4728" s="71">
        <f>PRODUCT(((B4713*L4713)+B4720*L4720))/B4728</f>
        <v>608.625</v>
      </c>
      <c r="M4728" s="8"/>
      <c r="N4728" s="1"/>
      <c r="O4728" s="2">
        <v>24</v>
      </c>
      <c r="P4728" s="2">
        <v>7</v>
      </c>
      <c r="Q4728" s="2">
        <v>2019</v>
      </c>
      <c r="R4728" s="5" t="s">
        <v>774</v>
      </c>
      <c r="S4728" s="2" t="s">
        <v>6</v>
      </c>
      <c r="T4728" s="5" t="s">
        <v>1976</v>
      </c>
      <c r="U4728" s="2">
        <v>1</v>
      </c>
      <c r="V4728" s="30" t="s">
        <v>6</v>
      </c>
      <c r="W4728" s="2">
        <v>2</v>
      </c>
      <c r="X4728" s="44" t="s">
        <v>1738</v>
      </c>
      <c r="Y4728" s="2">
        <v>1109</v>
      </c>
      <c r="Z4728" s="2">
        <v>9</v>
      </c>
      <c r="AA4728" s="30" t="s">
        <v>6</v>
      </c>
      <c r="AB4728" s="2">
        <v>7</v>
      </c>
      <c r="AC4728" s="7"/>
      <c r="AD4728" s="2">
        <f t="shared" si="2717"/>
        <v>1</v>
      </c>
      <c r="AE4728" s="2">
        <f t="shared" si="2708"/>
        <v>0</v>
      </c>
      <c r="AF4728" s="2">
        <f t="shared" si="2718"/>
        <v>0</v>
      </c>
      <c r="AG4728" s="2">
        <f t="shared" si="2710"/>
        <v>1</v>
      </c>
      <c r="AH4728" s="2">
        <f t="shared" si="2711"/>
        <v>9</v>
      </c>
      <c r="AI4728" s="39" t="s">
        <v>6</v>
      </c>
      <c r="AJ4728" s="2">
        <f t="shared" si="2712"/>
        <v>7</v>
      </c>
      <c r="AK4728" s="2">
        <v>1</v>
      </c>
      <c r="AL4728" s="2">
        <f t="shared" si="2713"/>
        <v>1109</v>
      </c>
      <c r="AN4728" s="2">
        <v>2</v>
      </c>
    </row>
    <row r="4729" spans="1:40" x14ac:dyDescent="0.25">
      <c r="A4729" s="68" t="s">
        <v>440</v>
      </c>
      <c r="B4729" s="69">
        <f>PRODUCT(B4714+B4721)</f>
        <v>0</v>
      </c>
      <c r="C4729" s="69">
        <f>PRODUCT(C4714+E4721)</f>
        <v>0</v>
      </c>
      <c r="D4729" s="69">
        <f>PRODUCT(D4714+D4721)</f>
        <v>0</v>
      </c>
      <c r="E4729" s="69">
        <f>PRODUCT(E4714+C4721)</f>
        <v>0</v>
      </c>
      <c r="F4729" s="69">
        <f>PRODUCT(F4714+H4721)</f>
        <v>0</v>
      </c>
      <c r="G4729" s="70" t="s">
        <v>6</v>
      </c>
      <c r="H4729" s="69">
        <f>PRODUCT(H4714+F4721)</f>
        <v>0</v>
      </c>
      <c r="I4729" s="69">
        <f>PRODUCT(I4714+K4721)</f>
        <v>0</v>
      </c>
      <c r="J4729" s="70" t="s">
        <v>6</v>
      </c>
      <c r="K4729" s="69">
        <f>PRODUCT(K4714+I4721)</f>
        <v>0</v>
      </c>
      <c r="L4729" s="71">
        <v>0</v>
      </c>
      <c r="M4729" s="8"/>
      <c r="N4729" s="40"/>
      <c r="O4729" s="2">
        <v>1</v>
      </c>
      <c r="P4729" s="2">
        <v>7</v>
      </c>
      <c r="Q4729" s="2">
        <v>2021</v>
      </c>
      <c r="R4729" s="16" t="s">
        <v>1873</v>
      </c>
      <c r="S4729" s="30" t="s">
        <v>6</v>
      </c>
      <c r="T4729" s="44" t="s">
        <v>1976</v>
      </c>
      <c r="U4729" s="2">
        <v>2</v>
      </c>
      <c r="V4729" s="30" t="s">
        <v>6</v>
      </c>
      <c r="W4729" s="2">
        <v>0</v>
      </c>
      <c r="X4729" s="44" t="s">
        <v>1874</v>
      </c>
      <c r="Y4729" s="2">
        <v>383</v>
      </c>
      <c r="Z4729" s="2">
        <v>13</v>
      </c>
      <c r="AA4729" s="30" t="s">
        <v>6</v>
      </c>
      <c r="AB4729" s="2">
        <v>6</v>
      </c>
      <c r="AC4729" s="7"/>
      <c r="AD4729" s="2">
        <f t="shared" ref="AD4729" si="2719">IF(Q4729&gt;100,1,0)</f>
        <v>1</v>
      </c>
      <c r="AE4729" s="2">
        <f t="shared" ref="AE4729" si="2720">IF(U4729&gt;W4729,1,0)</f>
        <v>1</v>
      </c>
      <c r="AF4729" s="2">
        <f t="shared" ref="AF4729" si="2721">IF(U4729=W4729,1,0)*IF(Q4729=0,0,1)</f>
        <v>0</v>
      </c>
      <c r="AG4729" s="2">
        <f t="shared" ref="AG4729" si="2722">IF(W4729&gt;U4729,1,0)</f>
        <v>0</v>
      </c>
      <c r="AH4729" s="2">
        <f t="shared" ref="AH4729" si="2723">PRODUCT(Z4729)</f>
        <v>13</v>
      </c>
      <c r="AI4729" s="39" t="s">
        <v>6</v>
      </c>
      <c r="AJ4729" s="2">
        <f t="shared" ref="AJ4729" si="2724">PRODUCT(AB4729)</f>
        <v>6</v>
      </c>
      <c r="AK4729" s="2">
        <v>3</v>
      </c>
      <c r="AL4729" s="2">
        <f t="shared" ref="AL4729" si="2725">PRODUCT(Y4729)</f>
        <v>383</v>
      </c>
      <c r="AN4729" s="2">
        <v>0</v>
      </c>
    </row>
    <row r="4730" spans="1:40" x14ac:dyDescent="0.25">
      <c r="A4730" s="68" t="s">
        <v>17</v>
      </c>
      <c r="B4730" s="69">
        <f>PRODUCT(B4715+B4722)</f>
        <v>55</v>
      </c>
      <c r="C4730" s="69">
        <f>PRODUCT(C4715+E4722)</f>
        <v>44</v>
      </c>
      <c r="D4730" s="69">
        <f>PRODUCT(D4715+D4722)</f>
        <v>0</v>
      </c>
      <c r="E4730" s="69">
        <f>PRODUCT(E4715+C4722)</f>
        <v>11</v>
      </c>
      <c r="F4730" s="69">
        <f>PRODUCT(F4715+H4722)</f>
        <v>535</v>
      </c>
      <c r="G4730" s="70" t="s">
        <v>6</v>
      </c>
      <c r="H4730" s="69">
        <f>PRODUCT(H4715+F4722)</f>
        <v>256</v>
      </c>
      <c r="I4730" s="69">
        <f>PRODUCT(I4715+K4722)</f>
        <v>127</v>
      </c>
      <c r="J4730" s="70" t="s">
        <v>6</v>
      </c>
      <c r="K4730" s="69">
        <f>PRODUCT(K4715+I4722)</f>
        <v>32</v>
      </c>
      <c r="L4730" s="71">
        <f>PRODUCT(((B4715*L4715)+B4722*L4722))/B4730</f>
        <v>566.81818181818187</v>
      </c>
      <c r="M4730" s="8"/>
      <c r="N4730" s="40"/>
      <c r="O4730" s="2"/>
      <c r="R4730" s="25"/>
      <c r="S4730" s="51"/>
      <c r="T4730" s="25"/>
      <c r="V4730" s="27"/>
      <c r="X4730" s="7"/>
      <c r="Y4730" s="26"/>
      <c r="Z4730" s="26"/>
      <c r="AA4730" s="36"/>
      <c r="AB4730" s="26"/>
      <c r="AC4730" s="7"/>
      <c r="AI4730" s="39"/>
      <c r="AL4730" s="2"/>
    </row>
    <row r="4731" spans="1:40" x14ac:dyDescent="0.25">
      <c r="A4731" s="72" t="s">
        <v>18</v>
      </c>
      <c r="B4731" s="73"/>
      <c r="C4731" s="73"/>
      <c r="D4731" s="73"/>
      <c r="E4731" s="73"/>
      <c r="F4731" s="74">
        <f>PRODUCT(F4730/B4730)</f>
        <v>9.7272727272727266</v>
      </c>
      <c r="G4731" s="74" t="s">
        <v>6</v>
      </c>
      <c r="H4731" s="74">
        <f>PRODUCT(H4730/B4730)</f>
        <v>4.6545454545454543</v>
      </c>
      <c r="I4731" s="86"/>
      <c r="J4731" s="86"/>
      <c r="K4731" s="86"/>
      <c r="L4731" s="76"/>
      <c r="M4731" s="55"/>
      <c r="N4731" s="40"/>
      <c r="O4731" s="2"/>
      <c r="R4731" s="25"/>
      <c r="S4731" s="51"/>
      <c r="T4731" s="25"/>
      <c r="V4731" s="27"/>
      <c r="X4731" s="7"/>
      <c r="Y4731" s="26"/>
      <c r="Z4731" s="26"/>
      <c r="AA4731" s="36"/>
      <c r="AB4731" s="26"/>
      <c r="AC4731" s="7"/>
      <c r="AI4731" s="39"/>
      <c r="AL4731" s="2"/>
    </row>
    <row r="4732" spans="1:40" x14ac:dyDescent="0.25">
      <c r="A4732" s="7"/>
      <c r="B4732" s="10"/>
      <c r="C4732" s="10"/>
      <c r="D4732" s="10"/>
      <c r="E4732" s="10"/>
      <c r="F4732" s="10"/>
      <c r="G4732" s="10"/>
      <c r="H4732" s="10"/>
      <c r="I4732" s="10"/>
      <c r="J4732" s="10"/>
      <c r="K4732" s="10"/>
      <c r="L4732" s="54"/>
      <c r="M4732" s="55"/>
      <c r="N4732" s="40"/>
      <c r="O4732" s="2"/>
      <c r="R4732" s="25"/>
      <c r="S4732" s="51"/>
      <c r="T4732" s="25"/>
      <c r="V4732" s="27"/>
      <c r="X4732" s="7"/>
      <c r="Y4732" s="26"/>
      <c r="Z4732" s="26"/>
      <c r="AA4732" s="36"/>
      <c r="AB4732" s="26"/>
      <c r="AC4732" s="7"/>
      <c r="AI4732" s="39"/>
      <c r="AL4732" s="2"/>
    </row>
    <row r="4733" spans="1:40" x14ac:dyDescent="0.25">
      <c r="A4733" s="7"/>
      <c r="B4733" s="10"/>
      <c r="C4733" s="10"/>
      <c r="D4733" s="10"/>
      <c r="E4733" s="10"/>
      <c r="F4733" s="10" t="s">
        <v>1860</v>
      </c>
      <c r="G4733" s="10"/>
      <c r="H4733" s="10"/>
      <c r="I4733" s="10"/>
      <c r="J4733" s="10"/>
      <c r="K4733" s="10"/>
      <c r="L4733" s="10"/>
      <c r="M4733" s="55"/>
      <c r="N4733" s="40"/>
      <c r="O4733" s="2"/>
      <c r="R4733" s="25"/>
      <c r="S4733" s="51"/>
      <c r="T4733" s="25"/>
      <c r="V4733" s="27"/>
      <c r="X4733" s="7"/>
      <c r="Y4733" s="26"/>
      <c r="Z4733" s="26"/>
      <c r="AA4733" s="36"/>
      <c r="AB4733" s="26"/>
      <c r="AC4733" s="7"/>
      <c r="AI4733" s="39"/>
      <c r="AL4733" s="2"/>
    </row>
    <row r="4734" spans="1:40" x14ac:dyDescent="0.25">
      <c r="A4734" s="7"/>
      <c r="B4734" s="10"/>
      <c r="C4734" s="10"/>
      <c r="D4734" s="10"/>
      <c r="E4734" s="10"/>
      <c r="F4734" s="10" t="s">
        <v>433</v>
      </c>
      <c r="G4734" s="10"/>
      <c r="H4734" s="10"/>
      <c r="I4734" s="10"/>
      <c r="J4734" s="10"/>
      <c r="K4734" s="10"/>
      <c r="L4734" s="57">
        <f>PRODUCT(C4715/B4715)</f>
        <v>0.81481481481481477</v>
      </c>
      <c r="M4734" s="55"/>
      <c r="N4734" s="40"/>
      <c r="O4734" s="2"/>
      <c r="R4734" s="25"/>
      <c r="S4734" s="51"/>
      <c r="T4734" s="25"/>
      <c r="V4734" s="27"/>
      <c r="X4734" s="7"/>
      <c r="Y4734" s="26"/>
      <c r="Z4734" s="26"/>
      <c r="AA4734" s="36"/>
      <c r="AB4734" s="26"/>
      <c r="AC4734" s="7"/>
      <c r="AI4734" s="39"/>
      <c r="AL4734" s="2"/>
    </row>
    <row r="4735" spans="1:40" x14ac:dyDescent="0.25">
      <c r="A4735" s="7"/>
      <c r="B4735" s="10"/>
      <c r="C4735" s="10"/>
      <c r="D4735" s="10"/>
      <c r="E4735" s="10"/>
      <c r="F4735" s="10" t="s">
        <v>434</v>
      </c>
      <c r="G4735" s="10"/>
      <c r="H4735" s="10"/>
      <c r="I4735" s="10"/>
      <c r="J4735" s="10"/>
      <c r="K4735" s="10"/>
      <c r="L4735" s="57">
        <f>PRODUCT(E4722/B4722)</f>
        <v>0.7857142857142857</v>
      </c>
      <c r="M4735" s="55"/>
      <c r="N4735" s="40"/>
      <c r="O4735" s="2"/>
      <c r="R4735" s="25"/>
      <c r="S4735" s="51"/>
      <c r="T4735" s="25"/>
      <c r="V4735" s="27"/>
      <c r="X4735" s="7"/>
      <c r="Y4735" s="26"/>
      <c r="Z4735" s="26"/>
      <c r="AA4735" s="36"/>
      <c r="AB4735" s="26"/>
      <c r="AC4735" s="7"/>
      <c r="AI4735" s="39"/>
      <c r="AL4735" s="2"/>
    </row>
    <row r="4736" spans="1:40" x14ac:dyDescent="0.25">
      <c r="A4736" s="7"/>
      <c r="B4736" s="10"/>
      <c r="C4736" s="10"/>
      <c r="D4736" s="10"/>
      <c r="E4736" s="10"/>
      <c r="F4736" s="10" t="s">
        <v>435</v>
      </c>
      <c r="G4736" s="10"/>
      <c r="H4736" s="10"/>
      <c r="I4736" s="10"/>
      <c r="J4736" s="10"/>
      <c r="K4736" s="10"/>
      <c r="L4736" s="57">
        <f>PRODUCT(C4730/B4730)</f>
        <v>0.8</v>
      </c>
      <c r="M4736" s="55"/>
      <c r="N4736" s="40"/>
      <c r="O4736" s="2"/>
      <c r="R4736" s="25"/>
      <c r="S4736" s="51"/>
      <c r="T4736" s="25"/>
      <c r="V4736" s="27"/>
      <c r="X4736" s="7"/>
      <c r="Y4736" s="26"/>
      <c r="Z4736" s="26"/>
      <c r="AA4736" s="36"/>
      <c r="AB4736" s="26"/>
      <c r="AC4736" s="7"/>
      <c r="AI4736" s="39"/>
      <c r="AL4736" s="2"/>
    </row>
    <row r="4737" spans="1:40" x14ac:dyDescent="0.25">
      <c r="A4737" s="7"/>
      <c r="B4737" s="10"/>
      <c r="C4737" s="10"/>
      <c r="D4737" s="10"/>
      <c r="E4737" s="10"/>
      <c r="F4737" s="1"/>
      <c r="G4737" s="1"/>
      <c r="H4737" s="1"/>
      <c r="I4737" s="1"/>
      <c r="J4737" s="1"/>
      <c r="K4737" s="1"/>
      <c r="L4737" s="1"/>
      <c r="R4737" s="10" t="s">
        <v>25</v>
      </c>
      <c r="AC4737" s="10" t="s">
        <v>3</v>
      </c>
      <c r="AD4737" s="3">
        <f>SUM(AD4738:AD4748)</f>
        <v>8</v>
      </c>
      <c r="AE4737" s="3">
        <f>SUM(AE4738:AE4748)</f>
        <v>8</v>
      </c>
      <c r="AF4737" s="3">
        <f>SUM(AF4738:AF4748)</f>
        <v>0</v>
      </c>
      <c r="AG4737" s="3">
        <f>SUM(AG4738:AG4748)</f>
        <v>0</v>
      </c>
      <c r="AH4737" s="3">
        <f>SUM(AH4738:AH4748)</f>
        <v>98</v>
      </c>
      <c r="AJ4737" s="3">
        <f>SUM(AJ4738:AJ4748)</f>
        <v>35</v>
      </c>
      <c r="AK4737" s="3">
        <f>SUM(AK4738:AK4748)</f>
        <v>21</v>
      </c>
      <c r="AL4737" s="3">
        <f>SUM(AL4738:AL4748)</f>
        <v>4679</v>
      </c>
      <c r="AN4737" s="3">
        <f>SUM(AN4738:AN4748)</f>
        <v>3</v>
      </c>
    </row>
    <row r="4738" spans="1:40" x14ac:dyDescent="0.25">
      <c r="A4738" s="7"/>
      <c r="B4738" s="10"/>
      <c r="C4738" s="10"/>
      <c r="D4738" s="10"/>
      <c r="E4738" s="10"/>
      <c r="F4738" s="1"/>
      <c r="G4738" s="1"/>
      <c r="H4738" s="1"/>
      <c r="I4738" s="1"/>
      <c r="J4738" s="1"/>
      <c r="K4738" s="1"/>
      <c r="L4738" s="1"/>
      <c r="N4738" s="1" t="s">
        <v>1851</v>
      </c>
      <c r="O4738" s="2">
        <v>15</v>
      </c>
      <c r="P4738" s="2">
        <v>8</v>
      </c>
      <c r="Q4738" s="2">
        <v>2004</v>
      </c>
      <c r="R4738" s="5" t="s">
        <v>774</v>
      </c>
      <c r="S4738" s="30" t="s">
        <v>6</v>
      </c>
      <c r="T4738" s="5" t="s">
        <v>1976</v>
      </c>
      <c r="U4738" s="2">
        <v>2</v>
      </c>
      <c r="V4738" s="30" t="s">
        <v>6</v>
      </c>
      <c r="W4738" s="2">
        <v>0</v>
      </c>
      <c r="X4738" s="99" t="s">
        <v>1047</v>
      </c>
      <c r="Y4738" s="2">
        <v>419</v>
      </c>
      <c r="Z4738" s="2">
        <v>13</v>
      </c>
      <c r="AA4738" s="30" t="s">
        <v>6</v>
      </c>
      <c r="AB4738" s="2">
        <v>5</v>
      </c>
      <c r="AC4738" s="7"/>
      <c r="AD4738" s="2">
        <f t="shared" ref="AD4738:AD4745" si="2726">IF(Q4738&gt;100,1,0)</f>
        <v>1</v>
      </c>
      <c r="AE4738" s="2">
        <f t="shared" ref="AE4738:AE4745" si="2727">IF(U4738&gt;W4738,1,0)</f>
        <v>1</v>
      </c>
      <c r="AF4738" s="2">
        <f t="shared" ref="AF4738:AF4745" si="2728">IF(U4738=W4738,1,0)*IF(Q4738=0,0,1)</f>
        <v>0</v>
      </c>
      <c r="AG4738" s="2">
        <f t="shared" ref="AG4738:AG4745" si="2729">IF(W4738&gt;U4738,1,0)</f>
        <v>0</v>
      </c>
      <c r="AH4738" s="2">
        <f t="shared" ref="AH4738:AH4745" si="2730">PRODUCT(Z4738)</f>
        <v>13</v>
      </c>
      <c r="AI4738" s="39" t="s">
        <v>6</v>
      </c>
      <c r="AJ4738" s="2">
        <f t="shared" ref="AJ4738:AJ4745" si="2731">PRODUCT(AB4738)</f>
        <v>5</v>
      </c>
      <c r="AK4738" s="2">
        <v>3</v>
      </c>
      <c r="AL4738" s="2">
        <f t="shared" ref="AL4738:AL4745" si="2732">PRODUCT(Y4738)</f>
        <v>419</v>
      </c>
      <c r="AN4738" s="2">
        <v>0</v>
      </c>
    </row>
    <row r="4739" spans="1:40" x14ac:dyDescent="0.25">
      <c r="A4739" s="7"/>
      <c r="B4739" s="10"/>
      <c r="C4739" s="10"/>
      <c r="D4739" s="10"/>
      <c r="E4739" s="10"/>
      <c r="F4739" s="1"/>
      <c r="G4739" s="1"/>
      <c r="H4739" s="1"/>
      <c r="I4739" s="1"/>
      <c r="J4739" s="1"/>
      <c r="K4739" s="1"/>
      <c r="L4739" s="1"/>
      <c r="N4739" s="1" t="s">
        <v>1851</v>
      </c>
      <c r="O4739" s="2">
        <v>24</v>
      </c>
      <c r="P4739" s="2">
        <v>8</v>
      </c>
      <c r="Q4739" s="2">
        <v>2005</v>
      </c>
      <c r="R4739" s="5" t="s">
        <v>774</v>
      </c>
      <c r="S4739" s="30" t="s">
        <v>6</v>
      </c>
      <c r="T4739" s="5" t="s">
        <v>1976</v>
      </c>
      <c r="U4739" s="2">
        <v>2</v>
      </c>
      <c r="V4739" s="30" t="s">
        <v>6</v>
      </c>
      <c r="W4739" s="2">
        <v>1</v>
      </c>
      <c r="X4739" s="7" t="s">
        <v>1080</v>
      </c>
      <c r="Y4739" s="2">
        <v>526</v>
      </c>
      <c r="Z4739" s="2">
        <v>10</v>
      </c>
      <c r="AA4739" s="30" t="s">
        <v>6</v>
      </c>
      <c r="AB4739" s="2">
        <v>6</v>
      </c>
      <c r="AD4739" s="2">
        <f t="shared" si="2726"/>
        <v>1</v>
      </c>
      <c r="AE4739" s="2">
        <f t="shared" si="2727"/>
        <v>1</v>
      </c>
      <c r="AF4739" s="2">
        <f t="shared" si="2728"/>
        <v>0</v>
      </c>
      <c r="AG4739" s="2">
        <f t="shared" si="2729"/>
        <v>0</v>
      </c>
      <c r="AH4739" s="2">
        <f t="shared" si="2730"/>
        <v>10</v>
      </c>
      <c r="AI4739" s="39" t="s">
        <v>6</v>
      </c>
      <c r="AJ4739" s="2">
        <f t="shared" si="2731"/>
        <v>6</v>
      </c>
      <c r="AK4739" s="2">
        <v>2</v>
      </c>
      <c r="AL4739" s="2">
        <f t="shared" si="2732"/>
        <v>526</v>
      </c>
      <c r="AN4739" s="2">
        <v>1</v>
      </c>
    </row>
    <row r="4740" spans="1:40" x14ac:dyDescent="0.25">
      <c r="A4740" s="7"/>
      <c r="B4740" s="10"/>
      <c r="C4740" s="10"/>
      <c r="D4740" s="10"/>
      <c r="E4740" s="10"/>
      <c r="F4740" s="1"/>
      <c r="G4740" s="1"/>
      <c r="H4740" s="1"/>
      <c r="I4740" s="1"/>
      <c r="J4740" s="1"/>
      <c r="K4740" s="1"/>
      <c r="L4740" s="1"/>
      <c r="N4740" s="1" t="s">
        <v>57</v>
      </c>
      <c r="O4740" s="2">
        <v>7</v>
      </c>
      <c r="P4740" s="2">
        <v>9</v>
      </c>
      <c r="Q4740" s="2">
        <v>2005</v>
      </c>
      <c r="R4740" s="5" t="s">
        <v>774</v>
      </c>
      <c r="S4740" s="30" t="s">
        <v>6</v>
      </c>
      <c r="T4740" s="5" t="s">
        <v>1976</v>
      </c>
      <c r="U4740" s="2">
        <v>2</v>
      </c>
      <c r="V4740" s="30" t="s">
        <v>6</v>
      </c>
      <c r="W4740" s="2">
        <v>1</v>
      </c>
      <c r="X4740" s="7" t="s">
        <v>1087</v>
      </c>
      <c r="Y4740" s="33">
        <v>520</v>
      </c>
      <c r="Z4740" s="2">
        <v>19</v>
      </c>
      <c r="AA4740" s="30" t="s">
        <v>6</v>
      </c>
      <c r="AB4740" s="2">
        <v>11</v>
      </c>
      <c r="AD4740" s="2">
        <f t="shared" si="2726"/>
        <v>1</v>
      </c>
      <c r="AE4740" s="2">
        <f t="shared" si="2727"/>
        <v>1</v>
      </c>
      <c r="AF4740" s="2">
        <f t="shared" si="2728"/>
        <v>0</v>
      </c>
      <c r="AG4740" s="2">
        <f t="shared" si="2729"/>
        <v>0</v>
      </c>
      <c r="AH4740" s="2">
        <f t="shared" si="2730"/>
        <v>19</v>
      </c>
      <c r="AI4740" s="39" t="s">
        <v>6</v>
      </c>
      <c r="AJ4740" s="2">
        <f t="shared" si="2731"/>
        <v>11</v>
      </c>
      <c r="AK4740" s="2">
        <v>2</v>
      </c>
      <c r="AL4740" s="2">
        <f t="shared" si="2732"/>
        <v>520</v>
      </c>
      <c r="AN4740" s="2">
        <v>1</v>
      </c>
    </row>
    <row r="4741" spans="1:40" x14ac:dyDescent="0.25">
      <c r="A4741" s="7"/>
      <c r="B4741" s="10"/>
      <c r="C4741" s="10"/>
      <c r="D4741" s="10"/>
      <c r="E4741" s="10"/>
      <c r="F4741" s="1"/>
      <c r="G4741" s="1"/>
      <c r="H4741" s="1"/>
      <c r="I4741" s="1"/>
      <c r="J4741" s="1"/>
      <c r="K4741" s="1"/>
      <c r="L4741" s="1"/>
      <c r="N4741" s="1" t="s">
        <v>57</v>
      </c>
      <c r="O4741" s="2">
        <v>4</v>
      </c>
      <c r="P4741" s="100">
        <v>9</v>
      </c>
      <c r="Q4741" s="2">
        <v>2010</v>
      </c>
      <c r="R4741" s="5" t="s">
        <v>774</v>
      </c>
      <c r="S4741" s="30" t="s">
        <v>6</v>
      </c>
      <c r="T4741" s="5" t="s">
        <v>1976</v>
      </c>
      <c r="U4741" s="100">
        <v>2</v>
      </c>
      <c r="V4741" s="30" t="s">
        <v>6</v>
      </c>
      <c r="W4741" s="100">
        <v>0</v>
      </c>
      <c r="X4741" s="101" t="s">
        <v>386</v>
      </c>
      <c r="Y4741" s="100">
        <v>433</v>
      </c>
      <c r="Z4741" s="100">
        <v>10</v>
      </c>
      <c r="AA4741" s="30" t="s">
        <v>6</v>
      </c>
      <c r="AB4741" s="100">
        <v>2</v>
      </c>
      <c r="AC4741" s="7"/>
      <c r="AD4741" s="2">
        <f t="shared" si="2726"/>
        <v>1</v>
      </c>
      <c r="AE4741" s="2">
        <f t="shared" si="2727"/>
        <v>1</v>
      </c>
      <c r="AF4741" s="2">
        <f t="shared" si="2728"/>
        <v>0</v>
      </c>
      <c r="AG4741" s="2">
        <f t="shared" si="2729"/>
        <v>0</v>
      </c>
      <c r="AH4741" s="2">
        <f t="shared" si="2730"/>
        <v>10</v>
      </c>
      <c r="AI4741" s="39" t="s">
        <v>6</v>
      </c>
      <c r="AJ4741" s="2">
        <f t="shared" si="2731"/>
        <v>2</v>
      </c>
      <c r="AK4741" s="2">
        <v>3</v>
      </c>
      <c r="AL4741" s="2">
        <f t="shared" si="2732"/>
        <v>433</v>
      </c>
      <c r="AN4741" s="2">
        <v>0</v>
      </c>
    </row>
    <row r="4742" spans="1:40" x14ac:dyDescent="0.25">
      <c r="A4742" s="7"/>
      <c r="B4742" s="10"/>
      <c r="C4742" s="10"/>
      <c r="D4742" s="10"/>
      <c r="E4742" s="10"/>
      <c r="F4742" s="1"/>
      <c r="G4742" s="1"/>
      <c r="H4742" s="1"/>
      <c r="I4742" s="1"/>
      <c r="J4742" s="1"/>
      <c r="K4742" s="1"/>
      <c r="L4742" s="1"/>
      <c r="N4742" s="1" t="s">
        <v>85</v>
      </c>
      <c r="O4742" s="2">
        <v>21</v>
      </c>
      <c r="P4742" s="100">
        <v>8</v>
      </c>
      <c r="Q4742" s="2">
        <v>2011</v>
      </c>
      <c r="R4742" s="5" t="s">
        <v>774</v>
      </c>
      <c r="S4742" s="30" t="s">
        <v>6</v>
      </c>
      <c r="T4742" s="5" t="s">
        <v>1976</v>
      </c>
      <c r="U4742" s="100">
        <v>2</v>
      </c>
      <c r="V4742" s="30" t="s">
        <v>6</v>
      </c>
      <c r="W4742" s="100">
        <v>0</v>
      </c>
      <c r="X4742" s="7" t="s">
        <v>37</v>
      </c>
      <c r="Y4742" s="100">
        <v>755</v>
      </c>
      <c r="Z4742" s="100">
        <v>11</v>
      </c>
      <c r="AA4742" s="30" t="s">
        <v>6</v>
      </c>
      <c r="AB4742" s="100">
        <v>3</v>
      </c>
      <c r="AC4742" s="7"/>
      <c r="AD4742" s="2">
        <f t="shared" si="2726"/>
        <v>1</v>
      </c>
      <c r="AE4742" s="2">
        <f t="shared" si="2727"/>
        <v>1</v>
      </c>
      <c r="AF4742" s="2">
        <f t="shared" si="2728"/>
        <v>0</v>
      </c>
      <c r="AG4742" s="2">
        <f t="shared" si="2729"/>
        <v>0</v>
      </c>
      <c r="AH4742" s="2">
        <f t="shared" si="2730"/>
        <v>11</v>
      </c>
      <c r="AI4742" s="39" t="s">
        <v>6</v>
      </c>
      <c r="AJ4742" s="2">
        <f t="shared" si="2731"/>
        <v>3</v>
      </c>
      <c r="AK4742" s="2">
        <v>3</v>
      </c>
      <c r="AL4742" s="2">
        <f t="shared" si="2732"/>
        <v>755</v>
      </c>
      <c r="AN4742" s="2">
        <v>0</v>
      </c>
    </row>
    <row r="4743" spans="1:40" x14ac:dyDescent="0.25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N4743" s="1" t="s">
        <v>86</v>
      </c>
      <c r="O4743" s="2">
        <v>27</v>
      </c>
      <c r="P4743" s="100">
        <v>8</v>
      </c>
      <c r="Q4743" s="2">
        <v>2011</v>
      </c>
      <c r="R4743" s="5" t="s">
        <v>774</v>
      </c>
      <c r="S4743" s="30" t="s">
        <v>6</v>
      </c>
      <c r="T4743" s="5" t="s">
        <v>1976</v>
      </c>
      <c r="U4743" s="100">
        <v>2</v>
      </c>
      <c r="V4743" s="30" t="s">
        <v>6</v>
      </c>
      <c r="W4743" s="100">
        <v>1</v>
      </c>
      <c r="X4743" s="7" t="s">
        <v>1319</v>
      </c>
      <c r="Y4743" s="100">
        <v>583</v>
      </c>
      <c r="Z4743" s="100">
        <v>7</v>
      </c>
      <c r="AA4743" s="30" t="s">
        <v>6</v>
      </c>
      <c r="AB4743" s="100">
        <v>5</v>
      </c>
      <c r="AC4743" s="7"/>
      <c r="AD4743" s="2">
        <f t="shared" si="2726"/>
        <v>1</v>
      </c>
      <c r="AE4743" s="2">
        <f t="shared" si="2727"/>
        <v>1</v>
      </c>
      <c r="AF4743" s="2">
        <f t="shared" si="2728"/>
        <v>0</v>
      </c>
      <c r="AG4743" s="2">
        <f t="shared" si="2729"/>
        <v>0</v>
      </c>
      <c r="AH4743" s="2">
        <f t="shared" si="2730"/>
        <v>7</v>
      </c>
      <c r="AI4743" s="39" t="s">
        <v>6</v>
      </c>
      <c r="AJ4743" s="2">
        <f t="shared" si="2731"/>
        <v>5</v>
      </c>
      <c r="AK4743" s="2">
        <v>2</v>
      </c>
      <c r="AL4743" s="2">
        <f t="shared" si="2732"/>
        <v>583</v>
      </c>
      <c r="AN4743" s="2">
        <v>1</v>
      </c>
    </row>
    <row r="4744" spans="1:40" x14ac:dyDescent="0.25">
      <c r="A4744" s="7"/>
      <c r="B4744" s="10"/>
      <c r="C4744" s="10"/>
      <c r="D4744" s="10"/>
      <c r="E4744" s="10"/>
      <c r="F4744" s="10"/>
      <c r="G4744" s="10"/>
      <c r="H4744" s="10"/>
      <c r="I4744" s="10"/>
      <c r="J4744" s="10"/>
      <c r="K4744" s="10"/>
      <c r="L4744" s="54"/>
      <c r="N4744" s="1" t="s">
        <v>46</v>
      </c>
      <c r="O4744" s="2">
        <v>25</v>
      </c>
      <c r="P4744" s="100">
        <v>8</v>
      </c>
      <c r="Q4744" s="2">
        <v>2013</v>
      </c>
      <c r="R4744" s="5" t="s">
        <v>774</v>
      </c>
      <c r="S4744" s="30" t="s">
        <v>6</v>
      </c>
      <c r="T4744" s="5" t="s">
        <v>1976</v>
      </c>
      <c r="U4744" s="100">
        <v>2</v>
      </c>
      <c r="V4744" s="30" t="s">
        <v>6</v>
      </c>
      <c r="W4744" s="100">
        <v>0</v>
      </c>
      <c r="X4744" s="98" t="s">
        <v>1396</v>
      </c>
      <c r="Y4744" s="100">
        <v>805</v>
      </c>
      <c r="Z4744" s="100">
        <v>17</v>
      </c>
      <c r="AA4744" s="30" t="s">
        <v>6</v>
      </c>
      <c r="AB4744" s="100">
        <v>1</v>
      </c>
      <c r="AC4744" s="7"/>
      <c r="AD4744" s="2">
        <f t="shared" si="2726"/>
        <v>1</v>
      </c>
      <c r="AE4744" s="2">
        <f t="shared" si="2727"/>
        <v>1</v>
      </c>
      <c r="AF4744" s="2">
        <f t="shared" si="2728"/>
        <v>0</v>
      </c>
      <c r="AG4744" s="2">
        <f t="shared" si="2729"/>
        <v>0</v>
      </c>
      <c r="AH4744" s="2">
        <f t="shared" si="2730"/>
        <v>17</v>
      </c>
      <c r="AI4744" s="39" t="s">
        <v>6</v>
      </c>
      <c r="AJ4744" s="2">
        <f t="shared" si="2731"/>
        <v>1</v>
      </c>
      <c r="AK4744" s="2">
        <v>3</v>
      </c>
      <c r="AL4744" s="2">
        <f t="shared" si="2732"/>
        <v>805</v>
      </c>
      <c r="AN4744" s="2">
        <v>0</v>
      </c>
    </row>
    <row r="4745" spans="1:40" x14ac:dyDescent="0.25">
      <c r="A4745" s="7"/>
      <c r="B4745" s="10"/>
      <c r="C4745" s="10"/>
      <c r="D4745" s="10"/>
      <c r="E4745" s="10"/>
      <c r="F4745" s="10"/>
      <c r="G4745" s="10"/>
      <c r="H4745" s="10"/>
      <c r="I4745" s="10"/>
      <c r="J4745" s="10"/>
      <c r="K4745" s="10"/>
      <c r="L4745" s="54"/>
      <c r="N4745" s="1" t="s">
        <v>47</v>
      </c>
      <c r="O4745" s="2">
        <v>29</v>
      </c>
      <c r="P4745" s="100">
        <v>8</v>
      </c>
      <c r="Q4745" s="2">
        <v>2013</v>
      </c>
      <c r="R4745" s="5" t="s">
        <v>774</v>
      </c>
      <c r="S4745" s="30" t="s">
        <v>6</v>
      </c>
      <c r="T4745" s="5" t="s">
        <v>1976</v>
      </c>
      <c r="U4745" s="100">
        <v>2</v>
      </c>
      <c r="V4745" s="30" t="s">
        <v>6</v>
      </c>
      <c r="W4745" s="100">
        <v>0</v>
      </c>
      <c r="X4745" s="98" t="s">
        <v>1398</v>
      </c>
      <c r="Y4745" s="100">
        <v>638</v>
      </c>
      <c r="Z4745" s="100">
        <v>11</v>
      </c>
      <c r="AA4745" s="30" t="s">
        <v>6</v>
      </c>
      <c r="AB4745" s="100">
        <v>2</v>
      </c>
      <c r="AC4745" s="7"/>
      <c r="AD4745" s="2">
        <f t="shared" si="2726"/>
        <v>1</v>
      </c>
      <c r="AE4745" s="2">
        <f t="shared" si="2727"/>
        <v>1</v>
      </c>
      <c r="AF4745" s="2">
        <f t="shared" si="2728"/>
        <v>0</v>
      </c>
      <c r="AG4745" s="2">
        <f t="shared" si="2729"/>
        <v>0</v>
      </c>
      <c r="AH4745" s="2">
        <f t="shared" si="2730"/>
        <v>11</v>
      </c>
      <c r="AI4745" s="39" t="s">
        <v>6</v>
      </c>
      <c r="AJ4745" s="2">
        <f t="shared" si="2731"/>
        <v>2</v>
      </c>
      <c r="AK4745" s="2">
        <v>3</v>
      </c>
      <c r="AL4745" s="2">
        <f t="shared" si="2732"/>
        <v>638</v>
      </c>
      <c r="AN4745" s="2">
        <v>0</v>
      </c>
    </row>
    <row r="4746" spans="1:40" x14ac:dyDescent="0.25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O4746" s="2"/>
      <c r="S4746" s="48"/>
      <c r="V4746" s="30"/>
      <c r="AA4746" s="30"/>
      <c r="AC4746" s="7"/>
      <c r="AI4746" s="30"/>
      <c r="AL4746" s="2"/>
    </row>
    <row r="4747" spans="1:40" x14ac:dyDescent="0.25">
      <c r="A4747" s="7"/>
      <c r="B4747" s="10"/>
      <c r="C4747" s="10"/>
      <c r="D4747" s="10"/>
      <c r="E4747" s="10"/>
      <c r="F4747" s="10"/>
      <c r="G4747" s="10"/>
      <c r="H4747" s="10"/>
      <c r="I4747" s="10"/>
      <c r="J4747" s="10"/>
      <c r="K4747" s="10"/>
      <c r="L4747" s="54"/>
      <c r="O4747" s="2"/>
      <c r="S4747" s="48"/>
      <c r="V4747" s="30"/>
      <c r="AA4747" s="30"/>
      <c r="AC4747" s="7"/>
      <c r="AI4747" s="30"/>
      <c r="AL4747" s="2"/>
    </row>
    <row r="4748" spans="1:40" x14ac:dyDescent="0.25">
      <c r="A4748" s="7"/>
      <c r="B4748" s="10"/>
      <c r="C4748" s="10"/>
      <c r="D4748" s="10"/>
      <c r="E4748" s="10"/>
      <c r="F4748" s="10"/>
      <c r="G4748" s="10"/>
      <c r="H4748" s="10"/>
      <c r="I4748" s="10"/>
      <c r="J4748" s="10"/>
      <c r="K4748" s="10"/>
      <c r="L4748" s="54"/>
      <c r="O4748" s="2"/>
      <c r="R4748" s="7"/>
      <c r="T4748" s="7"/>
      <c r="AC4748" s="7"/>
      <c r="AD4748" s="7"/>
      <c r="AE4748" s="7"/>
      <c r="AF4748" s="7"/>
      <c r="AG4748" s="7"/>
      <c r="AH4748" s="7"/>
      <c r="AI4748" s="7"/>
      <c r="AJ4748" s="7"/>
      <c r="AK4748" s="7"/>
      <c r="AN4748" s="7"/>
    </row>
    <row r="4749" spans="1:40" x14ac:dyDescent="0.25">
      <c r="L4749" s="8"/>
      <c r="O4749" s="2"/>
      <c r="R4749" s="10" t="s">
        <v>32</v>
      </c>
      <c r="T4749" s="7"/>
      <c r="AC4749" s="10" t="s">
        <v>4</v>
      </c>
      <c r="AD4749" s="3">
        <f>SUM(AD4750:AD4752)</f>
        <v>0</v>
      </c>
      <c r="AE4749" s="3">
        <f>SUM(AE4750:AE4752)</f>
        <v>0</v>
      </c>
      <c r="AF4749" s="3">
        <f>SUM(AF4750:AF4752)</f>
        <v>0</v>
      </c>
      <c r="AG4749" s="3">
        <f>SUM(AG4750:AG4752)</f>
        <v>0</v>
      </c>
      <c r="AH4749" s="3">
        <f>SUM(AH4750:AH4752)</f>
        <v>0</v>
      </c>
      <c r="AI4749" s="7"/>
      <c r="AJ4749" s="3">
        <f>SUM(AJ4750:AJ4752)</f>
        <v>0</v>
      </c>
      <c r="AK4749" s="3">
        <v>0</v>
      </c>
      <c r="AL4749" s="3">
        <f>SUM(AL4750:AL4752)</f>
        <v>0</v>
      </c>
      <c r="AN4749" s="3">
        <v>0</v>
      </c>
    </row>
    <row r="4750" spans="1:40" x14ac:dyDescent="0.25">
      <c r="L4750" s="8"/>
      <c r="O4750" s="2"/>
      <c r="R4750" s="7"/>
      <c r="T4750" s="7"/>
      <c r="AC4750" s="7"/>
      <c r="AD4750" s="7"/>
      <c r="AE4750" s="7"/>
      <c r="AF4750" s="7"/>
      <c r="AG4750" s="7"/>
      <c r="AH4750" s="7"/>
      <c r="AI4750" s="7"/>
      <c r="AJ4750" s="7"/>
      <c r="AK4750" s="7"/>
      <c r="AN4750" s="7"/>
    </row>
    <row r="4751" spans="1:40" x14ac:dyDescent="0.25">
      <c r="L4751" s="8"/>
      <c r="O4751" s="2"/>
      <c r="R4751" s="7"/>
      <c r="T4751" s="7"/>
      <c r="AC4751" s="7"/>
      <c r="AD4751" s="7"/>
      <c r="AE4751" s="7"/>
      <c r="AF4751" s="7"/>
      <c r="AG4751" s="7"/>
      <c r="AH4751" s="7"/>
      <c r="AI4751" s="7"/>
      <c r="AJ4751" s="7"/>
      <c r="AK4751" s="7"/>
      <c r="AN4751" s="7"/>
    </row>
    <row r="4752" spans="1:40" x14ac:dyDescent="0.25">
      <c r="L4752" s="8"/>
      <c r="O4752" s="2"/>
      <c r="R4752" s="7"/>
      <c r="T4752" s="7"/>
      <c r="AC4752" s="7"/>
      <c r="AD4752" s="7"/>
      <c r="AE4752" s="7"/>
      <c r="AF4752" s="7"/>
      <c r="AG4752" s="7"/>
      <c r="AH4752" s="7"/>
      <c r="AI4752" s="7"/>
      <c r="AJ4752" s="7"/>
      <c r="AK4752" s="7"/>
      <c r="AN4752" s="7"/>
    </row>
    <row r="4753" spans="1:40" x14ac:dyDescent="0.25">
      <c r="L4753" s="8"/>
      <c r="R4753" s="7"/>
      <c r="AC4753" s="10"/>
      <c r="AD4753" s="3"/>
      <c r="AE4753" s="3"/>
      <c r="AF4753" s="3"/>
      <c r="AG4753" s="3"/>
      <c r="AH4753" s="3"/>
      <c r="AJ4753" s="3"/>
      <c r="AK4753" s="3"/>
      <c r="AL4753" s="10"/>
      <c r="AN4753" s="3"/>
    </row>
    <row r="4754" spans="1:40" x14ac:dyDescent="0.25">
      <c r="L4754" s="8"/>
      <c r="M4754" s="3" t="s">
        <v>7</v>
      </c>
      <c r="R4754" s="6" t="s">
        <v>8</v>
      </c>
      <c r="AC4754" s="10" t="s">
        <v>2</v>
      </c>
      <c r="AD4754" s="3">
        <f>SUM(AD4755:AD4776)</f>
        <v>7</v>
      </c>
      <c r="AE4754" s="3">
        <f>SUM(AE4755:AE4776)</f>
        <v>3</v>
      </c>
      <c r="AF4754" s="3">
        <f>SUM(AF4755:AF4776)</f>
        <v>0</v>
      </c>
      <c r="AG4754" s="3">
        <f>SUM(AG4755:AG4776)</f>
        <v>4</v>
      </c>
      <c r="AH4754" s="3">
        <f>SUM(AH4755:AH4776)</f>
        <v>42</v>
      </c>
      <c r="AJ4754" s="3">
        <f>SUM(AJ4755:AJ4776)</f>
        <v>35</v>
      </c>
      <c r="AK4754" s="3">
        <f>SUM(AK4755:AK4776)</f>
        <v>11</v>
      </c>
      <c r="AL4754" s="3">
        <f>SUM(AL4755:AL4776)</f>
        <v>4076</v>
      </c>
      <c r="AM4754" s="3">
        <f>PRODUCT(AL4754+AL4777+AL4785)</f>
        <v>6788</v>
      </c>
      <c r="AN4754" s="3">
        <f>SUM(AN4755:AN4776)</f>
        <v>9</v>
      </c>
    </row>
    <row r="4755" spans="1:40" x14ac:dyDescent="0.25">
      <c r="A4755" s="63" t="s">
        <v>649</v>
      </c>
      <c r="B4755" s="64" t="s">
        <v>0</v>
      </c>
      <c r="C4755" s="64" t="s">
        <v>10</v>
      </c>
      <c r="D4755" s="64" t="s">
        <v>1</v>
      </c>
      <c r="E4755" s="64" t="s">
        <v>11</v>
      </c>
      <c r="F4755" s="65" t="s">
        <v>12</v>
      </c>
      <c r="G4755" s="66"/>
      <c r="H4755" s="64"/>
      <c r="I4755" s="65" t="s">
        <v>13</v>
      </c>
      <c r="J4755" s="66"/>
      <c r="K4755" s="64"/>
      <c r="L4755" s="67" t="s">
        <v>14</v>
      </c>
      <c r="M4755" s="3">
        <f>MAX(Y4755:Y4788)</f>
        <v>1006</v>
      </c>
      <c r="N4755" s="1"/>
      <c r="O4755" s="15">
        <v>19</v>
      </c>
      <c r="P4755" s="15">
        <v>6</v>
      </c>
      <c r="Q4755" s="15">
        <v>2016</v>
      </c>
      <c r="R4755" s="82" t="s">
        <v>774</v>
      </c>
      <c r="S4755" s="90" t="s">
        <v>6</v>
      </c>
      <c r="T4755" s="82" t="s">
        <v>1497</v>
      </c>
      <c r="U4755" s="15">
        <v>2</v>
      </c>
      <c r="V4755" s="90" t="s">
        <v>6</v>
      </c>
      <c r="W4755" s="15">
        <v>0</v>
      </c>
      <c r="X4755" s="102" t="s">
        <v>235</v>
      </c>
      <c r="Y4755" s="15">
        <v>419</v>
      </c>
      <c r="Z4755" s="15">
        <v>5</v>
      </c>
      <c r="AA4755" s="90" t="s">
        <v>6</v>
      </c>
      <c r="AB4755" s="15">
        <v>2</v>
      </c>
      <c r="AD4755" s="2">
        <f t="shared" ref="AD4755:AD4760" si="2733">IF(Q4755&gt;100,1,0)</f>
        <v>1</v>
      </c>
      <c r="AE4755" s="2">
        <f t="shared" ref="AE4755:AE4759" si="2734">IF(U4755&gt;W4755,1,0)</f>
        <v>1</v>
      </c>
      <c r="AF4755" s="2">
        <f t="shared" ref="AF4755:AF4760" si="2735">IF(U4755=W4755,1,0)*IF(Q4755=0,0,1)</f>
        <v>0</v>
      </c>
      <c r="AG4755" s="2">
        <f t="shared" ref="AG4755:AG4759" si="2736">IF(W4755&gt;U4755,1,0)</f>
        <v>0</v>
      </c>
      <c r="AH4755" s="2">
        <f t="shared" ref="AH4755:AH4759" si="2737">PRODUCT(Z4755)</f>
        <v>5</v>
      </c>
      <c r="AI4755" s="30" t="s">
        <v>6</v>
      </c>
      <c r="AJ4755" s="2">
        <f t="shared" ref="AJ4755:AJ4759" si="2738">PRODUCT(AB4755)</f>
        <v>2</v>
      </c>
      <c r="AK4755" s="2">
        <v>3</v>
      </c>
      <c r="AL4755" s="2">
        <f t="shared" ref="AL4755:AL4759" si="2739">PRODUCT(Y4755)</f>
        <v>419</v>
      </c>
      <c r="AN4755" s="2">
        <v>0</v>
      </c>
    </row>
    <row r="4756" spans="1:40" x14ac:dyDescent="0.25">
      <c r="A4756" s="68" t="s">
        <v>16</v>
      </c>
      <c r="B4756" s="69">
        <f>PRODUCT(AD4754)</f>
        <v>7</v>
      </c>
      <c r="C4756" s="69">
        <f>PRODUCT(AE4754)</f>
        <v>3</v>
      </c>
      <c r="D4756" s="69">
        <f>PRODUCT(AF4754)</f>
        <v>0</v>
      </c>
      <c r="E4756" s="69">
        <f>PRODUCT(AG4754)</f>
        <v>4</v>
      </c>
      <c r="F4756" s="69">
        <f>PRODUCT(AH4754)</f>
        <v>42</v>
      </c>
      <c r="G4756" s="70" t="s">
        <v>6</v>
      </c>
      <c r="H4756" s="69">
        <f>PRODUCT(AJ4754)</f>
        <v>35</v>
      </c>
      <c r="I4756" s="69">
        <f>PRODUCT(AK4754)</f>
        <v>11</v>
      </c>
      <c r="J4756" s="70" t="s">
        <v>6</v>
      </c>
      <c r="K4756" s="69">
        <f>PRODUCT(AN4754)</f>
        <v>9</v>
      </c>
      <c r="L4756" s="71">
        <f>PRODUCT(AL4754/B4756)</f>
        <v>582.28571428571433</v>
      </c>
      <c r="M4756" s="8"/>
      <c r="N4756" s="1"/>
      <c r="O4756" s="2">
        <v>6</v>
      </c>
      <c r="P4756" s="2">
        <v>6</v>
      </c>
      <c r="Q4756" s="2">
        <v>2017</v>
      </c>
      <c r="R4756" s="5" t="s">
        <v>774</v>
      </c>
      <c r="S4756" s="2" t="s">
        <v>6</v>
      </c>
      <c r="T4756" s="5" t="s">
        <v>1497</v>
      </c>
      <c r="U4756" s="2">
        <v>1</v>
      </c>
      <c r="V4756" s="30" t="s">
        <v>6</v>
      </c>
      <c r="W4756" s="2">
        <v>2</v>
      </c>
      <c r="X4756" s="44" t="s">
        <v>971</v>
      </c>
      <c r="Y4756" s="2">
        <v>575</v>
      </c>
      <c r="Z4756" s="2">
        <v>6</v>
      </c>
      <c r="AA4756" s="30" t="s">
        <v>6</v>
      </c>
      <c r="AB4756" s="2">
        <v>7</v>
      </c>
      <c r="AD4756" s="2">
        <f t="shared" si="2733"/>
        <v>1</v>
      </c>
      <c r="AE4756" s="2">
        <f t="shared" si="2734"/>
        <v>0</v>
      </c>
      <c r="AF4756" s="2">
        <f t="shared" si="2735"/>
        <v>0</v>
      </c>
      <c r="AG4756" s="2">
        <f t="shared" si="2736"/>
        <v>1</v>
      </c>
      <c r="AH4756" s="2">
        <f t="shared" si="2737"/>
        <v>6</v>
      </c>
      <c r="AI4756" s="30" t="s">
        <v>6</v>
      </c>
      <c r="AJ4756" s="2">
        <f t="shared" si="2738"/>
        <v>7</v>
      </c>
      <c r="AK4756" s="2">
        <v>1</v>
      </c>
      <c r="AL4756" s="2">
        <f t="shared" si="2739"/>
        <v>575</v>
      </c>
      <c r="AN4756" s="2">
        <v>2</v>
      </c>
    </row>
    <row r="4757" spans="1:40" x14ac:dyDescent="0.25">
      <c r="A4757" s="68" t="s">
        <v>439</v>
      </c>
      <c r="B4757" s="69">
        <f>PRODUCT(AD4777)</f>
        <v>4</v>
      </c>
      <c r="C4757" s="69">
        <f>PRODUCT(AE4777)</f>
        <v>2</v>
      </c>
      <c r="D4757" s="69">
        <f>PRODUCT(AF4777)</f>
        <v>0</v>
      </c>
      <c r="E4757" s="69">
        <f>PRODUCT(AG4777)</f>
        <v>2</v>
      </c>
      <c r="F4757" s="69">
        <f>PRODUCT(AH4777)</f>
        <v>29</v>
      </c>
      <c r="G4757" s="70" t="s">
        <v>6</v>
      </c>
      <c r="H4757" s="69">
        <f>PRODUCT(AJ4777)</f>
        <v>25</v>
      </c>
      <c r="I4757" s="69">
        <f>PRODUCT(AK4777)</f>
        <v>6</v>
      </c>
      <c r="J4757" s="70" t="s">
        <v>6</v>
      </c>
      <c r="K4757" s="69">
        <f>PRODUCT(AN4777)</f>
        <v>5</v>
      </c>
      <c r="L4757" s="71">
        <f>PRODUCT(AL4777/B4757)</f>
        <v>678</v>
      </c>
      <c r="M4757" s="8"/>
      <c r="N4757" s="1"/>
      <c r="O4757" s="2">
        <v>6</v>
      </c>
      <c r="P4757" s="2">
        <v>8</v>
      </c>
      <c r="Q4757" s="2">
        <v>2017</v>
      </c>
      <c r="R4757" s="5" t="s">
        <v>774</v>
      </c>
      <c r="S4757" s="2" t="s">
        <v>6</v>
      </c>
      <c r="T4757" s="5" t="s">
        <v>1497</v>
      </c>
      <c r="U4757" s="2">
        <v>1</v>
      </c>
      <c r="V4757" s="2" t="s">
        <v>6</v>
      </c>
      <c r="W4757" s="2">
        <v>2</v>
      </c>
      <c r="X4757" s="44" t="s">
        <v>1593</v>
      </c>
      <c r="Y4757" s="2">
        <v>755</v>
      </c>
      <c r="Z4757" s="2">
        <v>2</v>
      </c>
      <c r="AA4757" s="2" t="s">
        <v>6</v>
      </c>
      <c r="AB4757" s="2">
        <v>2</v>
      </c>
      <c r="AC4757" s="7"/>
      <c r="AD4757" s="2">
        <f t="shared" si="2733"/>
        <v>1</v>
      </c>
      <c r="AE4757" s="2">
        <f t="shared" si="2734"/>
        <v>0</v>
      </c>
      <c r="AF4757" s="2">
        <f t="shared" si="2735"/>
        <v>0</v>
      </c>
      <c r="AG4757" s="2">
        <f t="shared" si="2736"/>
        <v>1</v>
      </c>
      <c r="AH4757" s="2">
        <f t="shared" si="2737"/>
        <v>2</v>
      </c>
      <c r="AI4757" s="30" t="s">
        <v>6</v>
      </c>
      <c r="AJ4757" s="2">
        <f t="shared" si="2738"/>
        <v>2</v>
      </c>
      <c r="AK4757" s="2">
        <v>1</v>
      </c>
      <c r="AL4757" s="2">
        <f t="shared" si="2739"/>
        <v>755</v>
      </c>
      <c r="AN4757" s="2">
        <v>2</v>
      </c>
    </row>
    <row r="4758" spans="1:40" x14ac:dyDescent="0.25">
      <c r="A4758" s="68" t="s">
        <v>440</v>
      </c>
      <c r="B4758" s="69">
        <v>0</v>
      </c>
      <c r="C4758" s="69">
        <v>0</v>
      </c>
      <c r="D4758" s="69">
        <v>0</v>
      </c>
      <c r="E4758" s="69">
        <v>0</v>
      </c>
      <c r="F4758" s="69">
        <v>0</v>
      </c>
      <c r="G4758" s="70" t="s">
        <v>6</v>
      </c>
      <c r="H4758" s="69">
        <v>0</v>
      </c>
      <c r="I4758" s="69">
        <v>0</v>
      </c>
      <c r="J4758" s="70" t="s">
        <v>6</v>
      </c>
      <c r="K4758" s="69">
        <v>0</v>
      </c>
      <c r="L4758" s="71">
        <v>0</v>
      </c>
      <c r="M4758" s="8"/>
      <c r="N4758" s="1"/>
      <c r="O4758" s="2">
        <v>25</v>
      </c>
      <c r="P4758" s="2">
        <v>5</v>
      </c>
      <c r="Q4758" s="2">
        <v>2018</v>
      </c>
      <c r="R4758" s="5" t="s">
        <v>774</v>
      </c>
      <c r="S4758" s="2" t="s">
        <v>6</v>
      </c>
      <c r="T4758" s="5" t="s">
        <v>1497</v>
      </c>
      <c r="U4758" s="2">
        <v>0</v>
      </c>
      <c r="V4758" s="30" t="s">
        <v>6</v>
      </c>
      <c r="W4758" s="2">
        <v>1</v>
      </c>
      <c r="X4758" s="44" t="s">
        <v>313</v>
      </c>
      <c r="Y4758" s="2">
        <v>609</v>
      </c>
      <c r="Z4758" s="2">
        <v>5</v>
      </c>
      <c r="AA4758" s="30" t="s">
        <v>6</v>
      </c>
      <c r="AB4758" s="2">
        <v>6</v>
      </c>
      <c r="AC4758" s="7"/>
      <c r="AD4758" s="2">
        <f>IF(Q4758&gt;100,1,0)</f>
        <v>1</v>
      </c>
      <c r="AE4758" s="2">
        <f t="shared" si="2734"/>
        <v>0</v>
      </c>
      <c r="AF4758" s="2">
        <f t="shared" si="2735"/>
        <v>0</v>
      </c>
      <c r="AG4758" s="2">
        <f t="shared" si="2736"/>
        <v>1</v>
      </c>
      <c r="AH4758" s="2">
        <f t="shared" si="2737"/>
        <v>5</v>
      </c>
      <c r="AI4758" s="30" t="s">
        <v>6</v>
      </c>
      <c r="AJ4758" s="2">
        <f t="shared" si="2738"/>
        <v>6</v>
      </c>
      <c r="AK4758" s="2">
        <v>0</v>
      </c>
      <c r="AL4758" s="2">
        <f t="shared" si="2739"/>
        <v>609</v>
      </c>
      <c r="AN4758" s="2">
        <v>2</v>
      </c>
    </row>
    <row r="4759" spans="1:40" x14ac:dyDescent="0.25">
      <c r="A4759" s="68" t="s">
        <v>17</v>
      </c>
      <c r="B4759" s="69">
        <f>SUM(B4756:B4758)</f>
        <v>11</v>
      </c>
      <c r="C4759" s="69">
        <f>SUM(C4756:C4758)</f>
        <v>5</v>
      </c>
      <c r="D4759" s="69">
        <f>SUM(D4756:D4758)</f>
        <v>0</v>
      </c>
      <c r="E4759" s="69">
        <f>SUM(E4756:E4758)</f>
        <v>6</v>
      </c>
      <c r="F4759" s="69">
        <f>SUM(F4756:F4758)</f>
        <v>71</v>
      </c>
      <c r="G4759" s="70" t="s">
        <v>6</v>
      </c>
      <c r="H4759" s="69">
        <f>SUM(H4756:H4758)</f>
        <v>60</v>
      </c>
      <c r="I4759" s="69">
        <f>SUM(I4756:I4758)</f>
        <v>17</v>
      </c>
      <c r="J4759" s="70" t="s">
        <v>6</v>
      </c>
      <c r="K4759" s="69">
        <f>SUM(K4756:K4758)</f>
        <v>14</v>
      </c>
      <c r="L4759" s="71">
        <f>PRODUCT(AM4754/B4759)</f>
        <v>617.09090909090912</v>
      </c>
      <c r="M4759" s="8"/>
      <c r="N4759" s="1"/>
      <c r="O4759" s="2">
        <v>17</v>
      </c>
      <c r="P4759" s="2">
        <v>7</v>
      </c>
      <c r="Q4759" s="2">
        <v>2019</v>
      </c>
      <c r="R4759" s="5" t="s">
        <v>774</v>
      </c>
      <c r="S4759" s="2" t="s">
        <v>6</v>
      </c>
      <c r="T4759" s="5" t="s">
        <v>1497</v>
      </c>
      <c r="U4759" s="2">
        <v>2</v>
      </c>
      <c r="V4759" s="30" t="s">
        <v>6</v>
      </c>
      <c r="W4759" s="2">
        <v>0</v>
      </c>
      <c r="X4759" s="44" t="s">
        <v>1732</v>
      </c>
      <c r="Y4759" s="2">
        <v>647</v>
      </c>
      <c r="Z4759" s="2">
        <v>8</v>
      </c>
      <c r="AA4759" s="30" t="s">
        <v>6</v>
      </c>
      <c r="AB4759" s="2">
        <v>4</v>
      </c>
      <c r="AC4759" s="7"/>
      <c r="AD4759" s="2">
        <f t="shared" si="2733"/>
        <v>1</v>
      </c>
      <c r="AE4759" s="2">
        <f t="shared" si="2734"/>
        <v>1</v>
      </c>
      <c r="AF4759" s="2">
        <f t="shared" si="2735"/>
        <v>0</v>
      </c>
      <c r="AG4759" s="2">
        <f t="shared" si="2736"/>
        <v>0</v>
      </c>
      <c r="AH4759" s="2">
        <f t="shared" si="2737"/>
        <v>8</v>
      </c>
      <c r="AI4759" s="30" t="s">
        <v>6</v>
      </c>
      <c r="AJ4759" s="2">
        <f t="shared" si="2738"/>
        <v>4</v>
      </c>
      <c r="AK4759" s="2">
        <v>3</v>
      </c>
      <c r="AL4759" s="2">
        <f t="shared" si="2739"/>
        <v>647</v>
      </c>
      <c r="AN4759" s="2">
        <v>0</v>
      </c>
    </row>
    <row r="4760" spans="1:40" x14ac:dyDescent="0.25">
      <c r="A4760" s="72" t="s">
        <v>18</v>
      </c>
      <c r="B4760" s="73"/>
      <c r="C4760" s="73"/>
      <c r="D4760" s="73"/>
      <c r="E4760" s="73"/>
      <c r="F4760" s="74">
        <f>PRODUCT(F4759/B4759)</f>
        <v>6.4545454545454541</v>
      </c>
      <c r="G4760" s="75" t="s">
        <v>6</v>
      </c>
      <c r="H4760" s="74">
        <f>PRODUCT(H4759/B4759)</f>
        <v>5.4545454545454541</v>
      </c>
      <c r="I4760" s="73"/>
      <c r="J4760" s="73"/>
      <c r="K4760" s="73"/>
      <c r="L4760" s="76"/>
      <c r="M4760" s="55"/>
      <c r="O4760" s="2">
        <v>15</v>
      </c>
      <c r="P4760" s="2">
        <v>7</v>
      </c>
      <c r="Q4760" s="2">
        <v>2021</v>
      </c>
      <c r="R4760" s="16" t="s">
        <v>1873</v>
      </c>
      <c r="S4760" s="30" t="s">
        <v>6</v>
      </c>
      <c r="T4760" s="44" t="s">
        <v>1497</v>
      </c>
      <c r="U4760" s="2">
        <v>2</v>
      </c>
      <c r="V4760" s="30" t="s">
        <v>6</v>
      </c>
      <c r="W4760" s="2">
        <v>0</v>
      </c>
      <c r="X4760" s="44" t="s">
        <v>1928</v>
      </c>
      <c r="Y4760" s="2">
        <v>632</v>
      </c>
      <c r="Z4760" s="2">
        <v>9</v>
      </c>
      <c r="AA4760" s="30" t="s">
        <v>6</v>
      </c>
      <c r="AB4760" s="2">
        <v>2</v>
      </c>
      <c r="AC4760" s="7"/>
      <c r="AD4760" s="2">
        <f t="shared" si="2733"/>
        <v>1</v>
      </c>
      <c r="AE4760" s="2">
        <f t="shared" ref="AE4760:AE4761" si="2740">IF(U4760&gt;W4760,1,0)</f>
        <v>1</v>
      </c>
      <c r="AF4760" s="2">
        <f t="shared" si="2735"/>
        <v>0</v>
      </c>
      <c r="AG4760" s="2">
        <f t="shared" ref="AG4760:AG4761" si="2741">IF(W4760&gt;U4760,1,0)</f>
        <v>0</v>
      </c>
      <c r="AH4760" s="2">
        <f t="shared" ref="AH4760:AH4761" si="2742">PRODUCT(Z4760)</f>
        <v>9</v>
      </c>
      <c r="AI4760" s="30" t="s">
        <v>6</v>
      </c>
      <c r="AJ4760" s="2">
        <f t="shared" ref="AJ4760:AJ4761" si="2743">PRODUCT(AB4760)</f>
        <v>2</v>
      </c>
      <c r="AK4760" s="2">
        <v>3</v>
      </c>
      <c r="AL4760" s="2">
        <f t="shared" ref="AL4760:AL4761" si="2744">PRODUCT(Y4760)</f>
        <v>632</v>
      </c>
      <c r="AN4760" s="2">
        <v>0</v>
      </c>
    </row>
    <row r="4761" spans="1:40" x14ac:dyDescent="0.25">
      <c r="B4761" s="10"/>
      <c r="C4761" s="10"/>
      <c r="D4761" s="10"/>
      <c r="E4761" s="10"/>
      <c r="F4761" s="10"/>
      <c r="G4761" s="10"/>
      <c r="H4761" s="10"/>
      <c r="I4761" s="10"/>
      <c r="J4761" s="10"/>
      <c r="K4761" s="10"/>
      <c r="L4761" s="8"/>
      <c r="O4761" s="2">
        <v>19</v>
      </c>
      <c r="P4761" s="2">
        <v>5</v>
      </c>
      <c r="Q4761" s="2">
        <v>2022</v>
      </c>
      <c r="R4761" s="16" t="s">
        <v>774</v>
      </c>
      <c r="S4761" s="30" t="s">
        <v>6</v>
      </c>
      <c r="T4761" s="44" t="s">
        <v>1497</v>
      </c>
      <c r="U4761" s="2">
        <v>0</v>
      </c>
      <c r="V4761" s="30" t="s">
        <v>6</v>
      </c>
      <c r="W4761" s="2">
        <v>2</v>
      </c>
      <c r="X4761" s="44" t="s">
        <v>2206</v>
      </c>
      <c r="Y4761" s="2">
        <v>439</v>
      </c>
      <c r="Z4761" s="2">
        <v>7</v>
      </c>
      <c r="AA4761" s="30" t="s">
        <v>6</v>
      </c>
      <c r="AB4761" s="2">
        <v>12</v>
      </c>
      <c r="AC4761" s="7"/>
      <c r="AD4761" s="2">
        <f>IF(Q4761&gt;100,1,0)</f>
        <v>1</v>
      </c>
      <c r="AE4761" s="2">
        <f t="shared" si="2740"/>
        <v>0</v>
      </c>
      <c r="AF4761" s="2">
        <f t="shared" ref="AF4761" si="2745">IF(U4761=W4761,1,0)*IF(Q4761=0,0,1)</f>
        <v>0</v>
      </c>
      <c r="AG4761" s="2">
        <f t="shared" si="2741"/>
        <v>1</v>
      </c>
      <c r="AH4761" s="2">
        <f t="shared" si="2742"/>
        <v>7</v>
      </c>
      <c r="AI4761" s="30" t="s">
        <v>6</v>
      </c>
      <c r="AJ4761" s="2">
        <f t="shared" si="2743"/>
        <v>12</v>
      </c>
      <c r="AK4761" s="2">
        <v>0</v>
      </c>
      <c r="AL4761" s="2">
        <f t="shared" si="2744"/>
        <v>439</v>
      </c>
      <c r="AN4761" s="2">
        <v>3</v>
      </c>
    </row>
    <row r="4762" spans="1:40" x14ac:dyDescent="0.25">
      <c r="A4762" s="77" t="s">
        <v>650</v>
      </c>
      <c r="B4762" s="64" t="s">
        <v>0</v>
      </c>
      <c r="C4762" s="64" t="s">
        <v>10</v>
      </c>
      <c r="D4762" s="64" t="s">
        <v>1</v>
      </c>
      <c r="E4762" s="64" t="s">
        <v>11</v>
      </c>
      <c r="F4762" s="65" t="s">
        <v>12</v>
      </c>
      <c r="G4762" s="66"/>
      <c r="H4762" s="64"/>
      <c r="I4762" s="65" t="s">
        <v>13</v>
      </c>
      <c r="J4762" s="66"/>
      <c r="K4762" s="64"/>
      <c r="L4762" s="67" t="s">
        <v>14</v>
      </c>
      <c r="N4762" s="38"/>
      <c r="O4762" s="2"/>
      <c r="R4762" s="7"/>
      <c r="T4762" s="7"/>
      <c r="AC4762" s="7"/>
      <c r="AD4762" s="7"/>
      <c r="AE4762" s="7"/>
      <c r="AF4762" s="7"/>
      <c r="AG4762" s="7"/>
      <c r="AH4762" s="7"/>
      <c r="AI4762" s="7"/>
      <c r="AJ4762" s="7"/>
      <c r="AK4762" s="7"/>
      <c r="AN4762" s="7"/>
    </row>
    <row r="4763" spans="1:40" x14ac:dyDescent="0.25">
      <c r="A4763" s="68" t="s">
        <v>16</v>
      </c>
      <c r="B4763" s="69">
        <f t="shared" ref="B4763:F4766" si="2746">PRODUCT(B5346)</f>
        <v>6</v>
      </c>
      <c r="C4763" s="69">
        <f t="shared" si="2746"/>
        <v>2</v>
      </c>
      <c r="D4763" s="69">
        <f t="shared" si="2746"/>
        <v>0</v>
      </c>
      <c r="E4763" s="69">
        <f t="shared" si="2746"/>
        <v>4</v>
      </c>
      <c r="F4763" s="69">
        <f t="shared" si="2746"/>
        <v>39</v>
      </c>
      <c r="G4763" s="70" t="s">
        <v>6</v>
      </c>
      <c r="H4763" s="69">
        <f t="shared" ref="H4763:I4766" si="2747">PRODUCT(H5346)</f>
        <v>40</v>
      </c>
      <c r="I4763" s="69">
        <f t="shared" si="2747"/>
        <v>6</v>
      </c>
      <c r="J4763" s="70" t="s">
        <v>6</v>
      </c>
      <c r="K4763" s="69">
        <f t="shared" ref="K4763:L4766" si="2748">PRODUCT(K5346)</f>
        <v>12</v>
      </c>
      <c r="L4763" s="71">
        <f t="shared" si="2748"/>
        <v>611.83333333333337</v>
      </c>
      <c r="M4763" s="8"/>
      <c r="N4763" s="38"/>
      <c r="O4763" s="2"/>
      <c r="R4763" s="7"/>
      <c r="T4763" s="7"/>
      <c r="AC4763" s="7"/>
      <c r="AD4763" s="7"/>
      <c r="AE4763" s="7"/>
      <c r="AF4763" s="7"/>
      <c r="AG4763" s="7"/>
      <c r="AH4763" s="7"/>
      <c r="AI4763" s="7"/>
      <c r="AJ4763" s="7"/>
      <c r="AK4763" s="7"/>
      <c r="AN4763" s="7"/>
    </row>
    <row r="4764" spans="1:40" x14ac:dyDescent="0.25">
      <c r="A4764" s="68" t="s">
        <v>439</v>
      </c>
      <c r="B4764" s="69">
        <f t="shared" si="2746"/>
        <v>5</v>
      </c>
      <c r="C4764" s="69">
        <f t="shared" si="2746"/>
        <v>3</v>
      </c>
      <c r="D4764" s="69">
        <f t="shared" si="2746"/>
        <v>0</v>
      </c>
      <c r="E4764" s="69">
        <f t="shared" si="2746"/>
        <v>2</v>
      </c>
      <c r="F4764" s="69">
        <f t="shared" si="2746"/>
        <v>41</v>
      </c>
      <c r="G4764" s="70" t="s">
        <v>6</v>
      </c>
      <c r="H4764" s="69">
        <f t="shared" si="2747"/>
        <v>37</v>
      </c>
      <c r="I4764" s="69">
        <f t="shared" si="2747"/>
        <v>8</v>
      </c>
      <c r="J4764" s="70" t="s">
        <v>6</v>
      </c>
      <c r="K4764" s="69">
        <f t="shared" si="2748"/>
        <v>5</v>
      </c>
      <c r="L4764" s="71">
        <f t="shared" si="2748"/>
        <v>781.4</v>
      </c>
      <c r="M4764" s="8"/>
      <c r="N4764" s="38"/>
      <c r="O4764" s="2"/>
      <c r="R4764" s="7"/>
      <c r="T4764" s="7"/>
      <c r="AC4764" s="7"/>
      <c r="AD4764" s="7"/>
      <c r="AE4764" s="7"/>
      <c r="AF4764" s="7"/>
      <c r="AG4764" s="7"/>
      <c r="AH4764" s="7"/>
      <c r="AI4764" s="7"/>
      <c r="AJ4764" s="7"/>
      <c r="AK4764" s="7"/>
      <c r="AN4764" s="7"/>
    </row>
    <row r="4765" spans="1:40" x14ac:dyDescent="0.25">
      <c r="A4765" s="68" t="s">
        <v>440</v>
      </c>
      <c r="B4765" s="69">
        <f t="shared" si="2746"/>
        <v>0</v>
      </c>
      <c r="C4765" s="69">
        <f t="shared" si="2746"/>
        <v>0</v>
      </c>
      <c r="D4765" s="69">
        <f t="shared" si="2746"/>
        <v>0</v>
      </c>
      <c r="E4765" s="69">
        <f t="shared" si="2746"/>
        <v>0</v>
      </c>
      <c r="F4765" s="69">
        <f t="shared" si="2746"/>
        <v>0</v>
      </c>
      <c r="G4765" s="70" t="s">
        <v>6</v>
      </c>
      <c r="H4765" s="69">
        <f t="shared" si="2747"/>
        <v>0</v>
      </c>
      <c r="I4765" s="69">
        <f t="shared" si="2747"/>
        <v>0</v>
      </c>
      <c r="J4765" s="70" t="s">
        <v>6</v>
      </c>
      <c r="K4765" s="69">
        <f t="shared" si="2748"/>
        <v>0</v>
      </c>
      <c r="L4765" s="71">
        <f t="shared" si="2748"/>
        <v>0</v>
      </c>
      <c r="M4765" s="8"/>
      <c r="N4765" s="38"/>
      <c r="O4765" s="2"/>
      <c r="R4765" s="7"/>
      <c r="T4765" s="7"/>
      <c r="AC4765" s="7"/>
      <c r="AD4765" s="7"/>
      <c r="AE4765" s="7"/>
      <c r="AF4765" s="7"/>
      <c r="AG4765" s="7"/>
      <c r="AH4765" s="7"/>
      <c r="AI4765" s="7"/>
      <c r="AJ4765" s="7"/>
      <c r="AK4765" s="7"/>
      <c r="AN4765" s="7"/>
    </row>
    <row r="4766" spans="1:40" x14ac:dyDescent="0.25">
      <c r="A4766" s="68" t="s">
        <v>17</v>
      </c>
      <c r="B4766" s="69">
        <f t="shared" si="2746"/>
        <v>11</v>
      </c>
      <c r="C4766" s="69">
        <f t="shared" si="2746"/>
        <v>5</v>
      </c>
      <c r="D4766" s="69">
        <f t="shared" si="2746"/>
        <v>0</v>
      </c>
      <c r="E4766" s="69">
        <f t="shared" si="2746"/>
        <v>6</v>
      </c>
      <c r="F4766" s="69">
        <f t="shared" si="2746"/>
        <v>80</v>
      </c>
      <c r="G4766" s="70" t="s">
        <v>6</v>
      </c>
      <c r="H4766" s="69">
        <f t="shared" si="2747"/>
        <v>77</v>
      </c>
      <c r="I4766" s="69">
        <f t="shared" si="2747"/>
        <v>14</v>
      </c>
      <c r="J4766" s="70" t="s">
        <v>6</v>
      </c>
      <c r="K4766" s="69">
        <f t="shared" si="2748"/>
        <v>17</v>
      </c>
      <c r="L4766" s="71">
        <f t="shared" si="2748"/>
        <v>688.90909090909088</v>
      </c>
      <c r="M4766" s="8"/>
      <c r="N4766" s="40"/>
      <c r="O4766" s="2"/>
      <c r="R4766" s="7"/>
      <c r="T4766" s="7"/>
      <c r="AC4766" s="7"/>
      <c r="AD4766" s="7"/>
      <c r="AE4766" s="7"/>
      <c r="AF4766" s="7"/>
      <c r="AG4766" s="7"/>
      <c r="AH4766" s="7"/>
      <c r="AI4766" s="7"/>
      <c r="AJ4766" s="7"/>
      <c r="AK4766" s="7"/>
      <c r="AN4766" s="7"/>
    </row>
    <row r="4767" spans="1:40" x14ac:dyDescent="0.25">
      <c r="A4767" s="72" t="s">
        <v>18</v>
      </c>
      <c r="B4767" s="73"/>
      <c r="C4767" s="73"/>
      <c r="D4767" s="73"/>
      <c r="E4767" s="73"/>
      <c r="F4767" s="74">
        <f>PRODUCT(F4766/B4766)</f>
        <v>7.2727272727272725</v>
      </c>
      <c r="G4767" s="75" t="s">
        <v>6</v>
      </c>
      <c r="H4767" s="74">
        <f>PRODUCT(H4766/B4766)</f>
        <v>7</v>
      </c>
      <c r="I4767" s="73"/>
      <c r="J4767" s="73"/>
      <c r="K4767" s="73"/>
      <c r="L4767" s="76"/>
      <c r="M4767" s="55"/>
      <c r="N4767" s="40"/>
      <c r="O4767" s="2"/>
      <c r="R4767" s="7"/>
      <c r="T4767" s="7"/>
      <c r="AC4767" s="7"/>
      <c r="AD4767" s="7"/>
      <c r="AE4767" s="7"/>
      <c r="AF4767" s="7"/>
      <c r="AG4767" s="7"/>
      <c r="AH4767" s="7"/>
      <c r="AI4767" s="7"/>
      <c r="AJ4767" s="7"/>
      <c r="AK4767" s="7"/>
      <c r="AN4767" s="7"/>
    </row>
    <row r="4768" spans="1:40" x14ac:dyDescent="0.25">
      <c r="B4768" s="10"/>
      <c r="C4768" s="10"/>
      <c r="D4768" s="10"/>
      <c r="E4768" s="10"/>
      <c r="F4768" s="55"/>
      <c r="G4768" s="11"/>
      <c r="H4768" s="55"/>
      <c r="I4768" s="10"/>
      <c r="J4768" s="10"/>
      <c r="K4768" s="10"/>
      <c r="L4768" s="8"/>
      <c r="M4768" s="55"/>
      <c r="O4768" s="2"/>
      <c r="R4768" s="7"/>
      <c r="T4768" s="7"/>
      <c r="AC4768" s="7"/>
      <c r="AD4768" s="7"/>
      <c r="AE4768" s="7"/>
      <c r="AF4768" s="7"/>
      <c r="AG4768" s="7"/>
      <c r="AH4768" s="7"/>
      <c r="AI4768" s="7"/>
      <c r="AJ4768" s="7"/>
      <c r="AK4768" s="7"/>
      <c r="AN4768" s="7"/>
    </row>
    <row r="4769" spans="1:40" x14ac:dyDescent="0.25">
      <c r="A4769" s="63" t="s">
        <v>649</v>
      </c>
      <c r="B4769" s="64"/>
      <c r="C4769" s="64"/>
      <c r="D4769" s="64"/>
      <c r="E4769" s="64"/>
      <c r="F4769" s="64"/>
      <c r="G4769" s="64"/>
      <c r="H4769" s="64"/>
      <c r="I4769" s="64"/>
      <c r="J4769" s="64"/>
      <c r="K4769" s="64"/>
      <c r="L4769" s="67"/>
      <c r="O4769" s="2"/>
      <c r="R4769" s="7"/>
      <c r="T4769" s="7"/>
      <c r="AC4769" s="7"/>
      <c r="AD4769" s="7"/>
      <c r="AE4769" s="7"/>
      <c r="AF4769" s="7"/>
      <c r="AG4769" s="7"/>
      <c r="AH4769" s="7"/>
      <c r="AI4769" s="7"/>
      <c r="AJ4769" s="7"/>
      <c r="AK4769" s="7"/>
      <c r="AN4769" s="7"/>
    </row>
    <row r="4770" spans="1:40" x14ac:dyDescent="0.25">
      <c r="A4770" s="68" t="s">
        <v>24</v>
      </c>
      <c r="B4770" s="69" t="s">
        <v>0</v>
      </c>
      <c r="C4770" s="69" t="s">
        <v>10</v>
      </c>
      <c r="D4770" s="69" t="s">
        <v>1</v>
      </c>
      <c r="E4770" s="69" t="s">
        <v>11</v>
      </c>
      <c r="F4770" s="78" t="s">
        <v>12</v>
      </c>
      <c r="G4770" s="70"/>
      <c r="H4770" s="69"/>
      <c r="I4770" s="78" t="s">
        <v>13</v>
      </c>
      <c r="J4770" s="70"/>
      <c r="K4770" s="69"/>
      <c r="L4770" s="71" t="s">
        <v>14</v>
      </c>
      <c r="N4770" s="38"/>
      <c r="O4770" s="2"/>
      <c r="R4770" s="7"/>
      <c r="T4770" s="7"/>
      <c r="AC4770" s="7"/>
      <c r="AD4770" s="7"/>
      <c r="AE4770" s="7"/>
      <c r="AF4770" s="7"/>
      <c r="AG4770" s="7"/>
      <c r="AH4770" s="7"/>
      <c r="AI4770" s="7"/>
      <c r="AJ4770" s="7"/>
      <c r="AK4770" s="7"/>
      <c r="AN4770" s="7"/>
    </row>
    <row r="4771" spans="1:40" x14ac:dyDescent="0.25">
      <c r="A4771" s="68" t="s">
        <v>16</v>
      </c>
      <c r="B4771" s="69">
        <f>PRODUCT(B4756+B4763)</f>
        <v>13</v>
      </c>
      <c r="C4771" s="69">
        <f>PRODUCT(C4756+E4763)</f>
        <v>7</v>
      </c>
      <c r="D4771" s="69">
        <f>PRODUCT(D4756+D4763)</f>
        <v>0</v>
      </c>
      <c r="E4771" s="69">
        <f>PRODUCT(E4756+C4763)</f>
        <v>6</v>
      </c>
      <c r="F4771" s="69">
        <f>PRODUCT(F4756+H4763)</f>
        <v>82</v>
      </c>
      <c r="G4771" s="70" t="s">
        <v>6</v>
      </c>
      <c r="H4771" s="69">
        <f>PRODUCT(H4756+F4763)</f>
        <v>74</v>
      </c>
      <c r="I4771" s="69">
        <f>PRODUCT(I4756+K4763)</f>
        <v>23</v>
      </c>
      <c r="J4771" s="70" t="s">
        <v>6</v>
      </c>
      <c r="K4771" s="69">
        <f>PRODUCT(K4756+I4763)</f>
        <v>15</v>
      </c>
      <c r="L4771" s="71">
        <f>PRODUCT(((B4756*L4756)+B4763*L4763))/B4771</f>
        <v>595.92307692307691</v>
      </c>
      <c r="M4771" s="8"/>
      <c r="N4771" s="38"/>
      <c r="O4771" s="2"/>
      <c r="R4771" s="7"/>
      <c r="T4771" s="7"/>
      <c r="AC4771" s="7"/>
      <c r="AD4771" s="7"/>
      <c r="AE4771" s="7"/>
      <c r="AF4771" s="7"/>
      <c r="AG4771" s="7"/>
      <c r="AH4771" s="7"/>
      <c r="AI4771" s="7"/>
      <c r="AJ4771" s="7"/>
      <c r="AK4771" s="7"/>
      <c r="AN4771" s="7"/>
    </row>
    <row r="4772" spans="1:40" x14ac:dyDescent="0.25">
      <c r="A4772" s="68" t="s">
        <v>439</v>
      </c>
      <c r="B4772" s="69">
        <f>PRODUCT(B4757+B4764)</f>
        <v>9</v>
      </c>
      <c r="C4772" s="69">
        <f>PRODUCT(C4757+E4764)</f>
        <v>4</v>
      </c>
      <c r="D4772" s="69">
        <f>PRODUCT(D4757+D4764)</f>
        <v>0</v>
      </c>
      <c r="E4772" s="69">
        <f>PRODUCT(E4757+C4764)</f>
        <v>5</v>
      </c>
      <c r="F4772" s="69">
        <f>PRODUCT(F4757+H4764)</f>
        <v>66</v>
      </c>
      <c r="G4772" s="70" t="s">
        <v>6</v>
      </c>
      <c r="H4772" s="69">
        <f>PRODUCT(H4757+F4764)</f>
        <v>66</v>
      </c>
      <c r="I4772" s="69">
        <f>PRODUCT(I4757+K4764)</f>
        <v>11</v>
      </c>
      <c r="J4772" s="70" t="s">
        <v>6</v>
      </c>
      <c r="K4772" s="69">
        <f>PRODUCT(K4757+I4764)</f>
        <v>13</v>
      </c>
      <c r="L4772" s="71">
        <f>PRODUCT(((B4757*L4757)+B4764*L4764))/B4772</f>
        <v>735.44444444444446</v>
      </c>
      <c r="M4772" s="8"/>
      <c r="N4772" s="38"/>
      <c r="O4772" s="2"/>
      <c r="R4772" s="7"/>
      <c r="T4772" s="7"/>
      <c r="AC4772" s="7"/>
      <c r="AD4772" s="7"/>
      <c r="AE4772" s="7"/>
      <c r="AF4772" s="7"/>
      <c r="AG4772" s="7"/>
      <c r="AH4772" s="7"/>
      <c r="AI4772" s="7"/>
      <c r="AJ4772" s="7"/>
      <c r="AK4772" s="7"/>
      <c r="AN4772" s="7"/>
    </row>
    <row r="4773" spans="1:40" x14ac:dyDescent="0.25">
      <c r="A4773" s="68" t="s">
        <v>440</v>
      </c>
      <c r="B4773" s="69">
        <f>PRODUCT(B4758+B4765)</f>
        <v>0</v>
      </c>
      <c r="C4773" s="69">
        <f>PRODUCT(C4758+E4765)</f>
        <v>0</v>
      </c>
      <c r="D4773" s="69">
        <f>PRODUCT(D4758+D4765)</f>
        <v>0</v>
      </c>
      <c r="E4773" s="69">
        <f>PRODUCT(E4758+C4765)</f>
        <v>0</v>
      </c>
      <c r="F4773" s="69">
        <f>PRODUCT(F4758+H4765)</f>
        <v>0</v>
      </c>
      <c r="G4773" s="70" t="s">
        <v>6</v>
      </c>
      <c r="H4773" s="69">
        <f>PRODUCT(H4758+F4765)</f>
        <v>0</v>
      </c>
      <c r="I4773" s="69">
        <f>PRODUCT(I4758+K4765)</f>
        <v>0</v>
      </c>
      <c r="J4773" s="70" t="s">
        <v>6</v>
      </c>
      <c r="K4773" s="69">
        <f>PRODUCT(K4758+I4765)</f>
        <v>0</v>
      </c>
      <c r="L4773" s="71">
        <v>0</v>
      </c>
      <c r="M4773" s="8"/>
      <c r="N4773" s="38"/>
      <c r="O4773" s="2"/>
      <c r="R4773" s="7"/>
      <c r="T4773" s="7"/>
      <c r="AC4773" s="7"/>
      <c r="AD4773" s="7"/>
      <c r="AE4773" s="7"/>
      <c r="AF4773" s="7"/>
      <c r="AG4773" s="7"/>
      <c r="AH4773" s="7"/>
      <c r="AI4773" s="7"/>
      <c r="AJ4773" s="7"/>
      <c r="AK4773" s="7"/>
      <c r="AN4773" s="7"/>
    </row>
    <row r="4774" spans="1:40" x14ac:dyDescent="0.25">
      <c r="A4774" s="68" t="s">
        <v>17</v>
      </c>
      <c r="B4774" s="69">
        <f>PRODUCT(B4759+B4766)</f>
        <v>22</v>
      </c>
      <c r="C4774" s="69">
        <f>PRODUCT(C4759+E4766)</f>
        <v>11</v>
      </c>
      <c r="D4774" s="69">
        <f>PRODUCT(D4759+D4766)</f>
        <v>0</v>
      </c>
      <c r="E4774" s="69">
        <f>PRODUCT(E4759+C4766)</f>
        <v>11</v>
      </c>
      <c r="F4774" s="69">
        <f>PRODUCT(F4759+H4766)</f>
        <v>148</v>
      </c>
      <c r="G4774" s="70" t="s">
        <v>6</v>
      </c>
      <c r="H4774" s="69">
        <f>PRODUCT(H4759+F4766)</f>
        <v>140</v>
      </c>
      <c r="I4774" s="69">
        <f>PRODUCT(I4759+K4766)</f>
        <v>34</v>
      </c>
      <c r="J4774" s="70" t="s">
        <v>6</v>
      </c>
      <c r="K4774" s="69">
        <f>PRODUCT(K4759+I4766)</f>
        <v>28</v>
      </c>
      <c r="L4774" s="71">
        <f>PRODUCT(((B4759*L4759)+B4766*L4766))/B4774</f>
        <v>653</v>
      </c>
      <c r="M4774" s="8"/>
      <c r="N4774" s="38"/>
      <c r="O4774" s="2"/>
      <c r="R4774" s="7"/>
      <c r="T4774" s="7"/>
      <c r="AC4774" s="7"/>
      <c r="AD4774" s="7"/>
      <c r="AE4774" s="7"/>
      <c r="AF4774" s="7"/>
      <c r="AG4774" s="7"/>
      <c r="AH4774" s="7"/>
      <c r="AI4774" s="7"/>
      <c r="AJ4774" s="7"/>
      <c r="AK4774" s="7"/>
      <c r="AN4774" s="7"/>
    </row>
    <row r="4775" spans="1:40" x14ac:dyDescent="0.25">
      <c r="A4775" s="72" t="s">
        <v>18</v>
      </c>
      <c r="B4775" s="73"/>
      <c r="C4775" s="73"/>
      <c r="D4775" s="73"/>
      <c r="E4775" s="73"/>
      <c r="F4775" s="74">
        <f>PRODUCT(F4774/B4774)</f>
        <v>6.7272727272727275</v>
      </c>
      <c r="G4775" s="74" t="s">
        <v>6</v>
      </c>
      <c r="H4775" s="74">
        <f>PRODUCT(H4774/B4774)</f>
        <v>6.3636363636363633</v>
      </c>
      <c r="I4775" s="86"/>
      <c r="J4775" s="86"/>
      <c r="K4775" s="86"/>
      <c r="L4775" s="76"/>
      <c r="M4775" s="55"/>
      <c r="N4775" s="40"/>
      <c r="O4775" s="2"/>
      <c r="R4775" s="7"/>
      <c r="T4775" s="7"/>
      <c r="AC4775" s="7"/>
      <c r="AD4775" s="7"/>
      <c r="AE4775" s="7"/>
      <c r="AF4775" s="7"/>
      <c r="AG4775" s="7"/>
      <c r="AH4775" s="7"/>
      <c r="AI4775" s="7"/>
      <c r="AJ4775" s="7"/>
      <c r="AK4775" s="7"/>
      <c r="AN4775" s="7"/>
    </row>
    <row r="4776" spans="1:40" x14ac:dyDescent="0.25">
      <c r="A4776" s="7"/>
      <c r="B4776" s="10"/>
      <c r="C4776" s="10"/>
      <c r="D4776" s="10"/>
      <c r="E4776" s="10"/>
      <c r="F4776" s="10"/>
      <c r="G4776" s="10"/>
      <c r="H4776" s="10"/>
      <c r="I4776" s="10"/>
      <c r="J4776" s="10"/>
      <c r="K4776" s="10"/>
      <c r="L4776" s="54"/>
      <c r="O4776" s="2"/>
      <c r="R4776" s="7"/>
      <c r="T4776" s="7"/>
      <c r="AC4776" s="7"/>
      <c r="AD4776" s="7"/>
      <c r="AE4776" s="7"/>
      <c r="AF4776" s="7"/>
      <c r="AG4776" s="7"/>
      <c r="AH4776" s="7"/>
      <c r="AI4776" s="7"/>
      <c r="AJ4776" s="7"/>
      <c r="AK4776" s="7"/>
      <c r="AN4776" s="7"/>
    </row>
    <row r="4777" spans="1:40" x14ac:dyDescent="0.25">
      <c r="A4777" s="7"/>
      <c r="B4777" s="10"/>
      <c r="C4777" s="10"/>
      <c r="D4777" s="10"/>
      <c r="E4777" s="10"/>
      <c r="F4777" s="10" t="s">
        <v>1860</v>
      </c>
      <c r="G4777" s="10"/>
      <c r="H4777" s="10"/>
      <c r="I4777" s="10"/>
      <c r="J4777" s="10"/>
      <c r="K4777" s="10"/>
      <c r="L4777" s="10"/>
      <c r="R4777" s="10" t="s">
        <v>25</v>
      </c>
      <c r="AC4777" s="10" t="s">
        <v>3</v>
      </c>
      <c r="AD4777" s="3">
        <f>SUM(AD4778:AD4784)</f>
        <v>4</v>
      </c>
      <c r="AE4777" s="3">
        <f>SUM(AE4778:AE4784)</f>
        <v>2</v>
      </c>
      <c r="AF4777" s="3">
        <f>SUM(AF4778:AF4784)</f>
        <v>0</v>
      </c>
      <c r="AG4777" s="3">
        <f>SUM(AG4778:AG4784)</f>
        <v>2</v>
      </c>
      <c r="AH4777" s="3">
        <f>SUM(AH4778:AH4784)</f>
        <v>29</v>
      </c>
      <c r="AJ4777" s="3">
        <f>SUM(AJ4778:AJ4784)</f>
        <v>25</v>
      </c>
      <c r="AK4777" s="3">
        <f>SUM(AK4778:AK4784)</f>
        <v>6</v>
      </c>
      <c r="AL4777" s="3">
        <f>SUM(AL4778:AL4784)</f>
        <v>2712</v>
      </c>
      <c r="AN4777" s="3">
        <f>SUM(AN4778:AN4784)</f>
        <v>5</v>
      </c>
    </row>
    <row r="4778" spans="1:40" x14ac:dyDescent="0.25">
      <c r="A4778" s="7"/>
      <c r="B4778" s="10"/>
      <c r="C4778" s="10"/>
      <c r="D4778" s="10"/>
      <c r="E4778" s="10"/>
      <c r="F4778" s="10" t="s">
        <v>433</v>
      </c>
      <c r="G4778" s="10"/>
      <c r="H4778" s="10"/>
      <c r="I4778" s="10"/>
      <c r="J4778" s="10"/>
      <c r="K4778" s="10"/>
      <c r="L4778" s="57">
        <f>PRODUCT(C4759/B4759)</f>
        <v>0.45454545454545453</v>
      </c>
      <c r="N4778" s="1" t="s">
        <v>57</v>
      </c>
      <c r="O4778" s="2">
        <v>4</v>
      </c>
      <c r="P4778" s="2">
        <v>9</v>
      </c>
      <c r="Q4778" s="2">
        <v>2019</v>
      </c>
      <c r="R4778" s="5" t="s">
        <v>774</v>
      </c>
      <c r="S4778" s="17" t="s">
        <v>6</v>
      </c>
      <c r="T4778" s="5" t="s">
        <v>1497</v>
      </c>
      <c r="U4778" s="2">
        <v>2</v>
      </c>
      <c r="V4778" s="30" t="s">
        <v>6</v>
      </c>
      <c r="W4778" s="2">
        <v>1</v>
      </c>
      <c r="X4778" s="44" t="s">
        <v>1765</v>
      </c>
      <c r="Y4778" s="2">
        <v>627</v>
      </c>
      <c r="Z4778" s="2">
        <v>4</v>
      </c>
      <c r="AA4778" s="30" t="s">
        <v>6</v>
      </c>
      <c r="AB4778" s="2">
        <v>3</v>
      </c>
      <c r="AC4778" s="7"/>
      <c r="AD4778" s="2">
        <f>IF(Q4778&gt;100,1,0)</f>
        <v>1</v>
      </c>
      <c r="AE4778" s="2">
        <f t="shared" ref="AE4778" si="2749">IF(U4778&gt;W4778,1,0)</f>
        <v>1</v>
      </c>
      <c r="AF4778" s="2">
        <f>IF(U4778=W4778,1,0)*IF(Q4778=0,0,1)</f>
        <v>0</v>
      </c>
      <c r="AG4778" s="2">
        <f t="shared" ref="AG4778" si="2750">IF(W4778&gt;U4778,1,0)</f>
        <v>0</v>
      </c>
      <c r="AH4778" s="2">
        <f t="shared" ref="AH4778" si="2751">PRODUCT(Z4778)</f>
        <v>4</v>
      </c>
      <c r="AI4778" s="39" t="s">
        <v>6</v>
      </c>
      <c r="AJ4778" s="2">
        <f t="shared" ref="AJ4778" si="2752">PRODUCT(AB4778)</f>
        <v>3</v>
      </c>
      <c r="AK4778" s="2">
        <v>2</v>
      </c>
      <c r="AL4778" s="2">
        <f t="shared" ref="AL4778" si="2753">PRODUCT(Y4778)</f>
        <v>627</v>
      </c>
      <c r="AN4778" s="2">
        <v>1</v>
      </c>
    </row>
    <row r="4779" spans="1:40" x14ac:dyDescent="0.25">
      <c r="A4779" s="7"/>
      <c r="B4779" s="10"/>
      <c r="C4779" s="10"/>
      <c r="D4779" s="10"/>
      <c r="E4779" s="10"/>
      <c r="F4779" s="10" t="s">
        <v>434</v>
      </c>
      <c r="G4779" s="10"/>
      <c r="H4779" s="10"/>
      <c r="I4779" s="10"/>
      <c r="J4779" s="10"/>
      <c r="K4779" s="10"/>
      <c r="L4779" s="57">
        <f>PRODUCT(E4766/B4766)</f>
        <v>0.54545454545454541</v>
      </c>
      <c r="N4779" s="5" t="s">
        <v>57</v>
      </c>
      <c r="O4779" s="2">
        <v>12</v>
      </c>
      <c r="P4779" s="2">
        <v>9</v>
      </c>
      <c r="Q4779" s="2">
        <v>2021</v>
      </c>
      <c r="R4779" s="44" t="s">
        <v>774</v>
      </c>
      <c r="S4779" s="27" t="s">
        <v>6</v>
      </c>
      <c r="T4779" s="5" t="s">
        <v>1868</v>
      </c>
      <c r="U4779" s="2">
        <v>1</v>
      </c>
      <c r="V4779" s="27" t="s">
        <v>6</v>
      </c>
      <c r="W4779" s="2">
        <v>2</v>
      </c>
      <c r="X4779" s="7" t="s">
        <v>2219</v>
      </c>
      <c r="Y4779" s="26">
        <v>366</v>
      </c>
      <c r="Z4779" s="26">
        <v>8</v>
      </c>
      <c r="AA4779" s="36" t="s">
        <v>6</v>
      </c>
      <c r="AB4779" s="2">
        <v>6</v>
      </c>
      <c r="AC4779" s="7"/>
      <c r="AD4779" s="2">
        <f t="shared" ref="AD4779" si="2754">IF(Q4779&gt;100,1,0)</f>
        <v>1</v>
      </c>
      <c r="AE4779" s="2">
        <f t="shared" ref="AE4779" si="2755">IF(U4779&gt;W4779,1,0)</f>
        <v>0</v>
      </c>
      <c r="AF4779" s="2">
        <f t="shared" ref="AF4779" si="2756">IF(U4779=W4779,1,0)*IF(Q4779=0,0,1)</f>
        <v>0</v>
      </c>
      <c r="AG4779" s="2">
        <f t="shared" ref="AG4779" si="2757">IF(W4779&gt;U4779,1,0)</f>
        <v>1</v>
      </c>
      <c r="AH4779" s="2">
        <f t="shared" ref="AH4779" si="2758">PRODUCT(Z4779)</f>
        <v>8</v>
      </c>
      <c r="AI4779" s="39" t="s">
        <v>6</v>
      </c>
      <c r="AJ4779" s="2">
        <f t="shared" ref="AJ4779" si="2759">PRODUCT(AB4779)</f>
        <v>6</v>
      </c>
      <c r="AK4779" s="2">
        <v>1</v>
      </c>
      <c r="AL4779" s="2">
        <f t="shared" ref="AL4779" si="2760">PRODUCT(Y4779)</f>
        <v>366</v>
      </c>
      <c r="AN4779" s="2">
        <v>2</v>
      </c>
    </row>
    <row r="4780" spans="1:40" x14ac:dyDescent="0.25">
      <c r="A4780" s="7"/>
      <c r="B4780" s="10"/>
      <c r="C4780" s="10"/>
      <c r="D4780" s="10"/>
      <c r="E4780" s="10"/>
      <c r="F4780" s="10" t="s">
        <v>435</v>
      </c>
      <c r="G4780" s="10"/>
      <c r="H4780" s="10"/>
      <c r="I4780" s="10"/>
      <c r="J4780" s="10"/>
      <c r="K4780" s="10"/>
      <c r="L4780" s="57">
        <f>PRODUCT(C4774/B4774)</f>
        <v>0.5</v>
      </c>
      <c r="N4780" s="5" t="s">
        <v>48</v>
      </c>
      <c r="O4780" s="2">
        <v>28</v>
      </c>
      <c r="P4780" s="2">
        <v>8</v>
      </c>
      <c r="Q4780" s="2">
        <v>2022</v>
      </c>
      <c r="R4780" s="7" t="s">
        <v>774</v>
      </c>
      <c r="S4780" s="9" t="s">
        <v>6</v>
      </c>
      <c r="T4780" s="7" t="s">
        <v>1497</v>
      </c>
      <c r="U4780" s="2">
        <v>1</v>
      </c>
      <c r="V4780" s="2" t="s">
        <v>6</v>
      </c>
      <c r="W4780" s="2">
        <v>2</v>
      </c>
      <c r="X4780" s="5" t="s">
        <v>2283</v>
      </c>
      <c r="Y4780" s="2">
        <v>1006</v>
      </c>
      <c r="Z4780" s="2">
        <v>10</v>
      </c>
      <c r="AA4780" s="2" t="s">
        <v>6</v>
      </c>
      <c r="AB4780" s="2">
        <v>11</v>
      </c>
      <c r="AC4780" s="7"/>
      <c r="AD4780" s="2">
        <f t="shared" ref="AD4780:AD4781" si="2761">IF(Q4780&gt;100,1,0)</f>
        <v>1</v>
      </c>
      <c r="AE4780" s="2">
        <f t="shared" ref="AE4780:AE4781" si="2762">IF(U4780&gt;W4780,1,0)</f>
        <v>0</v>
      </c>
      <c r="AF4780" s="2">
        <f t="shared" ref="AF4780:AF4781" si="2763">IF(U4780=W4780,1,0)*IF(Q4780=0,0,1)</f>
        <v>0</v>
      </c>
      <c r="AG4780" s="2">
        <f t="shared" ref="AG4780:AG4781" si="2764">IF(W4780&gt;U4780,1,0)</f>
        <v>1</v>
      </c>
      <c r="AH4780" s="2">
        <f t="shared" ref="AH4780:AH4781" si="2765">PRODUCT(Z4780)</f>
        <v>10</v>
      </c>
      <c r="AI4780" s="39" t="s">
        <v>6</v>
      </c>
      <c r="AJ4780" s="2">
        <f t="shared" ref="AJ4780:AJ4781" si="2766">PRODUCT(AB4780)</f>
        <v>11</v>
      </c>
      <c r="AK4780" s="2">
        <v>1</v>
      </c>
      <c r="AL4780" s="2">
        <f t="shared" ref="AL4780:AL4781" si="2767">PRODUCT(Y4780)</f>
        <v>1006</v>
      </c>
      <c r="AN4780" s="2">
        <v>2</v>
      </c>
    </row>
    <row r="4781" spans="1:40" x14ac:dyDescent="0.25">
      <c r="A4781" s="7"/>
      <c r="B4781" s="10"/>
      <c r="C4781" s="10"/>
      <c r="D4781" s="10"/>
      <c r="E4781" s="10"/>
      <c r="F4781" s="10"/>
      <c r="G4781" s="10"/>
      <c r="H4781" s="10"/>
      <c r="I4781" s="10"/>
      <c r="J4781" s="10"/>
      <c r="K4781" s="10"/>
      <c r="L4781" s="57"/>
      <c r="N4781" s="5" t="s">
        <v>49</v>
      </c>
      <c r="O4781" s="2">
        <v>3</v>
      </c>
      <c r="P4781" s="2">
        <v>9</v>
      </c>
      <c r="Q4781" s="2">
        <v>2022</v>
      </c>
      <c r="R4781" s="7" t="s">
        <v>774</v>
      </c>
      <c r="S4781" s="9" t="s">
        <v>6</v>
      </c>
      <c r="T4781" s="7" t="s">
        <v>1497</v>
      </c>
      <c r="U4781" s="2">
        <v>1</v>
      </c>
      <c r="V4781" s="2" t="s">
        <v>6</v>
      </c>
      <c r="W4781" s="2">
        <v>0</v>
      </c>
      <c r="X4781" s="5" t="s">
        <v>2284</v>
      </c>
      <c r="Y4781" s="2">
        <v>713</v>
      </c>
      <c r="Z4781" s="2">
        <v>7</v>
      </c>
      <c r="AA4781" s="2" t="s">
        <v>6</v>
      </c>
      <c r="AB4781" s="2">
        <v>5</v>
      </c>
      <c r="AC4781" s="7"/>
      <c r="AD4781" s="2">
        <f t="shared" si="2761"/>
        <v>1</v>
      </c>
      <c r="AE4781" s="2">
        <f t="shared" si="2762"/>
        <v>1</v>
      </c>
      <c r="AF4781" s="2">
        <f t="shared" si="2763"/>
        <v>0</v>
      </c>
      <c r="AG4781" s="2">
        <f t="shared" si="2764"/>
        <v>0</v>
      </c>
      <c r="AH4781" s="2">
        <f t="shared" si="2765"/>
        <v>7</v>
      </c>
      <c r="AI4781" s="30" t="s">
        <v>6</v>
      </c>
      <c r="AJ4781" s="2">
        <f t="shared" si="2766"/>
        <v>5</v>
      </c>
      <c r="AK4781" s="2">
        <v>2</v>
      </c>
      <c r="AL4781" s="2">
        <f t="shared" si="2767"/>
        <v>713</v>
      </c>
      <c r="AN4781" s="2">
        <v>0</v>
      </c>
    </row>
    <row r="4782" spans="1:40" x14ac:dyDescent="0.25">
      <c r="A4782" s="7"/>
      <c r="B4782" s="10"/>
      <c r="C4782" s="10"/>
      <c r="D4782" s="10"/>
      <c r="E4782" s="10"/>
      <c r="F4782" s="10"/>
      <c r="G4782" s="10"/>
      <c r="H4782" s="10"/>
      <c r="I4782" s="10"/>
      <c r="J4782" s="10"/>
      <c r="K4782" s="10"/>
      <c r="L4782" s="57"/>
      <c r="O4782" s="2"/>
      <c r="R4782" s="7"/>
      <c r="T4782" s="7"/>
      <c r="AC4782" s="7"/>
      <c r="AD4782" s="7"/>
      <c r="AE4782" s="7"/>
      <c r="AF4782" s="7"/>
      <c r="AG4782" s="7"/>
      <c r="AH4782" s="7"/>
      <c r="AI4782" s="7"/>
      <c r="AJ4782" s="7"/>
      <c r="AK4782" s="7"/>
      <c r="AN4782" s="7"/>
    </row>
    <row r="4783" spans="1:40" x14ac:dyDescent="0.25">
      <c r="A4783" s="7"/>
      <c r="B4783" s="10"/>
      <c r="C4783" s="10"/>
      <c r="D4783" s="10"/>
      <c r="E4783" s="10"/>
      <c r="F4783" s="10"/>
      <c r="G4783" s="10"/>
      <c r="H4783" s="10"/>
      <c r="I4783" s="10"/>
      <c r="J4783" s="10"/>
      <c r="K4783" s="10"/>
      <c r="L4783" s="54"/>
      <c r="O4783" s="2"/>
      <c r="R4783" s="7"/>
      <c r="T4783" s="7"/>
      <c r="AC4783" s="7"/>
      <c r="AD4783" s="7"/>
      <c r="AE4783" s="7"/>
      <c r="AF4783" s="7"/>
      <c r="AG4783" s="7"/>
      <c r="AH4783" s="7"/>
      <c r="AI4783" s="7"/>
      <c r="AJ4783" s="7"/>
      <c r="AK4783" s="7"/>
      <c r="AN4783" s="7"/>
    </row>
    <row r="4784" spans="1:40" x14ac:dyDescent="0.25">
      <c r="A4784" s="7"/>
      <c r="B4784" s="10"/>
      <c r="C4784" s="10"/>
      <c r="D4784" s="10"/>
      <c r="E4784" s="10"/>
      <c r="F4784" s="10"/>
      <c r="G4784" s="10"/>
      <c r="H4784" s="10"/>
      <c r="I4784" s="10"/>
      <c r="J4784" s="10"/>
      <c r="K4784" s="10"/>
      <c r="L4784" s="54"/>
      <c r="O4784" s="2"/>
      <c r="R4784" s="7"/>
      <c r="T4784" s="7"/>
      <c r="AC4784" s="7"/>
      <c r="AD4784" s="7"/>
      <c r="AE4784" s="7"/>
      <c r="AF4784" s="7"/>
      <c r="AG4784" s="7"/>
      <c r="AH4784" s="7"/>
      <c r="AI4784" s="7"/>
      <c r="AJ4784" s="7"/>
      <c r="AK4784" s="7"/>
      <c r="AN4784" s="7"/>
    </row>
    <row r="4785" spans="1:56" x14ac:dyDescent="0.25">
      <c r="A4785" s="7"/>
      <c r="B4785" s="10"/>
      <c r="C4785" s="10"/>
      <c r="D4785" s="10"/>
      <c r="E4785" s="10"/>
      <c r="F4785" s="1"/>
      <c r="G4785" s="1"/>
      <c r="H4785" s="1"/>
      <c r="I4785" s="1"/>
      <c r="J4785" s="1"/>
      <c r="K4785" s="1"/>
      <c r="L4785" s="1"/>
      <c r="O4785" s="2"/>
      <c r="R4785" s="10" t="s">
        <v>32</v>
      </c>
      <c r="T4785" s="7"/>
      <c r="AC4785" s="10" t="s">
        <v>4</v>
      </c>
      <c r="AD4785" s="3">
        <f>SUM(AD4786:AD4788)</f>
        <v>0</v>
      </c>
      <c r="AE4785" s="3">
        <f>SUM(AE4786:AE4788)</f>
        <v>0</v>
      </c>
      <c r="AF4785" s="3">
        <f>SUM(AF4786:AF4788)</f>
        <v>0</v>
      </c>
      <c r="AG4785" s="3">
        <f>SUM(AG4786:AG4788)</f>
        <v>0</v>
      </c>
      <c r="AH4785" s="3">
        <f>SUM(AH4786:AH4788)</f>
        <v>0</v>
      </c>
      <c r="AJ4785" s="3">
        <f>SUM(AJ4786:AJ4788)</f>
        <v>0</v>
      </c>
      <c r="AK4785" s="3">
        <f>SUM(AK4786:AK4788)</f>
        <v>0</v>
      </c>
      <c r="AL4785" s="3">
        <f>SUM(AL4786:AL4788)</f>
        <v>0</v>
      </c>
      <c r="AN4785" s="3">
        <f>SUM(AN4786:AN4788)</f>
        <v>0</v>
      </c>
    </row>
    <row r="4786" spans="1:56" x14ac:dyDescent="0.25">
      <c r="A4786" s="7"/>
      <c r="B4786" s="10"/>
      <c r="C4786" s="10"/>
      <c r="D4786" s="10"/>
      <c r="E4786" s="10"/>
      <c r="F4786" s="1"/>
      <c r="G4786" s="1"/>
      <c r="H4786" s="1"/>
      <c r="I4786" s="1"/>
      <c r="J4786" s="1"/>
      <c r="K4786" s="1"/>
      <c r="L4786" s="1"/>
      <c r="O4786" s="2"/>
      <c r="R4786" s="7"/>
      <c r="T4786" s="7"/>
      <c r="AC4786" s="7"/>
      <c r="AD4786" s="7"/>
      <c r="AE4786" s="7"/>
      <c r="AF4786" s="7"/>
      <c r="AG4786" s="7"/>
      <c r="AH4786" s="7"/>
      <c r="AI4786" s="7"/>
      <c r="AJ4786" s="7"/>
      <c r="AK4786" s="7"/>
      <c r="AN4786" s="7"/>
    </row>
    <row r="4787" spans="1:56" x14ac:dyDescent="0.25">
      <c r="A4787" s="7"/>
      <c r="B4787" s="10"/>
      <c r="C4787" s="10"/>
      <c r="D4787" s="10"/>
      <c r="E4787" s="10"/>
      <c r="F4787" s="10"/>
      <c r="G4787" s="10"/>
      <c r="H4787" s="10"/>
      <c r="I4787" s="10"/>
      <c r="J4787" s="10"/>
      <c r="K4787" s="10"/>
      <c r="L4787" s="54"/>
      <c r="O4787" s="2"/>
      <c r="R4787" s="7"/>
      <c r="T4787" s="7"/>
      <c r="AC4787" s="7"/>
      <c r="AD4787" s="7"/>
      <c r="AE4787" s="7"/>
      <c r="AF4787" s="7"/>
      <c r="AG4787" s="7"/>
      <c r="AH4787" s="7"/>
      <c r="AI4787" s="7"/>
      <c r="AJ4787" s="7"/>
      <c r="AK4787" s="7"/>
      <c r="AN4787" s="7"/>
    </row>
    <row r="4788" spans="1:56" x14ac:dyDescent="0.25">
      <c r="A4788" s="7"/>
      <c r="B4788" s="10"/>
      <c r="C4788" s="10"/>
      <c r="D4788" s="10"/>
      <c r="E4788" s="10"/>
      <c r="F4788" s="10"/>
      <c r="G4788" s="10"/>
      <c r="H4788" s="10"/>
      <c r="I4788" s="10"/>
      <c r="J4788" s="10"/>
      <c r="K4788" s="10"/>
      <c r="L4788" s="54"/>
      <c r="O4788" s="2"/>
      <c r="R4788" s="7"/>
      <c r="T4788" s="7"/>
      <c r="AC4788" s="7"/>
      <c r="AD4788" s="7"/>
      <c r="AE4788" s="7"/>
      <c r="AF4788" s="7"/>
      <c r="AG4788" s="7"/>
      <c r="AH4788" s="7"/>
      <c r="AI4788" s="7"/>
      <c r="AJ4788" s="7"/>
      <c r="AK4788" s="7"/>
      <c r="AN4788" s="7"/>
    </row>
    <row r="4789" spans="1:56" x14ac:dyDescent="0.25">
      <c r="A4789" s="7"/>
      <c r="B4789" s="10"/>
      <c r="C4789" s="10"/>
      <c r="D4789" s="10"/>
      <c r="E4789" s="10"/>
      <c r="F4789" s="10"/>
      <c r="G4789" s="10"/>
      <c r="H4789" s="10"/>
      <c r="I4789" s="10"/>
      <c r="J4789" s="10"/>
      <c r="K4789" s="10"/>
      <c r="L4789" s="54"/>
      <c r="O4789" s="2"/>
      <c r="R4789" s="7"/>
      <c r="T4789" s="7"/>
      <c r="AC4789" s="7"/>
      <c r="AD4789" s="7"/>
      <c r="AE4789" s="7"/>
      <c r="AF4789" s="7"/>
      <c r="AG4789" s="7"/>
      <c r="AH4789" s="7"/>
      <c r="AI4789" s="7"/>
      <c r="AJ4789" s="7"/>
      <c r="AK4789" s="7"/>
      <c r="AN4789" s="7"/>
    </row>
    <row r="4790" spans="1:56" s="4" customFormat="1" ht="14.25" x14ac:dyDescent="0.2">
      <c r="A4790" s="10"/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8"/>
      <c r="M4790" s="3" t="s">
        <v>7</v>
      </c>
      <c r="N4790" s="6"/>
      <c r="O4790" s="11"/>
      <c r="P4790" s="3"/>
      <c r="Q4790" s="3"/>
      <c r="R4790" s="6" t="s">
        <v>8</v>
      </c>
      <c r="S4790" s="9"/>
      <c r="T4790" s="6"/>
      <c r="U4790" s="3"/>
      <c r="V4790" s="3"/>
      <c r="W4790" s="3"/>
      <c r="X4790" s="6"/>
      <c r="Y4790" s="3"/>
      <c r="Z4790" s="3"/>
      <c r="AA4790" s="3"/>
      <c r="AB4790" s="3"/>
      <c r="AC4790" s="10" t="s">
        <v>2</v>
      </c>
      <c r="AD4790" s="3">
        <f>SUM(AD4791:AD4812)</f>
        <v>3</v>
      </c>
      <c r="AE4790" s="3">
        <f>SUM(AE4791:AE4812)</f>
        <v>3</v>
      </c>
      <c r="AF4790" s="3">
        <f>SUM(AF4791:AF4812)</f>
        <v>0</v>
      </c>
      <c r="AG4790" s="3">
        <f>SUM(AG4791:AG4812)</f>
        <v>0</v>
      </c>
      <c r="AH4790" s="3">
        <f>SUM(AH4791:AH4812)</f>
        <v>62</v>
      </c>
      <c r="AI4790" s="3"/>
      <c r="AJ4790" s="3">
        <f>SUM(AJ4791:AJ4812)</f>
        <v>20</v>
      </c>
      <c r="AK4790" s="3">
        <f>SUM(AK4791:AK4812)</f>
        <v>8</v>
      </c>
      <c r="AL4790" s="3">
        <f>SUM(AL4791:AL4812)</f>
        <v>1216</v>
      </c>
      <c r="AM4790" s="3">
        <f>PRODUCT(AL4790+AL4813+AL4817)</f>
        <v>1216</v>
      </c>
      <c r="AN4790" s="3">
        <f>SUM(AN4791:AN4812)</f>
        <v>1</v>
      </c>
      <c r="AQ4790" s="3"/>
      <c r="AR4790" s="3"/>
      <c r="AS4790" s="3"/>
      <c r="AT4790" s="3"/>
      <c r="AU4790" s="3"/>
      <c r="AV4790" s="3"/>
      <c r="AW4790" s="3"/>
      <c r="AX4790" s="3"/>
      <c r="AY4790" s="3"/>
      <c r="AZ4790" s="3"/>
      <c r="BA4790" s="3"/>
      <c r="BB4790" s="3"/>
      <c r="BC4790" s="3"/>
      <c r="BD4790" s="3"/>
    </row>
    <row r="4791" spans="1:56" x14ac:dyDescent="0.25">
      <c r="A4791" s="63" t="s">
        <v>671</v>
      </c>
      <c r="B4791" s="64" t="s">
        <v>0</v>
      </c>
      <c r="C4791" s="64" t="s">
        <v>10</v>
      </c>
      <c r="D4791" s="64" t="s">
        <v>1</v>
      </c>
      <c r="E4791" s="64" t="s">
        <v>11</v>
      </c>
      <c r="F4791" s="65" t="s">
        <v>12</v>
      </c>
      <c r="G4791" s="66"/>
      <c r="H4791" s="64"/>
      <c r="I4791" s="65" t="s">
        <v>13</v>
      </c>
      <c r="J4791" s="66"/>
      <c r="K4791" s="64"/>
      <c r="L4791" s="67" t="s">
        <v>14</v>
      </c>
      <c r="M4791" s="3">
        <f>MAX(Y4791:Y4821)</f>
        <v>444</v>
      </c>
      <c r="N4791" s="1"/>
      <c r="O4791" s="2">
        <v>7</v>
      </c>
      <c r="P4791" s="2">
        <v>8</v>
      </c>
      <c r="Q4791" s="2">
        <v>2019</v>
      </c>
      <c r="R4791" s="5" t="s">
        <v>774</v>
      </c>
      <c r="S4791" s="2" t="s">
        <v>6</v>
      </c>
      <c r="T4791" s="5" t="s">
        <v>1682</v>
      </c>
      <c r="U4791" s="2">
        <v>2</v>
      </c>
      <c r="V4791" s="30" t="s">
        <v>6</v>
      </c>
      <c r="W4791" s="2">
        <v>1</v>
      </c>
      <c r="X4791" s="44" t="s">
        <v>1752</v>
      </c>
      <c r="Y4791" s="2">
        <v>382</v>
      </c>
      <c r="Z4791" s="2">
        <v>17</v>
      </c>
      <c r="AA4791" s="30" t="s">
        <v>6</v>
      </c>
      <c r="AB4791" s="2">
        <v>13</v>
      </c>
      <c r="AC4791" s="7"/>
      <c r="AD4791" s="2">
        <f>IF(Q4791&gt;100,1,0)</f>
        <v>1</v>
      </c>
      <c r="AE4791" s="2">
        <f t="shared" ref="AE4791" si="2768">IF(U4791&gt;W4791,1,0)</f>
        <v>1</v>
      </c>
      <c r="AF4791" s="2">
        <f>IF(U4791=W4791,1,0)*IF(Q4791=0,0,1)</f>
        <v>0</v>
      </c>
      <c r="AG4791" s="2">
        <f t="shared" ref="AG4791" si="2769">IF(W4791&gt;U4791,1,0)</f>
        <v>0</v>
      </c>
      <c r="AH4791" s="2">
        <f t="shared" ref="AH4791" si="2770">PRODUCT(Z4791)</f>
        <v>17</v>
      </c>
      <c r="AI4791" s="30" t="s">
        <v>6</v>
      </c>
      <c r="AJ4791" s="2">
        <f t="shared" ref="AJ4791" si="2771">PRODUCT(AB4791)</f>
        <v>13</v>
      </c>
      <c r="AK4791" s="2">
        <v>2</v>
      </c>
      <c r="AL4791" s="2">
        <f t="shared" ref="AL4791" si="2772">PRODUCT(Y4791)</f>
        <v>382</v>
      </c>
      <c r="AN4791" s="2">
        <v>1</v>
      </c>
    </row>
    <row r="4792" spans="1:56" x14ac:dyDescent="0.25">
      <c r="A4792" s="68" t="s">
        <v>16</v>
      </c>
      <c r="B4792" s="69">
        <f>PRODUCT(AD4790)</f>
        <v>3</v>
      </c>
      <c r="C4792" s="69">
        <f>PRODUCT(AE4790)</f>
        <v>3</v>
      </c>
      <c r="D4792" s="69">
        <f>PRODUCT(AF4790)</f>
        <v>0</v>
      </c>
      <c r="E4792" s="69">
        <f>PRODUCT(AG4790)</f>
        <v>0</v>
      </c>
      <c r="F4792" s="69">
        <f>PRODUCT(AH4790)</f>
        <v>62</v>
      </c>
      <c r="G4792" s="70" t="s">
        <v>6</v>
      </c>
      <c r="H4792" s="69">
        <f>PRODUCT(AJ4790)</f>
        <v>20</v>
      </c>
      <c r="I4792" s="69">
        <f>PRODUCT(AK4790)</f>
        <v>8</v>
      </c>
      <c r="J4792" s="70" t="s">
        <v>6</v>
      </c>
      <c r="K4792" s="69">
        <f>PRODUCT(AN4790)</f>
        <v>1</v>
      </c>
      <c r="L4792" s="71">
        <f>PRODUCT(AL4790/B4792)</f>
        <v>405.33333333333331</v>
      </c>
      <c r="M4792" s="8"/>
      <c r="N4792" s="1"/>
      <c r="O4792" s="2">
        <v>10</v>
      </c>
      <c r="P4792" s="2">
        <v>7</v>
      </c>
      <c r="Q4792" s="2">
        <v>2020</v>
      </c>
      <c r="R4792" s="16" t="s">
        <v>774</v>
      </c>
      <c r="S4792" s="104" t="s">
        <v>6</v>
      </c>
      <c r="T4792" s="16" t="s">
        <v>1682</v>
      </c>
      <c r="U4792" s="2">
        <v>2</v>
      </c>
      <c r="V4792" s="30" t="s">
        <v>6</v>
      </c>
      <c r="W4792" s="2">
        <v>0</v>
      </c>
      <c r="X4792" s="44" t="s">
        <v>1794</v>
      </c>
      <c r="Y4792" s="2">
        <v>390</v>
      </c>
      <c r="Z4792" s="2">
        <v>14</v>
      </c>
      <c r="AA4792" s="30" t="s">
        <v>6</v>
      </c>
      <c r="AB4792" s="2">
        <v>3</v>
      </c>
      <c r="AC4792" s="7"/>
      <c r="AD4792" s="2">
        <f>IF(Q4792&gt;100,1,0)</f>
        <v>1</v>
      </c>
      <c r="AE4792" s="2">
        <f t="shared" ref="AE4792" si="2773">IF(U4792&gt;W4792,1,0)</f>
        <v>1</v>
      </c>
      <c r="AF4792" s="2">
        <f>IF(U4792=W4792,1,0)*IF(Q4792=0,0,1)</f>
        <v>0</v>
      </c>
      <c r="AG4792" s="2">
        <f t="shared" ref="AG4792" si="2774">IF(W4792&gt;U4792,1,0)</f>
        <v>0</v>
      </c>
      <c r="AH4792" s="2">
        <f t="shared" ref="AH4792" si="2775">PRODUCT(Z4792)</f>
        <v>14</v>
      </c>
      <c r="AI4792" s="30" t="s">
        <v>6</v>
      </c>
      <c r="AJ4792" s="2">
        <f t="shared" ref="AJ4792" si="2776">PRODUCT(AB4792)</f>
        <v>3</v>
      </c>
      <c r="AK4792" s="2">
        <v>3</v>
      </c>
      <c r="AL4792" s="2">
        <f t="shared" ref="AL4792" si="2777">PRODUCT(Y4792)</f>
        <v>390</v>
      </c>
      <c r="AN4792" s="2">
        <v>0</v>
      </c>
    </row>
    <row r="4793" spans="1:56" x14ac:dyDescent="0.25">
      <c r="A4793" s="68" t="s">
        <v>439</v>
      </c>
      <c r="B4793" s="69">
        <f>PRODUCT(AD4813)</f>
        <v>0</v>
      </c>
      <c r="C4793" s="69">
        <f>PRODUCT(AE4813)</f>
        <v>0</v>
      </c>
      <c r="D4793" s="69">
        <f>PRODUCT(AF4813)</f>
        <v>0</v>
      </c>
      <c r="E4793" s="69">
        <f>PRODUCT(AG4813)</f>
        <v>0</v>
      </c>
      <c r="F4793" s="69">
        <f>PRODUCT(AH4813)</f>
        <v>0</v>
      </c>
      <c r="G4793" s="70" t="s">
        <v>6</v>
      </c>
      <c r="H4793" s="69">
        <f>PRODUCT(AJ4813)</f>
        <v>0</v>
      </c>
      <c r="I4793" s="69">
        <f>PRODUCT(AK4813)</f>
        <v>0</v>
      </c>
      <c r="J4793" s="70" t="s">
        <v>6</v>
      </c>
      <c r="K4793" s="69">
        <f>PRODUCT(AN4813)</f>
        <v>0</v>
      </c>
      <c r="L4793" s="71">
        <v>0</v>
      </c>
      <c r="M4793" s="8"/>
      <c r="N4793" s="38"/>
      <c r="O4793" s="2">
        <v>28</v>
      </c>
      <c r="P4793" s="2">
        <v>7</v>
      </c>
      <c r="Q4793" s="2">
        <v>2021</v>
      </c>
      <c r="R4793" s="16" t="s">
        <v>1873</v>
      </c>
      <c r="S4793" s="30" t="s">
        <v>6</v>
      </c>
      <c r="T4793" s="44" t="s">
        <v>1682</v>
      </c>
      <c r="U4793" s="2">
        <v>2</v>
      </c>
      <c r="V4793" s="30" t="s">
        <v>6</v>
      </c>
      <c r="W4793" s="2">
        <v>0</v>
      </c>
      <c r="X4793" s="44" t="s">
        <v>1947</v>
      </c>
      <c r="Y4793" s="2">
        <v>444</v>
      </c>
      <c r="Z4793" s="2">
        <v>31</v>
      </c>
      <c r="AA4793" s="30" t="s">
        <v>6</v>
      </c>
      <c r="AB4793" s="2">
        <v>4</v>
      </c>
      <c r="AC4793" s="7"/>
      <c r="AD4793" s="2">
        <f>IF(Q4793&gt;100,1,0)</f>
        <v>1</v>
      </c>
      <c r="AE4793" s="2">
        <f t="shared" ref="AE4793" si="2778">IF(U4793&gt;W4793,1,0)</f>
        <v>1</v>
      </c>
      <c r="AF4793" s="2">
        <f>IF(U4793=W4793,1,0)*IF(Q4793=0,0,1)</f>
        <v>0</v>
      </c>
      <c r="AG4793" s="2">
        <f t="shared" ref="AG4793" si="2779">IF(W4793&gt;U4793,1,0)</f>
        <v>0</v>
      </c>
      <c r="AH4793" s="2">
        <f t="shared" ref="AH4793" si="2780">PRODUCT(Z4793)</f>
        <v>31</v>
      </c>
      <c r="AI4793" s="30" t="s">
        <v>6</v>
      </c>
      <c r="AJ4793" s="2">
        <f t="shared" ref="AJ4793" si="2781">PRODUCT(AB4793)</f>
        <v>4</v>
      </c>
      <c r="AK4793" s="2">
        <v>3</v>
      </c>
      <c r="AL4793" s="2">
        <f t="shared" ref="AL4793" si="2782">PRODUCT(Y4793)</f>
        <v>444</v>
      </c>
      <c r="AN4793" s="2">
        <v>0</v>
      </c>
    </row>
    <row r="4794" spans="1:56" x14ac:dyDescent="0.25">
      <c r="A4794" s="68" t="s">
        <v>440</v>
      </c>
      <c r="B4794" s="69">
        <v>0</v>
      </c>
      <c r="C4794" s="69">
        <v>0</v>
      </c>
      <c r="D4794" s="69">
        <v>0</v>
      </c>
      <c r="E4794" s="69">
        <v>0</v>
      </c>
      <c r="F4794" s="69">
        <v>0</v>
      </c>
      <c r="G4794" s="70" t="s">
        <v>6</v>
      </c>
      <c r="H4794" s="69">
        <v>0</v>
      </c>
      <c r="I4794" s="69">
        <v>0</v>
      </c>
      <c r="J4794" s="70" t="s">
        <v>6</v>
      </c>
      <c r="K4794" s="69">
        <v>0</v>
      </c>
      <c r="L4794" s="71">
        <v>0</v>
      </c>
      <c r="M4794" s="8"/>
      <c r="N4794" s="38"/>
      <c r="O4794" s="2"/>
      <c r="AC4794" s="7"/>
      <c r="AD4794" s="7"/>
      <c r="AE4794" s="7"/>
      <c r="AF4794" s="7"/>
      <c r="AG4794" s="7"/>
      <c r="AH4794" s="7"/>
      <c r="AI4794" s="7"/>
      <c r="AJ4794" s="7"/>
      <c r="AK4794" s="7"/>
      <c r="AN4794" s="7"/>
    </row>
    <row r="4795" spans="1:56" x14ac:dyDescent="0.25">
      <c r="A4795" s="68" t="s">
        <v>17</v>
      </c>
      <c r="B4795" s="69">
        <f>SUM(B4792:B4794)</f>
        <v>3</v>
      </c>
      <c r="C4795" s="69">
        <f>SUM(C4792:C4794)</f>
        <v>3</v>
      </c>
      <c r="D4795" s="69">
        <f>SUM(D4792:D4794)</f>
        <v>0</v>
      </c>
      <c r="E4795" s="69">
        <f>SUM(E4792:E4794)</f>
        <v>0</v>
      </c>
      <c r="F4795" s="69">
        <f>SUM(F4792:F4794)</f>
        <v>62</v>
      </c>
      <c r="G4795" s="70" t="s">
        <v>6</v>
      </c>
      <c r="H4795" s="69">
        <f>SUM(H4792:H4794)</f>
        <v>20</v>
      </c>
      <c r="I4795" s="69">
        <f>SUM(I4792:I4794)</f>
        <v>8</v>
      </c>
      <c r="J4795" s="70" t="s">
        <v>6</v>
      </c>
      <c r="K4795" s="69">
        <f>SUM(K4792:K4794)</f>
        <v>1</v>
      </c>
      <c r="L4795" s="71">
        <f>PRODUCT(AM4790/B4795)</f>
        <v>405.33333333333331</v>
      </c>
      <c r="M4795" s="8"/>
      <c r="N4795" s="38"/>
      <c r="O4795" s="2"/>
      <c r="AC4795" s="7"/>
      <c r="AD4795" s="7"/>
      <c r="AE4795" s="7"/>
      <c r="AF4795" s="7"/>
      <c r="AG4795" s="7"/>
      <c r="AH4795" s="7"/>
      <c r="AI4795" s="7"/>
      <c r="AJ4795" s="7"/>
      <c r="AK4795" s="7"/>
      <c r="AN4795" s="7"/>
    </row>
    <row r="4796" spans="1:56" x14ac:dyDescent="0.25">
      <c r="A4796" s="72" t="s">
        <v>18</v>
      </c>
      <c r="B4796" s="73"/>
      <c r="C4796" s="73"/>
      <c r="D4796" s="73"/>
      <c r="E4796" s="73"/>
      <c r="F4796" s="74">
        <f>PRODUCT(F4795/B4795)</f>
        <v>20.666666666666668</v>
      </c>
      <c r="G4796" s="75" t="s">
        <v>6</v>
      </c>
      <c r="H4796" s="74">
        <f>PRODUCT(H4795/B4795)</f>
        <v>6.666666666666667</v>
      </c>
      <c r="I4796" s="73"/>
      <c r="J4796" s="73"/>
      <c r="K4796" s="73"/>
      <c r="L4796" s="76"/>
      <c r="M4796" s="55"/>
      <c r="N4796" s="40"/>
      <c r="O4796" s="2"/>
      <c r="AC4796" s="7"/>
      <c r="AD4796" s="7"/>
      <c r="AE4796" s="7"/>
      <c r="AF4796" s="7"/>
      <c r="AG4796" s="7"/>
      <c r="AH4796" s="7"/>
      <c r="AI4796" s="7"/>
      <c r="AJ4796" s="7"/>
      <c r="AK4796" s="7"/>
      <c r="AN4796" s="7"/>
    </row>
    <row r="4797" spans="1:56" x14ac:dyDescent="0.25">
      <c r="B4797" s="10"/>
      <c r="C4797" s="10"/>
      <c r="D4797" s="10"/>
      <c r="E4797" s="10"/>
      <c r="F4797" s="10"/>
      <c r="G4797" s="10"/>
      <c r="H4797" s="10"/>
      <c r="I4797" s="10"/>
      <c r="J4797" s="10"/>
      <c r="K4797" s="10"/>
      <c r="L4797" s="8"/>
      <c r="O4797" s="2"/>
      <c r="AC4797" s="7"/>
      <c r="AD4797" s="7"/>
      <c r="AE4797" s="7"/>
      <c r="AF4797" s="7"/>
      <c r="AG4797" s="7"/>
      <c r="AH4797" s="7"/>
      <c r="AI4797" s="7"/>
      <c r="AJ4797" s="7"/>
      <c r="AK4797" s="7"/>
      <c r="AN4797" s="7"/>
    </row>
    <row r="4798" spans="1:56" x14ac:dyDescent="0.25">
      <c r="A4798" s="63" t="s">
        <v>672</v>
      </c>
      <c r="B4798" s="64" t="s">
        <v>0</v>
      </c>
      <c r="C4798" s="64" t="s">
        <v>10</v>
      </c>
      <c r="D4798" s="64" t="s">
        <v>1</v>
      </c>
      <c r="E4798" s="64" t="s">
        <v>11</v>
      </c>
      <c r="F4798" s="65" t="s">
        <v>12</v>
      </c>
      <c r="G4798" s="66"/>
      <c r="H4798" s="64"/>
      <c r="I4798" s="65" t="s">
        <v>13</v>
      </c>
      <c r="J4798" s="66"/>
      <c r="K4798" s="64"/>
      <c r="L4798" s="67" t="s">
        <v>14</v>
      </c>
      <c r="O4798" s="2"/>
      <c r="AC4798" s="7"/>
      <c r="AD4798" s="7"/>
      <c r="AE4798" s="7"/>
      <c r="AF4798" s="7"/>
      <c r="AG4798" s="7"/>
      <c r="AH4798" s="7"/>
      <c r="AI4798" s="7"/>
      <c r="AJ4798" s="7"/>
      <c r="AK4798" s="7"/>
      <c r="AN4798" s="7"/>
    </row>
    <row r="4799" spans="1:56" x14ac:dyDescent="0.25">
      <c r="A4799" s="68" t="s">
        <v>16</v>
      </c>
      <c r="B4799" s="69">
        <f>PRODUCT(B5855)</f>
        <v>3</v>
      </c>
      <c r="C4799" s="69">
        <f>PRODUCT(C5855)</f>
        <v>0</v>
      </c>
      <c r="D4799" s="69">
        <f>PRODUCT(D5855)</f>
        <v>0</v>
      </c>
      <c r="E4799" s="69">
        <f>PRODUCT(E5855)</f>
        <v>3</v>
      </c>
      <c r="F4799" s="69">
        <f>PRODUCT(F5855)</f>
        <v>5</v>
      </c>
      <c r="G4799" s="70" t="s">
        <v>6</v>
      </c>
      <c r="H4799" s="69">
        <f>PRODUCT(H5855)</f>
        <v>37</v>
      </c>
      <c r="I4799" s="69">
        <f>PRODUCT(I5855)</f>
        <v>0</v>
      </c>
      <c r="J4799" s="70" t="s">
        <v>6</v>
      </c>
      <c r="K4799" s="69">
        <f>PRODUCT(K5855)</f>
        <v>9</v>
      </c>
      <c r="L4799" s="71">
        <f>PRODUCT(L5855)</f>
        <v>297.66666666666669</v>
      </c>
      <c r="M4799" s="8"/>
      <c r="N4799" s="38"/>
      <c r="O4799" s="2"/>
      <c r="AC4799" s="7"/>
      <c r="AD4799" s="7"/>
      <c r="AE4799" s="7"/>
      <c r="AF4799" s="7"/>
      <c r="AG4799" s="7"/>
      <c r="AH4799" s="7"/>
      <c r="AI4799" s="7"/>
      <c r="AJ4799" s="7"/>
      <c r="AK4799" s="7"/>
      <c r="AN4799" s="7"/>
    </row>
    <row r="4800" spans="1:56" x14ac:dyDescent="0.25">
      <c r="A4800" s="68" t="s">
        <v>439</v>
      </c>
      <c r="B4800" s="69">
        <f t="shared" ref="B4800:F4800" si="2783">PRODUCT(B5856)</f>
        <v>0</v>
      </c>
      <c r="C4800" s="69">
        <f t="shared" si="2783"/>
        <v>0</v>
      </c>
      <c r="D4800" s="69">
        <f t="shared" si="2783"/>
        <v>0</v>
      </c>
      <c r="E4800" s="69">
        <f t="shared" si="2783"/>
        <v>0</v>
      </c>
      <c r="F4800" s="69">
        <f t="shared" si="2783"/>
        <v>0</v>
      </c>
      <c r="G4800" s="70" t="s">
        <v>6</v>
      </c>
      <c r="H4800" s="69">
        <f t="shared" ref="H4800:I4800" si="2784">PRODUCT(H5856)</f>
        <v>0</v>
      </c>
      <c r="I4800" s="69">
        <f t="shared" si="2784"/>
        <v>0</v>
      </c>
      <c r="J4800" s="70" t="s">
        <v>6</v>
      </c>
      <c r="K4800" s="69">
        <f t="shared" ref="K4800:L4800" si="2785">PRODUCT(K5856)</f>
        <v>0</v>
      </c>
      <c r="L4800" s="79">
        <f t="shared" si="2785"/>
        <v>0</v>
      </c>
      <c r="M4800" s="8"/>
      <c r="N4800" s="38"/>
      <c r="O4800" s="2"/>
      <c r="AC4800" s="7"/>
      <c r="AD4800" s="7"/>
      <c r="AE4800" s="7"/>
      <c r="AF4800" s="7"/>
      <c r="AG4800" s="7"/>
      <c r="AH4800" s="7"/>
      <c r="AI4800" s="7"/>
      <c r="AJ4800" s="7"/>
      <c r="AK4800" s="7"/>
      <c r="AN4800" s="7"/>
    </row>
    <row r="4801" spans="1:40" x14ac:dyDescent="0.25">
      <c r="A4801" s="68" t="s">
        <v>440</v>
      </c>
      <c r="B4801" s="69">
        <f t="shared" ref="B4801:F4801" si="2786">PRODUCT(B5857)</f>
        <v>0</v>
      </c>
      <c r="C4801" s="69">
        <f t="shared" si="2786"/>
        <v>0</v>
      </c>
      <c r="D4801" s="69">
        <f t="shared" si="2786"/>
        <v>0</v>
      </c>
      <c r="E4801" s="69">
        <f t="shared" si="2786"/>
        <v>0</v>
      </c>
      <c r="F4801" s="69">
        <f t="shared" si="2786"/>
        <v>0</v>
      </c>
      <c r="G4801" s="70" t="s">
        <v>6</v>
      </c>
      <c r="H4801" s="69">
        <f t="shared" ref="H4801:I4801" si="2787">PRODUCT(H5857)</f>
        <v>0</v>
      </c>
      <c r="I4801" s="69">
        <f t="shared" si="2787"/>
        <v>0</v>
      </c>
      <c r="J4801" s="70" t="s">
        <v>6</v>
      </c>
      <c r="K4801" s="69">
        <f t="shared" ref="K4801:L4801" si="2788">PRODUCT(K5857)</f>
        <v>0</v>
      </c>
      <c r="L4801" s="79">
        <f t="shared" si="2788"/>
        <v>0</v>
      </c>
      <c r="M4801" s="8"/>
      <c r="N4801" s="38"/>
      <c r="O4801" s="2"/>
      <c r="AC4801" s="7"/>
      <c r="AD4801" s="7"/>
      <c r="AE4801" s="7"/>
      <c r="AF4801" s="7"/>
      <c r="AG4801" s="7"/>
      <c r="AH4801" s="7"/>
      <c r="AI4801" s="7"/>
      <c r="AJ4801" s="7"/>
      <c r="AK4801" s="7"/>
      <c r="AN4801" s="7"/>
    </row>
    <row r="4802" spans="1:40" x14ac:dyDescent="0.25">
      <c r="A4802" s="68" t="s">
        <v>17</v>
      </c>
      <c r="B4802" s="69">
        <f t="shared" ref="B4802:F4802" si="2789">PRODUCT(B5858)</f>
        <v>3</v>
      </c>
      <c r="C4802" s="69">
        <f t="shared" si="2789"/>
        <v>0</v>
      </c>
      <c r="D4802" s="69">
        <f t="shared" si="2789"/>
        <v>0</v>
      </c>
      <c r="E4802" s="69">
        <f t="shared" si="2789"/>
        <v>3</v>
      </c>
      <c r="F4802" s="69">
        <f t="shared" si="2789"/>
        <v>5</v>
      </c>
      <c r="G4802" s="70" t="s">
        <v>6</v>
      </c>
      <c r="H4802" s="69">
        <f t="shared" ref="H4802:I4802" si="2790">PRODUCT(H5858)</f>
        <v>37</v>
      </c>
      <c r="I4802" s="69">
        <f t="shared" si="2790"/>
        <v>0</v>
      </c>
      <c r="J4802" s="70" t="s">
        <v>6</v>
      </c>
      <c r="K4802" s="69">
        <f t="shared" ref="K4802:L4802" si="2791">PRODUCT(K5858)</f>
        <v>9</v>
      </c>
      <c r="L4802" s="71">
        <f t="shared" si="2791"/>
        <v>297.66666666666669</v>
      </c>
      <c r="M4802" s="8"/>
      <c r="N4802" s="38"/>
      <c r="O4802" s="2"/>
      <c r="AC4802" s="7"/>
      <c r="AD4802" s="7"/>
      <c r="AE4802" s="7"/>
      <c r="AF4802" s="7"/>
      <c r="AG4802" s="7"/>
      <c r="AH4802" s="7"/>
      <c r="AI4802" s="7"/>
      <c r="AJ4802" s="7"/>
      <c r="AK4802" s="7"/>
      <c r="AN4802" s="7"/>
    </row>
    <row r="4803" spans="1:40" x14ac:dyDescent="0.25">
      <c r="A4803" s="72" t="s">
        <v>18</v>
      </c>
      <c r="B4803" s="73"/>
      <c r="C4803" s="73"/>
      <c r="D4803" s="73"/>
      <c r="E4803" s="73"/>
      <c r="F4803" s="74">
        <f>PRODUCT(F4802/B4802)</f>
        <v>1.6666666666666667</v>
      </c>
      <c r="G4803" s="75" t="s">
        <v>6</v>
      </c>
      <c r="H4803" s="74">
        <f>PRODUCT(H4802/B4802)</f>
        <v>12.333333333333334</v>
      </c>
      <c r="I4803" s="73"/>
      <c r="J4803" s="73"/>
      <c r="K4803" s="73"/>
      <c r="L4803" s="76"/>
      <c r="M4803" s="55"/>
      <c r="N4803" s="40"/>
      <c r="O4803" s="2"/>
      <c r="AC4803" s="7"/>
      <c r="AD4803" s="7"/>
      <c r="AE4803" s="7"/>
      <c r="AF4803" s="7"/>
      <c r="AG4803" s="7"/>
      <c r="AH4803" s="7"/>
      <c r="AI4803" s="7"/>
      <c r="AJ4803" s="7"/>
      <c r="AK4803" s="7"/>
      <c r="AN4803" s="7"/>
    </row>
    <row r="4804" spans="1:40" x14ac:dyDescent="0.25">
      <c r="B4804" s="10"/>
      <c r="C4804" s="10"/>
      <c r="D4804" s="10"/>
      <c r="E4804" s="10"/>
      <c r="F4804" s="55"/>
      <c r="G4804" s="11"/>
      <c r="H4804" s="55"/>
      <c r="I4804" s="10"/>
      <c r="J4804" s="10"/>
      <c r="K4804" s="10"/>
      <c r="L4804" s="8"/>
      <c r="M4804" s="55"/>
      <c r="N4804" s="40"/>
      <c r="O4804" s="2"/>
      <c r="AC4804" s="7"/>
      <c r="AD4804" s="7"/>
      <c r="AE4804" s="7"/>
      <c r="AF4804" s="7"/>
      <c r="AG4804" s="7"/>
      <c r="AH4804" s="7"/>
      <c r="AI4804" s="7"/>
      <c r="AJ4804" s="7"/>
      <c r="AK4804" s="7"/>
      <c r="AN4804" s="7"/>
    </row>
    <row r="4805" spans="1:40" x14ac:dyDescent="0.25">
      <c r="A4805" s="63" t="s">
        <v>671</v>
      </c>
      <c r="B4805" s="64"/>
      <c r="C4805" s="64"/>
      <c r="D4805" s="64"/>
      <c r="E4805" s="64"/>
      <c r="F4805" s="64"/>
      <c r="G4805" s="64"/>
      <c r="H4805" s="64"/>
      <c r="I4805" s="64"/>
      <c r="J4805" s="64"/>
      <c r="K4805" s="64"/>
      <c r="L4805" s="67"/>
      <c r="O4805" s="2"/>
      <c r="AC4805" s="7"/>
      <c r="AD4805" s="7"/>
      <c r="AE4805" s="7"/>
      <c r="AF4805" s="7"/>
      <c r="AG4805" s="7"/>
      <c r="AH4805" s="7"/>
      <c r="AI4805" s="7"/>
      <c r="AJ4805" s="7"/>
      <c r="AK4805" s="7"/>
      <c r="AN4805" s="7"/>
    </row>
    <row r="4806" spans="1:40" x14ac:dyDescent="0.25">
      <c r="A4806" s="68" t="s">
        <v>24</v>
      </c>
      <c r="B4806" s="69" t="s">
        <v>0</v>
      </c>
      <c r="C4806" s="69" t="s">
        <v>10</v>
      </c>
      <c r="D4806" s="69" t="s">
        <v>1</v>
      </c>
      <c r="E4806" s="69" t="s">
        <v>11</v>
      </c>
      <c r="F4806" s="78" t="s">
        <v>12</v>
      </c>
      <c r="G4806" s="70"/>
      <c r="H4806" s="69"/>
      <c r="I4806" s="78" t="s">
        <v>13</v>
      </c>
      <c r="J4806" s="70"/>
      <c r="K4806" s="69"/>
      <c r="L4806" s="71" t="s">
        <v>14</v>
      </c>
      <c r="O4806" s="2"/>
      <c r="AC4806" s="7"/>
      <c r="AD4806" s="7"/>
      <c r="AE4806" s="7"/>
      <c r="AF4806" s="7"/>
      <c r="AG4806" s="7"/>
      <c r="AH4806" s="7"/>
      <c r="AI4806" s="7"/>
      <c r="AJ4806" s="7"/>
      <c r="AK4806" s="7"/>
      <c r="AN4806" s="7"/>
    </row>
    <row r="4807" spans="1:40" x14ac:dyDescent="0.25">
      <c r="A4807" s="68" t="s">
        <v>16</v>
      </c>
      <c r="B4807" s="69">
        <f>PRODUCT(B4792+B4799)</f>
        <v>6</v>
      </c>
      <c r="C4807" s="69">
        <f>PRODUCT(C4792+E4799)</f>
        <v>6</v>
      </c>
      <c r="D4807" s="69">
        <f>PRODUCT(D4792+D4799)</f>
        <v>0</v>
      </c>
      <c r="E4807" s="69">
        <f>PRODUCT(E4792+C4799)</f>
        <v>0</v>
      </c>
      <c r="F4807" s="69">
        <f>PRODUCT(F4792+H4799)</f>
        <v>99</v>
      </c>
      <c r="G4807" s="70" t="s">
        <v>6</v>
      </c>
      <c r="H4807" s="69">
        <f>PRODUCT(H4792+F4799)</f>
        <v>25</v>
      </c>
      <c r="I4807" s="69">
        <f>PRODUCT(I4792+K4799)</f>
        <v>17</v>
      </c>
      <c r="J4807" s="70" t="s">
        <v>6</v>
      </c>
      <c r="K4807" s="69">
        <f>PRODUCT(K4792+I4799)</f>
        <v>1</v>
      </c>
      <c r="L4807" s="71">
        <f>PRODUCT(((B4792*L4792)+B4799*L4799))/B4807</f>
        <v>351.5</v>
      </c>
      <c r="M4807" s="8"/>
      <c r="N4807" s="38"/>
      <c r="O4807" s="2"/>
      <c r="AC4807" s="7"/>
      <c r="AD4807" s="7"/>
      <c r="AE4807" s="7"/>
      <c r="AF4807" s="7"/>
      <c r="AG4807" s="7"/>
      <c r="AH4807" s="7"/>
      <c r="AI4807" s="7"/>
      <c r="AJ4807" s="7"/>
      <c r="AK4807" s="7"/>
      <c r="AN4807" s="7"/>
    </row>
    <row r="4808" spans="1:40" x14ac:dyDescent="0.25">
      <c r="A4808" s="68" t="s">
        <v>439</v>
      </c>
      <c r="B4808" s="69">
        <f>PRODUCT(B4793+B4800)</f>
        <v>0</v>
      </c>
      <c r="C4808" s="69">
        <f>PRODUCT(C4793+E4800)</f>
        <v>0</v>
      </c>
      <c r="D4808" s="69">
        <f>PRODUCT(D4793+D4800)</f>
        <v>0</v>
      </c>
      <c r="E4808" s="69">
        <f>PRODUCT(E4793+C4800)</f>
        <v>0</v>
      </c>
      <c r="F4808" s="69">
        <f>PRODUCT(F4793+H4800)</f>
        <v>0</v>
      </c>
      <c r="G4808" s="70" t="s">
        <v>6</v>
      </c>
      <c r="H4808" s="69">
        <f>PRODUCT(H4793+F4800)</f>
        <v>0</v>
      </c>
      <c r="I4808" s="69">
        <f>PRODUCT(I4793+K4800)</f>
        <v>0</v>
      </c>
      <c r="J4808" s="70" t="s">
        <v>6</v>
      </c>
      <c r="K4808" s="69">
        <f>PRODUCT(K4793+I4800)</f>
        <v>0</v>
      </c>
      <c r="L4808" s="71">
        <v>0</v>
      </c>
      <c r="M4808" s="8"/>
      <c r="N4808" s="38"/>
      <c r="O4808" s="2"/>
      <c r="AC4808" s="7"/>
      <c r="AD4808" s="7"/>
      <c r="AE4808" s="7"/>
      <c r="AF4808" s="7"/>
      <c r="AG4808" s="7"/>
      <c r="AH4808" s="7"/>
      <c r="AI4808" s="7"/>
      <c r="AJ4808" s="7"/>
      <c r="AK4808" s="7"/>
      <c r="AN4808" s="7"/>
    </row>
    <row r="4809" spans="1:40" x14ac:dyDescent="0.25">
      <c r="A4809" s="68" t="s">
        <v>440</v>
      </c>
      <c r="B4809" s="69">
        <f>PRODUCT(B4794+B4801)</f>
        <v>0</v>
      </c>
      <c r="C4809" s="69">
        <f>PRODUCT(C4794+E4801)</f>
        <v>0</v>
      </c>
      <c r="D4809" s="69">
        <f>PRODUCT(D4794+D4801)</f>
        <v>0</v>
      </c>
      <c r="E4809" s="69">
        <f>PRODUCT(E4794+C4801)</f>
        <v>0</v>
      </c>
      <c r="F4809" s="69">
        <f>PRODUCT(F4794+H4801)</f>
        <v>0</v>
      </c>
      <c r="G4809" s="70" t="s">
        <v>6</v>
      </c>
      <c r="H4809" s="69">
        <f>PRODUCT(H4794+F4801)</f>
        <v>0</v>
      </c>
      <c r="I4809" s="69">
        <f>PRODUCT(I4794+K4801)</f>
        <v>0</v>
      </c>
      <c r="J4809" s="70" t="s">
        <v>6</v>
      </c>
      <c r="K4809" s="69">
        <f>PRODUCT(K4794+I4801)</f>
        <v>0</v>
      </c>
      <c r="L4809" s="71">
        <v>0</v>
      </c>
      <c r="M4809" s="8"/>
      <c r="N4809" s="38"/>
      <c r="O4809" s="2"/>
      <c r="AC4809" s="7"/>
      <c r="AD4809" s="7"/>
      <c r="AE4809" s="7"/>
      <c r="AF4809" s="7"/>
      <c r="AG4809" s="7"/>
      <c r="AH4809" s="7"/>
      <c r="AI4809" s="7"/>
      <c r="AJ4809" s="7"/>
      <c r="AK4809" s="7"/>
      <c r="AN4809" s="7"/>
    </row>
    <row r="4810" spans="1:40" x14ac:dyDescent="0.25">
      <c r="A4810" s="68" t="s">
        <v>17</v>
      </c>
      <c r="B4810" s="69">
        <f>PRODUCT(B4795+B4802)</f>
        <v>6</v>
      </c>
      <c r="C4810" s="69">
        <f>PRODUCT(C4795+E4802)</f>
        <v>6</v>
      </c>
      <c r="D4810" s="69">
        <f>PRODUCT(D4795+D4802)</f>
        <v>0</v>
      </c>
      <c r="E4810" s="69">
        <f>PRODUCT(E4795+C4802)</f>
        <v>0</v>
      </c>
      <c r="F4810" s="69">
        <f>PRODUCT(F4795+H4802)</f>
        <v>99</v>
      </c>
      <c r="G4810" s="70" t="s">
        <v>6</v>
      </c>
      <c r="H4810" s="69">
        <f>PRODUCT(H4795+F4802)</f>
        <v>25</v>
      </c>
      <c r="I4810" s="69">
        <f>PRODUCT(I4795+K4802)</f>
        <v>17</v>
      </c>
      <c r="J4810" s="70" t="s">
        <v>6</v>
      </c>
      <c r="K4810" s="69">
        <f>PRODUCT(K4795+I4802)</f>
        <v>1</v>
      </c>
      <c r="L4810" s="71">
        <f>PRODUCT(((B4795*L4795)+B4802*L4802))/B4810</f>
        <v>351.5</v>
      </c>
      <c r="M4810" s="8"/>
      <c r="N4810" s="38"/>
      <c r="O4810" s="2"/>
      <c r="AC4810" s="7"/>
      <c r="AD4810" s="7"/>
      <c r="AE4810" s="7"/>
      <c r="AF4810" s="7"/>
      <c r="AG4810" s="7"/>
      <c r="AH4810" s="7"/>
      <c r="AI4810" s="7"/>
      <c r="AJ4810" s="7"/>
      <c r="AK4810" s="7"/>
      <c r="AN4810" s="7"/>
    </row>
    <row r="4811" spans="1:40" x14ac:dyDescent="0.25">
      <c r="A4811" s="72" t="s">
        <v>18</v>
      </c>
      <c r="B4811" s="73"/>
      <c r="C4811" s="73"/>
      <c r="D4811" s="73"/>
      <c r="E4811" s="73"/>
      <c r="F4811" s="74">
        <f>PRODUCT(F4810/B4810)</f>
        <v>16.5</v>
      </c>
      <c r="G4811" s="75" t="s">
        <v>6</v>
      </c>
      <c r="H4811" s="74">
        <f>PRODUCT(H4810/B4810)</f>
        <v>4.166666666666667</v>
      </c>
      <c r="I4811" s="73"/>
      <c r="J4811" s="73"/>
      <c r="K4811" s="73"/>
      <c r="L4811" s="76"/>
      <c r="M4811" s="55"/>
      <c r="N4811" s="40"/>
      <c r="O4811" s="2"/>
      <c r="AC4811" s="7"/>
      <c r="AD4811" s="7"/>
      <c r="AE4811" s="7"/>
      <c r="AF4811" s="7"/>
      <c r="AG4811" s="7"/>
      <c r="AH4811" s="7"/>
      <c r="AI4811" s="7"/>
      <c r="AJ4811" s="7"/>
      <c r="AK4811" s="7"/>
      <c r="AN4811" s="7"/>
    </row>
    <row r="4812" spans="1:40" x14ac:dyDescent="0.25">
      <c r="A4812" s="7"/>
      <c r="B4812" s="10"/>
      <c r="C4812" s="10"/>
      <c r="D4812" s="10"/>
      <c r="E4812" s="10"/>
      <c r="F4812" s="10"/>
      <c r="G4812" s="10"/>
      <c r="H4812" s="10"/>
      <c r="I4812" s="10"/>
      <c r="J4812" s="10"/>
      <c r="K4812" s="10"/>
      <c r="L4812" s="54"/>
      <c r="O4812" s="2"/>
      <c r="AC4812" s="7"/>
      <c r="AD4812" s="7"/>
      <c r="AE4812" s="7"/>
      <c r="AF4812" s="7"/>
      <c r="AG4812" s="7"/>
      <c r="AH4812" s="7"/>
      <c r="AI4812" s="7"/>
      <c r="AJ4812" s="7"/>
      <c r="AK4812" s="7"/>
      <c r="AN4812" s="7"/>
    </row>
    <row r="4813" spans="1:40" x14ac:dyDescent="0.25">
      <c r="A4813" s="7"/>
      <c r="B4813" s="10"/>
      <c r="C4813" s="10"/>
      <c r="D4813" s="10"/>
      <c r="E4813" s="10"/>
      <c r="F4813" s="10" t="s">
        <v>1860</v>
      </c>
      <c r="G4813" s="10"/>
      <c r="H4813" s="10"/>
      <c r="I4813" s="10"/>
      <c r="J4813" s="10"/>
      <c r="K4813" s="10"/>
      <c r="L4813" s="10"/>
      <c r="R4813" s="10" t="s">
        <v>25</v>
      </c>
      <c r="AC4813" s="10" t="s">
        <v>3</v>
      </c>
      <c r="AD4813" s="3">
        <f>SUM(AD4814:AD4816)</f>
        <v>0</v>
      </c>
      <c r="AE4813" s="3">
        <f>SUM(AE4814:AE4816)</f>
        <v>0</v>
      </c>
      <c r="AF4813" s="3">
        <f>SUM(AF4814:AF4816)</f>
        <v>0</v>
      </c>
      <c r="AG4813" s="3">
        <f>SUM(AG4814:AG4816)</f>
        <v>0</v>
      </c>
      <c r="AH4813" s="3">
        <f>SUM(AH4814:AH4816)</f>
        <v>0</v>
      </c>
      <c r="AJ4813" s="3">
        <f>SUM(AJ4814:AJ4816)</f>
        <v>0</v>
      </c>
      <c r="AK4813" s="3">
        <f>SUM(AK4814:AK4816)</f>
        <v>0</v>
      </c>
      <c r="AL4813" s="3">
        <f>SUM(AL4814:AL4816)</f>
        <v>0</v>
      </c>
      <c r="AM4813" s="3"/>
      <c r="AN4813" s="3">
        <f>SUM(AN4814:AN4816)</f>
        <v>0</v>
      </c>
    </row>
    <row r="4814" spans="1:40" x14ac:dyDescent="0.25">
      <c r="A4814" s="7"/>
      <c r="B4814" s="10"/>
      <c r="C4814" s="10"/>
      <c r="D4814" s="10"/>
      <c r="E4814" s="10"/>
      <c r="F4814" s="10" t="s">
        <v>433</v>
      </c>
      <c r="G4814" s="10"/>
      <c r="H4814" s="10"/>
      <c r="I4814" s="10"/>
      <c r="J4814" s="10"/>
      <c r="K4814" s="10"/>
      <c r="L4814" s="57">
        <f>PRODUCT(C4795/B4795)</f>
        <v>1</v>
      </c>
      <c r="O4814" s="2"/>
      <c r="R4814" s="7"/>
      <c r="T4814" s="7"/>
      <c r="AC4814" s="7"/>
      <c r="AD4814" s="7"/>
      <c r="AE4814" s="7"/>
      <c r="AF4814" s="7"/>
      <c r="AG4814" s="7"/>
      <c r="AH4814" s="7"/>
      <c r="AI4814" s="7"/>
      <c r="AJ4814" s="7"/>
      <c r="AK4814" s="7"/>
      <c r="AN4814" s="7"/>
    </row>
    <row r="4815" spans="1:40" x14ac:dyDescent="0.25">
      <c r="A4815" s="7"/>
      <c r="B4815" s="10"/>
      <c r="C4815" s="10"/>
      <c r="D4815" s="10"/>
      <c r="E4815" s="10"/>
      <c r="F4815" s="10" t="s">
        <v>434</v>
      </c>
      <c r="G4815" s="10"/>
      <c r="H4815" s="10"/>
      <c r="I4815" s="10"/>
      <c r="J4815" s="10"/>
      <c r="K4815" s="10"/>
      <c r="L4815" s="57">
        <f>PRODUCT(E4802/B4802)</f>
        <v>1</v>
      </c>
      <c r="O4815" s="2"/>
      <c r="R4815" s="7"/>
      <c r="T4815" s="7"/>
      <c r="AC4815" s="7"/>
      <c r="AD4815" s="7"/>
      <c r="AE4815" s="7"/>
      <c r="AF4815" s="7"/>
      <c r="AG4815" s="7"/>
      <c r="AH4815" s="7"/>
      <c r="AI4815" s="7"/>
      <c r="AJ4815" s="7"/>
      <c r="AK4815" s="7"/>
      <c r="AN4815" s="7"/>
    </row>
    <row r="4816" spans="1:40" x14ac:dyDescent="0.25">
      <c r="A4816" s="7"/>
      <c r="B4816" s="10"/>
      <c r="C4816" s="10"/>
      <c r="D4816" s="10"/>
      <c r="E4816" s="10"/>
      <c r="F4816" s="10" t="s">
        <v>435</v>
      </c>
      <c r="G4816" s="10"/>
      <c r="H4816" s="10"/>
      <c r="I4816" s="10"/>
      <c r="J4816" s="10"/>
      <c r="K4816" s="10"/>
      <c r="L4816" s="57">
        <f>PRODUCT(C4810/B4810)</f>
        <v>1</v>
      </c>
      <c r="O4816" s="2"/>
      <c r="R4816" s="7"/>
      <c r="T4816" s="7"/>
      <c r="AC4816" s="7"/>
      <c r="AD4816" s="7"/>
      <c r="AE4816" s="7"/>
      <c r="AF4816" s="7"/>
      <c r="AG4816" s="7"/>
      <c r="AH4816" s="7"/>
      <c r="AI4816" s="7"/>
      <c r="AJ4816" s="7"/>
      <c r="AK4816" s="7"/>
      <c r="AN4816" s="7"/>
    </row>
    <row r="4817" spans="1:40" x14ac:dyDescent="0.25">
      <c r="A4817" s="7"/>
      <c r="B4817" s="10"/>
      <c r="C4817" s="10"/>
      <c r="D4817" s="10"/>
      <c r="E4817" s="10"/>
      <c r="F4817" s="10"/>
      <c r="G4817" s="10"/>
      <c r="H4817" s="10"/>
      <c r="I4817" s="10"/>
      <c r="J4817" s="10"/>
      <c r="K4817" s="10"/>
      <c r="L4817" s="54"/>
      <c r="O4817" s="2"/>
      <c r="R4817" s="10" t="s">
        <v>32</v>
      </c>
      <c r="T4817" s="7"/>
      <c r="AC4817" s="10" t="s">
        <v>4</v>
      </c>
      <c r="AD4817" s="3">
        <f>SUM(AD4818:AD4820)</f>
        <v>0</v>
      </c>
      <c r="AE4817" s="3">
        <f>SUM(AE4818:AE4820)</f>
        <v>0</v>
      </c>
      <c r="AF4817" s="3">
        <f>SUM(AF4818:AF4820)</f>
        <v>0</v>
      </c>
      <c r="AG4817" s="3">
        <f>SUM(AG4818:AG4820)</f>
        <v>0</v>
      </c>
      <c r="AH4817" s="3">
        <f>SUM(AH4818:AH4820)</f>
        <v>0</v>
      </c>
      <c r="AJ4817" s="3">
        <f>SUM(AJ4818:AJ4820)</f>
        <v>0</v>
      </c>
      <c r="AK4817" s="3">
        <f>SUM(AK4818:AK4820)</f>
        <v>0</v>
      </c>
      <c r="AL4817" s="3">
        <f>SUM(AL4818:AL4820)</f>
        <v>0</v>
      </c>
      <c r="AM4817" s="3"/>
      <c r="AN4817" s="3">
        <f>SUM(AN4818:AN4820)</f>
        <v>0</v>
      </c>
    </row>
    <row r="4818" spans="1:40" x14ac:dyDescent="0.25">
      <c r="A4818" s="7"/>
      <c r="B4818" s="10"/>
      <c r="C4818" s="10"/>
      <c r="D4818" s="10"/>
      <c r="E4818" s="10"/>
      <c r="F4818" s="10"/>
      <c r="G4818" s="10"/>
      <c r="H4818" s="10"/>
      <c r="I4818" s="10"/>
      <c r="J4818" s="10"/>
      <c r="K4818" s="10"/>
      <c r="L4818" s="54"/>
      <c r="O4818" s="2"/>
      <c r="R4818" s="7"/>
      <c r="T4818" s="7"/>
      <c r="AC4818" s="10"/>
      <c r="AD4818" s="3"/>
      <c r="AE4818" s="3"/>
      <c r="AF4818" s="3"/>
      <c r="AG4818" s="3"/>
      <c r="AH4818" s="3"/>
      <c r="AI4818" s="7"/>
      <c r="AJ4818" s="3"/>
      <c r="AK4818" s="3"/>
      <c r="AL4818" s="3"/>
      <c r="AN4818" s="3"/>
    </row>
    <row r="4819" spans="1:40" x14ac:dyDescent="0.25">
      <c r="A4819" s="7"/>
      <c r="B4819" s="10"/>
      <c r="C4819" s="10"/>
      <c r="D4819" s="10"/>
      <c r="E4819" s="10"/>
      <c r="F4819" s="10"/>
      <c r="G4819" s="10"/>
      <c r="H4819" s="10"/>
      <c r="I4819" s="10"/>
      <c r="J4819" s="10"/>
      <c r="K4819" s="10"/>
      <c r="L4819" s="54"/>
      <c r="O4819" s="2"/>
      <c r="R4819" s="7"/>
      <c r="T4819" s="7"/>
      <c r="AC4819" s="7"/>
      <c r="AI4819" s="30"/>
      <c r="AL4819" s="2"/>
    </row>
    <row r="4822" spans="1:40" x14ac:dyDescent="0.25">
      <c r="L4822" s="8"/>
      <c r="M4822" s="3" t="s">
        <v>7</v>
      </c>
      <c r="R4822" s="6" t="s">
        <v>8</v>
      </c>
      <c r="AC4822" s="10" t="s">
        <v>2</v>
      </c>
      <c r="AD4822" s="3">
        <f>SUM(AD4823:AD4858)</f>
        <v>34</v>
      </c>
      <c r="AE4822" s="3">
        <f>SUM(AE4823:AE4858)</f>
        <v>26</v>
      </c>
      <c r="AF4822" s="3">
        <f>SUM(AF4823:AF4858)</f>
        <v>0</v>
      </c>
      <c r="AG4822" s="3">
        <f>SUM(AG4823:AG4858)</f>
        <v>8</v>
      </c>
      <c r="AH4822" s="3">
        <f>SUM(AH4823:AH4858)</f>
        <v>265</v>
      </c>
      <c r="AJ4822" s="3">
        <f>SUM(AJ4823:AJ4858)</f>
        <v>166</v>
      </c>
      <c r="AK4822" s="3">
        <f>SUM(AK4823:AK4858)</f>
        <v>70</v>
      </c>
      <c r="AL4822" s="3">
        <f>SUM(AL4823:AL4858)</f>
        <v>19710</v>
      </c>
      <c r="AM4822" s="3">
        <f>PRODUCT(AL4822+AL4859+AL4887)</f>
        <v>37693</v>
      </c>
      <c r="AN4822" s="3">
        <f>SUM(AN4823:AN4858)</f>
        <v>24</v>
      </c>
    </row>
    <row r="4823" spans="1:40" x14ac:dyDescent="0.25">
      <c r="A4823" s="63" t="s">
        <v>719</v>
      </c>
      <c r="B4823" s="64" t="s">
        <v>0</v>
      </c>
      <c r="C4823" s="64" t="s">
        <v>10</v>
      </c>
      <c r="D4823" s="64" t="s">
        <v>1</v>
      </c>
      <c r="E4823" s="64" t="s">
        <v>11</v>
      </c>
      <c r="F4823" s="65" t="s">
        <v>12</v>
      </c>
      <c r="G4823" s="66"/>
      <c r="H4823" s="64"/>
      <c r="I4823" s="65" t="s">
        <v>13</v>
      </c>
      <c r="J4823" s="66"/>
      <c r="K4823" s="64"/>
      <c r="L4823" s="67" t="s">
        <v>14</v>
      </c>
      <c r="M4823" s="3">
        <f>MAX(Y4823:Y4889)</f>
        <v>1529</v>
      </c>
      <c r="N4823" s="1"/>
      <c r="O4823" s="17">
        <v>3</v>
      </c>
      <c r="P4823" s="2">
        <v>6</v>
      </c>
      <c r="Q4823" s="13">
        <v>1993</v>
      </c>
      <c r="R4823" s="16" t="s">
        <v>774</v>
      </c>
      <c r="S4823" s="30" t="s">
        <v>6</v>
      </c>
      <c r="T4823" s="16" t="s">
        <v>1977</v>
      </c>
      <c r="U4823" s="2">
        <v>11</v>
      </c>
      <c r="V4823" s="30" t="s">
        <v>6</v>
      </c>
      <c r="W4823" s="2">
        <v>6</v>
      </c>
      <c r="X4823" s="2"/>
      <c r="Y4823" s="2">
        <v>572</v>
      </c>
      <c r="Z4823" s="2">
        <v>11</v>
      </c>
      <c r="AA4823" s="30" t="s">
        <v>6</v>
      </c>
      <c r="AB4823" s="2">
        <v>6</v>
      </c>
      <c r="AD4823" s="2">
        <f t="shared" ref="AD4823:AD4829" si="2792">IF(Q4823&gt;100,1,0)</f>
        <v>1</v>
      </c>
      <c r="AE4823" s="2">
        <f t="shared" ref="AE4823:AE4829" si="2793">IF(U4823&gt;W4823,1,0)</f>
        <v>1</v>
      </c>
      <c r="AF4823" s="2">
        <f t="shared" ref="AF4823:AF4829" si="2794">IF(U4823=W4823,1,0)*IF(Q4823=0,0,1)</f>
        <v>0</v>
      </c>
      <c r="AG4823" s="2">
        <f t="shared" ref="AG4823:AG4829" si="2795">IF(W4823&gt;U4823,1,0)</f>
        <v>0</v>
      </c>
      <c r="AH4823" s="2">
        <f t="shared" ref="AH4823:AH4829" si="2796">PRODUCT(Z4823)</f>
        <v>11</v>
      </c>
      <c r="AI4823" s="30" t="s">
        <v>6</v>
      </c>
      <c r="AJ4823" s="2">
        <f t="shared" ref="AJ4823:AJ4829" si="2797">PRODUCT(AB4823)</f>
        <v>6</v>
      </c>
      <c r="AK4823" s="2">
        <v>2</v>
      </c>
      <c r="AL4823" s="2">
        <f t="shared" ref="AL4823:AL4829" si="2798">PRODUCT(Y4823)</f>
        <v>572</v>
      </c>
      <c r="AN4823" s="2">
        <v>0</v>
      </c>
    </row>
    <row r="4824" spans="1:40" x14ac:dyDescent="0.25">
      <c r="A4824" s="68" t="s">
        <v>16</v>
      </c>
      <c r="B4824" s="69">
        <f>PRODUCT(AD4822)</f>
        <v>34</v>
      </c>
      <c r="C4824" s="69">
        <f>PRODUCT(AE4822)</f>
        <v>26</v>
      </c>
      <c r="D4824" s="69">
        <f>PRODUCT(AF4822)</f>
        <v>0</v>
      </c>
      <c r="E4824" s="69">
        <f>PRODUCT(AG4822)</f>
        <v>8</v>
      </c>
      <c r="F4824" s="69">
        <f>PRODUCT(AH4822)</f>
        <v>265</v>
      </c>
      <c r="G4824" s="70" t="s">
        <v>6</v>
      </c>
      <c r="H4824" s="69">
        <f>PRODUCT(AJ4822)</f>
        <v>166</v>
      </c>
      <c r="I4824" s="69">
        <f>PRODUCT(AK4822)</f>
        <v>70</v>
      </c>
      <c r="J4824" s="70" t="s">
        <v>6</v>
      </c>
      <c r="K4824" s="69">
        <f>PRODUCT(AN4822)</f>
        <v>24</v>
      </c>
      <c r="L4824" s="71">
        <f>PRODUCT(AL4822/B4824)</f>
        <v>579.70588235294122</v>
      </c>
      <c r="M4824" s="8"/>
      <c r="N4824" s="1"/>
      <c r="O4824" s="2">
        <v>12</v>
      </c>
      <c r="P4824" s="2">
        <v>6</v>
      </c>
      <c r="Q4824" s="2">
        <v>1996</v>
      </c>
      <c r="R4824" s="5" t="s">
        <v>774</v>
      </c>
      <c r="S4824" s="30" t="s">
        <v>6</v>
      </c>
      <c r="T4824" s="5" t="s">
        <v>1977</v>
      </c>
      <c r="U4824" s="2">
        <v>1</v>
      </c>
      <c r="V4824" s="30" t="s">
        <v>6</v>
      </c>
      <c r="W4824" s="2">
        <v>0</v>
      </c>
      <c r="X4824" s="7" t="s">
        <v>861</v>
      </c>
      <c r="Y4824" s="33">
        <v>739</v>
      </c>
      <c r="Z4824" s="2">
        <v>8</v>
      </c>
      <c r="AA4824" s="30" t="s">
        <v>6</v>
      </c>
      <c r="AB4824" s="2">
        <v>4</v>
      </c>
      <c r="AD4824" s="2">
        <f t="shared" si="2792"/>
        <v>1</v>
      </c>
      <c r="AE4824" s="2">
        <f t="shared" si="2793"/>
        <v>1</v>
      </c>
      <c r="AF4824" s="2">
        <f t="shared" si="2794"/>
        <v>0</v>
      </c>
      <c r="AG4824" s="2">
        <f t="shared" si="2795"/>
        <v>0</v>
      </c>
      <c r="AH4824" s="2">
        <f t="shared" si="2796"/>
        <v>8</v>
      </c>
      <c r="AI4824" s="30" t="s">
        <v>6</v>
      </c>
      <c r="AJ4824" s="2">
        <f t="shared" si="2797"/>
        <v>4</v>
      </c>
      <c r="AK4824" s="2">
        <v>3</v>
      </c>
      <c r="AL4824" s="2">
        <f t="shared" si="2798"/>
        <v>739</v>
      </c>
      <c r="AN4824" s="2">
        <v>0</v>
      </c>
    </row>
    <row r="4825" spans="1:40" x14ac:dyDescent="0.25">
      <c r="A4825" s="68" t="s">
        <v>439</v>
      </c>
      <c r="B4825" s="69">
        <f>PRODUCT(AD4859)</f>
        <v>25</v>
      </c>
      <c r="C4825" s="69">
        <f>PRODUCT(AE4859)</f>
        <v>16</v>
      </c>
      <c r="D4825" s="69">
        <f>PRODUCT(AF4859)</f>
        <v>0</v>
      </c>
      <c r="E4825" s="69">
        <f>PRODUCT(AG4859)</f>
        <v>9</v>
      </c>
      <c r="F4825" s="69">
        <f>PRODUCT(AH4859)</f>
        <v>167</v>
      </c>
      <c r="G4825" s="70" t="s">
        <v>6</v>
      </c>
      <c r="H4825" s="69">
        <f>PRODUCT(AJ4859)</f>
        <v>138</v>
      </c>
      <c r="I4825" s="69">
        <f>PRODUCT(AK4859)</f>
        <v>43</v>
      </c>
      <c r="J4825" s="70" t="s">
        <v>6</v>
      </c>
      <c r="K4825" s="69">
        <f>PRODUCT(AN4859)</f>
        <v>28</v>
      </c>
      <c r="L4825" s="71">
        <f>PRODUCT(AL4859/B4825)</f>
        <v>719.32</v>
      </c>
      <c r="M4825" s="8"/>
      <c r="N4825" s="1"/>
      <c r="O4825" s="2">
        <v>8</v>
      </c>
      <c r="P4825" s="2">
        <v>6</v>
      </c>
      <c r="Q4825" s="2">
        <v>1997</v>
      </c>
      <c r="R4825" s="5" t="s">
        <v>774</v>
      </c>
      <c r="S4825" s="30" t="s">
        <v>6</v>
      </c>
      <c r="T4825" s="5" t="s">
        <v>1977</v>
      </c>
      <c r="U4825" s="2">
        <v>2</v>
      </c>
      <c r="V4825" s="30" t="s">
        <v>6</v>
      </c>
      <c r="W4825" s="2">
        <v>0</v>
      </c>
      <c r="X4825" s="7" t="s">
        <v>880</v>
      </c>
      <c r="Y4825" s="33">
        <v>788</v>
      </c>
      <c r="Z4825" s="33">
        <v>19</v>
      </c>
      <c r="AA4825" s="30" t="s">
        <v>6</v>
      </c>
      <c r="AB4825" s="33">
        <v>1</v>
      </c>
      <c r="AC4825" s="7"/>
      <c r="AD4825" s="2">
        <f t="shared" si="2792"/>
        <v>1</v>
      </c>
      <c r="AE4825" s="2">
        <f t="shared" si="2793"/>
        <v>1</v>
      </c>
      <c r="AF4825" s="2">
        <f t="shared" si="2794"/>
        <v>0</v>
      </c>
      <c r="AG4825" s="2">
        <f t="shared" si="2795"/>
        <v>0</v>
      </c>
      <c r="AH4825" s="2">
        <f t="shared" si="2796"/>
        <v>19</v>
      </c>
      <c r="AI4825" s="30" t="s">
        <v>6</v>
      </c>
      <c r="AJ4825" s="2">
        <f t="shared" si="2797"/>
        <v>1</v>
      </c>
      <c r="AK4825" s="2">
        <v>3</v>
      </c>
      <c r="AL4825" s="2">
        <f t="shared" si="2798"/>
        <v>788</v>
      </c>
      <c r="AN4825" s="2">
        <v>0</v>
      </c>
    </row>
    <row r="4826" spans="1:40" x14ac:dyDescent="0.25">
      <c r="A4826" s="68" t="s">
        <v>440</v>
      </c>
      <c r="B4826" s="69">
        <v>0</v>
      </c>
      <c r="C4826" s="69">
        <v>0</v>
      </c>
      <c r="D4826" s="69">
        <v>0</v>
      </c>
      <c r="E4826" s="69">
        <v>0</v>
      </c>
      <c r="F4826" s="69">
        <v>0</v>
      </c>
      <c r="G4826" s="70" t="s">
        <v>6</v>
      </c>
      <c r="H4826" s="69">
        <v>0</v>
      </c>
      <c r="I4826" s="69">
        <v>0</v>
      </c>
      <c r="J4826" s="70" t="s">
        <v>6</v>
      </c>
      <c r="K4826" s="69">
        <v>0</v>
      </c>
      <c r="L4826" s="71">
        <v>0</v>
      </c>
      <c r="M4826" s="8"/>
      <c r="N4826" s="1"/>
      <c r="O4826" s="2">
        <v>16</v>
      </c>
      <c r="P4826" s="2">
        <v>5</v>
      </c>
      <c r="Q4826" s="2">
        <v>1998</v>
      </c>
      <c r="R4826" s="5" t="s">
        <v>774</v>
      </c>
      <c r="S4826" s="30" t="s">
        <v>6</v>
      </c>
      <c r="T4826" s="5" t="s">
        <v>1977</v>
      </c>
      <c r="U4826" s="2">
        <v>2</v>
      </c>
      <c r="V4826" s="30" t="s">
        <v>6</v>
      </c>
      <c r="W4826" s="2">
        <v>0</v>
      </c>
      <c r="X4826" s="7" t="s">
        <v>899</v>
      </c>
      <c r="Y4826" s="33">
        <v>501</v>
      </c>
      <c r="Z4826" s="33">
        <v>10</v>
      </c>
      <c r="AA4826" s="30" t="s">
        <v>6</v>
      </c>
      <c r="AB4826" s="33">
        <v>7</v>
      </c>
      <c r="AC4826" s="7"/>
      <c r="AD4826" s="2">
        <f t="shared" si="2792"/>
        <v>1</v>
      </c>
      <c r="AE4826" s="2">
        <f t="shared" si="2793"/>
        <v>1</v>
      </c>
      <c r="AF4826" s="2">
        <f t="shared" si="2794"/>
        <v>0</v>
      </c>
      <c r="AG4826" s="2">
        <f t="shared" si="2795"/>
        <v>0</v>
      </c>
      <c r="AH4826" s="2">
        <f t="shared" si="2796"/>
        <v>10</v>
      </c>
      <c r="AI4826" s="30" t="s">
        <v>6</v>
      </c>
      <c r="AJ4826" s="2">
        <f t="shared" si="2797"/>
        <v>7</v>
      </c>
      <c r="AK4826" s="2">
        <v>3</v>
      </c>
      <c r="AL4826" s="2">
        <f t="shared" si="2798"/>
        <v>501</v>
      </c>
      <c r="AN4826" s="2">
        <v>0</v>
      </c>
    </row>
    <row r="4827" spans="1:40" x14ac:dyDescent="0.25">
      <c r="A4827" s="68" t="s">
        <v>17</v>
      </c>
      <c r="B4827" s="69">
        <f>SUM(B4824:B4826)</f>
        <v>59</v>
      </c>
      <c r="C4827" s="69">
        <f>SUM(C4824:C4826)</f>
        <v>42</v>
      </c>
      <c r="D4827" s="69">
        <f>SUM(D4824:D4826)</f>
        <v>0</v>
      </c>
      <c r="E4827" s="69">
        <f>SUM(E4824:E4826)</f>
        <v>17</v>
      </c>
      <c r="F4827" s="69">
        <f>SUM(F4824:F4826)</f>
        <v>432</v>
      </c>
      <c r="G4827" s="70" t="s">
        <v>6</v>
      </c>
      <c r="H4827" s="69">
        <f>SUM(H4824:H4826)</f>
        <v>304</v>
      </c>
      <c r="I4827" s="69">
        <f>SUM(I4824:I4826)</f>
        <v>113</v>
      </c>
      <c r="J4827" s="70" t="s">
        <v>6</v>
      </c>
      <c r="K4827" s="69">
        <f>SUM(K4824:K4826)</f>
        <v>52</v>
      </c>
      <c r="L4827" s="71">
        <f>PRODUCT(AM4822/B4827)</f>
        <v>638.86440677966107</v>
      </c>
      <c r="M4827" s="8"/>
      <c r="N4827" s="1"/>
      <c r="O4827" s="2">
        <v>27</v>
      </c>
      <c r="P4827" s="2">
        <v>5</v>
      </c>
      <c r="Q4827" s="2">
        <v>1999</v>
      </c>
      <c r="R4827" s="5" t="s">
        <v>774</v>
      </c>
      <c r="S4827" s="30" t="s">
        <v>6</v>
      </c>
      <c r="T4827" s="5" t="s">
        <v>1977</v>
      </c>
      <c r="U4827" s="2">
        <v>1</v>
      </c>
      <c r="V4827" s="30" t="s">
        <v>6</v>
      </c>
      <c r="W4827" s="2">
        <v>0</v>
      </c>
      <c r="X4827" s="7" t="s">
        <v>923</v>
      </c>
      <c r="Y4827" s="2">
        <v>384</v>
      </c>
      <c r="Z4827" s="2">
        <v>11</v>
      </c>
      <c r="AA4827" s="30" t="s">
        <v>6</v>
      </c>
      <c r="AB4827" s="2">
        <v>10</v>
      </c>
      <c r="AC4827" s="7"/>
      <c r="AD4827" s="2">
        <f t="shared" si="2792"/>
        <v>1</v>
      </c>
      <c r="AE4827" s="2">
        <f t="shared" si="2793"/>
        <v>1</v>
      </c>
      <c r="AF4827" s="2">
        <f t="shared" si="2794"/>
        <v>0</v>
      </c>
      <c r="AG4827" s="2">
        <f t="shared" si="2795"/>
        <v>0</v>
      </c>
      <c r="AH4827" s="2">
        <f t="shared" si="2796"/>
        <v>11</v>
      </c>
      <c r="AI4827" s="30" t="s">
        <v>6</v>
      </c>
      <c r="AJ4827" s="2">
        <f t="shared" si="2797"/>
        <v>10</v>
      </c>
      <c r="AK4827" s="2">
        <v>3</v>
      </c>
      <c r="AL4827" s="2">
        <f t="shared" si="2798"/>
        <v>384</v>
      </c>
      <c r="AN4827" s="2">
        <v>0</v>
      </c>
    </row>
    <row r="4828" spans="1:40" x14ac:dyDescent="0.25">
      <c r="A4828" s="72" t="s">
        <v>18</v>
      </c>
      <c r="B4828" s="73"/>
      <c r="C4828" s="73"/>
      <c r="D4828" s="73"/>
      <c r="E4828" s="73"/>
      <c r="F4828" s="74">
        <f>PRODUCT(F4827/B4827)</f>
        <v>7.3220338983050848</v>
      </c>
      <c r="G4828" s="75" t="s">
        <v>6</v>
      </c>
      <c r="H4828" s="74">
        <f>PRODUCT(H4827/B4827)</f>
        <v>5.1525423728813555</v>
      </c>
      <c r="I4828" s="73"/>
      <c r="J4828" s="73"/>
      <c r="K4828" s="73"/>
      <c r="L4828" s="76"/>
      <c r="M4828" s="55"/>
      <c r="N4828" s="1"/>
      <c r="O4828" s="2">
        <v>25</v>
      </c>
      <c r="P4828" s="2">
        <v>5</v>
      </c>
      <c r="Q4828" s="2">
        <v>2000</v>
      </c>
      <c r="R4828" s="5" t="s">
        <v>774</v>
      </c>
      <c r="S4828" s="30" t="s">
        <v>6</v>
      </c>
      <c r="T4828" s="5" t="s">
        <v>1977</v>
      </c>
      <c r="U4828" s="2">
        <v>2</v>
      </c>
      <c r="V4828" s="30" t="s">
        <v>6</v>
      </c>
      <c r="W4828" s="2">
        <v>1</v>
      </c>
      <c r="X4828" s="7" t="s">
        <v>882</v>
      </c>
      <c r="Y4828" s="33">
        <v>619</v>
      </c>
      <c r="Z4828" s="33">
        <v>4</v>
      </c>
      <c r="AA4828" s="30" t="s">
        <v>6</v>
      </c>
      <c r="AB4828" s="33">
        <v>2</v>
      </c>
      <c r="AD4828" s="2">
        <f t="shared" si="2792"/>
        <v>1</v>
      </c>
      <c r="AE4828" s="2">
        <f t="shared" si="2793"/>
        <v>1</v>
      </c>
      <c r="AF4828" s="2">
        <f t="shared" si="2794"/>
        <v>0</v>
      </c>
      <c r="AG4828" s="2">
        <f t="shared" si="2795"/>
        <v>0</v>
      </c>
      <c r="AH4828" s="2">
        <f t="shared" si="2796"/>
        <v>4</v>
      </c>
      <c r="AI4828" s="30" t="s">
        <v>6</v>
      </c>
      <c r="AJ4828" s="2">
        <f t="shared" si="2797"/>
        <v>2</v>
      </c>
      <c r="AK4828" s="2">
        <v>2</v>
      </c>
      <c r="AL4828" s="2">
        <f t="shared" si="2798"/>
        <v>619</v>
      </c>
      <c r="AN4828" s="2">
        <v>1</v>
      </c>
    </row>
    <row r="4829" spans="1:40" x14ac:dyDescent="0.25">
      <c r="B4829" s="10"/>
      <c r="C4829" s="10"/>
      <c r="D4829" s="10"/>
      <c r="E4829" s="10"/>
      <c r="F4829" s="10"/>
      <c r="G4829" s="10"/>
      <c r="H4829" s="10"/>
      <c r="I4829" s="10"/>
      <c r="J4829" s="10"/>
      <c r="K4829" s="10"/>
      <c r="L4829" s="8"/>
      <c r="N4829" s="1"/>
      <c r="O4829" s="2">
        <v>5</v>
      </c>
      <c r="P4829" s="2">
        <v>6</v>
      </c>
      <c r="Q4829" s="2">
        <v>2001</v>
      </c>
      <c r="R4829" s="5" t="s">
        <v>774</v>
      </c>
      <c r="S4829" s="30" t="s">
        <v>6</v>
      </c>
      <c r="T4829" s="5" t="s">
        <v>1977</v>
      </c>
      <c r="U4829" s="2">
        <v>2</v>
      </c>
      <c r="V4829" s="30" t="s">
        <v>6</v>
      </c>
      <c r="W4829" s="2">
        <v>1</v>
      </c>
      <c r="X4829" s="7" t="s">
        <v>964</v>
      </c>
      <c r="Y4829" s="33">
        <v>682</v>
      </c>
      <c r="Z4829" s="33">
        <v>12</v>
      </c>
      <c r="AA4829" s="30" t="s">
        <v>6</v>
      </c>
      <c r="AB4829" s="33">
        <v>3</v>
      </c>
      <c r="AD4829" s="2">
        <f t="shared" si="2792"/>
        <v>1</v>
      </c>
      <c r="AE4829" s="2">
        <f t="shared" si="2793"/>
        <v>1</v>
      </c>
      <c r="AF4829" s="2">
        <f t="shared" si="2794"/>
        <v>0</v>
      </c>
      <c r="AG4829" s="2">
        <f t="shared" si="2795"/>
        <v>0</v>
      </c>
      <c r="AH4829" s="2">
        <f t="shared" si="2796"/>
        <v>12</v>
      </c>
      <c r="AI4829" s="30" t="s">
        <v>6</v>
      </c>
      <c r="AJ4829" s="2">
        <f t="shared" si="2797"/>
        <v>3</v>
      </c>
      <c r="AK4829" s="2">
        <v>2</v>
      </c>
      <c r="AL4829" s="2">
        <f t="shared" si="2798"/>
        <v>682</v>
      </c>
      <c r="AN4829" s="2">
        <v>1</v>
      </c>
    </row>
    <row r="4830" spans="1:40" x14ac:dyDescent="0.25">
      <c r="A4830" s="77" t="s">
        <v>720</v>
      </c>
      <c r="B4830" s="64" t="s">
        <v>0</v>
      </c>
      <c r="C4830" s="64" t="s">
        <v>10</v>
      </c>
      <c r="D4830" s="64" t="s">
        <v>1</v>
      </c>
      <c r="E4830" s="64" t="s">
        <v>11</v>
      </c>
      <c r="F4830" s="65" t="s">
        <v>12</v>
      </c>
      <c r="G4830" s="66"/>
      <c r="H4830" s="64"/>
      <c r="I4830" s="65" t="s">
        <v>13</v>
      </c>
      <c r="J4830" s="66"/>
      <c r="K4830" s="64"/>
      <c r="L4830" s="67" t="s">
        <v>14</v>
      </c>
      <c r="N4830" s="1"/>
      <c r="O4830" s="2">
        <v>11</v>
      </c>
      <c r="P4830" s="2">
        <v>8</v>
      </c>
      <c r="Q4830" s="2">
        <v>2002</v>
      </c>
      <c r="R4830" s="95" t="s">
        <v>774</v>
      </c>
      <c r="S4830" s="30" t="s">
        <v>6</v>
      </c>
      <c r="T4830" s="95" t="s">
        <v>1977</v>
      </c>
      <c r="U4830" s="2">
        <v>2</v>
      </c>
      <c r="V4830" s="30" t="s">
        <v>6</v>
      </c>
      <c r="W4830" s="2">
        <v>1</v>
      </c>
      <c r="X4830" s="7" t="s">
        <v>997</v>
      </c>
      <c r="Y4830" s="2">
        <v>661</v>
      </c>
      <c r="Z4830" s="2">
        <v>9</v>
      </c>
      <c r="AA4830" s="30" t="s">
        <v>6</v>
      </c>
      <c r="AB4830" s="2">
        <v>4</v>
      </c>
      <c r="AC4830" s="7"/>
      <c r="AD4830" s="2">
        <f t="shared" ref="AD4830:AD4854" si="2799">IF(Q4830&gt;100,1,0)</f>
        <v>1</v>
      </c>
      <c r="AE4830" s="2">
        <f t="shared" ref="AE4830:AE4854" si="2800">IF(U4830&gt;W4830,1,0)</f>
        <v>1</v>
      </c>
      <c r="AF4830" s="2">
        <f t="shared" ref="AF4830:AF4854" si="2801">IF(U4830=W4830,1,0)*IF(Q4830=0,0,1)</f>
        <v>0</v>
      </c>
      <c r="AG4830" s="2">
        <f t="shared" ref="AG4830:AG4854" si="2802">IF(W4830&gt;U4830,1,0)</f>
        <v>0</v>
      </c>
      <c r="AH4830" s="2">
        <f t="shared" ref="AH4830:AH4854" si="2803">PRODUCT(Z4830)</f>
        <v>9</v>
      </c>
      <c r="AI4830" s="30" t="s">
        <v>6</v>
      </c>
      <c r="AJ4830" s="2">
        <f t="shared" ref="AJ4830:AJ4854" si="2804">PRODUCT(AB4830)</f>
        <v>4</v>
      </c>
      <c r="AK4830" s="2">
        <v>2</v>
      </c>
      <c r="AL4830" s="2">
        <f t="shared" ref="AL4830:AL4854" si="2805">PRODUCT(Y4830)</f>
        <v>661</v>
      </c>
      <c r="AN4830" s="2">
        <v>1</v>
      </c>
    </row>
    <row r="4831" spans="1:40" x14ac:dyDescent="0.25">
      <c r="A4831" s="68" t="s">
        <v>16</v>
      </c>
      <c r="B4831" s="69">
        <f>PRODUCT(B6417)</f>
        <v>32</v>
      </c>
      <c r="C4831" s="69">
        <f>PRODUCT(C6417)</f>
        <v>16</v>
      </c>
      <c r="D4831" s="69">
        <f>PRODUCT(D6417)</f>
        <v>0</v>
      </c>
      <c r="E4831" s="69">
        <f>PRODUCT(E6417)</f>
        <v>16</v>
      </c>
      <c r="F4831" s="69">
        <f>PRODUCT(F6417)</f>
        <v>158</v>
      </c>
      <c r="G4831" s="70" t="s">
        <v>6</v>
      </c>
      <c r="H4831" s="69">
        <f>PRODUCT(H6417)</f>
        <v>174</v>
      </c>
      <c r="I4831" s="69">
        <f>PRODUCT(I6417)</f>
        <v>45</v>
      </c>
      <c r="J4831" s="70" t="s">
        <v>6</v>
      </c>
      <c r="K4831" s="69">
        <f>PRODUCT(K6417)</f>
        <v>39</v>
      </c>
      <c r="L4831" s="71">
        <f>PRODUCT(L6417)</f>
        <v>1047.46875</v>
      </c>
      <c r="M4831" s="8"/>
      <c r="N4831" s="1"/>
      <c r="O4831" s="2">
        <v>17</v>
      </c>
      <c r="P4831" s="2">
        <v>5</v>
      </c>
      <c r="Q4831" s="2">
        <v>2003</v>
      </c>
      <c r="R4831" s="5" t="s">
        <v>774</v>
      </c>
      <c r="S4831" s="30" t="s">
        <v>6</v>
      </c>
      <c r="T4831" s="5" t="s">
        <v>1977</v>
      </c>
      <c r="U4831" s="2">
        <v>1</v>
      </c>
      <c r="V4831" s="30" t="s">
        <v>6</v>
      </c>
      <c r="W4831" s="2">
        <v>0</v>
      </c>
      <c r="X4831" s="7" t="s">
        <v>1007</v>
      </c>
      <c r="Y4831" s="2">
        <v>604</v>
      </c>
      <c r="Z4831" s="2">
        <v>7</v>
      </c>
      <c r="AA4831" s="30" t="s">
        <v>6</v>
      </c>
      <c r="AB4831" s="2">
        <v>0</v>
      </c>
      <c r="AC4831" s="7"/>
      <c r="AD4831" s="2">
        <f t="shared" si="2799"/>
        <v>1</v>
      </c>
      <c r="AE4831" s="2">
        <f t="shared" si="2800"/>
        <v>1</v>
      </c>
      <c r="AF4831" s="2">
        <f t="shared" si="2801"/>
        <v>0</v>
      </c>
      <c r="AG4831" s="2">
        <f t="shared" si="2802"/>
        <v>0</v>
      </c>
      <c r="AH4831" s="2">
        <f t="shared" si="2803"/>
        <v>7</v>
      </c>
      <c r="AI4831" s="30" t="s">
        <v>6</v>
      </c>
      <c r="AJ4831" s="2">
        <f t="shared" si="2804"/>
        <v>0</v>
      </c>
      <c r="AK4831" s="2">
        <v>2</v>
      </c>
      <c r="AL4831" s="2">
        <f t="shared" si="2805"/>
        <v>604</v>
      </c>
      <c r="AN4831" s="2">
        <v>0</v>
      </c>
    </row>
    <row r="4832" spans="1:40" x14ac:dyDescent="0.25">
      <c r="A4832" s="68" t="s">
        <v>439</v>
      </c>
      <c r="B4832" s="69">
        <f t="shared" ref="B4832:F4834" si="2806">PRODUCT(B6418)</f>
        <v>24</v>
      </c>
      <c r="C4832" s="69">
        <f t="shared" si="2806"/>
        <v>16</v>
      </c>
      <c r="D4832" s="69">
        <f t="shared" si="2806"/>
        <v>0</v>
      </c>
      <c r="E4832" s="69">
        <f t="shared" si="2806"/>
        <v>8</v>
      </c>
      <c r="F4832" s="69">
        <f t="shared" si="2806"/>
        <v>132</v>
      </c>
      <c r="G4832" s="70" t="s">
        <v>6</v>
      </c>
      <c r="H4832" s="69">
        <f t="shared" ref="H4832:I4834" si="2807">PRODUCT(H6418)</f>
        <v>100</v>
      </c>
      <c r="I4832" s="69">
        <f t="shared" si="2807"/>
        <v>40</v>
      </c>
      <c r="J4832" s="70" t="s">
        <v>6</v>
      </c>
      <c r="K4832" s="69">
        <f t="shared" ref="K4832:L4834" si="2808">PRODUCT(K6418)</f>
        <v>22</v>
      </c>
      <c r="L4832" s="71">
        <f t="shared" si="2808"/>
        <v>1138.8333333333333</v>
      </c>
      <c r="M4832" s="8"/>
      <c r="N4832" s="1"/>
      <c r="O4832" s="2">
        <v>15</v>
      </c>
      <c r="P4832" s="2">
        <v>7</v>
      </c>
      <c r="Q4832" s="2">
        <v>2003</v>
      </c>
      <c r="R4832" s="95" t="s">
        <v>774</v>
      </c>
      <c r="S4832" s="30" t="s">
        <v>6</v>
      </c>
      <c r="T4832" s="95" t="s">
        <v>1977</v>
      </c>
      <c r="U4832" s="2">
        <v>1</v>
      </c>
      <c r="V4832" s="30" t="s">
        <v>6</v>
      </c>
      <c r="W4832" s="2">
        <v>0</v>
      </c>
      <c r="X4832" s="7" t="s">
        <v>1021</v>
      </c>
      <c r="Y4832" s="2">
        <v>455</v>
      </c>
      <c r="Z4832" s="2">
        <v>11</v>
      </c>
      <c r="AA4832" s="30" t="s">
        <v>6</v>
      </c>
      <c r="AB4832" s="2">
        <v>5</v>
      </c>
      <c r="AC4832" s="7"/>
      <c r="AD4832" s="2">
        <f t="shared" si="2799"/>
        <v>1</v>
      </c>
      <c r="AE4832" s="2">
        <f t="shared" si="2800"/>
        <v>1</v>
      </c>
      <c r="AF4832" s="2">
        <f t="shared" si="2801"/>
        <v>0</v>
      </c>
      <c r="AG4832" s="2">
        <f t="shared" si="2802"/>
        <v>0</v>
      </c>
      <c r="AH4832" s="2">
        <f t="shared" si="2803"/>
        <v>11</v>
      </c>
      <c r="AI4832" s="30" t="s">
        <v>6</v>
      </c>
      <c r="AJ4832" s="2">
        <f t="shared" si="2804"/>
        <v>5</v>
      </c>
      <c r="AK4832" s="2">
        <v>2</v>
      </c>
      <c r="AL4832" s="2">
        <f t="shared" si="2805"/>
        <v>455</v>
      </c>
      <c r="AN4832" s="2">
        <v>0</v>
      </c>
    </row>
    <row r="4833" spans="1:40" x14ac:dyDescent="0.25">
      <c r="A4833" s="68" t="s">
        <v>440</v>
      </c>
      <c r="B4833" s="69">
        <f t="shared" si="2806"/>
        <v>0</v>
      </c>
      <c r="C4833" s="69">
        <f t="shared" si="2806"/>
        <v>0</v>
      </c>
      <c r="D4833" s="69">
        <f t="shared" si="2806"/>
        <v>0</v>
      </c>
      <c r="E4833" s="69">
        <f t="shared" si="2806"/>
        <v>0</v>
      </c>
      <c r="F4833" s="69">
        <f t="shared" si="2806"/>
        <v>0</v>
      </c>
      <c r="G4833" s="70" t="s">
        <v>6</v>
      </c>
      <c r="H4833" s="69">
        <f t="shared" si="2807"/>
        <v>0</v>
      </c>
      <c r="I4833" s="69">
        <f t="shared" si="2807"/>
        <v>0</v>
      </c>
      <c r="J4833" s="70" t="s">
        <v>6</v>
      </c>
      <c r="K4833" s="69">
        <f t="shared" si="2808"/>
        <v>0</v>
      </c>
      <c r="L4833" s="71">
        <f t="shared" si="2808"/>
        <v>0</v>
      </c>
      <c r="M4833" s="8"/>
      <c r="N4833" s="1"/>
      <c r="O4833" s="2">
        <v>2</v>
      </c>
      <c r="P4833" s="2">
        <v>6</v>
      </c>
      <c r="Q4833" s="2">
        <v>2004</v>
      </c>
      <c r="R4833" s="5" t="s">
        <v>774</v>
      </c>
      <c r="S4833" s="30" t="s">
        <v>6</v>
      </c>
      <c r="T4833" s="5" t="s">
        <v>1977</v>
      </c>
      <c r="U4833" s="2">
        <v>2</v>
      </c>
      <c r="V4833" s="30" t="s">
        <v>6</v>
      </c>
      <c r="W4833" s="2">
        <v>0</v>
      </c>
      <c r="X4833" s="7" t="s">
        <v>834</v>
      </c>
      <c r="Y4833" s="2">
        <v>432</v>
      </c>
      <c r="Z4833" s="2">
        <v>12</v>
      </c>
      <c r="AA4833" s="30" t="s">
        <v>6</v>
      </c>
      <c r="AB4833" s="2">
        <v>4</v>
      </c>
      <c r="AC4833" s="7"/>
      <c r="AD4833" s="2">
        <f t="shared" si="2799"/>
        <v>1</v>
      </c>
      <c r="AE4833" s="2">
        <f t="shared" si="2800"/>
        <v>1</v>
      </c>
      <c r="AF4833" s="2">
        <f t="shared" si="2801"/>
        <v>0</v>
      </c>
      <c r="AG4833" s="2">
        <f t="shared" si="2802"/>
        <v>0</v>
      </c>
      <c r="AH4833" s="2">
        <f t="shared" si="2803"/>
        <v>12</v>
      </c>
      <c r="AI4833" s="30" t="s">
        <v>6</v>
      </c>
      <c r="AJ4833" s="2">
        <f t="shared" si="2804"/>
        <v>4</v>
      </c>
      <c r="AK4833" s="2">
        <v>3</v>
      </c>
      <c r="AL4833" s="2">
        <f t="shared" si="2805"/>
        <v>432</v>
      </c>
      <c r="AN4833" s="2">
        <v>0</v>
      </c>
    </row>
    <row r="4834" spans="1:40" x14ac:dyDescent="0.25">
      <c r="A4834" s="68" t="s">
        <v>17</v>
      </c>
      <c r="B4834" s="69">
        <f t="shared" si="2806"/>
        <v>56</v>
      </c>
      <c r="C4834" s="69">
        <f t="shared" si="2806"/>
        <v>32</v>
      </c>
      <c r="D4834" s="69">
        <f t="shared" si="2806"/>
        <v>0</v>
      </c>
      <c r="E4834" s="69">
        <f t="shared" si="2806"/>
        <v>24</v>
      </c>
      <c r="F4834" s="69">
        <f t="shared" si="2806"/>
        <v>290</v>
      </c>
      <c r="G4834" s="70" t="s">
        <v>6</v>
      </c>
      <c r="H4834" s="69">
        <f t="shared" si="2807"/>
        <v>274</v>
      </c>
      <c r="I4834" s="69">
        <f t="shared" si="2807"/>
        <v>85</v>
      </c>
      <c r="J4834" s="70" t="s">
        <v>6</v>
      </c>
      <c r="K4834" s="69">
        <f t="shared" si="2808"/>
        <v>61</v>
      </c>
      <c r="L4834" s="71">
        <f t="shared" si="2808"/>
        <v>1086.625</v>
      </c>
      <c r="M4834" s="8"/>
      <c r="N4834" s="1"/>
      <c r="O4834" s="2">
        <v>22</v>
      </c>
      <c r="P4834" s="2">
        <v>5</v>
      </c>
      <c r="Q4834" s="2">
        <v>2005</v>
      </c>
      <c r="R4834" s="5" t="s">
        <v>774</v>
      </c>
      <c r="S4834" s="30" t="s">
        <v>6</v>
      </c>
      <c r="T4834" s="5" t="s">
        <v>1977</v>
      </c>
      <c r="U4834" s="2">
        <v>2</v>
      </c>
      <c r="V4834" s="30" t="s">
        <v>6</v>
      </c>
      <c r="W4834" s="2">
        <v>0</v>
      </c>
      <c r="X4834" s="7" t="s">
        <v>117</v>
      </c>
      <c r="Y4834" s="2">
        <v>502</v>
      </c>
      <c r="Z4834" s="2">
        <v>4</v>
      </c>
      <c r="AA4834" s="30" t="s">
        <v>6</v>
      </c>
      <c r="AB4834" s="2">
        <v>2</v>
      </c>
      <c r="AC4834" s="7"/>
      <c r="AD4834" s="2">
        <f t="shared" si="2799"/>
        <v>1</v>
      </c>
      <c r="AE4834" s="2">
        <f t="shared" si="2800"/>
        <v>1</v>
      </c>
      <c r="AF4834" s="2">
        <f t="shared" si="2801"/>
        <v>0</v>
      </c>
      <c r="AG4834" s="2">
        <f t="shared" si="2802"/>
        <v>0</v>
      </c>
      <c r="AH4834" s="2">
        <f t="shared" si="2803"/>
        <v>4</v>
      </c>
      <c r="AI4834" s="30" t="s">
        <v>6</v>
      </c>
      <c r="AJ4834" s="2">
        <f t="shared" si="2804"/>
        <v>2</v>
      </c>
      <c r="AK4834" s="2">
        <v>3</v>
      </c>
      <c r="AL4834" s="2">
        <f t="shared" si="2805"/>
        <v>502</v>
      </c>
      <c r="AN4834" s="2">
        <v>0</v>
      </c>
    </row>
    <row r="4835" spans="1:40" x14ac:dyDescent="0.25">
      <c r="A4835" s="72" t="s">
        <v>18</v>
      </c>
      <c r="B4835" s="73"/>
      <c r="C4835" s="73"/>
      <c r="D4835" s="73"/>
      <c r="E4835" s="73"/>
      <c r="F4835" s="74">
        <f>PRODUCT(F4834/B4834)</f>
        <v>5.1785714285714288</v>
      </c>
      <c r="G4835" s="75" t="s">
        <v>6</v>
      </c>
      <c r="H4835" s="74">
        <f>PRODUCT(H4834/B4834)</f>
        <v>4.8928571428571432</v>
      </c>
      <c r="I4835" s="73"/>
      <c r="J4835" s="73"/>
      <c r="K4835" s="73"/>
      <c r="L4835" s="76"/>
      <c r="M4835" s="55"/>
      <c r="N4835" s="1"/>
      <c r="O4835" s="2">
        <v>14</v>
      </c>
      <c r="P4835" s="2">
        <v>6</v>
      </c>
      <c r="Q4835" s="2">
        <v>2006</v>
      </c>
      <c r="R4835" s="5" t="s">
        <v>774</v>
      </c>
      <c r="S4835" s="30" t="s">
        <v>6</v>
      </c>
      <c r="T4835" s="5" t="s">
        <v>1977</v>
      </c>
      <c r="U4835" s="2">
        <v>1</v>
      </c>
      <c r="V4835" s="30" t="s">
        <v>6</v>
      </c>
      <c r="W4835" s="2">
        <v>0</v>
      </c>
      <c r="X4835" s="7" t="s">
        <v>838</v>
      </c>
      <c r="Y4835" s="2">
        <v>417</v>
      </c>
      <c r="Z4835" s="2">
        <v>8</v>
      </c>
      <c r="AA4835" s="30" t="s">
        <v>6</v>
      </c>
      <c r="AB4835" s="2">
        <v>3</v>
      </c>
      <c r="AC4835" s="7"/>
      <c r="AD4835" s="2">
        <f t="shared" si="2799"/>
        <v>1</v>
      </c>
      <c r="AE4835" s="2">
        <f t="shared" si="2800"/>
        <v>1</v>
      </c>
      <c r="AF4835" s="2">
        <f t="shared" si="2801"/>
        <v>0</v>
      </c>
      <c r="AG4835" s="2">
        <f t="shared" si="2802"/>
        <v>0</v>
      </c>
      <c r="AH4835" s="2">
        <f t="shared" si="2803"/>
        <v>8</v>
      </c>
      <c r="AI4835" s="30" t="s">
        <v>6</v>
      </c>
      <c r="AJ4835" s="2">
        <f t="shared" si="2804"/>
        <v>3</v>
      </c>
      <c r="AK4835" s="2">
        <v>2</v>
      </c>
      <c r="AL4835" s="2">
        <f t="shared" si="2805"/>
        <v>417</v>
      </c>
      <c r="AN4835" s="2">
        <v>0</v>
      </c>
    </row>
    <row r="4836" spans="1:40" x14ac:dyDescent="0.25">
      <c r="B4836" s="10"/>
      <c r="C4836" s="10"/>
      <c r="D4836" s="10"/>
      <c r="E4836" s="10"/>
      <c r="F4836" s="55"/>
      <c r="G4836" s="11"/>
      <c r="H4836" s="55"/>
      <c r="I4836" s="10"/>
      <c r="J4836" s="10"/>
      <c r="K4836" s="10"/>
      <c r="L4836" s="8"/>
      <c r="M4836" s="55"/>
      <c r="N4836" s="1"/>
      <c r="O4836" s="2">
        <v>31</v>
      </c>
      <c r="P4836" s="2">
        <v>7</v>
      </c>
      <c r="Q4836" s="2">
        <v>2007</v>
      </c>
      <c r="R4836" s="95" t="s">
        <v>774</v>
      </c>
      <c r="S4836" s="30" t="s">
        <v>6</v>
      </c>
      <c r="T4836" s="95" t="s">
        <v>1977</v>
      </c>
      <c r="U4836" s="2">
        <v>2</v>
      </c>
      <c r="V4836" s="30" t="s">
        <v>6</v>
      </c>
      <c r="W4836" s="2">
        <v>0</v>
      </c>
      <c r="X4836" s="7" t="s">
        <v>497</v>
      </c>
      <c r="Y4836" s="2">
        <v>734</v>
      </c>
      <c r="Z4836" s="2">
        <v>2</v>
      </c>
      <c r="AA4836" s="30" t="s">
        <v>6</v>
      </c>
      <c r="AB4836" s="2">
        <v>0</v>
      </c>
      <c r="AC4836" s="7"/>
      <c r="AD4836" s="2">
        <f t="shared" si="2799"/>
        <v>1</v>
      </c>
      <c r="AE4836" s="2">
        <f t="shared" si="2800"/>
        <v>1</v>
      </c>
      <c r="AF4836" s="2">
        <f t="shared" si="2801"/>
        <v>0</v>
      </c>
      <c r="AG4836" s="2">
        <f t="shared" si="2802"/>
        <v>0</v>
      </c>
      <c r="AH4836" s="2">
        <f t="shared" si="2803"/>
        <v>2</v>
      </c>
      <c r="AI4836" s="30" t="s">
        <v>6</v>
      </c>
      <c r="AJ4836" s="2">
        <f t="shared" si="2804"/>
        <v>0</v>
      </c>
      <c r="AK4836" s="2">
        <v>3</v>
      </c>
      <c r="AL4836" s="2">
        <f t="shared" si="2805"/>
        <v>734</v>
      </c>
      <c r="AN4836" s="2">
        <v>0</v>
      </c>
    </row>
    <row r="4837" spans="1:40" x14ac:dyDescent="0.25">
      <c r="A4837" s="63" t="s">
        <v>719</v>
      </c>
      <c r="B4837" s="64"/>
      <c r="C4837" s="64"/>
      <c r="D4837" s="64"/>
      <c r="E4837" s="64"/>
      <c r="F4837" s="64"/>
      <c r="G4837" s="64"/>
      <c r="H4837" s="64"/>
      <c r="I4837" s="64"/>
      <c r="J4837" s="64"/>
      <c r="K4837" s="64"/>
      <c r="L4837" s="67"/>
      <c r="N4837" s="1"/>
      <c r="O4837" s="2">
        <v>9</v>
      </c>
      <c r="P4837" s="2">
        <v>7</v>
      </c>
      <c r="Q4837" s="2">
        <v>2008</v>
      </c>
      <c r="R4837" s="5" t="s">
        <v>774</v>
      </c>
      <c r="S4837" s="30" t="s">
        <v>6</v>
      </c>
      <c r="T4837" s="5" t="s">
        <v>1977</v>
      </c>
      <c r="U4837" s="2">
        <v>0</v>
      </c>
      <c r="V4837" s="30" t="s">
        <v>6</v>
      </c>
      <c r="W4837" s="2">
        <v>1</v>
      </c>
      <c r="X4837" s="7" t="s">
        <v>1179</v>
      </c>
      <c r="Y4837" s="2">
        <v>589</v>
      </c>
      <c r="Z4837" s="2">
        <v>1</v>
      </c>
      <c r="AA4837" s="30" t="s">
        <v>6</v>
      </c>
      <c r="AB4837" s="2">
        <v>1</v>
      </c>
      <c r="AC4837" s="7"/>
      <c r="AD4837" s="2">
        <f t="shared" si="2799"/>
        <v>1</v>
      </c>
      <c r="AE4837" s="2">
        <f t="shared" si="2800"/>
        <v>0</v>
      </c>
      <c r="AF4837" s="2">
        <f t="shared" si="2801"/>
        <v>0</v>
      </c>
      <c r="AG4837" s="2">
        <f t="shared" si="2802"/>
        <v>1</v>
      </c>
      <c r="AH4837" s="2">
        <f t="shared" si="2803"/>
        <v>1</v>
      </c>
      <c r="AI4837" s="30" t="s">
        <v>6</v>
      </c>
      <c r="AJ4837" s="2">
        <f t="shared" si="2804"/>
        <v>1</v>
      </c>
      <c r="AK4837" s="2">
        <v>1</v>
      </c>
      <c r="AL4837" s="2">
        <f t="shared" si="2805"/>
        <v>589</v>
      </c>
      <c r="AN4837" s="2">
        <v>2</v>
      </c>
    </row>
    <row r="4838" spans="1:40" x14ac:dyDescent="0.25">
      <c r="A4838" s="68" t="s">
        <v>24</v>
      </c>
      <c r="B4838" s="69" t="s">
        <v>0</v>
      </c>
      <c r="C4838" s="69" t="s">
        <v>10</v>
      </c>
      <c r="D4838" s="69" t="s">
        <v>1</v>
      </c>
      <c r="E4838" s="69" t="s">
        <v>11</v>
      </c>
      <c r="F4838" s="78" t="s">
        <v>12</v>
      </c>
      <c r="G4838" s="70"/>
      <c r="H4838" s="69"/>
      <c r="I4838" s="78" t="s">
        <v>13</v>
      </c>
      <c r="J4838" s="70"/>
      <c r="K4838" s="69"/>
      <c r="L4838" s="71" t="s">
        <v>14</v>
      </c>
      <c r="N4838" s="1"/>
      <c r="O4838" s="2">
        <v>24</v>
      </c>
      <c r="P4838" s="2">
        <v>6</v>
      </c>
      <c r="Q4838" s="2">
        <v>2009</v>
      </c>
      <c r="R4838" s="5" t="s">
        <v>774</v>
      </c>
      <c r="S4838" s="2"/>
      <c r="T4838" s="5" t="s">
        <v>1977</v>
      </c>
      <c r="U4838" s="2">
        <v>2</v>
      </c>
      <c r="V4838" s="30" t="s">
        <v>6</v>
      </c>
      <c r="W4838" s="2">
        <v>1</v>
      </c>
      <c r="X4838" s="7" t="s">
        <v>1210</v>
      </c>
      <c r="Y4838" s="2">
        <v>653</v>
      </c>
      <c r="Z4838" s="2">
        <v>9</v>
      </c>
      <c r="AA4838" s="30" t="s">
        <v>6</v>
      </c>
      <c r="AB4838" s="2">
        <v>7</v>
      </c>
      <c r="AC4838" s="7"/>
      <c r="AD4838" s="2">
        <f t="shared" si="2799"/>
        <v>1</v>
      </c>
      <c r="AE4838" s="2">
        <f t="shared" si="2800"/>
        <v>1</v>
      </c>
      <c r="AF4838" s="2">
        <f t="shared" si="2801"/>
        <v>0</v>
      </c>
      <c r="AG4838" s="2">
        <f t="shared" si="2802"/>
        <v>0</v>
      </c>
      <c r="AH4838" s="2">
        <f t="shared" si="2803"/>
        <v>9</v>
      </c>
      <c r="AI4838" s="30" t="s">
        <v>6</v>
      </c>
      <c r="AJ4838" s="2">
        <f t="shared" si="2804"/>
        <v>7</v>
      </c>
      <c r="AK4838" s="2">
        <v>2</v>
      </c>
      <c r="AL4838" s="2">
        <f t="shared" si="2805"/>
        <v>653</v>
      </c>
      <c r="AN4838" s="2">
        <v>1</v>
      </c>
    </row>
    <row r="4839" spans="1:40" x14ac:dyDescent="0.25">
      <c r="A4839" s="68" t="s">
        <v>16</v>
      </c>
      <c r="B4839" s="69">
        <f>PRODUCT(B4824+B4831)</f>
        <v>66</v>
      </c>
      <c r="C4839" s="69">
        <f>PRODUCT(C4824+E4831)</f>
        <v>42</v>
      </c>
      <c r="D4839" s="69">
        <f>PRODUCT(D4824+D4831)</f>
        <v>0</v>
      </c>
      <c r="E4839" s="69">
        <f>PRODUCT(E4824+C4831)</f>
        <v>24</v>
      </c>
      <c r="F4839" s="69">
        <f>PRODUCT(F4824+H4831)</f>
        <v>439</v>
      </c>
      <c r="G4839" s="70" t="s">
        <v>6</v>
      </c>
      <c r="H4839" s="69">
        <f>PRODUCT(H4824+F4831)</f>
        <v>324</v>
      </c>
      <c r="I4839" s="69">
        <f>PRODUCT(I4824+K4831)</f>
        <v>109</v>
      </c>
      <c r="J4839" s="70" t="s">
        <v>6</v>
      </c>
      <c r="K4839" s="69">
        <f>PRODUCT(K4824+I4831)</f>
        <v>69</v>
      </c>
      <c r="L4839" s="71">
        <f>PRODUCT(((B4824*L4824)+B4831*L4831))/B4839</f>
        <v>806.5</v>
      </c>
      <c r="M4839" s="8"/>
      <c r="N4839" s="1"/>
      <c r="O4839" s="2">
        <v>1</v>
      </c>
      <c r="P4839" s="2">
        <v>7</v>
      </c>
      <c r="Q4839" s="2">
        <v>2010</v>
      </c>
      <c r="R4839" s="5" t="s">
        <v>774</v>
      </c>
      <c r="S4839" s="30" t="s">
        <v>6</v>
      </c>
      <c r="T4839" s="5" t="s">
        <v>1977</v>
      </c>
      <c r="U4839" s="2">
        <v>1</v>
      </c>
      <c r="V4839" s="30" t="s">
        <v>6</v>
      </c>
      <c r="W4839" s="2">
        <v>2</v>
      </c>
      <c r="X4839" s="7" t="s">
        <v>1248</v>
      </c>
      <c r="Y4839" s="2">
        <v>668</v>
      </c>
      <c r="Z4839" s="2">
        <v>2</v>
      </c>
      <c r="AA4839" s="30" t="s">
        <v>6</v>
      </c>
      <c r="AB4839" s="2">
        <v>3</v>
      </c>
      <c r="AC4839" s="7"/>
      <c r="AD4839" s="2">
        <f t="shared" si="2799"/>
        <v>1</v>
      </c>
      <c r="AE4839" s="2">
        <f t="shared" si="2800"/>
        <v>0</v>
      </c>
      <c r="AF4839" s="2">
        <f t="shared" si="2801"/>
        <v>0</v>
      </c>
      <c r="AG4839" s="2">
        <f t="shared" si="2802"/>
        <v>1</v>
      </c>
      <c r="AH4839" s="2">
        <f t="shared" si="2803"/>
        <v>2</v>
      </c>
      <c r="AI4839" s="30" t="s">
        <v>6</v>
      </c>
      <c r="AJ4839" s="2">
        <f t="shared" si="2804"/>
        <v>3</v>
      </c>
      <c r="AK4839" s="2">
        <v>1</v>
      </c>
      <c r="AL4839" s="2">
        <f t="shared" si="2805"/>
        <v>668</v>
      </c>
      <c r="AN4839" s="2">
        <v>2</v>
      </c>
    </row>
    <row r="4840" spans="1:40" x14ac:dyDescent="0.25">
      <c r="A4840" s="68" t="s">
        <v>439</v>
      </c>
      <c r="B4840" s="69">
        <f>PRODUCT(B4825+B4832)</f>
        <v>49</v>
      </c>
      <c r="C4840" s="69">
        <f>PRODUCT(C4825+E4832)</f>
        <v>24</v>
      </c>
      <c r="D4840" s="69">
        <f>PRODUCT(D4825+D4832)</f>
        <v>0</v>
      </c>
      <c r="E4840" s="69">
        <f>PRODUCT(E4825+C4832)</f>
        <v>25</v>
      </c>
      <c r="F4840" s="69">
        <f>PRODUCT(F4825+H4832)</f>
        <v>267</v>
      </c>
      <c r="G4840" s="70" t="s">
        <v>6</v>
      </c>
      <c r="H4840" s="69">
        <f>PRODUCT(H4825+F4832)</f>
        <v>270</v>
      </c>
      <c r="I4840" s="69">
        <f>PRODUCT(I4825+K4832)</f>
        <v>65</v>
      </c>
      <c r="J4840" s="70" t="s">
        <v>6</v>
      </c>
      <c r="K4840" s="69">
        <f>PRODUCT(K4825+I4832)</f>
        <v>68</v>
      </c>
      <c r="L4840" s="71">
        <f>PRODUCT(((B4825*L4825)+B4832*L4832))/B4840</f>
        <v>924.79591836734699</v>
      </c>
      <c r="M4840" s="8"/>
      <c r="N4840" s="1"/>
      <c r="O4840" s="2">
        <v>29</v>
      </c>
      <c r="P4840" s="2">
        <v>5</v>
      </c>
      <c r="Q4840" s="2">
        <v>2011</v>
      </c>
      <c r="R4840" s="5" t="s">
        <v>774</v>
      </c>
      <c r="S4840" s="30" t="s">
        <v>6</v>
      </c>
      <c r="T4840" s="5" t="s">
        <v>1977</v>
      </c>
      <c r="U4840" s="2">
        <v>2</v>
      </c>
      <c r="V4840" s="30" t="s">
        <v>6</v>
      </c>
      <c r="W4840" s="2">
        <v>1</v>
      </c>
      <c r="X4840" s="7" t="s">
        <v>1285</v>
      </c>
      <c r="Y4840" s="2">
        <v>396</v>
      </c>
      <c r="Z4840" s="2">
        <v>10</v>
      </c>
      <c r="AA4840" s="30" t="s">
        <v>6</v>
      </c>
      <c r="AB4840" s="2">
        <v>11</v>
      </c>
      <c r="AC4840" s="7"/>
      <c r="AD4840" s="2">
        <f t="shared" si="2799"/>
        <v>1</v>
      </c>
      <c r="AE4840" s="2">
        <f t="shared" si="2800"/>
        <v>1</v>
      </c>
      <c r="AF4840" s="2">
        <f t="shared" si="2801"/>
        <v>0</v>
      </c>
      <c r="AG4840" s="2">
        <f t="shared" si="2802"/>
        <v>0</v>
      </c>
      <c r="AH4840" s="2">
        <f t="shared" si="2803"/>
        <v>10</v>
      </c>
      <c r="AI4840" s="30" t="s">
        <v>6</v>
      </c>
      <c r="AJ4840" s="2">
        <f t="shared" si="2804"/>
        <v>11</v>
      </c>
      <c r="AK4840" s="2">
        <v>2</v>
      </c>
      <c r="AL4840" s="2">
        <f t="shared" si="2805"/>
        <v>396</v>
      </c>
      <c r="AN4840" s="2">
        <v>1</v>
      </c>
    </row>
    <row r="4841" spans="1:40" x14ac:dyDescent="0.25">
      <c r="A4841" s="68" t="s">
        <v>440</v>
      </c>
      <c r="B4841" s="69">
        <f>PRODUCT(B4826+B4833)</f>
        <v>0</v>
      </c>
      <c r="C4841" s="69">
        <f>PRODUCT(C4826+E4833)</f>
        <v>0</v>
      </c>
      <c r="D4841" s="69">
        <f>PRODUCT(D4826+D4833)</f>
        <v>0</v>
      </c>
      <c r="E4841" s="69">
        <f>PRODUCT(E4826+C4833)</f>
        <v>0</v>
      </c>
      <c r="F4841" s="69">
        <f>PRODUCT(F4826+H4833)</f>
        <v>0</v>
      </c>
      <c r="G4841" s="70" t="s">
        <v>6</v>
      </c>
      <c r="H4841" s="69">
        <f>PRODUCT(H4826+F4833)</f>
        <v>0</v>
      </c>
      <c r="I4841" s="69">
        <f>PRODUCT(I4826+K4833)</f>
        <v>0</v>
      </c>
      <c r="J4841" s="70" t="s">
        <v>6</v>
      </c>
      <c r="K4841" s="69">
        <f>PRODUCT(K4826+I4833)</f>
        <v>0</v>
      </c>
      <c r="L4841" s="71">
        <v>0</v>
      </c>
      <c r="M4841" s="8"/>
      <c r="N4841" s="1"/>
      <c r="O4841" s="2">
        <v>16</v>
      </c>
      <c r="P4841" s="2">
        <v>6</v>
      </c>
      <c r="Q4841" s="2">
        <v>2012</v>
      </c>
      <c r="R4841" s="5" t="s">
        <v>774</v>
      </c>
      <c r="S4841" s="30" t="s">
        <v>6</v>
      </c>
      <c r="T4841" s="5" t="s">
        <v>1977</v>
      </c>
      <c r="U4841" s="2">
        <v>1</v>
      </c>
      <c r="V4841" s="30" t="s">
        <v>6</v>
      </c>
      <c r="W4841" s="2">
        <v>2</v>
      </c>
      <c r="X4841" s="7" t="s">
        <v>1333</v>
      </c>
      <c r="Y4841" s="2">
        <v>503</v>
      </c>
      <c r="Z4841" s="2">
        <v>5</v>
      </c>
      <c r="AA4841" s="30" t="s">
        <v>6</v>
      </c>
      <c r="AB4841" s="2">
        <v>7</v>
      </c>
      <c r="AC4841" s="7"/>
      <c r="AD4841" s="2">
        <f t="shared" si="2799"/>
        <v>1</v>
      </c>
      <c r="AE4841" s="2">
        <f t="shared" si="2800"/>
        <v>0</v>
      </c>
      <c r="AF4841" s="2">
        <f t="shared" si="2801"/>
        <v>0</v>
      </c>
      <c r="AG4841" s="2">
        <f t="shared" si="2802"/>
        <v>1</v>
      </c>
      <c r="AH4841" s="2">
        <f t="shared" si="2803"/>
        <v>5</v>
      </c>
      <c r="AI4841" s="30" t="s">
        <v>6</v>
      </c>
      <c r="AJ4841" s="2">
        <f t="shared" si="2804"/>
        <v>7</v>
      </c>
      <c r="AK4841" s="2">
        <v>1</v>
      </c>
      <c r="AL4841" s="2">
        <f t="shared" si="2805"/>
        <v>503</v>
      </c>
      <c r="AN4841" s="2">
        <v>2</v>
      </c>
    </row>
    <row r="4842" spans="1:40" x14ac:dyDescent="0.25">
      <c r="A4842" s="68" t="s">
        <v>17</v>
      </c>
      <c r="B4842" s="69">
        <f>PRODUCT(B4827+B4834)</f>
        <v>115</v>
      </c>
      <c r="C4842" s="69">
        <f>PRODUCT(C4827+E4834)</f>
        <v>66</v>
      </c>
      <c r="D4842" s="69">
        <f>PRODUCT(D4827+D4834)</f>
        <v>0</v>
      </c>
      <c r="E4842" s="69">
        <f>PRODUCT(E4827+C4834)</f>
        <v>49</v>
      </c>
      <c r="F4842" s="69">
        <f>PRODUCT(F4827+H4834)</f>
        <v>706</v>
      </c>
      <c r="G4842" s="70" t="s">
        <v>6</v>
      </c>
      <c r="H4842" s="69">
        <f>PRODUCT(H4827+F4834)</f>
        <v>594</v>
      </c>
      <c r="I4842" s="69">
        <f>PRODUCT(I4827+K4834)</f>
        <v>174</v>
      </c>
      <c r="J4842" s="70" t="s">
        <v>6</v>
      </c>
      <c r="K4842" s="69">
        <f>PRODUCT(K4827+I4834)</f>
        <v>137</v>
      </c>
      <c r="L4842" s="71">
        <f>PRODUCT(((B4827*L4827)+B4834*L4834))/B4842</f>
        <v>856.90434782608691</v>
      </c>
      <c r="M4842" s="8"/>
      <c r="N4842" s="1"/>
      <c r="O4842" s="2">
        <v>19</v>
      </c>
      <c r="P4842" s="2">
        <v>6</v>
      </c>
      <c r="Q4842" s="2">
        <v>2013</v>
      </c>
      <c r="R4842" s="5" t="s">
        <v>774</v>
      </c>
      <c r="S4842" s="30" t="s">
        <v>6</v>
      </c>
      <c r="T4842" s="5" t="s">
        <v>1977</v>
      </c>
      <c r="U4842" s="2">
        <v>0</v>
      </c>
      <c r="V4842" s="30" t="s">
        <v>6</v>
      </c>
      <c r="W4842" s="2">
        <v>2</v>
      </c>
      <c r="X4842" s="98" t="s">
        <v>35</v>
      </c>
      <c r="Y4842" s="2">
        <v>806</v>
      </c>
      <c r="Z4842" s="2">
        <v>2</v>
      </c>
      <c r="AA4842" s="30" t="s">
        <v>6</v>
      </c>
      <c r="AB4842" s="2">
        <v>4</v>
      </c>
      <c r="AC4842" s="7"/>
      <c r="AD4842" s="2">
        <f t="shared" si="2799"/>
        <v>1</v>
      </c>
      <c r="AE4842" s="2">
        <f t="shared" si="2800"/>
        <v>0</v>
      </c>
      <c r="AF4842" s="2">
        <f t="shared" si="2801"/>
        <v>0</v>
      </c>
      <c r="AG4842" s="2">
        <f t="shared" si="2802"/>
        <v>1</v>
      </c>
      <c r="AH4842" s="2">
        <f t="shared" si="2803"/>
        <v>2</v>
      </c>
      <c r="AI4842" s="30" t="s">
        <v>6</v>
      </c>
      <c r="AJ4842" s="2">
        <f t="shared" si="2804"/>
        <v>4</v>
      </c>
      <c r="AK4842" s="2">
        <v>0</v>
      </c>
      <c r="AL4842" s="2">
        <f t="shared" si="2805"/>
        <v>806</v>
      </c>
      <c r="AN4842" s="2">
        <v>3</v>
      </c>
    </row>
    <row r="4843" spans="1:40" x14ac:dyDescent="0.25">
      <c r="A4843" s="72" t="s">
        <v>18</v>
      </c>
      <c r="B4843" s="73"/>
      <c r="C4843" s="73"/>
      <c r="D4843" s="73"/>
      <c r="E4843" s="73"/>
      <c r="F4843" s="74">
        <f>PRODUCT(F4842/B4842)</f>
        <v>6.1391304347826088</v>
      </c>
      <c r="G4843" s="74" t="s">
        <v>6</v>
      </c>
      <c r="H4843" s="74">
        <f>PRODUCT(H4842/B4842)</f>
        <v>5.1652173913043482</v>
      </c>
      <c r="I4843" s="86"/>
      <c r="J4843" s="86"/>
      <c r="K4843" s="86"/>
      <c r="L4843" s="76"/>
      <c r="M4843" s="55"/>
      <c r="N4843" s="1"/>
      <c r="O4843" s="2">
        <v>30</v>
      </c>
      <c r="P4843" s="2">
        <v>6</v>
      </c>
      <c r="Q4843" s="2">
        <v>2013</v>
      </c>
      <c r="R4843" s="5" t="s">
        <v>774</v>
      </c>
      <c r="S4843" s="30" t="s">
        <v>6</v>
      </c>
      <c r="T4843" s="5" t="s">
        <v>1977</v>
      </c>
      <c r="U4843" s="2">
        <v>1</v>
      </c>
      <c r="V4843" s="30" t="s">
        <v>6</v>
      </c>
      <c r="W4843" s="2">
        <v>0</v>
      </c>
      <c r="X4843" s="98" t="s">
        <v>447</v>
      </c>
      <c r="Y4843" s="2">
        <v>710</v>
      </c>
      <c r="Z4843" s="2">
        <v>6</v>
      </c>
      <c r="AA4843" s="30" t="s">
        <v>6</v>
      </c>
      <c r="AB4843" s="2">
        <v>3</v>
      </c>
      <c r="AC4843" s="7"/>
      <c r="AD4843" s="2">
        <f t="shared" si="2799"/>
        <v>1</v>
      </c>
      <c r="AE4843" s="2">
        <f t="shared" si="2800"/>
        <v>1</v>
      </c>
      <c r="AF4843" s="2">
        <f t="shared" si="2801"/>
        <v>0</v>
      </c>
      <c r="AG4843" s="2">
        <f t="shared" si="2802"/>
        <v>0</v>
      </c>
      <c r="AH4843" s="2">
        <f t="shared" si="2803"/>
        <v>6</v>
      </c>
      <c r="AI4843" s="30" t="s">
        <v>6</v>
      </c>
      <c r="AJ4843" s="2">
        <f t="shared" si="2804"/>
        <v>3</v>
      </c>
      <c r="AK4843" s="2">
        <v>2</v>
      </c>
      <c r="AL4843" s="2">
        <f t="shared" si="2805"/>
        <v>710</v>
      </c>
      <c r="AN4843" s="2">
        <v>0</v>
      </c>
    </row>
    <row r="4844" spans="1:40" x14ac:dyDescent="0.25">
      <c r="A4844" s="7"/>
      <c r="B4844" s="10"/>
      <c r="C4844" s="10"/>
      <c r="D4844" s="10"/>
      <c r="E4844" s="10"/>
      <c r="F4844" s="10"/>
      <c r="G4844" s="10"/>
      <c r="H4844" s="10"/>
      <c r="I4844" s="10"/>
      <c r="J4844" s="10"/>
      <c r="K4844" s="10"/>
      <c r="L4844" s="54"/>
      <c r="M4844" s="55"/>
      <c r="N4844" s="1"/>
      <c r="O4844" s="2">
        <v>26</v>
      </c>
      <c r="P4844" s="2">
        <v>6</v>
      </c>
      <c r="Q4844" s="2">
        <v>2014</v>
      </c>
      <c r="R4844" s="5" t="s">
        <v>774</v>
      </c>
      <c r="S4844" s="30" t="s">
        <v>6</v>
      </c>
      <c r="T4844" s="5" t="s">
        <v>1977</v>
      </c>
      <c r="U4844" s="2">
        <v>2</v>
      </c>
      <c r="V4844" s="30" t="s">
        <v>6</v>
      </c>
      <c r="W4844" s="2">
        <v>0</v>
      </c>
      <c r="X4844" s="7" t="s">
        <v>68</v>
      </c>
      <c r="Y4844" s="2">
        <v>583</v>
      </c>
      <c r="Z4844" s="2">
        <v>6</v>
      </c>
      <c r="AA4844" s="30" t="s">
        <v>6</v>
      </c>
      <c r="AB4844" s="2">
        <v>3</v>
      </c>
      <c r="AC4844" s="7"/>
      <c r="AD4844" s="2">
        <f t="shared" si="2799"/>
        <v>1</v>
      </c>
      <c r="AE4844" s="2">
        <f t="shared" si="2800"/>
        <v>1</v>
      </c>
      <c r="AF4844" s="2">
        <f t="shared" si="2801"/>
        <v>0</v>
      </c>
      <c r="AG4844" s="2">
        <f t="shared" si="2802"/>
        <v>0</v>
      </c>
      <c r="AH4844" s="2">
        <f t="shared" si="2803"/>
        <v>6</v>
      </c>
      <c r="AI4844" s="30" t="s">
        <v>6</v>
      </c>
      <c r="AJ4844" s="2">
        <f t="shared" si="2804"/>
        <v>3</v>
      </c>
      <c r="AK4844" s="2">
        <v>3</v>
      </c>
      <c r="AL4844" s="2">
        <f t="shared" si="2805"/>
        <v>583</v>
      </c>
      <c r="AN4844" s="2">
        <v>0</v>
      </c>
    </row>
    <row r="4845" spans="1:40" x14ac:dyDescent="0.25">
      <c r="A4845" s="7"/>
      <c r="B4845" s="10"/>
      <c r="C4845" s="10"/>
      <c r="D4845" s="10"/>
      <c r="E4845" s="10"/>
      <c r="F4845" s="10" t="s">
        <v>1860</v>
      </c>
      <c r="G4845" s="10"/>
      <c r="H4845" s="10"/>
      <c r="I4845" s="10"/>
      <c r="J4845" s="10"/>
      <c r="K4845" s="10"/>
      <c r="L4845" s="10"/>
      <c r="M4845" s="55"/>
      <c r="N4845" s="1"/>
      <c r="O4845" s="2">
        <v>13</v>
      </c>
      <c r="P4845" s="2">
        <v>8</v>
      </c>
      <c r="Q4845" s="2">
        <v>2014</v>
      </c>
      <c r="R4845" s="5" t="s">
        <v>774</v>
      </c>
      <c r="S4845" s="30" t="s">
        <v>6</v>
      </c>
      <c r="T4845" s="5" t="s">
        <v>1977</v>
      </c>
      <c r="U4845" s="2">
        <v>2</v>
      </c>
      <c r="V4845" s="30" t="s">
        <v>6</v>
      </c>
      <c r="W4845" s="2">
        <v>0</v>
      </c>
      <c r="X4845" s="7" t="s">
        <v>213</v>
      </c>
      <c r="Y4845" s="2">
        <v>555</v>
      </c>
      <c r="Z4845" s="2">
        <v>4</v>
      </c>
      <c r="AA4845" s="30" t="s">
        <v>6</v>
      </c>
      <c r="AB4845" s="2">
        <v>2</v>
      </c>
      <c r="AC4845" s="7"/>
      <c r="AD4845" s="2">
        <f t="shared" si="2799"/>
        <v>1</v>
      </c>
      <c r="AE4845" s="2">
        <f t="shared" si="2800"/>
        <v>1</v>
      </c>
      <c r="AF4845" s="2">
        <f t="shared" si="2801"/>
        <v>0</v>
      </c>
      <c r="AG4845" s="2">
        <f t="shared" si="2802"/>
        <v>0</v>
      </c>
      <c r="AH4845" s="2">
        <f t="shared" si="2803"/>
        <v>4</v>
      </c>
      <c r="AI4845" s="30" t="s">
        <v>6</v>
      </c>
      <c r="AJ4845" s="2">
        <f t="shared" si="2804"/>
        <v>2</v>
      </c>
      <c r="AK4845" s="2">
        <v>3</v>
      </c>
      <c r="AL4845" s="2">
        <f t="shared" si="2805"/>
        <v>555</v>
      </c>
      <c r="AN4845" s="2">
        <v>0</v>
      </c>
    </row>
    <row r="4846" spans="1:40" x14ac:dyDescent="0.25">
      <c r="A4846" s="7"/>
      <c r="B4846" s="10"/>
      <c r="C4846" s="10"/>
      <c r="D4846" s="10"/>
      <c r="E4846" s="10"/>
      <c r="F4846" s="10" t="s">
        <v>433</v>
      </c>
      <c r="G4846" s="10"/>
      <c r="H4846" s="10"/>
      <c r="I4846" s="10"/>
      <c r="J4846" s="10"/>
      <c r="K4846" s="10"/>
      <c r="L4846" s="57">
        <f>PRODUCT(C4827/B4827)</f>
        <v>0.71186440677966101</v>
      </c>
      <c r="M4846" s="55"/>
      <c r="N4846" s="1"/>
      <c r="O4846" s="2">
        <v>24</v>
      </c>
      <c r="P4846" s="2">
        <v>5</v>
      </c>
      <c r="Q4846" s="2">
        <v>2015</v>
      </c>
      <c r="R4846" s="5" t="s">
        <v>774</v>
      </c>
      <c r="S4846" s="30" t="s">
        <v>6</v>
      </c>
      <c r="T4846" s="5" t="s">
        <v>1977</v>
      </c>
      <c r="U4846" s="2">
        <v>2</v>
      </c>
      <c r="V4846" s="30" t="s">
        <v>6</v>
      </c>
      <c r="W4846" s="2">
        <v>0</v>
      </c>
      <c r="X4846" s="7" t="s">
        <v>238</v>
      </c>
      <c r="Y4846" s="2">
        <v>504</v>
      </c>
      <c r="Z4846" s="2">
        <v>10</v>
      </c>
      <c r="AA4846" s="30" t="s">
        <v>6</v>
      </c>
      <c r="AB4846" s="2">
        <v>4</v>
      </c>
      <c r="AC4846" s="7"/>
      <c r="AD4846" s="2">
        <f t="shared" si="2799"/>
        <v>1</v>
      </c>
      <c r="AE4846" s="2">
        <f t="shared" si="2800"/>
        <v>1</v>
      </c>
      <c r="AF4846" s="2">
        <f t="shared" si="2801"/>
        <v>0</v>
      </c>
      <c r="AG4846" s="2">
        <f t="shared" si="2802"/>
        <v>0</v>
      </c>
      <c r="AH4846" s="2">
        <f t="shared" si="2803"/>
        <v>10</v>
      </c>
      <c r="AI4846" s="30" t="s">
        <v>6</v>
      </c>
      <c r="AJ4846" s="2">
        <f t="shared" si="2804"/>
        <v>4</v>
      </c>
      <c r="AK4846" s="2">
        <v>3</v>
      </c>
      <c r="AL4846" s="2">
        <f t="shared" si="2805"/>
        <v>504</v>
      </c>
      <c r="AN4846" s="2">
        <v>0</v>
      </c>
    </row>
    <row r="4847" spans="1:40" x14ac:dyDescent="0.25">
      <c r="A4847" s="7"/>
      <c r="B4847" s="10"/>
      <c r="C4847" s="10"/>
      <c r="D4847" s="10"/>
      <c r="E4847" s="10"/>
      <c r="F4847" s="10" t="s">
        <v>434</v>
      </c>
      <c r="G4847" s="10"/>
      <c r="H4847" s="10"/>
      <c r="I4847" s="10"/>
      <c r="J4847" s="10"/>
      <c r="K4847" s="10"/>
      <c r="L4847" s="57">
        <f>PRODUCT(E4834/B4834)</f>
        <v>0.42857142857142855</v>
      </c>
      <c r="M4847" s="55"/>
      <c r="N4847" s="1"/>
      <c r="O4847" s="2">
        <v>17</v>
      </c>
      <c r="P4847" s="2">
        <v>6</v>
      </c>
      <c r="Q4847" s="2">
        <v>2015</v>
      </c>
      <c r="R4847" s="5" t="s">
        <v>774</v>
      </c>
      <c r="S4847" s="30" t="s">
        <v>6</v>
      </c>
      <c r="T4847" s="5" t="s">
        <v>1977</v>
      </c>
      <c r="U4847" s="2">
        <v>2</v>
      </c>
      <c r="V4847" s="30" t="s">
        <v>6</v>
      </c>
      <c r="W4847" s="2">
        <v>0</v>
      </c>
      <c r="X4847" s="7" t="s">
        <v>486</v>
      </c>
      <c r="Y4847" s="2">
        <v>553</v>
      </c>
      <c r="Z4847" s="2">
        <v>12</v>
      </c>
      <c r="AA4847" s="30" t="s">
        <v>6</v>
      </c>
      <c r="AB4847" s="2">
        <v>2</v>
      </c>
      <c r="AC4847" s="7"/>
      <c r="AD4847" s="2">
        <f t="shared" si="2799"/>
        <v>1</v>
      </c>
      <c r="AE4847" s="2">
        <f t="shared" si="2800"/>
        <v>1</v>
      </c>
      <c r="AF4847" s="2">
        <f t="shared" si="2801"/>
        <v>0</v>
      </c>
      <c r="AG4847" s="2">
        <f t="shared" si="2802"/>
        <v>0</v>
      </c>
      <c r="AH4847" s="2">
        <f t="shared" si="2803"/>
        <v>12</v>
      </c>
      <c r="AI4847" s="30" t="s">
        <v>6</v>
      </c>
      <c r="AJ4847" s="2">
        <f t="shared" si="2804"/>
        <v>2</v>
      </c>
      <c r="AK4847" s="2">
        <v>3</v>
      </c>
      <c r="AL4847" s="2">
        <f t="shared" si="2805"/>
        <v>553</v>
      </c>
      <c r="AN4847" s="2">
        <v>0</v>
      </c>
    </row>
    <row r="4848" spans="1:40" x14ac:dyDescent="0.25">
      <c r="A4848" s="7"/>
      <c r="B4848" s="10"/>
      <c r="C4848" s="10"/>
      <c r="D4848" s="10"/>
      <c r="E4848" s="10"/>
      <c r="F4848" s="10" t="s">
        <v>435</v>
      </c>
      <c r="G4848" s="10"/>
      <c r="H4848" s="10"/>
      <c r="I4848" s="10"/>
      <c r="J4848" s="10"/>
      <c r="K4848" s="10"/>
      <c r="L4848" s="57">
        <f>PRODUCT(C4842/B4842)</f>
        <v>0.57391304347826089</v>
      </c>
      <c r="M4848" s="55"/>
      <c r="N4848" s="1"/>
      <c r="O4848" s="15">
        <v>27</v>
      </c>
      <c r="P4848" s="15">
        <v>7</v>
      </c>
      <c r="Q4848" s="15">
        <v>2016</v>
      </c>
      <c r="R4848" s="82" t="s">
        <v>774</v>
      </c>
      <c r="S4848" s="90" t="s">
        <v>6</v>
      </c>
      <c r="T4848" s="82" t="s">
        <v>1977</v>
      </c>
      <c r="U4848" s="15">
        <v>0</v>
      </c>
      <c r="V4848" s="90" t="s">
        <v>6</v>
      </c>
      <c r="W4848" s="15">
        <v>1</v>
      </c>
      <c r="X4848" s="102" t="s">
        <v>1525</v>
      </c>
      <c r="Y4848" s="15">
        <v>604</v>
      </c>
      <c r="Z4848" s="15">
        <v>9</v>
      </c>
      <c r="AA4848" s="90" t="s">
        <v>6</v>
      </c>
      <c r="AB4848" s="15">
        <v>10</v>
      </c>
      <c r="AC4848" s="7"/>
      <c r="AD4848" s="2">
        <f t="shared" si="2799"/>
        <v>1</v>
      </c>
      <c r="AE4848" s="2">
        <f t="shared" si="2800"/>
        <v>0</v>
      </c>
      <c r="AF4848" s="2">
        <f t="shared" si="2801"/>
        <v>0</v>
      </c>
      <c r="AG4848" s="2">
        <f t="shared" si="2802"/>
        <v>1</v>
      </c>
      <c r="AH4848" s="2">
        <f t="shared" si="2803"/>
        <v>9</v>
      </c>
      <c r="AI4848" s="30" t="s">
        <v>6</v>
      </c>
      <c r="AJ4848" s="2">
        <f t="shared" si="2804"/>
        <v>10</v>
      </c>
      <c r="AK4848" s="2">
        <v>0</v>
      </c>
      <c r="AL4848" s="2">
        <f t="shared" si="2805"/>
        <v>604</v>
      </c>
      <c r="AN4848" s="2">
        <v>2</v>
      </c>
    </row>
    <row r="4849" spans="1:40" x14ac:dyDescent="0.25">
      <c r="A4849" s="7"/>
      <c r="B4849" s="10"/>
      <c r="C4849" s="10"/>
      <c r="D4849" s="10"/>
      <c r="E4849" s="10"/>
      <c r="F4849" s="10"/>
      <c r="G4849" s="10"/>
      <c r="H4849" s="10"/>
      <c r="I4849" s="10"/>
      <c r="J4849" s="10"/>
      <c r="K4849" s="10"/>
      <c r="L4849" s="54"/>
      <c r="M4849" s="55"/>
      <c r="N4849" s="1"/>
      <c r="O4849" s="2">
        <v>28</v>
      </c>
      <c r="P4849" s="2">
        <v>5</v>
      </c>
      <c r="Q4849" s="2">
        <v>2017</v>
      </c>
      <c r="R4849" s="5" t="s">
        <v>774</v>
      </c>
      <c r="S4849" s="2" t="s">
        <v>6</v>
      </c>
      <c r="T4849" s="5" t="s">
        <v>1977</v>
      </c>
      <c r="U4849" s="2">
        <v>1</v>
      </c>
      <c r="V4849" s="30" t="s">
        <v>6</v>
      </c>
      <c r="W4849" s="2">
        <v>0</v>
      </c>
      <c r="X4849" s="44" t="s">
        <v>1557</v>
      </c>
      <c r="Y4849" s="2">
        <v>566</v>
      </c>
      <c r="Z4849" s="2">
        <v>10</v>
      </c>
      <c r="AA4849" s="30" t="s">
        <v>6</v>
      </c>
      <c r="AB4849" s="2">
        <v>8</v>
      </c>
      <c r="AC4849" s="7"/>
      <c r="AD4849" s="2">
        <f t="shared" si="2799"/>
        <v>1</v>
      </c>
      <c r="AE4849" s="2">
        <f t="shared" si="2800"/>
        <v>1</v>
      </c>
      <c r="AF4849" s="2">
        <f t="shared" si="2801"/>
        <v>0</v>
      </c>
      <c r="AG4849" s="2">
        <f t="shared" si="2802"/>
        <v>0</v>
      </c>
      <c r="AH4849" s="2">
        <f t="shared" si="2803"/>
        <v>10</v>
      </c>
      <c r="AI4849" s="30" t="s">
        <v>6</v>
      </c>
      <c r="AJ4849" s="2">
        <f t="shared" si="2804"/>
        <v>8</v>
      </c>
      <c r="AK4849" s="2">
        <v>2</v>
      </c>
      <c r="AL4849" s="2">
        <f t="shared" si="2805"/>
        <v>566</v>
      </c>
      <c r="AN4849" s="2">
        <v>0</v>
      </c>
    </row>
    <row r="4850" spans="1:40" x14ac:dyDescent="0.25">
      <c r="A4850" s="7"/>
      <c r="B4850" s="10"/>
      <c r="C4850" s="10"/>
      <c r="D4850" s="10"/>
      <c r="E4850" s="10"/>
      <c r="F4850" s="10"/>
      <c r="G4850" s="10"/>
      <c r="H4850" s="10"/>
      <c r="I4850" s="10"/>
      <c r="J4850" s="10"/>
      <c r="K4850" s="10"/>
      <c r="L4850" s="54"/>
      <c r="M4850" s="55"/>
      <c r="N4850" s="1"/>
      <c r="O4850" s="2">
        <v>10</v>
      </c>
      <c r="P4850" s="2">
        <v>8</v>
      </c>
      <c r="Q4850" s="2">
        <v>2017</v>
      </c>
      <c r="R4850" s="5" t="s">
        <v>774</v>
      </c>
      <c r="S4850" s="2" t="s">
        <v>6</v>
      </c>
      <c r="T4850" s="5" t="s">
        <v>1977</v>
      </c>
      <c r="U4850" s="2">
        <v>1</v>
      </c>
      <c r="V4850" s="2" t="s">
        <v>6</v>
      </c>
      <c r="W4850" s="2">
        <v>0</v>
      </c>
      <c r="X4850" s="44" t="s">
        <v>245</v>
      </c>
      <c r="Y4850" s="2">
        <v>505</v>
      </c>
      <c r="Z4850" s="2">
        <v>5</v>
      </c>
      <c r="AA4850" s="2" t="s">
        <v>6</v>
      </c>
      <c r="AB4850" s="2">
        <v>3</v>
      </c>
      <c r="AC4850" s="7"/>
      <c r="AD4850" s="2">
        <f t="shared" si="2799"/>
        <v>1</v>
      </c>
      <c r="AE4850" s="2">
        <f t="shared" si="2800"/>
        <v>1</v>
      </c>
      <c r="AF4850" s="2">
        <f t="shared" si="2801"/>
        <v>0</v>
      </c>
      <c r="AG4850" s="2">
        <f t="shared" si="2802"/>
        <v>0</v>
      </c>
      <c r="AH4850" s="2">
        <f t="shared" si="2803"/>
        <v>5</v>
      </c>
      <c r="AI4850" s="30" t="s">
        <v>6</v>
      </c>
      <c r="AJ4850" s="2">
        <f t="shared" si="2804"/>
        <v>3</v>
      </c>
      <c r="AK4850" s="2">
        <v>2</v>
      </c>
      <c r="AL4850" s="2">
        <f t="shared" si="2805"/>
        <v>505</v>
      </c>
      <c r="AN4850" s="2">
        <v>0</v>
      </c>
    </row>
    <row r="4851" spans="1:40" x14ac:dyDescent="0.25">
      <c r="A4851" s="7"/>
      <c r="B4851" s="10"/>
      <c r="C4851" s="10"/>
      <c r="D4851" s="10"/>
      <c r="E4851" s="10"/>
      <c r="F4851" s="10"/>
      <c r="G4851" s="10"/>
      <c r="H4851" s="10"/>
      <c r="I4851" s="10"/>
      <c r="J4851" s="10"/>
      <c r="K4851" s="10"/>
      <c r="L4851" s="54"/>
      <c r="M4851" s="55"/>
      <c r="N4851" s="1"/>
      <c r="O4851" s="2">
        <v>8</v>
      </c>
      <c r="P4851" s="2">
        <v>7</v>
      </c>
      <c r="Q4851" s="2">
        <v>2018</v>
      </c>
      <c r="R4851" s="5" t="s">
        <v>774</v>
      </c>
      <c r="S4851" s="2" t="s">
        <v>6</v>
      </c>
      <c r="T4851" s="5" t="s">
        <v>1977</v>
      </c>
      <c r="U4851" s="2">
        <v>0</v>
      </c>
      <c r="V4851" s="30" t="s">
        <v>6</v>
      </c>
      <c r="W4851" s="2">
        <v>2</v>
      </c>
      <c r="X4851" s="44" t="s">
        <v>1641</v>
      </c>
      <c r="Y4851" s="2">
        <v>606</v>
      </c>
      <c r="Z4851" s="2">
        <v>3</v>
      </c>
      <c r="AA4851" s="30" t="s">
        <v>6</v>
      </c>
      <c r="AB4851" s="2">
        <v>12</v>
      </c>
      <c r="AC4851" s="7"/>
      <c r="AD4851" s="2">
        <f t="shared" si="2799"/>
        <v>1</v>
      </c>
      <c r="AE4851" s="2">
        <f t="shared" si="2800"/>
        <v>0</v>
      </c>
      <c r="AF4851" s="2">
        <f t="shared" si="2801"/>
        <v>0</v>
      </c>
      <c r="AG4851" s="2">
        <f t="shared" si="2802"/>
        <v>1</v>
      </c>
      <c r="AH4851" s="2">
        <f t="shared" si="2803"/>
        <v>3</v>
      </c>
      <c r="AI4851" s="30" t="s">
        <v>6</v>
      </c>
      <c r="AJ4851" s="2">
        <f t="shared" si="2804"/>
        <v>12</v>
      </c>
      <c r="AK4851" s="2">
        <v>0</v>
      </c>
      <c r="AL4851" s="2">
        <f t="shared" si="2805"/>
        <v>606</v>
      </c>
      <c r="AN4851" s="2">
        <v>3</v>
      </c>
    </row>
    <row r="4852" spans="1:40" x14ac:dyDescent="0.25">
      <c r="A4852" s="7"/>
      <c r="B4852" s="10"/>
      <c r="C4852" s="10"/>
      <c r="D4852" s="10"/>
      <c r="E4852" s="10"/>
      <c r="F4852" s="10"/>
      <c r="G4852" s="10"/>
      <c r="H4852" s="10"/>
      <c r="I4852" s="10"/>
      <c r="J4852" s="10"/>
      <c r="K4852" s="10"/>
      <c r="L4852" s="54"/>
      <c r="M4852" s="55"/>
      <c r="N4852" s="1"/>
      <c r="O4852" s="2">
        <v>8</v>
      </c>
      <c r="P4852" s="2">
        <v>8</v>
      </c>
      <c r="Q4852" s="2">
        <v>2018</v>
      </c>
      <c r="R4852" s="5" t="s">
        <v>774</v>
      </c>
      <c r="S4852" s="2" t="s">
        <v>6</v>
      </c>
      <c r="T4852" s="5" t="s">
        <v>1977</v>
      </c>
      <c r="U4852" s="2">
        <v>2</v>
      </c>
      <c r="V4852" s="30" t="s">
        <v>6</v>
      </c>
      <c r="W4852" s="2">
        <v>0</v>
      </c>
      <c r="X4852" s="44" t="s">
        <v>470</v>
      </c>
      <c r="Y4852" s="2">
        <v>572</v>
      </c>
      <c r="Z4852" s="2">
        <v>14</v>
      </c>
      <c r="AA4852" s="30" t="s">
        <v>6</v>
      </c>
      <c r="AB4852" s="2">
        <v>4</v>
      </c>
      <c r="AC4852" s="7"/>
      <c r="AD4852" s="2">
        <f t="shared" si="2799"/>
        <v>1</v>
      </c>
      <c r="AE4852" s="2">
        <f t="shared" si="2800"/>
        <v>1</v>
      </c>
      <c r="AF4852" s="2">
        <f t="shared" si="2801"/>
        <v>0</v>
      </c>
      <c r="AG4852" s="2">
        <f t="shared" si="2802"/>
        <v>0</v>
      </c>
      <c r="AH4852" s="2">
        <f t="shared" si="2803"/>
        <v>14</v>
      </c>
      <c r="AI4852" s="30" t="s">
        <v>6</v>
      </c>
      <c r="AJ4852" s="2">
        <f t="shared" si="2804"/>
        <v>4</v>
      </c>
      <c r="AK4852" s="2">
        <v>3</v>
      </c>
      <c r="AL4852" s="2">
        <f t="shared" si="2805"/>
        <v>572</v>
      </c>
      <c r="AN4852" s="2">
        <v>0</v>
      </c>
    </row>
    <row r="4853" spans="1:40" x14ac:dyDescent="0.25">
      <c r="A4853" s="7"/>
      <c r="B4853" s="10"/>
      <c r="C4853" s="10"/>
      <c r="D4853" s="10"/>
      <c r="E4853" s="10"/>
      <c r="F4853" s="10"/>
      <c r="G4853" s="10"/>
      <c r="H4853" s="10"/>
      <c r="I4853" s="10"/>
      <c r="J4853" s="10"/>
      <c r="K4853" s="10"/>
      <c r="L4853" s="54"/>
      <c r="M4853" s="55"/>
      <c r="N4853" s="1"/>
      <c r="O4853" s="2">
        <v>30</v>
      </c>
      <c r="P4853" s="2">
        <v>5</v>
      </c>
      <c r="Q4853" s="2">
        <v>2019</v>
      </c>
      <c r="R4853" s="5" t="s">
        <v>774</v>
      </c>
      <c r="S4853" s="2" t="s">
        <v>6</v>
      </c>
      <c r="T4853" s="5" t="s">
        <v>1977</v>
      </c>
      <c r="U4853" s="2">
        <v>2</v>
      </c>
      <c r="V4853" s="30" t="s">
        <v>6</v>
      </c>
      <c r="W4853" s="2">
        <v>1</v>
      </c>
      <c r="X4853" s="44" t="s">
        <v>1699</v>
      </c>
      <c r="Y4853" s="2">
        <v>578</v>
      </c>
      <c r="Z4853" s="2">
        <v>11</v>
      </c>
      <c r="AA4853" s="30" t="s">
        <v>6</v>
      </c>
      <c r="AB4853" s="2">
        <v>10</v>
      </c>
      <c r="AC4853" s="7"/>
      <c r="AD4853" s="2">
        <f t="shared" si="2799"/>
        <v>1</v>
      </c>
      <c r="AE4853" s="2">
        <f t="shared" si="2800"/>
        <v>1</v>
      </c>
      <c r="AF4853" s="2">
        <f t="shared" si="2801"/>
        <v>0</v>
      </c>
      <c r="AG4853" s="2">
        <f t="shared" si="2802"/>
        <v>0</v>
      </c>
      <c r="AH4853" s="2">
        <f t="shared" si="2803"/>
        <v>11</v>
      </c>
      <c r="AI4853" s="30" t="s">
        <v>6</v>
      </c>
      <c r="AJ4853" s="2">
        <f t="shared" si="2804"/>
        <v>10</v>
      </c>
      <c r="AK4853" s="2">
        <v>2</v>
      </c>
      <c r="AL4853" s="2">
        <f t="shared" si="2805"/>
        <v>578</v>
      </c>
      <c r="AN4853" s="2">
        <v>1</v>
      </c>
    </row>
    <row r="4854" spans="1:40" x14ac:dyDescent="0.25">
      <c r="A4854" s="7"/>
      <c r="B4854" s="10"/>
      <c r="C4854" s="10"/>
      <c r="D4854" s="10"/>
      <c r="E4854" s="10"/>
      <c r="F4854" s="10"/>
      <c r="G4854" s="10"/>
      <c r="H4854" s="10"/>
      <c r="I4854" s="10"/>
      <c r="J4854" s="10"/>
      <c r="K4854" s="10"/>
      <c r="L4854" s="54"/>
      <c r="M4854" s="55"/>
      <c r="N4854" s="1"/>
      <c r="O4854" s="2">
        <v>5</v>
      </c>
      <c r="P4854" s="2">
        <v>7</v>
      </c>
      <c r="Q4854" s="2">
        <v>2020</v>
      </c>
      <c r="R4854" s="16" t="s">
        <v>774</v>
      </c>
      <c r="S4854" s="104" t="s">
        <v>6</v>
      </c>
      <c r="T4854" s="16" t="s">
        <v>1977</v>
      </c>
      <c r="U4854" s="2">
        <v>1</v>
      </c>
      <c r="V4854" s="30" t="s">
        <v>6</v>
      </c>
      <c r="W4854" s="2">
        <v>2</v>
      </c>
      <c r="X4854" s="44" t="s">
        <v>1789</v>
      </c>
      <c r="Y4854" s="2">
        <v>635</v>
      </c>
      <c r="Z4854" s="2">
        <v>4</v>
      </c>
      <c r="AA4854" s="30" t="s">
        <v>6</v>
      </c>
      <c r="AB4854" s="2">
        <v>10</v>
      </c>
      <c r="AC4854" s="7"/>
      <c r="AD4854" s="2">
        <f t="shared" si="2799"/>
        <v>1</v>
      </c>
      <c r="AE4854" s="2">
        <f t="shared" si="2800"/>
        <v>0</v>
      </c>
      <c r="AF4854" s="2">
        <f t="shared" si="2801"/>
        <v>0</v>
      </c>
      <c r="AG4854" s="2">
        <f t="shared" si="2802"/>
        <v>1</v>
      </c>
      <c r="AH4854" s="2">
        <f t="shared" si="2803"/>
        <v>4</v>
      </c>
      <c r="AI4854" s="30" t="s">
        <v>6</v>
      </c>
      <c r="AJ4854" s="2">
        <f t="shared" si="2804"/>
        <v>10</v>
      </c>
      <c r="AK4854" s="2">
        <v>1</v>
      </c>
      <c r="AL4854" s="2">
        <f t="shared" si="2805"/>
        <v>635</v>
      </c>
      <c r="AN4854" s="2">
        <v>2</v>
      </c>
    </row>
    <row r="4855" spans="1:40" x14ac:dyDescent="0.25">
      <c r="A4855" s="7"/>
      <c r="B4855" s="10"/>
      <c r="C4855" s="10"/>
      <c r="D4855" s="10"/>
      <c r="E4855" s="10"/>
      <c r="F4855" s="10"/>
      <c r="G4855" s="10"/>
      <c r="H4855" s="10"/>
      <c r="I4855" s="10"/>
      <c r="J4855" s="10"/>
      <c r="K4855" s="10"/>
      <c r="L4855" s="54"/>
      <c r="M4855" s="55"/>
      <c r="N4855" s="40"/>
      <c r="O4855" s="2">
        <v>4</v>
      </c>
      <c r="P4855" s="2">
        <v>7</v>
      </c>
      <c r="Q4855" s="2">
        <v>2021</v>
      </c>
      <c r="R4855" s="16" t="s">
        <v>1873</v>
      </c>
      <c r="S4855" s="30" t="s">
        <v>6</v>
      </c>
      <c r="T4855" s="44" t="s">
        <v>1977</v>
      </c>
      <c r="U4855" s="2">
        <v>2</v>
      </c>
      <c r="V4855" s="30" t="s">
        <v>6</v>
      </c>
      <c r="W4855" s="2">
        <v>0</v>
      </c>
      <c r="X4855" s="44" t="s">
        <v>916</v>
      </c>
      <c r="Y4855" s="2">
        <v>578</v>
      </c>
      <c r="Z4855" s="2">
        <v>5</v>
      </c>
      <c r="AA4855" s="30" t="s">
        <v>6</v>
      </c>
      <c r="AB4855" s="2">
        <v>2</v>
      </c>
      <c r="AC4855" s="7"/>
      <c r="AD4855" s="2">
        <f t="shared" ref="AD4855:AD4856" si="2809">IF(Q4855&gt;100,1,0)</f>
        <v>1</v>
      </c>
      <c r="AE4855" s="2">
        <f t="shared" ref="AE4855:AE4856" si="2810">IF(U4855&gt;W4855,1,0)</f>
        <v>1</v>
      </c>
      <c r="AF4855" s="2">
        <f t="shared" ref="AF4855:AF4856" si="2811">IF(U4855=W4855,1,0)*IF(Q4855=0,0,1)</f>
        <v>0</v>
      </c>
      <c r="AG4855" s="2">
        <f t="shared" ref="AG4855:AG4856" si="2812">IF(W4855&gt;U4855,1,0)</f>
        <v>0</v>
      </c>
      <c r="AH4855" s="2">
        <f t="shared" ref="AH4855:AH4856" si="2813">PRODUCT(Z4855)</f>
        <v>5</v>
      </c>
      <c r="AI4855" s="30" t="s">
        <v>6</v>
      </c>
      <c r="AJ4855" s="2">
        <f t="shared" ref="AJ4855:AJ4856" si="2814">PRODUCT(AB4855)</f>
        <v>2</v>
      </c>
      <c r="AK4855" s="2">
        <v>3</v>
      </c>
      <c r="AL4855" s="2">
        <f t="shared" ref="AL4855:AL4856" si="2815">PRODUCT(Y4855)</f>
        <v>578</v>
      </c>
      <c r="AN4855" s="2">
        <v>0</v>
      </c>
    </row>
    <row r="4856" spans="1:40" x14ac:dyDescent="0.25">
      <c r="A4856" s="7"/>
      <c r="B4856" s="10"/>
      <c r="C4856" s="10"/>
      <c r="D4856" s="10"/>
      <c r="E4856" s="10"/>
      <c r="F4856" s="10"/>
      <c r="G4856" s="10"/>
      <c r="H4856" s="10"/>
      <c r="I4856" s="10"/>
      <c r="J4856" s="10"/>
      <c r="K4856" s="10"/>
      <c r="L4856" s="54"/>
      <c r="M4856" s="55"/>
      <c r="N4856" s="40"/>
      <c r="O4856" s="2">
        <v>15</v>
      </c>
      <c r="P4856" s="2">
        <v>7</v>
      </c>
      <c r="Q4856" s="2">
        <v>2022</v>
      </c>
      <c r="R4856" s="16" t="s">
        <v>774</v>
      </c>
      <c r="S4856" s="30" t="s">
        <v>6</v>
      </c>
      <c r="T4856" s="44" t="s">
        <v>1977</v>
      </c>
      <c r="U4856" s="2">
        <v>1</v>
      </c>
      <c r="V4856" s="30" t="s">
        <v>6</v>
      </c>
      <c r="W4856" s="2">
        <v>2</v>
      </c>
      <c r="X4856" s="44" t="s">
        <v>2236</v>
      </c>
      <c r="Y4856" s="2">
        <v>456</v>
      </c>
      <c r="Z4856" s="2">
        <v>9</v>
      </c>
      <c r="AA4856" s="30" t="s">
        <v>6</v>
      </c>
      <c r="AB4856" s="2">
        <v>9</v>
      </c>
      <c r="AC4856" s="7"/>
      <c r="AD4856" s="2">
        <f t="shared" si="2809"/>
        <v>1</v>
      </c>
      <c r="AE4856" s="2">
        <f t="shared" si="2810"/>
        <v>0</v>
      </c>
      <c r="AF4856" s="2">
        <f t="shared" si="2811"/>
        <v>0</v>
      </c>
      <c r="AG4856" s="2">
        <f t="shared" si="2812"/>
        <v>1</v>
      </c>
      <c r="AH4856" s="2">
        <f t="shared" si="2813"/>
        <v>9</v>
      </c>
      <c r="AI4856" s="30" t="s">
        <v>6</v>
      </c>
      <c r="AJ4856" s="2">
        <f t="shared" si="2814"/>
        <v>9</v>
      </c>
      <c r="AK4856" s="2">
        <v>1</v>
      </c>
      <c r="AL4856" s="2">
        <f t="shared" si="2815"/>
        <v>456</v>
      </c>
      <c r="AN4856" s="2">
        <v>2</v>
      </c>
    </row>
    <row r="4857" spans="1:40" x14ac:dyDescent="0.25">
      <c r="A4857" s="7"/>
      <c r="B4857" s="10"/>
      <c r="C4857" s="10"/>
      <c r="D4857" s="10"/>
      <c r="E4857" s="10"/>
      <c r="F4857" s="10"/>
      <c r="G4857" s="10"/>
      <c r="H4857" s="10"/>
      <c r="I4857" s="10"/>
      <c r="J4857" s="10"/>
      <c r="K4857" s="10"/>
      <c r="L4857" s="54"/>
      <c r="M4857" s="55"/>
      <c r="N4857" s="40"/>
      <c r="O4857" s="2"/>
      <c r="R4857" s="16"/>
      <c r="S4857" s="30"/>
      <c r="T4857" s="44"/>
      <c r="V4857" s="30"/>
      <c r="X4857" s="44"/>
      <c r="AA4857" s="30"/>
      <c r="AC4857" s="7"/>
      <c r="AI4857" s="30"/>
      <c r="AL4857" s="2"/>
    </row>
    <row r="4858" spans="1:40" x14ac:dyDescent="0.25">
      <c r="A4858" s="7"/>
      <c r="B4858" s="10"/>
      <c r="C4858" s="10"/>
      <c r="D4858" s="10"/>
      <c r="E4858" s="10"/>
      <c r="F4858" s="10"/>
      <c r="G4858" s="10"/>
      <c r="H4858" s="10"/>
      <c r="I4858" s="10"/>
      <c r="J4858" s="10"/>
      <c r="K4858" s="10"/>
      <c r="L4858" s="54"/>
      <c r="M4858" s="55"/>
      <c r="N4858" s="40"/>
      <c r="O4858" s="2"/>
      <c r="S4858" s="19"/>
      <c r="V4858" s="27"/>
      <c r="X4858" s="44"/>
      <c r="AA4858" s="27"/>
      <c r="AC4858" s="7"/>
      <c r="AI4858" s="30"/>
      <c r="AL4858" s="2"/>
    </row>
    <row r="4859" spans="1:40" x14ac:dyDescent="0.25">
      <c r="A4859" s="7"/>
      <c r="B4859" s="10"/>
      <c r="C4859" s="10"/>
      <c r="D4859" s="10"/>
      <c r="E4859" s="10"/>
      <c r="F4859" s="10"/>
      <c r="G4859" s="10"/>
      <c r="H4859" s="10"/>
      <c r="I4859" s="10"/>
      <c r="J4859" s="10"/>
      <c r="K4859" s="10"/>
      <c r="L4859" s="54"/>
      <c r="R4859" s="10" t="s">
        <v>25</v>
      </c>
      <c r="AC4859" s="10" t="s">
        <v>3</v>
      </c>
      <c r="AD4859" s="3">
        <f>SUM(AD4860:AD4886)</f>
        <v>25</v>
      </c>
      <c r="AE4859" s="3">
        <f>SUM(AE4860:AE4886)</f>
        <v>16</v>
      </c>
      <c r="AF4859" s="3">
        <f>SUM(AF4860:AF4886)</f>
        <v>0</v>
      </c>
      <c r="AG4859" s="3">
        <f>SUM(AG4860:AG4886)</f>
        <v>9</v>
      </c>
      <c r="AH4859" s="3">
        <f>SUM(AH4860:AH4886)</f>
        <v>167</v>
      </c>
      <c r="AJ4859" s="3">
        <f>SUM(AJ4860:AJ4886)</f>
        <v>138</v>
      </c>
      <c r="AK4859" s="3">
        <f>SUM(AK4860:AK4886)</f>
        <v>43</v>
      </c>
      <c r="AL4859" s="3">
        <f>SUM(AL4860:AL4886)</f>
        <v>17983</v>
      </c>
      <c r="AN4859" s="3">
        <f>SUM(AN4860:AN4886)</f>
        <v>28</v>
      </c>
    </row>
    <row r="4860" spans="1:40" x14ac:dyDescent="0.25">
      <c r="A4860" s="7"/>
      <c r="B4860" s="10"/>
      <c r="C4860" s="10"/>
      <c r="D4860" s="10"/>
      <c r="E4860" s="10"/>
      <c r="F4860" s="10"/>
      <c r="G4860" s="10"/>
      <c r="H4860" s="10"/>
      <c r="I4860" s="10"/>
      <c r="J4860" s="10"/>
      <c r="K4860" s="10"/>
      <c r="L4860" s="54"/>
      <c r="N4860" s="1" t="s">
        <v>46</v>
      </c>
      <c r="O4860" s="2">
        <v>21</v>
      </c>
      <c r="P4860" s="2">
        <v>8</v>
      </c>
      <c r="Q4860" s="2">
        <v>2001</v>
      </c>
      <c r="R4860" s="5" t="s">
        <v>774</v>
      </c>
      <c r="S4860" s="30" t="s">
        <v>6</v>
      </c>
      <c r="T4860" s="5" t="s">
        <v>1977</v>
      </c>
      <c r="U4860" s="2">
        <v>2</v>
      </c>
      <c r="V4860" s="30" t="s">
        <v>6</v>
      </c>
      <c r="W4860" s="2">
        <v>1</v>
      </c>
      <c r="X4860" s="7" t="s">
        <v>979</v>
      </c>
      <c r="Y4860" s="33">
        <v>724</v>
      </c>
      <c r="Z4860" s="2">
        <v>7</v>
      </c>
      <c r="AA4860" s="30" t="s">
        <v>6</v>
      </c>
      <c r="AB4860" s="2">
        <v>3</v>
      </c>
      <c r="AD4860" s="2">
        <f t="shared" ref="AD4860:AD4868" si="2816">IF(Q4860&gt;100,1,0)</f>
        <v>1</v>
      </c>
      <c r="AE4860" s="2">
        <f t="shared" ref="AE4860:AE4883" si="2817">IF(U4860&gt;W4860,1,0)</f>
        <v>1</v>
      </c>
      <c r="AF4860" s="2">
        <f t="shared" ref="AF4860:AF4868" si="2818">IF(U4860=W4860,1,0)*IF(Q4860=0,0,1)</f>
        <v>0</v>
      </c>
      <c r="AG4860" s="2">
        <f t="shared" ref="AG4860:AG4883" si="2819">IF(W4860&gt;U4860,1,0)</f>
        <v>0</v>
      </c>
      <c r="AH4860" s="2">
        <f t="shared" ref="AH4860:AH4883" si="2820">PRODUCT(Z4860)</f>
        <v>7</v>
      </c>
      <c r="AI4860" s="30" t="s">
        <v>6</v>
      </c>
      <c r="AJ4860" s="2">
        <f t="shared" ref="AJ4860:AJ4883" si="2821">PRODUCT(AB4860)</f>
        <v>3</v>
      </c>
      <c r="AK4860" s="2">
        <v>2</v>
      </c>
      <c r="AL4860" s="2">
        <f t="shared" ref="AL4860:AL4883" si="2822">PRODUCT(Y4860)</f>
        <v>724</v>
      </c>
      <c r="AN4860" s="2">
        <v>1</v>
      </c>
    </row>
    <row r="4861" spans="1:40" x14ac:dyDescent="0.25">
      <c r="A4861" s="7"/>
      <c r="B4861" s="10"/>
      <c r="C4861" s="10"/>
      <c r="D4861" s="10"/>
      <c r="E4861" s="10"/>
      <c r="F4861" s="1"/>
      <c r="G4861" s="1"/>
      <c r="H4861" s="1"/>
      <c r="I4861" s="1"/>
      <c r="J4861" s="1"/>
      <c r="K4861" s="1"/>
      <c r="L4861" s="1"/>
      <c r="N4861" s="1" t="s">
        <v>47</v>
      </c>
      <c r="O4861" s="2">
        <v>25</v>
      </c>
      <c r="P4861" s="2">
        <v>8</v>
      </c>
      <c r="Q4861" s="2">
        <v>2001</v>
      </c>
      <c r="R4861" s="5" t="s">
        <v>774</v>
      </c>
      <c r="S4861" s="30" t="s">
        <v>6</v>
      </c>
      <c r="T4861" s="5" t="s">
        <v>1977</v>
      </c>
      <c r="U4861" s="2">
        <v>1</v>
      </c>
      <c r="V4861" s="30" t="s">
        <v>6</v>
      </c>
      <c r="W4861" s="2">
        <v>0</v>
      </c>
      <c r="X4861" s="7" t="s">
        <v>212</v>
      </c>
      <c r="Y4861" s="33">
        <v>979</v>
      </c>
      <c r="Z4861" s="2">
        <v>4</v>
      </c>
      <c r="AA4861" s="30" t="s">
        <v>6</v>
      </c>
      <c r="AB4861" s="2">
        <v>3</v>
      </c>
      <c r="AD4861" s="2">
        <f t="shared" si="2816"/>
        <v>1</v>
      </c>
      <c r="AE4861" s="2">
        <f t="shared" si="2817"/>
        <v>1</v>
      </c>
      <c r="AF4861" s="2">
        <f t="shared" si="2818"/>
        <v>0</v>
      </c>
      <c r="AG4861" s="2">
        <f t="shared" si="2819"/>
        <v>0</v>
      </c>
      <c r="AH4861" s="2">
        <f t="shared" si="2820"/>
        <v>4</v>
      </c>
      <c r="AI4861" s="30" t="s">
        <v>6</v>
      </c>
      <c r="AJ4861" s="2">
        <f t="shared" si="2821"/>
        <v>3</v>
      </c>
      <c r="AK4861" s="2">
        <v>2</v>
      </c>
      <c r="AL4861" s="2">
        <f t="shared" si="2822"/>
        <v>979</v>
      </c>
      <c r="AN4861" s="2">
        <v>0</v>
      </c>
    </row>
    <row r="4862" spans="1:40" x14ac:dyDescent="0.25">
      <c r="A4862" s="7"/>
      <c r="B4862" s="10"/>
      <c r="C4862" s="10"/>
      <c r="D4862" s="10"/>
      <c r="E4862" s="10"/>
      <c r="F4862" s="1"/>
      <c r="G4862" s="1"/>
      <c r="H4862" s="1"/>
      <c r="I4862" s="1"/>
      <c r="J4862" s="1"/>
      <c r="K4862" s="1"/>
      <c r="L4862" s="1"/>
      <c r="N4862" s="1" t="s">
        <v>85</v>
      </c>
      <c r="O4862" s="2">
        <v>25</v>
      </c>
      <c r="P4862" s="2">
        <v>8</v>
      </c>
      <c r="Q4862" s="2">
        <v>2002</v>
      </c>
      <c r="R4862" s="5" t="s">
        <v>774</v>
      </c>
      <c r="S4862" s="30" t="s">
        <v>6</v>
      </c>
      <c r="T4862" s="5" t="s">
        <v>1977</v>
      </c>
      <c r="U4862" s="2">
        <v>1</v>
      </c>
      <c r="V4862" s="30" t="s">
        <v>6</v>
      </c>
      <c r="W4862" s="2">
        <v>2</v>
      </c>
      <c r="X4862" s="7" t="s">
        <v>1002</v>
      </c>
      <c r="Y4862" s="2">
        <v>844</v>
      </c>
      <c r="Z4862" s="2">
        <v>7</v>
      </c>
      <c r="AA4862" s="30" t="s">
        <v>6</v>
      </c>
      <c r="AB4862" s="2">
        <v>12</v>
      </c>
      <c r="AC4862" s="7"/>
      <c r="AD4862" s="2">
        <f t="shared" si="2816"/>
        <v>1</v>
      </c>
      <c r="AE4862" s="2">
        <f t="shared" si="2817"/>
        <v>0</v>
      </c>
      <c r="AF4862" s="2">
        <f t="shared" si="2818"/>
        <v>0</v>
      </c>
      <c r="AG4862" s="2">
        <f t="shared" si="2819"/>
        <v>1</v>
      </c>
      <c r="AH4862" s="2">
        <f t="shared" si="2820"/>
        <v>7</v>
      </c>
      <c r="AI4862" s="30" t="s">
        <v>6</v>
      </c>
      <c r="AJ4862" s="2">
        <f t="shared" si="2821"/>
        <v>12</v>
      </c>
      <c r="AK4862" s="2">
        <v>1</v>
      </c>
      <c r="AL4862" s="2">
        <f t="shared" si="2822"/>
        <v>844</v>
      </c>
      <c r="AN4862" s="2">
        <v>2</v>
      </c>
    </row>
    <row r="4863" spans="1:40" x14ac:dyDescent="0.25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N4863" s="1" t="s">
        <v>1850</v>
      </c>
      <c r="O4863" s="2">
        <v>29</v>
      </c>
      <c r="P4863" s="2">
        <v>8</v>
      </c>
      <c r="Q4863" s="2">
        <v>2002</v>
      </c>
      <c r="R4863" s="5" t="s">
        <v>774</v>
      </c>
      <c r="S4863" s="30" t="s">
        <v>6</v>
      </c>
      <c r="T4863" s="5" t="s">
        <v>1977</v>
      </c>
      <c r="U4863" s="2">
        <v>0</v>
      </c>
      <c r="V4863" s="30" t="s">
        <v>6</v>
      </c>
      <c r="W4863" s="2">
        <v>2</v>
      </c>
      <c r="X4863" s="7" t="s">
        <v>241</v>
      </c>
      <c r="Y4863" s="33">
        <v>749</v>
      </c>
      <c r="Z4863" s="2">
        <v>2</v>
      </c>
      <c r="AA4863" s="30" t="s">
        <v>6</v>
      </c>
      <c r="AB4863" s="2">
        <v>7</v>
      </c>
      <c r="AC4863" s="7"/>
      <c r="AD4863" s="2">
        <f t="shared" si="2816"/>
        <v>1</v>
      </c>
      <c r="AE4863" s="2">
        <f t="shared" si="2817"/>
        <v>0</v>
      </c>
      <c r="AF4863" s="2">
        <f t="shared" si="2818"/>
        <v>0</v>
      </c>
      <c r="AG4863" s="2">
        <f t="shared" si="2819"/>
        <v>1</v>
      </c>
      <c r="AH4863" s="2">
        <f t="shared" si="2820"/>
        <v>2</v>
      </c>
      <c r="AI4863" s="30" t="s">
        <v>6</v>
      </c>
      <c r="AJ4863" s="2">
        <f t="shared" si="2821"/>
        <v>7</v>
      </c>
      <c r="AK4863" s="2">
        <v>0</v>
      </c>
      <c r="AL4863" s="2">
        <f t="shared" si="2822"/>
        <v>749</v>
      </c>
      <c r="AN4863" s="2">
        <v>3</v>
      </c>
    </row>
    <row r="4864" spans="1:40" x14ac:dyDescent="0.25">
      <c r="A4864" s="1"/>
      <c r="B4864" s="1"/>
      <c r="C4864" s="1"/>
      <c r="D4864" s="1"/>
      <c r="E4864" s="1"/>
      <c r="F4864" s="10"/>
      <c r="G4864" s="10"/>
      <c r="H4864" s="10"/>
      <c r="I4864" s="10"/>
      <c r="J4864" s="10"/>
      <c r="K4864" s="10"/>
      <c r="L4864" s="54"/>
      <c r="N4864" s="1" t="s">
        <v>1851</v>
      </c>
      <c r="O4864" s="2">
        <v>21</v>
      </c>
      <c r="P4864" s="2">
        <v>8</v>
      </c>
      <c r="Q4864" s="2">
        <v>2004</v>
      </c>
      <c r="R4864" s="5" t="s">
        <v>774</v>
      </c>
      <c r="S4864" s="30" t="s">
        <v>6</v>
      </c>
      <c r="T4864" s="5" t="s">
        <v>1977</v>
      </c>
      <c r="U4864" s="2">
        <v>2</v>
      </c>
      <c r="V4864" s="30" t="s">
        <v>6</v>
      </c>
      <c r="W4864" s="2">
        <v>0</v>
      </c>
      <c r="X4864" s="99" t="s">
        <v>1050</v>
      </c>
      <c r="Y4864" s="2">
        <v>377</v>
      </c>
      <c r="Z4864" s="2">
        <v>12</v>
      </c>
      <c r="AA4864" s="30" t="s">
        <v>6</v>
      </c>
      <c r="AB4864" s="2">
        <v>4</v>
      </c>
      <c r="AC4864" s="7"/>
      <c r="AD4864" s="2">
        <f t="shared" si="2816"/>
        <v>1</v>
      </c>
      <c r="AE4864" s="2">
        <f t="shared" si="2817"/>
        <v>1</v>
      </c>
      <c r="AF4864" s="2">
        <f t="shared" si="2818"/>
        <v>0</v>
      </c>
      <c r="AG4864" s="2">
        <f t="shared" si="2819"/>
        <v>0</v>
      </c>
      <c r="AH4864" s="2">
        <f t="shared" si="2820"/>
        <v>12</v>
      </c>
      <c r="AI4864" s="30" t="s">
        <v>6</v>
      </c>
      <c r="AJ4864" s="2">
        <f t="shared" si="2821"/>
        <v>4</v>
      </c>
      <c r="AK4864" s="2">
        <v>3</v>
      </c>
      <c r="AL4864" s="2">
        <f t="shared" si="2822"/>
        <v>377</v>
      </c>
      <c r="AN4864" s="2">
        <v>0</v>
      </c>
    </row>
    <row r="4865" spans="1:40" x14ac:dyDescent="0.25">
      <c r="A4865" s="7"/>
      <c r="B4865" s="10"/>
      <c r="C4865" s="10"/>
      <c r="D4865" s="10"/>
      <c r="E4865" s="10"/>
      <c r="F4865" s="10"/>
      <c r="G4865" s="10"/>
      <c r="H4865" s="10"/>
      <c r="I4865" s="10"/>
      <c r="J4865" s="10"/>
      <c r="K4865" s="10"/>
      <c r="L4865" s="54"/>
      <c r="N4865" s="1" t="s">
        <v>150</v>
      </c>
      <c r="O4865" s="2">
        <v>26</v>
      </c>
      <c r="P4865" s="2">
        <v>8</v>
      </c>
      <c r="Q4865" s="2">
        <v>2004</v>
      </c>
      <c r="R4865" s="5" t="s">
        <v>774</v>
      </c>
      <c r="S4865" s="30" t="s">
        <v>6</v>
      </c>
      <c r="T4865" s="5" t="s">
        <v>1977</v>
      </c>
      <c r="U4865" s="2">
        <v>2</v>
      </c>
      <c r="V4865" s="30" t="s">
        <v>6</v>
      </c>
      <c r="W4865" s="2">
        <v>0</v>
      </c>
      <c r="X4865" s="7" t="s">
        <v>1051</v>
      </c>
      <c r="Y4865" s="2">
        <v>496</v>
      </c>
      <c r="Z4865" s="2">
        <v>10</v>
      </c>
      <c r="AA4865" s="30" t="s">
        <v>6</v>
      </c>
      <c r="AB4865" s="2">
        <v>2</v>
      </c>
      <c r="AC4865" s="7"/>
      <c r="AD4865" s="2">
        <f t="shared" si="2816"/>
        <v>1</v>
      </c>
      <c r="AE4865" s="2">
        <f t="shared" si="2817"/>
        <v>1</v>
      </c>
      <c r="AF4865" s="2">
        <f t="shared" si="2818"/>
        <v>0</v>
      </c>
      <c r="AG4865" s="2">
        <f t="shared" si="2819"/>
        <v>0</v>
      </c>
      <c r="AH4865" s="2">
        <f t="shared" si="2820"/>
        <v>10</v>
      </c>
      <c r="AI4865" s="30" t="s">
        <v>6</v>
      </c>
      <c r="AJ4865" s="2">
        <f t="shared" si="2821"/>
        <v>2</v>
      </c>
      <c r="AK4865" s="2">
        <v>3</v>
      </c>
      <c r="AL4865" s="2">
        <f t="shared" si="2822"/>
        <v>496</v>
      </c>
      <c r="AN4865" s="2">
        <v>0</v>
      </c>
    </row>
    <row r="4866" spans="1:40" x14ac:dyDescent="0.25">
      <c r="A4866" s="7"/>
      <c r="B4866" s="10"/>
      <c r="C4866" s="10"/>
      <c r="D4866" s="10"/>
      <c r="E4866" s="10"/>
      <c r="F4866" s="1"/>
      <c r="G4866" s="1"/>
      <c r="H4866" s="1"/>
      <c r="I4866" s="1"/>
      <c r="J4866" s="1"/>
      <c r="K4866" s="1"/>
      <c r="L4866" s="1"/>
      <c r="M4866" s="1"/>
      <c r="N4866" s="1" t="s">
        <v>151</v>
      </c>
      <c r="O4866" s="2">
        <v>29</v>
      </c>
      <c r="P4866" s="2">
        <v>8</v>
      </c>
      <c r="Q4866" s="2">
        <v>2004</v>
      </c>
      <c r="R4866" s="5" t="s">
        <v>774</v>
      </c>
      <c r="S4866" s="30" t="s">
        <v>6</v>
      </c>
      <c r="T4866" s="5" t="s">
        <v>1977</v>
      </c>
      <c r="U4866" s="2">
        <v>2</v>
      </c>
      <c r="V4866" s="30" t="s">
        <v>6</v>
      </c>
      <c r="W4866" s="2">
        <v>0</v>
      </c>
      <c r="X4866" s="7" t="s">
        <v>1052</v>
      </c>
      <c r="Y4866" s="33">
        <v>513</v>
      </c>
      <c r="Z4866" s="2">
        <v>8</v>
      </c>
      <c r="AA4866" s="30" t="s">
        <v>6</v>
      </c>
      <c r="AB4866" s="2">
        <v>4</v>
      </c>
      <c r="AC4866" s="7"/>
      <c r="AD4866" s="2">
        <f t="shared" si="2816"/>
        <v>1</v>
      </c>
      <c r="AE4866" s="2">
        <f t="shared" si="2817"/>
        <v>1</v>
      </c>
      <c r="AF4866" s="2">
        <f t="shared" si="2818"/>
        <v>0</v>
      </c>
      <c r="AG4866" s="2">
        <f t="shared" si="2819"/>
        <v>0</v>
      </c>
      <c r="AH4866" s="2">
        <f t="shared" si="2820"/>
        <v>8</v>
      </c>
      <c r="AI4866" s="30" t="s">
        <v>6</v>
      </c>
      <c r="AJ4866" s="2">
        <f t="shared" si="2821"/>
        <v>4</v>
      </c>
      <c r="AK4866" s="2">
        <v>3</v>
      </c>
      <c r="AL4866" s="2">
        <f t="shared" si="2822"/>
        <v>513</v>
      </c>
      <c r="AN4866" s="2">
        <v>0</v>
      </c>
    </row>
    <row r="4867" spans="1:40" x14ac:dyDescent="0.25">
      <c r="A4867" s="7"/>
      <c r="B4867" s="10"/>
      <c r="C4867" s="10"/>
      <c r="D4867" s="10"/>
      <c r="E4867" s="10"/>
      <c r="F4867" s="1"/>
      <c r="G4867" s="1"/>
      <c r="H4867" s="1"/>
      <c r="I4867" s="1"/>
      <c r="J4867" s="1"/>
      <c r="K4867" s="1"/>
      <c r="L4867" s="1"/>
      <c r="M4867" s="1"/>
      <c r="N4867" s="1" t="s">
        <v>153</v>
      </c>
      <c r="O4867" s="2">
        <v>5</v>
      </c>
      <c r="P4867" s="2">
        <v>9</v>
      </c>
      <c r="Q4867" s="2">
        <v>2004</v>
      </c>
      <c r="R4867" s="5" t="s">
        <v>774</v>
      </c>
      <c r="S4867" s="30" t="s">
        <v>6</v>
      </c>
      <c r="T4867" s="5" t="s">
        <v>1977</v>
      </c>
      <c r="U4867" s="2">
        <v>1</v>
      </c>
      <c r="V4867" s="30" t="s">
        <v>6</v>
      </c>
      <c r="W4867" s="2">
        <v>0</v>
      </c>
      <c r="X4867" s="7" t="s">
        <v>861</v>
      </c>
      <c r="Y4867" s="33">
        <v>969</v>
      </c>
      <c r="Z4867" s="2">
        <v>8</v>
      </c>
      <c r="AA4867" s="30" t="s">
        <v>6</v>
      </c>
      <c r="AB4867" s="2">
        <v>4</v>
      </c>
      <c r="AC4867" s="7"/>
      <c r="AD4867" s="2">
        <f t="shared" si="2816"/>
        <v>1</v>
      </c>
      <c r="AE4867" s="2">
        <f t="shared" si="2817"/>
        <v>1</v>
      </c>
      <c r="AF4867" s="2">
        <f t="shared" si="2818"/>
        <v>0</v>
      </c>
      <c r="AG4867" s="2">
        <f t="shared" si="2819"/>
        <v>0</v>
      </c>
      <c r="AH4867" s="2">
        <f t="shared" si="2820"/>
        <v>8</v>
      </c>
      <c r="AI4867" s="30" t="s">
        <v>6</v>
      </c>
      <c r="AJ4867" s="2">
        <f t="shared" si="2821"/>
        <v>4</v>
      </c>
      <c r="AK4867" s="2">
        <v>2</v>
      </c>
      <c r="AL4867" s="2">
        <f t="shared" si="2822"/>
        <v>969</v>
      </c>
      <c r="AN4867" s="2">
        <v>0</v>
      </c>
    </row>
    <row r="4868" spans="1:40" x14ac:dyDescent="0.25">
      <c r="A4868" s="7"/>
      <c r="B4868" s="10"/>
      <c r="C4868" s="10"/>
      <c r="D4868" s="10"/>
      <c r="E4868" s="10"/>
      <c r="F4868" s="1"/>
      <c r="G4868" s="1"/>
      <c r="H4868" s="1"/>
      <c r="I4868" s="1"/>
      <c r="J4868" s="1"/>
      <c r="K4868" s="1"/>
      <c r="L4868" s="1"/>
      <c r="M4868" s="1"/>
      <c r="N4868" s="1" t="s">
        <v>1851</v>
      </c>
      <c r="O4868" s="2">
        <v>20</v>
      </c>
      <c r="P4868" s="2">
        <v>8</v>
      </c>
      <c r="Q4868" s="2">
        <v>2005</v>
      </c>
      <c r="R4868" s="5" t="s">
        <v>774</v>
      </c>
      <c r="S4868" s="30" t="s">
        <v>6</v>
      </c>
      <c r="T4868" s="5" t="s">
        <v>1977</v>
      </c>
      <c r="U4868" s="2">
        <v>1</v>
      </c>
      <c r="V4868" s="30" t="s">
        <v>6</v>
      </c>
      <c r="W4868" s="2">
        <v>2</v>
      </c>
      <c r="X4868" s="7" t="s">
        <v>1075</v>
      </c>
      <c r="Y4868" s="2">
        <v>493</v>
      </c>
      <c r="Z4868" s="2">
        <v>5</v>
      </c>
      <c r="AA4868" s="30" t="s">
        <v>6</v>
      </c>
      <c r="AB4868" s="2">
        <v>10</v>
      </c>
      <c r="AC4868" s="7"/>
      <c r="AD4868" s="2">
        <f t="shared" si="2816"/>
        <v>1</v>
      </c>
      <c r="AE4868" s="2">
        <f t="shared" si="2817"/>
        <v>0</v>
      </c>
      <c r="AF4868" s="2">
        <f t="shared" si="2818"/>
        <v>0</v>
      </c>
      <c r="AG4868" s="2">
        <f t="shared" si="2819"/>
        <v>1</v>
      </c>
      <c r="AH4868" s="2">
        <f t="shared" si="2820"/>
        <v>5</v>
      </c>
      <c r="AI4868" s="30" t="s">
        <v>6</v>
      </c>
      <c r="AJ4868" s="2">
        <f t="shared" si="2821"/>
        <v>10</v>
      </c>
      <c r="AK4868" s="2">
        <v>1</v>
      </c>
      <c r="AL4868" s="2">
        <f t="shared" si="2822"/>
        <v>493</v>
      </c>
      <c r="AN4868" s="2">
        <v>2</v>
      </c>
    </row>
    <row r="4869" spans="1:40" x14ac:dyDescent="0.25">
      <c r="A4869" s="7"/>
      <c r="B4869" s="10"/>
      <c r="C4869" s="10"/>
      <c r="D4869" s="10"/>
      <c r="E4869" s="10"/>
      <c r="F4869" s="1"/>
      <c r="G4869" s="1"/>
      <c r="H4869" s="1"/>
      <c r="I4869" s="1"/>
      <c r="J4869" s="1"/>
      <c r="K4869" s="1"/>
      <c r="L4869" s="1"/>
      <c r="M4869" s="1"/>
      <c r="N4869" s="1" t="s">
        <v>43</v>
      </c>
      <c r="O4869" s="2">
        <v>28</v>
      </c>
      <c r="P4869" s="2">
        <v>8</v>
      </c>
      <c r="Q4869" s="2">
        <v>2005</v>
      </c>
      <c r="R4869" s="5" t="s">
        <v>774</v>
      </c>
      <c r="S4869" s="30" t="s">
        <v>6</v>
      </c>
      <c r="T4869" s="5" t="s">
        <v>1977</v>
      </c>
      <c r="U4869" s="2">
        <v>1</v>
      </c>
      <c r="V4869" s="30" t="s">
        <v>6</v>
      </c>
      <c r="W4869" s="2">
        <v>2</v>
      </c>
      <c r="X4869" s="7" t="s">
        <v>1086</v>
      </c>
      <c r="Y4869" s="33">
        <v>569</v>
      </c>
      <c r="Z4869" s="2">
        <v>11</v>
      </c>
      <c r="AA4869" s="30" t="s">
        <v>6</v>
      </c>
      <c r="AB4869" s="2">
        <v>13</v>
      </c>
      <c r="AC4869" s="7"/>
      <c r="AD4869" s="2">
        <f>IF(Q4869&gt;100,1,0)</f>
        <v>1</v>
      </c>
      <c r="AE4869" s="2">
        <f t="shared" si="2817"/>
        <v>0</v>
      </c>
      <c r="AF4869" s="2">
        <f>IF(U4869=W4869,1,0)*IF(Q4869=0,0,1)</f>
        <v>0</v>
      </c>
      <c r="AG4869" s="2">
        <f t="shared" si="2819"/>
        <v>1</v>
      </c>
      <c r="AH4869" s="2">
        <f t="shared" si="2820"/>
        <v>11</v>
      </c>
      <c r="AI4869" s="30" t="s">
        <v>6</v>
      </c>
      <c r="AJ4869" s="2">
        <f t="shared" si="2821"/>
        <v>13</v>
      </c>
      <c r="AK4869" s="2">
        <v>1</v>
      </c>
      <c r="AL4869" s="2">
        <f t="shared" si="2822"/>
        <v>569</v>
      </c>
      <c r="AN4869" s="2">
        <v>2</v>
      </c>
    </row>
    <row r="4870" spans="1:40" x14ac:dyDescent="0.25">
      <c r="A4870" s="7"/>
      <c r="B4870" s="10"/>
      <c r="C4870" s="10"/>
      <c r="D4870" s="10"/>
      <c r="E4870" s="10"/>
      <c r="F4870" s="1"/>
      <c r="G4870" s="1"/>
      <c r="H4870" s="1"/>
      <c r="I4870" s="1"/>
      <c r="J4870" s="1"/>
      <c r="K4870" s="1"/>
      <c r="L4870" s="1"/>
      <c r="M4870" s="1"/>
      <c r="N4870" s="1" t="s">
        <v>150</v>
      </c>
      <c r="O4870" s="2">
        <v>21</v>
      </c>
      <c r="P4870" s="100">
        <v>8</v>
      </c>
      <c r="Q4870" s="2">
        <v>2012</v>
      </c>
      <c r="R4870" s="5" t="s">
        <v>774</v>
      </c>
      <c r="S4870" s="30" t="s">
        <v>6</v>
      </c>
      <c r="T4870" s="5" t="s">
        <v>1977</v>
      </c>
      <c r="U4870" s="100">
        <v>1</v>
      </c>
      <c r="V4870" s="30" t="s">
        <v>6</v>
      </c>
      <c r="W4870" s="100">
        <v>0</v>
      </c>
      <c r="X4870" s="7" t="s">
        <v>146</v>
      </c>
      <c r="Y4870" s="100">
        <v>712</v>
      </c>
      <c r="Z4870" s="100">
        <v>1</v>
      </c>
      <c r="AA4870" s="30" t="s">
        <v>6</v>
      </c>
      <c r="AB4870" s="100">
        <v>0</v>
      </c>
      <c r="AC4870" s="7"/>
      <c r="AD4870" s="2">
        <f t="shared" ref="AD4870:AD4883" si="2823">IF(Q4870&gt;100,1,0)</f>
        <v>1</v>
      </c>
      <c r="AE4870" s="2">
        <f t="shared" si="2817"/>
        <v>1</v>
      </c>
      <c r="AF4870" s="2">
        <f t="shared" ref="AF4870:AF4883" si="2824">IF(U4870=W4870,1,0)*IF(Q4870=0,0,1)</f>
        <v>0</v>
      </c>
      <c r="AG4870" s="2">
        <f t="shared" si="2819"/>
        <v>0</v>
      </c>
      <c r="AH4870" s="2">
        <f t="shared" si="2820"/>
        <v>1</v>
      </c>
      <c r="AI4870" s="30" t="s">
        <v>6</v>
      </c>
      <c r="AJ4870" s="2">
        <f t="shared" si="2821"/>
        <v>0</v>
      </c>
      <c r="AK4870" s="2">
        <v>2</v>
      </c>
      <c r="AL4870" s="2">
        <f t="shared" si="2822"/>
        <v>712</v>
      </c>
      <c r="AN4870" s="2">
        <v>0</v>
      </c>
    </row>
    <row r="4871" spans="1:40" x14ac:dyDescent="0.25">
      <c r="A4871" s="7"/>
      <c r="B4871" s="10"/>
      <c r="C4871" s="10"/>
      <c r="D4871" s="10"/>
      <c r="E4871" s="10"/>
      <c r="F4871" s="1"/>
      <c r="G4871" s="1"/>
      <c r="H4871" s="1"/>
      <c r="I4871" s="1"/>
      <c r="J4871" s="1"/>
      <c r="K4871" s="1"/>
      <c r="L4871" s="1"/>
      <c r="M4871" s="1"/>
      <c r="N4871" s="1" t="s">
        <v>151</v>
      </c>
      <c r="O4871" s="2">
        <v>25</v>
      </c>
      <c r="P4871" s="100">
        <v>8</v>
      </c>
      <c r="Q4871" s="2">
        <v>2012</v>
      </c>
      <c r="R4871" s="5" t="s">
        <v>774</v>
      </c>
      <c r="S4871" s="30" t="s">
        <v>6</v>
      </c>
      <c r="T4871" s="5" t="s">
        <v>1977</v>
      </c>
      <c r="U4871" s="100">
        <v>0</v>
      </c>
      <c r="V4871" s="30" t="s">
        <v>6</v>
      </c>
      <c r="W4871" s="100">
        <v>2</v>
      </c>
      <c r="X4871" s="7" t="s">
        <v>1337</v>
      </c>
      <c r="Y4871" s="100">
        <v>922</v>
      </c>
      <c r="Z4871" s="100">
        <v>4</v>
      </c>
      <c r="AA4871" s="30" t="s">
        <v>6</v>
      </c>
      <c r="AB4871" s="100">
        <v>6</v>
      </c>
      <c r="AC4871" s="7"/>
      <c r="AD4871" s="2">
        <f t="shared" si="2823"/>
        <v>1</v>
      </c>
      <c r="AE4871" s="2">
        <f t="shared" si="2817"/>
        <v>0</v>
      </c>
      <c r="AF4871" s="2">
        <f t="shared" si="2824"/>
        <v>0</v>
      </c>
      <c r="AG4871" s="2">
        <f t="shared" si="2819"/>
        <v>1</v>
      </c>
      <c r="AH4871" s="2">
        <f t="shared" si="2820"/>
        <v>4</v>
      </c>
      <c r="AI4871" s="30" t="s">
        <v>6</v>
      </c>
      <c r="AJ4871" s="2">
        <f t="shared" si="2821"/>
        <v>6</v>
      </c>
      <c r="AK4871" s="2">
        <v>0</v>
      </c>
      <c r="AL4871" s="2">
        <f t="shared" si="2822"/>
        <v>922</v>
      </c>
      <c r="AN4871" s="2">
        <v>3</v>
      </c>
    </row>
    <row r="4872" spans="1:40" x14ac:dyDescent="0.25">
      <c r="A4872" s="7"/>
      <c r="B4872" s="10"/>
      <c r="C4872" s="10"/>
      <c r="D4872" s="10"/>
      <c r="E4872" s="10"/>
      <c r="F4872" s="1"/>
      <c r="G4872" s="1"/>
      <c r="H4872" s="1"/>
      <c r="I4872" s="1"/>
      <c r="J4872" s="1"/>
      <c r="K4872" s="1"/>
      <c r="L4872" s="1"/>
      <c r="M4872" s="1"/>
      <c r="N4872" s="1" t="s">
        <v>153</v>
      </c>
      <c r="O4872" s="2">
        <v>29</v>
      </c>
      <c r="P4872" s="100">
        <v>8</v>
      </c>
      <c r="Q4872" s="2">
        <v>2012</v>
      </c>
      <c r="R4872" s="5" t="s">
        <v>774</v>
      </c>
      <c r="S4872" s="30" t="s">
        <v>6</v>
      </c>
      <c r="T4872" s="5" t="s">
        <v>1977</v>
      </c>
      <c r="U4872" s="100">
        <v>2</v>
      </c>
      <c r="V4872" s="30" t="s">
        <v>6</v>
      </c>
      <c r="W4872" s="100">
        <v>1</v>
      </c>
      <c r="X4872" s="7" t="s">
        <v>1358</v>
      </c>
      <c r="Y4872" s="100">
        <v>1156</v>
      </c>
      <c r="Z4872" s="100">
        <v>6</v>
      </c>
      <c r="AA4872" s="30" t="s">
        <v>6</v>
      </c>
      <c r="AB4872" s="100">
        <v>8</v>
      </c>
      <c r="AC4872" s="7"/>
      <c r="AD4872" s="2">
        <f t="shared" si="2823"/>
        <v>1</v>
      </c>
      <c r="AE4872" s="2">
        <f t="shared" si="2817"/>
        <v>1</v>
      </c>
      <c r="AF4872" s="2">
        <f t="shared" si="2824"/>
        <v>0</v>
      </c>
      <c r="AG4872" s="2">
        <f t="shared" si="2819"/>
        <v>0</v>
      </c>
      <c r="AH4872" s="2">
        <f t="shared" si="2820"/>
        <v>6</v>
      </c>
      <c r="AI4872" s="30" t="s">
        <v>6</v>
      </c>
      <c r="AJ4872" s="2">
        <f t="shared" si="2821"/>
        <v>8</v>
      </c>
      <c r="AK4872" s="2">
        <v>2</v>
      </c>
      <c r="AL4872" s="2">
        <f t="shared" si="2822"/>
        <v>1156</v>
      </c>
      <c r="AN4872" s="2">
        <v>1</v>
      </c>
    </row>
    <row r="4873" spans="1:40" x14ac:dyDescent="0.25">
      <c r="A4873" s="7"/>
      <c r="B4873" s="10"/>
      <c r="C4873" s="10"/>
      <c r="D4873" s="10"/>
      <c r="E4873" s="10"/>
      <c r="F4873" s="1"/>
      <c r="G4873" s="1"/>
      <c r="H4873" s="1"/>
      <c r="I4873" s="1"/>
      <c r="J4873" s="1"/>
      <c r="K4873" s="1"/>
      <c r="L4873" s="1"/>
      <c r="M4873" s="1"/>
      <c r="N4873" s="1" t="s">
        <v>91</v>
      </c>
      <c r="O4873" s="2">
        <v>4</v>
      </c>
      <c r="P4873" s="100">
        <v>9</v>
      </c>
      <c r="Q4873" s="2">
        <v>2013</v>
      </c>
      <c r="R4873" s="5" t="s">
        <v>774</v>
      </c>
      <c r="S4873" s="30" t="s">
        <v>6</v>
      </c>
      <c r="T4873" s="5" t="s">
        <v>1977</v>
      </c>
      <c r="U4873" s="100">
        <v>2</v>
      </c>
      <c r="V4873" s="30" t="s">
        <v>6</v>
      </c>
      <c r="W4873" s="100">
        <v>0</v>
      </c>
      <c r="X4873" s="98" t="s">
        <v>396</v>
      </c>
      <c r="Y4873" s="100">
        <v>1075</v>
      </c>
      <c r="Z4873" s="100">
        <v>4</v>
      </c>
      <c r="AA4873" s="30" t="s">
        <v>6</v>
      </c>
      <c r="AB4873" s="100">
        <v>1</v>
      </c>
      <c r="AC4873" s="7"/>
      <c r="AD4873" s="2">
        <f t="shared" si="2823"/>
        <v>1</v>
      </c>
      <c r="AE4873" s="2">
        <f t="shared" si="2817"/>
        <v>1</v>
      </c>
      <c r="AF4873" s="2">
        <f t="shared" si="2824"/>
        <v>0</v>
      </c>
      <c r="AG4873" s="2">
        <f t="shared" si="2819"/>
        <v>0</v>
      </c>
      <c r="AH4873" s="2">
        <f t="shared" si="2820"/>
        <v>4</v>
      </c>
      <c r="AI4873" s="30" t="s">
        <v>6</v>
      </c>
      <c r="AJ4873" s="2">
        <f t="shared" si="2821"/>
        <v>1</v>
      </c>
      <c r="AK4873" s="2">
        <v>3</v>
      </c>
      <c r="AL4873" s="2">
        <f t="shared" si="2822"/>
        <v>1075</v>
      </c>
      <c r="AN4873" s="2">
        <v>0</v>
      </c>
    </row>
    <row r="4874" spans="1:40" x14ac:dyDescent="0.25">
      <c r="A4874" s="7"/>
      <c r="B4874" s="10"/>
      <c r="C4874" s="10"/>
      <c r="D4874" s="10"/>
      <c r="E4874" s="10"/>
      <c r="F4874" s="1"/>
      <c r="G4874" s="1"/>
      <c r="H4874" s="1"/>
      <c r="I4874" s="1"/>
      <c r="J4874" s="1"/>
      <c r="K4874" s="1"/>
      <c r="L4874" s="1"/>
      <c r="M4874" s="1"/>
      <c r="N4874" s="1" t="s">
        <v>149</v>
      </c>
      <c r="O4874" s="2">
        <v>8</v>
      </c>
      <c r="P4874" s="100">
        <v>9</v>
      </c>
      <c r="Q4874" s="2">
        <v>2013</v>
      </c>
      <c r="R4874" s="5" t="s">
        <v>774</v>
      </c>
      <c r="S4874" s="30" t="s">
        <v>6</v>
      </c>
      <c r="T4874" s="5" t="s">
        <v>1977</v>
      </c>
      <c r="U4874" s="100">
        <v>2</v>
      </c>
      <c r="V4874" s="30" t="s">
        <v>6</v>
      </c>
      <c r="W4874" s="100">
        <v>1</v>
      </c>
      <c r="X4874" s="98" t="s">
        <v>1402</v>
      </c>
      <c r="Y4874" s="100">
        <v>1529</v>
      </c>
      <c r="Z4874" s="100">
        <v>5</v>
      </c>
      <c r="AA4874" s="30" t="s">
        <v>6</v>
      </c>
      <c r="AB4874" s="100">
        <v>5</v>
      </c>
      <c r="AC4874" s="7"/>
      <c r="AD4874" s="2">
        <f t="shared" si="2823"/>
        <v>1</v>
      </c>
      <c r="AE4874" s="2">
        <f t="shared" si="2817"/>
        <v>1</v>
      </c>
      <c r="AF4874" s="2">
        <f t="shared" si="2824"/>
        <v>0</v>
      </c>
      <c r="AG4874" s="2">
        <f t="shared" si="2819"/>
        <v>0</v>
      </c>
      <c r="AH4874" s="2">
        <f t="shared" si="2820"/>
        <v>5</v>
      </c>
      <c r="AI4874" s="30" t="s">
        <v>6</v>
      </c>
      <c r="AJ4874" s="2">
        <f t="shared" si="2821"/>
        <v>5</v>
      </c>
      <c r="AK4874" s="2">
        <v>2</v>
      </c>
      <c r="AL4874" s="2">
        <f t="shared" si="2822"/>
        <v>1529</v>
      </c>
      <c r="AN4874" s="2">
        <v>1</v>
      </c>
    </row>
    <row r="4875" spans="1:40" x14ac:dyDescent="0.25">
      <c r="A4875" s="7"/>
      <c r="B4875" s="10"/>
      <c r="C4875" s="10"/>
      <c r="D4875" s="10"/>
      <c r="E4875" s="10"/>
      <c r="F4875" s="1"/>
      <c r="G4875" s="1"/>
      <c r="H4875" s="1"/>
      <c r="I4875" s="1"/>
      <c r="J4875" s="1"/>
      <c r="K4875" s="1"/>
      <c r="L4875" s="1"/>
      <c r="M4875" s="1"/>
      <c r="N4875" s="1" t="s">
        <v>46</v>
      </c>
      <c r="O4875" s="2">
        <v>26</v>
      </c>
      <c r="P4875" s="100">
        <v>8</v>
      </c>
      <c r="Q4875" s="2">
        <v>2014</v>
      </c>
      <c r="R4875" s="5" t="s">
        <v>774</v>
      </c>
      <c r="S4875" s="30" t="s">
        <v>6</v>
      </c>
      <c r="T4875" s="5" t="s">
        <v>1977</v>
      </c>
      <c r="U4875" s="100">
        <v>2</v>
      </c>
      <c r="V4875" s="30" t="s">
        <v>6</v>
      </c>
      <c r="W4875" s="100">
        <v>1</v>
      </c>
      <c r="X4875" s="98" t="s">
        <v>1443</v>
      </c>
      <c r="Y4875" s="100">
        <v>526</v>
      </c>
      <c r="Z4875" s="100">
        <v>6</v>
      </c>
      <c r="AA4875" s="30" t="s">
        <v>6</v>
      </c>
      <c r="AB4875" s="100">
        <v>1</v>
      </c>
      <c r="AC4875" s="7"/>
      <c r="AD4875" s="2">
        <f t="shared" si="2823"/>
        <v>1</v>
      </c>
      <c r="AE4875" s="2">
        <f t="shared" si="2817"/>
        <v>1</v>
      </c>
      <c r="AF4875" s="2">
        <f t="shared" si="2824"/>
        <v>0</v>
      </c>
      <c r="AG4875" s="2">
        <f t="shared" si="2819"/>
        <v>0</v>
      </c>
      <c r="AH4875" s="2">
        <f t="shared" si="2820"/>
        <v>6</v>
      </c>
      <c r="AI4875" s="30" t="s">
        <v>6</v>
      </c>
      <c r="AJ4875" s="2">
        <f t="shared" si="2821"/>
        <v>1</v>
      </c>
      <c r="AK4875" s="2">
        <v>2</v>
      </c>
      <c r="AL4875" s="2">
        <f t="shared" si="2822"/>
        <v>526</v>
      </c>
      <c r="AN4875" s="2">
        <v>1</v>
      </c>
    </row>
    <row r="4876" spans="1:40" x14ac:dyDescent="0.25">
      <c r="A4876" s="7"/>
      <c r="B4876" s="10"/>
      <c r="C4876" s="10"/>
      <c r="D4876" s="10"/>
      <c r="E4876" s="10"/>
      <c r="F4876" s="1"/>
      <c r="G4876" s="1"/>
      <c r="H4876" s="1"/>
      <c r="I4876" s="1"/>
      <c r="J4876" s="1"/>
      <c r="K4876" s="1"/>
      <c r="L4876" s="1"/>
      <c r="M4876" s="1"/>
      <c r="N4876" s="1" t="s">
        <v>47</v>
      </c>
      <c r="O4876" s="2">
        <v>30</v>
      </c>
      <c r="P4876" s="100">
        <v>8</v>
      </c>
      <c r="Q4876" s="2">
        <v>2014</v>
      </c>
      <c r="R4876" s="5" t="s">
        <v>774</v>
      </c>
      <c r="S4876" s="30" t="s">
        <v>6</v>
      </c>
      <c r="T4876" s="5" t="s">
        <v>1977</v>
      </c>
      <c r="U4876" s="100">
        <v>1</v>
      </c>
      <c r="V4876" s="30" t="s">
        <v>6</v>
      </c>
      <c r="W4876" s="100">
        <v>0</v>
      </c>
      <c r="X4876" s="98" t="s">
        <v>1444</v>
      </c>
      <c r="Y4876" s="100">
        <v>503</v>
      </c>
      <c r="Z4876" s="100">
        <v>5</v>
      </c>
      <c r="AA4876" s="30" t="s">
        <v>6</v>
      </c>
      <c r="AB4876" s="100">
        <v>1</v>
      </c>
      <c r="AC4876" s="7"/>
      <c r="AD4876" s="2">
        <f t="shared" si="2823"/>
        <v>1</v>
      </c>
      <c r="AE4876" s="2">
        <f t="shared" si="2817"/>
        <v>1</v>
      </c>
      <c r="AF4876" s="2">
        <f t="shared" si="2824"/>
        <v>0</v>
      </c>
      <c r="AG4876" s="2">
        <f t="shared" si="2819"/>
        <v>0</v>
      </c>
      <c r="AH4876" s="2">
        <f t="shared" si="2820"/>
        <v>5</v>
      </c>
      <c r="AI4876" s="30" t="s">
        <v>6</v>
      </c>
      <c r="AJ4876" s="2">
        <f t="shared" si="2821"/>
        <v>1</v>
      </c>
      <c r="AK4876" s="2">
        <v>1</v>
      </c>
      <c r="AL4876" s="2">
        <f t="shared" si="2822"/>
        <v>503</v>
      </c>
      <c r="AN4876" s="2">
        <v>0</v>
      </c>
    </row>
    <row r="4877" spans="1:40" x14ac:dyDescent="0.25">
      <c r="A4877" s="7"/>
      <c r="B4877" s="10"/>
      <c r="C4877" s="10"/>
      <c r="D4877" s="10"/>
      <c r="E4877" s="10"/>
      <c r="F4877" s="1"/>
      <c r="G4877" s="1"/>
      <c r="H4877" s="1"/>
      <c r="I4877" s="1"/>
      <c r="J4877" s="1"/>
      <c r="K4877" s="1"/>
      <c r="L4877" s="1"/>
      <c r="M4877" s="1"/>
      <c r="N4877" s="1" t="s">
        <v>150</v>
      </c>
      <c r="O4877" s="2">
        <v>26</v>
      </c>
      <c r="P4877" s="2">
        <v>8</v>
      </c>
      <c r="Q4877" s="2">
        <v>2017</v>
      </c>
      <c r="R4877" s="5" t="s">
        <v>774</v>
      </c>
      <c r="S4877" s="17" t="s">
        <v>6</v>
      </c>
      <c r="T4877" s="5" t="s">
        <v>1977</v>
      </c>
      <c r="U4877" s="2">
        <v>2</v>
      </c>
      <c r="V4877" s="27" t="s">
        <v>6</v>
      </c>
      <c r="W4877" s="2">
        <v>0</v>
      </c>
      <c r="X4877" s="5" t="s">
        <v>835</v>
      </c>
      <c r="Y4877" s="2">
        <v>501</v>
      </c>
      <c r="Z4877" s="2">
        <v>8</v>
      </c>
      <c r="AA4877" s="36" t="s">
        <v>6</v>
      </c>
      <c r="AB4877" s="2">
        <v>3</v>
      </c>
      <c r="AC4877" s="7"/>
      <c r="AD4877" s="2">
        <f t="shared" si="2823"/>
        <v>1</v>
      </c>
      <c r="AE4877" s="2">
        <f t="shared" si="2817"/>
        <v>1</v>
      </c>
      <c r="AF4877" s="2">
        <f t="shared" si="2824"/>
        <v>0</v>
      </c>
      <c r="AG4877" s="2">
        <f t="shared" si="2819"/>
        <v>0</v>
      </c>
      <c r="AH4877" s="2">
        <f t="shared" si="2820"/>
        <v>8</v>
      </c>
      <c r="AI4877" s="30" t="s">
        <v>6</v>
      </c>
      <c r="AJ4877" s="2">
        <f t="shared" si="2821"/>
        <v>3</v>
      </c>
      <c r="AK4877" s="2">
        <v>3</v>
      </c>
      <c r="AL4877" s="2">
        <f t="shared" si="2822"/>
        <v>501</v>
      </c>
      <c r="AN4877" s="2">
        <v>0</v>
      </c>
    </row>
    <row r="4878" spans="1:40" x14ac:dyDescent="0.25">
      <c r="A4878" s="7"/>
      <c r="B4878" s="10"/>
      <c r="C4878" s="10"/>
      <c r="D4878" s="10"/>
      <c r="E4878" s="10"/>
      <c r="F4878" s="1"/>
      <c r="G4878" s="1"/>
      <c r="H4878" s="1"/>
      <c r="I4878" s="1"/>
      <c r="J4878" s="1"/>
      <c r="K4878" s="1"/>
      <c r="L4878" s="1"/>
      <c r="M4878" s="1"/>
      <c r="N4878" s="1" t="s">
        <v>151</v>
      </c>
      <c r="O4878" s="2">
        <v>30</v>
      </c>
      <c r="P4878" s="2">
        <v>8</v>
      </c>
      <c r="Q4878" s="2">
        <v>2017</v>
      </c>
      <c r="R4878" s="5" t="s">
        <v>774</v>
      </c>
      <c r="S4878" s="17" t="s">
        <v>6</v>
      </c>
      <c r="T4878" s="5" t="s">
        <v>1977</v>
      </c>
      <c r="U4878" s="2">
        <v>2</v>
      </c>
      <c r="V4878" s="27" t="s">
        <v>6</v>
      </c>
      <c r="W4878" s="2">
        <v>0</v>
      </c>
      <c r="X4878" s="5" t="s">
        <v>1604</v>
      </c>
      <c r="Y4878" s="2">
        <v>626</v>
      </c>
      <c r="Z4878" s="2">
        <v>9</v>
      </c>
      <c r="AA4878" s="36" t="s">
        <v>6</v>
      </c>
      <c r="AB4878" s="2">
        <v>7</v>
      </c>
      <c r="AC4878" s="7"/>
      <c r="AD4878" s="2">
        <f t="shared" si="2823"/>
        <v>1</v>
      </c>
      <c r="AE4878" s="2">
        <f t="shared" si="2817"/>
        <v>1</v>
      </c>
      <c r="AF4878" s="2">
        <f t="shared" si="2824"/>
        <v>0</v>
      </c>
      <c r="AG4878" s="2">
        <f t="shared" si="2819"/>
        <v>0</v>
      </c>
      <c r="AH4878" s="2">
        <f t="shared" si="2820"/>
        <v>9</v>
      </c>
      <c r="AI4878" s="30" t="s">
        <v>6</v>
      </c>
      <c r="AJ4878" s="2">
        <f t="shared" si="2821"/>
        <v>7</v>
      </c>
      <c r="AK4878" s="2">
        <v>3</v>
      </c>
      <c r="AL4878" s="2">
        <f t="shared" si="2822"/>
        <v>626</v>
      </c>
      <c r="AN4878" s="2">
        <v>0</v>
      </c>
    </row>
    <row r="4879" spans="1:40" x14ac:dyDescent="0.25">
      <c r="A4879" s="7"/>
      <c r="B4879" s="10"/>
      <c r="C4879" s="10"/>
      <c r="D4879" s="10"/>
      <c r="E4879" s="10"/>
      <c r="F4879" s="1"/>
      <c r="G4879" s="1"/>
      <c r="H4879" s="1"/>
      <c r="I4879" s="1"/>
      <c r="J4879" s="1"/>
      <c r="K4879" s="1"/>
      <c r="L4879" s="1"/>
      <c r="M4879" s="1"/>
      <c r="N4879" s="1" t="s">
        <v>153</v>
      </c>
      <c r="O4879" s="2">
        <v>2</v>
      </c>
      <c r="P4879" s="2">
        <v>9</v>
      </c>
      <c r="Q4879" s="2">
        <v>2017</v>
      </c>
      <c r="R4879" s="5" t="s">
        <v>774</v>
      </c>
      <c r="S4879" s="17" t="s">
        <v>6</v>
      </c>
      <c r="T4879" s="5" t="s">
        <v>1977</v>
      </c>
      <c r="U4879" s="2">
        <v>0</v>
      </c>
      <c r="V4879" s="27" t="s">
        <v>6</v>
      </c>
      <c r="W4879" s="2">
        <v>1</v>
      </c>
      <c r="X4879" s="5" t="s">
        <v>1606</v>
      </c>
      <c r="Y4879" s="2">
        <v>907</v>
      </c>
      <c r="Z4879" s="2">
        <v>7</v>
      </c>
      <c r="AA4879" s="36" t="s">
        <v>6</v>
      </c>
      <c r="AB4879" s="2">
        <v>7</v>
      </c>
      <c r="AC4879" s="7"/>
      <c r="AD4879" s="2">
        <f t="shared" si="2823"/>
        <v>1</v>
      </c>
      <c r="AE4879" s="2">
        <f t="shared" si="2817"/>
        <v>0</v>
      </c>
      <c r="AF4879" s="2">
        <f t="shared" si="2824"/>
        <v>0</v>
      </c>
      <c r="AG4879" s="2">
        <f t="shared" si="2819"/>
        <v>1</v>
      </c>
      <c r="AH4879" s="2">
        <f t="shared" si="2820"/>
        <v>7</v>
      </c>
      <c r="AI4879" s="30" t="s">
        <v>6</v>
      </c>
      <c r="AJ4879" s="2">
        <f t="shared" si="2821"/>
        <v>7</v>
      </c>
      <c r="AK4879" s="2">
        <v>1</v>
      </c>
      <c r="AL4879" s="2">
        <f t="shared" si="2822"/>
        <v>907</v>
      </c>
      <c r="AN4879" s="2">
        <v>2</v>
      </c>
    </row>
    <row r="4880" spans="1:40" x14ac:dyDescent="0.25">
      <c r="A4880" s="7"/>
      <c r="B4880" s="10"/>
      <c r="C4880" s="10"/>
      <c r="D4880" s="10"/>
      <c r="E4880" s="10"/>
      <c r="F4880" s="1"/>
      <c r="G4880" s="1"/>
      <c r="H4880" s="1"/>
      <c r="I4880" s="1"/>
      <c r="J4880" s="1"/>
      <c r="K4880" s="1"/>
      <c r="L4880" s="1"/>
      <c r="M4880" s="1"/>
      <c r="N4880" s="1" t="s">
        <v>250</v>
      </c>
      <c r="O4880" s="2">
        <v>8</v>
      </c>
      <c r="P4880" s="2">
        <v>9</v>
      </c>
      <c r="Q4880" s="2">
        <v>2018</v>
      </c>
      <c r="R4880" s="5" t="s">
        <v>774</v>
      </c>
      <c r="S4880" s="17" t="s">
        <v>6</v>
      </c>
      <c r="T4880" s="5" t="s">
        <v>1977</v>
      </c>
      <c r="U4880" s="2">
        <v>2</v>
      </c>
      <c r="V4880" s="27" t="s">
        <v>6</v>
      </c>
      <c r="W4880" s="2">
        <v>1</v>
      </c>
      <c r="X4880" s="5" t="s">
        <v>1678</v>
      </c>
      <c r="Y4880" s="2">
        <v>728</v>
      </c>
      <c r="Z4880" s="2">
        <v>9</v>
      </c>
      <c r="AA4880" s="36" t="s">
        <v>6</v>
      </c>
      <c r="AB4880" s="2">
        <v>8</v>
      </c>
      <c r="AC4880" s="7"/>
      <c r="AD4880" s="2">
        <f t="shared" si="2823"/>
        <v>1</v>
      </c>
      <c r="AE4880" s="2">
        <f t="shared" si="2817"/>
        <v>1</v>
      </c>
      <c r="AF4880" s="2">
        <f t="shared" si="2824"/>
        <v>0</v>
      </c>
      <c r="AG4880" s="2">
        <f t="shared" si="2819"/>
        <v>0</v>
      </c>
      <c r="AH4880" s="2">
        <f t="shared" si="2820"/>
        <v>9</v>
      </c>
      <c r="AI4880" s="30" t="s">
        <v>6</v>
      </c>
      <c r="AJ4880" s="2">
        <f t="shared" si="2821"/>
        <v>8</v>
      </c>
      <c r="AK4880" s="2">
        <v>3</v>
      </c>
      <c r="AL4880" s="2">
        <f t="shared" si="2822"/>
        <v>728</v>
      </c>
      <c r="AN4880" s="2">
        <v>1</v>
      </c>
    </row>
    <row r="4881" spans="1:40" x14ac:dyDescent="0.25">
      <c r="A4881" s="7"/>
      <c r="B4881" s="10"/>
      <c r="C4881" s="10"/>
      <c r="D4881" s="10"/>
      <c r="E4881" s="10"/>
      <c r="F4881" s="1"/>
      <c r="G4881" s="1"/>
      <c r="H4881" s="1"/>
      <c r="I4881" s="1"/>
      <c r="J4881" s="1"/>
      <c r="K4881" s="1"/>
      <c r="L4881" s="1"/>
      <c r="M4881" s="1"/>
      <c r="N4881" s="1" t="s">
        <v>124</v>
      </c>
      <c r="O4881" s="2">
        <v>19</v>
      </c>
      <c r="P4881" s="2">
        <v>9</v>
      </c>
      <c r="Q4881" s="2">
        <v>2020</v>
      </c>
      <c r="R4881" s="5" t="s">
        <v>774</v>
      </c>
      <c r="S4881" s="17" t="s">
        <v>6</v>
      </c>
      <c r="T4881" s="105" t="s">
        <v>1977</v>
      </c>
      <c r="U4881" s="2">
        <v>0</v>
      </c>
      <c r="V4881" s="30" t="s">
        <v>6</v>
      </c>
      <c r="W4881" s="2">
        <v>2</v>
      </c>
      <c r="X4881" s="44" t="s">
        <v>1847</v>
      </c>
      <c r="Y4881" s="2">
        <v>508</v>
      </c>
      <c r="Z4881" s="2">
        <v>6</v>
      </c>
      <c r="AA4881" s="30" t="s">
        <v>6</v>
      </c>
      <c r="AB4881" s="2">
        <v>10</v>
      </c>
      <c r="AC4881" s="7"/>
      <c r="AD4881" s="2">
        <f t="shared" si="2823"/>
        <v>1</v>
      </c>
      <c r="AE4881" s="2">
        <f t="shared" si="2817"/>
        <v>0</v>
      </c>
      <c r="AF4881" s="2">
        <f t="shared" si="2824"/>
        <v>0</v>
      </c>
      <c r="AG4881" s="2">
        <f t="shared" si="2819"/>
        <v>1</v>
      </c>
      <c r="AH4881" s="2">
        <f t="shared" si="2820"/>
        <v>6</v>
      </c>
      <c r="AI4881" s="30" t="s">
        <v>6</v>
      </c>
      <c r="AJ4881" s="2">
        <f t="shared" si="2821"/>
        <v>10</v>
      </c>
      <c r="AK4881" s="2">
        <v>0</v>
      </c>
      <c r="AL4881" s="2">
        <f t="shared" si="2822"/>
        <v>508</v>
      </c>
      <c r="AN4881" s="2">
        <v>3</v>
      </c>
    </row>
    <row r="4882" spans="1:40" x14ac:dyDescent="0.25">
      <c r="A4882" s="7"/>
      <c r="B4882" s="10"/>
      <c r="C4882" s="10"/>
      <c r="D4882" s="10"/>
      <c r="E4882" s="10"/>
      <c r="F4882" s="1"/>
      <c r="G4882" s="1"/>
      <c r="H4882" s="1"/>
      <c r="I4882" s="1"/>
      <c r="J4882" s="1"/>
      <c r="K4882" s="1"/>
      <c r="L4882" s="1"/>
      <c r="M4882" s="1"/>
      <c r="N4882" s="1" t="s">
        <v>83</v>
      </c>
      <c r="O4882" s="2">
        <v>4</v>
      </c>
      <c r="P4882" s="2">
        <v>9</v>
      </c>
      <c r="Q4882" s="2">
        <v>2021</v>
      </c>
      <c r="R4882" s="44" t="s">
        <v>774</v>
      </c>
      <c r="S4882" s="27" t="s">
        <v>6</v>
      </c>
      <c r="T4882" s="16" t="s">
        <v>2260</v>
      </c>
      <c r="U4882" s="2">
        <v>0</v>
      </c>
      <c r="V4882" s="27" t="s">
        <v>6</v>
      </c>
      <c r="W4882" s="2">
        <v>2</v>
      </c>
      <c r="X4882" s="7" t="s">
        <v>2217</v>
      </c>
      <c r="Y4882" s="26">
        <v>564</v>
      </c>
      <c r="Z4882" s="26">
        <v>2</v>
      </c>
      <c r="AA4882" s="36" t="s">
        <v>6</v>
      </c>
      <c r="AB4882" s="2">
        <v>8</v>
      </c>
      <c r="AC4882" s="7"/>
      <c r="AD4882" s="2">
        <f t="shared" si="2823"/>
        <v>1</v>
      </c>
      <c r="AE4882" s="2">
        <f t="shared" si="2817"/>
        <v>0</v>
      </c>
      <c r="AF4882" s="2">
        <f t="shared" si="2824"/>
        <v>0</v>
      </c>
      <c r="AG4882" s="2">
        <f t="shared" si="2819"/>
        <v>1</v>
      </c>
      <c r="AH4882" s="2">
        <f t="shared" si="2820"/>
        <v>2</v>
      </c>
      <c r="AI4882" s="39" t="s">
        <v>6</v>
      </c>
      <c r="AJ4882" s="2">
        <f t="shared" si="2821"/>
        <v>8</v>
      </c>
      <c r="AK4882" s="2">
        <v>0</v>
      </c>
      <c r="AL4882" s="2">
        <f t="shared" si="2822"/>
        <v>564</v>
      </c>
      <c r="AN4882" s="2">
        <v>2</v>
      </c>
    </row>
    <row r="4883" spans="1:40" x14ac:dyDescent="0.25">
      <c r="A4883" s="7"/>
      <c r="B4883" s="10"/>
      <c r="C4883" s="10"/>
      <c r="D4883" s="10"/>
      <c r="E4883" s="10"/>
      <c r="F4883" s="1"/>
      <c r="G4883" s="1"/>
      <c r="H4883" s="1"/>
      <c r="I4883" s="1"/>
      <c r="J4883" s="1"/>
      <c r="K4883" s="1"/>
      <c r="L4883" s="1"/>
      <c r="M4883" s="1"/>
      <c r="N4883" s="1" t="s">
        <v>84</v>
      </c>
      <c r="O4883" s="2">
        <v>7</v>
      </c>
      <c r="P4883" s="2">
        <v>9</v>
      </c>
      <c r="Q4883" s="2">
        <v>2021</v>
      </c>
      <c r="R4883" s="44" t="s">
        <v>774</v>
      </c>
      <c r="S4883" s="27" t="s">
        <v>6</v>
      </c>
      <c r="T4883" s="5" t="s">
        <v>2260</v>
      </c>
      <c r="U4883" s="2">
        <v>1</v>
      </c>
      <c r="V4883" s="27" t="s">
        <v>6</v>
      </c>
      <c r="W4883" s="2">
        <v>2</v>
      </c>
      <c r="X4883" s="7" t="s">
        <v>2218</v>
      </c>
      <c r="Y4883" s="26">
        <v>411</v>
      </c>
      <c r="Z4883" s="26">
        <v>6</v>
      </c>
      <c r="AA4883" s="36" t="s">
        <v>6</v>
      </c>
      <c r="AB4883" s="2">
        <v>6</v>
      </c>
      <c r="AC4883" s="7"/>
      <c r="AD4883" s="2">
        <f t="shared" si="2823"/>
        <v>1</v>
      </c>
      <c r="AE4883" s="2">
        <f t="shared" si="2817"/>
        <v>0</v>
      </c>
      <c r="AF4883" s="2">
        <f t="shared" si="2824"/>
        <v>0</v>
      </c>
      <c r="AG4883" s="2">
        <f t="shared" si="2819"/>
        <v>1</v>
      </c>
      <c r="AH4883" s="2">
        <f t="shared" si="2820"/>
        <v>6</v>
      </c>
      <c r="AI4883" s="39" t="s">
        <v>6</v>
      </c>
      <c r="AJ4883" s="2">
        <f t="shared" si="2821"/>
        <v>6</v>
      </c>
      <c r="AK4883" s="2">
        <v>1</v>
      </c>
      <c r="AL4883" s="2">
        <f t="shared" si="2822"/>
        <v>411</v>
      </c>
      <c r="AN4883" s="2">
        <v>3</v>
      </c>
    </row>
    <row r="4884" spans="1:40" x14ac:dyDescent="0.25">
      <c r="A4884" s="7"/>
      <c r="B4884" s="10"/>
      <c r="C4884" s="10"/>
      <c r="D4884" s="10"/>
      <c r="E4884" s="10"/>
      <c r="F4884" s="1"/>
      <c r="G4884" s="1"/>
      <c r="H4884" s="1"/>
      <c r="I4884" s="1"/>
      <c r="J4884" s="1"/>
      <c r="K4884" s="1"/>
      <c r="L4884" s="1"/>
      <c r="M4884" s="1"/>
      <c r="N4884" s="15" t="s">
        <v>124</v>
      </c>
      <c r="O4884" s="2">
        <v>11</v>
      </c>
      <c r="P4884" s="2">
        <v>9</v>
      </c>
      <c r="Q4884" s="2">
        <v>2022</v>
      </c>
      <c r="R4884" s="44" t="s">
        <v>774</v>
      </c>
      <c r="S4884" s="27" t="s">
        <v>6</v>
      </c>
      <c r="T4884" s="16" t="s">
        <v>1977</v>
      </c>
      <c r="U4884" s="2">
        <v>2</v>
      </c>
      <c r="V4884" s="30" t="s">
        <v>6</v>
      </c>
      <c r="W4884" s="2">
        <v>1</v>
      </c>
      <c r="X4884" s="44" t="s">
        <v>2285</v>
      </c>
      <c r="Y4884" s="2">
        <v>602</v>
      </c>
      <c r="Z4884" s="2">
        <v>15</v>
      </c>
      <c r="AA4884" s="30" t="s">
        <v>6</v>
      </c>
      <c r="AB4884" s="2">
        <v>5</v>
      </c>
      <c r="AC4884" s="7"/>
      <c r="AD4884" s="2">
        <f t="shared" ref="AD4884" si="2825">IF(Q4884&gt;100,1,0)</f>
        <v>1</v>
      </c>
      <c r="AE4884" s="2">
        <f t="shared" ref="AE4884" si="2826">IF(U4884&gt;W4884,1,0)</f>
        <v>1</v>
      </c>
      <c r="AF4884" s="2">
        <f t="shared" ref="AF4884" si="2827">IF(U4884=W4884,1,0)*IF(Q4884=0,0,1)</f>
        <v>0</v>
      </c>
      <c r="AG4884" s="2">
        <f t="shared" ref="AG4884" si="2828">IF(W4884&gt;U4884,1,0)</f>
        <v>0</v>
      </c>
      <c r="AH4884" s="2">
        <f t="shared" ref="AH4884" si="2829">PRODUCT(Z4884)</f>
        <v>15</v>
      </c>
      <c r="AI4884" s="30" t="s">
        <v>6</v>
      </c>
      <c r="AJ4884" s="2">
        <f t="shared" ref="AJ4884" si="2830">PRODUCT(AB4884)</f>
        <v>5</v>
      </c>
      <c r="AK4884" s="2">
        <v>2</v>
      </c>
      <c r="AL4884" s="2">
        <f t="shared" ref="AL4884" si="2831">PRODUCT(Y4884)</f>
        <v>602</v>
      </c>
      <c r="AN4884" s="2">
        <v>1</v>
      </c>
    </row>
    <row r="4885" spans="1:40" x14ac:dyDescent="0.25">
      <c r="A4885" s="7"/>
      <c r="B4885" s="10"/>
      <c r="C4885" s="10"/>
      <c r="D4885" s="10"/>
      <c r="E4885" s="10"/>
      <c r="F4885" s="1"/>
      <c r="G4885" s="1"/>
      <c r="H4885" s="1"/>
      <c r="I4885" s="1"/>
      <c r="J4885" s="1"/>
      <c r="K4885" s="1"/>
      <c r="L4885" s="1"/>
      <c r="M4885" s="1"/>
      <c r="N4885" s="15"/>
      <c r="O4885" s="2"/>
      <c r="R4885" s="44"/>
      <c r="S4885" s="27"/>
      <c r="T4885" s="16"/>
      <c r="V4885" s="30"/>
      <c r="X4885" s="44"/>
      <c r="AA4885" s="30"/>
      <c r="AC4885" s="7"/>
      <c r="AI4885" s="30"/>
      <c r="AL4885" s="2"/>
    </row>
    <row r="4886" spans="1:40" x14ac:dyDescent="0.25">
      <c r="A4886" s="7"/>
      <c r="B4886" s="10"/>
      <c r="C4886" s="10"/>
      <c r="D4886" s="10"/>
      <c r="E4886" s="10"/>
      <c r="F4886" s="10"/>
      <c r="G4886" s="10"/>
      <c r="H4886" s="10"/>
      <c r="I4886" s="10"/>
      <c r="J4886" s="10"/>
      <c r="K4886" s="10"/>
      <c r="L4886" s="54"/>
      <c r="O4886" s="2"/>
      <c r="R4886" s="7"/>
      <c r="T4886" s="7"/>
      <c r="AC4886" s="7"/>
      <c r="AD4886" s="7"/>
      <c r="AE4886" s="7"/>
      <c r="AF4886" s="7"/>
      <c r="AG4886" s="7"/>
      <c r="AH4886" s="7"/>
      <c r="AI4886" s="7"/>
      <c r="AJ4886" s="7"/>
      <c r="AK4886" s="7"/>
      <c r="AN4886" s="7"/>
    </row>
    <row r="4887" spans="1:40" x14ac:dyDescent="0.25">
      <c r="A4887" s="7"/>
      <c r="B4887" s="10"/>
      <c r="C4887" s="10"/>
      <c r="D4887" s="10"/>
      <c r="E4887" s="10"/>
      <c r="F4887" s="10"/>
      <c r="G4887" s="10"/>
      <c r="H4887" s="10"/>
      <c r="I4887" s="10"/>
      <c r="J4887" s="10"/>
      <c r="K4887" s="10"/>
      <c r="L4887" s="54"/>
      <c r="O4887" s="2"/>
      <c r="R4887" s="10" t="s">
        <v>32</v>
      </c>
      <c r="T4887" s="7"/>
      <c r="AC4887" s="10" t="s">
        <v>4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7">
        <v>0</v>
      </c>
      <c r="AJ4887" s="3">
        <v>0</v>
      </c>
      <c r="AK4887" s="3">
        <v>0</v>
      </c>
      <c r="AL4887" s="3">
        <v>0</v>
      </c>
      <c r="AN4887" s="3">
        <v>0</v>
      </c>
    </row>
    <row r="4888" spans="1:40" x14ac:dyDescent="0.25">
      <c r="A4888" s="7"/>
      <c r="B4888" s="10"/>
      <c r="C4888" s="10"/>
      <c r="D4888" s="10"/>
      <c r="E4888" s="10"/>
      <c r="F4888" s="10"/>
      <c r="G4888" s="10"/>
      <c r="H4888" s="10"/>
      <c r="I4888" s="10"/>
      <c r="J4888" s="10"/>
      <c r="K4888" s="10"/>
      <c r="L4888" s="54"/>
      <c r="O4888" s="2"/>
      <c r="R4888" s="7"/>
      <c r="T4888" s="7"/>
      <c r="AC4888" s="7"/>
      <c r="AD4888" s="7"/>
      <c r="AE4888" s="7"/>
      <c r="AF4888" s="7"/>
      <c r="AG4888" s="7"/>
      <c r="AH4888" s="7"/>
      <c r="AI4888" s="7"/>
      <c r="AJ4888" s="7"/>
      <c r="AK4888" s="7"/>
      <c r="AN4888" s="7"/>
    </row>
    <row r="4889" spans="1:40" x14ac:dyDescent="0.25">
      <c r="A4889" s="7"/>
      <c r="B4889" s="10"/>
      <c r="C4889" s="10"/>
      <c r="D4889" s="10"/>
      <c r="E4889" s="10"/>
      <c r="F4889" s="10"/>
      <c r="G4889" s="10"/>
      <c r="H4889" s="10"/>
      <c r="I4889" s="10"/>
      <c r="J4889" s="10"/>
      <c r="K4889" s="10"/>
      <c r="L4889" s="54"/>
      <c r="O4889" s="2"/>
      <c r="R4889" s="7"/>
      <c r="T4889" s="7"/>
      <c r="AC4889" s="7"/>
      <c r="AD4889" s="7"/>
      <c r="AE4889" s="7"/>
      <c r="AF4889" s="7"/>
      <c r="AG4889" s="7"/>
      <c r="AH4889" s="7"/>
      <c r="AI4889" s="7"/>
      <c r="AJ4889" s="7"/>
      <c r="AK4889" s="7"/>
      <c r="AN4889" s="7"/>
    </row>
    <row r="4890" spans="1:40" x14ac:dyDescent="0.25">
      <c r="A4890" s="7"/>
      <c r="B4890" s="10"/>
      <c r="C4890" s="10"/>
      <c r="D4890" s="10"/>
      <c r="E4890" s="10"/>
      <c r="F4890" s="10"/>
      <c r="G4890" s="10"/>
      <c r="H4890" s="10"/>
      <c r="I4890" s="10"/>
      <c r="J4890" s="10"/>
      <c r="K4890" s="10"/>
      <c r="L4890" s="54"/>
      <c r="O4890" s="2"/>
      <c r="R4890" s="7"/>
      <c r="T4890" s="7"/>
      <c r="AC4890" s="7"/>
      <c r="AD4890" s="7"/>
      <c r="AE4890" s="7"/>
      <c r="AF4890" s="7"/>
      <c r="AG4890" s="7"/>
      <c r="AH4890" s="7"/>
      <c r="AI4890" s="7"/>
      <c r="AJ4890" s="7"/>
      <c r="AK4890" s="7"/>
      <c r="AN4890" s="7"/>
    </row>
    <row r="4891" spans="1:40" x14ac:dyDescent="0.25">
      <c r="A4891" s="7"/>
      <c r="B4891" s="10"/>
      <c r="C4891" s="10"/>
      <c r="D4891" s="10"/>
      <c r="E4891" s="10"/>
      <c r="F4891" s="10"/>
      <c r="G4891" s="10"/>
      <c r="H4891" s="10"/>
      <c r="I4891" s="10"/>
      <c r="J4891" s="10"/>
      <c r="K4891" s="10"/>
      <c r="L4891" s="54"/>
      <c r="O4891" s="2"/>
      <c r="R4891" s="7"/>
      <c r="T4891" s="7"/>
      <c r="AC4891" s="7"/>
      <c r="AD4891" s="7"/>
      <c r="AE4891" s="7"/>
      <c r="AF4891" s="7"/>
      <c r="AG4891" s="7"/>
      <c r="AH4891" s="7"/>
      <c r="AI4891" s="7"/>
      <c r="AJ4891" s="7"/>
      <c r="AK4891" s="7"/>
      <c r="AN4891" s="7"/>
    </row>
    <row r="4892" spans="1:40" x14ac:dyDescent="0.25">
      <c r="L4892" s="8"/>
      <c r="M4892" s="3" t="s">
        <v>7</v>
      </c>
      <c r="R4892" s="6" t="s">
        <v>8</v>
      </c>
      <c r="AC4892" s="10" t="s">
        <v>2</v>
      </c>
      <c r="AD4892" s="3">
        <f>SUM(AD4893:AD4914)</f>
        <v>22</v>
      </c>
      <c r="AE4892" s="3">
        <f>SUM(AE4893:AE4914)</f>
        <v>13</v>
      </c>
      <c r="AF4892" s="3">
        <f>SUM(AF4893:AF4914)</f>
        <v>0</v>
      </c>
      <c r="AG4892" s="3">
        <f>SUM(AG4893:AG4914)</f>
        <v>9</v>
      </c>
      <c r="AH4892" s="3">
        <f>SUM(AH4893:AH4914)</f>
        <v>264</v>
      </c>
      <c r="AJ4892" s="3">
        <f>SUM(AJ4893:AJ4914)</f>
        <v>179</v>
      </c>
      <c r="AK4892" s="3">
        <f>SUM(AK4893:AK4914)</f>
        <v>32</v>
      </c>
      <c r="AL4892" s="3">
        <f>SUM(AL4893:AL4914)</f>
        <v>10849</v>
      </c>
      <c r="AM4892" s="3">
        <f>PRODUCT(AL4892+AL4919+AL4923)</f>
        <v>11529</v>
      </c>
      <c r="AN4892" s="3">
        <f>SUM(AN4893:AN4914)</f>
        <v>18</v>
      </c>
    </row>
    <row r="4893" spans="1:40" x14ac:dyDescent="0.25">
      <c r="A4893" s="63" t="s">
        <v>634</v>
      </c>
      <c r="B4893" s="64" t="s">
        <v>0</v>
      </c>
      <c r="C4893" s="64" t="s">
        <v>10</v>
      </c>
      <c r="D4893" s="64" t="s">
        <v>1</v>
      </c>
      <c r="E4893" s="64" t="s">
        <v>11</v>
      </c>
      <c r="F4893" s="65" t="s">
        <v>12</v>
      </c>
      <c r="G4893" s="66"/>
      <c r="H4893" s="64"/>
      <c r="I4893" s="65" t="s">
        <v>13</v>
      </c>
      <c r="J4893" s="66"/>
      <c r="K4893" s="64"/>
      <c r="L4893" s="67" t="s">
        <v>14</v>
      </c>
      <c r="M4893" s="3">
        <f>MAX(Y4893:Y4926)</f>
        <v>1081</v>
      </c>
      <c r="N4893" s="1"/>
      <c r="O4893" s="2">
        <v>25</v>
      </c>
      <c r="P4893" s="2">
        <v>5</v>
      </c>
      <c r="Q4893" s="2">
        <v>1969</v>
      </c>
      <c r="R4893" s="5" t="s">
        <v>774</v>
      </c>
      <c r="S4893" s="30" t="s">
        <v>6</v>
      </c>
      <c r="T4893" s="5" t="s">
        <v>1978</v>
      </c>
      <c r="U4893" s="2">
        <v>5</v>
      </c>
      <c r="V4893" s="30" t="s">
        <v>6</v>
      </c>
      <c r="W4893" s="2">
        <v>14</v>
      </c>
      <c r="X4893" s="2"/>
      <c r="Y4893" s="107">
        <v>200</v>
      </c>
      <c r="Z4893" s="2">
        <v>5</v>
      </c>
      <c r="AA4893" s="30" t="s">
        <v>6</v>
      </c>
      <c r="AB4893" s="2">
        <v>14</v>
      </c>
      <c r="AD4893" s="2">
        <f t="shared" ref="AD4893:AD4903" si="2832">IF(Q4893&gt;100,1,0)</f>
        <v>1</v>
      </c>
      <c r="AE4893" s="2">
        <f t="shared" ref="AE4893:AE4898" si="2833">IF(U4893&gt;W4893,1,0)</f>
        <v>0</v>
      </c>
      <c r="AF4893" s="2">
        <f t="shared" ref="AF4893:AF4903" si="2834">IF(U4893=W4893,1,0)*IF(Q4893=0,0,1)</f>
        <v>0</v>
      </c>
      <c r="AG4893" s="2">
        <f t="shared" ref="AG4893:AG4898" si="2835">IF(W4893&gt;U4893,1,0)</f>
        <v>1</v>
      </c>
      <c r="AH4893" s="2">
        <f t="shared" ref="AH4893:AH4898" si="2836">PRODUCT(Z4893)</f>
        <v>5</v>
      </c>
      <c r="AI4893" s="30" t="s">
        <v>6</v>
      </c>
      <c r="AJ4893" s="2">
        <f t="shared" ref="AJ4893:AJ4898" si="2837">PRODUCT(AB4893)</f>
        <v>14</v>
      </c>
      <c r="AK4893" s="2">
        <v>0</v>
      </c>
      <c r="AL4893" s="2">
        <f t="shared" ref="AL4893" si="2838">PRODUCT(Y4893)</f>
        <v>200</v>
      </c>
      <c r="AN4893" s="2">
        <v>2</v>
      </c>
    </row>
    <row r="4894" spans="1:40" x14ac:dyDescent="0.25">
      <c r="A4894" s="68" t="s">
        <v>16</v>
      </c>
      <c r="B4894" s="69">
        <f>PRODUCT(AD4892)</f>
        <v>22</v>
      </c>
      <c r="C4894" s="69">
        <f>PRODUCT(AE4892)</f>
        <v>13</v>
      </c>
      <c r="D4894" s="69">
        <f>PRODUCT(AF4892)</f>
        <v>0</v>
      </c>
      <c r="E4894" s="69">
        <f>PRODUCT(AG4892)</f>
        <v>9</v>
      </c>
      <c r="F4894" s="69">
        <f>PRODUCT(AH4892)</f>
        <v>264</v>
      </c>
      <c r="G4894" s="70" t="s">
        <v>6</v>
      </c>
      <c r="H4894" s="69">
        <f>PRODUCT(AJ4892)</f>
        <v>179</v>
      </c>
      <c r="I4894" s="69">
        <f>PRODUCT(AK4892)</f>
        <v>32</v>
      </c>
      <c r="J4894" s="70" t="s">
        <v>6</v>
      </c>
      <c r="K4894" s="69">
        <f>PRODUCT(AN4892)</f>
        <v>18</v>
      </c>
      <c r="L4894" s="71">
        <f>PRODUCT(AL4892/B4894)</f>
        <v>493.13636363636363</v>
      </c>
      <c r="M4894" s="8"/>
      <c r="N4894" s="1"/>
      <c r="O4894" s="2">
        <v>13</v>
      </c>
      <c r="P4894" s="2">
        <v>6</v>
      </c>
      <c r="Q4894" s="2">
        <v>1971</v>
      </c>
      <c r="R4894" s="5" t="s">
        <v>774</v>
      </c>
      <c r="S4894" s="30" t="s">
        <v>6</v>
      </c>
      <c r="T4894" s="5" t="s">
        <v>1978</v>
      </c>
      <c r="U4894" s="2">
        <v>1</v>
      </c>
      <c r="V4894" s="30" t="s">
        <v>6</v>
      </c>
      <c r="W4894" s="2">
        <v>13</v>
      </c>
      <c r="X4894" s="2"/>
      <c r="Y4894" s="96">
        <v>150</v>
      </c>
      <c r="Z4894" s="2">
        <v>1</v>
      </c>
      <c r="AA4894" s="30" t="s">
        <v>6</v>
      </c>
      <c r="AB4894" s="2">
        <v>13</v>
      </c>
      <c r="AD4894" s="2">
        <f t="shared" si="2832"/>
        <v>1</v>
      </c>
      <c r="AE4894" s="2">
        <f t="shared" si="2833"/>
        <v>0</v>
      </c>
      <c r="AF4894" s="2">
        <f t="shared" si="2834"/>
        <v>0</v>
      </c>
      <c r="AG4894" s="2">
        <f t="shared" si="2835"/>
        <v>1</v>
      </c>
      <c r="AH4894" s="2">
        <f t="shared" si="2836"/>
        <v>1</v>
      </c>
      <c r="AI4894" s="30" t="s">
        <v>6</v>
      </c>
      <c r="AJ4894" s="2">
        <f t="shared" si="2837"/>
        <v>13</v>
      </c>
      <c r="AK4894" s="2">
        <v>0</v>
      </c>
      <c r="AL4894" s="2">
        <f t="shared" ref="AL4894:AL4914" si="2839">PRODUCT(Y4894)</f>
        <v>150</v>
      </c>
      <c r="AN4894" s="2">
        <v>2</v>
      </c>
    </row>
    <row r="4895" spans="1:40" x14ac:dyDescent="0.25">
      <c r="A4895" s="68" t="s">
        <v>439</v>
      </c>
      <c r="B4895" s="69">
        <f>PRODUCT(AD4919)</f>
        <v>1</v>
      </c>
      <c r="C4895" s="69">
        <f>PRODUCT(AE4919)</f>
        <v>0</v>
      </c>
      <c r="D4895" s="69">
        <f>PRODUCT(AF4919)</f>
        <v>0</v>
      </c>
      <c r="E4895" s="69">
        <f>PRODUCT(AG4919)</f>
        <v>1</v>
      </c>
      <c r="F4895" s="69">
        <f>PRODUCT(AH4919)</f>
        <v>5</v>
      </c>
      <c r="G4895" s="70" t="s">
        <v>6</v>
      </c>
      <c r="H4895" s="69">
        <f>PRODUCT(AJ4919)</f>
        <v>6</v>
      </c>
      <c r="I4895" s="69">
        <f>PRODUCT(AK4919)</f>
        <v>0</v>
      </c>
      <c r="J4895" s="70" t="s">
        <v>6</v>
      </c>
      <c r="K4895" s="69">
        <f>PRODUCT(AN4919)</f>
        <v>2</v>
      </c>
      <c r="L4895" s="71">
        <f>PRODUCT(AL4919/B4895)</f>
        <v>680</v>
      </c>
      <c r="M4895" s="8"/>
      <c r="N4895" s="1"/>
      <c r="O4895" s="2">
        <v>10</v>
      </c>
      <c r="P4895" s="2">
        <v>6</v>
      </c>
      <c r="Q4895" s="2">
        <v>1973</v>
      </c>
      <c r="R4895" s="5" t="s">
        <v>774</v>
      </c>
      <c r="S4895" s="30" t="s">
        <v>6</v>
      </c>
      <c r="T4895" s="5" t="s">
        <v>1978</v>
      </c>
      <c r="U4895" s="2">
        <v>11</v>
      </c>
      <c r="V4895" s="30" t="s">
        <v>6</v>
      </c>
      <c r="W4895" s="2">
        <v>9</v>
      </c>
      <c r="X4895" s="2"/>
      <c r="Y4895" s="2">
        <v>295</v>
      </c>
      <c r="Z4895" s="2">
        <v>11</v>
      </c>
      <c r="AA4895" s="30" t="s">
        <v>6</v>
      </c>
      <c r="AB4895" s="2">
        <v>9</v>
      </c>
      <c r="AC4895" s="7"/>
      <c r="AD4895" s="2">
        <f t="shared" si="2832"/>
        <v>1</v>
      </c>
      <c r="AE4895" s="2">
        <f t="shared" si="2833"/>
        <v>1</v>
      </c>
      <c r="AF4895" s="2">
        <f t="shared" si="2834"/>
        <v>0</v>
      </c>
      <c r="AG4895" s="2">
        <f t="shared" si="2835"/>
        <v>0</v>
      </c>
      <c r="AH4895" s="2">
        <f t="shared" si="2836"/>
        <v>11</v>
      </c>
      <c r="AI4895" s="30" t="s">
        <v>6</v>
      </c>
      <c r="AJ4895" s="2">
        <f t="shared" si="2837"/>
        <v>9</v>
      </c>
      <c r="AK4895" s="2">
        <v>2</v>
      </c>
      <c r="AL4895" s="2">
        <f t="shared" si="2839"/>
        <v>295</v>
      </c>
      <c r="AN4895" s="2">
        <v>0</v>
      </c>
    </row>
    <row r="4896" spans="1:40" x14ac:dyDescent="0.25">
      <c r="A4896" s="68" t="s">
        <v>440</v>
      </c>
      <c r="B4896" s="69">
        <v>0</v>
      </c>
      <c r="C4896" s="69">
        <v>0</v>
      </c>
      <c r="D4896" s="69">
        <v>0</v>
      </c>
      <c r="E4896" s="69">
        <v>0</v>
      </c>
      <c r="F4896" s="69">
        <v>0</v>
      </c>
      <c r="G4896" s="70" t="s">
        <v>6</v>
      </c>
      <c r="H4896" s="69">
        <v>0</v>
      </c>
      <c r="I4896" s="69">
        <v>0</v>
      </c>
      <c r="J4896" s="70" t="s">
        <v>6</v>
      </c>
      <c r="K4896" s="69">
        <v>0</v>
      </c>
      <c r="L4896" s="71">
        <v>0</v>
      </c>
      <c r="M4896" s="8"/>
      <c r="N4896" s="1"/>
      <c r="O4896" s="2">
        <v>2</v>
      </c>
      <c r="P4896" s="2">
        <v>8</v>
      </c>
      <c r="Q4896" s="2">
        <v>1981</v>
      </c>
      <c r="R4896" s="5" t="s">
        <v>774</v>
      </c>
      <c r="S4896" s="30" t="s">
        <v>6</v>
      </c>
      <c r="T4896" s="16" t="s">
        <v>1978</v>
      </c>
      <c r="U4896" s="2">
        <v>34</v>
      </c>
      <c r="V4896" s="30" t="s">
        <v>6</v>
      </c>
      <c r="W4896" s="2">
        <v>5</v>
      </c>
      <c r="X4896" s="2"/>
      <c r="Y4896" s="2">
        <v>171</v>
      </c>
      <c r="Z4896" s="2">
        <v>34</v>
      </c>
      <c r="AA4896" s="30" t="s">
        <v>6</v>
      </c>
      <c r="AB4896" s="2">
        <v>5</v>
      </c>
      <c r="AC4896" s="7"/>
      <c r="AD4896" s="2">
        <f t="shared" si="2832"/>
        <v>1</v>
      </c>
      <c r="AE4896" s="2">
        <f t="shared" si="2833"/>
        <v>1</v>
      </c>
      <c r="AF4896" s="2">
        <f t="shared" si="2834"/>
        <v>0</v>
      </c>
      <c r="AG4896" s="2">
        <f t="shared" si="2835"/>
        <v>0</v>
      </c>
      <c r="AH4896" s="2">
        <f t="shared" si="2836"/>
        <v>34</v>
      </c>
      <c r="AI4896" s="30" t="s">
        <v>6</v>
      </c>
      <c r="AJ4896" s="2">
        <f t="shared" si="2837"/>
        <v>5</v>
      </c>
      <c r="AK4896" s="2">
        <v>2</v>
      </c>
      <c r="AL4896" s="2">
        <f t="shared" si="2839"/>
        <v>171</v>
      </c>
      <c r="AN4896" s="2">
        <v>0</v>
      </c>
    </row>
    <row r="4897" spans="1:40" x14ac:dyDescent="0.25">
      <c r="A4897" s="68" t="s">
        <v>17</v>
      </c>
      <c r="B4897" s="69">
        <f>SUM(B4894:B4896)</f>
        <v>23</v>
      </c>
      <c r="C4897" s="69">
        <f>SUM(C4894:C4896)</f>
        <v>13</v>
      </c>
      <c r="D4897" s="69">
        <f>SUM(D4894:D4896)</f>
        <v>0</v>
      </c>
      <c r="E4897" s="69">
        <f>SUM(E4894:E4896)</f>
        <v>10</v>
      </c>
      <c r="F4897" s="69">
        <f>SUM(F4894:F4896)</f>
        <v>269</v>
      </c>
      <c r="G4897" s="70" t="s">
        <v>6</v>
      </c>
      <c r="H4897" s="69">
        <f>SUM(H4894:H4896)</f>
        <v>185</v>
      </c>
      <c r="I4897" s="69">
        <f>SUM(I4894:I4896)</f>
        <v>32</v>
      </c>
      <c r="J4897" s="70" t="s">
        <v>6</v>
      </c>
      <c r="K4897" s="69">
        <f>SUM(K4894:K4896)</f>
        <v>20</v>
      </c>
      <c r="L4897" s="71">
        <f>PRODUCT(AM4892/B4897)</f>
        <v>501.26086956521738</v>
      </c>
      <c r="M4897" s="8"/>
      <c r="N4897" s="1"/>
      <c r="O4897" s="2">
        <v>20</v>
      </c>
      <c r="P4897" s="2">
        <v>6</v>
      </c>
      <c r="Q4897" s="2">
        <v>1982</v>
      </c>
      <c r="R4897" s="5" t="s">
        <v>774</v>
      </c>
      <c r="S4897" s="30" t="s">
        <v>6</v>
      </c>
      <c r="T4897" s="16" t="s">
        <v>1978</v>
      </c>
      <c r="U4897" s="2">
        <v>4</v>
      </c>
      <c r="V4897" s="30" t="s">
        <v>6</v>
      </c>
      <c r="W4897" s="2">
        <v>8</v>
      </c>
      <c r="X4897" s="2"/>
      <c r="Y4897" s="2">
        <v>350</v>
      </c>
      <c r="Z4897" s="2">
        <v>4</v>
      </c>
      <c r="AA4897" s="30" t="s">
        <v>6</v>
      </c>
      <c r="AB4897" s="2">
        <v>8</v>
      </c>
      <c r="AC4897" s="7"/>
      <c r="AD4897" s="2">
        <f t="shared" si="2832"/>
        <v>1</v>
      </c>
      <c r="AE4897" s="2">
        <f t="shared" si="2833"/>
        <v>0</v>
      </c>
      <c r="AF4897" s="2">
        <f t="shared" si="2834"/>
        <v>0</v>
      </c>
      <c r="AG4897" s="2">
        <f t="shared" si="2835"/>
        <v>1</v>
      </c>
      <c r="AH4897" s="2">
        <f t="shared" si="2836"/>
        <v>4</v>
      </c>
      <c r="AI4897" s="30" t="s">
        <v>6</v>
      </c>
      <c r="AJ4897" s="2">
        <f t="shared" si="2837"/>
        <v>8</v>
      </c>
      <c r="AK4897" s="2">
        <v>0</v>
      </c>
      <c r="AL4897" s="2">
        <f t="shared" si="2839"/>
        <v>350</v>
      </c>
      <c r="AN4897" s="2">
        <v>2</v>
      </c>
    </row>
    <row r="4898" spans="1:40" x14ac:dyDescent="0.25">
      <c r="A4898" s="72" t="s">
        <v>18</v>
      </c>
      <c r="B4898" s="73"/>
      <c r="C4898" s="73"/>
      <c r="D4898" s="73"/>
      <c r="E4898" s="73"/>
      <c r="F4898" s="74">
        <f>PRODUCT(F4897/B4897)</f>
        <v>11.695652173913043</v>
      </c>
      <c r="G4898" s="75" t="s">
        <v>6</v>
      </c>
      <c r="H4898" s="74">
        <f>PRODUCT(H4897/B4897)</f>
        <v>8.0434782608695645</v>
      </c>
      <c r="I4898" s="73"/>
      <c r="J4898" s="73"/>
      <c r="K4898" s="73"/>
      <c r="L4898" s="76"/>
      <c r="M4898" s="55"/>
      <c r="N4898" s="1"/>
      <c r="O4898" s="2">
        <v>7</v>
      </c>
      <c r="P4898" s="2">
        <v>8</v>
      </c>
      <c r="Q4898" s="2">
        <v>1983</v>
      </c>
      <c r="R4898" s="5" t="s">
        <v>774</v>
      </c>
      <c r="S4898" s="30" t="s">
        <v>6</v>
      </c>
      <c r="T4898" s="16" t="s">
        <v>1978</v>
      </c>
      <c r="U4898" s="2">
        <v>7</v>
      </c>
      <c r="V4898" s="30" t="s">
        <v>6</v>
      </c>
      <c r="W4898" s="2">
        <v>2</v>
      </c>
      <c r="X4898" s="2"/>
      <c r="Y4898" s="2">
        <v>150</v>
      </c>
      <c r="Z4898" s="2">
        <v>7</v>
      </c>
      <c r="AA4898" s="30" t="s">
        <v>6</v>
      </c>
      <c r="AB4898" s="2">
        <v>2</v>
      </c>
      <c r="AC4898" s="7"/>
      <c r="AD4898" s="2">
        <f t="shared" si="2832"/>
        <v>1</v>
      </c>
      <c r="AE4898" s="2">
        <f t="shared" si="2833"/>
        <v>1</v>
      </c>
      <c r="AF4898" s="2">
        <f t="shared" si="2834"/>
        <v>0</v>
      </c>
      <c r="AG4898" s="2">
        <f t="shared" si="2835"/>
        <v>0</v>
      </c>
      <c r="AH4898" s="2">
        <f t="shared" si="2836"/>
        <v>7</v>
      </c>
      <c r="AI4898" s="30" t="s">
        <v>6</v>
      </c>
      <c r="AJ4898" s="2">
        <f t="shared" si="2837"/>
        <v>2</v>
      </c>
      <c r="AK4898" s="2">
        <v>2</v>
      </c>
      <c r="AL4898" s="2">
        <f t="shared" si="2839"/>
        <v>150</v>
      </c>
      <c r="AN4898" s="2">
        <v>0</v>
      </c>
    </row>
    <row r="4899" spans="1:40" x14ac:dyDescent="0.25">
      <c r="B4899" s="10"/>
      <c r="C4899" s="10"/>
      <c r="D4899" s="10"/>
      <c r="E4899" s="10"/>
      <c r="F4899" s="10"/>
      <c r="G4899" s="10"/>
      <c r="H4899" s="10"/>
      <c r="I4899" s="10"/>
      <c r="J4899" s="10"/>
      <c r="K4899" s="10"/>
      <c r="L4899" s="8"/>
      <c r="N4899" s="1"/>
      <c r="O4899" s="2">
        <v>27</v>
      </c>
      <c r="P4899" s="2">
        <v>5</v>
      </c>
      <c r="Q4899" s="2">
        <v>1984</v>
      </c>
      <c r="R4899" s="16" t="s">
        <v>774</v>
      </c>
      <c r="S4899" s="30" t="s">
        <v>6</v>
      </c>
      <c r="T4899" s="16" t="s">
        <v>1978</v>
      </c>
      <c r="U4899" s="2">
        <v>3</v>
      </c>
      <c r="V4899" s="30" t="s">
        <v>6</v>
      </c>
      <c r="W4899" s="2">
        <v>25</v>
      </c>
      <c r="X4899" s="2"/>
      <c r="Y4899" s="107">
        <v>200</v>
      </c>
      <c r="Z4899" s="2">
        <v>3</v>
      </c>
      <c r="AA4899" s="30" t="s">
        <v>6</v>
      </c>
      <c r="AB4899" s="2">
        <v>25</v>
      </c>
      <c r="AC4899" s="7"/>
      <c r="AD4899" s="2">
        <f t="shared" si="2832"/>
        <v>1</v>
      </c>
      <c r="AE4899" s="2">
        <f t="shared" ref="AE4899:AE4902" si="2840">IF(U4899&gt;W4899,1,0)</f>
        <v>0</v>
      </c>
      <c r="AF4899" s="2">
        <f t="shared" si="2834"/>
        <v>0</v>
      </c>
      <c r="AG4899" s="2">
        <f t="shared" ref="AG4899:AG4902" si="2841">IF(W4899&gt;U4899,1,0)</f>
        <v>1</v>
      </c>
      <c r="AH4899" s="2">
        <f t="shared" ref="AH4899:AH4902" si="2842">PRODUCT(Z4899)</f>
        <v>3</v>
      </c>
      <c r="AI4899" s="30" t="s">
        <v>6</v>
      </c>
      <c r="AJ4899" s="2">
        <f t="shared" ref="AJ4899:AJ4902" si="2843">PRODUCT(AB4899)</f>
        <v>25</v>
      </c>
      <c r="AK4899" s="2">
        <v>0</v>
      </c>
      <c r="AL4899" s="2">
        <f t="shared" si="2839"/>
        <v>200</v>
      </c>
      <c r="AN4899" s="2">
        <v>2</v>
      </c>
    </row>
    <row r="4900" spans="1:40" x14ac:dyDescent="0.25">
      <c r="A4900" s="77" t="s">
        <v>633</v>
      </c>
      <c r="B4900" s="64" t="s">
        <v>0</v>
      </c>
      <c r="C4900" s="64" t="s">
        <v>10</v>
      </c>
      <c r="D4900" s="64" t="s">
        <v>1</v>
      </c>
      <c r="E4900" s="64" t="s">
        <v>11</v>
      </c>
      <c r="F4900" s="65" t="s">
        <v>12</v>
      </c>
      <c r="G4900" s="66"/>
      <c r="H4900" s="64"/>
      <c r="I4900" s="65" t="s">
        <v>13</v>
      </c>
      <c r="J4900" s="66"/>
      <c r="K4900" s="64"/>
      <c r="L4900" s="67" t="s">
        <v>14</v>
      </c>
      <c r="N4900" s="1"/>
      <c r="O4900" s="2">
        <v>14</v>
      </c>
      <c r="P4900" s="2">
        <v>7</v>
      </c>
      <c r="Q4900" s="2">
        <v>1985</v>
      </c>
      <c r="R4900" s="16" t="s">
        <v>774</v>
      </c>
      <c r="S4900" s="30" t="s">
        <v>6</v>
      </c>
      <c r="T4900" s="16" t="s">
        <v>1978</v>
      </c>
      <c r="U4900" s="2">
        <v>4</v>
      </c>
      <c r="V4900" s="30" t="s">
        <v>6</v>
      </c>
      <c r="W4900" s="2">
        <v>10</v>
      </c>
      <c r="X4900" s="2"/>
      <c r="Y4900" s="2">
        <v>211</v>
      </c>
      <c r="Z4900" s="2">
        <v>4</v>
      </c>
      <c r="AA4900" s="30" t="s">
        <v>6</v>
      </c>
      <c r="AB4900" s="2">
        <v>10</v>
      </c>
      <c r="AC4900" s="7"/>
      <c r="AD4900" s="2">
        <f t="shared" si="2832"/>
        <v>1</v>
      </c>
      <c r="AE4900" s="2">
        <f t="shared" si="2840"/>
        <v>0</v>
      </c>
      <c r="AF4900" s="2">
        <f t="shared" si="2834"/>
        <v>0</v>
      </c>
      <c r="AG4900" s="2">
        <f t="shared" si="2841"/>
        <v>1</v>
      </c>
      <c r="AH4900" s="2">
        <f t="shared" si="2842"/>
        <v>4</v>
      </c>
      <c r="AI4900" s="30" t="s">
        <v>6</v>
      </c>
      <c r="AJ4900" s="2">
        <f t="shared" si="2843"/>
        <v>10</v>
      </c>
      <c r="AK4900" s="2">
        <v>0</v>
      </c>
      <c r="AL4900" s="2">
        <f t="shared" si="2839"/>
        <v>211</v>
      </c>
      <c r="AN4900" s="2">
        <v>2</v>
      </c>
    </row>
    <row r="4901" spans="1:40" x14ac:dyDescent="0.25">
      <c r="A4901" s="68" t="s">
        <v>16</v>
      </c>
      <c r="B4901" s="69">
        <f t="shared" ref="B4901:F4904" si="2844">PRODUCT(B6966)</f>
        <v>22</v>
      </c>
      <c r="C4901" s="69">
        <f t="shared" si="2844"/>
        <v>11</v>
      </c>
      <c r="D4901" s="69">
        <f t="shared" si="2844"/>
        <v>0</v>
      </c>
      <c r="E4901" s="69">
        <f t="shared" si="2844"/>
        <v>11</v>
      </c>
      <c r="F4901" s="69">
        <f t="shared" si="2844"/>
        <v>181</v>
      </c>
      <c r="G4901" s="70" t="s">
        <v>6</v>
      </c>
      <c r="H4901" s="69">
        <f t="shared" ref="H4901:I4904" si="2845">PRODUCT(H6966)</f>
        <v>197</v>
      </c>
      <c r="I4901" s="69">
        <f t="shared" si="2845"/>
        <v>20</v>
      </c>
      <c r="J4901" s="70" t="s">
        <v>6</v>
      </c>
      <c r="K4901" s="69">
        <f t="shared" ref="K4901:L4904" si="2846">PRODUCT(K6966)</f>
        <v>29</v>
      </c>
      <c r="L4901" s="71">
        <f t="shared" si="2846"/>
        <v>341.72727272727275</v>
      </c>
      <c r="M4901" s="8"/>
      <c r="N4901" s="1"/>
      <c r="O4901" s="2">
        <v>20</v>
      </c>
      <c r="P4901" s="2">
        <v>7</v>
      </c>
      <c r="Q4901" s="2">
        <v>1986</v>
      </c>
      <c r="R4901" s="5" t="s">
        <v>774</v>
      </c>
      <c r="S4901" s="30" t="s">
        <v>6</v>
      </c>
      <c r="T4901" s="16" t="s">
        <v>1978</v>
      </c>
      <c r="U4901" s="2">
        <v>8</v>
      </c>
      <c r="V4901" s="30" t="s">
        <v>6</v>
      </c>
      <c r="W4901" s="2">
        <v>24</v>
      </c>
      <c r="X4901" s="2"/>
      <c r="Y4901" s="2">
        <v>620</v>
      </c>
      <c r="Z4901" s="2">
        <v>8</v>
      </c>
      <c r="AA4901" s="30" t="s">
        <v>6</v>
      </c>
      <c r="AB4901" s="2">
        <v>24</v>
      </c>
      <c r="AC4901" s="7"/>
      <c r="AD4901" s="2">
        <f t="shared" si="2832"/>
        <v>1</v>
      </c>
      <c r="AE4901" s="2">
        <f t="shared" si="2840"/>
        <v>0</v>
      </c>
      <c r="AF4901" s="2">
        <f t="shared" si="2834"/>
        <v>0</v>
      </c>
      <c r="AG4901" s="2">
        <f t="shared" si="2841"/>
        <v>1</v>
      </c>
      <c r="AH4901" s="2">
        <f t="shared" si="2842"/>
        <v>8</v>
      </c>
      <c r="AI4901" s="30" t="s">
        <v>6</v>
      </c>
      <c r="AJ4901" s="2">
        <f t="shared" si="2843"/>
        <v>24</v>
      </c>
      <c r="AK4901" s="2">
        <v>0</v>
      </c>
      <c r="AL4901" s="2">
        <f t="shared" si="2839"/>
        <v>620</v>
      </c>
      <c r="AN4901" s="2">
        <v>2</v>
      </c>
    </row>
    <row r="4902" spans="1:40" x14ac:dyDescent="0.25">
      <c r="A4902" s="68" t="s">
        <v>439</v>
      </c>
      <c r="B4902" s="69">
        <f t="shared" si="2844"/>
        <v>1</v>
      </c>
      <c r="C4902" s="69">
        <f t="shared" si="2844"/>
        <v>0</v>
      </c>
      <c r="D4902" s="69">
        <f t="shared" si="2844"/>
        <v>0</v>
      </c>
      <c r="E4902" s="69">
        <f t="shared" si="2844"/>
        <v>1</v>
      </c>
      <c r="F4902" s="69">
        <f t="shared" si="2844"/>
        <v>4</v>
      </c>
      <c r="G4902" s="70" t="s">
        <v>6</v>
      </c>
      <c r="H4902" s="69">
        <f t="shared" si="2845"/>
        <v>11</v>
      </c>
      <c r="I4902" s="69">
        <f t="shared" si="2845"/>
        <v>0</v>
      </c>
      <c r="J4902" s="70" t="s">
        <v>6</v>
      </c>
      <c r="K4902" s="69">
        <f t="shared" si="2846"/>
        <v>2</v>
      </c>
      <c r="L4902" s="71">
        <f t="shared" si="2846"/>
        <v>1070</v>
      </c>
      <c r="M4902" s="8"/>
      <c r="N4902" s="1"/>
      <c r="O4902" s="2">
        <v>16</v>
      </c>
      <c r="P4902" s="2">
        <v>8</v>
      </c>
      <c r="Q4902" s="2">
        <v>1987</v>
      </c>
      <c r="R4902" s="5" t="s">
        <v>774</v>
      </c>
      <c r="S4902" s="30" t="s">
        <v>6</v>
      </c>
      <c r="T4902" s="16" t="s">
        <v>1978</v>
      </c>
      <c r="U4902" s="2">
        <v>3</v>
      </c>
      <c r="V4902" s="30" t="s">
        <v>6</v>
      </c>
      <c r="W4902" s="2">
        <v>6</v>
      </c>
      <c r="X4902" s="2"/>
      <c r="Y4902" s="2">
        <v>340</v>
      </c>
      <c r="Z4902" s="2">
        <v>3</v>
      </c>
      <c r="AA4902" s="30" t="s">
        <v>6</v>
      </c>
      <c r="AB4902" s="2">
        <v>6</v>
      </c>
      <c r="AC4902" s="7"/>
      <c r="AD4902" s="2">
        <f t="shared" si="2832"/>
        <v>1</v>
      </c>
      <c r="AE4902" s="2">
        <f t="shared" si="2840"/>
        <v>0</v>
      </c>
      <c r="AF4902" s="2">
        <f t="shared" si="2834"/>
        <v>0</v>
      </c>
      <c r="AG4902" s="2">
        <f t="shared" si="2841"/>
        <v>1</v>
      </c>
      <c r="AH4902" s="2">
        <f t="shared" si="2842"/>
        <v>3</v>
      </c>
      <c r="AI4902" s="30" t="s">
        <v>6</v>
      </c>
      <c r="AJ4902" s="2">
        <f t="shared" si="2843"/>
        <v>6</v>
      </c>
      <c r="AK4902" s="2">
        <v>0</v>
      </c>
      <c r="AL4902" s="2">
        <f t="shared" si="2839"/>
        <v>340</v>
      </c>
      <c r="AN4902" s="2">
        <v>2</v>
      </c>
    </row>
    <row r="4903" spans="1:40" x14ac:dyDescent="0.25">
      <c r="A4903" s="68" t="s">
        <v>440</v>
      </c>
      <c r="B4903" s="69">
        <f t="shared" si="2844"/>
        <v>0</v>
      </c>
      <c r="C4903" s="69">
        <f t="shared" si="2844"/>
        <v>0</v>
      </c>
      <c r="D4903" s="69">
        <f t="shared" si="2844"/>
        <v>0</v>
      </c>
      <c r="E4903" s="69">
        <f t="shared" si="2844"/>
        <v>0</v>
      </c>
      <c r="F4903" s="69">
        <f t="shared" si="2844"/>
        <v>0</v>
      </c>
      <c r="G4903" s="70" t="s">
        <v>6</v>
      </c>
      <c r="H4903" s="69">
        <f t="shared" si="2845"/>
        <v>0</v>
      </c>
      <c r="I4903" s="69">
        <f t="shared" si="2845"/>
        <v>0</v>
      </c>
      <c r="J4903" s="70" t="s">
        <v>6</v>
      </c>
      <c r="K4903" s="69">
        <f t="shared" si="2846"/>
        <v>0</v>
      </c>
      <c r="L4903" s="71">
        <f t="shared" si="2846"/>
        <v>0</v>
      </c>
      <c r="M4903" s="8"/>
      <c r="N4903" s="1"/>
      <c r="O4903" s="2">
        <v>3</v>
      </c>
      <c r="P4903" s="2">
        <v>7</v>
      </c>
      <c r="Q4903" s="2">
        <v>1988</v>
      </c>
      <c r="R4903" s="16" t="s">
        <v>774</v>
      </c>
      <c r="S4903" s="30" t="s">
        <v>6</v>
      </c>
      <c r="T4903" s="16" t="s">
        <v>1978</v>
      </c>
      <c r="U4903" s="2">
        <v>23</v>
      </c>
      <c r="V4903" s="30" t="s">
        <v>6</v>
      </c>
      <c r="W4903" s="2">
        <v>17</v>
      </c>
      <c r="X4903" s="2"/>
      <c r="Y4903" s="2">
        <v>398</v>
      </c>
      <c r="Z4903" s="2">
        <v>23</v>
      </c>
      <c r="AA4903" s="30" t="s">
        <v>6</v>
      </c>
      <c r="AB4903" s="2">
        <v>17</v>
      </c>
      <c r="AC4903" s="7"/>
      <c r="AD4903" s="2">
        <f t="shared" si="2832"/>
        <v>1</v>
      </c>
      <c r="AE4903" s="2">
        <f t="shared" ref="AE4903:AE4914" si="2847">IF(U4903&gt;W4903,1,0)</f>
        <v>1</v>
      </c>
      <c r="AF4903" s="2">
        <f t="shared" si="2834"/>
        <v>0</v>
      </c>
      <c r="AG4903" s="2">
        <f t="shared" ref="AG4903:AG4914" si="2848">IF(W4903&gt;U4903,1,0)</f>
        <v>0</v>
      </c>
      <c r="AH4903" s="2">
        <f t="shared" ref="AH4903:AH4914" si="2849">PRODUCT(Z4903)</f>
        <v>23</v>
      </c>
      <c r="AI4903" s="30" t="s">
        <v>6</v>
      </c>
      <c r="AJ4903" s="2">
        <f t="shared" ref="AJ4903:AJ4914" si="2850">PRODUCT(AB4903)</f>
        <v>17</v>
      </c>
      <c r="AK4903" s="2">
        <v>2</v>
      </c>
      <c r="AL4903" s="2">
        <f t="shared" si="2839"/>
        <v>398</v>
      </c>
      <c r="AN4903" s="2">
        <v>0</v>
      </c>
    </row>
    <row r="4904" spans="1:40" x14ac:dyDescent="0.25">
      <c r="A4904" s="68" t="s">
        <v>17</v>
      </c>
      <c r="B4904" s="69">
        <f t="shared" si="2844"/>
        <v>23</v>
      </c>
      <c r="C4904" s="69">
        <f t="shared" si="2844"/>
        <v>11</v>
      </c>
      <c r="D4904" s="69">
        <f t="shared" si="2844"/>
        <v>0</v>
      </c>
      <c r="E4904" s="69">
        <f t="shared" si="2844"/>
        <v>12</v>
      </c>
      <c r="F4904" s="69">
        <f t="shared" si="2844"/>
        <v>185</v>
      </c>
      <c r="G4904" s="70" t="s">
        <v>6</v>
      </c>
      <c r="H4904" s="69">
        <f t="shared" si="2845"/>
        <v>208</v>
      </c>
      <c r="I4904" s="69">
        <f t="shared" si="2845"/>
        <v>20</v>
      </c>
      <c r="J4904" s="70" t="s">
        <v>6</v>
      </c>
      <c r="K4904" s="69">
        <f t="shared" si="2846"/>
        <v>31</v>
      </c>
      <c r="L4904" s="71">
        <f t="shared" si="2846"/>
        <v>373.39130434782606</v>
      </c>
      <c r="M4904" s="8"/>
      <c r="N4904" s="1"/>
      <c r="O4904" s="17">
        <v>27</v>
      </c>
      <c r="P4904" s="2">
        <v>8</v>
      </c>
      <c r="Q4904" s="2">
        <v>1989</v>
      </c>
      <c r="R4904" s="5" t="s">
        <v>774</v>
      </c>
      <c r="S4904" s="30" t="s">
        <v>6</v>
      </c>
      <c r="T4904" s="16" t="s">
        <v>1978</v>
      </c>
      <c r="U4904" s="2">
        <v>7</v>
      </c>
      <c r="V4904" s="30" t="s">
        <v>6</v>
      </c>
      <c r="W4904" s="2">
        <v>11</v>
      </c>
      <c r="X4904" s="2"/>
      <c r="Y4904" s="2">
        <v>412</v>
      </c>
      <c r="Z4904" s="2">
        <v>7</v>
      </c>
      <c r="AA4904" s="30" t="s">
        <v>6</v>
      </c>
      <c r="AB4904" s="2">
        <v>11</v>
      </c>
      <c r="AC4904" s="7"/>
      <c r="AD4904" s="2">
        <f t="shared" ref="AD4904:AD4914" si="2851">IF(Q4904&gt;100,1,0)</f>
        <v>1</v>
      </c>
      <c r="AE4904" s="2">
        <f t="shared" si="2847"/>
        <v>0</v>
      </c>
      <c r="AF4904" s="2">
        <f t="shared" ref="AF4904:AF4914" si="2852">IF(U4904=W4904,1,0)*IF(Q4904=0,0,1)</f>
        <v>0</v>
      </c>
      <c r="AG4904" s="2">
        <f t="shared" si="2848"/>
        <v>1</v>
      </c>
      <c r="AH4904" s="2">
        <f t="shared" si="2849"/>
        <v>7</v>
      </c>
      <c r="AI4904" s="30" t="s">
        <v>6</v>
      </c>
      <c r="AJ4904" s="2">
        <f t="shared" si="2850"/>
        <v>11</v>
      </c>
      <c r="AK4904" s="2">
        <v>0</v>
      </c>
      <c r="AL4904" s="2">
        <f t="shared" si="2839"/>
        <v>412</v>
      </c>
      <c r="AN4904" s="2">
        <v>2</v>
      </c>
    </row>
    <row r="4905" spans="1:40" x14ac:dyDescent="0.25">
      <c r="A4905" s="72" t="s">
        <v>18</v>
      </c>
      <c r="B4905" s="73"/>
      <c r="C4905" s="73"/>
      <c r="D4905" s="73"/>
      <c r="E4905" s="73"/>
      <c r="F4905" s="74">
        <f>PRODUCT(F4904/B4904)</f>
        <v>8.0434782608695645</v>
      </c>
      <c r="G4905" s="75" t="s">
        <v>6</v>
      </c>
      <c r="H4905" s="74">
        <f>PRODUCT(H4904/B4904)</f>
        <v>9.0434782608695645</v>
      </c>
      <c r="I4905" s="73"/>
      <c r="J4905" s="73"/>
      <c r="K4905" s="73"/>
      <c r="L4905" s="76"/>
      <c r="M4905" s="55"/>
      <c r="N4905" s="1"/>
      <c r="O4905" s="2">
        <v>3</v>
      </c>
      <c r="P4905" s="2">
        <v>6</v>
      </c>
      <c r="Q4905" s="2">
        <v>1990</v>
      </c>
      <c r="R4905" s="5" t="s">
        <v>774</v>
      </c>
      <c r="S4905" s="30" t="s">
        <v>6</v>
      </c>
      <c r="T4905" s="5" t="s">
        <v>1978</v>
      </c>
      <c r="U4905" s="20">
        <v>12</v>
      </c>
      <c r="V4905" s="30" t="s">
        <v>6</v>
      </c>
      <c r="W4905" s="20">
        <v>5</v>
      </c>
      <c r="X4905" s="20"/>
      <c r="Y4905" s="2">
        <v>980</v>
      </c>
      <c r="Z4905" s="20">
        <v>12</v>
      </c>
      <c r="AA4905" s="30" t="s">
        <v>6</v>
      </c>
      <c r="AB4905" s="20">
        <v>5</v>
      </c>
      <c r="AC4905" s="7"/>
      <c r="AD4905" s="2">
        <f t="shared" si="2851"/>
        <v>1</v>
      </c>
      <c r="AE4905" s="2">
        <f t="shared" si="2847"/>
        <v>1</v>
      </c>
      <c r="AF4905" s="2">
        <f t="shared" si="2852"/>
        <v>0</v>
      </c>
      <c r="AG4905" s="2">
        <f t="shared" si="2848"/>
        <v>0</v>
      </c>
      <c r="AH4905" s="2">
        <f t="shared" si="2849"/>
        <v>12</v>
      </c>
      <c r="AI4905" s="30" t="s">
        <v>6</v>
      </c>
      <c r="AJ4905" s="2">
        <f t="shared" si="2850"/>
        <v>5</v>
      </c>
      <c r="AK4905" s="2">
        <v>2</v>
      </c>
      <c r="AL4905" s="2">
        <f t="shared" si="2839"/>
        <v>980</v>
      </c>
      <c r="AN4905" s="2">
        <v>0</v>
      </c>
    </row>
    <row r="4906" spans="1:40" x14ac:dyDescent="0.25">
      <c r="B4906" s="10"/>
      <c r="C4906" s="10"/>
      <c r="D4906" s="10"/>
      <c r="E4906" s="10"/>
      <c r="F4906" s="55"/>
      <c r="G4906" s="11"/>
      <c r="H4906" s="55"/>
      <c r="I4906" s="10"/>
      <c r="J4906" s="10"/>
      <c r="K4906" s="10"/>
      <c r="L4906" s="8"/>
      <c r="M4906" s="55"/>
      <c r="N4906" s="1"/>
      <c r="O4906" s="17">
        <v>19</v>
      </c>
      <c r="P4906" s="2">
        <v>5</v>
      </c>
      <c r="Q4906" s="2">
        <v>1991</v>
      </c>
      <c r="R4906" s="16" t="s">
        <v>774</v>
      </c>
      <c r="S4906" s="30" t="s">
        <v>6</v>
      </c>
      <c r="T4906" s="16" t="s">
        <v>1978</v>
      </c>
      <c r="U4906" s="2">
        <v>4</v>
      </c>
      <c r="V4906" s="30" t="s">
        <v>6</v>
      </c>
      <c r="W4906" s="2">
        <v>2</v>
      </c>
      <c r="X4906" s="2"/>
      <c r="Y4906" s="2">
        <v>973</v>
      </c>
      <c r="Z4906" s="2">
        <v>4</v>
      </c>
      <c r="AA4906" s="30" t="s">
        <v>6</v>
      </c>
      <c r="AB4906" s="2">
        <v>2</v>
      </c>
      <c r="AC4906" s="7"/>
      <c r="AD4906" s="2">
        <f t="shared" si="2851"/>
        <v>1</v>
      </c>
      <c r="AE4906" s="2">
        <f t="shared" si="2847"/>
        <v>1</v>
      </c>
      <c r="AF4906" s="2">
        <f t="shared" si="2852"/>
        <v>0</v>
      </c>
      <c r="AG4906" s="2">
        <f t="shared" si="2848"/>
        <v>0</v>
      </c>
      <c r="AH4906" s="2">
        <f t="shared" si="2849"/>
        <v>4</v>
      </c>
      <c r="AI4906" s="30" t="s">
        <v>6</v>
      </c>
      <c r="AJ4906" s="2">
        <f t="shared" si="2850"/>
        <v>2</v>
      </c>
      <c r="AK4906" s="2">
        <v>2</v>
      </c>
      <c r="AL4906" s="2">
        <f t="shared" si="2839"/>
        <v>973</v>
      </c>
      <c r="AN4906" s="2">
        <v>0</v>
      </c>
    </row>
    <row r="4907" spans="1:40" x14ac:dyDescent="0.25">
      <c r="A4907" s="63" t="s">
        <v>634</v>
      </c>
      <c r="B4907" s="64"/>
      <c r="C4907" s="64"/>
      <c r="D4907" s="64"/>
      <c r="E4907" s="64"/>
      <c r="F4907" s="64"/>
      <c r="G4907" s="64"/>
      <c r="H4907" s="64"/>
      <c r="I4907" s="64"/>
      <c r="J4907" s="64"/>
      <c r="K4907" s="64"/>
      <c r="L4907" s="67"/>
      <c r="N4907" s="1"/>
      <c r="O4907" s="17">
        <v>16</v>
      </c>
      <c r="P4907" s="2">
        <v>8</v>
      </c>
      <c r="Q4907" s="13">
        <v>1992</v>
      </c>
      <c r="R4907" s="16" t="s">
        <v>774</v>
      </c>
      <c r="S4907" s="30" t="s">
        <v>6</v>
      </c>
      <c r="T4907" s="16" t="s">
        <v>1978</v>
      </c>
      <c r="U4907" s="2">
        <v>15</v>
      </c>
      <c r="V4907" s="30" t="s">
        <v>6</v>
      </c>
      <c r="W4907" s="2">
        <v>2</v>
      </c>
      <c r="X4907" s="2"/>
      <c r="Y4907" s="2">
        <v>1001</v>
      </c>
      <c r="Z4907" s="2">
        <v>15</v>
      </c>
      <c r="AA4907" s="30" t="s">
        <v>6</v>
      </c>
      <c r="AB4907" s="2">
        <v>2</v>
      </c>
      <c r="AC4907" s="7"/>
      <c r="AD4907" s="2">
        <f t="shared" si="2851"/>
        <v>1</v>
      </c>
      <c r="AE4907" s="2">
        <f t="shared" si="2847"/>
        <v>1</v>
      </c>
      <c r="AF4907" s="2">
        <f t="shared" si="2852"/>
        <v>0</v>
      </c>
      <c r="AG4907" s="2">
        <f t="shared" si="2848"/>
        <v>0</v>
      </c>
      <c r="AH4907" s="2">
        <f t="shared" si="2849"/>
        <v>15</v>
      </c>
      <c r="AI4907" s="30" t="s">
        <v>6</v>
      </c>
      <c r="AJ4907" s="2">
        <f t="shared" si="2850"/>
        <v>2</v>
      </c>
      <c r="AK4907" s="2">
        <v>2</v>
      </c>
      <c r="AL4907" s="2">
        <f t="shared" si="2839"/>
        <v>1001</v>
      </c>
      <c r="AN4907" s="2">
        <v>0</v>
      </c>
    </row>
    <row r="4908" spans="1:40" x14ac:dyDescent="0.25">
      <c r="A4908" s="68" t="s">
        <v>24</v>
      </c>
      <c r="B4908" s="69" t="s">
        <v>0</v>
      </c>
      <c r="C4908" s="69" t="s">
        <v>10</v>
      </c>
      <c r="D4908" s="69" t="s">
        <v>1</v>
      </c>
      <c r="E4908" s="69" t="s">
        <v>11</v>
      </c>
      <c r="F4908" s="78" t="s">
        <v>12</v>
      </c>
      <c r="G4908" s="70"/>
      <c r="H4908" s="69"/>
      <c r="I4908" s="78" t="s">
        <v>13</v>
      </c>
      <c r="J4908" s="70"/>
      <c r="K4908" s="69"/>
      <c r="L4908" s="71" t="s">
        <v>14</v>
      </c>
      <c r="N4908" s="1"/>
      <c r="O4908" s="2">
        <v>11</v>
      </c>
      <c r="P4908" s="2">
        <v>7</v>
      </c>
      <c r="Q4908" s="13">
        <v>1993</v>
      </c>
      <c r="R4908" s="5" t="s">
        <v>774</v>
      </c>
      <c r="S4908" s="30" t="s">
        <v>6</v>
      </c>
      <c r="T4908" s="16" t="s">
        <v>1978</v>
      </c>
      <c r="U4908" s="2">
        <v>10</v>
      </c>
      <c r="V4908" s="30" t="s">
        <v>6</v>
      </c>
      <c r="W4908" s="2">
        <v>4</v>
      </c>
      <c r="X4908" s="2"/>
      <c r="Y4908" s="2">
        <v>1081</v>
      </c>
      <c r="Z4908" s="2">
        <v>10</v>
      </c>
      <c r="AA4908" s="30" t="s">
        <v>6</v>
      </c>
      <c r="AB4908" s="2">
        <v>4</v>
      </c>
      <c r="AC4908" s="7"/>
      <c r="AD4908" s="2">
        <f t="shared" si="2851"/>
        <v>1</v>
      </c>
      <c r="AE4908" s="2">
        <f t="shared" si="2847"/>
        <v>1</v>
      </c>
      <c r="AF4908" s="2">
        <f t="shared" si="2852"/>
        <v>0</v>
      </c>
      <c r="AG4908" s="2">
        <f t="shared" si="2848"/>
        <v>0</v>
      </c>
      <c r="AH4908" s="2">
        <f t="shared" si="2849"/>
        <v>10</v>
      </c>
      <c r="AI4908" s="30" t="s">
        <v>6</v>
      </c>
      <c r="AJ4908" s="2">
        <f t="shared" si="2850"/>
        <v>4</v>
      </c>
      <c r="AK4908" s="2">
        <v>2</v>
      </c>
      <c r="AL4908" s="2">
        <f t="shared" si="2839"/>
        <v>1081</v>
      </c>
      <c r="AN4908" s="2">
        <v>0</v>
      </c>
    </row>
    <row r="4909" spans="1:40" x14ac:dyDescent="0.25">
      <c r="A4909" s="68" t="s">
        <v>16</v>
      </c>
      <c r="B4909" s="69">
        <f>PRODUCT(B4894+B4901)</f>
        <v>44</v>
      </c>
      <c r="C4909" s="69">
        <f>PRODUCT(C4894+E4901)</f>
        <v>24</v>
      </c>
      <c r="D4909" s="69">
        <f>PRODUCT(D4894+D4901)</f>
        <v>0</v>
      </c>
      <c r="E4909" s="69">
        <f>PRODUCT(E4894+C4901)</f>
        <v>20</v>
      </c>
      <c r="F4909" s="69">
        <f>PRODUCT(F4894+H4901)</f>
        <v>461</v>
      </c>
      <c r="G4909" s="70" t="s">
        <v>6</v>
      </c>
      <c r="H4909" s="69">
        <f>PRODUCT(H4894+F4901)</f>
        <v>360</v>
      </c>
      <c r="I4909" s="69">
        <f>PRODUCT(I4894+K4901)</f>
        <v>61</v>
      </c>
      <c r="J4909" s="70" t="s">
        <v>6</v>
      </c>
      <c r="K4909" s="69">
        <f>PRODUCT(K4894+I4901)</f>
        <v>38</v>
      </c>
      <c r="L4909" s="71">
        <f>PRODUCT(((B4894*L4894)+B4901*L4901))/B4909</f>
        <v>417.43181818181819</v>
      </c>
      <c r="M4909" s="8"/>
      <c r="N4909" s="1"/>
      <c r="O4909" s="2">
        <v>17</v>
      </c>
      <c r="P4909" s="2">
        <v>7</v>
      </c>
      <c r="Q4909" s="2">
        <v>1994</v>
      </c>
      <c r="R4909" s="7" t="s">
        <v>774</v>
      </c>
      <c r="S4909" s="30" t="s">
        <v>6</v>
      </c>
      <c r="T4909" s="7" t="s">
        <v>1978</v>
      </c>
      <c r="U4909" s="33">
        <v>2</v>
      </c>
      <c r="V4909" s="30" t="s">
        <v>6</v>
      </c>
      <c r="W4909" s="33">
        <v>0</v>
      </c>
      <c r="X4909" s="7" t="s">
        <v>804</v>
      </c>
      <c r="Y4909" s="2">
        <v>673</v>
      </c>
      <c r="Z4909" s="2">
        <v>13</v>
      </c>
      <c r="AA4909" s="30" t="s">
        <v>6</v>
      </c>
      <c r="AB4909" s="2">
        <v>5</v>
      </c>
      <c r="AC4909" s="7"/>
      <c r="AD4909" s="2">
        <f t="shared" si="2851"/>
        <v>1</v>
      </c>
      <c r="AE4909" s="2">
        <f t="shared" si="2847"/>
        <v>1</v>
      </c>
      <c r="AF4909" s="2">
        <f t="shared" si="2852"/>
        <v>0</v>
      </c>
      <c r="AG4909" s="2">
        <f t="shared" si="2848"/>
        <v>0</v>
      </c>
      <c r="AH4909" s="2">
        <f t="shared" si="2849"/>
        <v>13</v>
      </c>
      <c r="AI4909" s="30" t="s">
        <v>6</v>
      </c>
      <c r="AJ4909" s="2">
        <f t="shared" si="2850"/>
        <v>5</v>
      </c>
      <c r="AK4909" s="2">
        <v>3</v>
      </c>
      <c r="AL4909" s="2">
        <f t="shared" si="2839"/>
        <v>673</v>
      </c>
      <c r="AN4909" s="2">
        <v>0</v>
      </c>
    </row>
    <row r="4910" spans="1:40" x14ac:dyDescent="0.25">
      <c r="A4910" s="68" t="s">
        <v>439</v>
      </c>
      <c r="B4910" s="69">
        <f>PRODUCT(B4895+B4902)</f>
        <v>2</v>
      </c>
      <c r="C4910" s="69">
        <f>PRODUCT(C4895+E4902)</f>
        <v>1</v>
      </c>
      <c r="D4910" s="69">
        <f>PRODUCT(D4895+D4902)</f>
        <v>0</v>
      </c>
      <c r="E4910" s="69">
        <f>PRODUCT(E4895+C4902)</f>
        <v>1</v>
      </c>
      <c r="F4910" s="69">
        <f>PRODUCT(F4895+H4902)</f>
        <v>16</v>
      </c>
      <c r="G4910" s="70" t="s">
        <v>6</v>
      </c>
      <c r="H4910" s="69">
        <f>PRODUCT(H4895+F4902)</f>
        <v>10</v>
      </c>
      <c r="I4910" s="69">
        <f>PRODUCT(I4895+K4902)</f>
        <v>2</v>
      </c>
      <c r="J4910" s="70" t="s">
        <v>6</v>
      </c>
      <c r="K4910" s="69">
        <f>PRODUCT(K4895+I4902)</f>
        <v>2</v>
      </c>
      <c r="L4910" s="71">
        <f>PRODUCT(((B4895*L4895)+B4902*L4902))/B4910</f>
        <v>875</v>
      </c>
      <c r="M4910" s="8"/>
      <c r="N4910" s="1"/>
      <c r="O4910" s="2">
        <v>30</v>
      </c>
      <c r="P4910" s="2">
        <v>7</v>
      </c>
      <c r="Q4910" s="2">
        <v>1995</v>
      </c>
      <c r="R4910" s="5" t="s">
        <v>774</v>
      </c>
      <c r="S4910" s="2"/>
      <c r="T4910" s="5" t="s">
        <v>1978</v>
      </c>
      <c r="U4910" s="2">
        <v>2</v>
      </c>
      <c r="V4910" s="30" t="s">
        <v>6</v>
      </c>
      <c r="W4910" s="2">
        <v>0</v>
      </c>
      <c r="X4910" s="7" t="s">
        <v>847</v>
      </c>
      <c r="Y4910" s="33">
        <v>658</v>
      </c>
      <c r="Z4910" s="2">
        <v>17</v>
      </c>
      <c r="AA4910" s="30" t="s">
        <v>6</v>
      </c>
      <c r="AB4910" s="2">
        <v>1</v>
      </c>
      <c r="AC4910" s="7"/>
      <c r="AD4910" s="2">
        <f t="shared" si="2851"/>
        <v>1</v>
      </c>
      <c r="AE4910" s="2">
        <f t="shared" si="2847"/>
        <v>1</v>
      </c>
      <c r="AF4910" s="2">
        <f t="shared" si="2852"/>
        <v>0</v>
      </c>
      <c r="AG4910" s="2">
        <f t="shared" si="2848"/>
        <v>0</v>
      </c>
      <c r="AH4910" s="2">
        <f t="shared" si="2849"/>
        <v>17</v>
      </c>
      <c r="AI4910" s="30" t="s">
        <v>6</v>
      </c>
      <c r="AJ4910" s="2">
        <f t="shared" si="2850"/>
        <v>1</v>
      </c>
      <c r="AK4910" s="2">
        <v>3</v>
      </c>
      <c r="AL4910" s="2">
        <f t="shared" si="2839"/>
        <v>658</v>
      </c>
      <c r="AN4910" s="2">
        <v>0</v>
      </c>
    </row>
    <row r="4911" spans="1:40" x14ac:dyDescent="0.25">
      <c r="A4911" s="68" t="s">
        <v>440</v>
      </c>
      <c r="B4911" s="69">
        <f>PRODUCT(B4896+B4903)</f>
        <v>0</v>
      </c>
      <c r="C4911" s="69">
        <f>PRODUCT(C4896+E4903)</f>
        <v>0</v>
      </c>
      <c r="D4911" s="69">
        <f>PRODUCT(D4896+D4903)</f>
        <v>0</v>
      </c>
      <c r="E4911" s="69">
        <f>PRODUCT(E4896+C4903)</f>
        <v>0</v>
      </c>
      <c r="F4911" s="69">
        <f>PRODUCT(F4896+H4903)</f>
        <v>0</v>
      </c>
      <c r="G4911" s="70" t="s">
        <v>6</v>
      </c>
      <c r="H4911" s="69">
        <f>PRODUCT(H4896+F4903)</f>
        <v>0</v>
      </c>
      <c r="I4911" s="69">
        <f>PRODUCT(I4896+K4903)</f>
        <v>0</v>
      </c>
      <c r="J4911" s="70" t="s">
        <v>6</v>
      </c>
      <c r="K4911" s="69">
        <f>PRODUCT(K4896+I4903)</f>
        <v>0</v>
      </c>
      <c r="L4911" s="71">
        <v>0</v>
      </c>
      <c r="M4911" s="8"/>
      <c r="N4911" s="1"/>
      <c r="O4911" s="2">
        <v>29</v>
      </c>
      <c r="P4911" s="2">
        <v>6</v>
      </c>
      <c r="Q4911" s="2">
        <v>1996</v>
      </c>
      <c r="R4911" s="5" t="s">
        <v>774</v>
      </c>
      <c r="S4911" s="30" t="s">
        <v>6</v>
      </c>
      <c r="T4911" s="5" t="s">
        <v>1978</v>
      </c>
      <c r="U4911" s="2">
        <v>1</v>
      </c>
      <c r="V4911" s="30" t="s">
        <v>6</v>
      </c>
      <c r="W4911" s="2">
        <v>2</v>
      </c>
      <c r="X4911" s="7" t="s">
        <v>863</v>
      </c>
      <c r="Y4911" s="33">
        <v>702</v>
      </c>
      <c r="Z4911" s="2">
        <v>11</v>
      </c>
      <c r="AA4911" s="30" t="s">
        <v>6</v>
      </c>
      <c r="AB4911" s="2">
        <v>10</v>
      </c>
      <c r="AC4911" s="7"/>
      <c r="AD4911" s="2">
        <f t="shared" si="2851"/>
        <v>1</v>
      </c>
      <c r="AE4911" s="2">
        <f t="shared" si="2847"/>
        <v>0</v>
      </c>
      <c r="AF4911" s="2">
        <f t="shared" si="2852"/>
        <v>0</v>
      </c>
      <c r="AG4911" s="2">
        <f t="shared" si="2848"/>
        <v>1</v>
      </c>
      <c r="AH4911" s="2">
        <f t="shared" si="2849"/>
        <v>11</v>
      </c>
      <c r="AI4911" s="30" t="s">
        <v>6</v>
      </c>
      <c r="AJ4911" s="2">
        <f t="shared" si="2850"/>
        <v>10</v>
      </c>
      <c r="AK4911" s="2">
        <v>1</v>
      </c>
      <c r="AL4911" s="2">
        <f t="shared" si="2839"/>
        <v>702</v>
      </c>
      <c r="AN4911" s="2">
        <v>2</v>
      </c>
    </row>
    <row r="4912" spans="1:40" x14ac:dyDescent="0.25">
      <c r="A4912" s="68" t="s">
        <v>17</v>
      </c>
      <c r="B4912" s="69">
        <f>PRODUCT(B4897+B4904)</f>
        <v>46</v>
      </c>
      <c r="C4912" s="69">
        <f>PRODUCT(C4897+E4904)</f>
        <v>25</v>
      </c>
      <c r="D4912" s="69">
        <f>PRODUCT(D4897+D4904)</f>
        <v>0</v>
      </c>
      <c r="E4912" s="69">
        <f>PRODUCT(E4897+C4904)</f>
        <v>21</v>
      </c>
      <c r="F4912" s="69">
        <f>PRODUCT(F4897+H4904)</f>
        <v>477</v>
      </c>
      <c r="G4912" s="70" t="s">
        <v>6</v>
      </c>
      <c r="H4912" s="69">
        <f>PRODUCT(H4897+F4904)</f>
        <v>370</v>
      </c>
      <c r="I4912" s="69">
        <f>PRODUCT(I4897+K4904)</f>
        <v>63</v>
      </c>
      <c r="J4912" s="70" t="s">
        <v>6</v>
      </c>
      <c r="K4912" s="69">
        <f>PRODUCT(K4897+I4904)</f>
        <v>40</v>
      </c>
      <c r="L4912" s="71">
        <f>PRODUCT(((B4897*L4897)+B4904*L4904))/B4912</f>
        <v>437.32608695652175</v>
      </c>
      <c r="M4912" s="8"/>
      <c r="N4912" s="1"/>
      <c r="O4912" s="2">
        <v>14</v>
      </c>
      <c r="P4912" s="2">
        <v>6</v>
      </c>
      <c r="Q4912" s="2">
        <v>1997</v>
      </c>
      <c r="R4912" s="5" t="s">
        <v>774</v>
      </c>
      <c r="S4912" s="30" t="s">
        <v>6</v>
      </c>
      <c r="T4912" s="5" t="s">
        <v>1978</v>
      </c>
      <c r="U4912" s="2">
        <v>2</v>
      </c>
      <c r="V4912" s="30" t="s">
        <v>6</v>
      </c>
      <c r="W4912" s="2">
        <v>0</v>
      </c>
      <c r="X4912" s="7" t="s">
        <v>881</v>
      </c>
      <c r="Y4912" s="33">
        <v>358</v>
      </c>
      <c r="Z4912" s="33">
        <v>17</v>
      </c>
      <c r="AA4912" s="30" t="s">
        <v>6</v>
      </c>
      <c r="AB4912" s="33">
        <v>5</v>
      </c>
      <c r="AC4912" s="7"/>
      <c r="AD4912" s="2">
        <f t="shared" si="2851"/>
        <v>1</v>
      </c>
      <c r="AE4912" s="2">
        <f t="shared" si="2847"/>
        <v>1</v>
      </c>
      <c r="AF4912" s="2">
        <f t="shared" si="2852"/>
        <v>0</v>
      </c>
      <c r="AG4912" s="2">
        <f t="shared" si="2848"/>
        <v>0</v>
      </c>
      <c r="AH4912" s="2">
        <f t="shared" si="2849"/>
        <v>17</v>
      </c>
      <c r="AI4912" s="30" t="s">
        <v>6</v>
      </c>
      <c r="AJ4912" s="2">
        <f t="shared" si="2850"/>
        <v>5</v>
      </c>
      <c r="AK4912" s="2">
        <v>3</v>
      </c>
      <c r="AL4912" s="2">
        <f t="shared" si="2839"/>
        <v>358</v>
      </c>
      <c r="AN4912" s="2">
        <v>0</v>
      </c>
    </row>
    <row r="4913" spans="1:56" x14ac:dyDescent="0.25">
      <c r="A4913" s="72" t="s">
        <v>18</v>
      </c>
      <c r="B4913" s="73"/>
      <c r="C4913" s="73"/>
      <c r="D4913" s="73"/>
      <c r="E4913" s="73"/>
      <c r="F4913" s="74">
        <f>PRODUCT(F4912/B4912)</f>
        <v>10.369565217391305</v>
      </c>
      <c r="G4913" s="74" t="s">
        <v>6</v>
      </c>
      <c r="H4913" s="74">
        <f>PRODUCT(H4912/B4912)</f>
        <v>8.0434782608695645</v>
      </c>
      <c r="I4913" s="86"/>
      <c r="J4913" s="86"/>
      <c r="K4913" s="86"/>
      <c r="L4913" s="76"/>
      <c r="M4913" s="55"/>
      <c r="N4913" s="1"/>
      <c r="O4913" s="2">
        <v>10</v>
      </c>
      <c r="P4913" s="2">
        <v>7</v>
      </c>
      <c r="Q4913" s="2">
        <v>2013</v>
      </c>
      <c r="R4913" s="5" t="s">
        <v>774</v>
      </c>
      <c r="S4913" s="30" t="s">
        <v>6</v>
      </c>
      <c r="T4913" s="5" t="s">
        <v>1978</v>
      </c>
      <c r="U4913" s="2">
        <v>2</v>
      </c>
      <c r="V4913" s="30" t="s">
        <v>6</v>
      </c>
      <c r="W4913" s="2">
        <v>0</v>
      </c>
      <c r="X4913" s="98" t="s">
        <v>1381</v>
      </c>
      <c r="Y4913" s="2">
        <v>525</v>
      </c>
      <c r="Z4913" s="2">
        <v>32</v>
      </c>
      <c r="AA4913" s="30" t="s">
        <v>6</v>
      </c>
      <c r="AB4913" s="2">
        <v>1</v>
      </c>
      <c r="AC4913" s="7"/>
      <c r="AD4913" s="2">
        <f t="shared" si="2851"/>
        <v>1</v>
      </c>
      <c r="AE4913" s="2">
        <f t="shared" si="2847"/>
        <v>1</v>
      </c>
      <c r="AF4913" s="2">
        <f t="shared" si="2852"/>
        <v>0</v>
      </c>
      <c r="AG4913" s="2">
        <f t="shared" si="2848"/>
        <v>0</v>
      </c>
      <c r="AH4913" s="2">
        <f t="shared" si="2849"/>
        <v>32</v>
      </c>
      <c r="AI4913" s="30" t="s">
        <v>6</v>
      </c>
      <c r="AJ4913" s="2">
        <f t="shared" si="2850"/>
        <v>1</v>
      </c>
      <c r="AK4913" s="2">
        <v>3</v>
      </c>
      <c r="AL4913" s="2">
        <f t="shared" si="2839"/>
        <v>525</v>
      </c>
      <c r="AN4913" s="2">
        <v>0</v>
      </c>
    </row>
    <row r="4914" spans="1:56" x14ac:dyDescent="0.25">
      <c r="A4914" s="7"/>
      <c r="B4914" s="10"/>
      <c r="C4914" s="10"/>
      <c r="D4914" s="10"/>
      <c r="E4914" s="10"/>
      <c r="F4914" s="10"/>
      <c r="G4914" s="10"/>
      <c r="H4914" s="10"/>
      <c r="I4914" s="10"/>
      <c r="J4914" s="10"/>
      <c r="K4914" s="10"/>
      <c r="L4914" s="54"/>
      <c r="N4914" s="1"/>
      <c r="O4914" s="2">
        <v>8</v>
      </c>
      <c r="P4914" s="2">
        <v>6</v>
      </c>
      <c r="Q4914" s="2">
        <v>2014</v>
      </c>
      <c r="R4914" s="5" t="s">
        <v>774</v>
      </c>
      <c r="S4914" s="30" t="s">
        <v>6</v>
      </c>
      <c r="T4914" s="5" t="s">
        <v>1978</v>
      </c>
      <c r="U4914" s="2">
        <v>2</v>
      </c>
      <c r="V4914" s="30" t="s">
        <v>6</v>
      </c>
      <c r="W4914" s="2">
        <v>0</v>
      </c>
      <c r="X4914" s="7" t="s">
        <v>1415</v>
      </c>
      <c r="Y4914" s="2">
        <v>401</v>
      </c>
      <c r="Z4914" s="2">
        <v>23</v>
      </c>
      <c r="AA4914" s="30" t="s">
        <v>6</v>
      </c>
      <c r="AB4914" s="2">
        <v>0</v>
      </c>
      <c r="AC4914" s="7"/>
      <c r="AD4914" s="2">
        <f t="shared" si="2851"/>
        <v>1</v>
      </c>
      <c r="AE4914" s="2">
        <f t="shared" si="2847"/>
        <v>1</v>
      </c>
      <c r="AF4914" s="2">
        <f t="shared" si="2852"/>
        <v>0</v>
      </c>
      <c r="AG4914" s="2">
        <f t="shared" si="2848"/>
        <v>0</v>
      </c>
      <c r="AH4914" s="2">
        <f t="shared" si="2849"/>
        <v>23</v>
      </c>
      <c r="AI4914" s="30" t="s">
        <v>6</v>
      </c>
      <c r="AJ4914" s="2">
        <f t="shared" si="2850"/>
        <v>0</v>
      </c>
      <c r="AK4914" s="2">
        <v>3</v>
      </c>
      <c r="AL4914" s="2">
        <f t="shared" si="2839"/>
        <v>401</v>
      </c>
      <c r="AN4914" s="2">
        <v>0</v>
      </c>
    </row>
    <row r="4915" spans="1:56" x14ac:dyDescent="0.25">
      <c r="A4915" s="7"/>
      <c r="B4915" s="10"/>
      <c r="C4915" s="10"/>
      <c r="D4915" s="10"/>
      <c r="E4915" s="10"/>
      <c r="F4915" s="10" t="s">
        <v>1860</v>
      </c>
      <c r="G4915" s="10"/>
      <c r="H4915" s="10"/>
      <c r="I4915" s="10"/>
      <c r="J4915" s="10"/>
      <c r="K4915" s="10"/>
      <c r="L4915" s="10"/>
      <c r="O4915" s="2">
        <v>19</v>
      </c>
      <c r="P4915" s="2">
        <v>6</v>
      </c>
      <c r="Q4915" s="2">
        <v>2021</v>
      </c>
      <c r="R4915" s="16" t="s">
        <v>1873</v>
      </c>
      <c r="S4915" s="30" t="s">
        <v>6</v>
      </c>
      <c r="T4915" s="44" t="s">
        <v>1978</v>
      </c>
      <c r="U4915" s="2">
        <v>1</v>
      </c>
      <c r="V4915" s="30" t="s">
        <v>6</v>
      </c>
      <c r="W4915" s="2">
        <v>0</v>
      </c>
      <c r="X4915" s="44" t="s">
        <v>448</v>
      </c>
      <c r="Y4915" s="2">
        <v>355</v>
      </c>
      <c r="Z4915" s="2">
        <v>3</v>
      </c>
      <c r="AA4915" s="30" t="s">
        <v>6</v>
      </c>
      <c r="AB4915" s="2">
        <v>1</v>
      </c>
      <c r="AC4915" s="7"/>
      <c r="AD4915" s="2">
        <f t="shared" ref="AD4915" si="2853">IF(Q4915&gt;100,1,0)</f>
        <v>1</v>
      </c>
      <c r="AE4915" s="2">
        <f t="shared" ref="AE4915" si="2854">IF(U4915&gt;W4915,1,0)</f>
        <v>1</v>
      </c>
      <c r="AF4915" s="2">
        <f t="shared" ref="AF4915" si="2855">IF(U4915=W4915,1,0)*IF(Q4915=0,0,1)</f>
        <v>0</v>
      </c>
      <c r="AG4915" s="2">
        <f t="shared" ref="AG4915" si="2856">IF(W4915&gt;U4915,1,0)</f>
        <v>0</v>
      </c>
      <c r="AH4915" s="2">
        <f t="shared" ref="AH4915" si="2857">PRODUCT(Z4915)</f>
        <v>3</v>
      </c>
      <c r="AI4915" s="30" t="s">
        <v>6</v>
      </c>
      <c r="AJ4915" s="2">
        <f t="shared" ref="AJ4915" si="2858">PRODUCT(AB4915)</f>
        <v>1</v>
      </c>
      <c r="AK4915" s="2">
        <v>2</v>
      </c>
      <c r="AL4915" s="2">
        <f t="shared" ref="AL4915" si="2859">PRODUCT(Y4915)</f>
        <v>355</v>
      </c>
      <c r="AN4915" s="2">
        <v>0</v>
      </c>
    </row>
    <row r="4916" spans="1:56" x14ac:dyDescent="0.25">
      <c r="A4916" s="7"/>
      <c r="B4916" s="10"/>
      <c r="C4916" s="10"/>
      <c r="D4916" s="10"/>
      <c r="E4916" s="10"/>
      <c r="F4916" s="10" t="s">
        <v>433</v>
      </c>
      <c r="G4916" s="10"/>
      <c r="H4916" s="10"/>
      <c r="I4916" s="10"/>
      <c r="J4916" s="10"/>
      <c r="K4916" s="10"/>
      <c r="L4916" s="57">
        <f>PRODUCT(C4897/B4897)</f>
        <v>0.56521739130434778</v>
      </c>
      <c r="O4916" s="2">
        <v>24</v>
      </c>
      <c r="P4916" s="2">
        <v>7</v>
      </c>
      <c r="Q4916" s="2">
        <v>2022</v>
      </c>
      <c r="R4916" s="16" t="s">
        <v>774</v>
      </c>
      <c r="S4916" s="30" t="s">
        <v>6</v>
      </c>
      <c r="T4916" s="44" t="s">
        <v>1978</v>
      </c>
      <c r="U4916" s="2">
        <v>2</v>
      </c>
      <c r="V4916" s="30" t="s">
        <v>6</v>
      </c>
      <c r="W4916" s="2">
        <v>0</v>
      </c>
      <c r="X4916" s="44" t="s">
        <v>2227</v>
      </c>
      <c r="Y4916" s="2">
        <v>416</v>
      </c>
      <c r="Z4916" s="2">
        <v>13</v>
      </c>
      <c r="AA4916" s="30" t="s">
        <v>6</v>
      </c>
      <c r="AB4916" s="2">
        <v>4</v>
      </c>
      <c r="AC4916" s="7"/>
      <c r="AD4916" s="2">
        <f t="shared" ref="AD4916" si="2860">IF(Q4916&gt;100,1,0)</f>
        <v>1</v>
      </c>
      <c r="AE4916" s="2">
        <f t="shared" ref="AE4916" si="2861">IF(U4916&gt;W4916,1,0)</f>
        <v>1</v>
      </c>
      <c r="AF4916" s="2">
        <f t="shared" ref="AF4916" si="2862">IF(U4916=W4916,1,0)*IF(Q4916=0,0,1)</f>
        <v>0</v>
      </c>
      <c r="AG4916" s="2">
        <f t="shared" ref="AG4916" si="2863">IF(W4916&gt;U4916,1,0)</f>
        <v>0</v>
      </c>
      <c r="AH4916" s="2">
        <f t="shared" ref="AH4916" si="2864">PRODUCT(Z4916)</f>
        <v>13</v>
      </c>
      <c r="AI4916" s="30" t="s">
        <v>6</v>
      </c>
      <c r="AJ4916" s="2">
        <f t="shared" ref="AJ4916" si="2865">PRODUCT(AB4916)</f>
        <v>4</v>
      </c>
      <c r="AK4916" s="2">
        <v>2</v>
      </c>
      <c r="AL4916" s="2">
        <f t="shared" ref="AL4916" si="2866">PRODUCT(Y4916)</f>
        <v>416</v>
      </c>
      <c r="AN4916" s="2">
        <v>0</v>
      </c>
    </row>
    <row r="4917" spans="1:56" x14ac:dyDescent="0.25">
      <c r="A4917" s="7"/>
      <c r="B4917" s="10"/>
      <c r="C4917" s="10"/>
      <c r="D4917" s="10"/>
      <c r="E4917" s="10"/>
      <c r="F4917" s="10" t="s">
        <v>434</v>
      </c>
      <c r="G4917" s="10"/>
      <c r="H4917" s="10"/>
      <c r="I4917" s="10"/>
      <c r="J4917" s="10"/>
      <c r="K4917" s="10"/>
      <c r="L4917" s="57">
        <f>PRODUCT(E4904/B4904)</f>
        <v>0.52173913043478259</v>
      </c>
      <c r="O4917" s="2"/>
      <c r="R4917" s="7"/>
      <c r="T4917" s="7"/>
      <c r="AC4917" s="7"/>
      <c r="AD4917" s="7"/>
      <c r="AE4917" s="7"/>
      <c r="AF4917" s="7"/>
      <c r="AG4917" s="7"/>
      <c r="AH4917" s="7"/>
      <c r="AI4917" s="7"/>
      <c r="AJ4917" s="7"/>
      <c r="AK4917" s="7"/>
      <c r="AN4917" s="7"/>
    </row>
    <row r="4918" spans="1:56" x14ac:dyDescent="0.25">
      <c r="A4918" s="7"/>
      <c r="B4918" s="10"/>
      <c r="C4918" s="10"/>
      <c r="D4918" s="10"/>
      <c r="E4918" s="10"/>
      <c r="F4918" s="10" t="s">
        <v>435</v>
      </c>
      <c r="G4918" s="10"/>
      <c r="H4918" s="10"/>
      <c r="I4918" s="10"/>
      <c r="J4918" s="10"/>
      <c r="K4918" s="10"/>
      <c r="L4918" s="57">
        <f>PRODUCT(C4912/B4912)</f>
        <v>0.54347826086956519</v>
      </c>
      <c r="O4918" s="2"/>
      <c r="R4918" s="7"/>
      <c r="T4918" s="7"/>
      <c r="AC4918" s="7"/>
      <c r="AD4918" s="7"/>
      <c r="AE4918" s="7"/>
      <c r="AF4918" s="7"/>
      <c r="AG4918" s="7"/>
      <c r="AH4918" s="7"/>
      <c r="AI4918" s="7"/>
      <c r="AJ4918" s="7"/>
      <c r="AK4918" s="7"/>
      <c r="AN4918" s="7"/>
    </row>
    <row r="4919" spans="1:56" x14ac:dyDescent="0.25">
      <c r="A4919" s="7"/>
      <c r="B4919" s="10"/>
      <c r="C4919" s="10"/>
      <c r="D4919" s="10"/>
      <c r="E4919" s="10"/>
      <c r="F4919" s="1"/>
      <c r="G4919" s="1"/>
      <c r="H4919" s="1"/>
      <c r="I4919" s="1"/>
      <c r="J4919" s="1"/>
      <c r="K4919" s="1"/>
      <c r="L4919" s="1"/>
      <c r="R4919" s="10" t="s">
        <v>25</v>
      </c>
      <c r="AC4919" s="10" t="s">
        <v>3</v>
      </c>
      <c r="AD4919" s="3">
        <f>SUM(AD4920:AD4922)</f>
        <v>1</v>
      </c>
      <c r="AE4919" s="3">
        <f>SUM(AE4920:AE4922)</f>
        <v>0</v>
      </c>
      <c r="AF4919" s="3">
        <f>SUM(AF4920:AF4922)</f>
        <v>0</v>
      </c>
      <c r="AG4919" s="3">
        <f>SUM(AG4920:AG4922)</f>
        <v>1</v>
      </c>
      <c r="AH4919" s="3">
        <f>SUM(AH4920:AH4922)</f>
        <v>5</v>
      </c>
      <c r="AJ4919" s="3">
        <f>SUM(AJ4920:AJ4922)</f>
        <v>6</v>
      </c>
      <c r="AK4919" s="3">
        <f>SUM(AK4920:AK4922)</f>
        <v>0</v>
      </c>
      <c r="AL4919" s="3">
        <f>SUM(AL4920:AL4922)</f>
        <v>680</v>
      </c>
      <c r="AN4919" s="3">
        <f>SUM(AN4920:AN4922)</f>
        <v>2</v>
      </c>
    </row>
    <row r="4920" spans="1:56" x14ac:dyDescent="0.25">
      <c r="A4920" s="7"/>
      <c r="B4920" s="10"/>
      <c r="C4920" s="10"/>
      <c r="D4920" s="10"/>
      <c r="E4920" s="10"/>
      <c r="F4920" s="1"/>
      <c r="G4920" s="1"/>
      <c r="H4920" s="1"/>
      <c r="I4920" s="1"/>
      <c r="J4920" s="1"/>
      <c r="K4920" s="1"/>
      <c r="L4920" s="1"/>
      <c r="N4920" s="1" t="s">
        <v>402</v>
      </c>
      <c r="O4920" s="2">
        <v>4</v>
      </c>
      <c r="P4920" s="2">
        <v>9</v>
      </c>
      <c r="Q4920" s="2">
        <v>1988</v>
      </c>
      <c r="R4920" s="16" t="s">
        <v>774</v>
      </c>
      <c r="S4920" s="30" t="s">
        <v>6</v>
      </c>
      <c r="T4920" s="5" t="s">
        <v>1978</v>
      </c>
      <c r="U4920" s="2">
        <v>5</v>
      </c>
      <c r="V4920" s="30" t="s">
        <v>6</v>
      </c>
      <c r="W4920" s="2">
        <v>6</v>
      </c>
      <c r="X4920" s="2"/>
      <c r="Y4920" s="15">
        <v>680</v>
      </c>
      <c r="Z4920" s="2">
        <v>5</v>
      </c>
      <c r="AA4920" s="30" t="s">
        <v>6</v>
      </c>
      <c r="AB4920" s="2">
        <v>6</v>
      </c>
      <c r="AC4920" s="7"/>
      <c r="AD4920" s="2">
        <f t="shared" ref="AD4920" si="2867">IF(Q4920&gt;100,1,0)</f>
        <v>1</v>
      </c>
      <c r="AE4920" s="2">
        <f t="shared" ref="AE4920" si="2868">IF(U4920&gt;W4920,1,0)</f>
        <v>0</v>
      </c>
      <c r="AF4920" s="2">
        <f t="shared" ref="AF4920" si="2869">IF(U4920=W4920,1,0)*IF(Q4920=0,0,1)</f>
        <v>0</v>
      </c>
      <c r="AG4920" s="2">
        <f t="shared" ref="AG4920" si="2870">IF(W4920&gt;U4920,1,0)</f>
        <v>1</v>
      </c>
      <c r="AH4920" s="2">
        <f t="shared" ref="AH4920" si="2871">PRODUCT(Z4920)</f>
        <v>5</v>
      </c>
      <c r="AI4920" s="30" t="s">
        <v>6</v>
      </c>
      <c r="AJ4920" s="2">
        <f t="shared" ref="AJ4920" si="2872">PRODUCT(AB4920)</f>
        <v>6</v>
      </c>
      <c r="AK4920" s="2">
        <v>0</v>
      </c>
      <c r="AL4920" s="2">
        <f t="shared" ref="AL4920" si="2873">PRODUCT(Y4920)</f>
        <v>680</v>
      </c>
      <c r="AN4920" s="2">
        <v>2</v>
      </c>
    </row>
    <row r="4921" spans="1:56" x14ac:dyDescent="0.25">
      <c r="A4921" s="7"/>
      <c r="B4921" s="10"/>
      <c r="C4921" s="10"/>
      <c r="D4921" s="10"/>
      <c r="E4921" s="10"/>
      <c r="F4921" s="1"/>
      <c r="G4921" s="1"/>
      <c r="H4921" s="1"/>
      <c r="I4921" s="1"/>
      <c r="J4921" s="1"/>
      <c r="K4921" s="1"/>
      <c r="L4921" s="1"/>
      <c r="O4921" s="2"/>
      <c r="R4921" s="7"/>
      <c r="T4921" s="7"/>
      <c r="AC4921" s="7"/>
      <c r="AD4921" s="7"/>
      <c r="AE4921" s="7"/>
      <c r="AF4921" s="7"/>
      <c r="AG4921" s="7"/>
      <c r="AH4921" s="7"/>
      <c r="AI4921" s="7"/>
      <c r="AJ4921" s="7"/>
      <c r="AK4921" s="7"/>
      <c r="AN4921" s="7"/>
    </row>
    <row r="4922" spans="1:56" x14ac:dyDescent="0.25">
      <c r="A4922" s="7"/>
      <c r="B4922" s="10"/>
      <c r="C4922" s="10"/>
      <c r="D4922" s="10"/>
      <c r="E4922" s="10"/>
      <c r="F4922" s="1"/>
      <c r="G4922" s="1"/>
      <c r="H4922" s="1"/>
      <c r="I4922" s="1"/>
      <c r="J4922" s="1"/>
      <c r="K4922" s="1"/>
      <c r="L4922" s="1"/>
      <c r="O4922" s="2"/>
      <c r="R4922" s="7"/>
      <c r="T4922" s="7"/>
      <c r="AC4922" s="7"/>
      <c r="AD4922" s="7"/>
      <c r="AE4922" s="7"/>
      <c r="AF4922" s="7"/>
      <c r="AG4922" s="7"/>
      <c r="AH4922" s="7"/>
      <c r="AI4922" s="7"/>
      <c r="AJ4922" s="7"/>
      <c r="AK4922" s="7"/>
      <c r="AN4922" s="7"/>
    </row>
    <row r="4923" spans="1:56" x14ac:dyDescent="0.25">
      <c r="A4923" s="7"/>
      <c r="B4923" s="10"/>
      <c r="C4923" s="10"/>
      <c r="D4923" s="10"/>
      <c r="E4923" s="10"/>
      <c r="F4923" s="1"/>
      <c r="G4923" s="1"/>
      <c r="H4923" s="1"/>
      <c r="I4923" s="1"/>
      <c r="J4923" s="1"/>
      <c r="K4923" s="1"/>
      <c r="L4923" s="1"/>
      <c r="O4923" s="2"/>
      <c r="R4923" s="10" t="s">
        <v>32</v>
      </c>
      <c r="T4923" s="7"/>
      <c r="AC4923" s="10" t="s">
        <v>4</v>
      </c>
      <c r="AD4923" s="3">
        <f>SUM(AD4924:AD4926)</f>
        <v>0</v>
      </c>
      <c r="AE4923" s="3">
        <f>SUM(AE4924:AE4926)</f>
        <v>0</v>
      </c>
      <c r="AF4923" s="3">
        <f>SUM(AF4924:AF4926)</f>
        <v>0</v>
      </c>
      <c r="AG4923" s="3">
        <f>SUM(AG4924:AG4926)</f>
        <v>0</v>
      </c>
      <c r="AH4923" s="3">
        <f>SUM(AH4924:AH4926)</f>
        <v>0</v>
      </c>
      <c r="AI4923" s="7"/>
      <c r="AJ4923" s="3">
        <f>SUM(AJ4924:AJ4926)</f>
        <v>0</v>
      </c>
      <c r="AK4923" s="3">
        <v>0</v>
      </c>
      <c r="AL4923" s="3">
        <f>SUM(AL4924:AL4926)</f>
        <v>0</v>
      </c>
      <c r="AN4923" s="3">
        <v>0</v>
      </c>
    </row>
    <row r="4924" spans="1:56" x14ac:dyDescent="0.25">
      <c r="A4924" s="7"/>
      <c r="B4924" s="10"/>
      <c r="C4924" s="10"/>
      <c r="D4924" s="10"/>
      <c r="E4924" s="10"/>
      <c r="F4924" s="10"/>
      <c r="G4924" s="10"/>
      <c r="H4924" s="10"/>
      <c r="I4924" s="10"/>
      <c r="J4924" s="10"/>
      <c r="K4924" s="10"/>
      <c r="L4924" s="54"/>
      <c r="O4924" s="2"/>
      <c r="R4924" s="7"/>
      <c r="T4924" s="7"/>
      <c r="AC4924" s="7"/>
      <c r="AD4924" s="7"/>
      <c r="AE4924" s="7"/>
      <c r="AF4924" s="7"/>
      <c r="AG4924" s="7"/>
      <c r="AH4924" s="7"/>
      <c r="AI4924" s="7"/>
      <c r="AJ4924" s="7"/>
      <c r="AK4924" s="7"/>
      <c r="AN4924" s="7"/>
    </row>
    <row r="4925" spans="1:56" x14ac:dyDescent="0.25">
      <c r="A4925" s="7"/>
      <c r="B4925" s="10"/>
      <c r="C4925" s="10"/>
      <c r="D4925" s="10"/>
      <c r="E4925" s="10"/>
      <c r="F4925" s="10"/>
      <c r="G4925" s="10"/>
      <c r="H4925" s="10"/>
      <c r="I4925" s="10"/>
      <c r="J4925" s="10"/>
      <c r="K4925" s="10"/>
      <c r="L4925" s="54"/>
      <c r="O4925" s="2"/>
      <c r="R4925" s="7"/>
      <c r="T4925" s="7"/>
      <c r="AC4925" s="7"/>
      <c r="AD4925" s="7"/>
      <c r="AE4925" s="7"/>
      <c r="AF4925" s="7"/>
      <c r="AG4925" s="7"/>
      <c r="AH4925" s="7"/>
      <c r="AI4925" s="7"/>
      <c r="AJ4925" s="7"/>
      <c r="AK4925" s="7"/>
      <c r="AN4925" s="7"/>
    </row>
    <row r="4926" spans="1:56" x14ac:dyDescent="0.25">
      <c r="A4926" s="7"/>
      <c r="B4926" s="10"/>
      <c r="C4926" s="10"/>
      <c r="D4926" s="10"/>
      <c r="E4926" s="10"/>
      <c r="F4926" s="10"/>
      <c r="G4926" s="10"/>
      <c r="H4926" s="10"/>
      <c r="I4926" s="10"/>
      <c r="J4926" s="10"/>
      <c r="K4926" s="10"/>
      <c r="L4926" s="54"/>
      <c r="O4926" s="2"/>
      <c r="R4926" s="7"/>
      <c r="T4926" s="7"/>
      <c r="AC4926" s="7"/>
      <c r="AD4926" s="7"/>
      <c r="AE4926" s="7"/>
      <c r="AF4926" s="7"/>
      <c r="AG4926" s="7"/>
      <c r="AH4926" s="7"/>
      <c r="AI4926" s="7"/>
      <c r="AJ4926" s="7"/>
      <c r="AK4926" s="7"/>
      <c r="AN4926" s="7"/>
    </row>
    <row r="4927" spans="1:56" x14ac:dyDescent="0.25">
      <c r="A4927" s="7"/>
      <c r="B4927" s="10"/>
      <c r="C4927" s="10"/>
      <c r="D4927" s="10"/>
      <c r="E4927" s="10"/>
      <c r="F4927" s="10"/>
      <c r="G4927" s="10"/>
      <c r="H4927" s="10"/>
      <c r="I4927" s="10"/>
      <c r="J4927" s="10"/>
      <c r="K4927" s="10"/>
      <c r="L4927" s="54"/>
      <c r="O4927" s="2"/>
      <c r="R4927" s="7"/>
      <c r="T4927" s="7"/>
      <c r="AC4927" s="7"/>
      <c r="AD4927" s="7"/>
      <c r="AE4927" s="7"/>
      <c r="AF4927" s="7"/>
      <c r="AG4927" s="7"/>
      <c r="AH4927" s="7"/>
      <c r="AI4927" s="7"/>
      <c r="AJ4927" s="7"/>
      <c r="AK4927" s="7"/>
      <c r="AN4927" s="7"/>
    </row>
    <row r="4928" spans="1:56" s="4" customFormat="1" ht="14.25" x14ac:dyDescent="0.2">
      <c r="A4928" s="10"/>
      <c r="B4928" s="3"/>
      <c r="C4928" s="3"/>
      <c r="D4928" s="3"/>
      <c r="E4928" s="3"/>
      <c r="F4928" s="3"/>
      <c r="G4928" s="3"/>
      <c r="H4928" s="3"/>
      <c r="I4928" s="3"/>
      <c r="J4928" s="3"/>
      <c r="K4928" s="3"/>
      <c r="L4928" s="8"/>
      <c r="M4928" s="3" t="s">
        <v>7</v>
      </c>
      <c r="N4928" s="6"/>
      <c r="O4928" s="11"/>
      <c r="P4928" s="3"/>
      <c r="Q4928" s="3"/>
      <c r="R4928" s="6" t="s">
        <v>8</v>
      </c>
      <c r="S4928" s="9"/>
      <c r="T4928" s="6"/>
      <c r="U4928" s="3"/>
      <c r="V4928" s="3"/>
      <c r="W4928" s="3"/>
      <c r="X4928" s="6"/>
      <c r="Y4928" s="3"/>
      <c r="Z4928" s="3"/>
      <c r="AA4928" s="3"/>
      <c r="AB4928" s="3"/>
      <c r="AC4928" s="10" t="s">
        <v>2</v>
      </c>
      <c r="AD4928" s="3">
        <f>SUM(AD4929:AD4950)</f>
        <v>22</v>
      </c>
      <c r="AE4928" s="3">
        <f>SUM(AE4929:AE4950)</f>
        <v>15</v>
      </c>
      <c r="AF4928" s="3">
        <f>SUM(AF4929:AF4950)</f>
        <v>1</v>
      </c>
      <c r="AG4928" s="3">
        <f>SUM(AG4929:AG4950)</f>
        <v>6</v>
      </c>
      <c r="AH4928" s="3">
        <f>SUM(AH4929:AH4950)</f>
        <v>176</v>
      </c>
      <c r="AI4928" s="3"/>
      <c r="AJ4928" s="3">
        <f>SUM(AJ4929:AJ4950)</f>
        <v>95</v>
      </c>
      <c r="AK4928" s="3">
        <f>SUM(AK4929:AK4950)</f>
        <v>39</v>
      </c>
      <c r="AL4928" s="3">
        <f>SUM(AL4929:AL4950)</f>
        <v>7688</v>
      </c>
      <c r="AM4928" s="3">
        <f>PRODUCT(AL4928+AL4956+AL4963)</f>
        <v>10342</v>
      </c>
      <c r="AN4928" s="3">
        <f>SUM(AN4929:AN4950)</f>
        <v>14</v>
      </c>
      <c r="AQ4928" s="3"/>
      <c r="AR4928" s="3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</row>
    <row r="4929" spans="1:40" x14ac:dyDescent="0.25">
      <c r="A4929" s="63" t="s">
        <v>651</v>
      </c>
      <c r="B4929" s="64" t="s">
        <v>0</v>
      </c>
      <c r="C4929" s="64" t="s">
        <v>10</v>
      </c>
      <c r="D4929" s="64" t="s">
        <v>1</v>
      </c>
      <c r="E4929" s="64" t="s">
        <v>11</v>
      </c>
      <c r="F4929" s="65" t="s">
        <v>12</v>
      </c>
      <c r="G4929" s="66"/>
      <c r="H4929" s="64"/>
      <c r="I4929" s="65" t="s">
        <v>13</v>
      </c>
      <c r="J4929" s="66"/>
      <c r="K4929" s="64"/>
      <c r="L4929" s="67" t="s">
        <v>14</v>
      </c>
      <c r="M4929" s="3">
        <f>MAX(Y4929:Y4965)</f>
        <v>1020</v>
      </c>
      <c r="N4929" s="1"/>
      <c r="O4929" s="2">
        <v>31</v>
      </c>
      <c r="P4929" s="2">
        <v>5</v>
      </c>
      <c r="Q4929" s="2">
        <v>1964</v>
      </c>
      <c r="R4929" s="5" t="s">
        <v>774</v>
      </c>
      <c r="S4929" s="30" t="s">
        <v>6</v>
      </c>
      <c r="T4929" s="5" t="s">
        <v>775</v>
      </c>
      <c r="U4929" s="2">
        <v>7</v>
      </c>
      <c r="V4929" s="30" t="s">
        <v>6</v>
      </c>
      <c r="W4929" s="2">
        <v>4</v>
      </c>
      <c r="X4929" s="2"/>
      <c r="Z4929" s="2">
        <v>7</v>
      </c>
      <c r="AA4929" s="30" t="s">
        <v>6</v>
      </c>
      <c r="AB4929" s="2">
        <v>4</v>
      </c>
      <c r="AC4929" s="7"/>
      <c r="AD4929" s="2">
        <f>IF(Q4929&gt;100,1,0)</f>
        <v>1</v>
      </c>
      <c r="AE4929" s="2">
        <f t="shared" ref="AE4929" si="2874">IF(U4929&gt;W4929,1,0)</f>
        <v>1</v>
      </c>
      <c r="AF4929" s="2">
        <f>IF(U4929=W4929,1,0)*IF(Q4929=0,0,1)</f>
        <v>0</v>
      </c>
      <c r="AG4929" s="2">
        <f t="shared" ref="AG4929" si="2875">IF(W4929&gt;U4929,1,0)</f>
        <v>0</v>
      </c>
      <c r="AH4929" s="2">
        <f t="shared" ref="AH4929" si="2876">PRODUCT(Z4929)</f>
        <v>7</v>
      </c>
      <c r="AI4929" s="30" t="s">
        <v>6</v>
      </c>
      <c r="AJ4929" s="2">
        <f t="shared" ref="AJ4929" si="2877">PRODUCT(AB4929)</f>
        <v>4</v>
      </c>
      <c r="AK4929" s="2">
        <v>2</v>
      </c>
      <c r="AL4929" s="2">
        <f t="shared" ref="AL4929" si="2878">PRODUCT(Y4929)</f>
        <v>0</v>
      </c>
      <c r="AN4929" s="2">
        <v>0</v>
      </c>
    </row>
    <row r="4930" spans="1:40" x14ac:dyDescent="0.25">
      <c r="A4930" s="68" t="s">
        <v>16</v>
      </c>
      <c r="B4930" s="69">
        <f>PRODUCT(AD4928)</f>
        <v>22</v>
      </c>
      <c r="C4930" s="69">
        <f>PRODUCT(AE4928)</f>
        <v>15</v>
      </c>
      <c r="D4930" s="69">
        <f>PRODUCT(AF4928)</f>
        <v>1</v>
      </c>
      <c r="E4930" s="69">
        <f>PRODUCT(AG4928)</f>
        <v>6</v>
      </c>
      <c r="F4930" s="69">
        <f>PRODUCT(AH4928)</f>
        <v>176</v>
      </c>
      <c r="G4930" s="70" t="s">
        <v>6</v>
      </c>
      <c r="H4930" s="69">
        <f>PRODUCT(AJ4928)</f>
        <v>95</v>
      </c>
      <c r="I4930" s="69">
        <f>PRODUCT(AK4928)</f>
        <v>39</v>
      </c>
      <c r="J4930" s="70" t="s">
        <v>6</v>
      </c>
      <c r="K4930" s="69">
        <f>PRODUCT(AN4928)</f>
        <v>14</v>
      </c>
      <c r="L4930" s="71">
        <f>PRODUCT(AL4928/B4930)</f>
        <v>349.45454545454544</v>
      </c>
      <c r="M4930" s="8"/>
      <c r="N4930" s="1"/>
      <c r="O4930" s="2">
        <v>12</v>
      </c>
      <c r="P4930" s="2">
        <v>9</v>
      </c>
      <c r="Q4930" s="2">
        <v>1971</v>
      </c>
      <c r="R4930" s="16" t="s">
        <v>774</v>
      </c>
      <c r="S4930" s="30" t="s">
        <v>6</v>
      </c>
      <c r="T4930" s="16" t="s">
        <v>775</v>
      </c>
      <c r="U4930" s="2">
        <v>18</v>
      </c>
      <c r="V4930" s="30" t="s">
        <v>6</v>
      </c>
      <c r="W4930" s="2">
        <v>2</v>
      </c>
      <c r="X4930" s="2"/>
      <c r="Y4930" s="2">
        <v>30</v>
      </c>
      <c r="Z4930" s="2">
        <v>18</v>
      </c>
      <c r="AA4930" s="30" t="s">
        <v>6</v>
      </c>
      <c r="AB4930" s="2">
        <v>2</v>
      </c>
      <c r="AC4930" s="7"/>
      <c r="AD4930" s="2">
        <f t="shared" ref="AD4930:AD4948" si="2879">IF(Q4930&gt;100,1,0)</f>
        <v>1</v>
      </c>
      <c r="AE4930" s="2">
        <f t="shared" ref="AE4930:AE4948" si="2880">IF(U4930&gt;W4930,1,0)</f>
        <v>1</v>
      </c>
      <c r="AF4930" s="2">
        <f t="shared" ref="AF4930:AF4948" si="2881">IF(U4930=W4930,1,0)*IF(Q4930=0,0,1)</f>
        <v>0</v>
      </c>
      <c r="AG4930" s="2">
        <f t="shared" ref="AG4930:AG4948" si="2882">IF(W4930&gt;U4930,1,0)</f>
        <v>0</v>
      </c>
      <c r="AH4930" s="2">
        <f t="shared" ref="AH4930:AH4948" si="2883">PRODUCT(Z4930)</f>
        <v>18</v>
      </c>
      <c r="AI4930" s="30" t="s">
        <v>6</v>
      </c>
      <c r="AJ4930" s="2">
        <f t="shared" ref="AJ4930:AJ4948" si="2884">PRODUCT(AB4930)</f>
        <v>2</v>
      </c>
      <c r="AK4930" s="2">
        <v>2</v>
      </c>
      <c r="AL4930" s="2">
        <f t="shared" ref="AL4930:AL4951" si="2885">PRODUCT(Y4930)</f>
        <v>30</v>
      </c>
      <c r="AN4930" s="2">
        <v>0</v>
      </c>
    </row>
    <row r="4931" spans="1:40" x14ac:dyDescent="0.25">
      <c r="A4931" s="68" t="s">
        <v>439</v>
      </c>
      <c r="B4931" s="69">
        <f>PRODUCT(AD4956)</f>
        <v>4</v>
      </c>
      <c r="C4931" s="69">
        <f>PRODUCT(AE4956)</f>
        <v>4</v>
      </c>
      <c r="D4931" s="69">
        <f>PRODUCT(AF4956)</f>
        <v>0</v>
      </c>
      <c r="E4931" s="69">
        <f>PRODUCT(AG4956)</f>
        <v>0</v>
      </c>
      <c r="F4931" s="69">
        <f>PRODUCT(AH4956)</f>
        <v>56</v>
      </c>
      <c r="G4931" s="70" t="s">
        <v>6</v>
      </c>
      <c r="H4931" s="69">
        <f>PRODUCT(AJ4956)</f>
        <v>24</v>
      </c>
      <c r="I4931" s="69">
        <f>PRODUCT(AK4956)</f>
        <v>10</v>
      </c>
      <c r="J4931" s="70" t="s">
        <v>6</v>
      </c>
      <c r="K4931" s="69">
        <f>PRODUCT(AN4956)</f>
        <v>2</v>
      </c>
      <c r="L4931" s="71">
        <f>PRODUCT(AL4956/B4931)</f>
        <v>663.5</v>
      </c>
      <c r="M4931" s="8"/>
      <c r="N4931" s="1"/>
      <c r="O4931" s="2">
        <v>4</v>
      </c>
      <c r="P4931" s="2">
        <v>8</v>
      </c>
      <c r="Q4931" s="2">
        <v>1975</v>
      </c>
      <c r="R4931" s="5" t="s">
        <v>774</v>
      </c>
      <c r="S4931" s="30" t="s">
        <v>6</v>
      </c>
      <c r="T4931" s="5" t="s">
        <v>775</v>
      </c>
      <c r="U4931" s="2">
        <v>4</v>
      </c>
      <c r="V4931" s="30" t="s">
        <v>6</v>
      </c>
      <c r="W4931" s="2">
        <v>8</v>
      </c>
      <c r="X4931" s="2"/>
      <c r="Y4931" s="2">
        <v>150</v>
      </c>
      <c r="Z4931" s="2">
        <v>4</v>
      </c>
      <c r="AA4931" s="30" t="s">
        <v>6</v>
      </c>
      <c r="AB4931" s="2">
        <v>8</v>
      </c>
      <c r="AC4931" s="7"/>
      <c r="AD4931" s="2">
        <f t="shared" si="2879"/>
        <v>1</v>
      </c>
      <c r="AE4931" s="2">
        <f t="shared" si="2880"/>
        <v>0</v>
      </c>
      <c r="AF4931" s="2">
        <f t="shared" si="2881"/>
        <v>0</v>
      </c>
      <c r="AG4931" s="2">
        <f t="shared" si="2882"/>
        <v>1</v>
      </c>
      <c r="AH4931" s="2">
        <f t="shared" si="2883"/>
        <v>4</v>
      </c>
      <c r="AI4931" s="30" t="s">
        <v>6</v>
      </c>
      <c r="AJ4931" s="2">
        <f t="shared" si="2884"/>
        <v>8</v>
      </c>
      <c r="AK4931" s="2">
        <v>0</v>
      </c>
      <c r="AL4931" s="2">
        <f t="shared" si="2885"/>
        <v>150</v>
      </c>
      <c r="AN4931" s="2">
        <v>2</v>
      </c>
    </row>
    <row r="4932" spans="1:40" x14ac:dyDescent="0.25">
      <c r="A4932" s="68" t="s">
        <v>440</v>
      </c>
      <c r="B4932" s="69">
        <f>PRODUCT(AD4963)</f>
        <v>0</v>
      </c>
      <c r="C4932" s="69">
        <f t="shared" ref="C4932:F4932" si="2886">PRODUCT(AE4963)</f>
        <v>0</v>
      </c>
      <c r="D4932" s="69">
        <f t="shared" si="2886"/>
        <v>0</v>
      </c>
      <c r="E4932" s="69">
        <f t="shared" si="2886"/>
        <v>0</v>
      </c>
      <c r="F4932" s="69">
        <f t="shared" si="2886"/>
        <v>0</v>
      </c>
      <c r="G4932" s="70" t="s">
        <v>6</v>
      </c>
      <c r="H4932" s="69">
        <f t="shared" ref="H4932" si="2887">PRODUCT(AJ4963)</f>
        <v>0</v>
      </c>
      <c r="I4932" s="69">
        <f>PRODUCT(AK4963)</f>
        <v>0</v>
      </c>
      <c r="J4932" s="70" t="s">
        <v>6</v>
      </c>
      <c r="K4932" s="69">
        <f>PRODUCT(AM4963)</f>
        <v>0</v>
      </c>
      <c r="L4932" s="71">
        <v>0</v>
      </c>
      <c r="M4932" s="8"/>
      <c r="N4932" s="1"/>
      <c r="O4932" s="2">
        <v>13</v>
      </c>
      <c r="P4932" s="2">
        <v>6</v>
      </c>
      <c r="Q4932" s="2">
        <v>1976</v>
      </c>
      <c r="R4932" s="5" t="s">
        <v>774</v>
      </c>
      <c r="S4932" s="30" t="s">
        <v>6</v>
      </c>
      <c r="T4932" s="5" t="s">
        <v>775</v>
      </c>
      <c r="U4932" s="2">
        <v>7</v>
      </c>
      <c r="V4932" s="30" t="s">
        <v>6</v>
      </c>
      <c r="W4932" s="2">
        <v>13</v>
      </c>
      <c r="X4932" s="2"/>
      <c r="Y4932" s="2">
        <v>150</v>
      </c>
      <c r="Z4932" s="2">
        <v>7</v>
      </c>
      <c r="AA4932" s="30" t="s">
        <v>6</v>
      </c>
      <c r="AB4932" s="2">
        <v>13</v>
      </c>
      <c r="AC4932" s="7"/>
      <c r="AD4932" s="2">
        <f t="shared" si="2879"/>
        <v>1</v>
      </c>
      <c r="AE4932" s="2">
        <f t="shared" si="2880"/>
        <v>0</v>
      </c>
      <c r="AF4932" s="2">
        <f t="shared" si="2881"/>
        <v>0</v>
      </c>
      <c r="AG4932" s="2">
        <f t="shared" si="2882"/>
        <v>1</v>
      </c>
      <c r="AH4932" s="2">
        <f t="shared" si="2883"/>
        <v>7</v>
      </c>
      <c r="AI4932" s="30" t="s">
        <v>6</v>
      </c>
      <c r="AJ4932" s="2">
        <f t="shared" si="2884"/>
        <v>13</v>
      </c>
      <c r="AK4932" s="2">
        <v>0</v>
      </c>
      <c r="AL4932" s="2">
        <f t="shared" si="2885"/>
        <v>150</v>
      </c>
      <c r="AN4932" s="2">
        <v>2</v>
      </c>
    </row>
    <row r="4933" spans="1:40" x14ac:dyDescent="0.25">
      <c r="A4933" s="68" t="s">
        <v>17</v>
      </c>
      <c r="B4933" s="69">
        <f>SUM(B4930:B4932)</f>
        <v>26</v>
      </c>
      <c r="C4933" s="69">
        <f>SUM(C4930:C4932)</f>
        <v>19</v>
      </c>
      <c r="D4933" s="69">
        <f>SUM(D4930:D4932)</f>
        <v>1</v>
      </c>
      <c r="E4933" s="69">
        <f>SUM(E4930:E4932)</f>
        <v>6</v>
      </c>
      <c r="F4933" s="69">
        <f>SUM(F4930:F4932)</f>
        <v>232</v>
      </c>
      <c r="G4933" s="70" t="s">
        <v>6</v>
      </c>
      <c r="H4933" s="69">
        <f>SUM(H4930:H4932)</f>
        <v>119</v>
      </c>
      <c r="I4933" s="69">
        <f>SUM(I4930:I4932)</f>
        <v>49</v>
      </c>
      <c r="J4933" s="70" t="s">
        <v>6</v>
      </c>
      <c r="K4933" s="69">
        <f>SUM(K4930:K4932)</f>
        <v>16</v>
      </c>
      <c r="L4933" s="71">
        <f>PRODUCT(AM4928/B4933)</f>
        <v>397.76923076923077</v>
      </c>
      <c r="M4933" s="8"/>
      <c r="N4933" s="1"/>
      <c r="O4933" s="2">
        <v>29</v>
      </c>
      <c r="P4933" s="2">
        <v>5</v>
      </c>
      <c r="Q4933" s="2">
        <v>1977</v>
      </c>
      <c r="R4933" s="5" t="s">
        <v>774</v>
      </c>
      <c r="S4933" s="30" t="s">
        <v>6</v>
      </c>
      <c r="T4933" s="5" t="s">
        <v>775</v>
      </c>
      <c r="U4933" s="2">
        <v>10</v>
      </c>
      <c r="V4933" s="30" t="s">
        <v>6</v>
      </c>
      <c r="W4933" s="2">
        <v>4</v>
      </c>
      <c r="X4933" s="2"/>
      <c r="Y4933" s="2">
        <v>100</v>
      </c>
      <c r="Z4933" s="2">
        <v>10</v>
      </c>
      <c r="AA4933" s="30" t="s">
        <v>6</v>
      </c>
      <c r="AB4933" s="2">
        <v>4</v>
      </c>
      <c r="AC4933" s="7"/>
      <c r="AD4933" s="2">
        <f t="shared" si="2879"/>
        <v>1</v>
      </c>
      <c r="AE4933" s="2">
        <f t="shared" si="2880"/>
        <v>1</v>
      </c>
      <c r="AF4933" s="2">
        <f t="shared" si="2881"/>
        <v>0</v>
      </c>
      <c r="AG4933" s="2">
        <f t="shared" si="2882"/>
        <v>0</v>
      </c>
      <c r="AH4933" s="2">
        <f t="shared" si="2883"/>
        <v>10</v>
      </c>
      <c r="AI4933" s="30" t="s">
        <v>6</v>
      </c>
      <c r="AJ4933" s="2">
        <f t="shared" si="2884"/>
        <v>4</v>
      </c>
      <c r="AK4933" s="2">
        <v>2</v>
      </c>
      <c r="AL4933" s="2">
        <f t="shared" si="2885"/>
        <v>100</v>
      </c>
      <c r="AN4933" s="2">
        <v>0</v>
      </c>
    </row>
    <row r="4934" spans="1:40" x14ac:dyDescent="0.25">
      <c r="A4934" s="72" t="s">
        <v>18</v>
      </c>
      <c r="B4934" s="73"/>
      <c r="C4934" s="73"/>
      <c r="D4934" s="73"/>
      <c r="E4934" s="73"/>
      <c r="F4934" s="74">
        <f>PRODUCT(F4933/B4933)</f>
        <v>8.9230769230769234</v>
      </c>
      <c r="G4934" s="75" t="s">
        <v>6</v>
      </c>
      <c r="H4934" s="74">
        <f>PRODUCT(H4933/B4933)</f>
        <v>4.5769230769230766</v>
      </c>
      <c r="I4934" s="73"/>
      <c r="J4934" s="73"/>
      <c r="K4934" s="73"/>
      <c r="L4934" s="76"/>
      <c r="M4934" s="55"/>
      <c r="N4934" s="1"/>
      <c r="O4934" s="2">
        <v>6</v>
      </c>
      <c r="P4934" s="2">
        <v>8</v>
      </c>
      <c r="Q4934" s="2">
        <v>1977</v>
      </c>
      <c r="R4934" s="5" t="s">
        <v>774</v>
      </c>
      <c r="S4934" s="30" t="s">
        <v>6</v>
      </c>
      <c r="T4934" s="5" t="s">
        <v>775</v>
      </c>
      <c r="U4934" s="2">
        <v>4</v>
      </c>
      <c r="V4934" s="30" t="s">
        <v>6</v>
      </c>
      <c r="W4934" s="2">
        <v>7</v>
      </c>
      <c r="X4934" s="2"/>
      <c r="Y4934" s="96" t="s">
        <v>777</v>
      </c>
      <c r="Z4934" s="2">
        <v>4</v>
      </c>
      <c r="AA4934" s="30" t="s">
        <v>6</v>
      </c>
      <c r="AB4934" s="2">
        <v>7</v>
      </c>
      <c r="AC4934" s="7"/>
      <c r="AD4934" s="2">
        <f t="shared" si="2879"/>
        <v>1</v>
      </c>
      <c r="AE4934" s="2">
        <f t="shared" si="2880"/>
        <v>0</v>
      </c>
      <c r="AF4934" s="2">
        <f t="shared" si="2881"/>
        <v>0</v>
      </c>
      <c r="AG4934" s="2">
        <f t="shared" si="2882"/>
        <v>1</v>
      </c>
      <c r="AH4934" s="2">
        <f t="shared" si="2883"/>
        <v>4</v>
      </c>
      <c r="AI4934" s="30" t="s">
        <v>6</v>
      </c>
      <c r="AJ4934" s="2">
        <f t="shared" si="2884"/>
        <v>7</v>
      </c>
      <c r="AK4934" s="2">
        <v>0</v>
      </c>
      <c r="AL4934" s="2">
        <f t="shared" si="2885"/>
        <v>0</v>
      </c>
      <c r="AN4934" s="2">
        <v>2</v>
      </c>
    </row>
    <row r="4935" spans="1:40" x14ac:dyDescent="0.25">
      <c r="B4935" s="10"/>
      <c r="C4935" s="10"/>
      <c r="D4935" s="10"/>
      <c r="E4935" s="10"/>
      <c r="F4935" s="10"/>
      <c r="G4935" s="10"/>
      <c r="H4935" s="10"/>
      <c r="I4935" s="10"/>
      <c r="J4935" s="10"/>
      <c r="K4935" s="10"/>
      <c r="L4935" s="8"/>
      <c r="N4935" s="1"/>
      <c r="O4935" s="2">
        <v>9</v>
      </c>
      <c r="P4935" s="2">
        <v>7</v>
      </c>
      <c r="Q4935" s="2">
        <v>1978</v>
      </c>
      <c r="R4935" s="5" t="s">
        <v>774</v>
      </c>
      <c r="S4935" s="30" t="s">
        <v>6</v>
      </c>
      <c r="T4935" s="5" t="s">
        <v>775</v>
      </c>
      <c r="U4935" s="2">
        <v>12</v>
      </c>
      <c r="V4935" s="30" t="s">
        <v>6</v>
      </c>
      <c r="W4935" s="2">
        <v>7</v>
      </c>
      <c r="X4935" s="2"/>
      <c r="Y4935" s="2">
        <v>350</v>
      </c>
      <c r="Z4935" s="2">
        <v>12</v>
      </c>
      <c r="AA4935" s="30" t="s">
        <v>6</v>
      </c>
      <c r="AB4935" s="2">
        <v>7</v>
      </c>
      <c r="AC4935" s="7"/>
      <c r="AD4935" s="2">
        <f t="shared" si="2879"/>
        <v>1</v>
      </c>
      <c r="AE4935" s="2">
        <f t="shared" si="2880"/>
        <v>1</v>
      </c>
      <c r="AF4935" s="2">
        <f t="shared" si="2881"/>
        <v>0</v>
      </c>
      <c r="AG4935" s="2">
        <f t="shared" si="2882"/>
        <v>0</v>
      </c>
      <c r="AH4935" s="2">
        <f t="shared" si="2883"/>
        <v>12</v>
      </c>
      <c r="AI4935" s="30" t="s">
        <v>6</v>
      </c>
      <c r="AJ4935" s="2">
        <f t="shared" si="2884"/>
        <v>7</v>
      </c>
      <c r="AK4935" s="2">
        <v>2</v>
      </c>
      <c r="AL4935" s="2">
        <f t="shared" si="2885"/>
        <v>350</v>
      </c>
      <c r="AN4935" s="2">
        <v>0</v>
      </c>
    </row>
    <row r="4936" spans="1:40" x14ac:dyDescent="0.25">
      <c r="A4936" s="63" t="s">
        <v>652</v>
      </c>
      <c r="B4936" s="64" t="s">
        <v>0</v>
      </c>
      <c r="C4936" s="64" t="s">
        <v>10</v>
      </c>
      <c r="D4936" s="64" t="s">
        <v>1</v>
      </c>
      <c r="E4936" s="64" t="s">
        <v>11</v>
      </c>
      <c r="F4936" s="65" t="s">
        <v>12</v>
      </c>
      <c r="G4936" s="66"/>
      <c r="H4936" s="64"/>
      <c r="I4936" s="65" t="s">
        <v>13</v>
      </c>
      <c r="J4936" s="66"/>
      <c r="K4936" s="64"/>
      <c r="L4936" s="67" t="s">
        <v>14</v>
      </c>
      <c r="N4936" s="1"/>
      <c r="O4936" s="2">
        <v>13</v>
      </c>
      <c r="P4936" s="2">
        <v>8</v>
      </c>
      <c r="Q4936" s="2">
        <v>1978</v>
      </c>
      <c r="R4936" s="5" t="s">
        <v>774</v>
      </c>
      <c r="S4936" s="30" t="s">
        <v>6</v>
      </c>
      <c r="T4936" s="5" t="s">
        <v>775</v>
      </c>
      <c r="U4936" s="2">
        <v>5</v>
      </c>
      <c r="V4936" s="30" t="s">
        <v>6</v>
      </c>
      <c r="W4936" s="2">
        <v>4</v>
      </c>
      <c r="X4936" s="2"/>
      <c r="Y4936" s="96" t="s">
        <v>777</v>
      </c>
      <c r="Z4936" s="2">
        <v>5</v>
      </c>
      <c r="AA4936" s="30" t="s">
        <v>6</v>
      </c>
      <c r="AB4936" s="2">
        <v>4</v>
      </c>
      <c r="AC4936" s="7"/>
      <c r="AD4936" s="2">
        <f t="shared" si="2879"/>
        <v>1</v>
      </c>
      <c r="AE4936" s="2">
        <f t="shared" si="2880"/>
        <v>1</v>
      </c>
      <c r="AF4936" s="2">
        <f t="shared" si="2881"/>
        <v>0</v>
      </c>
      <c r="AG4936" s="2">
        <f t="shared" si="2882"/>
        <v>0</v>
      </c>
      <c r="AH4936" s="2">
        <f t="shared" si="2883"/>
        <v>5</v>
      </c>
      <c r="AI4936" s="30" t="s">
        <v>6</v>
      </c>
      <c r="AJ4936" s="2">
        <f t="shared" si="2884"/>
        <v>4</v>
      </c>
      <c r="AK4936" s="2">
        <v>2</v>
      </c>
      <c r="AL4936" s="2">
        <f t="shared" si="2885"/>
        <v>0</v>
      </c>
      <c r="AN4936" s="2">
        <v>0</v>
      </c>
    </row>
    <row r="4937" spans="1:40" x14ac:dyDescent="0.25">
      <c r="A4937" s="68" t="s">
        <v>16</v>
      </c>
      <c r="B4937" s="69">
        <f t="shared" ref="B4937:F4940" si="2888">PRODUCT(B7454)</f>
        <v>22</v>
      </c>
      <c r="C4937" s="69">
        <f t="shared" si="2888"/>
        <v>6</v>
      </c>
      <c r="D4937" s="69">
        <f t="shared" si="2888"/>
        <v>0</v>
      </c>
      <c r="E4937" s="69">
        <f t="shared" si="2888"/>
        <v>16</v>
      </c>
      <c r="F4937" s="69">
        <f t="shared" si="2888"/>
        <v>122</v>
      </c>
      <c r="G4937" s="70" t="s">
        <v>6</v>
      </c>
      <c r="H4937" s="69">
        <f t="shared" ref="H4937:I4940" si="2889">PRODUCT(H7454)</f>
        <v>159</v>
      </c>
      <c r="I4937" s="69">
        <f t="shared" si="2889"/>
        <v>20</v>
      </c>
      <c r="J4937" s="70" t="s">
        <v>6</v>
      </c>
      <c r="K4937" s="69">
        <f t="shared" ref="K4937:L4940" si="2890">PRODUCT(K7454)</f>
        <v>37</v>
      </c>
      <c r="L4937" s="71">
        <f t="shared" si="2890"/>
        <v>370.27272727272725</v>
      </c>
      <c r="M4937" s="8"/>
      <c r="N4937" s="1"/>
      <c r="O4937" s="2">
        <v>11</v>
      </c>
      <c r="P4937" s="2">
        <v>7</v>
      </c>
      <c r="Q4937" s="2">
        <v>1979</v>
      </c>
      <c r="R4937" s="5" t="s">
        <v>774</v>
      </c>
      <c r="S4937" s="30" t="s">
        <v>6</v>
      </c>
      <c r="T4937" s="5" t="s">
        <v>775</v>
      </c>
      <c r="U4937" s="2">
        <v>3</v>
      </c>
      <c r="V4937" s="30" t="s">
        <v>6</v>
      </c>
      <c r="W4937" s="2">
        <v>1</v>
      </c>
      <c r="X4937" s="2"/>
      <c r="Y4937" s="2">
        <v>280</v>
      </c>
      <c r="Z4937" s="2">
        <v>3</v>
      </c>
      <c r="AA4937" s="30" t="s">
        <v>6</v>
      </c>
      <c r="AB4937" s="2">
        <v>1</v>
      </c>
      <c r="AC4937" s="7"/>
      <c r="AD4937" s="2">
        <f t="shared" si="2879"/>
        <v>1</v>
      </c>
      <c r="AE4937" s="2">
        <f t="shared" si="2880"/>
        <v>1</v>
      </c>
      <c r="AF4937" s="2">
        <f t="shared" si="2881"/>
        <v>0</v>
      </c>
      <c r="AG4937" s="2">
        <f t="shared" si="2882"/>
        <v>0</v>
      </c>
      <c r="AH4937" s="2">
        <f t="shared" si="2883"/>
        <v>3</v>
      </c>
      <c r="AI4937" s="30" t="s">
        <v>6</v>
      </c>
      <c r="AJ4937" s="2">
        <f t="shared" si="2884"/>
        <v>1</v>
      </c>
      <c r="AK4937" s="2">
        <v>2</v>
      </c>
      <c r="AL4937" s="2">
        <f t="shared" si="2885"/>
        <v>280</v>
      </c>
      <c r="AN4937" s="2">
        <v>0</v>
      </c>
    </row>
    <row r="4938" spans="1:40" x14ac:dyDescent="0.25">
      <c r="A4938" s="68" t="s">
        <v>439</v>
      </c>
      <c r="B4938" s="69">
        <f t="shared" si="2888"/>
        <v>3</v>
      </c>
      <c r="C4938" s="69">
        <f t="shared" si="2888"/>
        <v>1</v>
      </c>
      <c r="D4938" s="69">
        <f t="shared" si="2888"/>
        <v>0</v>
      </c>
      <c r="E4938" s="69">
        <f t="shared" si="2888"/>
        <v>2</v>
      </c>
      <c r="F4938" s="69">
        <f t="shared" si="2888"/>
        <v>20</v>
      </c>
      <c r="G4938" s="70" t="s">
        <v>6</v>
      </c>
      <c r="H4938" s="69">
        <f t="shared" si="2889"/>
        <v>18</v>
      </c>
      <c r="I4938" s="69">
        <f t="shared" si="2889"/>
        <v>12</v>
      </c>
      <c r="J4938" s="70" t="s">
        <v>6</v>
      </c>
      <c r="K4938" s="69">
        <f t="shared" si="2890"/>
        <v>6</v>
      </c>
      <c r="L4938" s="79">
        <f t="shared" si="2890"/>
        <v>793.66666666666663</v>
      </c>
      <c r="M4938" s="8"/>
      <c r="N4938" s="1"/>
      <c r="O4938" s="2">
        <v>4</v>
      </c>
      <c r="P4938" s="2">
        <v>8</v>
      </c>
      <c r="Q4938" s="2">
        <v>1979</v>
      </c>
      <c r="R4938" s="21" t="s">
        <v>774</v>
      </c>
      <c r="S4938" s="30" t="s">
        <v>6</v>
      </c>
      <c r="T4938" s="5" t="s">
        <v>775</v>
      </c>
      <c r="U4938" s="2">
        <v>3</v>
      </c>
      <c r="V4938" s="30" t="s">
        <v>6</v>
      </c>
      <c r="W4938" s="2">
        <v>8</v>
      </c>
      <c r="X4938" s="2"/>
      <c r="Y4938" s="2">
        <v>215</v>
      </c>
      <c r="Z4938" s="2">
        <v>3</v>
      </c>
      <c r="AA4938" s="30" t="s">
        <v>6</v>
      </c>
      <c r="AB4938" s="2">
        <v>8</v>
      </c>
      <c r="AC4938" s="7"/>
      <c r="AD4938" s="2">
        <f t="shared" si="2879"/>
        <v>1</v>
      </c>
      <c r="AE4938" s="2">
        <f t="shared" si="2880"/>
        <v>0</v>
      </c>
      <c r="AF4938" s="2">
        <f t="shared" si="2881"/>
        <v>0</v>
      </c>
      <c r="AG4938" s="2">
        <f t="shared" si="2882"/>
        <v>1</v>
      </c>
      <c r="AH4938" s="2">
        <f t="shared" si="2883"/>
        <v>3</v>
      </c>
      <c r="AI4938" s="30" t="s">
        <v>6</v>
      </c>
      <c r="AJ4938" s="2">
        <f t="shared" si="2884"/>
        <v>8</v>
      </c>
      <c r="AK4938" s="2">
        <v>0</v>
      </c>
      <c r="AL4938" s="2">
        <f t="shared" si="2885"/>
        <v>215</v>
      </c>
      <c r="AN4938" s="2">
        <v>2</v>
      </c>
    </row>
    <row r="4939" spans="1:40" x14ac:dyDescent="0.25">
      <c r="A4939" s="68" t="s">
        <v>440</v>
      </c>
      <c r="B4939" s="69">
        <f t="shared" si="2888"/>
        <v>0</v>
      </c>
      <c r="C4939" s="69">
        <f t="shared" si="2888"/>
        <v>0</v>
      </c>
      <c r="D4939" s="69">
        <f t="shared" si="2888"/>
        <v>0</v>
      </c>
      <c r="E4939" s="69">
        <f t="shared" si="2888"/>
        <v>0</v>
      </c>
      <c r="F4939" s="69">
        <f t="shared" si="2888"/>
        <v>0</v>
      </c>
      <c r="G4939" s="70" t="s">
        <v>6</v>
      </c>
      <c r="H4939" s="69">
        <f t="shared" si="2889"/>
        <v>0</v>
      </c>
      <c r="I4939" s="69">
        <f t="shared" si="2889"/>
        <v>0</v>
      </c>
      <c r="J4939" s="70" t="s">
        <v>6</v>
      </c>
      <c r="K4939" s="69">
        <f t="shared" si="2890"/>
        <v>0</v>
      </c>
      <c r="L4939" s="79">
        <f t="shared" si="2890"/>
        <v>0</v>
      </c>
      <c r="M4939" s="8"/>
      <c r="N4939" s="1"/>
      <c r="O4939" s="2">
        <v>4</v>
      </c>
      <c r="P4939" s="2">
        <v>6</v>
      </c>
      <c r="Q4939" s="2">
        <v>1980</v>
      </c>
      <c r="R4939" s="5" t="s">
        <v>774</v>
      </c>
      <c r="S4939" s="30" t="s">
        <v>6</v>
      </c>
      <c r="T4939" s="5" t="s">
        <v>775</v>
      </c>
      <c r="U4939" s="2">
        <v>11</v>
      </c>
      <c r="V4939" s="30" t="s">
        <v>6</v>
      </c>
      <c r="W4939" s="2">
        <v>2</v>
      </c>
      <c r="X4939" s="2"/>
      <c r="Y4939" s="2">
        <v>204</v>
      </c>
      <c r="Z4939" s="2">
        <v>11</v>
      </c>
      <c r="AA4939" s="30" t="s">
        <v>6</v>
      </c>
      <c r="AB4939" s="2">
        <v>2</v>
      </c>
      <c r="AC4939" s="7"/>
      <c r="AD4939" s="2">
        <f t="shared" si="2879"/>
        <v>1</v>
      </c>
      <c r="AE4939" s="2">
        <f t="shared" si="2880"/>
        <v>1</v>
      </c>
      <c r="AF4939" s="2">
        <f t="shared" si="2881"/>
        <v>0</v>
      </c>
      <c r="AG4939" s="2">
        <f t="shared" si="2882"/>
        <v>0</v>
      </c>
      <c r="AH4939" s="2">
        <f t="shared" si="2883"/>
        <v>11</v>
      </c>
      <c r="AI4939" s="30" t="s">
        <v>6</v>
      </c>
      <c r="AJ4939" s="2">
        <f t="shared" si="2884"/>
        <v>2</v>
      </c>
      <c r="AK4939" s="2">
        <v>2</v>
      </c>
      <c r="AL4939" s="2">
        <f t="shared" si="2885"/>
        <v>204</v>
      </c>
      <c r="AN4939" s="2">
        <v>0</v>
      </c>
    </row>
    <row r="4940" spans="1:40" x14ac:dyDescent="0.25">
      <c r="A4940" s="68" t="s">
        <v>17</v>
      </c>
      <c r="B4940" s="69">
        <f t="shared" si="2888"/>
        <v>25</v>
      </c>
      <c r="C4940" s="69">
        <f t="shared" si="2888"/>
        <v>7</v>
      </c>
      <c r="D4940" s="69">
        <f t="shared" si="2888"/>
        <v>0</v>
      </c>
      <c r="E4940" s="69">
        <f t="shared" si="2888"/>
        <v>18</v>
      </c>
      <c r="F4940" s="69">
        <f t="shared" si="2888"/>
        <v>142</v>
      </c>
      <c r="G4940" s="70" t="s">
        <v>6</v>
      </c>
      <c r="H4940" s="69">
        <f t="shared" si="2889"/>
        <v>177</v>
      </c>
      <c r="I4940" s="69">
        <f t="shared" si="2889"/>
        <v>32</v>
      </c>
      <c r="J4940" s="70" t="s">
        <v>6</v>
      </c>
      <c r="K4940" s="69">
        <f t="shared" si="2890"/>
        <v>43</v>
      </c>
      <c r="L4940" s="71">
        <f t="shared" si="2890"/>
        <v>421.08</v>
      </c>
      <c r="M4940" s="8"/>
      <c r="N4940" s="1"/>
      <c r="O4940" s="2">
        <v>26</v>
      </c>
      <c r="P4940" s="2">
        <v>7</v>
      </c>
      <c r="Q4940" s="2">
        <v>1981</v>
      </c>
      <c r="R4940" s="5" t="s">
        <v>774</v>
      </c>
      <c r="S4940" s="30" t="s">
        <v>6</v>
      </c>
      <c r="T4940" s="16" t="s">
        <v>775</v>
      </c>
      <c r="U4940" s="2">
        <v>5</v>
      </c>
      <c r="V4940" s="30" t="s">
        <v>6</v>
      </c>
      <c r="W4940" s="2">
        <v>5</v>
      </c>
      <c r="X4940" s="2"/>
      <c r="Y4940" s="2">
        <v>167</v>
      </c>
      <c r="Z4940" s="2">
        <v>5</v>
      </c>
      <c r="AA4940" s="30" t="s">
        <v>6</v>
      </c>
      <c r="AB4940" s="2">
        <v>5</v>
      </c>
      <c r="AC4940" s="7"/>
      <c r="AD4940" s="2">
        <f t="shared" si="2879"/>
        <v>1</v>
      </c>
      <c r="AE4940" s="2">
        <f t="shared" si="2880"/>
        <v>0</v>
      </c>
      <c r="AF4940" s="2">
        <f t="shared" si="2881"/>
        <v>1</v>
      </c>
      <c r="AG4940" s="2">
        <f t="shared" si="2882"/>
        <v>0</v>
      </c>
      <c r="AH4940" s="2">
        <f t="shared" si="2883"/>
        <v>5</v>
      </c>
      <c r="AI4940" s="30" t="s">
        <v>6</v>
      </c>
      <c r="AJ4940" s="2">
        <f t="shared" si="2884"/>
        <v>5</v>
      </c>
      <c r="AK4940" s="2">
        <v>1</v>
      </c>
      <c r="AL4940" s="2">
        <f t="shared" si="2885"/>
        <v>167</v>
      </c>
      <c r="AN4940" s="2">
        <v>1</v>
      </c>
    </row>
    <row r="4941" spans="1:40" x14ac:dyDescent="0.25">
      <c r="A4941" s="72" t="s">
        <v>18</v>
      </c>
      <c r="B4941" s="73"/>
      <c r="C4941" s="73"/>
      <c r="D4941" s="73"/>
      <c r="E4941" s="73"/>
      <c r="F4941" s="74">
        <f>PRODUCT(F4940/B4940)</f>
        <v>5.68</v>
      </c>
      <c r="G4941" s="75" t="s">
        <v>6</v>
      </c>
      <c r="H4941" s="74">
        <f>PRODUCT(H4940/B4940)</f>
        <v>7.08</v>
      </c>
      <c r="I4941" s="73"/>
      <c r="J4941" s="73"/>
      <c r="K4941" s="73"/>
      <c r="L4941" s="76"/>
      <c r="M4941" s="55"/>
      <c r="N4941" s="1"/>
      <c r="O4941" s="2">
        <v>28</v>
      </c>
      <c r="P4941" s="2">
        <v>7</v>
      </c>
      <c r="Q4941" s="2">
        <v>1982</v>
      </c>
      <c r="R4941" s="5" t="s">
        <v>774</v>
      </c>
      <c r="S4941" s="30" t="s">
        <v>6</v>
      </c>
      <c r="T4941" s="16" t="s">
        <v>775</v>
      </c>
      <c r="U4941" s="2">
        <v>9</v>
      </c>
      <c r="V4941" s="30" t="s">
        <v>6</v>
      </c>
      <c r="W4941" s="2">
        <v>3</v>
      </c>
      <c r="X4941" s="2"/>
      <c r="Y4941" s="2">
        <v>120</v>
      </c>
      <c r="Z4941" s="2">
        <v>9</v>
      </c>
      <c r="AA4941" s="30" t="s">
        <v>6</v>
      </c>
      <c r="AB4941" s="2">
        <v>3</v>
      </c>
      <c r="AC4941" s="7"/>
      <c r="AD4941" s="2">
        <f t="shared" si="2879"/>
        <v>1</v>
      </c>
      <c r="AE4941" s="2">
        <f t="shared" si="2880"/>
        <v>1</v>
      </c>
      <c r="AF4941" s="2">
        <f t="shared" si="2881"/>
        <v>0</v>
      </c>
      <c r="AG4941" s="2">
        <f t="shared" si="2882"/>
        <v>0</v>
      </c>
      <c r="AH4941" s="2">
        <f t="shared" si="2883"/>
        <v>9</v>
      </c>
      <c r="AI4941" s="30" t="s">
        <v>6</v>
      </c>
      <c r="AJ4941" s="2">
        <f t="shared" si="2884"/>
        <v>3</v>
      </c>
      <c r="AK4941" s="2">
        <v>2</v>
      </c>
      <c r="AL4941" s="2">
        <f t="shared" si="2885"/>
        <v>120</v>
      </c>
      <c r="AN4941" s="2">
        <v>0</v>
      </c>
    </row>
    <row r="4942" spans="1:40" x14ac:dyDescent="0.25">
      <c r="B4942" s="10"/>
      <c r="C4942" s="10"/>
      <c r="D4942" s="10"/>
      <c r="E4942" s="10"/>
      <c r="F4942" s="55"/>
      <c r="G4942" s="11"/>
      <c r="H4942" s="55"/>
      <c r="I4942" s="10"/>
      <c r="J4942" s="10"/>
      <c r="K4942" s="10"/>
      <c r="L4942" s="8"/>
      <c r="M4942" s="55"/>
      <c r="N4942" s="1"/>
      <c r="O4942" s="2">
        <v>3</v>
      </c>
      <c r="P4942" s="2">
        <v>8</v>
      </c>
      <c r="Q4942" s="2">
        <v>1994</v>
      </c>
      <c r="R4942" s="5" t="s">
        <v>774</v>
      </c>
      <c r="S4942" s="30" t="s">
        <v>6</v>
      </c>
      <c r="T4942" s="5" t="s">
        <v>775</v>
      </c>
      <c r="U4942" s="33">
        <v>2</v>
      </c>
      <c r="V4942" s="30" t="s">
        <v>6</v>
      </c>
      <c r="W4942" s="33">
        <v>0</v>
      </c>
      <c r="X4942" s="7" t="s">
        <v>808</v>
      </c>
      <c r="Y4942" s="33">
        <v>881</v>
      </c>
      <c r="Z4942" s="2">
        <v>7</v>
      </c>
      <c r="AA4942" s="30" t="s">
        <v>6</v>
      </c>
      <c r="AB4942" s="2">
        <v>3</v>
      </c>
      <c r="AC4942" s="7"/>
      <c r="AD4942" s="2">
        <f t="shared" si="2879"/>
        <v>1</v>
      </c>
      <c r="AE4942" s="2">
        <f t="shared" si="2880"/>
        <v>1</v>
      </c>
      <c r="AF4942" s="2">
        <f t="shared" si="2881"/>
        <v>0</v>
      </c>
      <c r="AG4942" s="2">
        <f t="shared" si="2882"/>
        <v>0</v>
      </c>
      <c r="AH4942" s="2">
        <f t="shared" si="2883"/>
        <v>7</v>
      </c>
      <c r="AI4942" s="30" t="s">
        <v>6</v>
      </c>
      <c r="AJ4942" s="2">
        <f t="shared" si="2884"/>
        <v>3</v>
      </c>
      <c r="AK4942" s="2">
        <v>3</v>
      </c>
      <c r="AL4942" s="2">
        <f t="shared" si="2885"/>
        <v>881</v>
      </c>
      <c r="AN4942" s="2">
        <v>0</v>
      </c>
    </row>
    <row r="4943" spans="1:40" x14ac:dyDescent="0.25">
      <c r="A4943" s="63" t="s">
        <v>651</v>
      </c>
      <c r="B4943" s="64"/>
      <c r="C4943" s="64"/>
      <c r="D4943" s="64"/>
      <c r="E4943" s="64"/>
      <c r="F4943" s="64"/>
      <c r="G4943" s="64"/>
      <c r="H4943" s="64"/>
      <c r="I4943" s="64"/>
      <c r="J4943" s="64"/>
      <c r="K4943" s="64"/>
      <c r="L4943" s="67"/>
      <c r="N4943" s="1"/>
      <c r="O4943" s="2">
        <v>7</v>
      </c>
      <c r="P4943" s="2">
        <v>6</v>
      </c>
      <c r="Q4943" s="2">
        <v>1995</v>
      </c>
      <c r="R4943" s="5" t="s">
        <v>774</v>
      </c>
      <c r="S4943" s="2"/>
      <c r="T4943" s="5" t="s">
        <v>775</v>
      </c>
      <c r="U4943" s="2">
        <v>1</v>
      </c>
      <c r="V4943" s="30" t="s">
        <v>6</v>
      </c>
      <c r="W4943" s="2">
        <v>0</v>
      </c>
      <c r="X4943" s="7" t="s">
        <v>824</v>
      </c>
      <c r="Y4943" s="33">
        <v>609</v>
      </c>
      <c r="Z4943" s="2">
        <v>9</v>
      </c>
      <c r="AA4943" s="30" t="s">
        <v>6</v>
      </c>
      <c r="AB4943" s="2">
        <v>3</v>
      </c>
      <c r="AC4943" s="7"/>
      <c r="AD4943" s="2">
        <f t="shared" si="2879"/>
        <v>1</v>
      </c>
      <c r="AE4943" s="2">
        <f t="shared" si="2880"/>
        <v>1</v>
      </c>
      <c r="AF4943" s="2">
        <f t="shared" si="2881"/>
        <v>0</v>
      </c>
      <c r="AG4943" s="2">
        <f t="shared" si="2882"/>
        <v>0</v>
      </c>
      <c r="AH4943" s="2">
        <f t="shared" si="2883"/>
        <v>9</v>
      </c>
      <c r="AI4943" s="30" t="s">
        <v>6</v>
      </c>
      <c r="AJ4943" s="2">
        <f t="shared" si="2884"/>
        <v>3</v>
      </c>
      <c r="AK4943" s="2">
        <v>3</v>
      </c>
      <c r="AL4943" s="2">
        <f t="shared" si="2885"/>
        <v>609</v>
      </c>
      <c r="AN4943" s="2">
        <v>0</v>
      </c>
    </row>
    <row r="4944" spans="1:40" x14ac:dyDescent="0.25">
      <c r="A4944" s="68" t="s">
        <v>24</v>
      </c>
      <c r="B4944" s="69" t="s">
        <v>0</v>
      </c>
      <c r="C4944" s="69" t="s">
        <v>10</v>
      </c>
      <c r="D4944" s="69" t="s">
        <v>1</v>
      </c>
      <c r="E4944" s="69" t="s">
        <v>11</v>
      </c>
      <c r="F4944" s="78" t="s">
        <v>12</v>
      </c>
      <c r="G4944" s="70"/>
      <c r="H4944" s="69"/>
      <c r="I4944" s="78" t="s">
        <v>13</v>
      </c>
      <c r="J4944" s="70"/>
      <c r="K4944" s="69"/>
      <c r="L4944" s="71" t="s">
        <v>14</v>
      </c>
      <c r="N4944" s="1"/>
      <c r="O4944" s="2">
        <v>22</v>
      </c>
      <c r="P4944" s="2">
        <v>7</v>
      </c>
      <c r="Q4944" s="2">
        <v>2015</v>
      </c>
      <c r="R4944" s="5" t="s">
        <v>774</v>
      </c>
      <c r="S4944" s="30" t="s">
        <v>6</v>
      </c>
      <c r="T4944" s="5" t="s">
        <v>775</v>
      </c>
      <c r="U4944" s="2">
        <v>2</v>
      </c>
      <c r="V4944" s="30" t="s">
        <v>6</v>
      </c>
      <c r="W4944" s="2">
        <v>0</v>
      </c>
      <c r="X4944" s="7" t="s">
        <v>266</v>
      </c>
      <c r="Y4944" s="2">
        <v>614</v>
      </c>
      <c r="Z4944" s="2">
        <v>14</v>
      </c>
      <c r="AA4944" s="30" t="s">
        <v>6</v>
      </c>
      <c r="AB4944" s="2">
        <v>0</v>
      </c>
      <c r="AC4944" s="7"/>
      <c r="AD4944" s="2">
        <f t="shared" si="2879"/>
        <v>1</v>
      </c>
      <c r="AE4944" s="2">
        <f t="shared" si="2880"/>
        <v>1</v>
      </c>
      <c r="AF4944" s="2">
        <f t="shared" si="2881"/>
        <v>0</v>
      </c>
      <c r="AG4944" s="2">
        <f t="shared" si="2882"/>
        <v>0</v>
      </c>
      <c r="AH4944" s="2">
        <f t="shared" si="2883"/>
        <v>14</v>
      </c>
      <c r="AI4944" s="30" t="s">
        <v>6</v>
      </c>
      <c r="AJ4944" s="2">
        <f t="shared" si="2884"/>
        <v>0</v>
      </c>
      <c r="AK4944" s="2">
        <v>3</v>
      </c>
      <c r="AL4944" s="2">
        <f t="shared" si="2885"/>
        <v>614</v>
      </c>
      <c r="AN4944" s="2">
        <v>0</v>
      </c>
    </row>
    <row r="4945" spans="1:40" x14ac:dyDescent="0.25">
      <c r="A4945" s="68" t="s">
        <v>16</v>
      </c>
      <c r="B4945" s="69">
        <f>PRODUCT(B4930+B4937)</f>
        <v>44</v>
      </c>
      <c r="C4945" s="69">
        <f>PRODUCT(C4930+E4937)</f>
        <v>31</v>
      </c>
      <c r="D4945" s="69">
        <f>PRODUCT(D4930+D4937)</f>
        <v>1</v>
      </c>
      <c r="E4945" s="69">
        <f>PRODUCT(E4930+C4937)</f>
        <v>12</v>
      </c>
      <c r="F4945" s="69">
        <f>PRODUCT(F4930+H4937)</f>
        <v>335</v>
      </c>
      <c r="G4945" s="70" t="s">
        <v>6</v>
      </c>
      <c r="H4945" s="69">
        <f>PRODUCT(H4930+F4937)</f>
        <v>217</v>
      </c>
      <c r="I4945" s="69">
        <f>PRODUCT(I4930+K4937)</f>
        <v>76</v>
      </c>
      <c r="J4945" s="70" t="s">
        <v>6</v>
      </c>
      <c r="K4945" s="69">
        <f>PRODUCT(K4930+I4937)</f>
        <v>34</v>
      </c>
      <c r="L4945" s="71">
        <f>PRODUCT(((B4930*L4930)+B4937*L4937))/B4945</f>
        <v>359.86363636363637</v>
      </c>
      <c r="M4945" s="8"/>
      <c r="N4945" s="1"/>
      <c r="O4945" s="15">
        <v>30</v>
      </c>
      <c r="P4945" s="15">
        <v>6</v>
      </c>
      <c r="Q4945" s="15">
        <v>2016</v>
      </c>
      <c r="R4945" s="82" t="s">
        <v>774</v>
      </c>
      <c r="S4945" s="90" t="s">
        <v>6</v>
      </c>
      <c r="T4945" s="82" t="s">
        <v>775</v>
      </c>
      <c r="U4945" s="15">
        <v>2</v>
      </c>
      <c r="V4945" s="90" t="s">
        <v>6</v>
      </c>
      <c r="W4945" s="15">
        <v>0</v>
      </c>
      <c r="X4945" s="102" t="s">
        <v>117</v>
      </c>
      <c r="Y4945" s="15">
        <v>612</v>
      </c>
      <c r="Z4945" s="15">
        <v>4</v>
      </c>
      <c r="AA4945" s="90" t="s">
        <v>6</v>
      </c>
      <c r="AB4945" s="15">
        <v>2</v>
      </c>
      <c r="AC4945" s="7"/>
      <c r="AD4945" s="2">
        <f t="shared" si="2879"/>
        <v>1</v>
      </c>
      <c r="AE4945" s="2">
        <f t="shared" si="2880"/>
        <v>1</v>
      </c>
      <c r="AF4945" s="2">
        <f t="shared" si="2881"/>
        <v>0</v>
      </c>
      <c r="AG4945" s="2">
        <f t="shared" si="2882"/>
        <v>0</v>
      </c>
      <c r="AH4945" s="2">
        <f t="shared" si="2883"/>
        <v>4</v>
      </c>
      <c r="AI4945" s="30" t="s">
        <v>6</v>
      </c>
      <c r="AJ4945" s="2">
        <f t="shared" si="2884"/>
        <v>2</v>
      </c>
      <c r="AK4945" s="2">
        <v>3</v>
      </c>
      <c r="AL4945" s="2">
        <f t="shared" si="2885"/>
        <v>612</v>
      </c>
      <c r="AN4945" s="2">
        <v>0</v>
      </c>
    </row>
    <row r="4946" spans="1:40" x14ac:dyDescent="0.25">
      <c r="A4946" s="68" t="s">
        <v>439</v>
      </c>
      <c r="B4946" s="69">
        <f>PRODUCT(B4931+B4938)</f>
        <v>7</v>
      </c>
      <c r="C4946" s="69">
        <f>PRODUCT(C4931+E4938)</f>
        <v>6</v>
      </c>
      <c r="D4946" s="69">
        <f>PRODUCT(D4931+D4938)</f>
        <v>0</v>
      </c>
      <c r="E4946" s="69">
        <f>PRODUCT(E4931+C4938)</f>
        <v>1</v>
      </c>
      <c r="F4946" s="69">
        <f>PRODUCT(F4931+H4938)</f>
        <v>74</v>
      </c>
      <c r="G4946" s="70" t="s">
        <v>6</v>
      </c>
      <c r="H4946" s="69">
        <f>PRODUCT(H4931+F4938)</f>
        <v>44</v>
      </c>
      <c r="I4946" s="69">
        <f>PRODUCT(I4931+K4938)</f>
        <v>16</v>
      </c>
      <c r="J4946" s="70" t="s">
        <v>6</v>
      </c>
      <c r="K4946" s="69">
        <f>PRODUCT(K4931+I4938)</f>
        <v>14</v>
      </c>
      <c r="L4946" s="71">
        <f>PRODUCT(((B4931*L4931)+B4938*L4938))/B4946</f>
        <v>719.28571428571433</v>
      </c>
      <c r="M4946" s="8"/>
      <c r="N4946" s="1"/>
      <c r="O4946" s="2">
        <v>21</v>
      </c>
      <c r="P4946" s="2">
        <v>5</v>
      </c>
      <c r="Q4946" s="2">
        <v>2017</v>
      </c>
      <c r="R4946" s="5" t="s">
        <v>774</v>
      </c>
      <c r="S4946" s="2" t="s">
        <v>6</v>
      </c>
      <c r="T4946" s="5" t="s">
        <v>775</v>
      </c>
      <c r="U4946" s="2">
        <v>2</v>
      </c>
      <c r="V4946" s="30" t="s">
        <v>6</v>
      </c>
      <c r="W4946" s="2">
        <v>0</v>
      </c>
      <c r="X4946" s="44" t="s">
        <v>1549</v>
      </c>
      <c r="Y4946" s="2">
        <v>557</v>
      </c>
      <c r="Z4946" s="2">
        <v>13</v>
      </c>
      <c r="AA4946" s="30" t="s">
        <v>6</v>
      </c>
      <c r="AB4946" s="2">
        <v>2</v>
      </c>
      <c r="AC4946" s="7"/>
      <c r="AD4946" s="2">
        <f t="shared" si="2879"/>
        <v>1</v>
      </c>
      <c r="AE4946" s="2">
        <f t="shared" si="2880"/>
        <v>1</v>
      </c>
      <c r="AF4946" s="2">
        <f t="shared" si="2881"/>
        <v>0</v>
      </c>
      <c r="AG4946" s="2">
        <f t="shared" si="2882"/>
        <v>0</v>
      </c>
      <c r="AH4946" s="2">
        <f t="shared" si="2883"/>
        <v>13</v>
      </c>
      <c r="AI4946" s="30" t="s">
        <v>6</v>
      </c>
      <c r="AJ4946" s="2">
        <f t="shared" si="2884"/>
        <v>2</v>
      </c>
      <c r="AK4946" s="2">
        <v>3</v>
      </c>
      <c r="AL4946" s="2">
        <f t="shared" si="2885"/>
        <v>557</v>
      </c>
      <c r="AN4946" s="2">
        <v>0</v>
      </c>
    </row>
    <row r="4947" spans="1:40" x14ac:dyDescent="0.25">
      <c r="A4947" s="68" t="s">
        <v>440</v>
      </c>
      <c r="B4947" s="69">
        <f>PRODUCT(B4932+B4939)</f>
        <v>0</v>
      </c>
      <c r="C4947" s="69">
        <f>PRODUCT(C4932+E4939)</f>
        <v>0</v>
      </c>
      <c r="D4947" s="69">
        <f>PRODUCT(D4932+D4939)</f>
        <v>0</v>
      </c>
      <c r="E4947" s="69">
        <f>PRODUCT(E4932+C4939)</f>
        <v>0</v>
      </c>
      <c r="F4947" s="69">
        <f>PRODUCT(F4932+H4939)</f>
        <v>0</v>
      </c>
      <c r="G4947" s="70" t="s">
        <v>6</v>
      </c>
      <c r="H4947" s="69">
        <f>PRODUCT(H4932+F4939)</f>
        <v>0</v>
      </c>
      <c r="I4947" s="69">
        <f>PRODUCT(I4932+K4939)</f>
        <v>0</v>
      </c>
      <c r="J4947" s="70" t="s">
        <v>6</v>
      </c>
      <c r="K4947" s="69">
        <f>PRODUCT(K4932+I4939)</f>
        <v>0</v>
      </c>
      <c r="L4947" s="71">
        <v>0</v>
      </c>
      <c r="M4947" s="8"/>
      <c r="N4947" s="1"/>
      <c r="O4947" s="2">
        <v>3</v>
      </c>
      <c r="P4947" s="2">
        <v>7</v>
      </c>
      <c r="Q4947" s="2">
        <v>2018</v>
      </c>
      <c r="R4947" s="5" t="s">
        <v>774</v>
      </c>
      <c r="S4947" s="2" t="s">
        <v>6</v>
      </c>
      <c r="T4947" s="5" t="s">
        <v>775</v>
      </c>
      <c r="U4947" s="2">
        <v>1</v>
      </c>
      <c r="V4947" s="30" t="s">
        <v>6</v>
      </c>
      <c r="W4947" s="2">
        <v>2</v>
      </c>
      <c r="X4947" s="44" t="s">
        <v>1639</v>
      </c>
      <c r="Y4947" s="2">
        <v>1020</v>
      </c>
      <c r="Z4947" s="2">
        <v>14</v>
      </c>
      <c r="AA4947" s="30" t="s">
        <v>6</v>
      </c>
      <c r="AB4947" s="2">
        <v>4</v>
      </c>
      <c r="AC4947" s="7"/>
      <c r="AD4947" s="2">
        <f t="shared" si="2879"/>
        <v>1</v>
      </c>
      <c r="AE4947" s="2">
        <f t="shared" si="2880"/>
        <v>0</v>
      </c>
      <c r="AF4947" s="2">
        <f t="shared" si="2881"/>
        <v>0</v>
      </c>
      <c r="AG4947" s="2">
        <f t="shared" si="2882"/>
        <v>1</v>
      </c>
      <c r="AH4947" s="2">
        <f t="shared" si="2883"/>
        <v>14</v>
      </c>
      <c r="AI4947" s="30" t="s">
        <v>6</v>
      </c>
      <c r="AJ4947" s="2">
        <f t="shared" si="2884"/>
        <v>4</v>
      </c>
      <c r="AK4947" s="2">
        <v>1</v>
      </c>
      <c r="AL4947" s="2">
        <f t="shared" si="2885"/>
        <v>1020</v>
      </c>
      <c r="AN4947" s="2">
        <v>2</v>
      </c>
    </row>
    <row r="4948" spans="1:40" x14ac:dyDescent="0.25">
      <c r="A4948" s="68" t="s">
        <v>17</v>
      </c>
      <c r="B4948" s="69">
        <f>PRODUCT(B4933+B4940)</f>
        <v>51</v>
      </c>
      <c r="C4948" s="69">
        <f>PRODUCT(C4933+E4940)</f>
        <v>37</v>
      </c>
      <c r="D4948" s="69">
        <f>PRODUCT(D4933+D4940)</f>
        <v>1</v>
      </c>
      <c r="E4948" s="69">
        <f>PRODUCT(E4933+C4940)</f>
        <v>13</v>
      </c>
      <c r="F4948" s="69">
        <f>PRODUCT(F4933+H4940)</f>
        <v>409</v>
      </c>
      <c r="G4948" s="70" t="s">
        <v>6</v>
      </c>
      <c r="H4948" s="69">
        <f>PRODUCT(H4933+F4940)</f>
        <v>261</v>
      </c>
      <c r="I4948" s="69">
        <f>PRODUCT(I4933+K4940)</f>
        <v>92</v>
      </c>
      <c r="J4948" s="70" t="s">
        <v>6</v>
      </c>
      <c r="K4948" s="69">
        <f>PRODUCT(K4933+I4940)</f>
        <v>48</v>
      </c>
      <c r="L4948" s="71">
        <f>PRODUCT(((B4933*L4933)+B4940*L4940))/B4948</f>
        <v>409.19607843137254</v>
      </c>
      <c r="M4948" s="8"/>
      <c r="N4948" s="1"/>
      <c r="O4948" s="2">
        <v>3</v>
      </c>
      <c r="P4948" s="2">
        <v>8</v>
      </c>
      <c r="Q4948" s="2">
        <v>2018</v>
      </c>
      <c r="R4948" s="5" t="s">
        <v>774</v>
      </c>
      <c r="S4948" s="2" t="s">
        <v>6</v>
      </c>
      <c r="T4948" s="5" t="s">
        <v>775</v>
      </c>
      <c r="U4948" s="2">
        <v>2</v>
      </c>
      <c r="V4948" s="30" t="s">
        <v>6</v>
      </c>
      <c r="W4948" s="2">
        <v>1</v>
      </c>
      <c r="X4948" s="44" t="s">
        <v>1668</v>
      </c>
      <c r="Y4948" s="2">
        <v>608</v>
      </c>
      <c r="Z4948" s="2">
        <v>4</v>
      </c>
      <c r="AA4948" s="30" t="s">
        <v>6</v>
      </c>
      <c r="AB4948" s="2">
        <v>4</v>
      </c>
      <c r="AC4948" s="7"/>
      <c r="AD4948" s="2">
        <f t="shared" si="2879"/>
        <v>1</v>
      </c>
      <c r="AE4948" s="2">
        <f t="shared" si="2880"/>
        <v>1</v>
      </c>
      <c r="AF4948" s="2">
        <f t="shared" si="2881"/>
        <v>0</v>
      </c>
      <c r="AG4948" s="2">
        <f t="shared" si="2882"/>
        <v>0</v>
      </c>
      <c r="AH4948" s="2">
        <f t="shared" si="2883"/>
        <v>4</v>
      </c>
      <c r="AI4948" s="30" t="s">
        <v>6</v>
      </c>
      <c r="AJ4948" s="2">
        <f t="shared" si="2884"/>
        <v>4</v>
      </c>
      <c r="AK4948" s="2">
        <v>2</v>
      </c>
      <c r="AL4948" s="2">
        <f t="shared" si="2885"/>
        <v>608</v>
      </c>
      <c r="AN4948" s="2">
        <v>1</v>
      </c>
    </row>
    <row r="4949" spans="1:40" x14ac:dyDescent="0.25">
      <c r="A4949" s="72" t="s">
        <v>18</v>
      </c>
      <c r="B4949" s="73"/>
      <c r="C4949" s="73"/>
      <c r="D4949" s="73"/>
      <c r="E4949" s="73"/>
      <c r="F4949" s="74">
        <f>PRODUCT(F4948/B4948)</f>
        <v>8.0196078431372548</v>
      </c>
      <c r="G4949" s="75" t="s">
        <v>6</v>
      </c>
      <c r="H4949" s="74">
        <f>PRODUCT(H4948/B4948)</f>
        <v>5.117647058823529</v>
      </c>
      <c r="I4949" s="73"/>
      <c r="J4949" s="73"/>
      <c r="K4949" s="73"/>
      <c r="L4949" s="76"/>
      <c r="M4949" s="55"/>
      <c r="N4949" s="1"/>
      <c r="O4949" s="2">
        <v>15</v>
      </c>
      <c r="P4949" s="2">
        <v>5</v>
      </c>
      <c r="Q4949" s="2">
        <v>2019</v>
      </c>
      <c r="R4949" s="5" t="s">
        <v>774</v>
      </c>
      <c r="S4949" s="2" t="s">
        <v>6</v>
      </c>
      <c r="T4949" s="5" t="s">
        <v>775</v>
      </c>
      <c r="U4949" s="2">
        <v>2</v>
      </c>
      <c r="V4949" s="30" t="s">
        <v>6</v>
      </c>
      <c r="W4949" s="2">
        <v>0</v>
      </c>
      <c r="X4949" s="44" t="s">
        <v>972</v>
      </c>
      <c r="Y4949" s="2">
        <v>552</v>
      </c>
      <c r="Z4949" s="2">
        <v>7</v>
      </c>
      <c r="AA4949" s="30" t="s">
        <v>6</v>
      </c>
      <c r="AB4949" s="2">
        <v>1</v>
      </c>
      <c r="AC4949" s="7"/>
      <c r="AD4949" s="2">
        <f t="shared" ref="AD4949:AD4951" si="2891">IF(Q4949&gt;100,1,0)</f>
        <v>1</v>
      </c>
      <c r="AE4949" s="2">
        <f t="shared" ref="AE4949:AE4951" si="2892">IF(U4949&gt;W4949,1,0)</f>
        <v>1</v>
      </c>
      <c r="AF4949" s="2">
        <f t="shared" ref="AF4949:AF4951" si="2893">IF(U4949=W4949,1,0)*IF(Q4949=0,0,1)</f>
        <v>0</v>
      </c>
      <c r="AG4949" s="2">
        <f t="shared" ref="AG4949:AG4951" si="2894">IF(W4949&gt;U4949,1,0)</f>
        <v>0</v>
      </c>
      <c r="AH4949" s="2">
        <f t="shared" ref="AH4949:AH4951" si="2895">PRODUCT(Z4949)</f>
        <v>7</v>
      </c>
      <c r="AI4949" s="30" t="s">
        <v>6</v>
      </c>
      <c r="AJ4949" s="2">
        <f t="shared" ref="AJ4949:AJ4951" si="2896">PRODUCT(AB4949)</f>
        <v>1</v>
      </c>
      <c r="AK4949" s="2">
        <v>3</v>
      </c>
      <c r="AL4949" s="2">
        <f t="shared" si="2885"/>
        <v>552</v>
      </c>
      <c r="AN4949" s="2">
        <v>0</v>
      </c>
    </row>
    <row r="4950" spans="1:40" x14ac:dyDescent="0.25">
      <c r="A4950" s="7"/>
      <c r="B4950" s="10"/>
      <c r="C4950" s="10"/>
      <c r="D4950" s="10"/>
      <c r="E4950" s="10"/>
      <c r="F4950" s="10"/>
      <c r="G4950" s="10"/>
      <c r="H4950" s="10"/>
      <c r="I4950" s="10"/>
      <c r="J4950" s="10"/>
      <c r="K4950" s="10"/>
      <c r="L4950" s="54"/>
      <c r="N4950" s="1"/>
      <c r="O4950" s="2">
        <v>24</v>
      </c>
      <c r="P4950" s="2">
        <v>6</v>
      </c>
      <c r="Q4950" s="2">
        <v>2020</v>
      </c>
      <c r="R4950" s="16" t="s">
        <v>774</v>
      </c>
      <c r="S4950" s="104" t="s">
        <v>6</v>
      </c>
      <c r="T4950" s="16" t="s">
        <v>775</v>
      </c>
      <c r="U4950" s="2">
        <v>1</v>
      </c>
      <c r="V4950" s="30" t="s">
        <v>6</v>
      </c>
      <c r="W4950" s="2">
        <v>2</v>
      </c>
      <c r="X4950" s="44" t="s">
        <v>1780</v>
      </c>
      <c r="Y4950" s="2">
        <v>469</v>
      </c>
      <c r="Z4950" s="2">
        <v>6</v>
      </c>
      <c r="AA4950" s="30" t="s">
        <v>6</v>
      </c>
      <c r="AB4950" s="2">
        <v>8</v>
      </c>
      <c r="AC4950" s="7"/>
      <c r="AD4950" s="2">
        <f t="shared" si="2891"/>
        <v>1</v>
      </c>
      <c r="AE4950" s="2">
        <f t="shared" si="2892"/>
        <v>0</v>
      </c>
      <c r="AF4950" s="2">
        <f t="shared" si="2893"/>
        <v>0</v>
      </c>
      <c r="AG4950" s="2">
        <f t="shared" si="2894"/>
        <v>1</v>
      </c>
      <c r="AH4950" s="2">
        <f t="shared" si="2895"/>
        <v>6</v>
      </c>
      <c r="AI4950" s="30" t="s">
        <v>6</v>
      </c>
      <c r="AJ4950" s="2">
        <f t="shared" si="2896"/>
        <v>8</v>
      </c>
      <c r="AK4950" s="2">
        <v>1</v>
      </c>
      <c r="AL4950" s="2">
        <f t="shared" si="2885"/>
        <v>469</v>
      </c>
      <c r="AN4950" s="2">
        <v>2</v>
      </c>
    </row>
    <row r="4951" spans="1:40" x14ac:dyDescent="0.25">
      <c r="A4951" s="7"/>
      <c r="B4951" s="10"/>
      <c r="C4951" s="10"/>
      <c r="D4951" s="10"/>
      <c r="E4951" s="10"/>
      <c r="F4951" s="10" t="s">
        <v>1860</v>
      </c>
      <c r="G4951" s="10"/>
      <c r="H4951" s="10"/>
      <c r="I4951" s="10"/>
      <c r="J4951" s="10"/>
      <c r="K4951" s="10"/>
      <c r="L4951" s="10"/>
      <c r="N4951" s="1"/>
      <c r="O4951" s="2">
        <v>15</v>
      </c>
      <c r="P4951" s="2">
        <v>7</v>
      </c>
      <c r="Q4951" s="2">
        <v>2020</v>
      </c>
      <c r="R4951" s="16" t="s">
        <v>774</v>
      </c>
      <c r="S4951" s="104" t="s">
        <v>6</v>
      </c>
      <c r="T4951" s="16" t="s">
        <v>775</v>
      </c>
      <c r="U4951" s="2">
        <v>1</v>
      </c>
      <c r="V4951" s="30" t="s">
        <v>6</v>
      </c>
      <c r="W4951" s="2">
        <v>0</v>
      </c>
      <c r="X4951" s="44" t="s">
        <v>420</v>
      </c>
      <c r="Y4951" s="2">
        <v>622</v>
      </c>
      <c r="Z4951" s="2">
        <v>10</v>
      </c>
      <c r="AA4951" s="30" t="s">
        <v>6</v>
      </c>
      <c r="AB4951" s="2">
        <v>5</v>
      </c>
      <c r="AC4951" s="7"/>
      <c r="AD4951" s="2">
        <f t="shared" si="2891"/>
        <v>1</v>
      </c>
      <c r="AE4951" s="2">
        <f t="shared" si="2892"/>
        <v>1</v>
      </c>
      <c r="AF4951" s="2">
        <f t="shared" si="2893"/>
        <v>0</v>
      </c>
      <c r="AG4951" s="2">
        <f t="shared" si="2894"/>
        <v>0</v>
      </c>
      <c r="AH4951" s="2">
        <f t="shared" si="2895"/>
        <v>10</v>
      </c>
      <c r="AI4951" s="30" t="s">
        <v>6</v>
      </c>
      <c r="AJ4951" s="2">
        <f t="shared" si="2896"/>
        <v>5</v>
      </c>
      <c r="AK4951" s="2">
        <v>1</v>
      </c>
      <c r="AL4951" s="2">
        <f t="shared" si="2885"/>
        <v>622</v>
      </c>
      <c r="AN4951" s="2">
        <v>0</v>
      </c>
    </row>
    <row r="4952" spans="1:40" x14ac:dyDescent="0.25">
      <c r="A4952" s="7"/>
      <c r="B4952" s="10"/>
      <c r="C4952" s="10"/>
      <c r="D4952" s="10"/>
      <c r="E4952" s="10"/>
      <c r="F4952" s="10" t="s">
        <v>433</v>
      </c>
      <c r="G4952" s="10"/>
      <c r="H4952" s="10"/>
      <c r="I4952" s="10"/>
      <c r="J4952" s="10"/>
      <c r="K4952" s="10"/>
      <c r="L4952" s="57">
        <f>PRODUCT(C4933/B4933)</f>
        <v>0.73076923076923073</v>
      </c>
      <c r="O4952" s="2">
        <v>1</v>
      </c>
      <c r="P4952" s="2">
        <v>8</v>
      </c>
      <c r="Q4952" s="2">
        <v>2021</v>
      </c>
      <c r="R4952" s="16" t="s">
        <v>1873</v>
      </c>
      <c r="S4952" s="30" t="s">
        <v>6</v>
      </c>
      <c r="T4952" s="44" t="s">
        <v>775</v>
      </c>
      <c r="U4952" s="2">
        <v>1</v>
      </c>
      <c r="V4952" s="30" t="s">
        <v>6</v>
      </c>
      <c r="W4952" s="2">
        <v>2</v>
      </c>
      <c r="X4952" s="44" t="s">
        <v>1962</v>
      </c>
      <c r="Y4952" s="2">
        <v>626</v>
      </c>
      <c r="Z4952" s="2">
        <v>6</v>
      </c>
      <c r="AA4952" s="30" t="s">
        <v>6</v>
      </c>
      <c r="AB4952" s="2">
        <v>4</v>
      </c>
      <c r="AC4952" s="7"/>
      <c r="AD4952" s="2">
        <f t="shared" ref="AD4952:AD4953" si="2897">IF(Q4952&gt;100,1,0)</f>
        <v>1</v>
      </c>
      <c r="AE4952" s="2">
        <f t="shared" ref="AE4952:AE4953" si="2898">IF(U4952&gt;W4952,1,0)</f>
        <v>0</v>
      </c>
      <c r="AF4952" s="2">
        <f t="shared" ref="AF4952:AF4953" si="2899">IF(U4952=W4952,1,0)*IF(Q4952=0,0,1)</f>
        <v>0</v>
      </c>
      <c r="AG4952" s="2">
        <f t="shared" ref="AG4952:AG4953" si="2900">IF(W4952&gt;U4952,1,0)</f>
        <v>1</v>
      </c>
      <c r="AH4952" s="2">
        <f t="shared" ref="AH4952:AH4953" si="2901">PRODUCT(Z4952)</f>
        <v>6</v>
      </c>
      <c r="AI4952" s="30" t="s">
        <v>6</v>
      </c>
      <c r="AJ4952" s="2">
        <f t="shared" ref="AJ4952:AJ4953" si="2902">PRODUCT(AB4952)</f>
        <v>4</v>
      </c>
      <c r="AK4952" s="2">
        <v>1</v>
      </c>
      <c r="AL4952" s="2">
        <f t="shared" ref="AL4952:AL4953" si="2903">PRODUCT(Y4952)</f>
        <v>626</v>
      </c>
      <c r="AN4952" s="2">
        <v>2</v>
      </c>
    </row>
    <row r="4953" spans="1:40" x14ac:dyDescent="0.25">
      <c r="A4953" s="7"/>
      <c r="B4953" s="10"/>
      <c r="C4953" s="10"/>
      <c r="D4953" s="10"/>
      <c r="E4953" s="10"/>
      <c r="F4953" s="10" t="s">
        <v>434</v>
      </c>
      <c r="G4953" s="10"/>
      <c r="H4953" s="10"/>
      <c r="I4953" s="10"/>
      <c r="J4953" s="10"/>
      <c r="K4953" s="10"/>
      <c r="L4953" s="57">
        <f>PRODUCT(E4940/B4940)</f>
        <v>0.72</v>
      </c>
      <c r="O4953" s="2">
        <v>6</v>
      </c>
      <c r="P4953" s="2">
        <v>7</v>
      </c>
      <c r="Q4953" s="2">
        <v>2022</v>
      </c>
      <c r="R4953" s="16" t="s">
        <v>774</v>
      </c>
      <c r="S4953" s="30" t="s">
        <v>6</v>
      </c>
      <c r="T4953" s="44" t="s">
        <v>775</v>
      </c>
      <c r="U4953" s="2">
        <v>2</v>
      </c>
      <c r="V4953" s="30" t="s">
        <v>6</v>
      </c>
      <c r="W4953" s="2">
        <v>0</v>
      </c>
      <c r="X4953" s="44" t="s">
        <v>2245</v>
      </c>
      <c r="Y4953" s="2">
        <v>663</v>
      </c>
      <c r="Z4953" s="2">
        <v>9</v>
      </c>
      <c r="AA4953" s="30" t="s">
        <v>6</v>
      </c>
      <c r="AB4953" s="2">
        <v>4</v>
      </c>
      <c r="AC4953" s="7"/>
      <c r="AD4953" s="2">
        <f t="shared" si="2897"/>
        <v>1</v>
      </c>
      <c r="AE4953" s="2">
        <f t="shared" si="2898"/>
        <v>1</v>
      </c>
      <c r="AF4953" s="2">
        <f t="shared" si="2899"/>
        <v>0</v>
      </c>
      <c r="AG4953" s="2">
        <f t="shared" si="2900"/>
        <v>0</v>
      </c>
      <c r="AH4953" s="2">
        <f t="shared" si="2901"/>
        <v>9</v>
      </c>
      <c r="AI4953" s="30" t="s">
        <v>6</v>
      </c>
      <c r="AJ4953" s="2">
        <f t="shared" si="2902"/>
        <v>4</v>
      </c>
      <c r="AK4953" s="2">
        <v>3</v>
      </c>
      <c r="AL4953" s="2">
        <f t="shared" si="2903"/>
        <v>663</v>
      </c>
      <c r="AN4953" s="2">
        <v>0</v>
      </c>
    </row>
    <row r="4954" spans="1:40" x14ac:dyDescent="0.25">
      <c r="A4954" s="7"/>
      <c r="B4954" s="10"/>
      <c r="C4954" s="10"/>
      <c r="D4954" s="10"/>
      <c r="E4954" s="10"/>
      <c r="F4954" s="10" t="s">
        <v>435</v>
      </c>
      <c r="G4954" s="10"/>
      <c r="H4954" s="10"/>
      <c r="I4954" s="10"/>
      <c r="J4954" s="10"/>
      <c r="K4954" s="10"/>
      <c r="L4954" s="57">
        <f>PRODUCT(C4948/B4948)</f>
        <v>0.72549019607843135</v>
      </c>
      <c r="O4954" s="2"/>
      <c r="R4954" s="16"/>
      <c r="S4954" s="30"/>
      <c r="T4954" s="44"/>
      <c r="V4954" s="30"/>
      <c r="X4954" s="44"/>
      <c r="AA4954" s="30"/>
      <c r="AC4954" s="7"/>
      <c r="AI4954" s="30"/>
      <c r="AL4954" s="2"/>
    </row>
    <row r="4955" spans="1:40" x14ac:dyDescent="0.25">
      <c r="A4955" s="7"/>
      <c r="B4955" s="10"/>
      <c r="C4955" s="10"/>
      <c r="D4955" s="10"/>
      <c r="E4955" s="10"/>
      <c r="F4955" s="1"/>
      <c r="G4955" s="1"/>
      <c r="H4955" s="1"/>
      <c r="I4955" s="1"/>
      <c r="J4955" s="1"/>
      <c r="K4955" s="1"/>
      <c r="L4955" s="1"/>
      <c r="O4955" s="2"/>
      <c r="AC4955" s="7"/>
      <c r="AD4955" s="7"/>
      <c r="AE4955" s="7"/>
      <c r="AF4955" s="7"/>
      <c r="AG4955" s="7"/>
      <c r="AH4955" s="7"/>
      <c r="AI4955" s="7"/>
      <c r="AJ4955" s="7"/>
      <c r="AK4955" s="7"/>
      <c r="AN4955" s="7"/>
    </row>
    <row r="4956" spans="1:40" x14ac:dyDescent="0.25">
      <c r="A4956" s="7"/>
      <c r="B4956" s="10"/>
      <c r="C4956" s="10"/>
      <c r="D4956" s="10"/>
      <c r="E4956" s="10"/>
      <c r="F4956" s="1"/>
      <c r="G4956" s="1"/>
      <c r="H4956" s="1"/>
      <c r="I4956" s="1"/>
      <c r="J4956" s="1"/>
      <c r="K4956" s="1"/>
      <c r="L4956" s="1"/>
      <c r="R4956" s="10" t="s">
        <v>25</v>
      </c>
      <c r="AC4956" s="10" t="s">
        <v>3</v>
      </c>
      <c r="AD4956" s="3">
        <f>SUM(AD4957:AD4962)</f>
        <v>4</v>
      </c>
      <c r="AE4956" s="3">
        <f>SUM(AE4957:AE4962)</f>
        <v>4</v>
      </c>
      <c r="AF4956" s="3">
        <f>SUM(AF4957:AF4962)</f>
        <v>0</v>
      </c>
      <c r="AG4956" s="3">
        <f>SUM(AG4957:AG4962)</f>
        <v>0</v>
      </c>
      <c r="AH4956" s="3">
        <f>SUM(AH4957:AH4962)</f>
        <v>56</v>
      </c>
      <c r="AJ4956" s="3">
        <f>SUM(AJ4957:AJ4962)</f>
        <v>24</v>
      </c>
      <c r="AK4956" s="3">
        <f>SUM(AK4957:AK4962)</f>
        <v>10</v>
      </c>
      <c r="AL4956" s="3">
        <f>SUM(AL4957:AL4962)</f>
        <v>2654</v>
      </c>
      <c r="AM4956" s="3"/>
      <c r="AN4956" s="3">
        <f>SUM(AN4957:AN4962)</f>
        <v>2</v>
      </c>
    </row>
    <row r="4957" spans="1:40" x14ac:dyDescent="0.25">
      <c r="A4957" s="7"/>
      <c r="B4957" s="10"/>
      <c r="C4957" s="10"/>
      <c r="D4957" s="10"/>
      <c r="E4957" s="10"/>
      <c r="F4957" s="1"/>
      <c r="G4957" s="1"/>
      <c r="H4957" s="1"/>
      <c r="I4957" s="1"/>
      <c r="J4957" s="1"/>
      <c r="K4957" s="1"/>
      <c r="L4957" s="1"/>
      <c r="N4957" s="1" t="s">
        <v>40</v>
      </c>
      <c r="O4957" s="2">
        <v>12</v>
      </c>
      <c r="P4957" s="2">
        <v>8</v>
      </c>
      <c r="Q4957" s="2">
        <v>2018</v>
      </c>
      <c r="R4957" s="5" t="s">
        <v>774</v>
      </c>
      <c r="S4957" s="17" t="s">
        <v>6</v>
      </c>
      <c r="T4957" s="5" t="s">
        <v>775</v>
      </c>
      <c r="U4957" s="2">
        <v>2</v>
      </c>
      <c r="V4957" s="27" t="s">
        <v>6</v>
      </c>
      <c r="W4957" s="2">
        <v>0</v>
      </c>
      <c r="X4957" s="5" t="s">
        <v>1674</v>
      </c>
      <c r="Y4957" s="2">
        <v>688</v>
      </c>
      <c r="Z4957" s="2">
        <v>14</v>
      </c>
      <c r="AA4957" s="36" t="s">
        <v>6</v>
      </c>
      <c r="AB4957" s="2">
        <v>5</v>
      </c>
      <c r="AC4957" s="7"/>
      <c r="AD4957" s="2">
        <f t="shared" ref="AD4957:AD4960" si="2904">IF(Q4957&gt;100,1,0)</f>
        <v>1</v>
      </c>
      <c r="AE4957" s="2">
        <f t="shared" ref="AE4957:AE4960" si="2905">IF(U4957&gt;W4957,1,0)</f>
        <v>1</v>
      </c>
      <c r="AF4957" s="2">
        <f t="shared" ref="AF4957:AF4960" si="2906">IF(U4957=W4957,1,0)*IF(Q4957=0,0,1)</f>
        <v>0</v>
      </c>
      <c r="AG4957" s="2">
        <f t="shared" ref="AG4957:AG4960" si="2907">IF(W4957&gt;U4957,1,0)</f>
        <v>0</v>
      </c>
      <c r="AH4957" s="2">
        <f t="shared" ref="AH4957:AH4960" si="2908">PRODUCT(Z4957)</f>
        <v>14</v>
      </c>
      <c r="AI4957" s="30" t="s">
        <v>6</v>
      </c>
      <c r="AJ4957" s="2">
        <f t="shared" ref="AJ4957:AJ4960" si="2909">PRODUCT(AB4957)</f>
        <v>5</v>
      </c>
      <c r="AK4957" s="2">
        <v>3</v>
      </c>
      <c r="AL4957" s="2">
        <f t="shared" ref="AL4957:AL4960" si="2910">PRODUCT(Y4957)</f>
        <v>688</v>
      </c>
      <c r="AN4957" s="2">
        <v>0</v>
      </c>
    </row>
    <row r="4958" spans="1:40" x14ac:dyDescent="0.25">
      <c r="A4958" s="7"/>
      <c r="B4958" s="10"/>
      <c r="C4958" s="10"/>
      <c r="D4958" s="10"/>
      <c r="E4958" s="10"/>
      <c r="F4958" s="1"/>
      <c r="G4958" s="1"/>
      <c r="H4958" s="1"/>
      <c r="I4958" s="1"/>
      <c r="J4958" s="1"/>
      <c r="K4958" s="1"/>
      <c r="L4958" s="1"/>
      <c r="N4958" s="1" t="s">
        <v>41</v>
      </c>
      <c r="O4958" s="2">
        <v>18</v>
      </c>
      <c r="P4958" s="2">
        <v>8</v>
      </c>
      <c r="Q4958" s="2">
        <v>2018</v>
      </c>
      <c r="R4958" s="5" t="s">
        <v>774</v>
      </c>
      <c r="S4958" s="17" t="s">
        <v>6</v>
      </c>
      <c r="T4958" s="5" t="s">
        <v>775</v>
      </c>
      <c r="U4958" s="2">
        <v>2</v>
      </c>
      <c r="V4958" s="27" t="s">
        <v>6</v>
      </c>
      <c r="W4958" s="2">
        <v>0</v>
      </c>
      <c r="X4958" s="5" t="s">
        <v>127</v>
      </c>
      <c r="Y4958" s="2">
        <v>622</v>
      </c>
      <c r="Z4958" s="2">
        <v>14</v>
      </c>
      <c r="AA4958" s="36" t="s">
        <v>6</v>
      </c>
      <c r="AB4958" s="2">
        <v>1</v>
      </c>
      <c r="AC4958" s="7"/>
      <c r="AD4958" s="2">
        <f t="shared" si="2904"/>
        <v>1</v>
      </c>
      <c r="AE4958" s="2">
        <f t="shared" si="2905"/>
        <v>1</v>
      </c>
      <c r="AF4958" s="2">
        <f t="shared" si="2906"/>
        <v>0</v>
      </c>
      <c r="AG4958" s="2">
        <f t="shared" si="2907"/>
        <v>0</v>
      </c>
      <c r="AH4958" s="2">
        <f t="shared" si="2908"/>
        <v>14</v>
      </c>
      <c r="AI4958" s="30" t="s">
        <v>6</v>
      </c>
      <c r="AJ4958" s="2">
        <f t="shared" si="2909"/>
        <v>1</v>
      </c>
      <c r="AK4958" s="2">
        <v>3</v>
      </c>
      <c r="AL4958" s="2">
        <f t="shared" si="2910"/>
        <v>622</v>
      </c>
      <c r="AN4958" s="2">
        <v>0</v>
      </c>
    </row>
    <row r="4959" spans="1:40" x14ac:dyDescent="0.25">
      <c r="A4959" s="7"/>
      <c r="B4959" s="10"/>
      <c r="C4959" s="10"/>
      <c r="D4959" s="10"/>
      <c r="E4959" s="10"/>
      <c r="F4959" s="1"/>
      <c r="G4959" s="1"/>
      <c r="H4959" s="1"/>
      <c r="I4959" s="1"/>
      <c r="J4959" s="1"/>
      <c r="K4959" s="1"/>
      <c r="L4959" s="1"/>
      <c r="N4959" s="1" t="s">
        <v>172</v>
      </c>
      <c r="O4959" s="2">
        <v>18</v>
      </c>
      <c r="P4959" s="2">
        <v>8</v>
      </c>
      <c r="Q4959" s="2">
        <v>2022</v>
      </c>
      <c r="R4959" s="5" t="s">
        <v>774</v>
      </c>
      <c r="S4959" s="17" t="s">
        <v>6</v>
      </c>
      <c r="T4959" s="5" t="s">
        <v>775</v>
      </c>
      <c r="U4959" s="2">
        <v>2</v>
      </c>
      <c r="V4959" s="27" t="s">
        <v>6</v>
      </c>
      <c r="W4959" s="2">
        <v>1</v>
      </c>
      <c r="X4959" s="5" t="s">
        <v>2281</v>
      </c>
      <c r="Y4959" s="2">
        <v>677</v>
      </c>
      <c r="Z4959" s="2">
        <v>11</v>
      </c>
      <c r="AA4959" s="36" t="s">
        <v>6</v>
      </c>
      <c r="AB4959" s="2">
        <v>8</v>
      </c>
      <c r="AC4959" s="7"/>
      <c r="AD4959" s="2">
        <f t="shared" si="2904"/>
        <v>1</v>
      </c>
      <c r="AE4959" s="2">
        <f t="shared" si="2905"/>
        <v>1</v>
      </c>
      <c r="AF4959" s="2">
        <f t="shared" si="2906"/>
        <v>0</v>
      </c>
      <c r="AG4959" s="2">
        <f t="shared" si="2907"/>
        <v>0</v>
      </c>
      <c r="AH4959" s="2">
        <f t="shared" si="2908"/>
        <v>11</v>
      </c>
      <c r="AI4959" s="30" t="s">
        <v>6</v>
      </c>
      <c r="AJ4959" s="2">
        <f t="shared" si="2909"/>
        <v>8</v>
      </c>
      <c r="AK4959" s="2">
        <v>2</v>
      </c>
      <c r="AL4959" s="2">
        <f t="shared" si="2910"/>
        <v>677</v>
      </c>
      <c r="AN4959" s="2">
        <v>1</v>
      </c>
    </row>
    <row r="4960" spans="1:40" x14ac:dyDescent="0.25">
      <c r="A4960" s="7"/>
      <c r="B4960" s="10"/>
      <c r="C4960" s="10"/>
      <c r="D4960" s="10"/>
      <c r="E4960" s="10"/>
      <c r="F4960" s="1"/>
      <c r="G4960" s="1"/>
      <c r="H4960" s="1"/>
      <c r="I4960" s="1"/>
      <c r="J4960" s="1"/>
      <c r="K4960" s="1"/>
      <c r="L4960" s="1"/>
      <c r="N4960" s="1" t="s">
        <v>173</v>
      </c>
      <c r="O4960" s="2">
        <v>21</v>
      </c>
      <c r="P4960" s="2">
        <v>8</v>
      </c>
      <c r="Q4960" s="2">
        <v>2022</v>
      </c>
      <c r="R4960" s="5" t="s">
        <v>774</v>
      </c>
      <c r="S4960" s="17" t="s">
        <v>6</v>
      </c>
      <c r="T4960" s="5" t="s">
        <v>775</v>
      </c>
      <c r="U4960" s="2">
        <v>2</v>
      </c>
      <c r="V4960" s="27" t="s">
        <v>6</v>
      </c>
      <c r="W4960" s="2">
        <v>1</v>
      </c>
      <c r="X4960" s="5" t="s">
        <v>2282</v>
      </c>
      <c r="Y4960" s="2">
        <v>667</v>
      </c>
      <c r="Z4960" s="2">
        <v>17</v>
      </c>
      <c r="AA4960" s="36" t="s">
        <v>6</v>
      </c>
      <c r="AB4960" s="2">
        <v>10</v>
      </c>
      <c r="AC4960" s="7"/>
      <c r="AD4960" s="2">
        <f t="shared" si="2904"/>
        <v>1</v>
      </c>
      <c r="AE4960" s="2">
        <f t="shared" si="2905"/>
        <v>1</v>
      </c>
      <c r="AF4960" s="2">
        <f t="shared" si="2906"/>
        <v>0</v>
      </c>
      <c r="AG4960" s="2">
        <f t="shared" si="2907"/>
        <v>0</v>
      </c>
      <c r="AH4960" s="2">
        <f t="shared" si="2908"/>
        <v>17</v>
      </c>
      <c r="AI4960" s="30" t="s">
        <v>6</v>
      </c>
      <c r="AJ4960" s="2">
        <f t="shared" si="2909"/>
        <v>10</v>
      </c>
      <c r="AK4960" s="2">
        <v>2</v>
      </c>
      <c r="AL4960" s="2">
        <f t="shared" si="2910"/>
        <v>667</v>
      </c>
      <c r="AN4960" s="2">
        <v>1</v>
      </c>
    </row>
    <row r="4961" spans="1:40" x14ac:dyDescent="0.25">
      <c r="A4961" s="7"/>
      <c r="B4961" s="10"/>
      <c r="C4961" s="10"/>
      <c r="D4961" s="10"/>
      <c r="E4961" s="10"/>
      <c r="F4961" s="1"/>
      <c r="G4961" s="1"/>
      <c r="H4961" s="1"/>
      <c r="I4961" s="1"/>
      <c r="J4961" s="1"/>
      <c r="K4961" s="1"/>
      <c r="L4961" s="1"/>
      <c r="O4961" s="2"/>
      <c r="R4961" s="7"/>
      <c r="T4961" s="7"/>
      <c r="AC4961" s="7"/>
      <c r="AD4961" s="7"/>
      <c r="AE4961" s="7"/>
      <c r="AF4961" s="7"/>
      <c r="AG4961" s="7"/>
      <c r="AH4961" s="7"/>
      <c r="AI4961" s="7"/>
      <c r="AJ4961" s="7"/>
      <c r="AK4961" s="7"/>
      <c r="AN4961" s="7"/>
    </row>
    <row r="4962" spans="1:40" x14ac:dyDescent="0.25">
      <c r="A4962" s="7"/>
      <c r="B4962" s="10"/>
      <c r="C4962" s="10"/>
      <c r="D4962" s="10"/>
      <c r="E4962" s="10"/>
      <c r="F4962" s="1"/>
      <c r="G4962" s="1"/>
      <c r="H4962" s="1"/>
      <c r="I4962" s="1"/>
      <c r="J4962" s="1"/>
      <c r="K4962" s="1"/>
      <c r="L4962" s="1"/>
      <c r="O4962" s="2"/>
      <c r="R4962" s="7"/>
      <c r="T4962" s="7"/>
      <c r="AC4962" s="7"/>
      <c r="AD4962" s="7"/>
      <c r="AE4962" s="7"/>
      <c r="AF4962" s="7"/>
      <c r="AG4962" s="7"/>
      <c r="AH4962" s="7"/>
      <c r="AI4962" s="7"/>
      <c r="AJ4962" s="7"/>
      <c r="AK4962" s="7"/>
      <c r="AN4962" s="7"/>
    </row>
    <row r="4963" spans="1:40" x14ac:dyDescent="0.25">
      <c r="A4963" s="7"/>
      <c r="B4963" s="10"/>
      <c r="C4963" s="10"/>
      <c r="D4963" s="10"/>
      <c r="E4963" s="10"/>
      <c r="F4963" s="1"/>
      <c r="G4963" s="1"/>
      <c r="H4963" s="1"/>
      <c r="I4963" s="1"/>
      <c r="J4963" s="1"/>
      <c r="K4963" s="1"/>
      <c r="L4963" s="1"/>
      <c r="O4963" s="2"/>
      <c r="R4963" s="10" t="s">
        <v>32</v>
      </c>
      <c r="T4963" s="7"/>
      <c r="AC4963" s="10" t="s">
        <v>4</v>
      </c>
      <c r="AD4963" s="3">
        <f>SUM(AD4821:AD4821)</f>
        <v>0</v>
      </c>
      <c r="AE4963" s="3">
        <f>SUM(AE4821:AE4821)</f>
        <v>0</v>
      </c>
      <c r="AF4963" s="3">
        <f>SUM(AF4821:AF4821)</f>
        <v>0</v>
      </c>
      <c r="AG4963" s="3">
        <f>SUM(AG4821:AG4821)</f>
        <v>0</v>
      </c>
      <c r="AH4963" s="3">
        <f>SUM(AH4821:AH4821)</f>
        <v>0</v>
      </c>
      <c r="AI4963" s="7"/>
      <c r="AJ4963" s="3">
        <f>SUM(AJ4821:AJ4821)</f>
        <v>0</v>
      </c>
      <c r="AK4963" s="3">
        <v>0</v>
      </c>
      <c r="AL4963" s="3">
        <f>SUM(AL4821:AL4821)</f>
        <v>0</v>
      </c>
      <c r="AN4963" s="3">
        <v>0</v>
      </c>
    </row>
    <row r="4964" spans="1:40" x14ac:dyDescent="0.25">
      <c r="A4964" s="7"/>
      <c r="B4964" s="10"/>
      <c r="C4964" s="10"/>
      <c r="D4964" s="10"/>
      <c r="E4964" s="10"/>
      <c r="F4964" s="10"/>
      <c r="G4964" s="10"/>
      <c r="H4964" s="10"/>
      <c r="I4964" s="10"/>
      <c r="J4964" s="10"/>
      <c r="K4964" s="10"/>
      <c r="L4964" s="54"/>
      <c r="O4964" s="2"/>
      <c r="R4964" s="7"/>
      <c r="T4964" s="7"/>
      <c r="AC4964" s="10"/>
      <c r="AD4964" s="3"/>
      <c r="AE4964" s="3"/>
      <c r="AF4964" s="3"/>
      <c r="AG4964" s="3"/>
      <c r="AH4964" s="3"/>
      <c r="AI4964" s="7"/>
      <c r="AJ4964" s="3"/>
      <c r="AK4964" s="3"/>
      <c r="AL4964" s="3"/>
      <c r="AN4964" s="3"/>
    </row>
    <row r="4965" spans="1:40" x14ac:dyDescent="0.25">
      <c r="A4965" s="7"/>
      <c r="B4965" s="10"/>
      <c r="C4965" s="10"/>
      <c r="D4965" s="10"/>
      <c r="E4965" s="10"/>
      <c r="F4965" s="10"/>
      <c r="G4965" s="10"/>
      <c r="H4965" s="10"/>
      <c r="I4965" s="10"/>
      <c r="J4965" s="10"/>
      <c r="K4965" s="10"/>
      <c r="L4965" s="54"/>
      <c r="O4965" s="2"/>
      <c r="R4965" s="7"/>
      <c r="T4965" s="7"/>
      <c r="AC4965" s="7"/>
      <c r="AI4965" s="30"/>
      <c r="AL4965" s="2"/>
    </row>
    <row r="4967" spans="1:40" x14ac:dyDescent="0.25">
      <c r="A4967" s="7"/>
      <c r="B4967" s="10"/>
      <c r="C4967" s="10"/>
      <c r="D4967" s="10"/>
      <c r="E4967" s="10"/>
      <c r="F4967" s="10"/>
      <c r="G4967" s="10"/>
      <c r="H4967" s="10"/>
      <c r="I4967" s="10"/>
      <c r="J4967" s="10"/>
      <c r="K4967" s="10"/>
      <c r="L4967" s="54"/>
      <c r="O4967" s="2"/>
      <c r="R4967" s="7"/>
      <c r="T4967" s="7"/>
      <c r="AC4967" s="7"/>
      <c r="AD4967" s="7"/>
      <c r="AE4967" s="7"/>
      <c r="AF4967" s="7"/>
      <c r="AG4967" s="7"/>
      <c r="AH4967" s="7"/>
      <c r="AI4967" s="7"/>
      <c r="AJ4967" s="7"/>
      <c r="AK4967" s="7"/>
      <c r="AN4967" s="7"/>
    </row>
    <row r="4968" spans="1:40" x14ac:dyDescent="0.25">
      <c r="L4968" s="8"/>
      <c r="M4968" s="3" t="s">
        <v>7</v>
      </c>
      <c r="R4968" s="6" t="s">
        <v>8</v>
      </c>
      <c r="AC4968" s="10" t="s">
        <v>2</v>
      </c>
      <c r="AD4968" s="3">
        <f>SUM(AD4969:AD4994)</f>
        <v>24</v>
      </c>
      <c r="AE4968" s="3">
        <f>SUM(AE4969:AE4994)</f>
        <v>18</v>
      </c>
      <c r="AF4968" s="3">
        <f>SUM(AF4969:AF4994)</f>
        <v>1</v>
      </c>
      <c r="AG4968" s="3">
        <f>SUM(AG4969:AG4994)</f>
        <v>5</v>
      </c>
      <c r="AH4968" s="3">
        <f>SUM(AH4969:AH4994)</f>
        <v>269</v>
      </c>
      <c r="AI4968" s="11" t="s">
        <v>6</v>
      </c>
      <c r="AJ4968" s="3">
        <f>SUM(AJ4969:AJ4994)</f>
        <v>118</v>
      </c>
      <c r="AK4968" s="3">
        <f>SUM(AK4969:AK4994)</f>
        <v>51</v>
      </c>
      <c r="AL4968" s="3">
        <f>SUM(AL4969:AL4994)</f>
        <v>12930</v>
      </c>
      <c r="AM4968" s="3">
        <f>PRODUCT(AL4968+AL4995+AL5005)</f>
        <v>19620</v>
      </c>
      <c r="AN4968" s="3">
        <f>SUM(AN4969:AN4994)</f>
        <v>16</v>
      </c>
    </row>
    <row r="4969" spans="1:40" x14ac:dyDescent="0.25">
      <c r="A4969" s="63" t="s">
        <v>653</v>
      </c>
      <c r="B4969" s="64" t="s">
        <v>0</v>
      </c>
      <c r="C4969" s="64" t="s">
        <v>10</v>
      </c>
      <c r="D4969" s="64" t="s">
        <v>1</v>
      </c>
      <c r="E4969" s="64" t="s">
        <v>11</v>
      </c>
      <c r="F4969" s="65" t="s">
        <v>12</v>
      </c>
      <c r="G4969" s="66"/>
      <c r="H4969" s="64"/>
      <c r="I4969" s="65" t="s">
        <v>13</v>
      </c>
      <c r="J4969" s="66"/>
      <c r="K4969" s="64"/>
      <c r="L4969" s="67" t="s">
        <v>14</v>
      </c>
      <c r="M4969" s="3">
        <f>MAX(Y4969:Y5006)</f>
        <v>2080</v>
      </c>
      <c r="N4969" s="1"/>
      <c r="O4969" s="2">
        <v>24</v>
      </c>
      <c r="P4969" s="2">
        <v>5</v>
      </c>
      <c r="Q4969" s="2">
        <v>1990</v>
      </c>
      <c r="R4969" s="5" t="s">
        <v>774</v>
      </c>
      <c r="S4969" s="30" t="s">
        <v>6</v>
      </c>
      <c r="T4969" s="5" t="s">
        <v>779</v>
      </c>
      <c r="U4969" s="20">
        <v>12</v>
      </c>
      <c r="V4969" s="30" t="s">
        <v>6</v>
      </c>
      <c r="W4969" s="20">
        <v>1</v>
      </c>
      <c r="X4969" s="20"/>
      <c r="Y4969" s="2">
        <v>651</v>
      </c>
      <c r="Z4969" s="20">
        <v>12</v>
      </c>
      <c r="AA4969" s="30" t="s">
        <v>6</v>
      </c>
      <c r="AB4969" s="20">
        <v>1</v>
      </c>
      <c r="AD4969" s="2">
        <f t="shared" ref="AD4969:AD4985" si="2911">IF(Q4969&gt;100,1,0)</f>
        <v>1</v>
      </c>
      <c r="AE4969" s="2">
        <f t="shared" ref="AE4969:AE4971" si="2912">IF(U4969&gt;W4969,1,0)</f>
        <v>1</v>
      </c>
      <c r="AF4969" s="2">
        <f t="shared" ref="AF4969:AF4985" si="2913">IF(U4969=W4969,1,0)*IF(Q4969=0,0,1)</f>
        <v>0</v>
      </c>
      <c r="AG4969" s="2">
        <f t="shared" ref="AG4969:AG4971" si="2914">IF(W4969&gt;U4969,1,0)</f>
        <v>0</v>
      </c>
      <c r="AH4969" s="2">
        <f t="shared" ref="AH4969:AH4971" si="2915">PRODUCT(Z4969)</f>
        <v>12</v>
      </c>
      <c r="AI4969" s="30" t="s">
        <v>6</v>
      </c>
      <c r="AJ4969" s="2">
        <f t="shared" ref="AJ4969:AJ4971" si="2916">PRODUCT(AB4969)</f>
        <v>1</v>
      </c>
      <c r="AK4969" s="2">
        <v>2</v>
      </c>
      <c r="AL4969" s="2">
        <f t="shared" ref="AL4969" si="2917">PRODUCT(Y4969)</f>
        <v>651</v>
      </c>
      <c r="AN4969" s="2">
        <v>0</v>
      </c>
    </row>
    <row r="4970" spans="1:40" x14ac:dyDescent="0.25">
      <c r="A4970" s="68" t="s">
        <v>16</v>
      </c>
      <c r="B4970" s="69">
        <f>PRODUCT(AD4968)</f>
        <v>24</v>
      </c>
      <c r="C4970" s="69">
        <f>PRODUCT(AE4968)</f>
        <v>18</v>
      </c>
      <c r="D4970" s="69">
        <f>PRODUCT(AF4968)</f>
        <v>1</v>
      </c>
      <c r="E4970" s="69">
        <f>PRODUCT(AG4968)</f>
        <v>5</v>
      </c>
      <c r="F4970" s="69">
        <f>PRODUCT(AH4968)</f>
        <v>269</v>
      </c>
      <c r="G4970" s="70" t="s">
        <v>6</v>
      </c>
      <c r="H4970" s="69">
        <f>PRODUCT(AJ4968)</f>
        <v>118</v>
      </c>
      <c r="I4970" s="69">
        <f>PRODUCT(AK4968)</f>
        <v>51</v>
      </c>
      <c r="J4970" s="70" t="s">
        <v>6</v>
      </c>
      <c r="K4970" s="69">
        <f>PRODUCT(AN4968)</f>
        <v>16</v>
      </c>
      <c r="L4970" s="71">
        <f>PRODUCT(AL4968/B4970)</f>
        <v>538.75</v>
      </c>
      <c r="M4970" s="8"/>
      <c r="N4970" s="1"/>
      <c r="O4970" s="17">
        <v>26</v>
      </c>
      <c r="P4970" s="2">
        <v>5</v>
      </c>
      <c r="Q4970" s="2">
        <v>1991</v>
      </c>
      <c r="R4970" s="16" t="s">
        <v>774</v>
      </c>
      <c r="S4970" s="30" t="s">
        <v>6</v>
      </c>
      <c r="T4970" s="16" t="s">
        <v>779</v>
      </c>
      <c r="U4970" s="2">
        <v>11</v>
      </c>
      <c r="V4970" s="30" t="s">
        <v>6</v>
      </c>
      <c r="W4970" s="2">
        <v>8</v>
      </c>
      <c r="X4970" s="2"/>
      <c r="Y4970" s="2">
        <v>831</v>
      </c>
      <c r="Z4970" s="2">
        <v>11</v>
      </c>
      <c r="AA4970" s="30" t="s">
        <v>6</v>
      </c>
      <c r="AB4970" s="2">
        <v>8</v>
      </c>
      <c r="AD4970" s="2">
        <f t="shared" si="2911"/>
        <v>1</v>
      </c>
      <c r="AE4970" s="2">
        <f t="shared" si="2912"/>
        <v>1</v>
      </c>
      <c r="AF4970" s="2">
        <f t="shared" si="2913"/>
        <v>0</v>
      </c>
      <c r="AG4970" s="2">
        <f t="shared" si="2914"/>
        <v>0</v>
      </c>
      <c r="AH4970" s="2">
        <f t="shared" si="2915"/>
        <v>11</v>
      </c>
      <c r="AI4970" s="30" t="s">
        <v>6</v>
      </c>
      <c r="AJ4970" s="2">
        <f t="shared" si="2916"/>
        <v>8</v>
      </c>
      <c r="AK4970" s="2">
        <v>2</v>
      </c>
      <c r="AL4970" s="2">
        <f t="shared" ref="AL4970:AL4991" si="2918">PRODUCT(Y4970)</f>
        <v>831</v>
      </c>
      <c r="AN4970" s="2">
        <v>0</v>
      </c>
    </row>
    <row r="4971" spans="1:40" x14ac:dyDescent="0.25">
      <c r="A4971" s="68" t="s">
        <v>439</v>
      </c>
      <c r="B4971" s="69">
        <f>PRODUCT(AD4995)</f>
        <v>7</v>
      </c>
      <c r="C4971" s="69">
        <f>PRODUCT(AE4995)</f>
        <v>5</v>
      </c>
      <c r="D4971" s="69">
        <f>PRODUCT(AF4995)</f>
        <v>0</v>
      </c>
      <c r="E4971" s="69">
        <f>PRODUCT(AG4995)</f>
        <v>2</v>
      </c>
      <c r="F4971" s="69">
        <f>PRODUCT(AH4995)</f>
        <v>52</v>
      </c>
      <c r="G4971" s="70" t="s">
        <v>6</v>
      </c>
      <c r="H4971" s="69">
        <f>PRODUCT(AJ4995)</f>
        <v>29</v>
      </c>
      <c r="I4971" s="69">
        <f>PRODUCT(AK4995)</f>
        <v>11</v>
      </c>
      <c r="J4971" s="70" t="s">
        <v>6</v>
      </c>
      <c r="K4971" s="69">
        <f>PRODUCT(AN4995)</f>
        <v>6</v>
      </c>
      <c r="L4971" s="71">
        <f>PRODUCT(AL4995/B4971)</f>
        <v>955.71428571428567</v>
      </c>
      <c r="M4971" s="8"/>
      <c r="N4971" s="1"/>
      <c r="O4971" s="17">
        <v>19</v>
      </c>
      <c r="P4971" s="2">
        <v>7</v>
      </c>
      <c r="Q4971" s="13">
        <v>1992</v>
      </c>
      <c r="R4971" s="16" t="s">
        <v>774</v>
      </c>
      <c r="S4971" s="30" t="s">
        <v>6</v>
      </c>
      <c r="T4971" s="16" t="s">
        <v>779</v>
      </c>
      <c r="U4971" s="2">
        <v>10</v>
      </c>
      <c r="V4971" s="30" t="s">
        <v>6</v>
      </c>
      <c r="W4971" s="2">
        <v>3</v>
      </c>
      <c r="X4971" s="2"/>
      <c r="Y4971" s="2">
        <v>447</v>
      </c>
      <c r="Z4971" s="2">
        <v>10</v>
      </c>
      <c r="AA4971" s="30" t="s">
        <v>6</v>
      </c>
      <c r="AB4971" s="2">
        <v>3</v>
      </c>
      <c r="AC4971" s="7"/>
      <c r="AD4971" s="2">
        <f t="shared" si="2911"/>
        <v>1</v>
      </c>
      <c r="AE4971" s="2">
        <f t="shared" si="2912"/>
        <v>1</v>
      </c>
      <c r="AF4971" s="2">
        <f t="shared" si="2913"/>
        <v>0</v>
      </c>
      <c r="AG4971" s="2">
        <f t="shared" si="2914"/>
        <v>0</v>
      </c>
      <c r="AH4971" s="2">
        <f t="shared" si="2915"/>
        <v>10</v>
      </c>
      <c r="AI4971" s="30" t="s">
        <v>6</v>
      </c>
      <c r="AJ4971" s="2">
        <f t="shared" si="2916"/>
        <v>3</v>
      </c>
      <c r="AK4971" s="2">
        <v>2</v>
      </c>
      <c r="AL4971" s="2">
        <f t="shared" si="2918"/>
        <v>447</v>
      </c>
      <c r="AN4971" s="2">
        <v>0</v>
      </c>
    </row>
    <row r="4972" spans="1:40" x14ac:dyDescent="0.25">
      <c r="A4972" s="68" t="s">
        <v>440</v>
      </c>
      <c r="B4972" s="69">
        <v>0</v>
      </c>
      <c r="C4972" s="69">
        <v>0</v>
      </c>
      <c r="D4972" s="69">
        <v>0</v>
      </c>
      <c r="E4972" s="69">
        <v>0</v>
      </c>
      <c r="F4972" s="69">
        <v>0</v>
      </c>
      <c r="G4972" s="70" t="s">
        <v>6</v>
      </c>
      <c r="H4972" s="69">
        <v>0</v>
      </c>
      <c r="I4972" s="69">
        <v>0</v>
      </c>
      <c r="J4972" s="70" t="s">
        <v>6</v>
      </c>
      <c r="K4972" s="69">
        <v>0</v>
      </c>
      <c r="L4972" s="71">
        <v>0</v>
      </c>
      <c r="M4972" s="8"/>
      <c r="N4972" s="1"/>
      <c r="O4972" s="17">
        <v>20</v>
      </c>
      <c r="P4972" s="2">
        <v>5</v>
      </c>
      <c r="Q4972" s="13">
        <v>1993</v>
      </c>
      <c r="R4972" s="5" t="s">
        <v>774</v>
      </c>
      <c r="S4972" s="30" t="s">
        <v>6</v>
      </c>
      <c r="T4972" s="16" t="s">
        <v>779</v>
      </c>
      <c r="U4972" s="2">
        <v>12</v>
      </c>
      <c r="V4972" s="30" t="s">
        <v>6</v>
      </c>
      <c r="W4972" s="2">
        <v>4</v>
      </c>
      <c r="X4972" s="2"/>
      <c r="Y4972" s="2">
        <v>1095</v>
      </c>
      <c r="Z4972" s="2">
        <v>12</v>
      </c>
      <c r="AA4972" s="30" t="s">
        <v>6</v>
      </c>
      <c r="AB4972" s="2">
        <v>4</v>
      </c>
      <c r="AC4972" s="7"/>
      <c r="AD4972" s="2">
        <f t="shared" si="2911"/>
        <v>1</v>
      </c>
      <c r="AE4972" s="2">
        <f t="shared" ref="AE4972:AE4991" si="2919">IF(U4972&gt;W4972,1,0)</f>
        <v>1</v>
      </c>
      <c r="AF4972" s="2">
        <f t="shared" si="2913"/>
        <v>0</v>
      </c>
      <c r="AG4972" s="2">
        <f t="shared" ref="AG4972:AG4991" si="2920">IF(W4972&gt;U4972,1,0)</f>
        <v>0</v>
      </c>
      <c r="AH4972" s="2">
        <f t="shared" ref="AH4972:AH4991" si="2921">PRODUCT(Z4972)</f>
        <v>12</v>
      </c>
      <c r="AI4972" s="30" t="s">
        <v>6</v>
      </c>
      <c r="AJ4972" s="2">
        <f t="shared" ref="AJ4972:AJ4991" si="2922">PRODUCT(AB4972)</f>
        <v>4</v>
      </c>
      <c r="AK4972" s="2">
        <v>2</v>
      </c>
      <c r="AL4972" s="2">
        <f t="shared" si="2918"/>
        <v>1095</v>
      </c>
      <c r="AN4972" s="2">
        <v>0</v>
      </c>
    </row>
    <row r="4973" spans="1:40" x14ac:dyDescent="0.25">
      <c r="A4973" s="68" t="s">
        <v>17</v>
      </c>
      <c r="B4973" s="69">
        <f>SUM(B4970:B4972)</f>
        <v>31</v>
      </c>
      <c r="C4973" s="69">
        <f>SUM(C4970:C4972)</f>
        <v>23</v>
      </c>
      <c r="D4973" s="69">
        <f>SUM(D4970:D4972)</f>
        <v>1</v>
      </c>
      <c r="E4973" s="69">
        <f>SUM(E4970:E4972)</f>
        <v>7</v>
      </c>
      <c r="F4973" s="69">
        <f>SUM(F4970:F4972)</f>
        <v>321</v>
      </c>
      <c r="G4973" s="70" t="s">
        <v>6</v>
      </c>
      <c r="H4973" s="69">
        <f>SUM(H4970:H4972)</f>
        <v>147</v>
      </c>
      <c r="I4973" s="69">
        <f>SUM(I4970:I4972)</f>
        <v>62</v>
      </c>
      <c r="J4973" s="70" t="s">
        <v>6</v>
      </c>
      <c r="K4973" s="69">
        <f>SUM(K4970:K4972)</f>
        <v>22</v>
      </c>
      <c r="L4973" s="71">
        <f>PRODUCT(AM4968/B4973)</f>
        <v>632.90322580645159</v>
      </c>
      <c r="M4973" s="8"/>
      <c r="N4973" s="1"/>
      <c r="O4973" s="2">
        <v>27</v>
      </c>
      <c r="P4973" s="2">
        <v>7</v>
      </c>
      <c r="Q4973" s="2">
        <v>1994</v>
      </c>
      <c r="R4973" s="5" t="s">
        <v>774</v>
      </c>
      <c r="S4973" s="30" t="s">
        <v>6</v>
      </c>
      <c r="T4973" s="7" t="s">
        <v>779</v>
      </c>
      <c r="U4973" s="33">
        <v>1</v>
      </c>
      <c r="V4973" s="30" t="s">
        <v>6</v>
      </c>
      <c r="W4973" s="33">
        <v>1</v>
      </c>
      <c r="X4973" s="7" t="s">
        <v>805</v>
      </c>
      <c r="Y4973" s="2">
        <v>874</v>
      </c>
      <c r="Z4973" s="2">
        <v>5</v>
      </c>
      <c r="AA4973" s="30" t="s">
        <v>6</v>
      </c>
      <c r="AB4973" s="2">
        <v>7</v>
      </c>
      <c r="AD4973" s="2">
        <f t="shared" si="2911"/>
        <v>1</v>
      </c>
      <c r="AE4973" s="2">
        <f t="shared" si="2919"/>
        <v>0</v>
      </c>
      <c r="AF4973" s="2">
        <f t="shared" si="2913"/>
        <v>1</v>
      </c>
      <c r="AG4973" s="2">
        <f t="shared" si="2920"/>
        <v>0</v>
      </c>
      <c r="AH4973" s="2">
        <f t="shared" si="2921"/>
        <v>5</v>
      </c>
      <c r="AI4973" s="30" t="s">
        <v>6</v>
      </c>
      <c r="AJ4973" s="2">
        <f t="shared" si="2922"/>
        <v>7</v>
      </c>
      <c r="AK4973" s="2">
        <v>1</v>
      </c>
      <c r="AL4973" s="2">
        <f t="shared" si="2918"/>
        <v>874</v>
      </c>
      <c r="AN4973" s="2">
        <v>1</v>
      </c>
    </row>
    <row r="4974" spans="1:40" x14ac:dyDescent="0.25">
      <c r="A4974" s="72" t="s">
        <v>18</v>
      </c>
      <c r="B4974" s="73"/>
      <c r="C4974" s="73"/>
      <c r="D4974" s="73"/>
      <c r="E4974" s="73"/>
      <c r="F4974" s="74">
        <f>PRODUCT(F4973/B4973)</f>
        <v>10.35483870967742</v>
      </c>
      <c r="G4974" s="75" t="s">
        <v>6</v>
      </c>
      <c r="H4974" s="74">
        <f>PRODUCT(H4973/B4973)</f>
        <v>4.741935483870968</v>
      </c>
      <c r="I4974" s="73"/>
      <c r="J4974" s="73"/>
      <c r="K4974" s="73"/>
      <c r="L4974" s="76"/>
      <c r="M4974" s="55"/>
      <c r="N4974" s="1"/>
      <c r="O4974" s="2">
        <v>9</v>
      </c>
      <c r="P4974" s="2">
        <v>7</v>
      </c>
      <c r="Q4974" s="2">
        <v>1995</v>
      </c>
      <c r="R4974" s="5" t="s">
        <v>774</v>
      </c>
      <c r="S4974" s="2"/>
      <c r="T4974" s="5" t="s">
        <v>779</v>
      </c>
      <c r="U4974" s="2">
        <v>1</v>
      </c>
      <c r="V4974" s="30" t="s">
        <v>6</v>
      </c>
      <c r="W4974" s="2">
        <v>2</v>
      </c>
      <c r="X4974" s="7" t="s">
        <v>836</v>
      </c>
      <c r="Y4974" s="33">
        <v>729</v>
      </c>
      <c r="Z4974" s="2">
        <v>12</v>
      </c>
      <c r="AA4974" s="30" t="s">
        <v>6</v>
      </c>
      <c r="AB4974" s="2">
        <v>8</v>
      </c>
      <c r="AD4974" s="2">
        <f t="shared" si="2911"/>
        <v>1</v>
      </c>
      <c r="AE4974" s="2">
        <f t="shared" si="2919"/>
        <v>0</v>
      </c>
      <c r="AF4974" s="2">
        <f t="shared" si="2913"/>
        <v>0</v>
      </c>
      <c r="AG4974" s="2">
        <f t="shared" si="2920"/>
        <v>1</v>
      </c>
      <c r="AH4974" s="2">
        <f t="shared" si="2921"/>
        <v>12</v>
      </c>
      <c r="AI4974" s="30" t="s">
        <v>6</v>
      </c>
      <c r="AJ4974" s="2">
        <f t="shared" si="2922"/>
        <v>8</v>
      </c>
      <c r="AK4974" s="2">
        <v>1</v>
      </c>
      <c r="AL4974" s="2">
        <f t="shared" si="2918"/>
        <v>729</v>
      </c>
      <c r="AN4974" s="2">
        <v>2</v>
      </c>
    </row>
    <row r="4975" spans="1:40" x14ac:dyDescent="0.25">
      <c r="B4975" s="10"/>
      <c r="C4975" s="10"/>
      <c r="D4975" s="10"/>
      <c r="E4975" s="10"/>
      <c r="F4975" s="10"/>
      <c r="G4975" s="10"/>
      <c r="H4975" s="10"/>
      <c r="I4975" s="10"/>
      <c r="J4975" s="10"/>
      <c r="K4975" s="10"/>
      <c r="L4975" s="8"/>
      <c r="N4975" s="1"/>
      <c r="O4975" s="2">
        <v>31</v>
      </c>
      <c r="P4975" s="2">
        <v>7</v>
      </c>
      <c r="Q4975" s="2">
        <v>1996</v>
      </c>
      <c r="R4975" s="5" t="s">
        <v>774</v>
      </c>
      <c r="S4975" s="30" t="s">
        <v>6</v>
      </c>
      <c r="T4975" s="5" t="s">
        <v>779</v>
      </c>
      <c r="U4975" s="2">
        <v>1</v>
      </c>
      <c r="V4975" s="30" t="s">
        <v>6</v>
      </c>
      <c r="W4975" s="2">
        <v>0</v>
      </c>
      <c r="X4975" s="7" t="s">
        <v>102</v>
      </c>
      <c r="Y4975" s="33">
        <v>543</v>
      </c>
      <c r="Z4975" s="2">
        <v>5</v>
      </c>
      <c r="AA4975" s="30" t="s">
        <v>6</v>
      </c>
      <c r="AB4975" s="2">
        <v>4</v>
      </c>
      <c r="AC4975" s="7"/>
      <c r="AD4975" s="2">
        <f t="shared" si="2911"/>
        <v>1</v>
      </c>
      <c r="AE4975" s="2">
        <f t="shared" si="2919"/>
        <v>1</v>
      </c>
      <c r="AF4975" s="2">
        <f t="shared" si="2913"/>
        <v>0</v>
      </c>
      <c r="AG4975" s="2">
        <f t="shared" si="2920"/>
        <v>0</v>
      </c>
      <c r="AH4975" s="2">
        <f t="shared" si="2921"/>
        <v>5</v>
      </c>
      <c r="AI4975" s="39" t="s">
        <v>6</v>
      </c>
      <c r="AJ4975" s="2">
        <f t="shared" si="2922"/>
        <v>4</v>
      </c>
      <c r="AK4975" s="2">
        <v>3</v>
      </c>
      <c r="AL4975" s="2">
        <f t="shared" si="2918"/>
        <v>543</v>
      </c>
      <c r="AN4975" s="2">
        <v>0</v>
      </c>
    </row>
    <row r="4976" spans="1:40" x14ac:dyDescent="0.25">
      <c r="A4976" s="77" t="s">
        <v>654</v>
      </c>
      <c r="B4976" s="64" t="s">
        <v>0</v>
      </c>
      <c r="C4976" s="64" t="s">
        <v>10</v>
      </c>
      <c r="D4976" s="64" t="s">
        <v>1</v>
      </c>
      <c r="E4976" s="64" t="s">
        <v>11</v>
      </c>
      <c r="F4976" s="65" t="s">
        <v>12</v>
      </c>
      <c r="G4976" s="66"/>
      <c r="H4976" s="64"/>
      <c r="I4976" s="65" t="s">
        <v>13</v>
      </c>
      <c r="J4976" s="66"/>
      <c r="K4976" s="64"/>
      <c r="L4976" s="67" t="s">
        <v>14</v>
      </c>
      <c r="N4976" s="1"/>
      <c r="O4976" s="2">
        <v>15</v>
      </c>
      <c r="P4976" s="2">
        <v>5</v>
      </c>
      <c r="Q4976" s="2">
        <v>1997</v>
      </c>
      <c r="R4976" s="5" t="s">
        <v>774</v>
      </c>
      <c r="S4976" s="30" t="s">
        <v>6</v>
      </c>
      <c r="T4976" s="5" t="s">
        <v>779</v>
      </c>
      <c r="U4976" s="2">
        <v>1</v>
      </c>
      <c r="V4976" s="30" t="s">
        <v>6</v>
      </c>
      <c r="W4976" s="2">
        <v>0</v>
      </c>
      <c r="X4976" s="7" t="s">
        <v>874</v>
      </c>
      <c r="Y4976" s="33">
        <v>398</v>
      </c>
      <c r="Z4976" s="33">
        <v>7</v>
      </c>
      <c r="AA4976" s="30" t="s">
        <v>6</v>
      </c>
      <c r="AB4976" s="33">
        <v>2</v>
      </c>
      <c r="AC4976" s="7"/>
      <c r="AD4976" s="2">
        <f t="shared" si="2911"/>
        <v>1</v>
      </c>
      <c r="AE4976" s="2">
        <f t="shared" si="2919"/>
        <v>1</v>
      </c>
      <c r="AF4976" s="2">
        <f t="shared" si="2913"/>
        <v>0</v>
      </c>
      <c r="AG4976" s="2">
        <f t="shared" si="2920"/>
        <v>0</v>
      </c>
      <c r="AH4976" s="2">
        <f t="shared" si="2921"/>
        <v>7</v>
      </c>
      <c r="AI4976" s="39" t="s">
        <v>6</v>
      </c>
      <c r="AJ4976" s="2">
        <f t="shared" si="2922"/>
        <v>2</v>
      </c>
      <c r="AK4976" s="2">
        <v>3</v>
      </c>
      <c r="AL4976" s="2">
        <f t="shared" si="2918"/>
        <v>398</v>
      </c>
      <c r="AN4976" s="2">
        <v>0</v>
      </c>
    </row>
    <row r="4977" spans="1:40" x14ac:dyDescent="0.25">
      <c r="A4977" s="68" t="s">
        <v>16</v>
      </c>
      <c r="B4977" s="69">
        <f>PRODUCT(B7982)</f>
        <v>25</v>
      </c>
      <c r="C4977" s="69">
        <f t="shared" ref="C4977:L4980" si="2923">PRODUCT(C7982)</f>
        <v>8</v>
      </c>
      <c r="D4977" s="69">
        <f t="shared" si="2923"/>
        <v>0</v>
      </c>
      <c r="E4977" s="69">
        <f t="shared" si="2923"/>
        <v>17</v>
      </c>
      <c r="F4977" s="69">
        <f t="shared" si="2923"/>
        <v>164</v>
      </c>
      <c r="G4977" s="70" t="s">
        <v>6</v>
      </c>
      <c r="H4977" s="69">
        <f t="shared" si="2923"/>
        <v>262</v>
      </c>
      <c r="I4977" s="69">
        <f t="shared" si="2923"/>
        <v>25</v>
      </c>
      <c r="J4977" s="70" t="s">
        <v>6</v>
      </c>
      <c r="K4977" s="69">
        <f t="shared" si="2923"/>
        <v>41</v>
      </c>
      <c r="L4977" s="71">
        <f t="shared" si="2923"/>
        <v>547</v>
      </c>
      <c r="M4977" s="8"/>
      <c r="N4977" s="1"/>
      <c r="O4977" s="2">
        <v>14</v>
      </c>
      <c r="P4977" s="2">
        <v>6</v>
      </c>
      <c r="Q4977" s="2">
        <v>1998</v>
      </c>
      <c r="R4977" s="5" t="s">
        <v>774</v>
      </c>
      <c r="S4977" s="30" t="s">
        <v>6</v>
      </c>
      <c r="T4977" s="5" t="s">
        <v>779</v>
      </c>
      <c r="U4977" s="2">
        <v>0</v>
      </c>
      <c r="V4977" s="30" t="s">
        <v>6</v>
      </c>
      <c r="W4977" s="2">
        <v>2</v>
      </c>
      <c r="X4977" s="7" t="s">
        <v>136</v>
      </c>
      <c r="Y4977" s="33">
        <v>604</v>
      </c>
      <c r="Z4977" s="33">
        <v>1</v>
      </c>
      <c r="AA4977" s="30" t="s">
        <v>6</v>
      </c>
      <c r="AB4977" s="33">
        <v>8</v>
      </c>
      <c r="AC4977" s="7"/>
      <c r="AD4977" s="2">
        <f t="shared" si="2911"/>
        <v>1</v>
      </c>
      <c r="AE4977" s="2">
        <f t="shared" si="2919"/>
        <v>0</v>
      </c>
      <c r="AF4977" s="2">
        <f t="shared" si="2913"/>
        <v>0</v>
      </c>
      <c r="AG4977" s="2">
        <f t="shared" si="2920"/>
        <v>1</v>
      </c>
      <c r="AH4977" s="2">
        <f t="shared" si="2921"/>
        <v>1</v>
      </c>
      <c r="AI4977" s="30" t="s">
        <v>6</v>
      </c>
      <c r="AJ4977" s="2">
        <f t="shared" si="2922"/>
        <v>8</v>
      </c>
      <c r="AK4977" s="2">
        <v>0</v>
      </c>
      <c r="AL4977" s="2">
        <f t="shared" si="2918"/>
        <v>604</v>
      </c>
      <c r="AN4977" s="2">
        <v>3</v>
      </c>
    </row>
    <row r="4978" spans="1:40" x14ac:dyDescent="0.25">
      <c r="A4978" s="68" t="s">
        <v>439</v>
      </c>
      <c r="B4978" s="69">
        <f>PRODUCT(B7983)</f>
        <v>5</v>
      </c>
      <c r="C4978" s="69">
        <f t="shared" si="2923"/>
        <v>3</v>
      </c>
      <c r="D4978" s="69">
        <f t="shared" si="2923"/>
        <v>0</v>
      </c>
      <c r="E4978" s="69">
        <f t="shared" si="2923"/>
        <v>2</v>
      </c>
      <c r="F4978" s="69">
        <f t="shared" si="2923"/>
        <v>42</v>
      </c>
      <c r="G4978" s="70" t="s">
        <v>6</v>
      </c>
      <c r="H4978" s="69">
        <f t="shared" si="2923"/>
        <v>43</v>
      </c>
      <c r="I4978" s="69">
        <f t="shared" si="2923"/>
        <v>9</v>
      </c>
      <c r="J4978" s="70" t="s">
        <v>6</v>
      </c>
      <c r="K4978" s="69">
        <f t="shared" si="2923"/>
        <v>5</v>
      </c>
      <c r="L4978" s="71">
        <f t="shared" si="2923"/>
        <v>1174</v>
      </c>
      <c r="M4978" s="8"/>
      <c r="N4978" s="1"/>
      <c r="O4978" s="2">
        <v>15</v>
      </c>
      <c r="P4978" s="2">
        <v>5</v>
      </c>
      <c r="Q4978" s="2">
        <v>1999</v>
      </c>
      <c r="R4978" s="5" t="s">
        <v>774</v>
      </c>
      <c r="S4978" s="30" t="s">
        <v>6</v>
      </c>
      <c r="T4978" s="5" t="s">
        <v>779</v>
      </c>
      <c r="U4978" s="2">
        <v>0</v>
      </c>
      <c r="V4978" s="30" t="s">
        <v>6</v>
      </c>
      <c r="W4978" s="2">
        <v>2</v>
      </c>
      <c r="X4978" s="7" t="s">
        <v>920</v>
      </c>
      <c r="Y4978" s="2">
        <v>362</v>
      </c>
      <c r="Z4978" s="2">
        <v>5</v>
      </c>
      <c r="AA4978" s="30" t="s">
        <v>6</v>
      </c>
      <c r="AB4978" s="2">
        <v>11</v>
      </c>
      <c r="AC4978" s="7"/>
      <c r="AD4978" s="2">
        <f t="shared" si="2911"/>
        <v>1</v>
      </c>
      <c r="AE4978" s="2">
        <f t="shared" si="2919"/>
        <v>0</v>
      </c>
      <c r="AF4978" s="2">
        <f t="shared" si="2913"/>
        <v>0</v>
      </c>
      <c r="AG4978" s="2">
        <f t="shared" si="2920"/>
        <v>1</v>
      </c>
      <c r="AH4978" s="2">
        <f t="shared" si="2921"/>
        <v>5</v>
      </c>
      <c r="AI4978" s="39" t="s">
        <v>6</v>
      </c>
      <c r="AJ4978" s="2">
        <f t="shared" si="2922"/>
        <v>11</v>
      </c>
      <c r="AK4978" s="2">
        <v>0</v>
      </c>
      <c r="AL4978" s="2">
        <f t="shared" si="2918"/>
        <v>362</v>
      </c>
      <c r="AN4978" s="2">
        <v>3</v>
      </c>
    </row>
    <row r="4979" spans="1:40" x14ac:dyDescent="0.25">
      <c r="A4979" s="68" t="s">
        <v>440</v>
      </c>
      <c r="B4979" s="69">
        <f>PRODUCT(B7984)</f>
        <v>0</v>
      </c>
      <c r="C4979" s="69">
        <f t="shared" si="2923"/>
        <v>0</v>
      </c>
      <c r="D4979" s="69">
        <f t="shared" si="2923"/>
        <v>0</v>
      </c>
      <c r="E4979" s="69">
        <f t="shared" si="2923"/>
        <v>0</v>
      </c>
      <c r="F4979" s="69">
        <f t="shared" si="2923"/>
        <v>0</v>
      </c>
      <c r="G4979" s="70" t="s">
        <v>6</v>
      </c>
      <c r="H4979" s="69">
        <f t="shared" si="2923"/>
        <v>0</v>
      </c>
      <c r="I4979" s="69">
        <f t="shared" si="2923"/>
        <v>0</v>
      </c>
      <c r="J4979" s="70" t="s">
        <v>6</v>
      </c>
      <c r="K4979" s="69">
        <f t="shared" si="2923"/>
        <v>0</v>
      </c>
      <c r="L4979" s="71">
        <f t="shared" si="2923"/>
        <v>0</v>
      </c>
      <c r="M4979" s="8"/>
      <c r="N4979" s="1"/>
      <c r="O4979" s="2">
        <v>13</v>
      </c>
      <c r="P4979" s="2">
        <v>5</v>
      </c>
      <c r="Q4979" s="2">
        <v>2000</v>
      </c>
      <c r="R4979" s="5" t="s">
        <v>774</v>
      </c>
      <c r="S4979" s="30" t="s">
        <v>6</v>
      </c>
      <c r="T4979" s="5" t="s">
        <v>779</v>
      </c>
      <c r="U4979" s="2">
        <v>2</v>
      </c>
      <c r="V4979" s="30" t="s">
        <v>6</v>
      </c>
      <c r="W4979" s="2">
        <v>1</v>
      </c>
      <c r="X4979" s="7" t="s">
        <v>943</v>
      </c>
      <c r="Y4979" s="33">
        <v>361</v>
      </c>
      <c r="Z4979" s="33">
        <v>6</v>
      </c>
      <c r="AA4979" s="30" t="s">
        <v>6</v>
      </c>
      <c r="AB4979" s="33">
        <v>7</v>
      </c>
      <c r="AC4979" s="7"/>
      <c r="AD4979" s="2">
        <f t="shared" si="2911"/>
        <v>1</v>
      </c>
      <c r="AE4979" s="2">
        <f t="shared" si="2919"/>
        <v>1</v>
      </c>
      <c r="AF4979" s="2">
        <f t="shared" si="2913"/>
        <v>0</v>
      </c>
      <c r="AG4979" s="2">
        <f t="shared" si="2920"/>
        <v>0</v>
      </c>
      <c r="AH4979" s="2">
        <f t="shared" si="2921"/>
        <v>6</v>
      </c>
      <c r="AI4979" s="39" t="s">
        <v>6</v>
      </c>
      <c r="AJ4979" s="2">
        <f t="shared" si="2922"/>
        <v>7</v>
      </c>
      <c r="AK4979" s="2">
        <v>2</v>
      </c>
      <c r="AL4979" s="2">
        <f t="shared" si="2918"/>
        <v>361</v>
      </c>
      <c r="AN4979" s="2">
        <v>1</v>
      </c>
    </row>
    <row r="4980" spans="1:40" x14ac:dyDescent="0.25">
      <c r="A4980" s="68" t="s">
        <v>17</v>
      </c>
      <c r="B4980" s="69">
        <f>PRODUCT(B7985)</f>
        <v>30</v>
      </c>
      <c r="C4980" s="69">
        <f t="shared" si="2923"/>
        <v>11</v>
      </c>
      <c r="D4980" s="69">
        <f t="shared" si="2923"/>
        <v>0</v>
      </c>
      <c r="E4980" s="69">
        <f t="shared" si="2923"/>
        <v>19</v>
      </c>
      <c r="F4980" s="69">
        <f t="shared" si="2923"/>
        <v>206</v>
      </c>
      <c r="G4980" s="70" t="s">
        <v>6</v>
      </c>
      <c r="H4980" s="69">
        <f t="shared" si="2923"/>
        <v>305</v>
      </c>
      <c r="I4980" s="69">
        <f t="shared" si="2923"/>
        <v>34</v>
      </c>
      <c r="J4980" s="70" t="s">
        <v>6</v>
      </c>
      <c r="K4980" s="69">
        <f t="shared" si="2923"/>
        <v>46</v>
      </c>
      <c r="L4980" s="71">
        <f t="shared" si="2923"/>
        <v>651.5</v>
      </c>
      <c r="M4980" s="8"/>
      <c r="N4980" s="1"/>
      <c r="O4980" s="2">
        <v>2</v>
      </c>
      <c r="P4980" s="2">
        <v>8</v>
      </c>
      <c r="Q4980" s="2">
        <v>2001</v>
      </c>
      <c r="R4980" s="5" t="s">
        <v>774</v>
      </c>
      <c r="S4980" s="30" t="s">
        <v>6</v>
      </c>
      <c r="T4980" s="5" t="s">
        <v>779</v>
      </c>
      <c r="U4980" s="2">
        <v>2</v>
      </c>
      <c r="V4980" s="30" t="s">
        <v>6</v>
      </c>
      <c r="W4980" s="2">
        <v>1</v>
      </c>
      <c r="X4980" s="7" t="s">
        <v>975</v>
      </c>
      <c r="Y4980" s="33">
        <v>776</v>
      </c>
      <c r="Z4980" s="33">
        <v>7</v>
      </c>
      <c r="AA4980" s="30" t="s">
        <v>6</v>
      </c>
      <c r="AB4980" s="33">
        <v>8</v>
      </c>
      <c r="AC4980" s="2"/>
      <c r="AD4980" s="2">
        <f t="shared" si="2911"/>
        <v>1</v>
      </c>
      <c r="AE4980" s="2">
        <f t="shared" si="2919"/>
        <v>1</v>
      </c>
      <c r="AF4980" s="2">
        <f t="shared" si="2913"/>
        <v>0</v>
      </c>
      <c r="AG4980" s="2">
        <f t="shared" si="2920"/>
        <v>0</v>
      </c>
      <c r="AH4980" s="2">
        <f t="shared" si="2921"/>
        <v>7</v>
      </c>
      <c r="AI4980" s="30" t="s">
        <v>6</v>
      </c>
      <c r="AJ4980" s="2">
        <f t="shared" si="2922"/>
        <v>8</v>
      </c>
      <c r="AK4980" s="2">
        <v>2</v>
      </c>
      <c r="AL4980" s="2">
        <f t="shared" si="2918"/>
        <v>776</v>
      </c>
      <c r="AN4980" s="2">
        <v>1</v>
      </c>
    </row>
    <row r="4981" spans="1:40" x14ac:dyDescent="0.25">
      <c r="A4981" s="72" t="s">
        <v>18</v>
      </c>
      <c r="B4981" s="73"/>
      <c r="C4981" s="73"/>
      <c r="D4981" s="73"/>
      <c r="E4981" s="73"/>
      <c r="F4981" s="74">
        <f>PRODUCT(F4980/B4980)</f>
        <v>6.8666666666666663</v>
      </c>
      <c r="G4981" s="75" t="s">
        <v>6</v>
      </c>
      <c r="H4981" s="74">
        <f>PRODUCT(H4980/B4980)</f>
        <v>10.166666666666666</v>
      </c>
      <c r="I4981" s="73"/>
      <c r="J4981" s="73"/>
      <c r="K4981" s="73"/>
      <c r="L4981" s="76"/>
      <c r="M4981" s="55"/>
      <c r="N4981" s="1"/>
      <c r="O4981" s="2">
        <v>5</v>
      </c>
      <c r="P4981" s="2">
        <v>6</v>
      </c>
      <c r="Q4981" s="2">
        <v>2002</v>
      </c>
      <c r="R4981" s="5" t="s">
        <v>774</v>
      </c>
      <c r="S4981" s="30" t="s">
        <v>6</v>
      </c>
      <c r="T4981" s="5" t="s">
        <v>779</v>
      </c>
      <c r="U4981" s="2">
        <v>1</v>
      </c>
      <c r="V4981" s="30" t="s">
        <v>6</v>
      </c>
      <c r="W4981" s="2">
        <v>2</v>
      </c>
      <c r="X4981" s="7" t="s">
        <v>987</v>
      </c>
      <c r="Y4981" s="2">
        <v>569</v>
      </c>
      <c r="Z4981" s="2">
        <v>10</v>
      </c>
      <c r="AA4981" s="30" t="s">
        <v>6</v>
      </c>
      <c r="AB4981" s="2">
        <v>12</v>
      </c>
      <c r="AC4981" s="7"/>
      <c r="AD4981" s="2">
        <f t="shared" si="2911"/>
        <v>1</v>
      </c>
      <c r="AE4981" s="2">
        <f t="shared" si="2919"/>
        <v>0</v>
      </c>
      <c r="AF4981" s="2">
        <f t="shared" si="2913"/>
        <v>0</v>
      </c>
      <c r="AG4981" s="2">
        <f t="shared" si="2920"/>
        <v>1</v>
      </c>
      <c r="AH4981" s="2">
        <f t="shared" si="2921"/>
        <v>10</v>
      </c>
      <c r="AI4981" s="39" t="s">
        <v>6</v>
      </c>
      <c r="AJ4981" s="2">
        <f t="shared" si="2922"/>
        <v>12</v>
      </c>
      <c r="AK4981" s="2">
        <v>1</v>
      </c>
      <c r="AL4981" s="2">
        <f t="shared" si="2918"/>
        <v>569</v>
      </c>
      <c r="AN4981" s="2">
        <v>2</v>
      </c>
    </row>
    <row r="4982" spans="1:40" x14ac:dyDescent="0.25">
      <c r="B4982" s="10"/>
      <c r="C4982" s="10"/>
      <c r="D4982" s="10"/>
      <c r="E4982" s="10"/>
      <c r="F4982" s="55"/>
      <c r="G4982" s="11"/>
      <c r="H4982" s="55"/>
      <c r="I4982" s="10"/>
      <c r="J4982" s="10"/>
      <c r="K4982" s="10"/>
      <c r="L4982" s="8"/>
      <c r="M4982" s="55"/>
      <c r="N4982" s="1"/>
      <c r="O4982" s="2">
        <v>29</v>
      </c>
      <c r="P4982" s="2">
        <v>5</v>
      </c>
      <c r="Q4982" s="2">
        <v>2003</v>
      </c>
      <c r="R4982" s="5" t="s">
        <v>774</v>
      </c>
      <c r="S4982" s="30" t="s">
        <v>6</v>
      </c>
      <c r="T4982" s="5" t="s">
        <v>779</v>
      </c>
      <c r="U4982" s="2">
        <v>2</v>
      </c>
      <c r="V4982" s="30" t="s">
        <v>6</v>
      </c>
      <c r="W4982" s="2">
        <v>1</v>
      </c>
      <c r="X4982" s="7" t="s">
        <v>1012</v>
      </c>
      <c r="Y4982" s="2">
        <v>521</v>
      </c>
      <c r="Z4982" s="2">
        <v>6</v>
      </c>
      <c r="AA4982" s="30" t="s">
        <v>6</v>
      </c>
      <c r="AB4982" s="2">
        <v>7</v>
      </c>
      <c r="AC4982" s="7"/>
      <c r="AD4982" s="2">
        <f t="shared" si="2911"/>
        <v>1</v>
      </c>
      <c r="AE4982" s="2">
        <f t="shared" si="2919"/>
        <v>1</v>
      </c>
      <c r="AF4982" s="2">
        <f t="shared" si="2913"/>
        <v>0</v>
      </c>
      <c r="AG4982" s="2">
        <f t="shared" si="2920"/>
        <v>0</v>
      </c>
      <c r="AH4982" s="2">
        <f t="shared" si="2921"/>
        <v>6</v>
      </c>
      <c r="AI4982" s="39" t="s">
        <v>6</v>
      </c>
      <c r="AJ4982" s="2">
        <f t="shared" si="2922"/>
        <v>7</v>
      </c>
      <c r="AK4982" s="2">
        <v>2</v>
      </c>
      <c r="AL4982" s="2">
        <f t="shared" si="2918"/>
        <v>521</v>
      </c>
      <c r="AN4982" s="2">
        <v>1</v>
      </c>
    </row>
    <row r="4983" spans="1:40" x14ac:dyDescent="0.25">
      <c r="A4983" s="63" t="s">
        <v>653</v>
      </c>
      <c r="B4983" s="64"/>
      <c r="C4983" s="64"/>
      <c r="D4983" s="64"/>
      <c r="E4983" s="64"/>
      <c r="F4983" s="64"/>
      <c r="G4983" s="64"/>
      <c r="H4983" s="64"/>
      <c r="I4983" s="64"/>
      <c r="J4983" s="64"/>
      <c r="K4983" s="64"/>
      <c r="L4983" s="67"/>
      <c r="N4983" s="1"/>
      <c r="O4983" s="2">
        <v>9</v>
      </c>
      <c r="P4983" s="2">
        <v>6</v>
      </c>
      <c r="Q4983" s="2">
        <v>2004</v>
      </c>
      <c r="R4983" s="5" t="s">
        <v>774</v>
      </c>
      <c r="S4983" s="30" t="s">
        <v>6</v>
      </c>
      <c r="T4983" s="5" t="s">
        <v>779</v>
      </c>
      <c r="U4983" s="2">
        <v>2</v>
      </c>
      <c r="V4983" s="30" t="s">
        <v>6</v>
      </c>
      <c r="W4983" s="2">
        <v>0</v>
      </c>
      <c r="X4983" s="7" t="s">
        <v>1033</v>
      </c>
      <c r="Y4983" s="2">
        <v>467</v>
      </c>
      <c r="Z4983" s="2">
        <v>20</v>
      </c>
      <c r="AA4983" s="30" t="s">
        <v>6</v>
      </c>
      <c r="AB4983" s="2">
        <v>6</v>
      </c>
      <c r="AC4983" s="7"/>
      <c r="AD4983" s="2">
        <f t="shared" si="2911"/>
        <v>1</v>
      </c>
      <c r="AE4983" s="2">
        <f t="shared" si="2919"/>
        <v>1</v>
      </c>
      <c r="AF4983" s="2">
        <f t="shared" si="2913"/>
        <v>0</v>
      </c>
      <c r="AG4983" s="2">
        <f t="shared" si="2920"/>
        <v>0</v>
      </c>
      <c r="AH4983" s="2">
        <f t="shared" si="2921"/>
        <v>20</v>
      </c>
      <c r="AI4983" s="30" t="s">
        <v>6</v>
      </c>
      <c r="AJ4983" s="2">
        <f t="shared" si="2922"/>
        <v>6</v>
      </c>
      <c r="AK4983" s="2">
        <v>3</v>
      </c>
      <c r="AL4983" s="2">
        <f t="shared" si="2918"/>
        <v>467</v>
      </c>
      <c r="AN4983" s="2">
        <v>0</v>
      </c>
    </row>
    <row r="4984" spans="1:40" x14ac:dyDescent="0.25">
      <c r="A4984" s="68" t="s">
        <v>24</v>
      </c>
      <c r="B4984" s="69" t="s">
        <v>0</v>
      </c>
      <c r="C4984" s="69" t="s">
        <v>10</v>
      </c>
      <c r="D4984" s="69" t="s">
        <v>1</v>
      </c>
      <c r="E4984" s="69" t="s">
        <v>11</v>
      </c>
      <c r="F4984" s="78" t="s">
        <v>12</v>
      </c>
      <c r="G4984" s="70"/>
      <c r="H4984" s="69"/>
      <c r="I4984" s="78" t="s">
        <v>13</v>
      </c>
      <c r="J4984" s="70"/>
      <c r="K4984" s="69"/>
      <c r="L4984" s="71" t="s">
        <v>14</v>
      </c>
      <c r="N4984" s="1"/>
      <c r="O4984" s="2">
        <v>17</v>
      </c>
      <c r="P4984" s="2">
        <v>5</v>
      </c>
      <c r="Q4984" s="2">
        <v>2005</v>
      </c>
      <c r="R4984" s="5" t="s">
        <v>774</v>
      </c>
      <c r="S4984" s="30" t="s">
        <v>6</v>
      </c>
      <c r="T4984" s="5" t="s">
        <v>779</v>
      </c>
      <c r="U4984" s="2">
        <v>2</v>
      </c>
      <c r="V4984" s="30" t="s">
        <v>6</v>
      </c>
      <c r="W4984" s="2">
        <v>0</v>
      </c>
      <c r="X4984" s="7" t="s">
        <v>1055</v>
      </c>
      <c r="Y4984" s="2">
        <v>351</v>
      </c>
      <c r="Z4984" s="2">
        <v>10</v>
      </c>
      <c r="AA4984" s="30" t="s">
        <v>6</v>
      </c>
      <c r="AB4984" s="2">
        <v>4</v>
      </c>
      <c r="AC4984" s="7"/>
      <c r="AD4984" s="2">
        <f t="shared" si="2911"/>
        <v>1</v>
      </c>
      <c r="AE4984" s="2">
        <f t="shared" si="2919"/>
        <v>1</v>
      </c>
      <c r="AF4984" s="2">
        <f t="shared" si="2913"/>
        <v>0</v>
      </c>
      <c r="AG4984" s="2">
        <f t="shared" si="2920"/>
        <v>0</v>
      </c>
      <c r="AH4984" s="2">
        <f t="shared" si="2921"/>
        <v>10</v>
      </c>
      <c r="AI4984" s="39" t="s">
        <v>6</v>
      </c>
      <c r="AJ4984" s="2">
        <f t="shared" si="2922"/>
        <v>4</v>
      </c>
      <c r="AK4984" s="2">
        <v>3</v>
      </c>
      <c r="AL4984" s="2">
        <f t="shared" si="2918"/>
        <v>351</v>
      </c>
      <c r="AN4984" s="2">
        <v>0</v>
      </c>
    </row>
    <row r="4985" spans="1:40" x14ac:dyDescent="0.25">
      <c r="A4985" s="68" t="s">
        <v>16</v>
      </c>
      <c r="B4985" s="69">
        <f>PRODUCT(B4970+B4977)</f>
        <v>49</v>
      </c>
      <c r="C4985" s="69">
        <f>PRODUCT(C4970+E4977)</f>
        <v>35</v>
      </c>
      <c r="D4985" s="69">
        <f>PRODUCT(D4970+D4977)</f>
        <v>1</v>
      </c>
      <c r="E4985" s="69">
        <f>PRODUCT(E4970+C4977)</f>
        <v>13</v>
      </c>
      <c r="F4985" s="69">
        <f>PRODUCT(F4970+H4977)</f>
        <v>531</v>
      </c>
      <c r="G4985" s="70" t="s">
        <v>6</v>
      </c>
      <c r="H4985" s="69">
        <f>PRODUCT(H4970+F4977)</f>
        <v>282</v>
      </c>
      <c r="I4985" s="69">
        <f>PRODUCT(I4970+K4977)</f>
        <v>92</v>
      </c>
      <c r="J4985" s="70" t="s">
        <v>6</v>
      </c>
      <c r="K4985" s="69">
        <f>PRODUCT(K4970+I4977)</f>
        <v>41</v>
      </c>
      <c r="L4985" s="71">
        <f>PRODUCT(((B4970*L4970)+B4977*L4977))/B4985</f>
        <v>542.9591836734694</v>
      </c>
      <c r="M4985" s="8"/>
      <c r="N4985" s="1"/>
      <c r="O4985" s="2">
        <v>16</v>
      </c>
      <c r="P4985" s="2">
        <v>7</v>
      </c>
      <c r="Q4985" s="2">
        <v>2006</v>
      </c>
      <c r="R4985" s="5" t="s">
        <v>774</v>
      </c>
      <c r="S4985" s="30" t="s">
        <v>6</v>
      </c>
      <c r="T4985" s="5" t="s">
        <v>779</v>
      </c>
      <c r="U4985" s="2">
        <v>2</v>
      </c>
      <c r="V4985" s="30" t="s">
        <v>6</v>
      </c>
      <c r="W4985" s="2">
        <v>0</v>
      </c>
      <c r="X4985" s="7" t="s">
        <v>1103</v>
      </c>
      <c r="Y4985" s="2">
        <v>459</v>
      </c>
      <c r="Z4985" s="2">
        <v>18</v>
      </c>
      <c r="AA4985" s="30" t="s">
        <v>6</v>
      </c>
      <c r="AB4985" s="2">
        <v>3</v>
      </c>
      <c r="AC4985" s="7"/>
      <c r="AD4985" s="2">
        <f t="shared" si="2911"/>
        <v>1</v>
      </c>
      <c r="AE4985" s="2">
        <f t="shared" si="2919"/>
        <v>1</v>
      </c>
      <c r="AF4985" s="2">
        <f t="shared" si="2913"/>
        <v>0</v>
      </c>
      <c r="AG4985" s="2">
        <f t="shared" si="2920"/>
        <v>0</v>
      </c>
      <c r="AH4985" s="2">
        <f t="shared" si="2921"/>
        <v>18</v>
      </c>
      <c r="AI4985" s="30" t="s">
        <v>6</v>
      </c>
      <c r="AJ4985" s="2">
        <f t="shared" si="2922"/>
        <v>3</v>
      </c>
      <c r="AK4985" s="2">
        <v>3</v>
      </c>
      <c r="AL4985" s="2">
        <f t="shared" si="2918"/>
        <v>459</v>
      </c>
      <c r="AN4985" s="2">
        <v>0</v>
      </c>
    </row>
    <row r="4986" spans="1:40" x14ac:dyDescent="0.25">
      <c r="A4986" s="68" t="s">
        <v>439</v>
      </c>
      <c r="B4986" s="69">
        <f>PRODUCT(B4971+B4978)</f>
        <v>12</v>
      </c>
      <c r="C4986" s="69">
        <f>PRODUCT(C4971+E4978)</f>
        <v>7</v>
      </c>
      <c r="D4986" s="69">
        <f>PRODUCT(D4971+D4978)</f>
        <v>0</v>
      </c>
      <c r="E4986" s="69">
        <f>PRODUCT(E4971+C4978)</f>
        <v>5</v>
      </c>
      <c r="F4986" s="69">
        <f>PRODUCT(F4971+H4978)</f>
        <v>95</v>
      </c>
      <c r="G4986" s="70" t="s">
        <v>6</v>
      </c>
      <c r="H4986" s="69">
        <f>PRODUCT(H4971+F4978)</f>
        <v>71</v>
      </c>
      <c r="I4986" s="69">
        <f>PRODUCT(I4971+K4978)</f>
        <v>16</v>
      </c>
      <c r="J4986" s="70" t="s">
        <v>6</v>
      </c>
      <c r="K4986" s="69">
        <f>PRODUCT(K4971+I4978)</f>
        <v>15</v>
      </c>
      <c r="L4986" s="71">
        <f>PRODUCT(((B4971*L4971)+B4978*L4978))/B4986</f>
        <v>1046.6666666666667</v>
      </c>
      <c r="M4986" s="8"/>
      <c r="N4986" s="1"/>
      <c r="O4986" s="2">
        <v>7</v>
      </c>
      <c r="P4986" s="2">
        <v>6</v>
      </c>
      <c r="Q4986" s="2">
        <v>2007</v>
      </c>
      <c r="R4986" s="5" t="s">
        <v>774</v>
      </c>
      <c r="S4986" s="30" t="s">
        <v>6</v>
      </c>
      <c r="T4986" s="5" t="s">
        <v>779</v>
      </c>
      <c r="U4986" s="2">
        <v>2</v>
      </c>
      <c r="V4986" s="30" t="s">
        <v>6</v>
      </c>
      <c r="W4986" s="2">
        <v>0</v>
      </c>
      <c r="X4986" s="7" t="s">
        <v>1134</v>
      </c>
      <c r="Y4986" s="2">
        <v>406</v>
      </c>
      <c r="Z4986" s="2">
        <v>12</v>
      </c>
      <c r="AA4986" s="30" t="s">
        <v>6</v>
      </c>
      <c r="AB4986" s="2">
        <v>1</v>
      </c>
      <c r="AC4986" s="7"/>
      <c r="AD4986" s="2">
        <f t="shared" ref="AD4986:AD4991" si="2924">IF(Q4986&gt;100,1,0)</f>
        <v>1</v>
      </c>
      <c r="AE4986" s="2">
        <f t="shared" si="2919"/>
        <v>1</v>
      </c>
      <c r="AF4986" s="2">
        <f t="shared" ref="AF4986:AF4991" si="2925">IF(U4986=W4986,1,0)*IF(Q4986=0,0,1)</f>
        <v>0</v>
      </c>
      <c r="AG4986" s="2">
        <f t="shared" si="2920"/>
        <v>0</v>
      </c>
      <c r="AH4986" s="2">
        <f t="shared" si="2921"/>
        <v>12</v>
      </c>
      <c r="AI4986" s="30" t="s">
        <v>6</v>
      </c>
      <c r="AJ4986" s="2">
        <f t="shared" si="2922"/>
        <v>1</v>
      </c>
      <c r="AK4986" s="2">
        <v>3</v>
      </c>
      <c r="AL4986" s="2">
        <f t="shared" si="2918"/>
        <v>406</v>
      </c>
      <c r="AN4986" s="2">
        <v>0</v>
      </c>
    </row>
    <row r="4987" spans="1:40" x14ac:dyDescent="0.25">
      <c r="A4987" s="68" t="s">
        <v>440</v>
      </c>
      <c r="B4987" s="69">
        <f>PRODUCT(B4972+B4979)</f>
        <v>0</v>
      </c>
      <c r="C4987" s="69">
        <f>PRODUCT(C4972+E4979)</f>
        <v>0</v>
      </c>
      <c r="D4987" s="69">
        <f>PRODUCT(D4972+D4979)</f>
        <v>0</v>
      </c>
      <c r="E4987" s="69">
        <f>PRODUCT(E4972+C4979)</f>
        <v>0</v>
      </c>
      <c r="F4987" s="69">
        <f>PRODUCT(F4972+H4979)</f>
        <v>0</v>
      </c>
      <c r="G4987" s="70" t="s">
        <v>6</v>
      </c>
      <c r="H4987" s="69">
        <f>PRODUCT(H4972+F4979)</f>
        <v>0</v>
      </c>
      <c r="I4987" s="69">
        <f>PRODUCT(I4972+K4979)</f>
        <v>0</v>
      </c>
      <c r="J4987" s="70" t="s">
        <v>6</v>
      </c>
      <c r="K4987" s="69">
        <f>PRODUCT(K4972+I4979)</f>
        <v>0</v>
      </c>
      <c r="L4987" s="71">
        <v>0</v>
      </c>
      <c r="M4987" s="8"/>
      <c r="N4987" s="1"/>
      <c r="O4987" s="2">
        <v>6</v>
      </c>
      <c r="P4987" s="2">
        <v>8</v>
      </c>
      <c r="Q4987" s="2">
        <v>2008</v>
      </c>
      <c r="R4987" s="5" t="s">
        <v>774</v>
      </c>
      <c r="S4987" s="30" t="s">
        <v>6</v>
      </c>
      <c r="T4987" s="5" t="s">
        <v>779</v>
      </c>
      <c r="U4987" s="2">
        <v>2</v>
      </c>
      <c r="V4987" s="30" t="s">
        <v>6</v>
      </c>
      <c r="W4987" s="2">
        <v>0</v>
      </c>
      <c r="X4987" s="7" t="s">
        <v>363</v>
      </c>
      <c r="Y4987" s="2">
        <v>457</v>
      </c>
      <c r="Z4987" s="2">
        <v>13</v>
      </c>
      <c r="AA4987" s="30" t="s">
        <v>6</v>
      </c>
      <c r="AB4987" s="2">
        <v>2</v>
      </c>
      <c r="AC4987" s="7"/>
      <c r="AD4987" s="2">
        <f t="shared" si="2924"/>
        <v>1</v>
      </c>
      <c r="AE4987" s="2">
        <f t="shared" si="2919"/>
        <v>1</v>
      </c>
      <c r="AF4987" s="2">
        <f t="shared" si="2925"/>
        <v>0</v>
      </c>
      <c r="AG4987" s="2">
        <f t="shared" si="2920"/>
        <v>0</v>
      </c>
      <c r="AH4987" s="2">
        <f t="shared" si="2921"/>
        <v>13</v>
      </c>
      <c r="AI4987" s="30" t="s">
        <v>6</v>
      </c>
      <c r="AJ4987" s="2">
        <f t="shared" si="2922"/>
        <v>2</v>
      </c>
      <c r="AK4987" s="2">
        <v>3</v>
      </c>
      <c r="AL4987" s="2">
        <f t="shared" si="2918"/>
        <v>457</v>
      </c>
      <c r="AN4987" s="2">
        <v>0</v>
      </c>
    </row>
    <row r="4988" spans="1:40" x14ac:dyDescent="0.25">
      <c r="A4988" s="68" t="s">
        <v>17</v>
      </c>
      <c r="B4988" s="69">
        <f>PRODUCT(B4973+B4980)</f>
        <v>61</v>
      </c>
      <c r="C4988" s="69">
        <f>PRODUCT(C4973+E4980)</f>
        <v>42</v>
      </c>
      <c r="D4988" s="69">
        <f>PRODUCT(D4973+D4980)</f>
        <v>1</v>
      </c>
      <c r="E4988" s="69">
        <f>PRODUCT(E4973+C4980)</f>
        <v>18</v>
      </c>
      <c r="F4988" s="69">
        <f>PRODUCT(F4973+H4980)</f>
        <v>626</v>
      </c>
      <c r="G4988" s="70" t="s">
        <v>6</v>
      </c>
      <c r="H4988" s="69">
        <f>PRODUCT(H4973+F4980)</f>
        <v>353</v>
      </c>
      <c r="I4988" s="69">
        <f>PRODUCT(I4973+K4980)</f>
        <v>108</v>
      </c>
      <c r="J4988" s="70" t="s">
        <v>6</v>
      </c>
      <c r="K4988" s="69">
        <f>PRODUCT(K4973+I4980)</f>
        <v>56</v>
      </c>
      <c r="L4988" s="71">
        <f>PRODUCT(((B4973*L4973)+B4980*L4980))/B4988</f>
        <v>642.04918032786884</v>
      </c>
      <c r="M4988" s="8"/>
      <c r="N4988" s="1"/>
      <c r="O4988" s="2">
        <v>12</v>
      </c>
      <c r="P4988" s="2">
        <v>7</v>
      </c>
      <c r="Q4988" s="2">
        <v>2009</v>
      </c>
      <c r="R4988" s="5" t="s">
        <v>774</v>
      </c>
      <c r="S4988" s="2"/>
      <c r="T4988" s="5" t="s">
        <v>779</v>
      </c>
      <c r="U4988" s="2">
        <v>2</v>
      </c>
      <c r="V4988" s="30" t="s">
        <v>6</v>
      </c>
      <c r="W4988" s="2">
        <v>0</v>
      </c>
      <c r="X4988" s="7" t="s">
        <v>1215</v>
      </c>
      <c r="Y4988" s="2">
        <v>380</v>
      </c>
      <c r="Z4988" s="2">
        <v>11</v>
      </c>
      <c r="AA4988" s="30" t="s">
        <v>6</v>
      </c>
      <c r="AB4988" s="2">
        <v>2</v>
      </c>
      <c r="AC4988" s="7"/>
      <c r="AD4988" s="2">
        <f t="shared" si="2924"/>
        <v>1</v>
      </c>
      <c r="AE4988" s="2">
        <f t="shared" si="2919"/>
        <v>1</v>
      </c>
      <c r="AF4988" s="2">
        <f t="shared" si="2925"/>
        <v>0</v>
      </c>
      <c r="AG4988" s="2">
        <f t="shared" si="2920"/>
        <v>0</v>
      </c>
      <c r="AH4988" s="2">
        <f t="shared" si="2921"/>
        <v>11</v>
      </c>
      <c r="AI4988" s="30" t="s">
        <v>6</v>
      </c>
      <c r="AJ4988" s="2">
        <f t="shared" si="2922"/>
        <v>2</v>
      </c>
      <c r="AK4988" s="2">
        <v>3</v>
      </c>
      <c r="AL4988" s="2">
        <f t="shared" si="2918"/>
        <v>380</v>
      </c>
      <c r="AN4988" s="2">
        <v>0</v>
      </c>
    </row>
    <row r="4989" spans="1:40" x14ac:dyDescent="0.25">
      <c r="A4989" s="72" t="s">
        <v>18</v>
      </c>
      <c r="B4989" s="73"/>
      <c r="C4989" s="73"/>
      <c r="D4989" s="73"/>
      <c r="E4989" s="73"/>
      <c r="F4989" s="74">
        <f>PRODUCT(F4988/B4988)</f>
        <v>10.262295081967213</v>
      </c>
      <c r="G4989" s="74" t="s">
        <v>6</v>
      </c>
      <c r="H4989" s="74">
        <f>PRODUCT(H4988/B4988)</f>
        <v>5.7868852459016393</v>
      </c>
      <c r="I4989" s="86"/>
      <c r="J4989" s="86"/>
      <c r="K4989" s="86"/>
      <c r="L4989" s="76"/>
      <c r="M4989" s="55"/>
      <c r="N4989" s="1"/>
      <c r="O4989" s="2">
        <v>18</v>
      </c>
      <c r="P4989" s="2">
        <v>7</v>
      </c>
      <c r="Q4989" s="2">
        <v>2010</v>
      </c>
      <c r="R4989" s="5" t="s">
        <v>774</v>
      </c>
      <c r="S4989" s="30" t="s">
        <v>6</v>
      </c>
      <c r="T4989" s="5" t="s">
        <v>779</v>
      </c>
      <c r="U4989" s="2">
        <v>2</v>
      </c>
      <c r="V4989" s="30" t="s">
        <v>6</v>
      </c>
      <c r="W4989" s="2">
        <v>0</v>
      </c>
      <c r="X4989" s="7" t="s">
        <v>1257</v>
      </c>
      <c r="Y4989" s="2">
        <v>431</v>
      </c>
      <c r="Z4989" s="2">
        <v>16</v>
      </c>
      <c r="AA4989" s="30" t="s">
        <v>6</v>
      </c>
      <c r="AB4989" s="2">
        <v>4</v>
      </c>
      <c r="AC4989" s="7"/>
      <c r="AD4989" s="2">
        <f t="shared" si="2924"/>
        <v>1</v>
      </c>
      <c r="AE4989" s="2">
        <f t="shared" si="2919"/>
        <v>1</v>
      </c>
      <c r="AF4989" s="2">
        <f t="shared" si="2925"/>
        <v>0</v>
      </c>
      <c r="AG4989" s="2">
        <f t="shared" si="2920"/>
        <v>0</v>
      </c>
      <c r="AH4989" s="2">
        <f t="shared" si="2921"/>
        <v>16</v>
      </c>
      <c r="AI4989" s="30" t="s">
        <v>6</v>
      </c>
      <c r="AJ4989" s="2">
        <f t="shared" si="2922"/>
        <v>4</v>
      </c>
      <c r="AK4989" s="2">
        <v>3</v>
      </c>
      <c r="AL4989" s="2">
        <f t="shared" si="2918"/>
        <v>431</v>
      </c>
      <c r="AN4989" s="2">
        <v>0</v>
      </c>
    </row>
    <row r="4990" spans="1:40" x14ac:dyDescent="0.25">
      <c r="A4990" s="7"/>
      <c r="B4990" s="10"/>
      <c r="C4990" s="10"/>
      <c r="D4990" s="10"/>
      <c r="E4990" s="10"/>
      <c r="F4990" s="10"/>
      <c r="G4990" s="10"/>
      <c r="H4990" s="10"/>
      <c r="I4990" s="10"/>
      <c r="J4990" s="10"/>
      <c r="K4990" s="10"/>
      <c r="L4990" s="54"/>
      <c r="N4990" s="1"/>
      <c r="O4990" s="2">
        <v>7</v>
      </c>
      <c r="P4990" s="2">
        <v>8</v>
      </c>
      <c r="Q4990" s="2">
        <v>2011</v>
      </c>
      <c r="R4990" s="5" t="s">
        <v>774</v>
      </c>
      <c r="S4990" s="30" t="s">
        <v>6</v>
      </c>
      <c r="T4990" s="5" t="s">
        <v>779</v>
      </c>
      <c r="U4990" s="2">
        <v>2</v>
      </c>
      <c r="V4990" s="30" t="s">
        <v>6</v>
      </c>
      <c r="W4990" s="2">
        <v>0</v>
      </c>
      <c r="X4990" s="7" t="s">
        <v>1311</v>
      </c>
      <c r="Y4990" s="2">
        <v>507</v>
      </c>
      <c r="Z4990" s="2">
        <v>29</v>
      </c>
      <c r="AA4990" s="30" t="s">
        <v>6</v>
      </c>
      <c r="AB4990" s="2">
        <v>0</v>
      </c>
      <c r="AC4990" s="7"/>
      <c r="AD4990" s="2">
        <f t="shared" si="2924"/>
        <v>1</v>
      </c>
      <c r="AE4990" s="2">
        <f t="shared" si="2919"/>
        <v>1</v>
      </c>
      <c r="AF4990" s="2">
        <f t="shared" si="2925"/>
        <v>0</v>
      </c>
      <c r="AG4990" s="2">
        <f t="shared" si="2920"/>
        <v>0</v>
      </c>
      <c r="AH4990" s="2">
        <f t="shared" si="2921"/>
        <v>29</v>
      </c>
      <c r="AI4990" s="30" t="s">
        <v>6</v>
      </c>
      <c r="AJ4990" s="2">
        <f t="shared" si="2922"/>
        <v>0</v>
      </c>
      <c r="AK4990" s="2">
        <v>3</v>
      </c>
      <c r="AL4990" s="2">
        <f t="shared" si="2918"/>
        <v>507</v>
      </c>
      <c r="AN4990" s="2">
        <v>0</v>
      </c>
    </row>
    <row r="4991" spans="1:40" x14ac:dyDescent="0.25">
      <c r="A4991" s="7"/>
      <c r="B4991" s="10"/>
      <c r="C4991" s="10"/>
      <c r="D4991" s="10"/>
      <c r="E4991" s="10"/>
      <c r="F4991" s="10" t="s">
        <v>1860</v>
      </c>
      <c r="G4991" s="10"/>
      <c r="H4991" s="10"/>
      <c r="I4991" s="10"/>
      <c r="J4991" s="10"/>
      <c r="K4991" s="10"/>
      <c r="L4991" s="10"/>
      <c r="N4991" s="1"/>
      <c r="O4991" s="2">
        <v>1</v>
      </c>
      <c r="P4991" s="2">
        <v>7</v>
      </c>
      <c r="Q4991" s="2">
        <v>2020</v>
      </c>
      <c r="R4991" s="16" t="s">
        <v>774</v>
      </c>
      <c r="S4991" s="104" t="s">
        <v>6</v>
      </c>
      <c r="T4991" s="16" t="s">
        <v>779</v>
      </c>
      <c r="U4991" s="2">
        <v>1</v>
      </c>
      <c r="V4991" s="30" t="s">
        <v>6</v>
      </c>
      <c r="W4991" s="2">
        <v>2</v>
      </c>
      <c r="X4991" s="44" t="s">
        <v>1785</v>
      </c>
      <c r="Y4991" s="2">
        <v>460</v>
      </c>
      <c r="Z4991" s="2">
        <v>16</v>
      </c>
      <c r="AA4991" s="30" t="s">
        <v>6</v>
      </c>
      <c r="AB4991" s="2">
        <v>6</v>
      </c>
      <c r="AC4991" s="7"/>
      <c r="AD4991" s="2">
        <f t="shared" si="2924"/>
        <v>1</v>
      </c>
      <c r="AE4991" s="2">
        <f t="shared" si="2919"/>
        <v>0</v>
      </c>
      <c r="AF4991" s="2">
        <f t="shared" si="2925"/>
        <v>0</v>
      </c>
      <c r="AG4991" s="2">
        <f t="shared" si="2920"/>
        <v>1</v>
      </c>
      <c r="AH4991" s="2">
        <f t="shared" si="2921"/>
        <v>16</v>
      </c>
      <c r="AI4991" s="30" t="s">
        <v>6</v>
      </c>
      <c r="AJ4991" s="2">
        <f t="shared" si="2922"/>
        <v>6</v>
      </c>
      <c r="AK4991" s="2">
        <v>1</v>
      </c>
      <c r="AL4991" s="2">
        <f t="shared" si="2918"/>
        <v>460</v>
      </c>
      <c r="AN4991" s="2">
        <v>2</v>
      </c>
    </row>
    <row r="4992" spans="1:40" x14ac:dyDescent="0.25">
      <c r="A4992" s="7"/>
      <c r="B4992" s="10"/>
      <c r="C4992" s="10"/>
      <c r="D4992" s="10"/>
      <c r="E4992" s="10"/>
      <c r="F4992" s="10" t="s">
        <v>433</v>
      </c>
      <c r="G4992" s="10"/>
      <c r="H4992" s="10"/>
      <c r="I4992" s="10"/>
      <c r="J4992" s="10"/>
      <c r="K4992" s="10"/>
      <c r="L4992" s="57">
        <f>PRODUCT(C4973/B4973)</f>
        <v>0.74193548387096775</v>
      </c>
      <c r="O4992" s="2">
        <v>15</v>
      </c>
      <c r="P4992" s="2">
        <v>6</v>
      </c>
      <c r="Q4992" s="2">
        <v>2021</v>
      </c>
      <c r="R4992" s="16" t="s">
        <v>1873</v>
      </c>
      <c r="S4992" s="30" t="s">
        <v>6</v>
      </c>
      <c r="T4992" s="44" t="s">
        <v>779</v>
      </c>
      <c r="U4992" s="2">
        <v>2</v>
      </c>
      <c r="V4992" s="30" t="s">
        <v>6</v>
      </c>
      <c r="W4992" s="2">
        <v>0</v>
      </c>
      <c r="X4992" s="44" t="s">
        <v>1894</v>
      </c>
      <c r="Y4992" s="2">
        <v>251</v>
      </c>
      <c r="Z4992" s="2">
        <v>15</v>
      </c>
      <c r="AA4992" s="30" t="s">
        <v>6</v>
      </c>
      <c r="AB4992" s="2">
        <v>0</v>
      </c>
      <c r="AC4992" s="7"/>
      <c r="AD4992" s="2">
        <f t="shared" ref="AD4992" si="2926">IF(Q4992&gt;100,1,0)</f>
        <v>1</v>
      </c>
      <c r="AE4992" s="2">
        <f t="shared" ref="AE4992" si="2927">IF(U4992&gt;W4992,1,0)</f>
        <v>1</v>
      </c>
      <c r="AF4992" s="2">
        <f t="shared" ref="AF4992" si="2928">IF(U4992=W4992,1,0)*IF(Q4992=0,0,1)</f>
        <v>0</v>
      </c>
      <c r="AG4992" s="2">
        <f t="shared" ref="AG4992" si="2929">IF(W4992&gt;U4992,1,0)</f>
        <v>0</v>
      </c>
      <c r="AH4992" s="2">
        <f t="shared" ref="AH4992" si="2930">PRODUCT(Z4992)</f>
        <v>15</v>
      </c>
      <c r="AI4992" s="30" t="s">
        <v>6</v>
      </c>
      <c r="AJ4992" s="2">
        <f t="shared" ref="AJ4992" si="2931">PRODUCT(AB4992)</f>
        <v>0</v>
      </c>
      <c r="AK4992" s="2">
        <v>3</v>
      </c>
      <c r="AL4992" s="2">
        <f t="shared" ref="AL4992" si="2932">PRODUCT(Y4992)</f>
        <v>251</v>
      </c>
      <c r="AN4992" s="2">
        <v>0</v>
      </c>
    </row>
    <row r="4993" spans="1:40" x14ac:dyDescent="0.25">
      <c r="A4993" s="7"/>
      <c r="B4993" s="10"/>
      <c r="C4993" s="10"/>
      <c r="D4993" s="10"/>
      <c r="E4993" s="10"/>
      <c r="F4993" s="10" t="s">
        <v>434</v>
      </c>
      <c r="G4993" s="10"/>
      <c r="H4993" s="10"/>
      <c r="I4993" s="10"/>
      <c r="J4993" s="10"/>
      <c r="K4993" s="10"/>
      <c r="L4993" s="57">
        <f>PRODUCT(E4980/B4980)</f>
        <v>0.6333333333333333</v>
      </c>
      <c r="O4993" s="2"/>
      <c r="AC4993" s="7"/>
      <c r="AD4993" s="7"/>
      <c r="AE4993" s="7"/>
      <c r="AF4993" s="7"/>
      <c r="AG4993" s="7"/>
      <c r="AH4993" s="7"/>
      <c r="AI4993" s="7"/>
      <c r="AJ4993" s="7"/>
      <c r="AK4993" s="7"/>
      <c r="AN4993" s="7"/>
    </row>
    <row r="4994" spans="1:40" x14ac:dyDescent="0.25">
      <c r="A4994" s="7"/>
      <c r="B4994" s="10"/>
      <c r="C4994" s="10"/>
      <c r="D4994" s="10"/>
      <c r="E4994" s="10"/>
      <c r="F4994" s="10" t="s">
        <v>435</v>
      </c>
      <c r="G4994" s="10"/>
      <c r="H4994" s="10"/>
      <c r="I4994" s="10"/>
      <c r="J4994" s="10"/>
      <c r="K4994" s="10"/>
      <c r="L4994" s="57">
        <f>PRODUCT(C4988/B4988)</f>
        <v>0.68852459016393441</v>
      </c>
      <c r="O4994" s="2"/>
      <c r="AC4994" s="7"/>
      <c r="AD4994" s="7"/>
      <c r="AE4994" s="7"/>
      <c r="AF4994" s="7"/>
      <c r="AG4994" s="7"/>
      <c r="AH4994" s="7"/>
      <c r="AI4994" s="7"/>
      <c r="AJ4994" s="7"/>
      <c r="AK4994" s="7"/>
      <c r="AN4994" s="7"/>
    </row>
    <row r="4995" spans="1:40" x14ac:dyDescent="0.25">
      <c r="A4995" s="7"/>
      <c r="B4995" s="10"/>
      <c r="C4995" s="10"/>
      <c r="D4995" s="10"/>
      <c r="E4995" s="10"/>
      <c r="F4995" s="1"/>
      <c r="G4995" s="1"/>
      <c r="H4995" s="1"/>
      <c r="I4995" s="1"/>
      <c r="J4995" s="1"/>
      <c r="K4995" s="1"/>
      <c r="L4995" s="1"/>
      <c r="R4995" s="10" t="s">
        <v>25</v>
      </c>
      <c r="AC4995" s="10" t="s">
        <v>3</v>
      </c>
      <c r="AD4995" s="3">
        <f>SUM(AD4996:AD5004)</f>
        <v>7</v>
      </c>
      <c r="AE4995" s="3">
        <f>SUM(AE4996:AE5004)</f>
        <v>5</v>
      </c>
      <c r="AF4995" s="3">
        <f>SUM(AF4996:AF5004)</f>
        <v>0</v>
      </c>
      <c r="AG4995" s="3">
        <f>SUM(AG4996:AG5004)</f>
        <v>2</v>
      </c>
      <c r="AH4995" s="3">
        <f>SUM(AH4996:AH5004)</f>
        <v>52</v>
      </c>
      <c r="AJ4995" s="3">
        <f>SUM(AJ4996:AJ5004)</f>
        <v>29</v>
      </c>
      <c r="AK4995" s="3">
        <f>SUM(AK4996:AK5004)</f>
        <v>11</v>
      </c>
      <c r="AL4995" s="3">
        <f>SUM(AL4996:AL5004)</f>
        <v>6690</v>
      </c>
      <c r="AN4995" s="3">
        <f>SUM(AN4996:AN5004)</f>
        <v>6</v>
      </c>
    </row>
    <row r="4996" spans="1:40" x14ac:dyDescent="0.25">
      <c r="A4996" s="7"/>
      <c r="B4996" s="10"/>
      <c r="C4996" s="10"/>
      <c r="D4996" s="10"/>
      <c r="E4996" s="10"/>
      <c r="F4996" s="1"/>
      <c r="G4996" s="1"/>
      <c r="H4996" s="1"/>
      <c r="I4996" s="1"/>
      <c r="J4996" s="1"/>
      <c r="K4996" s="1"/>
      <c r="L4996" s="1"/>
      <c r="N4996" s="1" t="s">
        <v>73</v>
      </c>
      <c r="O4996" s="2">
        <v>22</v>
      </c>
      <c r="P4996" s="2">
        <v>8</v>
      </c>
      <c r="Q4996" s="13">
        <v>1992</v>
      </c>
      <c r="R4996" s="16" t="s">
        <v>774</v>
      </c>
      <c r="S4996" s="30" t="s">
        <v>6</v>
      </c>
      <c r="T4996" s="16" t="s">
        <v>779</v>
      </c>
      <c r="U4996" s="2">
        <v>12</v>
      </c>
      <c r="V4996" s="30" t="s">
        <v>6</v>
      </c>
      <c r="W4996" s="2">
        <v>5</v>
      </c>
      <c r="X4996" s="2"/>
      <c r="Y4996" s="2">
        <v>1077</v>
      </c>
      <c r="Z4996" s="2">
        <v>12</v>
      </c>
      <c r="AA4996" s="30" t="s">
        <v>6</v>
      </c>
      <c r="AB4996" s="2">
        <v>5</v>
      </c>
      <c r="AC4996" s="7"/>
      <c r="AD4996" s="2">
        <f>IF(Q4996&gt;100,1,0)</f>
        <v>1</v>
      </c>
      <c r="AE4996" s="2">
        <f t="shared" ref="AE4996:AE5002" si="2933">IF(U4996&gt;W4996,1,0)</f>
        <v>1</v>
      </c>
      <c r="AF4996" s="2">
        <f>IF(U4996=W4996,1,0)*IF(Q4996=0,0,1)</f>
        <v>0</v>
      </c>
      <c r="AG4996" s="2">
        <f t="shared" ref="AG4996:AG5002" si="2934">IF(W4996&gt;U4996,1,0)</f>
        <v>0</v>
      </c>
      <c r="AH4996" s="2">
        <f t="shared" ref="AH4996:AH5002" si="2935">PRODUCT(Z4996)</f>
        <v>12</v>
      </c>
      <c r="AI4996" s="30" t="s">
        <v>6</v>
      </c>
      <c r="AJ4996" s="2">
        <f t="shared" ref="AJ4996:AJ5002" si="2936">PRODUCT(AB4996)</f>
        <v>5</v>
      </c>
      <c r="AK4996" s="2">
        <v>2</v>
      </c>
      <c r="AL4996" s="2">
        <f t="shared" ref="AL4996" si="2937">PRODUCT(Y4996)</f>
        <v>1077</v>
      </c>
      <c r="AN4996" s="2">
        <v>0</v>
      </c>
    </row>
    <row r="4997" spans="1:40" x14ac:dyDescent="0.25">
      <c r="A4997" s="7"/>
      <c r="B4997" s="10"/>
      <c r="C4997" s="10"/>
      <c r="D4997" s="10"/>
      <c r="E4997" s="10"/>
      <c r="F4997" s="10"/>
      <c r="G4997" s="10"/>
      <c r="H4997" s="10"/>
      <c r="I4997" s="10"/>
      <c r="J4997" s="10"/>
      <c r="K4997" s="10"/>
      <c r="L4997" s="54"/>
      <c r="N4997" s="1" t="s">
        <v>402</v>
      </c>
      <c r="O4997" s="2">
        <v>4</v>
      </c>
      <c r="P4997" s="2">
        <v>9</v>
      </c>
      <c r="Q4997" s="13">
        <v>1993</v>
      </c>
      <c r="R4997" s="16" t="s">
        <v>774</v>
      </c>
      <c r="S4997" s="30" t="s">
        <v>6</v>
      </c>
      <c r="T4997" s="5" t="s">
        <v>779</v>
      </c>
      <c r="U4997" s="2">
        <v>7</v>
      </c>
      <c r="V4997" s="30" t="s">
        <v>6</v>
      </c>
      <c r="W4997" s="2">
        <v>1</v>
      </c>
      <c r="X4997" s="2"/>
      <c r="Y4997" s="2">
        <v>2080</v>
      </c>
      <c r="Z4997" s="2">
        <v>7</v>
      </c>
      <c r="AA4997" s="30" t="s">
        <v>6</v>
      </c>
      <c r="AB4997" s="2">
        <v>1</v>
      </c>
      <c r="AD4997" s="2">
        <f>IF(Q4997&gt;100,1,0)</f>
        <v>1</v>
      </c>
      <c r="AE4997" s="2">
        <f t="shared" si="2933"/>
        <v>1</v>
      </c>
      <c r="AF4997" s="2">
        <f>IF(U4997=W4997,1,0)*IF(Q4997=0,0,1)</f>
        <v>0</v>
      </c>
      <c r="AG4997" s="2">
        <f t="shared" si="2934"/>
        <v>0</v>
      </c>
      <c r="AH4997" s="2">
        <f t="shared" si="2935"/>
        <v>7</v>
      </c>
      <c r="AI4997" s="30" t="s">
        <v>6</v>
      </c>
      <c r="AJ4997" s="2">
        <f t="shared" si="2936"/>
        <v>1</v>
      </c>
      <c r="AK4997" s="2">
        <v>2</v>
      </c>
      <c r="AL4997" s="2">
        <f t="shared" ref="AL4997:AL5002" si="2938">PRODUCT(Y4997)</f>
        <v>2080</v>
      </c>
      <c r="AN4997" s="2">
        <v>0</v>
      </c>
    </row>
    <row r="4998" spans="1:40" x14ac:dyDescent="0.25">
      <c r="A4998" s="1"/>
      <c r="B4998" s="1"/>
      <c r="C4998" s="1"/>
      <c r="D4998" s="1"/>
      <c r="E4998" s="1"/>
      <c r="F4998" s="10"/>
      <c r="G4998" s="10"/>
      <c r="H4998" s="10"/>
      <c r="I4998" s="10"/>
      <c r="J4998" s="10"/>
      <c r="K4998" s="10"/>
      <c r="L4998" s="54"/>
      <c r="N4998" s="1" t="s">
        <v>72</v>
      </c>
      <c r="O4998" s="2">
        <v>21</v>
      </c>
      <c r="P4998" s="2">
        <v>8</v>
      </c>
      <c r="Q4998" s="2">
        <v>1994</v>
      </c>
      <c r="R4998" s="5" t="s">
        <v>774</v>
      </c>
      <c r="S4998" s="30" t="s">
        <v>6</v>
      </c>
      <c r="T4998" s="5" t="s">
        <v>779</v>
      </c>
      <c r="U4998" s="2">
        <v>0</v>
      </c>
      <c r="V4998" s="30" t="s">
        <v>6</v>
      </c>
      <c r="W4998" s="2">
        <v>1</v>
      </c>
      <c r="X4998" s="7" t="s">
        <v>204</v>
      </c>
      <c r="Y4998" s="33">
        <v>1334</v>
      </c>
      <c r="Z4998" s="2">
        <v>2</v>
      </c>
      <c r="AA4998" s="30" t="s">
        <v>6</v>
      </c>
      <c r="AB4998" s="2">
        <v>4</v>
      </c>
      <c r="AD4998" s="2">
        <f>IF(Q4998&gt;100,1,0)</f>
        <v>1</v>
      </c>
      <c r="AE4998" s="2">
        <f t="shared" si="2933"/>
        <v>0</v>
      </c>
      <c r="AF4998" s="2">
        <f>IF(U4998=W4998,1,0)*IF(Q4998=0,0,1)</f>
        <v>0</v>
      </c>
      <c r="AG4998" s="2">
        <f t="shared" si="2934"/>
        <v>1</v>
      </c>
      <c r="AH4998" s="2">
        <f t="shared" si="2935"/>
        <v>2</v>
      </c>
      <c r="AI4998" s="30" t="s">
        <v>6</v>
      </c>
      <c r="AJ4998" s="2">
        <f t="shared" si="2936"/>
        <v>4</v>
      </c>
      <c r="AK4998" s="2">
        <v>0</v>
      </c>
      <c r="AL4998" s="2">
        <f t="shared" si="2938"/>
        <v>1334</v>
      </c>
      <c r="AN4998" s="2">
        <v>3</v>
      </c>
    </row>
    <row r="4999" spans="1:40" x14ac:dyDescent="0.25">
      <c r="A4999" s="7"/>
      <c r="B4999" s="10"/>
      <c r="C4999" s="10"/>
      <c r="D4999" s="10"/>
      <c r="E4999" s="10"/>
      <c r="F4999" s="1"/>
      <c r="G4999" s="1"/>
      <c r="H4999" s="1"/>
      <c r="I4999" s="1"/>
      <c r="J4999" s="1"/>
      <c r="K4999" s="1"/>
      <c r="L4999" s="1"/>
      <c r="N4999" s="1" t="s">
        <v>43</v>
      </c>
      <c r="O4999" s="2">
        <v>25</v>
      </c>
      <c r="P4999" s="2">
        <v>8</v>
      </c>
      <c r="Q4999" s="2">
        <v>1999</v>
      </c>
      <c r="R4999" s="5" t="s">
        <v>774</v>
      </c>
      <c r="S4999" s="30" t="s">
        <v>6</v>
      </c>
      <c r="T4999" s="5" t="s">
        <v>779</v>
      </c>
      <c r="U4999" s="2">
        <v>0</v>
      </c>
      <c r="V4999" s="30" t="s">
        <v>6</v>
      </c>
      <c r="W4999" s="2">
        <v>2</v>
      </c>
      <c r="X4999" s="7" t="s">
        <v>158</v>
      </c>
      <c r="Y4999" s="33">
        <v>949</v>
      </c>
      <c r="Z4999" s="2">
        <v>4</v>
      </c>
      <c r="AA4999" s="30" t="s">
        <v>6</v>
      </c>
      <c r="AB4999" s="2">
        <v>8</v>
      </c>
      <c r="AC4999" s="7"/>
      <c r="AD4999" s="2">
        <f>IF(Q4999&gt;100,1,0)</f>
        <v>1</v>
      </c>
      <c r="AE4999" s="2">
        <f t="shared" si="2933"/>
        <v>0</v>
      </c>
      <c r="AF4999" s="2">
        <f>IF(U4999=W4999,1,0)*IF(Q4999=0,0,1)</f>
        <v>0</v>
      </c>
      <c r="AG4999" s="2">
        <f t="shared" si="2934"/>
        <v>1</v>
      </c>
      <c r="AH4999" s="2">
        <f t="shared" si="2935"/>
        <v>4</v>
      </c>
      <c r="AI4999" s="39" t="s">
        <v>6</v>
      </c>
      <c r="AJ4999" s="2">
        <f t="shared" si="2936"/>
        <v>8</v>
      </c>
      <c r="AK4999" s="2">
        <v>0</v>
      </c>
      <c r="AL4999" s="2">
        <f t="shared" si="2938"/>
        <v>949</v>
      </c>
      <c r="AN4999" s="2">
        <v>2</v>
      </c>
    </row>
    <row r="5000" spans="1:40" x14ac:dyDescent="0.25">
      <c r="A5000" s="7"/>
      <c r="B5000" s="10"/>
      <c r="C5000" s="10"/>
      <c r="D5000" s="10"/>
      <c r="E5000" s="10"/>
      <c r="F5000" s="1"/>
      <c r="G5000" s="1"/>
      <c r="H5000" s="1"/>
      <c r="I5000" s="1"/>
      <c r="J5000" s="1"/>
      <c r="K5000" s="1"/>
      <c r="L5000" s="1"/>
      <c r="N5000" s="1" t="s">
        <v>1851</v>
      </c>
      <c r="O5000" s="2">
        <v>11</v>
      </c>
      <c r="P5000" s="2">
        <v>8</v>
      </c>
      <c r="Q5000" s="2">
        <v>2004</v>
      </c>
      <c r="R5000" s="5" t="s">
        <v>774</v>
      </c>
      <c r="S5000" s="30" t="s">
        <v>6</v>
      </c>
      <c r="T5000" s="5" t="s">
        <v>779</v>
      </c>
      <c r="U5000" s="2">
        <v>1</v>
      </c>
      <c r="V5000" s="30" t="s">
        <v>6</v>
      </c>
      <c r="W5000" s="2">
        <v>0</v>
      </c>
      <c r="X5000" s="99" t="s">
        <v>95</v>
      </c>
      <c r="Y5000" s="2">
        <v>484</v>
      </c>
      <c r="Z5000" s="2">
        <v>6</v>
      </c>
      <c r="AA5000" s="30" t="s">
        <v>6</v>
      </c>
      <c r="AB5000" s="2">
        <v>3</v>
      </c>
      <c r="AC5000" s="7"/>
      <c r="AD5000" s="2">
        <f>IF(Q5000&gt;100,1,0)</f>
        <v>1</v>
      </c>
      <c r="AE5000" s="2">
        <f t="shared" si="2933"/>
        <v>1</v>
      </c>
      <c r="AF5000" s="2">
        <f>IF(U5000=W5000,1,0)*IF(Q5000=0,0,1)</f>
        <v>0</v>
      </c>
      <c r="AG5000" s="2">
        <f t="shared" si="2934"/>
        <v>0</v>
      </c>
      <c r="AH5000" s="2">
        <f t="shared" si="2935"/>
        <v>6</v>
      </c>
      <c r="AI5000" s="39" t="s">
        <v>6</v>
      </c>
      <c r="AJ5000" s="2">
        <f t="shared" si="2936"/>
        <v>3</v>
      </c>
      <c r="AK5000" s="2">
        <v>2</v>
      </c>
      <c r="AL5000" s="2">
        <f t="shared" si="2938"/>
        <v>484</v>
      </c>
      <c r="AN5000" s="2">
        <v>0</v>
      </c>
    </row>
    <row r="5001" spans="1:40" x14ac:dyDescent="0.25">
      <c r="A5001" s="7"/>
      <c r="B5001" s="10"/>
      <c r="C5001" s="10"/>
      <c r="D5001" s="10"/>
      <c r="E5001" s="10"/>
      <c r="F5001" s="10"/>
      <c r="G5001" s="10"/>
      <c r="H5001" s="10"/>
      <c r="I5001" s="10"/>
      <c r="J5001" s="10"/>
      <c r="K5001" s="10"/>
      <c r="L5001" s="54"/>
      <c r="N5001" s="1" t="s">
        <v>1851</v>
      </c>
      <c r="O5001" s="2">
        <v>16</v>
      </c>
      <c r="P5001" s="2">
        <v>8</v>
      </c>
      <c r="Q5001" s="2">
        <v>2006</v>
      </c>
      <c r="R5001" s="5" t="s">
        <v>774</v>
      </c>
      <c r="S5001" s="30" t="s">
        <v>6</v>
      </c>
      <c r="T5001" s="5" t="s">
        <v>779</v>
      </c>
      <c r="U5001" s="2">
        <v>2</v>
      </c>
      <c r="V5001" s="30" t="s">
        <v>6</v>
      </c>
      <c r="W5001" s="2">
        <v>0</v>
      </c>
      <c r="X5001" s="7" t="s">
        <v>1115</v>
      </c>
      <c r="Y5001" s="2">
        <v>450</v>
      </c>
      <c r="Z5001" s="2">
        <v>18</v>
      </c>
      <c r="AA5001" s="30" t="s">
        <v>6</v>
      </c>
      <c r="AB5001" s="2">
        <v>5</v>
      </c>
      <c r="AC5001" s="7"/>
      <c r="AD5001" s="2">
        <f t="shared" ref="AD5001:AD5002" si="2939">IF(Q5001&gt;100,1,0)</f>
        <v>1</v>
      </c>
      <c r="AE5001" s="2">
        <f t="shared" si="2933"/>
        <v>1</v>
      </c>
      <c r="AF5001" s="2">
        <f t="shared" ref="AF5001:AF5002" si="2940">IF(U5001=W5001,1,0)*IF(Q5001=0,0,1)</f>
        <v>0</v>
      </c>
      <c r="AG5001" s="2">
        <f t="shared" si="2934"/>
        <v>0</v>
      </c>
      <c r="AH5001" s="2">
        <f t="shared" si="2935"/>
        <v>18</v>
      </c>
      <c r="AI5001" s="30" t="s">
        <v>6</v>
      </c>
      <c r="AJ5001" s="2">
        <f t="shared" si="2936"/>
        <v>5</v>
      </c>
      <c r="AK5001" s="2">
        <v>3</v>
      </c>
      <c r="AL5001" s="2">
        <f t="shared" si="2938"/>
        <v>450</v>
      </c>
      <c r="AN5001" s="2">
        <v>0</v>
      </c>
    </row>
    <row r="5002" spans="1:40" x14ac:dyDescent="0.25">
      <c r="A5002" s="7"/>
      <c r="B5002" s="10"/>
      <c r="C5002" s="10"/>
      <c r="D5002" s="10"/>
      <c r="E5002" s="10"/>
      <c r="F5002" s="10"/>
      <c r="G5002" s="10"/>
      <c r="H5002" s="10"/>
      <c r="I5002" s="10"/>
      <c r="J5002" s="10"/>
      <c r="K5002" s="10"/>
      <c r="L5002" s="54"/>
      <c r="N5002" s="1" t="s">
        <v>1851</v>
      </c>
      <c r="O5002" s="2">
        <v>16</v>
      </c>
      <c r="P5002" s="2">
        <v>8</v>
      </c>
      <c r="Q5002" s="2">
        <v>2008</v>
      </c>
      <c r="R5002" s="5" t="s">
        <v>774</v>
      </c>
      <c r="S5002" s="30" t="s">
        <v>6</v>
      </c>
      <c r="T5002" s="5" t="s">
        <v>779</v>
      </c>
      <c r="U5002" s="2">
        <v>2</v>
      </c>
      <c r="V5002" s="30" t="s">
        <v>6</v>
      </c>
      <c r="W5002" s="2">
        <v>1</v>
      </c>
      <c r="X5002" s="7" t="s">
        <v>1085</v>
      </c>
      <c r="Y5002" s="2">
        <v>316</v>
      </c>
      <c r="Z5002" s="2">
        <v>3</v>
      </c>
      <c r="AA5002" s="30" t="s">
        <v>6</v>
      </c>
      <c r="AB5002" s="2">
        <v>3</v>
      </c>
      <c r="AC5002" s="7"/>
      <c r="AD5002" s="2">
        <f t="shared" si="2939"/>
        <v>1</v>
      </c>
      <c r="AE5002" s="2">
        <f t="shared" si="2933"/>
        <v>1</v>
      </c>
      <c r="AF5002" s="2">
        <f t="shared" si="2940"/>
        <v>0</v>
      </c>
      <c r="AG5002" s="2">
        <f t="shared" si="2934"/>
        <v>0</v>
      </c>
      <c r="AH5002" s="2">
        <f t="shared" si="2935"/>
        <v>3</v>
      </c>
      <c r="AI5002" s="30" t="s">
        <v>6</v>
      </c>
      <c r="AJ5002" s="2">
        <f t="shared" si="2936"/>
        <v>3</v>
      </c>
      <c r="AK5002" s="2">
        <v>2</v>
      </c>
      <c r="AL5002" s="2">
        <f t="shared" si="2938"/>
        <v>316</v>
      </c>
      <c r="AN5002" s="2">
        <v>1</v>
      </c>
    </row>
    <row r="5003" spans="1:40" x14ac:dyDescent="0.25">
      <c r="A5003" s="7"/>
      <c r="B5003" s="10"/>
      <c r="C5003" s="10"/>
      <c r="D5003" s="10"/>
      <c r="E5003" s="10"/>
      <c r="F5003" s="10"/>
      <c r="G5003" s="10"/>
      <c r="H5003" s="10"/>
      <c r="I5003" s="10"/>
      <c r="J5003" s="10"/>
      <c r="K5003" s="10"/>
      <c r="L5003" s="54"/>
      <c r="O5003" s="2"/>
      <c r="R5003" s="25"/>
      <c r="S5003" s="50"/>
      <c r="T5003" s="25"/>
      <c r="V5003" s="27"/>
      <c r="AA5003" s="36"/>
      <c r="AC5003" s="7"/>
      <c r="AI5003" s="30"/>
      <c r="AL5003" s="2"/>
    </row>
    <row r="5004" spans="1:40" x14ac:dyDescent="0.25">
      <c r="A5004" s="7"/>
      <c r="B5004" s="10"/>
      <c r="C5004" s="10"/>
      <c r="D5004" s="10"/>
      <c r="E5004" s="10"/>
      <c r="F5004" s="10"/>
      <c r="G5004" s="10"/>
      <c r="H5004" s="10"/>
      <c r="I5004" s="10"/>
      <c r="J5004" s="10"/>
      <c r="K5004" s="10"/>
      <c r="L5004" s="54"/>
      <c r="O5004" s="2"/>
      <c r="R5004" s="7"/>
      <c r="T5004" s="7"/>
      <c r="AC5004" s="7"/>
      <c r="AD5004" s="7"/>
      <c r="AE5004" s="7"/>
      <c r="AF5004" s="7"/>
      <c r="AG5004" s="7"/>
      <c r="AH5004" s="7"/>
      <c r="AI5004" s="7"/>
      <c r="AJ5004" s="7"/>
      <c r="AK5004" s="7"/>
      <c r="AN5004" s="7"/>
    </row>
    <row r="5005" spans="1:40" x14ac:dyDescent="0.25">
      <c r="A5005" s="7"/>
      <c r="B5005" s="10"/>
      <c r="C5005" s="10"/>
      <c r="D5005" s="10"/>
      <c r="E5005" s="10"/>
      <c r="F5005" s="10"/>
      <c r="G5005" s="10"/>
      <c r="H5005" s="10"/>
      <c r="I5005" s="10"/>
      <c r="J5005" s="10"/>
      <c r="K5005" s="10"/>
      <c r="L5005" s="54"/>
      <c r="O5005" s="2"/>
      <c r="R5005" s="10" t="s">
        <v>32</v>
      </c>
      <c r="T5005" s="7"/>
      <c r="AC5005" s="10" t="s">
        <v>4</v>
      </c>
      <c r="AD5005" s="3">
        <f>SUM(AD5006:AD5008)</f>
        <v>0</v>
      </c>
      <c r="AE5005" s="3">
        <f t="shared" ref="AE5005:AL5005" si="2941">SUM(AE5006:AE5008)</f>
        <v>0</v>
      </c>
      <c r="AF5005" s="3">
        <f t="shared" si="2941"/>
        <v>0</v>
      </c>
      <c r="AG5005" s="3">
        <f t="shared" si="2941"/>
        <v>0</v>
      </c>
      <c r="AH5005" s="3">
        <f t="shared" si="2941"/>
        <v>0</v>
      </c>
      <c r="AI5005" s="7"/>
      <c r="AJ5005" s="3">
        <f t="shared" si="2941"/>
        <v>0</v>
      </c>
      <c r="AK5005" s="3">
        <v>0</v>
      </c>
      <c r="AL5005" s="3">
        <f t="shared" si="2941"/>
        <v>0</v>
      </c>
      <c r="AN5005" s="3">
        <v>0</v>
      </c>
    </row>
    <row r="5006" spans="1:40" x14ac:dyDescent="0.25">
      <c r="A5006" s="7"/>
      <c r="B5006" s="10"/>
      <c r="C5006" s="10"/>
      <c r="D5006" s="10"/>
      <c r="E5006" s="10"/>
      <c r="F5006" s="10"/>
      <c r="G5006" s="10"/>
      <c r="H5006" s="10"/>
      <c r="I5006" s="10"/>
      <c r="J5006" s="10"/>
      <c r="K5006" s="10"/>
      <c r="L5006" s="54"/>
      <c r="O5006" s="2"/>
      <c r="R5006" s="7"/>
      <c r="T5006" s="7"/>
      <c r="AC5006" s="10"/>
      <c r="AD5006" s="3"/>
      <c r="AE5006" s="3"/>
      <c r="AF5006" s="3"/>
      <c r="AG5006" s="3"/>
      <c r="AH5006" s="3"/>
      <c r="AI5006" s="7"/>
      <c r="AJ5006" s="3"/>
      <c r="AK5006" s="3"/>
      <c r="AL5006" s="3"/>
      <c r="AN5006" s="3"/>
    </row>
    <row r="5007" spans="1:40" x14ac:dyDescent="0.25">
      <c r="L5007" s="8"/>
      <c r="O5007" s="2"/>
      <c r="R5007" s="7"/>
      <c r="T5007" s="7"/>
      <c r="AC5007" s="10"/>
      <c r="AD5007" s="3"/>
      <c r="AE5007" s="3"/>
      <c r="AF5007" s="3"/>
      <c r="AG5007" s="3"/>
      <c r="AH5007" s="3"/>
      <c r="AI5007" s="7"/>
      <c r="AJ5007" s="3"/>
      <c r="AK5007" s="3"/>
      <c r="AL5007" s="3"/>
      <c r="AN5007" s="3"/>
    </row>
    <row r="5008" spans="1:40" x14ac:dyDescent="0.25">
      <c r="L5008" s="8"/>
      <c r="O5008" s="2"/>
      <c r="R5008" s="7"/>
      <c r="T5008" s="7"/>
      <c r="AC5008" s="10"/>
      <c r="AD5008" s="3"/>
      <c r="AE5008" s="3"/>
      <c r="AF5008" s="3"/>
      <c r="AG5008" s="3"/>
      <c r="AH5008" s="3"/>
      <c r="AI5008" s="7"/>
      <c r="AJ5008" s="3"/>
      <c r="AK5008" s="3"/>
      <c r="AL5008" s="3"/>
      <c r="AN5008" s="3"/>
    </row>
    <row r="5009" spans="1:40" x14ac:dyDescent="0.25">
      <c r="L5009" s="8"/>
      <c r="R5009" s="7"/>
      <c r="AC5009" s="10"/>
      <c r="AD5009" s="3"/>
      <c r="AE5009" s="3"/>
      <c r="AF5009" s="3"/>
      <c r="AG5009" s="3"/>
      <c r="AH5009" s="3"/>
      <c r="AJ5009" s="3"/>
      <c r="AK5009" s="3"/>
      <c r="AL5009" s="10"/>
      <c r="AN5009" s="3"/>
    </row>
    <row r="5010" spans="1:40" x14ac:dyDescent="0.25">
      <c r="L5010" s="8"/>
      <c r="M5010" s="3" t="s">
        <v>7</v>
      </c>
      <c r="R5010" s="6" t="s">
        <v>8</v>
      </c>
      <c r="AC5010" s="10" t="s">
        <v>2</v>
      </c>
      <c r="AD5010" s="3">
        <f>SUM(AD5011:AD5039)</f>
        <v>27</v>
      </c>
      <c r="AE5010" s="3">
        <f>SUM(AE5011:AE5039)</f>
        <v>23</v>
      </c>
      <c r="AF5010" s="3">
        <f>SUM(AF5011:AF5039)</f>
        <v>0</v>
      </c>
      <c r="AG5010" s="3">
        <f>SUM(AG5011:AG5039)</f>
        <v>4</v>
      </c>
      <c r="AH5010" s="3">
        <f>SUM(AH5011:AH5039)</f>
        <v>285</v>
      </c>
      <c r="AI5010" s="11" t="s">
        <v>6</v>
      </c>
      <c r="AJ5010" s="3">
        <f>SUM(AJ5011:AJ5039)</f>
        <v>129</v>
      </c>
      <c r="AK5010" s="3">
        <f>SUM(AK5011:AK5039)</f>
        <v>32</v>
      </c>
      <c r="AL5010" s="3">
        <f>SUM(AL5011:AL5039)</f>
        <v>16302</v>
      </c>
      <c r="AM5010" s="3">
        <f>PRODUCT(AL5010+AL5040+AL5049)</f>
        <v>21455</v>
      </c>
      <c r="AN5010" s="3">
        <f>SUM(AN5011:AN5039)</f>
        <v>44</v>
      </c>
    </row>
    <row r="5011" spans="1:40" x14ac:dyDescent="0.25">
      <c r="A5011" s="63" t="s">
        <v>693</v>
      </c>
      <c r="B5011" s="64" t="s">
        <v>0</v>
      </c>
      <c r="C5011" s="64" t="s">
        <v>10</v>
      </c>
      <c r="D5011" s="64" t="s">
        <v>1</v>
      </c>
      <c r="E5011" s="64" t="s">
        <v>11</v>
      </c>
      <c r="F5011" s="65" t="s">
        <v>12</v>
      </c>
      <c r="G5011" s="66"/>
      <c r="H5011" s="64"/>
      <c r="I5011" s="65" t="s">
        <v>13</v>
      </c>
      <c r="J5011" s="66"/>
      <c r="K5011" s="64"/>
      <c r="L5011" s="67" t="s">
        <v>14</v>
      </c>
      <c r="M5011" s="3">
        <f>MAX(Y5011:Y5053)</f>
        <v>3392</v>
      </c>
      <c r="N5011" s="1"/>
      <c r="O5011" s="2">
        <v>6</v>
      </c>
      <c r="P5011" s="2">
        <v>6</v>
      </c>
      <c r="Q5011" s="2">
        <v>1982</v>
      </c>
      <c r="R5011" s="5" t="s">
        <v>774</v>
      </c>
      <c r="S5011" s="30" t="s">
        <v>6</v>
      </c>
      <c r="T5011" s="16" t="s">
        <v>778</v>
      </c>
      <c r="U5011" s="2">
        <v>12</v>
      </c>
      <c r="V5011" s="30" t="s">
        <v>6</v>
      </c>
      <c r="W5011" s="2">
        <v>3</v>
      </c>
      <c r="X5011" s="2"/>
      <c r="Y5011" s="2">
        <v>75</v>
      </c>
      <c r="Z5011" s="2">
        <v>12</v>
      </c>
      <c r="AA5011" s="30" t="s">
        <v>6</v>
      </c>
      <c r="AB5011" s="2">
        <v>3</v>
      </c>
      <c r="AD5011" s="2">
        <f t="shared" ref="AD5011:AD5030" si="2942">IF(Q5011&gt;100,1,0)</f>
        <v>1</v>
      </c>
      <c r="AE5011" s="2">
        <f t="shared" ref="AE5011:AE5017" si="2943">IF(U5011&gt;W5011,1,0)</f>
        <v>1</v>
      </c>
      <c r="AF5011" s="2">
        <f t="shared" ref="AF5011:AF5030" si="2944">IF(U5011=W5011,1,0)*IF(Q5011=0,0,1)</f>
        <v>0</v>
      </c>
      <c r="AG5011" s="2">
        <f t="shared" ref="AG5011:AG5017" si="2945">IF(W5011&gt;U5011,1,0)</f>
        <v>0</v>
      </c>
      <c r="AH5011" s="2">
        <f t="shared" ref="AH5011:AH5017" si="2946">PRODUCT(Z5011)</f>
        <v>12</v>
      </c>
      <c r="AI5011" s="30" t="s">
        <v>6</v>
      </c>
      <c r="AJ5011" s="2">
        <f t="shared" ref="AJ5011:AJ5017" si="2947">PRODUCT(AB5011)</f>
        <v>3</v>
      </c>
      <c r="AK5011" s="2">
        <v>3</v>
      </c>
      <c r="AL5011" s="2">
        <f t="shared" ref="AL5011:AL5017" si="2948">PRODUCT(Y5011)</f>
        <v>75</v>
      </c>
      <c r="AN5011" s="2">
        <v>0</v>
      </c>
    </row>
    <row r="5012" spans="1:40" x14ac:dyDescent="0.25">
      <c r="A5012" s="68" t="s">
        <v>16</v>
      </c>
      <c r="B5012" s="69">
        <f>PRODUCT(AD5010)</f>
        <v>27</v>
      </c>
      <c r="C5012" s="69">
        <f>PRODUCT(AE5010)</f>
        <v>23</v>
      </c>
      <c r="D5012" s="69">
        <f>PRODUCT(AF5010)</f>
        <v>0</v>
      </c>
      <c r="E5012" s="69">
        <f>PRODUCT(AG5010)</f>
        <v>4</v>
      </c>
      <c r="F5012" s="69">
        <f>PRODUCT(AH5010)</f>
        <v>285</v>
      </c>
      <c r="G5012" s="70" t="s">
        <v>6</v>
      </c>
      <c r="H5012" s="69">
        <f>PRODUCT(AJ5010)</f>
        <v>129</v>
      </c>
      <c r="I5012" s="69">
        <f>PRODUCT(AK5010)</f>
        <v>32</v>
      </c>
      <c r="J5012" s="70" t="s">
        <v>6</v>
      </c>
      <c r="K5012" s="69">
        <f>PRODUCT(AN5010)</f>
        <v>44</v>
      </c>
      <c r="L5012" s="71">
        <f>PRODUCT(AL5010/B5012)</f>
        <v>603.77777777777783</v>
      </c>
      <c r="M5012" s="8"/>
      <c r="N5012" s="1"/>
      <c r="O5012" s="2">
        <v>19</v>
      </c>
      <c r="P5012" s="2">
        <v>5</v>
      </c>
      <c r="Q5012" s="2">
        <v>1985</v>
      </c>
      <c r="R5012" s="5" t="s">
        <v>774</v>
      </c>
      <c r="S5012" s="30" t="s">
        <v>6</v>
      </c>
      <c r="T5012" s="16" t="s">
        <v>778</v>
      </c>
      <c r="U5012" s="2">
        <v>3</v>
      </c>
      <c r="V5012" s="30" t="s">
        <v>6</v>
      </c>
      <c r="W5012" s="2">
        <v>9</v>
      </c>
      <c r="X5012" s="2"/>
      <c r="Y5012" s="2">
        <v>220</v>
      </c>
      <c r="Z5012" s="2">
        <v>3</v>
      </c>
      <c r="AA5012" s="30" t="s">
        <v>6</v>
      </c>
      <c r="AB5012" s="2">
        <v>9</v>
      </c>
      <c r="AD5012" s="2">
        <f t="shared" si="2942"/>
        <v>1</v>
      </c>
      <c r="AE5012" s="2">
        <f t="shared" si="2943"/>
        <v>0</v>
      </c>
      <c r="AF5012" s="2">
        <f t="shared" si="2944"/>
        <v>0</v>
      </c>
      <c r="AG5012" s="2">
        <f t="shared" si="2945"/>
        <v>1</v>
      </c>
      <c r="AH5012" s="2">
        <f t="shared" si="2946"/>
        <v>3</v>
      </c>
      <c r="AI5012" s="30" t="s">
        <v>6</v>
      </c>
      <c r="AJ5012" s="2">
        <f t="shared" si="2947"/>
        <v>9</v>
      </c>
      <c r="AK5012" s="2">
        <v>2</v>
      </c>
      <c r="AL5012" s="2">
        <f t="shared" si="2948"/>
        <v>220</v>
      </c>
      <c r="AN5012" s="2">
        <v>1</v>
      </c>
    </row>
    <row r="5013" spans="1:40" x14ac:dyDescent="0.25">
      <c r="A5013" s="68" t="s">
        <v>439</v>
      </c>
      <c r="B5013" s="69">
        <f>PRODUCT(AD5040)</f>
        <v>5</v>
      </c>
      <c r="C5013" s="69">
        <f>PRODUCT(AE5040)</f>
        <v>4</v>
      </c>
      <c r="D5013" s="69">
        <f>PRODUCT(AF5040)</f>
        <v>0</v>
      </c>
      <c r="E5013" s="69">
        <f>PRODUCT(AG5040)</f>
        <v>1</v>
      </c>
      <c r="F5013" s="69">
        <f>PRODUCT(AH5040)</f>
        <v>44</v>
      </c>
      <c r="G5013" s="70" t="s">
        <v>6</v>
      </c>
      <c r="H5013" s="69">
        <f>PRODUCT(AJ5040)</f>
        <v>25</v>
      </c>
      <c r="I5013" s="69">
        <f>PRODUCT(AK5040)</f>
        <v>11</v>
      </c>
      <c r="J5013" s="70" t="s">
        <v>6</v>
      </c>
      <c r="K5013" s="69">
        <f>PRODUCT(AN5040)</f>
        <v>3</v>
      </c>
      <c r="L5013" s="71">
        <f>PRODUCT(AL5040/B5013)</f>
        <v>1030.5999999999999</v>
      </c>
      <c r="M5013" s="8"/>
      <c r="N5013" s="1"/>
      <c r="O5013" s="2">
        <v>8</v>
      </c>
      <c r="P5013" s="2">
        <v>6</v>
      </c>
      <c r="Q5013" s="2">
        <v>1986</v>
      </c>
      <c r="R5013" s="5" t="s">
        <v>774</v>
      </c>
      <c r="S5013" s="30" t="s">
        <v>6</v>
      </c>
      <c r="T5013" s="16" t="s">
        <v>778</v>
      </c>
      <c r="U5013" s="2">
        <v>16</v>
      </c>
      <c r="V5013" s="30" t="s">
        <v>6</v>
      </c>
      <c r="W5013" s="2">
        <v>7</v>
      </c>
      <c r="X5013" s="2"/>
      <c r="Y5013" s="2">
        <v>550</v>
      </c>
      <c r="Z5013" s="2">
        <v>16</v>
      </c>
      <c r="AA5013" s="30" t="s">
        <v>6</v>
      </c>
      <c r="AB5013" s="2">
        <v>7</v>
      </c>
      <c r="AC5013" s="7"/>
      <c r="AD5013" s="2">
        <f t="shared" si="2942"/>
        <v>1</v>
      </c>
      <c r="AE5013" s="2">
        <f t="shared" si="2943"/>
        <v>1</v>
      </c>
      <c r="AF5013" s="2">
        <f t="shared" si="2944"/>
        <v>0</v>
      </c>
      <c r="AG5013" s="2">
        <f t="shared" si="2945"/>
        <v>0</v>
      </c>
      <c r="AH5013" s="2">
        <f t="shared" si="2946"/>
        <v>16</v>
      </c>
      <c r="AI5013" s="30" t="s">
        <v>6</v>
      </c>
      <c r="AJ5013" s="2">
        <f t="shared" si="2947"/>
        <v>7</v>
      </c>
      <c r="AK5013" s="2">
        <v>3</v>
      </c>
      <c r="AL5013" s="2">
        <f t="shared" si="2948"/>
        <v>550</v>
      </c>
      <c r="AN5013" s="2">
        <v>0</v>
      </c>
    </row>
    <row r="5014" spans="1:40" x14ac:dyDescent="0.25">
      <c r="A5014" s="68" t="s">
        <v>440</v>
      </c>
      <c r="B5014" s="69">
        <v>0</v>
      </c>
      <c r="C5014" s="69">
        <v>0</v>
      </c>
      <c r="D5014" s="69">
        <v>0</v>
      </c>
      <c r="E5014" s="69">
        <v>0</v>
      </c>
      <c r="F5014" s="69">
        <v>0</v>
      </c>
      <c r="G5014" s="70" t="s">
        <v>6</v>
      </c>
      <c r="H5014" s="69">
        <v>0</v>
      </c>
      <c r="I5014" s="69">
        <v>0</v>
      </c>
      <c r="J5014" s="70" t="s">
        <v>6</v>
      </c>
      <c r="K5014" s="69">
        <v>0</v>
      </c>
      <c r="L5014" s="71">
        <v>0</v>
      </c>
      <c r="M5014" s="8"/>
      <c r="N5014" s="1"/>
      <c r="O5014" s="2">
        <v>17</v>
      </c>
      <c r="P5014" s="2">
        <v>5</v>
      </c>
      <c r="Q5014" s="2">
        <v>1987</v>
      </c>
      <c r="R5014" s="5" t="s">
        <v>774</v>
      </c>
      <c r="S5014" s="30" t="s">
        <v>6</v>
      </c>
      <c r="T5014" s="5" t="s">
        <v>778</v>
      </c>
      <c r="U5014" s="2">
        <v>6</v>
      </c>
      <c r="V5014" s="30" t="s">
        <v>6</v>
      </c>
      <c r="W5014" s="2">
        <v>8</v>
      </c>
      <c r="X5014" s="2"/>
      <c r="Y5014" s="2">
        <v>358</v>
      </c>
      <c r="Z5014" s="2">
        <v>6</v>
      </c>
      <c r="AA5014" s="30" t="s">
        <v>6</v>
      </c>
      <c r="AB5014" s="2">
        <v>8</v>
      </c>
      <c r="AC5014" s="7"/>
      <c r="AD5014" s="2">
        <f t="shared" si="2942"/>
        <v>1</v>
      </c>
      <c r="AE5014" s="2">
        <f>IF(U5014&gt;W5014,1,0)</f>
        <v>0</v>
      </c>
      <c r="AF5014" s="2">
        <f t="shared" si="2944"/>
        <v>0</v>
      </c>
      <c r="AG5014" s="2">
        <f>IF(W5014&gt;U5014,1,0)</f>
        <v>1</v>
      </c>
      <c r="AH5014" s="2">
        <f>PRODUCT(Z5014)</f>
        <v>6</v>
      </c>
      <c r="AI5014" s="30" t="s">
        <v>6</v>
      </c>
      <c r="AJ5014" s="2">
        <f>PRODUCT(AB5014)</f>
        <v>8</v>
      </c>
      <c r="AK5014" s="2">
        <v>0</v>
      </c>
      <c r="AL5014" s="2">
        <f>PRODUCT(Y5014)</f>
        <v>358</v>
      </c>
      <c r="AN5014" s="2">
        <v>2</v>
      </c>
    </row>
    <row r="5015" spans="1:40" x14ac:dyDescent="0.25">
      <c r="A5015" s="68" t="s">
        <v>17</v>
      </c>
      <c r="B5015" s="69">
        <f>SUM(B5012:B5014)</f>
        <v>32</v>
      </c>
      <c r="C5015" s="69">
        <f>SUM(C5012:C5014)</f>
        <v>27</v>
      </c>
      <c r="D5015" s="69">
        <f>SUM(D5012:D5014)</f>
        <v>0</v>
      </c>
      <c r="E5015" s="69">
        <f>SUM(E5012:E5014)</f>
        <v>5</v>
      </c>
      <c r="F5015" s="69">
        <f>SUM(F5012:F5014)</f>
        <v>329</v>
      </c>
      <c r="G5015" s="70" t="s">
        <v>6</v>
      </c>
      <c r="H5015" s="69">
        <f>SUM(H5012:H5014)</f>
        <v>154</v>
      </c>
      <c r="I5015" s="69">
        <f>SUM(I5012:I5014)</f>
        <v>43</v>
      </c>
      <c r="J5015" s="70" t="s">
        <v>6</v>
      </c>
      <c r="K5015" s="69">
        <f>SUM(K5012:K5014)</f>
        <v>47</v>
      </c>
      <c r="L5015" s="71">
        <f>PRODUCT(AM5010/B5015)</f>
        <v>670.46875</v>
      </c>
      <c r="M5015" s="8"/>
      <c r="N5015" s="1"/>
      <c r="O5015" s="2">
        <v>24</v>
      </c>
      <c r="P5015" s="2">
        <v>7</v>
      </c>
      <c r="Q5015" s="2">
        <v>1988</v>
      </c>
      <c r="R5015" s="5" t="s">
        <v>774</v>
      </c>
      <c r="S5015" s="30" t="s">
        <v>6</v>
      </c>
      <c r="T5015" s="16" t="s">
        <v>778</v>
      </c>
      <c r="U5015" s="2">
        <v>8</v>
      </c>
      <c r="V5015" s="30" t="s">
        <v>6</v>
      </c>
      <c r="W5015" s="2">
        <v>13</v>
      </c>
      <c r="X5015" s="2"/>
      <c r="Y5015" s="2">
        <v>732</v>
      </c>
      <c r="Z5015" s="2">
        <v>8</v>
      </c>
      <c r="AA5015" s="30" t="s">
        <v>6</v>
      </c>
      <c r="AB5015" s="2">
        <v>13</v>
      </c>
      <c r="AC5015" s="7"/>
      <c r="AD5015" s="2">
        <f t="shared" si="2942"/>
        <v>1</v>
      </c>
      <c r="AE5015" s="2">
        <f>IF(U5015&gt;W5015,1,0)</f>
        <v>0</v>
      </c>
      <c r="AF5015" s="2">
        <f t="shared" si="2944"/>
        <v>0</v>
      </c>
      <c r="AG5015" s="2">
        <f>IF(W5015&gt;U5015,1,0)</f>
        <v>1</v>
      </c>
      <c r="AH5015" s="2">
        <f>PRODUCT(Z5015)</f>
        <v>8</v>
      </c>
      <c r="AI5015" s="30" t="s">
        <v>6</v>
      </c>
      <c r="AJ5015" s="2">
        <f>PRODUCT(AB5015)</f>
        <v>13</v>
      </c>
      <c r="AK5015" s="2">
        <v>3</v>
      </c>
      <c r="AL5015" s="2">
        <f>PRODUCT(Y5015)</f>
        <v>732</v>
      </c>
      <c r="AN5015" s="2">
        <v>0</v>
      </c>
    </row>
    <row r="5016" spans="1:40" x14ac:dyDescent="0.25">
      <c r="A5016" s="72" t="s">
        <v>18</v>
      </c>
      <c r="B5016" s="73"/>
      <c r="C5016" s="73"/>
      <c r="D5016" s="73"/>
      <c r="E5016" s="73"/>
      <c r="F5016" s="74">
        <f>PRODUCT(F5015/B5015)</f>
        <v>10.28125</v>
      </c>
      <c r="G5016" s="75" t="s">
        <v>6</v>
      </c>
      <c r="H5016" s="74">
        <f>PRODUCT(H5015/B5015)</f>
        <v>4.8125</v>
      </c>
      <c r="I5016" s="73"/>
      <c r="J5016" s="73"/>
      <c r="K5016" s="73"/>
      <c r="L5016" s="76"/>
      <c r="M5016" s="55"/>
      <c r="N5016" s="1"/>
      <c r="O5016" s="17">
        <v>28</v>
      </c>
      <c r="P5016" s="2">
        <v>5</v>
      </c>
      <c r="Q5016" s="2">
        <v>1989</v>
      </c>
      <c r="R5016" s="21" t="s">
        <v>774</v>
      </c>
      <c r="S5016" s="30" t="s">
        <v>6</v>
      </c>
      <c r="T5016" s="21" t="s">
        <v>778</v>
      </c>
      <c r="U5016" s="2">
        <v>10</v>
      </c>
      <c r="V5016" s="30" t="s">
        <v>6</v>
      </c>
      <c r="W5016" s="2">
        <v>6</v>
      </c>
      <c r="X5016" s="2"/>
      <c r="Y5016" s="2">
        <v>753</v>
      </c>
      <c r="Z5016" s="2">
        <v>10</v>
      </c>
      <c r="AA5016" s="30" t="s">
        <v>6</v>
      </c>
      <c r="AB5016" s="2">
        <v>6</v>
      </c>
      <c r="AD5016" s="2">
        <f t="shared" si="2942"/>
        <v>1</v>
      </c>
      <c r="AE5016" s="2">
        <f t="shared" si="2943"/>
        <v>1</v>
      </c>
      <c r="AF5016" s="2">
        <f t="shared" si="2944"/>
        <v>0</v>
      </c>
      <c r="AG5016" s="2">
        <f t="shared" si="2945"/>
        <v>0</v>
      </c>
      <c r="AH5016" s="2">
        <f t="shared" si="2946"/>
        <v>10</v>
      </c>
      <c r="AI5016" s="30" t="s">
        <v>6</v>
      </c>
      <c r="AJ5016" s="2">
        <f t="shared" si="2947"/>
        <v>6</v>
      </c>
      <c r="AK5016" s="2">
        <v>3</v>
      </c>
      <c r="AL5016" s="2">
        <f t="shared" si="2948"/>
        <v>753</v>
      </c>
      <c r="AN5016" s="2">
        <v>0</v>
      </c>
    </row>
    <row r="5017" spans="1:40" x14ac:dyDescent="0.25">
      <c r="B5017" s="10"/>
      <c r="C5017" s="10"/>
      <c r="D5017" s="10"/>
      <c r="E5017" s="10"/>
      <c r="F5017" s="10"/>
      <c r="G5017" s="10"/>
      <c r="H5017" s="10"/>
      <c r="I5017" s="10"/>
      <c r="J5017" s="10"/>
      <c r="K5017" s="10"/>
      <c r="L5017" s="8"/>
      <c r="N5017" s="1"/>
      <c r="O5017" s="2">
        <v>19</v>
      </c>
      <c r="P5017" s="2">
        <v>8</v>
      </c>
      <c r="Q5017" s="2">
        <v>1990</v>
      </c>
      <c r="R5017" s="16" t="s">
        <v>774</v>
      </c>
      <c r="S5017" s="1"/>
      <c r="T5017" s="16" t="s">
        <v>778</v>
      </c>
      <c r="U5017" s="20">
        <v>10</v>
      </c>
      <c r="V5017" s="30" t="s">
        <v>6</v>
      </c>
      <c r="W5017" s="20">
        <v>12</v>
      </c>
      <c r="X5017" s="20"/>
      <c r="Y5017" s="20">
        <v>1080</v>
      </c>
      <c r="Z5017" s="20">
        <v>10</v>
      </c>
      <c r="AA5017" s="30" t="s">
        <v>6</v>
      </c>
      <c r="AB5017" s="20">
        <v>12</v>
      </c>
      <c r="AC5017" s="7"/>
      <c r="AD5017" s="2">
        <f t="shared" si="2942"/>
        <v>1</v>
      </c>
      <c r="AE5017" s="2">
        <f t="shared" si="2943"/>
        <v>0</v>
      </c>
      <c r="AF5017" s="2">
        <f t="shared" si="2944"/>
        <v>0</v>
      </c>
      <c r="AG5017" s="2">
        <f t="shared" si="2945"/>
        <v>1</v>
      </c>
      <c r="AH5017" s="2">
        <f t="shared" si="2946"/>
        <v>10</v>
      </c>
      <c r="AI5017" s="39" t="s">
        <v>6</v>
      </c>
      <c r="AJ5017" s="2">
        <f t="shared" si="2947"/>
        <v>12</v>
      </c>
      <c r="AK5017" s="2">
        <v>0</v>
      </c>
      <c r="AL5017" s="2">
        <f t="shared" si="2948"/>
        <v>1080</v>
      </c>
      <c r="AN5017" s="2">
        <v>3</v>
      </c>
    </row>
    <row r="5018" spans="1:40" x14ac:dyDescent="0.25">
      <c r="A5018" s="77" t="s">
        <v>694</v>
      </c>
      <c r="B5018" s="64" t="s">
        <v>0</v>
      </c>
      <c r="C5018" s="64" t="s">
        <v>10</v>
      </c>
      <c r="D5018" s="64" t="s">
        <v>1</v>
      </c>
      <c r="E5018" s="64" t="s">
        <v>11</v>
      </c>
      <c r="F5018" s="65" t="s">
        <v>12</v>
      </c>
      <c r="G5018" s="66"/>
      <c r="H5018" s="64"/>
      <c r="I5018" s="65" t="s">
        <v>13</v>
      </c>
      <c r="J5018" s="66"/>
      <c r="K5018" s="64"/>
      <c r="L5018" s="67" t="s">
        <v>14</v>
      </c>
      <c r="N5018" s="1"/>
      <c r="O5018" s="17">
        <v>11</v>
      </c>
      <c r="P5018" s="2">
        <v>8</v>
      </c>
      <c r="Q5018" s="2">
        <v>1991</v>
      </c>
      <c r="R5018" s="5" t="s">
        <v>774</v>
      </c>
      <c r="S5018" s="30" t="s">
        <v>6</v>
      </c>
      <c r="T5018" s="5" t="s">
        <v>778</v>
      </c>
      <c r="U5018" s="2">
        <v>8</v>
      </c>
      <c r="V5018" s="30" t="s">
        <v>6</v>
      </c>
      <c r="W5018" s="2">
        <v>6</v>
      </c>
      <c r="X5018" s="2"/>
      <c r="Y5018" s="2">
        <v>1255</v>
      </c>
      <c r="Z5018" s="2">
        <v>8</v>
      </c>
      <c r="AA5018" s="30" t="s">
        <v>6</v>
      </c>
      <c r="AB5018" s="2">
        <v>6</v>
      </c>
      <c r="AC5018" s="7"/>
      <c r="AD5018" s="2">
        <f t="shared" si="2942"/>
        <v>1</v>
      </c>
      <c r="AE5018" s="2">
        <f t="shared" ref="AE5018:AE5037" si="2949">IF(U5018&gt;W5018,1,0)</f>
        <v>1</v>
      </c>
      <c r="AF5018" s="2">
        <f t="shared" si="2944"/>
        <v>0</v>
      </c>
      <c r="AG5018" s="2">
        <f t="shared" ref="AG5018:AG5037" si="2950">IF(W5018&gt;U5018,1,0)</f>
        <v>0</v>
      </c>
      <c r="AH5018" s="2">
        <f t="shared" ref="AH5018:AH5037" si="2951">PRODUCT(Z5018)</f>
        <v>8</v>
      </c>
      <c r="AI5018" s="39" t="s">
        <v>6</v>
      </c>
      <c r="AJ5018" s="2">
        <f t="shared" ref="AJ5018:AJ5037" si="2952">PRODUCT(AB5018)</f>
        <v>6</v>
      </c>
      <c r="AK5018" s="2">
        <v>1</v>
      </c>
      <c r="AL5018" s="2">
        <f t="shared" ref="AL5018:AL5037" si="2953">PRODUCT(Y5018)</f>
        <v>1255</v>
      </c>
      <c r="AN5018" s="2">
        <v>2</v>
      </c>
    </row>
    <row r="5019" spans="1:40" x14ac:dyDescent="0.25">
      <c r="A5019" s="68" t="s">
        <v>16</v>
      </c>
      <c r="B5019" s="69">
        <f>PRODUCT(B8569)</f>
        <v>27</v>
      </c>
      <c r="C5019" s="69">
        <f t="shared" ref="C5019:L5022" si="2954">PRODUCT(C8569)</f>
        <v>9</v>
      </c>
      <c r="D5019" s="69">
        <f t="shared" si="2954"/>
        <v>0</v>
      </c>
      <c r="E5019" s="69">
        <f t="shared" si="2954"/>
        <v>18</v>
      </c>
      <c r="F5019" s="69">
        <f t="shared" si="2954"/>
        <v>152</v>
      </c>
      <c r="G5019" s="70" t="s">
        <v>6</v>
      </c>
      <c r="H5019" s="69">
        <f t="shared" si="2954"/>
        <v>218</v>
      </c>
      <c r="I5019" s="69">
        <f t="shared" si="2954"/>
        <v>24</v>
      </c>
      <c r="J5019" s="70" t="s">
        <v>6</v>
      </c>
      <c r="K5019" s="69">
        <f t="shared" si="2954"/>
        <v>47</v>
      </c>
      <c r="L5019" s="71">
        <f t="shared" si="2954"/>
        <v>797.37037037037032</v>
      </c>
      <c r="M5019" s="8"/>
      <c r="N5019" s="1"/>
      <c r="O5019" s="17">
        <v>9</v>
      </c>
      <c r="P5019" s="2">
        <v>8</v>
      </c>
      <c r="Q5019" s="13">
        <v>1992</v>
      </c>
      <c r="R5019" s="16" t="s">
        <v>774</v>
      </c>
      <c r="S5019" s="30" t="s">
        <v>6</v>
      </c>
      <c r="T5019" s="16" t="s">
        <v>778</v>
      </c>
      <c r="U5019" s="2">
        <v>9</v>
      </c>
      <c r="V5019" s="30" t="s">
        <v>6</v>
      </c>
      <c r="W5019" s="2">
        <v>7</v>
      </c>
      <c r="X5019" s="2"/>
      <c r="Y5019" s="2">
        <v>1012</v>
      </c>
      <c r="Z5019" s="2">
        <v>9</v>
      </c>
      <c r="AA5019" s="30" t="s">
        <v>6</v>
      </c>
      <c r="AB5019" s="2">
        <v>7</v>
      </c>
      <c r="AC5019" s="7"/>
      <c r="AD5019" s="2">
        <f t="shared" si="2942"/>
        <v>1</v>
      </c>
      <c r="AE5019" s="2">
        <f t="shared" si="2949"/>
        <v>1</v>
      </c>
      <c r="AF5019" s="2">
        <f t="shared" si="2944"/>
        <v>0</v>
      </c>
      <c r="AG5019" s="2">
        <f t="shared" si="2950"/>
        <v>0</v>
      </c>
      <c r="AH5019" s="2">
        <f t="shared" si="2951"/>
        <v>9</v>
      </c>
      <c r="AI5019" s="39" t="s">
        <v>6</v>
      </c>
      <c r="AJ5019" s="2">
        <f t="shared" si="2952"/>
        <v>7</v>
      </c>
      <c r="AK5019" s="2">
        <v>0</v>
      </c>
      <c r="AL5019" s="2">
        <f t="shared" si="2953"/>
        <v>1012</v>
      </c>
      <c r="AN5019" s="2">
        <v>3</v>
      </c>
    </row>
    <row r="5020" spans="1:40" x14ac:dyDescent="0.25">
      <c r="A5020" s="68" t="s">
        <v>439</v>
      </c>
      <c r="B5020" s="69">
        <f>PRODUCT(B8570)</f>
        <v>3</v>
      </c>
      <c r="C5020" s="69">
        <f t="shared" si="2954"/>
        <v>1</v>
      </c>
      <c r="D5020" s="69">
        <f t="shared" si="2954"/>
        <v>0</v>
      </c>
      <c r="E5020" s="69">
        <f t="shared" si="2954"/>
        <v>2</v>
      </c>
      <c r="F5020" s="69">
        <f t="shared" si="2954"/>
        <v>14</v>
      </c>
      <c r="G5020" s="70" t="s">
        <v>6</v>
      </c>
      <c r="H5020" s="69">
        <f t="shared" si="2954"/>
        <v>29</v>
      </c>
      <c r="I5020" s="69">
        <f t="shared" si="2954"/>
        <v>2</v>
      </c>
      <c r="J5020" s="70" t="s">
        <v>6</v>
      </c>
      <c r="K5020" s="69">
        <f t="shared" si="2954"/>
        <v>6</v>
      </c>
      <c r="L5020" s="71">
        <f t="shared" si="2954"/>
        <v>1187</v>
      </c>
      <c r="M5020" s="8"/>
      <c r="N5020" s="1"/>
      <c r="O5020" s="17">
        <v>13</v>
      </c>
      <c r="P5020" s="2">
        <v>6</v>
      </c>
      <c r="Q5020" s="13">
        <v>1993</v>
      </c>
      <c r="R5020" s="5" t="s">
        <v>774</v>
      </c>
      <c r="S5020" s="30" t="s">
        <v>6</v>
      </c>
      <c r="T5020" s="16" t="s">
        <v>778</v>
      </c>
      <c r="U5020" s="2">
        <v>13</v>
      </c>
      <c r="V5020" s="30" t="s">
        <v>6</v>
      </c>
      <c r="W5020" s="2">
        <v>1</v>
      </c>
      <c r="X5020" s="2"/>
      <c r="Y5020" s="2">
        <v>1105</v>
      </c>
      <c r="Z5020" s="2">
        <v>13</v>
      </c>
      <c r="AA5020" s="30" t="s">
        <v>6</v>
      </c>
      <c r="AB5020" s="2">
        <v>1</v>
      </c>
      <c r="AC5020" s="7"/>
      <c r="AD5020" s="2">
        <f t="shared" si="2942"/>
        <v>1</v>
      </c>
      <c r="AE5020" s="2">
        <f t="shared" si="2949"/>
        <v>1</v>
      </c>
      <c r="AF5020" s="2">
        <f t="shared" si="2944"/>
        <v>0</v>
      </c>
      <c r="AG5020" s="2">
        <f t="shared" si="2950"/>
        <v>0</v>
      </c>
      <c r="AH5020" s="2">
        <f t="shared" si="2951"/>
        <v>13</v>
      </c>
      <c r="AI5020" s="30" t="s">
        <v>6</v>
      </c>
      <c r="AJ5020" s="2">
        <f t="shared" si="2952"/>
        <v>1</v>
      </c>
      <c r="AK5020" s="2">
        <v>0</v>
      </c>
      <c r="AL5020" s="2">
        <f t="shared" si="2953"/>
        <v>1105</v>
      </c>
      <c r="AN5020" s="2">
        <v>2</v>
      </c>
    </row>
    <row r="5021" spans="1:40" x14ac:dyDescent="0.25">
      <c r="A5021" s="68" t="s">
        <v>440</v>
      </c>
      <c r="B5021" s="69">
        <f>PRODUCT(B8571)</f>
        <v>0</v>
      </c>
      <c r="C5021" s="69">
        <f t="shared" si="2954"/>
        <v>0</v>
      </c>
      <c r="D5021" s="69">
        <f t="shared" si="2954"/>
        <v>0</v>
      </c>
      <c r="E5021" s="69">
        <f t="shared" si="2954"/>
        <v>0</v>
      </c>
      <c r="F5021" s="69">
        <f t="shared" si="2954"/>
        <v>0</v>
      </c>
      <c r="G5021" s="70" t="s">
        <v>6</v>
      </c>
      <c r="H5021" s="69">
        <f t="shared" si="2954"/>
        <v>0</v>
      </c>
      <c r="I5021" s="69">
        <f t="shared" si="2954"/>
        <v>2</v>
      </c>
      <c r="J5021" s="70" t="s">
        <v>6</v>
      </c>
      <c r="K5021" s="69">
        <f t="shared" si="2954"/>
        <v>1</v>
      </c>
      <c r="L5021" s="71">
        <f t="shared" si="2954"/>
        <v>0</v>
      </c>
      <c r="M5021" s="8"/>
      <c r="N5021" s="1"/>
      <c r="O5021" s="2">
        <v>10</v>
      </c>
      <c r="P5021" s="2">
        <v>7</v>
      </c>
      <c r="Q5021" s="2">
        <v>1994</v>
      </c>
      <c r="R5021" s="7" t="s">
        <v>774</v>
      </c>
      <c r="S5021" s="30" t="s">
        <v>6</v>
      </c>
      <c r="T5021" s="7" t="s">
        <v>778</v>
      </c>
      <c r="U5021" s="33">
        <v>2</v>
      </c>
      <c r="V5021" s="30" t="s">
        <v>6</v>
      </c>
      <c r="W5021" s="33">
        <v>0</v>
      </c>
      <c r="X5021" s="7" t="s">
        <v>801</v>
      </c>
      <c r="Y5021" s="2">
        <v>702</v>
      </c>
      <c r="Z5021" s="2">
        <v>14</v>
      </c>
      <c r="AA5021" s="30" t="s">
        <v>6</v>
      </c>
      <c r="AB5021" s="2">
        <v>11</v>
      </c>
      <c r="AC5021" s="7"/>
      <c r="AD5021" s="2">
        <f t="shared" si="2942"/>
        <v>1</v>
      </c>
      <c r="AE5021" s="2">
        <f t="shared" si="2949"/>
        <v>1</v>
      </c>
      <c r="AF5021" s="2">
        <f t="shared" si="2944"/>
        <v>0</v>
      </c>
      <c r="AG5021" s="2">
        <f t="shared" si="2950"/>
        <v>0</v>
      </c>
      <c r="AH5021" s="2">
        <f t="shared" si="2951"/>
        <v>14</v>
      </c>
      <c r="AI5021" s="39" t="s">
        <v>6</v>
      </c>
      <c r="AJ5021" s="2">
        <f t="shared" si="2952"/>
        <v>11</v>
      </c>
      <c r="AK5021" s="2">
        <v>0</v>
      </c>
      <c r="AL5021" s="2">
        <f t="shared" si="2953"/>
        <v>702</v>
      </c>
      <c r="AN5021" s="2">
        <v>2</v>
      </c>
    </row>
    <row r="5022" spans="1:40" x14ac:dyDescent="0.25">
      <c r="A5022" s="68" t="s">
        <v>17</v>
      </c>
      <c r="B5022" s="69">
        <f>PRODUCT(B8572)</f>
        <v>30</v>
      </c>
      <c r="C5022" s="69">
        <f t="shared" si="2954"/>
        <v>10</v>
      </c>
      <c r="D5022" s="69">
        <f t="shared" si="2954"/>
        <v>0</v>
      </c>
      <c r="E5022" s="69">
        <f t="shared" si="2954"/>
        <v>20</v>
      </c>
      <c r="F5022" s="69">
        <f t="shared" si="2954"/>
        <v>166</v>
      </c>
      <c r="G5022" s="70" t="s">
        <v>6</v>
      </c>
      <c r="H5022" s="69">
        <f t="shared" si="2954"/>
        <v>247</v>
      </c>
      <c r="I5022" s="69">
        <f t="shared" si="2954"/>
        <v>28</v>
      </c>
      <c r="J5022" s="70" t="s">
        <v>6</v>
      </c>
      <c r="K5022" s="69">
        <f t="shared" si="2954"/>
        <v>54</v>
      </c>
      <c r="L5022" s="71">
        <f t="shared" si="2954"/>
        <v>836.33333333333337</v>
      </c>
      <c r="M5022" s="8"/>
      <c r="N5022" s="1"/>
      <c r="O5022" s="2">
        <v>2</v>
      </c>
      <c r="P5022" s="2">
        <v>7</v>
      </c>
      <c r="Q5022" s="2">
        <v>1995</v>
      </c>
      <c r="R5022" s="5" t="s">
        <v>774</v>
      </c>
      <c r="S5022" s="2"/>
      <c r="T5022" s="5" t="s">
        <v>778</v>
      </c>
      <c r="U5022" s="2">
        <v>2</v>
      </c>
      <c r="V5022" s="30" t="s">
        <v>6</v>
      </c>
      <c r="W5022" s="2">
        <v>1</v>
      </c>
      <c r="X5022" s="7" t="s">
        <v>832</v>
      </c>
      <c r="Y5022" s="33">
        <v>592</v>
      </c>
      <c r="Z5022" s="2">
        <v>9</v>
      </c>
      <c r="AA5022" s="30" t="s">
        <v>6</v>
      </c>
      <c r="AB5022" s="2">
        <v>7</v>
      </c>
      <c r="AC5022" s="7"/>
      <c r="AD5022" s="2">
        <f t="shared" si="2942"/>
        <v>1</v>
      </c>
      <c r="AE5022" s="2">
        <f t="shared" si="2949"/>
        <v>1</v>
      </c>
      <c r="AF5022" s="2">
        <f t="shared" si="2944"/>
        <v>0</v>
      </c>
      <c r="AG5022" s="2">
        <f t="shared" si="2950"/>
        <v>0</v>
      </c>
      <c r="AH5022" s="2">
        <f t="shared" si="2951"/>
        <v>9</v>
      </c>
      <c r="AI5022" s="39" t="s">
        <v>6</v>
      </c>
      <c r="AJ5022" s="2">
        <f t="shared" si="2952"/>
        <v>7</v>
      </c>
      <c r="AK5022" s="2">
        <v>0</v>
      </c>
      <c r="AL5022" s="2">
        <f t="shared" si="2953"/>
        <v>592</v>
      </c>
      <c r="AN5022" s="2">
        <v>3</v>
      </c>
    </row>
    <row r="5023" spans="1:40" x14ac:dyDescent="0.25">
      <c r="A5023" s="72" t="s">
        <v>18</v>
      </c>
      <c r="B5023" s="73"/>
      <c r="C5023" s="73"/>
      <c r="D5023" s="73"/>
      <c r="E5023" s="73"/>
      <c r="F5023" s="74">
        <f>PRODUCT(F5022/B5022)</f>
        <v>5.5333333333333332</v>
      </c>
      <c r="G5023" s="75" t="s">
        <v>6</v>
      </c>
      <c r="H5023" s="74">
        <f>PRODUCT(H5022/B5022)</f>
        <v>8.2333333333333325</v>
      </c>
      <c r="I5023" s="73"/>
      <c r="J5023" s="73"/>
      <c r="K5023" s="73"/>
      <c r="L5023" s="76"/>
      <c r="M5023" s="55"/>
      <c r="N5023" s="1"/>
      <c r="O5023" s="2">
        <v>15</v>
      </c>
      <c r="P5023" s="2">
        <v>6</v>
      </c>
      <c r="Q5023" s="2">
        <v>1996</v>
      </c>
      <c r="R5023" s="5" t="s">
        <v>774</v>
      </c>
      <c r="S5023" s="30" t="s">
        <v>6</v>
      </c>
      <c r="T5023" s="5" t="s">
        <v>778</v>
      </c>
      <c r="U5023" s="2">
        <v>2</v>
      </c>
      <c r="V5023" s="30" t="s">
        <v>6</v>
      </c>
      <c r="W5023" s="2">
        <v>1</v>
      </c>
      <c r="X5023" s="7" t="s">
        <v>862</v>
      </c>
      <c r="Y5023" s="33">
        <v>601</v>
      </c>
      <c r="Z5023" s="2">
        <v>9</v>
      </c>
      <c r="AA5023" s="30" t="s">
        <v>6</v>
      </c>
      <c r="AB5023" s="2">
        <v>4</v>
      </c>
      <c r="AC5023" s="7"/>
      <c r="AD5023" s="2">
        <f t="shared" si="2942"/>
        <v>1</v>
      </c>
      <c r="AE5023" s="2">
        <f t="shared" si="2949"/>
        <v>1</v>
      </c>
      <c r="AF5023" s="2">
        <f t="shared" si="2944"/>
        <v>0</v>
      </c>
      <c r="AG5023" s="2">
        <f t="shared" si="2950"/>
        <v>0</v>
      </c>
      <c r="AH5023" s="2">
        <f t="shared" si="2951"/>
        <v>9</v>
      </c>
      <c r="AI5023" s="39" t="s">
        <v>6</v>
      </c>
      <c r="AJ5023" s="2">
        <f t="shared" si="2952"/>
        <v>4</v>
      </c>
      <c r="AK5023" s="2">
        <v>1</v>
      </c>
      <c r="AL5023" s="2">
        <f t="shared" si="2953"/>
        <v>601</v>
      </c>
      <c r="AN5023" s="2">
        <v>2</v>
      </c>
    </row>
    <row r="5024" spans="1:40" x14ac:dyDescent="0.25">
      <c r="B5024" s="10"/>
      <c r="C5024" s="10"/>
      <c r="D5024" s="10"/>
      <c r="E5024" s="10"/>
      <c r="F5024" s="55"/>
      <c r="G5024" s="11"/>
      <c r="H5024" s="55"/>
      <c r="I5024" s="10"/>
      <c r="J5024" s="10"/>
      <c r="K5024" s="10"/>
      <c r="L5024" s="8"/>
      <c r="M5024" s="55"/>
      <c r="N5024" s="1"/>
      <c r="O5024" s="2">
        <v>20</v>
      </c>
      <c r="P5024" s="2">
        <v>7</v>
      </c>
      <c r="Q5024" s="2">
        <v>1997</v>
      </c>
      <c r="R5024" s="5" t="s">
        <v>774</v>
      </c>
      <c r="S5024" s="30" t="s">
        <v>6</v>
      </c>
      <c r="T5024" s="5" t="s">
        <v>778</v>
      </c>
      <c r="U5024" s="2">
        <v>2</v>
      </c>
      <c r="V5024" s="30" t="s">
        <v>6</v>
      </c>
      <c r="W5024" s="2">
        <v>0</v>
      </c>
      <c r="X5024" s="7" t="s">
        <v>892</v>
      </c>
      <c r="Y5024" s="33">
        <v>709</v>
      </c>
      <c r="Z5024" s="33">
        <v>8</v>
      </c>
      <c r="AA5024" s="30" t="s">
        <v>6</v>
      </c>
      <c r="AB5024" s="33">
        <v>4</v>
      </c>
      <c r="AC5024" s="7"/>
      <c r="AD5024" s="2">
        <f t="shared" si="2942"/>
        <v>1</v>
      </c>
      <c r="AE5024" s="2">
        <f t="shared" si="2949"/>
        <v>1</v>
      </c>
      <c r="AF5024" s="2">
        <f t="shared" si="2944"/>
        <v>0</v>
      </c>
      <c r="AG5024" s="2">
        <f t="shared" si="2950"/>
        <v>0</v>
      </c>
      <c r="AH5024" s="2">
        <f t="shared" si="2951"/>
        <v>8</v>
      </c>
      <c r="AI5024" s="39" t="s">
        <v>6</v>
      </c>
      <c r="AJ5024" s="2">
        <f t="shared" si="2952"/>
        <v>4</v>
      </c>
      <c r="AK5024" s="2">
        <v>1</v>
      </c>
      <c r="AL5024" s="2">
        <f t="shared" si="2953"/>
        <v>709</v>
      </c>
      <c r="AN5024" s="2">
        <v>2</v>
      </c>
    </row>
    <row r="5025" spans="1:40" x14ac:dyDescent="0.25">
      <c r="A5025" s="63" t="s">
        <v>693</v>
      </c>
      <c r="B5025" s="64"/>
      <c r="C5025" s="64"/>
      <c r="D5025" s="64"/>
      <c r="E5025" s="64"/>
      <c r="F5025" s="64"/>
      <c r="G5025" s="64"/>
      <c r="H5025" s="64"/>
      <c r="I5025" s="64"/>
      <c r="J5025" s="64"/>
      <c r="K5025" s="64"/>
      <c r="L5025" s="67"/>
      <c r="N5025" s="1"/>
      <c r="O5025" s="2">
        <v>31</v>
      </c>
      <c r="P5025" s="2">
        <v>5</v>
      </c>
      <c r="Q5025" s="2">
        <v>1998</v>
      </c>
      <c r="R5025" s="5" t="s">
        <v>774</v>
      </c>
      <c r="S5025" s="30" t="s">
        <v>6</v>
      </c>
      <c r="T5025" s="5" t="s">
        <v>778</v>
      </c>
      <c r="U5025" s="2">
        <v>2</v>
      </c>
      <c r="V5025" s="30" t="s">
        <v>6</v>
      </c>
      <c r="W5025" s="2">
        <v>0</v>
      </c>
      <c r="X5025" s="7" t="s">
        <v>902</v>
      </c>
      <c r="Y5025" s="33">
        <v>519</v>
      </c>
      <c r="Z5025" s="33">
        <v>10</v>
      </c>
      <c r="AA5025" s="30" t="s">
        <v>6</v>
      </c>
      <c r="AB5025" s="33">
        <v>2</v>
      </c>
      <c r="AC5025" s="7"/>
      <c r="AD5025" s="2">
        <f t="shared" si="2942"/>
        <v>1</v>
      </c>
      <c r="AE5025" s="2">
        <f t="shared" si="2949"/>
        <v>1</v>
      </c>
      <c r="AF5025" s="2">
        <f t="shared" si="2944"/>
        <v>0</v>
      </c>
      <c r="AG5025" s="2">
        <f t="shared" si="2950"/>
        <v>0</v>
      </c>
      <c r="AH5025" s="2">
        <f t="shared" si="2951"/>
        <v>10</v>
      </c>
      <c r="AI5025" s="39" t="s">
        <v>6</v>
      </c>
      <c r="AJ5025" s="2">
        <f t="shared" si="2952"/>
        <v>2</v>
      </c>
      <c r="AK5025" s="2">
        <v>0</v>
      </c>
      <c r="AL5025" s="2">
        <f t="shared" si="2953"/>
        <v>519</v>
      </c>
      <c r="AN5025" s="2">
        <v>3</v>
      </c>
    </row>
    <row r="5026" spans="1:40" x14ac:dyDescent="0.25">
      <c r="A5026" s="68" t="s">
        <v>24</v>
      </c>
      <c r="B5026" s="69" t="s">
        <v>0</v>
      </c>
      <c r="C5026" s="69" t="s">
        <v>10</v>
      </c>
      <c r="D5026" s="69" t="s">
        <v>1</v>
      </c>
      <c r="E5026" s="69" t="s">
        <v>11</v>
      </c>
      <c r="F5026" s="78" t="s">
        <v>12</v>
      </c>
      <c r="G5026" s="70"/>
      <c r="H5026" s="69"/>
      <c r="I5026" s="78" t="s">
        <v>13</v>
      </c>
      <c r="J5026" s="70"/>
      <c r="K5026" s="69"/>
      <c r="L5026" s="71" t="s">
        <v>14</v>
      </c>
      <c r="N5026" s="1"/>
      <c r="O5026" s="2">
        <v>25</v>
      </c>
      <c r="P5026" s="2">
        <v>7</v>
      </c>
      <c r="Q5026" s="2">
        <v>1999</v>
      </c>
      <c r="R5026" s="5" t="s">
        <v>774</v>
      </c>
      <c r="S5026" s="30" t="s">
        <v>6</v>
      </c>
      <c r="T5026" s="5" t="s">
        <v>778</v>
      </c>
      <c r="U5026" s="2">
        <v>2</v>
      </c>
      <c r="V5026" s="30" t="s">
        <v>6</v>
      </c>
      <c r="W5026" s="2">
        <v>0</v>
      </c>
      <c r="X5026" s="7" t="s">
        <v>935</v>
      </c>
      <c r="Y5026" s="2">
        <v>467</v>
      </c>
      <c r="Z5026" s="2">
        <v>11</v>
      </c>
      <c r="AA5026" s="30" t="s">
        <v>6</v>
      </c>
      <c r="AB5026" s="2">
        <v>6</v>
      </c>
      <c r="AC5026" s="7"/>
      <c r="AD5026" s="2">
        <f t="shared" si="2942"/>
        <v>1</v>
      </c>
      <c r="AE5026" s="2">
        <f t="shared" si="2949"/>
        <v>1</v>
      </c>
      <c r="AF5026" s="2">
        <f t="shared" si="2944"/>
        <v>0</v>
      </c>
      <c r="AG5026" s="2">
        <f t="shared" si="2950"/>
        <v>0</v>
      </c>
      <c r="AH5026" s="2">
        <f t="shared" si="2951"/>
        <v>11</v>
      </c>
      <c r="AI5026" s="39" t="s">
        <v>6</v>
      </c>
      <c r="AJ5026" s="2">
        <f t="shared" si="2952"/>
        <v>6</v>
      </c>
      <c r="AK5026" s="2">
        <v>1</v>
      </c>
      <c r="AL5026" s="2">
        <f t="shared" si="2953"/>
        <v>467</v>
      </c>
      <c r="AN5026" s="2">
        <v>2</v>
      </c>
    </row>
    <row r="5027" spans="1:40" x14ac:dyDescent="0.25">
      <c r="A5027" s="68" t="s">
        <v>16</v>
      </c>
      <c r="B5027" s="69">
        <f>PRODUCT(B5012+B5019)</f>
        <v>54</v>
      </c>
      <c r="C5027" s="69">
        <f>PRODUCT(C5012+E5019)</f>
        <v>41</v>
      </c>
      <c r="D5027" s="69">
        <f>PRODUCT(D5012+D5019)</f>
        <v>0</v>
      </c>
      <c r="E5027" s="69">
        <f>PRODUCT(E5012+C5019)</f>
        <v>13</v>
      </c>
      <c r="F5027" s="69">
        <f>PRODUCT(F5012+H5019)</f>
        <v>503</v>
      </c>
      <c r="G5027" s="70" t="s">
        <v>6</v>
      </c>
      <c r="H5027" s="69">
        <f>PRODUCT(H5012+F5019)</f>
        <v>281</v>
      </c>
      <c r="I5027" s="69">
        <f>PRODUCT(I5012+K5019)</f>
        <v>79</v>
      </c>
      <c r="J5027" s="70" t="s">
        <v>6</v>
      </c>
      <c r="K5027" s="69">
        <f>PRODUCT(K5012+I5019)</f>
        <v>68</v>
      </c>
      <c r="L5027" s="71">
        <f>PRODUCT(((B5012*L5012)+B5019*L5019))/B5027</f>
        <v>700.57407407407402</v>
      </c>
      <c r="M5027" s="8"/>
      <c r="N5027" s="1"/>
      <c r="O5027" s="2">
        <v>4</v>
      </c>
      <c r="P5027" s="2">
        <v>6</v>
      </c>
      <c r="Q5027" s="2">
        <v>2000</v>
      </c>
      <c r="R5027" s="5" t="s">
        <v>774</v>
      </c>
      <c r="S5027" s="30" t="s">
        <v>6</v>
      </c>
      <c r="T5027" s="5" t="s">
        <v>778</v>
      </c>
      <c r="U5027" s="2">
        <v>2</v>
      </c>
      <c r="V5027" s="30" t="s">
        <v>6</v>
      </c>
      <c r="W5027" s="2">
        <v>0</v>
      </c>
      <c r="X5027" s="7" t="s">
        <v>946</v>
      </c>
      <c r="Y5027" s="33">
        <v>436</v>
      </c>
      <c r="Z5027" s="33">
        <v>19</v>
      </c>
      <c r="AA5027" s="30" t="s">
        <v>6</v>
      </c>
      <c r="AB5027" s="33">
        <v>1</v>
      </c>
      <c r="AC5027" s="7"/>
      <c r="AD5027" s="2">
        <f t="shared" si="2942"/>
        <v>1</v>
      </c>
      <c r="AE5027" s="2">
        <f t="shared" si="2949"/>
        <v>1</v>
      </c>
      <c r="AF5027" s="2">
        <f t="shared" si="2944"/>
        <v>0</v>
      </c>
      <c r="AG5027" s="2">
        <f t="shared" si="2950"/>
        <v>0</v>
      </c>
      <c r="AH5027" s="2">
        <f t="shared" si="2951"/>
        <v>19</v>
      </c>
      <c r="AI5027" s="39" t="s">
        <v>6</v>
      </c>
      <c r="AJ5027" s="2">
        <f t="shared" si="2952"/>
        <v>1</v>
      </c>
      <c r="AK5027" s="2">
        <v>0</v>
      </c>
      <c r="AL5027" s="2">
        <f t="shared" si="2953"/>
        <v>436</v>
      </c>
      <c r="AN5027" s="2">
        <v>3</v>
      </c>
    </row>
    <row r="5028" spans="1:40" x14ac:dyDescent="0.25">
      <c r="A5028" s="68" t="s">
        <v>439</v>
      </c>
      <c r="B5028" s="69">
        <f>PRODUCT(B5013+B5020)</f>
        <v>8</v>
      </c>
      <c r="C5028" s="69">
        <f>PRODUCT(C5013+E5020)</f>
        <v>6</v>
      </c>
      <c r="D5028" s="69">
        <f>PRODUCT(D5013+D5020)</f>
        <v>0</v>
      </c>
      <c r="E5028" s="69">
        <f>PRODUCT(E5013+C5020)</f>
        <v>2</v>
      </c>
      <c r="F5028" s="69">
        <f>PRODUCT(F5013+H5020)</f>
        <v>73</v>
      </c>
      <c r="G5028" s="70" t="s">
        <v>6</v>
      </c>
      <c r="H5028" s="69">
        <f>PRODUCT(H5013+F5020)</f>
        <v>39</v>
      </c>
      <c r="I5028" s="69">
        <f>PRODUCT(I5013+K5020)</f>
        <v>17</v>
      </c>
      <c r="J5028" s="70" t="s">
        <v>6</v>
      </c>
      <c r="K5028" s="69">
        <f>PRODUCT(K5013+I5020)</f>
        <v>5</v>
      </c>
      <c r="L5028" s="71">
        <f>PRODUCT(((B5013*L5013)+B5020*L5020))/B5028</f>
        <v>1089.25</v>
      </c>
      <c r="M5028" s="8"/>
      <c r="N5028" s="1"/>
      <c r="O5028" s="2">
        <v>10</v>
      </c>
      <c r="P5028" s="2">
        <v>6</v>
      </c>
      <c r="Q5028" s="2">
        <v>2007</v>
      </c>
      <c r="R5028" s="5" t="s">
        <v>774</v>
      </c>
      <c r="S5028" s="30" t="s">
        <v>6</v>
      </c>
      <c r="T5028" s="5" t="s">
        <v>778</v>
      </c>
      <c r="U5028" s="2">
        <v>2</v>
      </c>
      <c r="V5028" s="30" t="s">
        <v>6</v>
      </c>
      <c r="W5028" s="2">
        <v>0</v>
      </c>
      <c r="X5028" s="7" t="s">
        <v>106</v>
      </c>
      <c r="Y5028" s="2">
        <v>337</v>
      </c>
      <c r="Z5028" s="2">
        <v>8</v>
      </c>
      <c r="AA5028" s="30" t="s">
        <v>6</v>
      </c>
      <c r="AB5028" s="2">
        <v>1</v>
      </c>
      <c r="AC5028" s="7"/>
      <c r="AD5028" s="2">
        <f t="shared" si="2942"/>
        <v>1</v>
      </c>
      <c r="AE5028" s="2">
        <f t="shared" si="2949"/>
        <v>1</v>
      </c>
      <c r="AF5028" s="2">
        <f t="shared" si="2944"/>
        <v>0</v>
      </c>
      <c r="AG5028" s="2">
        <f t="shared" si="2950"/>
        <v>0</v>
      </c>
      <c r="AH5028" s="2">
        <f t="shared" si="2951"/>
        <v>8</v>
      </c>
      <c r="AI5028" s="39" t="s">
        <v>6</v>
      </c>
      <c r="AJ5028" s="2">
        <f t="shared" si="2952"/>
        <v>1</v>
      </c>
      <c r="AK5028" s="2">
        <v>0</v>
      </c>
      <c r="AL5028" s="2">
        <f t="shared" si="2953"/>
        <v>337</v>
      </c>
      <c r="AN5028" s="2">
        <v>3</v>
      </c>
    </row>
    <row r="5029" spans="1:40" x14ac:dyDescent="0.25">
      <c r="A5029" s="68" t="s">
        <v>440</v>
      </c>
      <c r="B5029" s="69">
        <f>PRODUCT(B5014+B5021)</f>
        <v>0</v>
      </c>
      <c r="C5029" s="69">
        <f>PRODUCT(C5014+E5021)</f>
        <v>0</v>
      </c>
      <c r="D5029" s="69">
        <f>PRODUCT(D5014+D5021)</f>
        <v>0</v>
      </c>
      <c r="E5029" s="69">
        <f>PRODUCT(E5014+C5021)</f>
        <v>0</v>
      </c>
      <c r="F5029" s="69">
        <f>PRODUCT(F5014+H5021)</f>
        <v>0</v>
      </c>
      <c r="G5029" s="70" t="s">
        <v>6</v>
      </c>
      <c r="H5029" s="69">
        <f>PRODUCT(H5014+F5021)</f>
        <v>0</v>
      </c>
      <c r="I5029" s="69">
        <f>PRODUCT(I5014+K5021)</f>
        <v>1</v>
      </c>
      <c r="J5029" s="70" t="s">
        <v>6</v>
      </c>
      <c r="K5029" s="69">
        <f>PRODUCT(K5014+I5021)</f>
        <v>2</v>
      </c>
      <c r="L5029" s="71">
        <v>0</v>
      </c>
      <c r="M5029" s="8"/>
      <c r="N5029" s="1"/>
      <c r="O5029" s="2">
        <v>10</v>
      </c>
      <c r="P5029" s="2">
        <v>6</v>
      </c>
      <c r="Q5029" s="2">
        <v>2008</v>
      </c>
      <c r="R5029" s="5" t="s">
        <v>774</v>
      </c>
      <c r="S5029" s="30" t="s">
        <v>6</v>
      </c>
      <c r="T5029" s="5" t="s">
        <v>778</v>
      </c>
      <c r="U5029" s="2">
        <v>2</v>
      </c>
      <c r="V5029" s="30" t="s">
        <v>6</v>
      </c>
      <c r="W5029" s="2">
        <v>0</v>
      </c>
      <c r="X5029" s="7" t="s">
        <v>1171</v>
      </c>
      <c r="Y5029" s="2">
        <v>476</v>
      </c>
      <c r="Z5029" s="2">
        <v>16</v>
      </c>
      <c r="AA5029" s="30" t="s">
        <v>6</v>
      </c>
      <c r="AB5029" s="2">
        <v>0</v>
      </c>
      <c r="AC5029" s="7"/>
      <c r="AD5029" s="2">
        <f t="shared" si="2942"/>
        <v>1</v>
      </c>
      <c r="AE5029" s="2">
        <f t="shared" si="2949"/>
        <v>1</v>
      </c>
      <c r="AF5029" s="2">
        <f t="shared" si="2944"/>
        <v>0</v>
      </c>
      <c r="AG5029" s="2">
        <f t="shared" si="2950"/>
        <v>0</v>
      </c>
      <c r="AH5029" s="2">
        <f t="shared" si="2951"/>
        <v>16</v>
      </c>
      <c r="AI5029" s="30" t="s">
        <v>6</v>
      </c>
      <c r="AJ5029" s="2">
        <f t="shared" si="2952"/>
        <v>0</v>
      </c>
      <c r="AK5029" s="2">
        <v>0</v>
      </c>
      <c r="AL5029" s="2">
        <f t="shared" si="2953"/>
        <v>476</v>
      </c>
      <c r="AN5029" s="2">
        <v>2</v>
      </c>
    </row>
    <row r="5030" spans="1:40" x14ac:dyDescent="0.25">
      <c r="A5030" s="68" t="s">
        <v>17</v>
      </c>
      <c r="B5030" s="69">
        <f>PRODUCT(B5015+B5022)</f>
        <v>62</v>
      </c>
      <c r="C5030" s="69">
        <f>PRODUCT(C5015+E5022)</f>
        <v>47</v>
      </c>
      <c r="D5030" s="69">
        <f>PRODUCT(D5015+D5022)</f>
        <v>0</v>
      </c>
      <c r="E5030" s="69">
        <f>PRODUCT(E5015+C5022)</f>
        <v>15</v>
      </c>
      <c r="F5030" s="69">
        <f>PRODUCT(F5015+H5022)</f>
        <v>576</v>
      </c>
      <c r="G5030" s="70" t="s">
        <v>6</v>
      </c>
      <c r="H5030" s="69">
        <f>PRODUCT(H5015+F5022)</f>
        <v>320</v>
      </c>
      <c r="I5030" s="69">
        <f>PRODUCT(I5015+K5022)</f>
        <v>97</v>
      </c>
      <c r="J5030" s="70" t="s">
        <v>6</v>
      </c>
      <c r="K5030" s="69">
        <f>PRODUCT(K5015+I5022)</f>
        <v>75</v>
      </c>
      <c r="L5030" s="71">
        <f>PRODUCT(((B5015*L5015)+B5022*L5022))/B5030</f>
        <v>750.72580645161293</v>
      </c>
      <c r="M5030" s="8"/>
      <c r="N5030" s="1"/>
      <c r="O5030" s="2">
        <v>26</v>
      </c>
      <c r="P5030" s="2">
        <v>5</v>
      </c>
      <c r="Q5030" s="2">
        <v>2009</v>
      </c>
      <c r="R5030" s="5" t="s">
        <v>774</v>
      </c>
      <c r="S5030" s="2"/>
      <c r="T5030" s="5" t="s">
        <v>778</v>
      </c>
      <c r="U5030" s="2">
        <v>2</v>
      </c>
      <c r="V5030" s="30" t="s">
        <v>6</v>
      </c>
      <c r="W5030" s="2">
        <v>0</v>
      </c>
      <c r="X5030" s="7" t="s">
        <v>1205</v>
      </c>
      <c r="Y5030" s="2">
        <v>759</v>
      </c>
      <c r="Z5030" s="2">
        <v>15</v>
      </c>
      <c r="AA5030" s="30" t="s">
        <v>6</v>
      </c>
      <c r="AB5030" s="2">
        <v>3</v>
      </c>
      <c r="AC5030" s="7"/>
      <c r="AD5030" s="2">
        <f t="shared" si="2942"/>
        <v>1</v>
      </c>
      <c r="AE5030" s="2">
        <f t="shared" si="2949"/>
        <v>1</v>
      </c>
      <c r="AF5030" s="2">
        <f t="shared" si="2944"/>
        <v>0</v>
      </c>
      <c r="AG5030" s="2">
        <f t="shared" si="2950"/>
        <v>0</v>
      </c>
      <c r="AH5030" s="2">
        <f t="shared" si="2951"/>
        <v>15</v>
      </c>
      <c r="AI5030" s="30" t="s">
        <v>6</v>
      </c>
      <c r="AJ5030" s="2">
        <f t="shared" si="2952"/>
        <v>3</v>
      </c>
      <c r="AK5030" s="2">
        <v>0</v>
      </c>
      <c r="AL5030" s="2">
        <f t="shared" si="2953"/>
        <v>759</v>
      </c>
      <c r="AN5030" s="2">
        <v>2</v>
      </c>
    </row>
    <row r="5031" spans="1:40" x14ac:dyDescent="0.25">
      <c r="A5031" s="72" t="s">
        <v>18</v>
      </c>
      <c r="B5031" s="73"/>
      <c r="C5031" s="73"/>
      <c r="D5031" s="73"/>
      <c r="E5031" s="73"/>
      <c r="F5031" s="74">
        <f>PRODUCT(F5030/B5030)</f>
        <v>9.2903225806451619</v>
      </c>
      <c r="G5031" s="74" t="s">
        <v>6</v>
      </c>
      <c r="H5031" s="74">
        <f>PRODUCT(H5030/B5030)</f>
        <v>5.161290322580645</v>
      </c>
      <c r="I5031" s="86"/>
      <c r="J5031" s="86"/>
      <c r="K5031" s="86"/>
      <c r="L5031" s="76"/>
      <c r="M5031" s="55"/>
      <c r="N5031" s="1"/>
      <c r="O5031" s="2">
        <v>9</v>
      </c>
      <c r="P5031" s="2">
        <v>6</v>
      </c>
      <c r="Q5031" s="2">
        <v>2010</v>
      </c>
      <c r="R5031" s="5" t="s">
        <v>774</v>
      </c>
      <c r="S5031" s="30" t="s">
        <v>6</v>
      </c>
      <c r="T5031" s="5" t="s">
        <v>778</v>
      </c>
      <c r="U5031" s="2">
        <v>1</v>
      </c>
      <c r="V5031" s="30" t="s">
        <v>6</v>
      </c>
      <c r="W5031" s="2">
        <v>0</v>
      </c>
      <c r="X5031" s="7" t="s">
        <v>1239</v>
      </c>
      <c r="Y5031" s="2">
        <v>525</v>
      </c>
      <c r="Z5031" s="2">
        <v>3</v>
      </c>
      <c r="AA5031" s="30" t="s">
        <v>6</v>
      </c>
      <c r="AB5031" s="2">
        <v>0</v>
      </c>
      <c r="AC5031" s="7"/>
      <c r="AD5031" s="2">
        <f t="shared" ref="AD5031:AD5037" si="2955">IF(Q5031&gt;100,1,0)</f>
        <v>1</v>
      </c>
      <c r="AE5031" s="2">
        <f t="shared" si="2949"/>
        <v>1</v>
      </c>
      <c r="AF5031" s="2">
        <f t="shared" ref="AF5031:AF5037" si="2956">IF(U5031=W5031,1,0)*IF(Q5031=0,0,1)</f>
        <v>0</v>
      </c>
      <c r="AG5031" s="2">
        <f t="shared" si="2950"/>
        <v>0</v>
      </c>
      <c r="AH5031" s="2">
        <f t="shared" si="2951"/>
        <v>3</v>
      </c>
      <c r="AI5031" s="30" t="s">
        <v>6</v>
      </c>
      <c r="AJ5031" s="2">
        <f t="shared" si="2952"/>
        <v>0</v>
      </c>
      <c r="AK5031" s="2">
        <v>2</v>
      </c>
      <c r="AL5031" s="2">
        <f t="shared" si="2953"/>
        <v>525</v>
      </c>
      <c r="AN5031" s="2">
        <v>1</v>
      </c>
    </row>
    <row r="5032" spans="1:40" x14ac:dyDescent="0.25">
      <c r="A5032" s="7"/>
      <c r="B5032" s="10"/>
      <c r="C5032" s="10"/>
      <c r="D5032" s="10"/>
      <c r="E5032" s="10"/>
      <c r="F5032" s="10"/>
      <c r="G5032" s="10"/>
      <c r="H5032" s="10"/>
      <c r="I5032" s="10"/>
      <c r="J5032" s="10"/>
      <c r="K5032" s="10"/>
      <c r="L5032" s="54"/>
      <c r="M5032" s="10"/>
      <c r="N5032" s="1"/>
      <c r="O5032" s="2">
        <v>6</v>
      </c>
      <c r="P5032" s="2">
        <v>7</v>
      </c>
      <c r="Q5032" s="2">
        <v>2011</v>
      </c>
      <c r="R5032" s="5" t="s">
        <v>774</v>
      </c>
      <c r="S5032" s="30" t="s">
        <v>6</v>
      </c>
      <c r="T5032" s="5" t="s">
        <v>778</v>
      </c>
      <c r="U5032" s="2">
        <v>2</v>
      </c>
      <c r="V5032" s="30" t="s">
        <v>6</v>
      </c>
      <c r="W5032" s="2">
        <v>1</v>
      </c>
      <c r="X5032" s="7" t="s">
        <v>1300</v>
      </c>
      <c r="Y5032" s="2">
        <v>864</v>
      </c>
      <c r="Z5032" s="2">
        <v>8</v>
      </c>
      <c r="AA5032" s="30" t="s">
        <v>6</v>
      </c>
      <c r="AB5032" s="2">
        <v>4</v>
      </c>
      <c r="AC5032" s="7"/>
      <c r="AD5032" s="2">
        <f t="shared" si="2955"/>
        <v>1</v>
      </c>
      <c r="AE5032" s="2">
        <f t="shared" si="2949"/>
        <v>1</v>
      </c>
      <c r="AF5032" s="2">
        <f t="shared" si="2956"/>
        <v>0</v>
      </c>
      <c r="AG5032" s="2">
        <f t="shared" si="2950"/>
        <v>0</v>
      </c>
      <c r="AH5032" s="2">
        <f t="shared" si="2951"/>
        <v>8</v>
      </c>
      <c r="AI5032" s="30" t="s">
        <v>6</v>
      </c>
      <c r="AJ5032" s="2">
        <f t="shared" si="2952"/>
        <v>4</v>
      </c>
      <c r="AK5032" s="2">
        <v>2</v>
      </c>
      <c r="AL5032" s="2">
        <f t="shared" si="2953"/>
        <v>864</v>
      </c>
      <c r="AN5032" s="2">
        <v>1</v>
      </c>
    </row>
    <row r="5033" spans="1:40" x14ac:dyDescent="0.25">
      <c r="A5033" s="7"/>
      <c r="B5033" s="10"/>
      <c r="C5033" s="10"/>
      <c r="D5033" s="10"/>
      <c r="E5033" s="10"/>
      <c r="F5033" s="10" t="s">
        <v>1860</v>
      </c>
      <c r="G5033" s="10"/>
      <c r="H5033" s="10"/>
      <c r="I5033" s="10"/>
      <c r="J5033" s="10"/>
      <c r="K5033" s="10"/>
      <c r="L5033" s="54"/>
      <c r="M5033" s="10"/>
      <c r="N5033" s="1"/>
      <c r="O5033" s="2">
        <v>26</v>
      </c>
      <c r="P5033" s="2">
        <v>6</v>
      </c>
      <c r="Q5033" s="2">
        <v>2012</v>
      </c>
      <c r="R5033" s="5" t="s">
        <v>774</v>
      </c>
      <c r="S5033" s="30" t="s">
        <v>6</v>
      </c>
      <c r="T5033" s="5" t="s">
        <v>778</v>
      </c>
      <c r="U5033" s="2">
        <v>2</v>
      </c>
      <c r="V5033" s="30" t="s">
        <v>6</v>
      </c>
      <c r="W5033" s="2">
        <v>1</v>
      </c>
      <c r="X5033" s="7" t="s">
        <v>1336</v>
      </c>
      <c r="Y5033" s="2">
        <v>505</v>
      </c>
      <c r="Z5033" s="2">
        <v>13</v>
      </c>
      <c r="AA5033" s="30" t="s">
        <v>6</v>
      </c>
      <c r="AB5033" s="2">
        <v>5</v>
      </c>
      <c r="AC5033" s="7"/>
      <c r="AD5033" s="2">
        <f t="shared" si="2955"/>
        <v>1</v>
      </c>
      <c r="AE5033" s="2">
        <f t="shared" si="2949"/>
        <v>1</v>
      </c>
      <c r="AF5033" s="2">
        <f t="shared" si="2956"/>
        <v>0</v>
      </c>
      <c r="AG5033" s="2">
        <f t="shared" si="2950"/>
        <v>0</v>
      </c>
      <c r="AH5033" s="2">
        <f t="shared" si="2951"/>
        <v>13</v>
      </c>
      <c r="AI5033" s="30" t="s">
        <v>6</v>
      </c>
      <c r="AJ5033" s="2">
        <f t="shared" si="2952"/>
        <v>5</v>
      </c>
      <c r="AK5033" s="2">
        <v>2</v>
      </c>
      <c r="AL5033" s="2">
        <f t="shared" si="2953"/>
        <v>505</v>
      </c>
      <c r="AN5033" s="2">
        <v>1</v>
      </c>
    </row>
    <row r="5034" spans="1:40" x14ac:dyDescent="0.25">
      <c r="A5034" s="7"/>
      <c r="B5034" s="10"/>
      <c r="C5034" s="10"/>
      <c r="D5034" s="10"/>
      <c r="E5034" s="10"/>
      <c r="F5034" s="10" t="s">
        <v>433</v>
      </c>
      <c r="G5034" s="10"/>
      <c r="H5034" s="10"/>
      <c r="I5034" s="10"/>
      <c r="J5034" s="10"/>
      <c r="K5034" s="10"/>
      <c r="L5034" s="54"/>
      <c r="M5034" s="10"/>
      <c r="N5034" s="1"/>
      <c r="O5034" s="2">
        <v>31</v>
      </c>
      <c r="P5034" s="2">
        <v>7</v>
      </c>
      <c r="Q5034" s="2">
        <v>2013</v>
      </c>
      <c r="R5034" s="5" t="s">
        <v>774</v>
      </c>
      <c r="S5034" s="30" t="s">
        <v>6</v>
      </c>
      <c r="T5034" s="5" t="s">
        <v>778</v>
      </c>
      <c r="U5034" s="2">
        <v>2</v>
      </c>
      <c r="V5034" s="30" t="s">
        <v>6</v>
      </c>
      <c r="W5034" s="2">
        <v>0</v>
      </c>
      <c r="X5034" s="98" t="s">
        <v>1386</v>
      </c>
      <c r="Y5034" s="2">
        <v>522</v>
      </c>
      <c r="Z5034" s="2">
        <v>21</v>
      </c>
      <c r="AA5034" s="30" t="s">
        <v>6</v>
      </c>
      <c r="AB5034" s="2">
        <v>1</v>
      </c>
      <c r="AC5034" s="7"/>
      <c r="AD5034" s="2">
        <f t="shared" si="2955"/>
        <v>1</v>
      </c>
      <c r="AE5034" s="2">
        <f t="shared" si="2949"/>
        <v>1</v>
      </c>
      <c r="AF5034" s="2">
        <f t="shared" si="2956"/>
        <v>0</v>
      </c>
      <c r="AG5034" s="2">
        <f t="shared" si="2950"/>
        <v>0</v>
      </c>
      <c r="AH5034" s="2">
        <f t="shared" si="2951"/>
        <v>21</v>
      </c>
      <c r="AI5034" s="30" t="s">
        <v>6</v>
      </c>
      <c r="AJ5034" s="2">
        <f t="shared" si="2952"/>
        <v>1</v>
      </c>
      <c r="AK5034" s="2">
        <v>2</v>
      </c>
      <c r="AL5034" s="2">
        <f t="shared" si="2953"/>
        <v>522</v>
      </c>
      <c r="AN5034" s="2">
        <v>1</v>
      </c>
    </row>
    <row r="5035" spans="1:40" x14ac:dyDescent="0.25">
      <c r="A5035" s="7"/>
      <c r="B5035" s="10"/>
      <c r="C5035" s="10"/>
      <c r="D5035" s="10"/>
      <c r="E5035" s="10"/>
      <c r="F5035" s="10" t="s">
        <v>434</v>
      </c>
      <c r="G5035" s="10"/>
      <c r="H5035" s="10"/>
      <c r="I5035" s="10"/>
      <c r="J5035" s="10"/>
      <c r="K5035" s="10"/>
      <c r="L5035" s="54"/>
      <c r="M5035" s="10"/>
      <c r="N5035" s="1"/>
      <c r="O5035" s="2">
        <v>11</v>
      </c>
      <c r="P5035" s="2">
        <v>6</v>
      </c>
      <c r="Q5035" s="2">
        <v>2014</v>
      </c>
      <c r="R5035" s="5" t="s">
        <v>774</v>
      </c>
      <c r="S5035" s="30" t="s">
        <v>6</v>
      </c>
      <c r="T5035" s="5" t="s">
        <v>778</v>
      </c>
      <c r="U5035" s="2">
        <v>2</v>
      </c>
      <c r="V5035" s="30" t="s">
        <v>6</v>
      </c>
      <c r="W5035" s="2">
        <v>0</v>
      </c>
      <c r="X5035" s="7" t="s">
        <v>207</v>
      </c>
      <c r="Y5035" s="2">
        <v>489</v>
      </c>
      <c r="Z5035" s="2">
        <v>3</v>
      </c>
      <c r="AA5035" s="30" t="s">
        <v>6</v>
      </c>
      <c r="AB5035" s="2">
        <v>1</v>
      </c>
      <c r="AC5035" s="7"/>
      <c r="AD5035" s="2">
        <f t="shared" si="2955"/>
        <v>1</v>
      </c>
      <c r="AE5035" s="2">
        <f t="shared" si="2949"/>
        <v>1</v>
      </c>
      <c r="AF5035" s="2">
        <f t="shared" si="2956"/>
        <v>0</v>
      </c>
      <c r="AG5035" s="2">
        <f t="shared" si="2950"/>
        <v>0</v>
      </c>
      <c r="AH5035" s="2">
        <f t="shared" si="2951"/>
        <v>3</v>
      </c>
      <c r="AI5035" s="30" t="s">
        <v>6</v>
      </c>
      <c r="AJ5035" s="2">
        <f t="shared" si="2952"/>
        <v>1</v>
      </c>
      <c r="AK5035" s="2">
        <v>2</v>
      </c>
      <c r="AL5035" s="2">
        <f t="shared" si="2953"/>
        <v>489</v>
      </c>
      <c r="AN5035" s="2">
        <v>1</v>
      </c>
    </row>
    <row r="5036" spans="1:40" x14ac:dyDescent="0.25">
      <c r="A5036" s="7"/>
      <c r="B5036" s="10"/>
      <c r="C5036" s="10"/>
      <c r="D5036" s="10"/>
      <c r="E5036" s="10"/>
      <c r="F5036" s="10" t="s">
        <v>435</v>
      </c>
      <c r="G5036" s="10"/>
      <c r="H5036" s="10"/>
      <c r="I5036" s="10"/>
      <c r="J5036" s="10"/>
      <c r="K5036" s="10"/>
      <c r="L5036" s="54"/>
      <c r="M5036" s="10"/>
      <c r="N5036" s="1"/>
      <c r="O5036" s="2">
        <v>10</v>
      </c>
      <c r="P5036" s="2">
        <v>5</v>
      </c>
      <c r="Q5036" s="2">
        <v>2015</v>
      </c>
      <c r="R5036" s="5" t="s">
        <v>774</v>
      </c>
      <c r="S5036" s="30" t="s">
        <v>6</v>
      </c>
      <c r="T5036" s="5" t="s">
        <v>778</v>
      </c>
      <c r="U5036" s="2">
        <v>2</v>
      </c>
      <c r="V5036" s="30" t="s">
        <v>6</v>
      </c>
      <c r="W5036" s="2">
        <v>1</v>
      </c>
      <c r="X5036" s="7" t="s">
        <v>1450</v>
      </c>
      <c r="Y5036" s="2">
        <v>293</v>
      </c>
      <c r="Z5036" s="2">
        <v>9</v>
      </c>
      <c r="AA5036" s="30" t="s">
        <v>6</v>
      </c>
      <c r="AB5036" s="2">
        <v>6</v>
      </c>
      <c r="AC5036" s="7"/>
      <c r="AD5036" s="2">
        <f t="shared" si="2955"/>
        <v>1</v>
      </c>
      <c r="AE5036" s="2">
        <f t="shared" si="2949"/>
        <v>1</v>
      </c>
      <c r="AF5036" s="2">
        <f t="shared" si="2956"/>
        <v>0</v>
      </c>
      <c r="AG5036" s="2">
        <f t="shared" si="2950"/>
        <v>0</v>
      </c>
      <c r="AH5036" s="2">
        <f t="shared" si="2951"/>
        <v>9</v>
      </c>
      <c r="AI5036" s="30" t="s">
        <v>6</v>
      </c>
      <c r="AJ5036" s="2">
        <f t="shared" si="2952"/>
        <v>6</v>
      </c>
      <c r="AK5036" s="2">
        <v>2</v>
      </c>
      <c r="AL5036" s="2">
        <f t="shared" si="2953"/>
        <v>293</v>
      </c>
      <c r="AN5036" s="2">
        <v>1</v>
      </c>
    </row>
    <row r="5037" spans="1:40" x14ac:dyDescent="0.25">
      <c r="A5037" s="7"/>
      <c r="B5037" s="10"/>
      <c r="C5037" s="10"/>
      <c r="D5037" s="10"/>
      <c r="E5037" s="10"/>
      <c r="F5037" s="10"/>
      <c r="G5037" s="10"/>
      <c r="H5037" s="10"/>
      <c r="I5037" s="10"/>
      <c r="J5037" s="10"/>
      <c r="K5037" s="10"/>
      <c r="L5037" s="54"/>
      <c r="M5037" s="10"/>
      <c r="N5037" s="1"/>
      <c r="O5037" s="15">
        <v>25</v>
      </c>
      <c r="P5037" s="15">
        <v>5</v>
      </c>
      <c r="Q5037" s="15">
        <v>2016</v>
      </c>
      <c r="R5037" s="82" t="s">
        <v>774</v>
      </c>
      <c r="S5037" s="90" t="s">
        <v>6</v>
      </c>
      <c r="T5037" s="82" t="s">
        <v>778</v>
      </c>
      <c r="U5037" s="15">
        <v>2</v>
      </c>
      <c r="V5037" s="90" t="s">
        <v>6</v>
      </c>
      <c r="W5037" s="15">
        <v>0</v>
      </c>
      <c r="X5037" s="102" t="s">
        <v>1246</v>
      </c>
      <c r="Y5037" s="15">
        <v>366</v>
      </c>
      <c r="Z5037" s="15">
        <v>14</v>
      </c>
      <c r="AA5037" s="90" t="s">
        <v>6</v>
      </c>
      <c r="AB5037" s="15">
        <v>1</v>
      </c>
      <c r="AC5037" s="7"/>
      <c r="AD5037" s="2">
        <f t="shared" si="2955"/>
        <v>1</v>
      </c>
      <c r="AE5037" s="2">
        <f t="shared" si="2949"/>
        <v>1</v>
      </c>
      <c r="AF5037" s="2">
        <f t="shared" si="2956"/>
        <v>0</v>
      </c>
      <c r="AG5037" s="2">
        <f t="shared" si="2950"/>
        <v>0</v>
      </c>
      <c r="AH5037" s="2">
        <f t="shared" si="2951"/>
        <v>14</v>
      </c>
      <c r="AI5037" s="30" t="s">
        <v>6</v>
      </c>
      <c r="AJ5037" s="2">
        <f t="shared" si="2952"/>
        <v>1</v>
      </c>
      <c r="AK5037" s="2">
        <v>2</v>
      </c>
      <c r="AL5037" s="2">
        <f t="shared" si="2953"/>
        <v>366</v>
      </c>
      <c r="AN5037" s="2">
        <v>1</v>
      </c>
    </row>
    <row r="5038" spans="1:40" x14ac:dyDescent="0.25">
      <c r="A5038" s="7"/>
      <c r="B5038" s="10"/>
      <c r="C5038" s="10"/>
      <c r="D5038" s="10"/>
      <c r="E5038" s="10"/>
      <c r="F5038" s="10"/>
      <c r="G5038" s="10"/>
      <c r="H5038" s="10"/>
      <c r="I5038" s="10"/>
      <c r="J5038" s="10"/>
      <c r="K5038" s="10"/>
      <c r="L5038" s="54"/>
      <c r="M5038" s="10"/>
      <c r="N5038" s="40"/>
      <c r="O5038" s="2"/>
      <c r="S5038" s="19"/>
      <c r="V5038" s="27"/>
      <c r="X5038" s="44"/>
      <c r="AA5038" s="27"/>
      <c r="AC5038" s="7"/>
      <c r="AI5038" s="39"/>
      <c r="AL5038" s="2"/>
    </row>
    <row r="5039" spans="1:40" x14ac:dyDescent="0.25">
      <c r="A5039" s="7"/>
      <c r="B5039" s="10"/>
      <c r="C5039" s="10"/>
      <c r="D5039" s="10"/>
      <c r="E5039" s="10"/>
      <c r="F5039" s="10"/>
      <c r="G5039" s="10"/>
      <c r="H5039" s="10"/>
      <c r="I5039" s="10"/>
      <c r="J5039" s="10"/>
      <c r="K5039" s="10"/>
      <c r="L5039" s="54"/>
      <c r="M5039" s="10"/>
      <c r="O5039" s="2"/>
      <c r="R5039" s="7"/>
      <c r="T5039" s="7"/>
      <c r="AC5039" s="7"/>
      <c r="AD5039" s="7"/>
      <c r="AE5039" s="7"/>
      <c r="AF5039" s="7"/>
      <c r="AG5039" s="7"/>
      <c r="AH5039" s="7"/>
      <c r="AI5039" s="7"/>
      <c r="AJ5039" s="7"/>
      <c r="AK5039" s="7"/>
      <c r="AN5039" s="7"/>
    </row>
    <row r="5040" spans="1:40" x14ac:dyDescent="0.25">
      <c r="A5040" s="7"/>
      <c r="B5040" s="10"/>
      <c r="C5040" s="10"/>
      <c r="D5040" s="10"/>
      <c r="E5040" s="10"/>
      <c r="F5040" s="1"/>
      <c r="G5040" s="1"/>
      <c r="H5040" s="1"/>
      <c r="I5040" s="1"/>
      <c r="J5040" s="1"/>
      <c r="K5040" s="1"/>
      <c r="L5040" s="1"/>
      <c r="R5040" s="10" t="s">
        <v>25</v>
      </c>
      <c r="AC5040" s="10" t="s">
        <v>3</v>
      </c>
      <c r="AD5040" s="3">
        <f>SUM(AD5041:AD5048)</f>
        <v>5</v>
      </c>
      <c r="AE5040" s="3">
        <f>SUM(AE5041:AE5048)</f>
        <v>4</v>
      </c>
      <c r="AF5040" s="3">
        <f>SUM(AF5041:AF5048)</f>
        <v>0</v>
      </c>
      <c r="AG5040" s="3">
        <f>SUM(AG5041:AG5048)</f>
        <v>1</v>
      </c>
      <c r="AH5040" s="3">
        <f>SUM(AH5041:AH5048)</f>
        <v>44</v>
      </c>
      <c r="AJ5040" s="3">
        <f>SUM(AJ5041:AJ5048)</f>
        <v>25</v>
      </c>
      <c r="AK5040" s="3">
        <f>SUM(AK5041:AK5048)</f>
        <v>11</v>
      </c>
      <c r="AL5040" s="3">
        <f>SUM(AL5041:AL5048)</f>
        <v>5153</v>
      </c>
      <c r="AN5040" s="3">
        <f>SUM(AN5041:AN5048)</f>
        <v>3</v>
      </c>
    </row>
    <row r="5041" spans="1:40" x14ac:dyDescent="0.25">
      <c r="A5041" s="7"/>
      <c r="B5041" s="10"/>
      <c r="C5041" s="10"/>
      <c r="D5041" s="10"/>
      <c r="E5041" s="10"/>
      <c r="F5041" s="1"/>
      <c r="G5041" s="1"/>
      <c r="H5041" s="1"/>
      <c r="I5041" s="1"/>
      <c r="J5041" s="1"/>
      <c r="K5041" s="1"/>
      <c r="L5041" s="1"/>
      <c r="N5041" s="1" t="s">
        <v>402</v>
      </c>
      <c r="O5041" s="2">
        <v>2</v>
      </c>
      <c r="P5041" s="2">
        <v>9</v>
      </c>
      <c r="Q5041" s="2">
        <v>1990</v>
      </c>
      <c r="R5041" s="5" t="s">
        <v>774</v>
      </c>
      <c r="S5041" s="30" t="s">
        <v>6</v>
      </c>
      <c r="T5041" s="5" t="s">
        <v>778</v>
      </c>
      <c r="U5041" s="2">
        <v>4</v>
      </c>
      <c r="V5041" s="30" t="s">
        <v>6</v>
      </c>
      <c r="W5041" s="2">
        <v>14</v>
      </c>
      <c r="X5041" s="2"/>
      <c r="Y5041" s="2">
        <v>3392</v>
      </c>
      <c r="Z5041" s="2">
        <v>4</v>
      </c>
      <c r="AA5041" s="30" t="s">
        <v>6</v>
      </c>
      <c r="AB5041" s="2">
        <v>14</v>
      </c>
      <c r="AC5041" s="7"/>
      <c r="AD5041" s="2">
        <f>IF(Q5041&gt;100,1,0)</f>
        <v>1</v>
      </c>
      <c r="AE5041" s="2">
        <f t="shared" ref="AE5041:AE5045" si="2957">IF(U5041&gt;W5041,1,0)</f>
        <v>0</v>
      </c>
      <c r="AF5041" s="2">
        <f>IF(U5041=W5041,1,0)*IF(Q5041=0,0,1)</f>
        <v>0</v>
      </c>
      <c r="AG5041" s="2">
        <f t="shared" ref="AG5041:AG5045" si="2958">IF(W5041&gt;U5041,1,0)</f>
        <v>1</v>
      </c>
      <c r="AH5041" s="2">
        <f t="shared" ref="AH5041:AH5045" si="2959">PRODUCT(Z5041)</f>
        <v>4</v>
      </c>
      <c r="AI5041" s="39" t="s">
        <v>6</v>
      </c>
      <c r="AJ5041" s="2">
        <f t="shared" ref="AJ5041:AJ5045" si="2960">PRODUCT(AB5041)</f>
        <v>14</v>
      </c>
      <c r="AK5041" s="2">
        <v>0</v>
      </c>
      <c r="AL5041" s="2">
        <f t="shared" ref="AL5041:AL5045" si="2961">PRODUCT(Y5041)</f>
        <v>3392</v>
      </c>
      <c r="AN5041" s="2">
        <v>2</v>
      </c>
    </row>
    <row r="5042" spans="1:40" x14ac:dyDescent="0.25">
      <c r="A5042" s="7"/>
      <c r="B5042" s="10"/>
      <c r="C5042" s="10"/>
      <c r="D5042" s="10"/>
      <c r="E5042" s="10"/>
      <c r="F5042" s="1"/>
      <c r="G5042" s="1"/>
      <c r="H5042" s="1"/>
      <c r="I5042" s="1"/>
      <c r="J5042" s="1"/>
      <c r="K5042" s="1"/>
      <c r="L5042" s="1"/>
      <c r="N5042" s="1" t="s">
        <v>40</v>
      </c>
      <c r="O5042" s="2">
        <v>12</v>
      </c>
      <c r="P5042" s="100">
        <v>8</v>
      </c>
      <c r="Q5042" s="2">
        <v>2009</v>
      </c>
      <c r="R5042" s="5" t="s">
        <v>774</v>
      </c>
      <c r="S5042" s="30" t="s">
        <v>6</v>
      </c>
      <c r="T5042" s="5" t="s">
        <v>778</v>
      </c>
      <c r="U5042" s="100">
        <v>2</v>
      </c>
      <c r="V5042" s="30" t="s">
        <v>6</v>
      </c>
      <c r="W5042" s="100">
        <v>0</v>
      </c>
      <c r="X5042" s="7" t="s">
        <v>1227</v>
      </c>
      <c r="Y5042" s="100">
        <v>384</v>
      </c>
      <c r="Z5042" s="100">
        <v>12</v>
      </c>
      <c r="AA5042" s="30" t="s">
        <v>6</v>
      </c>
      <c r="AB5042" s="100">
        <v>4</v>
      </c>
      <c r="AC5042" s="7"/>
      <c r="AD5042" s="2">
        <f>IF(Q5042&gt;100,1,0)</f>
        <v>1</v>
      </c>
      <c r="AE5042" s="2">
        <f t="shared" si="2957"/>
        <v>1</v>
      </c>
      <c r="AF5042" s="2">
        <f>IF(U5042=W5042,1,0)*IF(Q5042=0,0,1)</f>
        <v>0</v>
      </c>
      <c r="AG5042" s="2">
        <f t="shared" si="2958"/>
        <v>0</v>
      </c>
      <c r="AH5042" s="2">
        <f t="shared" si="2959"/>
        <v>12</v>
      </c>
      <c r="AI5042" s="30" t="s">
        <v>6</v>
      </c>
      <c r="AJ5042" s="2">
        <f t="shared" si="2960"/>
        <v>4</v>
      </c>
      <c r="AK5042" s="2">
        <v>3</v>
      </c>
      <c r="AL5042" s="2">
        <f t="shared" si="2961"/>
        <v>384</v>
      </c>
      <c r="AN5042" s="2">
        <v>0</v>
      </c>
    </row>
    <row r="5043" spans="1:40" x14ac:dyDescent="0.25">
      <c r="A5043" s="7"/>
      <c r="B5043" s="10"/>
      <c r="C5043" s="10"/>
      <c r="D5043" s="10"/>
      <c r="E5043" s="10"/>
      <c r="F5043" s="1"/>
      <c r="G5043" s="1"/>
      <c r="H5043" s="1"/>
      <c r="I5043" s="1"/>
      <c r="J5043" s="1"/>
      <c r="K5043" s="1"/>
      <c r="L5043" s="1"/>
      <c r="N5043" s="1" t="s">
        <v>41</v>
      </c>
      <c r="O5043" s="2">
        <v>16</v>
      </c>
      <c r="P5043" s="100">
        <v>8</v>
      </c>
      <c r="Q5043" s="2">
        <v>2009</v>
      </c>
      <c r="R5043" s="5" t="s">
        <v>774</v>
      </c>
      <c r="S5043" s="30" t="s">
        <v>6</v>
      </c>
      <c r="T5043" s="5" t="s">
        <v>778</v>
      </c>
      <c r="U5043" s="100">
        <v>2</v>
      </c>
      <c r="V5043" s="30" t="s">
        <v>6</v>
      </c>
      <c r="W5043" s="100">
        <v>1</v>
      </c>
      <c r="X5043" s="7" t="s">
        <v>1228</v>
      </c>
      <c r="Y5043" s="100">
        <v>317</v>
      </c>
      <c r="Z5043" s="100">
        <v>4</v>
      </c>
      <c r="AA5043" s="30" t="s">
        <v>6</v>
      </c>
      <c r="AB5043" s="100">
        <v>2</v>
      </c>
      <c r="AC5043" s="7"/>
      <c r="AD5043" s="2">
        <f t="shared" ref="AD5043:AD5045" si="2962">IF(Q5043&gt;100,1,0)</f>
        <v>1</v>
      </c>
      <c r="AE5043" s="2">
        <f t="shared" si="2957"/>
        <v>1</v>
      </c>
      <c r="AF5043" s="2">
        <f t="shared" ref="AF5043:AF5045" si="2963">IF(U5043=W5043,1,0)*IF(Q5043=0,0,1)</f>
        <v>0</v>
      </c>
      <c r="AG5043" s="2">
        <f t="shared" si="2958"/>
        <v>0</v>
      </c>
      <c r="AH5043" s="2">
        <f t="shared" si="2959"/>
        <v>4</v>
      </c>
      <c r="AI5043" s="30" t="s">
        <v>6</v>
      </c>
      <c r="AJ5043" s="2">
        <f t="shared" si="2960"/>
        <v>2</v>
      </c>
      <c r="AK5043" s="2">
        <v>2</v>
      </c>
      <c r="AL5043" s="2">
        <f t="shared" si="2961"/>
        <v>317</v>
      </c>
      <c r="AN5043" s="2">
        <v>1</v>
      </c>
    </row>
    <row r="5044" spans="1:40" x14ac:dyDescent="0.25">
      <c r="A5044" s="7"/>
      <c r="B5044" s="10"/>
      <c r="C5044" s="10"/>
      <c r="D5044" s="10"/>
      <c r="E5044" s="10"/>
      <c r="F5044" s="1"/>
      <c r="G5044" s="1"/>
      <c r="H5044" s="1"/>
      <c r="I5044" s="1"/>
      <c r="J5044" s="1"/>
      <c r="K5044" s="1"/>
      <c r="L5044" s="1"/>
      <c r="N5044" s="1" t="s">
        <v>40</v>
      </c>
      <c r="O5044" s="2">
        <v>18</v>
      </c>
      <c r="P5044" s="100">
        <v>8</v>
      </c>
      <c r="Q5044" s="2">
        <v>2015</v>
      </c>
      <c r="R5044" s="5" t="s">
        <v>774</v>
      </c>
      <c r="S5044" s="30" t="s">
        <v>6</v>
      </c>
      <c r="T5044" s="5" t="s">
        <v>778</v>
      </c>
      <c r="U5044" s="100">
        <v>2</v>
      </c>
      <c r="V5044" s="30" t="s">
        <v>6</v>
      </c>
      <c r="W5044" s="100">
        <v>0</v>
      </c>
      <c r="X5044" s="98" t="s">
        <v>1479</v>
      </c>
      <c r="Y5044" s="100">
        <v>621</v>
      </c>
      <c r="Z5044" s="100">
        <v>11</v>
      </c>
      <c r="AA5044" s="30" t="s">
        <v>6</v>
      </c>
      <c r="AB5044" s="100">
        <v>1</v>
      </c>
      <c r="AC5044" s="7"/>
      <c r="AD5044" s="2">
        <f t="shared" si="2962"/>
        <v>1</v>
      </c>
      <c r="AE5044" s="2">
        <f t="shared" si="2957"/>
        <v>1</v>
      </c>
      <c r="AF5044" s="2">
        <f t="shared" si="2963"/>
        <v>0</v>
      </c>
      <c r="AG5044" s="2">
        <f t="shared" si="2958"/>
        <v>0</v>
      </c>
      <c r="AH5044" s="2">
        <f t="shared" si="2959"/>
        <v>11</v>
      </c>
      <c r="AI5044" s="30" t="s">
        <v>6</v>
      </c>
      <c r="AJ5044" s="2">
        <f t="shared" si="2960"/>
        <v>1</v>
      </c>
      <c r="AK5044" s="2">
        <v>3</v>
      </c>
      <c r="AL5044" s="2">
        <f t="shared" si="2961"/>
        <v>621</v>
      </c>
      <c r="AN5044" s="2">
        <v>0</v>
      </c>
    </row>
    <row r="5045" spans="1:40" x14ac:dyDescent="0.25">
      <c r="A5045" s="7"/>
      <c r="B5045" s="10"/>
      <c r="C5045" s="10"/>
      <c r="D5045" s="10"/>
      <c r="E5045" s="10"/>
      <c r="F5045" s="1"/>
      <c r="G5045" s="1"/>
      <c r="H5045" s="1"/>
      <c r="I5045" s="1"/>
      <c r="J5045" s="1"/>
      <c r="K5045" s="1"/>
      <c r="L5045" s="1"/>
      <c r="N5045" s="1" t="s">
        <v>41</v>
      </c>
      <c r="O5045" s="2">
        <v>22</v>
      </c>
      <c r="P5045" s="100">
        <v>8</v>
      </c>
      <c r="Q5045" s="2">
        <v>2015</v>
      </c>
      <c r="R5045" s="5" t="s">
        <v>774</v>
      </c>
      <c r="S5045" s="30" t="s">
        <v>6</v>
      </c>
      <c r="T5045" s="5" t="s">
        <v>778</v>
      </c>
      <c r="U5045" s="100">
        <v>2</v>
      </c>
      <c r="V5045" s="30" t="s">
        <v>6</v>
      </c>
      <c r="W5045" s="100">
        <v>0</v>
      </c>
      <c r="X5045" s="98" t="s">
        <v>1481</v>
      </c>
      <c r="Y5045" s="100">
        <v>439</v>
      </c>
      <c r="Z5045" s="100">
        <v>13</v>
      </c>
      <c r="AA5045" s="30" t="s">
        <v>6</v>
      </c>
      <c r="AB5045" s="100">
        <v>4</v>
      </c>
      <c r="AC5045" s="7"/>
      <c r="AD5045" s="2">
        <f t="shared" si="2962"/>
        <v>1</v>
      </c>
      <c r="AE5045" s="2">
        <f t="shared" si="2957"/>
        <v>1</v>
      </c>
      <c r="AF5045" s="2">
        <f t="shared" si="2963"/>
        <v>0</v>
      </c>
      <c r="AG5045" s="2">
        <f t="shared" si="2958"/>
        <v>0</v>
      </c>
      <c r="AH5045" s="2">
        <f t="shared" si="2959"/>
        <v>13</v>
      </c>
      <c r="AI5045" s="30" t="s">
        <v>6</v>
      </c>
      <c r="AJ5045" s="2">
        <f t="shared" si="2960"/>
        <v>4</v>
      </c>
      <c r="AK5045" s="2">
        <v>3</v>
      </c>
      <c r="AL5045" s="2">
        <f t="shared" si="2961"/>
        <v>439</v>
      </c>
      <c r="AN5045" s="2">
        <v>0</v>
      </c>
    </row>
    <row r="5046" spans="1:40" x14ac:dyDescent="0.25">
      <c r="A5046" s="7"/>
      <c r="B5046" s="10"/>
      <c r="C5046" s="10"/>
      <c r="D5046" s="10"/>
      <c r="E5046" s="10"/>
      <c r="F5046" s="10"/>
      <c r="G5046" s="10"/>
      <c r="H5046" s="10"/>
      <c r="I5046" s="10"/>
      <c r="J5046" s="10"/>
      <c r="K5046" s="10"/>
      <c r="L5046" s="54"/>
      <c r="O5046" s="2"/>
      <c r="S5046" s="48"/>
      <c r="V5046" s="27"/>
      <c r="AA5046" s="36"/>
      <c r="AC5046" s="7"/>
      <c r="AI5046" s="30"/>
      <c r="AL5046" s="2"/>
    </row>
    <row r="5047" spans="1:40" x14ac:dyDescent="0.25">
      <c r="A5047" s="7"/>
      <c r="B5047" s="10"/>
      <c r="C5047" s="10"/>
      <c r="D5047" s="10"/>
      <c r="E5047" s="10"/>
      <c r="F5047" s="10"/>
      <c r="G5047" s="10"/>
      <c r="H5047" s="10"/>
      <c r="I5047" s="10"/>
      <c r="J5047" s="10"/>
      <c r="K5047" s="10"/>
      <c r="L5047" s="54"/>
      <c r="O5047" s="2"/>
      <c r="S5047" s="48"/>
      <c r="V5047" s="27"/>
      <c r="AA5047" s="36"/>
      <c r="AC5047" s="7"/>
      <c r="AI5047" s="30"/>
      <c r="AL5047" s="2"/>
    </row>
    <row r="5048" spans="1:40" x14ac:dyDescent="0.25">
      <c r="A5048" s="7"/>
      <c r="B5048" s="10"/>
      <c r="C5048" s="10"/>
      <c r="D5048" s="10"/>
      <c r="E5048" s="10"/>
      <c r="F5048" s="10"/>
      <c r="G5048" s="10"/>
      <c r="H5048" s="10"/>
      <c r="I5048" s="10"/>
      <c r="J5048" s="10"/>
      <c r="K5048" s="10"/>
      <c r="L5048" s="54"/>
      <c r="O5048" s="2"/>
      <c r="S5048" s="48"/>
      <c r="V5048" s="27"/>
      <c r="AA5048" s="36"/>
      <c r="AC5048" s="7"/>
      <c r="AI5048" s="30"/>
      <c r="AL5048" s="2"/>
    </row>
    <row r="5049" spans="1:40" x14ac:dyDescent="0.25">
      <c r="A5049" s="7"/>
      <c r="B5049" s="10"/>
      <c r="C5049" s="10"/>
      <c r="D5049" s="10"/>
      <c r="E5049" s="10"/>
      <c r="F5049" s="10"/>
      <c r="G5049" s="10"/>
      <c r="H5049" s="10"/>
      <c r="I5049" s="10"/>
      <c r="J5049" s="10"/>
      <c r="K5049" s="10"/>
      <c r="L5049" s="54"/>
      <c r="O5049" s="2"/>
      <c r="R5049" s="10" t="s">
        <v>32</v>
      </c>
      <c r="T5049" s="7"/>
      <c r="AC5049" s="10" t="s">
        <v>4</v>
      </c>
      <c r="AD5049" s="3">
        <f>SUM(AD5052:AD5053)</f>
        <v>0</v>
      </c>
      <c r="AE5049" s="3">
        <f>SUM(AE5052:AE5053)</f>
        <v>0</v>
      </c>
      <c r="AF5049" s="3">
        <f>SUM(AF5052:AF5053)</f>
        <v>0</v>
      </c>
      <c r="AG5049" s="3">
        <f>SUM(AG5052:AG5053)</f>
        <v>0</v>
      </c>
      <c r="AH5049" s="3">
        <f>SUM(AH5052:AH5053)</f>
        <v>0</v>
      </c>
      <c r="AI5049" s="7"/>
      <c r="AJ5049" s="3">
        <f>SUM(AJ5052:AJ5053)</f>
        <v>0</v>
      </c>
      <c r="AK5049" s="3">
        <v>0</v>
      </c>
      <c r="AL5049" s="3">
        <f>SUM(AL5052:AL5053)</f>
        <v>0</v>
      </c>
      <c r="AN5049" s="3">
        <v>0</v>
      </c>
    </row>
    <row r="5050" spans="1:40" x14ac:dyDescent="0.25">
      <c r="A5050" s="7"/>
      <c r="B5050" s="10"/>
      <c r="C5050" s="10"/>
      <c r="D5050" s="10"/>
      <c r="E5050" s="10"/>
      <c r="F5050" s="10"/>
      <c r="G5050" s="10"/>
      <c r="H5050" s="10"/>
      <c r="I5050" s="10"/>
      <c r="J5050" s="10"/>
      <c r="K5050" s="10"/>
      <c r="L5050" s="54"/>
      <c r="O5050" s="2"/>
      <c r="R5050" s="10"/>
      <c r="T5050" s="7"/>
      <c r="AC5050" s="10"/>
      <c r="AD5050" s="3"/>
      <c r="AE5050" s="3"/>
      <c r="AF5050" s="3"/>
      <c r="AG5050" s="3"/>
      <c r="AH5050" s="3"/>
      <c r="AI5050" s="7"/>
      <c r="AJ5050" s="3"/>
      <c r="AK5050" s="3"/>
      <c r="AL5050" s="3"/>
      <c r="AN5050" s="3"/>
    </row>
    <row r="5051" spans="1:40" x14ac:dyDescent="0.25">
      <c r="A5051" s="7"/>
      <c r="B5051" s="10"/>
      <c r="C5051" s="10"/>
      <c r="D5051" s="10"/>
      <c r="E5051" s="10"/>
      <c r="F5051" s="10"/>
      <c r="G5051" s="10"/>
      <c r="H5051" s="10"/>
      <c r="I5051" s="10"/>
      <c r="J5051" s="10"/>
      <c r="K5051" s="10"/>
      <c r="L5051" s="54"/>
    </row>
    <row r="5052" spans="1:40" x14ac:dyDescent="0.25">
      <c r="A5052" s="7"/>
      <c r="B5052" s="10"/>
      <c r="C5052" s="10"/>
      <c r="D5052" s="10"/>
      <c r="E5052" s="10"/>
      <c r="F5052" s="10"/>
      <c r="G5052" s="10"/>
      <c r="H5052" s="10"/>
      <c r="I5052" s="10"/>
      <c r="J5052" s="10"/>
      <c r="K5052" s="10"/>
      <c r="L5052" s="54"/>
      <c r="O5052" s="2"/>
      <c r="R5052" s="7"/>
      <c r="T5052" s="7"/>
      <c r="AC5052" s="7"/>
      <c r="AD5052" s="7"/>
      <c r="AE5052" s="7"/>
      <c r="AF5052" s="7"/>
      <c r="AG5052" s="7"/>
      <c r="AH5052" s="7"/>
      <c r="AI5052" s="7"/>
      <c r="AJ5052" s="7"/>
      <c r="AK5052" s="7"/>
      <c r="AN5052" s="7"/>
    </row>
    <row r="5053" spans="1:40" x14ac:dyDescent="0.25">
      <c r="A5053" s="7"/>
      <c r="B5053" s="10"/>
      <c r="C5053" s="10"/>
      <c r="D5053" s="10"/>
      <c r="E5053" s="10"/>
      <c r="F5053" s="10"/>
      <c r="G5053" s="10"/>
      <c r="H5053" s="10"/>
      <c r="I5053" s="10"/>
      <c r="J5053" s="10"/>
      <c r="K5053" s="10"/>
      <c r="L5053" s="54"/>
      <c r="O5053" s="2"/>
      <c r="R5053" s="7"/>
      <c r="T5053" s="7"/>
      <c r="AC5053" s="7"/>
      <c r="AD5053" s="7"/>
      <c r="AE5053" s="7"/>
      <c r="AF5053" s="7"/>
      <c r="AG5053" s="7"/>
      <c r="AH5053" s="7"/>
      <c r="AI5053" s="7"/>
      <c r="AJ5053" s="7"/>
      <c r="AK5053" s="7"/>
      <c r="AN5053" s="7"/>
    </row>
    <row r="5054" spans="1:40" x14ac:dyDescent="0.25">
      <c r="A5054" s="91" t="s">
        <v>1856</v>
      </c>
      <c r="B5054" s="10"/>
      <c r="L5054" s="8"/>
      <c r="M5054" s="3" t="s">
        <v>7</v>
      </c>
      <c r="R5054" s="6" t="s">
        <v>8</v>
      </c>
      <c r="AC5054" s="10" t="s">
        <v>2</v>
      </c>
      <c r="AD5054" s="3">
        <f>SUM(AD5055:AD5080)</f>
        <v>8</v>
      </c>
      <c r="AE5054" s="3">
        <f>SUM(AE5055:AE5080)</f>
        <v>8</v>
      </c>
      <c r="AF5054" s="3">
        <f>SUM(AF5055:AF5080)</f>
        <v>0</v>
      </c>
      <c r="AG5054" s="3">
        <f>SUM(AG5055:AG5080)</f>
        <v>0</v>
      </c>
      <c r="AH5054" s="3">
        <f>SUM(AH5055:AH5080)</f>
        <v>68</v>
      </c>
      <c r="AI5054" s="3"/>
      <c r="AJ5054" s="3">
        <f>SUM(AJ5055:AJ5080)</f>
        <v>19</v>
      </c>
      <c r="AK5054" s="3">
        <f>SUM(AK5055:AK5080)</f>
        <v>22</v>
      </c>
      <c r="AL5054" s="3">
        <f>SUM(AL5055:AL5080)</f>
        <v>4290</v>
      </c>
      <c r="AM5054" s="3"/>
      <c r="AN5054" s="3">
        <f>SUM(AN5055:AN5080)</f>
        <v>0</v>
      </c>
    </row>
    <row r="5055" spans="1:40" x14ac:dyDescent="0.25">
      <c r="A5055" s="63" t="s">
        <v>751</v>
      </c>
      <c r="B5055" s="64" t="s">
        <v>0</v>
      </c>
      <c r="C5055" s="64" t="s">
        <v>10</v>
      </c>
      <c r="D5055" s="64" t="s">
        <v>1</v>
      </c>
      <c r="E5055" s="64" t="s">
        <v>11</v>
      </c>
      <c r="F5055" s="65" t="s">
        <v>12</v>
      </c>
      <c r="G5055" s="66"/>
      <c r="H5055" s="64"/>
      <c r="I5055" s="65" t="s">
        <v>13</v>
      </c>
      <c r="J5055" s="66"/>
      <c r="K5055" s="64"/>
      <c r="L5055" s="67" t="s">
        <v>14</v>
      </c>
      <c r="M5055" s="3">
        <f>MAX(Y5055:Y5090)</f>
        <v>757</v>
      </c>
      <c r="N5055" s="1"/>
      <c r="O5055" s="15">
        <v>20</v>
      </c>
      <c r="P5055" s="15">
        <v>7</v>
      </c>
      <c r="Q5055" s="15">
        <v>2016</v>
      </c>
      <c r="R5055" s="82" t="s">
        <v>1497</v>
      </c>
      <c r="S5055" s="90" t="s">
        <v>6</v>
      </c>
      <c r="T5055" s="82" t="s">
        <v>1969</v>
      </c>
      <c r="U5055" s="15">
        <v>1</v>
      </c>
      <c r="V5055" s="90" t="s">
        <v>6</v>
      </c>
      <c r="W5055" s="15">
        <v>0</v>
      </c>
      <c r="X5055" s="102" t="s">
        <v>1522</v>
      </c>
      <c r="Y5055" s="15">
        <v>504</v>
      </c>
      <c r="Z5055" s="15">
        <v>6</v>
      </c>
      <c r="AA5055" s="90" t="s">
        <v>6</v>
      </c>
      <c r="AB5055" s="15">
        <v>4</v>
      </c>
      <c r="AD5055" s="2">
        <f t="shared" ref="AD5055:AD5060" si="2964">IF(Q5055&gt;100,1,0)</f>
        <v>1</v>
      </c>
      <c r="AE5055" s="2">
        <f t="shared" ref="AE5055:AE5058" si="2965">IF(U5055&gt;W5055,1,0)</f>
        <v>1</v>
      </c>
      <c r="AF5055" s="2">
        <f t="shared" ref="AF5055:AF5060" si="2966">IF(U5055=W5055,1,0)*IF(Q5055=0,0,1)</f>
        <v>0</v>
      </c>
      <c r="AG5055" s="2">
        <f t="shared" ref="AG5055:AG5058" si="2967">IF(W5055&gt;U5055,1,0)</f>
        <v>0</v>
      </c>
      <c r="AH5055" s="2">
        <f t="shared" ref="AH5055:AH5058" si="2968">PRODUCT(Z5055)</f>
        <v>6</v>
      </c>
      <c r="AI5055" s="30" t="s">
        <v>6</v>
      </c>
      <c r="AJ5055" s="2">
        <f t="shared" ref="AJ5055:AJ5058" si="2969">PRODUCT(AB5055)</f>
        <v>4</v>
      </c>
      <c r="AK5055" s="2">
        <v>2</v>
      </c>
      <c r="AL5055" s="2">
        <f t="shared" ref="AL5055:AL5058" si="2970">PRODUCT(Y5055)</f>
        <v>504</v>
      </c>
      <c r="AN5055" s="2">
        <v>0</v>
      </c>
    </row>
    <row r="5056" spans="1:40" x14ac:dyDescent="0.25">
      <c r="A5056" s="68" t="s">
        <v>16</v>
      </c>
      <c r="B5056" s="69">
        <f>PRODUCT(AD5054)</f>
        <v>8</v>
      </c>
      <c r="C5056" s="69">
        <f>PRODUCT(AE5054)</f>
        <v>8</v>
      </c>
      <c r="D5056" s="69">
        <f>PRODUCT(AF5054)</f>
        <v>0</v>
      </c>
      <c r="E5056" s="69">
        <f>PRODUCT(AG5054)</f>
        <v>0</v>
      </c>
      <c r="F5056" s="69">
        <f>PRODUCT(AH5054)</f>
        <v>68</v>
      </c>
      <c r="G5056" s="70" t="s">
        <v>6</v>
      </c>
      <c r="H5056" s="69">
        <f>PRODUCT(AJ5054)</f>
        <v>19</v>
      </c>
      <c r="I5056" s="69">
        <f>PRODUCT(AK5054)</f>
        <v>22</v>
      </c>
      <c r="J5056" s="70" t="s">
        <v>6</v>
      </c>
      <c r="K5056" s="69">
        <f>PRODUCT(AN5054)</f>
        <v>0</v>
      </c>
      <c r="L5056" s="71">
        <f>PRODUCT(AL5054/B5056)</f>
        <v>536.25</v>
      </c>
      <c r="M5056" s="8"/>
      <c r="N5056" s="1"/>
      <c r="O5056" s="2">
        <v>11</v>
      </c>
      <c r="P5056" s="2">
        <v>5</v>
      </c>
      <c r="Q5056" s="2">
        <v>2017</v>
      </c>
      <c r="R5056" s="21" t="s">
        <v>1497</v>
      </c>
      <c r="S5056" s="2" t="s">
        <v>6</v>
      </c>
      <c r="T5056" s="5" t="s">
        <v>1969</v>
      </c>
      <c r="U5056" s="2">
        <v>2</v>
      </c>
      <c r="V5056" s="30" t="s">
        <v>6</v>
      </c>
      <c r="W5056" s="2">
        <v>0</v>
      </c>
      <c r="X5056" s="44" t="s">
        <v>1547</v>
      </c>
      <c r="Y5056" s="2">
        <v>375</v>
      </c>
      <c r="Z5056" s="2">
        <v>4</v>
      </c>
      <c r="AA5056" s="30" t="s">
        <v>6</v>
      </c>
      <c r="AB5056" s="2">
        <v>0</v>
      </c>
      <c r="AD5056" s="2">
        <f t="shared" si="2964"/>
        <v>1</v>
      </c>
      <c r="AE5056" s="2">
        <f t="shared" si="2965"/>
        <v>1</v>
      </c>
      <c r="AF5056" s="2">
        <f t="shared" si="2966"/>
        <v>0</v>
      </c>
      <c r="AG5056" s="2">
        <f t="shared" si="2967"/>
        <v>0</v>
      </c>
      <c r="AH5056" s="2">
        <f t="shared" si="2968"/>
        <v>4</v>
      </c>
      <c r="AI5056" s="30" t="s">
        <v>6</v>
      </c>
      <c r="AJ5056" s="2">
        <f t="shared" si="2969"/>
        <v>0</v>
      </c>
      <c r="AK5056" s="2">
        <v>3</v>
      </c>
      <c r="AL5056" s="2">
        <f t="shared" si="2970"/>
        <v>375</v>
      </c>
      <c r="AN5056" s="2">
        <v>0</v>
      </c>
    </row>
    <row r="5057" spans="1:40" x14ac:dyDescent="0.25">
      <c r="A5057" s="68" t="s">
        <v>439</v>
      </c>
      <c r="B5057" s="69">
        <f>PRODUCT(AD5081)</f>
        <v>2</v>
      </c>
      <c r="C5057" s="69">
        <f>PRODUCT(AE5081)</f>
        <v>2</v>
      </c>
      <c r="D5057" s="69">
        <f>PRODUCT(AF5081)</f>
        <v>0</v>
      </c>
      <c r="E5057" s="69">
        <f>PRODUCT(AG5081)</f>
        <v>0</v>
      </c>
      <c r="F5057" s="69">
        <f>PRODUCT(AH5081)</f>
        <v>15</v>
      </c>
      <c r="G5057" s="70" t="s">
        <v>6</v>
      </c>
      <c r="H5057" s="69">
        <f>PRODUCT(AJ5081)</f>
        <v>8</v>
      </c>
      <c r="I5057" s="69">
        <f>PRODUCT(AK5081)</f>
        <v>4</v>
      </c>
      <c r="J5057" s="70" t="s">
        <v>6</v>
      </c>
      <c r="K5057" s="69">
        <f>PRODUCT(AN5081)</f>
        <v>0</v>
      </c>
      <c r="L5057" s="71">
        <f>PRODUCT(AL5081/B5057)</f>
        <v>591.5</v>
      </c>
      <c r="M5057" s="8"/>
      <c r="N5057" s="1"/>
      <c r="O5057" s="2">
        <v>30</v>
      </c>
      <c r="P5057" s="2">
        <v>7</v>
      </c>
      <c r="Q5057" s="2">
        <v>2017</v>
      </c>
      <c r="R5057" s="5" t="s">
        <v>1497</v>
      </c>
      <c r="S5057" s="2" t="s">
        <v>6</v>
      </c>
      <c r="T5057" s="5" t="s">
        <v>1969</v>
      </c>
      <c r="U5057" s="2">
        <v>2</v>
      </c>
      <c r="V5057" s="2" t="s">
        <v>6</v>
      </c>
      <c r="W5057" s="2">
        <v>0</v>
      </c>
      <c r="X5057" s="44" t="s">
        <v>457</v>
      </c>
      <c r="Y5057" s="2">
        <v>552</v>
      </c>
      <c r="Z5057" s="2">
        <v>8</v>
      </c>
      <c r="AA5057" s="2" t="s">
        <v>6</v>
      </c>
      <c r="AB5057" s="2">
        <v>5</v>
      </c>
      <c r="AC5057" s="7"/>
      <c r="AD5057" s="2">
        <f t="shared" si="2964"/>
        <v>1</v>
      </c>
      <c r="AE5057" s="2">
        <f t="shared" si="2965"/>
        <v>1</v>
      </c>
      <c r="AF5057" s="2">
        <f t="shared" si="2966"/>
        <v>0</v>
      </c>
      <c r="AG5057" s="2">
        <f t="shared" si="2967"/>
        <v>0</v>
      </c>
      <c r="AH5057" s="2">
        <f t="shared" si="2968"/>
        <v>8</v>
      </c>
      <c r="AI5057" s="30" t="s">
        <v>6</v>
      </c>
      <c r="AJ5057" s="2">
        <f t="shared" si="2969"/>
        <v>5</v>
      </c>
      <c r="AK5057" s="2">
        <v>3</v>
      </c>
      <c r="AL5057" s="2">
        <f t="shared" si="2970"/>
        <v>552</v>
      </c>
      <c r="AN5057" s="2">
        <v>0</v>
      </c>
    </row>
    <row r="5058" spans="1:40" x14ac:dyDescent="0.25">
      <c r="A5058" s="68" t="s">
        <v>440</v>
      </c>
      <c r="B5058" s="69">
        <f>PRODUCT(AD5086)</f>
        <v>0</v>
      </c>
      <c r="C5058" s="69">
        <f>PRODUCT(AE5086)</f>
        <v>0</v>
      </c>
      <c r="D5058" s="69">
        <f>PRODUCT(AF5086)</f>
        <v>0</v>
      </c>
      <c r="E5058" s="69">
        <f>PRODUCT(AG5086)</f>
        <v>0</v>
      </c>
      <c r="F5058" s="69">
        <f>PRODUCT(AH5086)</f>
        <v>0</v>
      </c>
      <c r="G5058" s="70" t="s">
        <v>6</v>
      </c>
      <c r="H5058" s="69">
        <f>PRODUCT(AJ5086)</f>
        <v>0</v>
      </c>
      <c r="I5058" s="69">
        <f>PRODUCT(AK5086)</f>
        <v>0</v>
      </c>
      <c r="J5058" s="70" t="s">
        <v>6</v>
      </c>
      <c r="K5058" s="69">
        <f>PRODUCT(AN5086)</f>
        <v>0</v>
      </c>
      <c r="L5058" s="71">
        <v>0</v>
      </c>
      <c r="M5058" s="8"/>
      <c r="N5058" s="1"/>
      <c r="O5058" s="2">
        <v>13</v>
      </c>
      <c r="P5058" s="2">
        <v>5</v>
      </c>
      <c r="Q5058" s="2">
        <v>2018</v>
      </c>
      <c r="R5058" s="5" t="s">
        <v>1497</v>
      </c>
      <c r="S5058" s="2" t="s">
        <v>6</v>
      </c>
      <c r="T5058" s="5" t="s">
        <v>1969</v>
      </c>
      <c r="U5058" s="2">
        <v>2</v>
      </c>
      <c r="V5058" s="30" t="s">
        <v>6</v>
      </c>
      <c r="W5058" s="2">
        <v>0</v>
      </c>
      <c r="X5058" s="44" t="s">
        <v>347</v>
      </c>
      <c r="Y5058" s="2">
        <v>608</v>
      </c>
      <c r="Z5058" s="2">
        <v>7</v>
      </c>
      <c r="AA5058" s="30" t="s">
        <v>6</v>
      </c>
      <c r="AB5058" s="2">
        <v>3</v>
      </c>
      <c r="AD5058" s="2">
        <f t="shared" si="2964"/>
        <v>1</v>
      </c>
      <c r="AE5058" s="2">
        <f t="shared" si="2965"/>
        <v>1</v>
      </c>
      <c r="AF5058" s="2">
        <f t="shared" si="2966"/>
        <v>0</v>
      </c>
      <c r="AG5058" s="2">
        <f t="shared" si="2967"/>
        <v>0</v>
      </c>
      <c r="AH5058" s="2">
        <f t="shared" si="2968"/>
        <v>7</v>
      </c>
      <c r="AI5058" s="30" t="s">
        <v>6</v>
      </c>
      <c r="AJ5058" s="2">
        <f t="shared" si="2969"/>
        <v>3</v>
      </c>
      <c r="AK5058" s="2">
        <v>3</v>
      </c>
      <c r="AL5058" s="2">
        <f t="shared" si="2970"/>
        <v>608</v>
      </c>
      <c r="AN5058" s="2">
        <v>0</v>
      </c>
    </row>
    <row r="5059" spans="1:40" x14ac:dyDescent="0.25">
      <c r="A5059" s="68" t="s">
        <v>17</v>
      </c>
      <c r="B5059" s="69">
        <f>SUM(B5056:B5058)</f>
        <v>10</v>
      </c>
      <c r="C5059" s="69">
        <f>SUM(C5056:C5058)</f>
        <v>10</v>
      </c>
      <c r="D5059" s="69">
        <f>SUM(D5056:D5058)</f>
        <v>0</v>
      </c>
      <c r="E5059" s="69">
        <f>SUM(E5056:E5058)</f>
        <v>0</v>
      </c>
      <c r="F5059" s="69">
        <f>SUM(F5056:F5058)</f>
        <v>83</v>
      </c>
      <c r="G5059" s="70" t="s">
        <v>6</v>
      </c>
      <c r="H5059" s="69">
        <f>SUM(H5056:H5058)</f>
        <v>27</v>
      </c>
      <c r="I5059" s="69">
        <f>SUM(I5056:I5058)</f>
        <v>26</v>
      </c>
      <c r="J5059" s="70" t="s">
        <v>6</v>
      </c>
      <c r="K5059" s="69">
        <f>SUM(K5056:K5058)</f>
        <v>0</v>
      </c>
      <c r="L5059" s="71">
        <f>PRODUCT(AL5054/B5059)</f>
        <v>429</v>
      </c>
      <c r="M5059" s="8"/>
      <c r="N5059" s="1"/>
      <c r="O5059" s="2">
        <v>26</v>
      </c>
      <c r="P5059" s="2">
        <v>7</v>
      </c>
      <c r="Q5059" s="2">
        <v>2019</v>
      </c>
      <c r="R5059" s="5" t="s">
        <v>1497</v>
      </c>
      <c r="S5059" s="2" t="s">
        <v>6</v>
      </c>
      <c r="T5059" s="5" t="s">
        <v>1969</v>
      </c>
      <c r="U5059" s="2">
        <v>1</v>
      </c>
      <c r="V5059" s="30" t="s">
        <v>6</v>
      </c>
      <c r="W5059" s="2">
        <v>0</v>
      </c>
      <c r="X5059" s="44" t="s">
        <v>352</v>
      </c>
      <c r="Y5059" s="2">
        <v>465</v>
      </c>
      <c r="Z5059" s="2">
        <v>9</v>
      </c>
      <c r="AA5059" s="30" t="s">
        <v>6</v>
      </c>
      <c r="AB5059" s="2">
        <v>2</v>
      </c>
      <c r="AC5059" s="7"/>
      <c r="AD5059" s="2">
        <f t="shared" si="2964"/>
        <v>1</v>
      </c>
      <c r="AE5059" s="2">
        <f t="shared" ref="AE5059:AE5060" si="2971">IF(U5059&gt;W5059,1,0)</f>
        <v>1</v>
      </c>
      <c r="AF5059" s="2">
        <f t="shared" si="2966"/>
        <v>0</v>
      </c>
      <c r="AG5059" s="2">
        <f t="shared" ref="AG5059:AG5060" si="2972">IF(W5059&gt;U5059,1,0)</f>
        <v>0</v>
      </c>
      <c r="AH5059" s="2">
        <f t="shared" ref="AH5059:AH5060" si="2973">PRODUCT(Z5059)</f>
        <v>9</v>
      </c>
      <c r="AI5059" s="30" t="s">
        <v>6</v>
      </c>
      <c r="AJ5059" s="2">
        <f t="shared" ref="AJ5059:AJ5060" si="2974">PRODUCT(AB5059)</f>
        <v>2</v>
      </c>
      <c r="AK5059" s="2">
        <v>2</v>
      </c>
      <c r="AL5059" s="2">
        <f t="shared" ref="AL5059:AL5060" si="2975">PRODUCT(Y5059)</f>
        <v>465</v>
      </c>
      <c r="AN5059" s="2">
        <v>0</v>
      </c>
    </row>
    <row r="5060" spans="1:40" x14ac:dyDescent="0.25">
      <c r="A5060" s="72" t="s">
        <v>18</v>
      </c>
      <c r="B5060" s="73"/>
      <c r="C5060" s="73"/>
      <c r="D5060" s="73"/>
      <c r="E5060" s="73"/>
      <c r="F5060" s="74">
        <f>PRODUCT(F5059/B5059)</f>
        <v>8.3000000000000007</v>
      </c>
      <c r="G5060" s="75" t="s">
        <v>6</v>
      </c>
      <c r="H5060" s="74">
        <f>PRODUCT(H5059/B5059)</f>
        <v>2.7</v>
      </c>
      <c r="I5060" s="73"/>
      <c r="J5060" s="73"/>
      <c r="K5060" s="73"/>
      <c r="L5060" s="76"/>
      <c r="M5060" s="55"/>
      <c r="N5060" s="1"/>
      <c r="O5060" s="2">
        <v>15</v>
      </c>
      <c r="P5060" s="2">
        <v>7</v>
      </c>
      <c r="Q5060" s="2">
        <v>2020</v>
      </c>
      <c r="R5060" s="105" t="s">
        <v>1497</v>
      </c>
      <c r="S5060" s="104" t="s">
        <v>6</v>
      </c>
      <c r="T5060" s="105" t="s">
        <v>1969</v>
      </c>
      <c r="U5060" s="2">
        <v>2</v>
      </c>
      <c r="V5060" s="30" t="s">
        <v>6</v>
      </c>
      <c r="W5060" s="2">
        <v>0</v>
      </c>
      <c r="X5060" s="44" t="s">
        <v>532</v>
      </c>
      <c r="Y5060" s="2">
        <v>696</v>
      </c>
      <c r="Z5060" s="2">
        <v>10</v>
      </c>
      <c r="AA5060" s="30" t="s">
        <v>6</v>
      </c>
      <c r="AB5060" s="2">
        <v>1</v>
      </c>
      <c r="AC5060" s="7"/>
      <c r="AD5060" s="2">
        <f t="shared" si="2964"/>
        <v>1</v>
      </c>
      <c r="AE5060" s="2">
        <f t="shared" si="2971"/>
        <v>1</v>
      </c>
      <c r="AF5060" s="2">
        <f t="shared" si="2966"/>
        <v>0</v>
      </c>
      <c r="AG5060" s="2">
        <f t="shared" si="2972"/>
        <v>0</v>
      </c>
      <c r="AH5060" s="2">
        <f t="shared" si="2973"/>
        <v>10</v>
      </c>
      <c r="AI5060" s="30" t="s">
        <v>6</v>
      </c>
      <c r="AJ5060" s="2">
        <f t="shared" si="2974"/>
        <v>1</v>
      </c>
      <c r="AK5060" s="2">
        <v>3</v>
      </c>
      <c r="AL5060" s="2">
        <f t="shared" si="2975"/>
        <v>696</v>
      </c>
      <c r="AN5060" s="2">
        <v>0</v>
      </c>
    </row>
    <row r="5061" spans="1:40" x14ac:dyDescent="0.25">
      <c r="B5061" s="10"/>
      <c r="C5061" s="10"/>
      <c r="D5061" s="10"/>
      <c r="E5061" s="10"/>
      <c r="F5061" s="10"/>
      <c r="G5061" s="10"/>
      <c r="H5061" s="10"/>
      <c r="I5061" s="10"/>
      <c r="J5061" s="10"/>
      <c r="K5061" s="10"/>
      <c r="L5061" s="8"/>
      <c r="N5061" s="38"/>
      <c r="O5061" s="2">
        <v>30</v>
      </c>
      <c r="P5061" s="2">
        <v>6</v>
      </c>
      <c r="Q5061" s="2">
        <v>2021</v>
      </c>
      <c r="R5061" s="16" t="s">
        <v>1868</v>
      </c>
      <c r="S5061" s="30" t="s">
        <v>6</v>
      </c>
      <c r="T5061" s="44" t="s">
        <v>1969</v>
      </c>
      <c r="U5061" s="2">
        <v>2</v>
      </c>
      <c r="V5061" s="30" t="s">
        <v>6</v>
      </c>
      <c r="W5061" s="2">
        <v>0</v>
      </c>
      <c r="X5061" s="44" t="s">
        <v>341</v>
      </c>
      <c r="Y5061" s="2">
        <v>402</v>
      </c>
      <c r="Z5061" s="2">
        <v>6</v>
      </c>
      <c r="AA5061" s="30" t="s">
        <v>6</v>
      </c>
      <c r="AB5061" s="2">
        <v>2</v>
      </c>
      <c r="AC5061" s="7"/>
      <c r="AD5061" s="2">
        <f t="shared" ref="AD5061" si="2976">IF(Q5061&gt;100,1,0)</f>
        <v>1</v>
      </c>
      <c r="AE5061" s="2">
        <f t="shared" ref="AE5061" si="2977">IF(U5061&gt;W5061,1,0)</f>
        <v>1</v>
      </c>
      <c r="AF5061" s="2">
        <f t="shared" ref="AF5061" si="2978">IF(U5061=W5061,1,0)*IF(Q5061=0,0,1)</f>
        <v>0</v>
      </c>
      <c r="AG5061" s="2">
        <f t="shared" ref="AG5061" si="2979">IF(W5061&gt;U5061,1,0)</f>
        <v>0</v>
      </c>
      <c r="AH5061" s="2">
        <f t="shared" ref="AH5061" si="2980">PRODUCT(Z5061)</f>
        <v>6</v>
      </c>
      <c r="AI5061" s="30" t="s">
        <v>6</v>
      </c>
      <c r="AJ5061" s="2">
        <f t="shared" ref="AJ5061" si="2981">PRODUCT(AB5061)</f>
        <v>2</v>
      </c>
      <c r="AK5061" s="2">
        <v>3</v>
      </c>
      <c r="AL5061" s="2">
        <f t="shared" ref="AL5061" si="2982">PRODUCT(Y5061)</f>
        <v>402</v>
      </c>
      <c r="AN5061" s="2">
        <v>0</v>
      </c>
    </row>
    <row r="5062" spans="1:40" x14ac:dyDescent="0.25">
      <c r="A5062" s="77" t="s">
        <v>752</v>
      </c>
      <c r="B5062" s="64" t="s">
        <v>0</v>
      </c>
      <c r="C5062" s="64" t="s">
        <v>10</v>
      </c>
      <c r="D5062" s="64" t="s">
        <v>1</v>
      </c>
      <c r="E5062" s="64" t="s">
        <v>11</v>
      </c>
      <c r="F5062" s="65" t="s">
        <v>12</v>
      </c>
      <c r="G5062" s="66"/>
      <c r="H5062" s="64"/>
      <c r="I5062" s="65" t="s">
        <v>13</v>
      </c>
      <c r="J5062" s="66"/>
      <c r="K5062" s="64"/>
      <c r="L5062" s="67" t="s">
        <v>14</v>
      </c>
      <c r="N5062" s="38"/>
      <c r="O5062" s="2">
        <v>3</v>
      </c>
      <c r="P5062" s="2">
        <v>8</v>
      </c>
      <c r="Q5062" s="2">
        <v>2022</v>
      </c>
      <c r="R5062" s="16" t="s">
        <v>1497</v>
      </c>
      <c r="S5062" s="30" t="s">
        <v>6</v>
      </c>
      <c r="T5062" s="44" t="s">
        <v>1969</v>
      </c>
      <c r="U5062" s="2">
        <v>2</v>
      </c>
      <c r="V5062" s="30" t="s">
        <v>6</v>
      </c>
      <c r="W5062" s="2">
        <v>0</v>
      </c>
      <c r="X5062" s="44" t="s">
        <v>2221</v>
      </c>
      <c r="Y5062" s="2">
        <v>688</v>
      </c>
      <c r="Z5062" s="2">
        <v>18</v>
      </c>
      <c r="AA5062" s="30" t="s">
        <v>6</v>
      </c>
      <c r="AB5062" s="2">
        <v>2</v>
      </c>
      <c r="AC5062" s="7"/>
      <c r="AD5062" s="2">
        <f t="shared" ref="AD5062" si="2983">IF(Q5062&gt;100,1,0)</f>
        <v>1</v>
      </c>
      <c r="AE5062" s="2">
        <f t="shared" ref="AE5062" si="2984">IF(U5062&gt;W5062,1,0)</f>
        <v>1</v>
      </c>
      <c r="AF5062" s="2">
        <f t="shared" ref="AF5062" si="2985">IF(U5062=W5062,1,0)*IF(Q5062=0,0,1)</f>
        <v>0</v>
      </c>
      <c r="AG5062" s="2">
        <f t="shared" ref="AG5062" si="2986">IF(W5062&gt;U5062,1,0)</f>
        <v>0</v>
      </c>
      <c r="AH5062" s="2">
        <f t="shared" ref="AH5062" si="2987">PRODUCT(Z5062)</f>
        <v>18</v>
      </c>
      <c r="AI5062" s="30" t="s">
        <v>6</v>
      </c>
      <c r="AJ5062" s="2">
        <f t="shared" ref="AJ5062" si="2988">PRODUCT(AB5062)</f>
        <v>2</v>
      </c>
      <c r="AK5062" s="2">
        <v>3</v>
      </c>
      <c r="AL5062" s="2">
        <f t="shared" ref="AL5062" si="2989">PRODUCT(Y5062)</f>
        <v>688</v>
      </c>
      <c r="AN5062" s="2">
        <v>0</v>
      </c>
    </row>
    <row r="5063" spans="1:40" x14ac:dyDescent="0.25">
      <c r="A5063" s="68" t="s">
        <v>16</v>
      </c>
      <c r="B5063" s="69">
        <f t="shared" ref="B5063:F5066" si="2990">PRODUCT(B483)</f>
        <v>7</v>
      </c>
      <c r="C5063" s="69">
        <f t="shared" si="2990"/>
        <v>2</v>
      </c>
      <c r="D5063" s="69">
        <f t="shared" si="2990"/>
        <v>0</v>
      </c>
      <c r="E5063" s="69">
        <f t="shared" si="2990"/>
        <v>5</v>
      </c>
      <c r="F5063" s="69">
        <f t="shared" si="2990"/>
        <v>26</v>
      </c>
      <c r="G5063" s="70" t="s">
        <v>6</v>
      </c>
      <c r="H5063" s="69">
        <f t="shared" ref="H5063:I5066" si="2991">PRODUCT(H483)</f>
        <v>57</v>
      </c>
      <c r="I5063" s="69">
        <f t="shared" si="2991"/>
        <v>6</v>
      </c>
      <c r="J5063" s="70" t="s">
        <v>6</v>
      </c>
      <c r="K5063" s="69">
        <f t="shared" ref="K5063:L5066" si="2992">PRODUCT(K483)</f>
        <v>14</v>
      </c>
      <c r="L5063" s="71">
        <f t="shared" si="2992"/>
        <v>739.85714285714289</v>
      </c>
      <c r="M5063" s="8"/>
      <c r="N5063" s="38"/>
      <c r="O5063" s="2"/>
      <c r="R5063" s="7"/>
      <c r="T5063" s="7"/>
      <c r="AC5063" s="7"/>
      <c r="AD5063" s="7"/>
      <c r="AE5063" s="7"/>
      <c r="AF5063" s="7"/>
      <c r="AG5063" s="7"/>
      <c r="AH5063" s="7"/>
      <c r="AI5063" s="7"/>
      <c r="AJ5063" s="7"/>
      <c r="AK5063" s="7"/>
      <c r="AN5063" s="7"/>
    </row>
    <row r="5064" spans="1:40" x14ac:dyDescent="0.25">
      <c r="A5064" s="68" t="s">
        <v>439</v>
      </c>
      <c r="B5064" s="69">
        <f t="shared" si="2990"/>
        <v>1</v>
      </c>
      <c r="C5064" s="69">
        <f t="shared" si="2990"/>
        <v>0</v>
      </c>
      <c r="D5064" s="69">
        <f t="shared" si="2990"/>
        <v>0</v>
      </c>
      <c r="E5064" s="69">
        <f t="shared" si="2990"/>
        <v>1</v>
      </c>
      <c r="F5064" s="69">
        <f t="shared" si="2990"/>
        <v>4</v>
      </c>
      <c r="G5064" s="70" t="s">
        <v>6</v>
      </c>
      <c r="H5064" s="69">
        <f t="shared" si="2991"/>
        <v>6</v>
      </c>
      <c r="I5064" s="69">
        <f t="shared" si="2991"/>
        <v>1</v>
      </c>
      <c r="J5064" s="70" t="s">
        <v>6</v>
      </c>
      <c r="K5064" s="69">
        <f t="shared" si="2992"/>
        <v>2</v>
      </c>
      <c r="L5064" s="71">
        <f t="shared" si="2992"/>
        <v>565</v>
      </c>
      <c r="M5064" s="8"/>
      <c r="N5064" s="38"/>
      <c r="O5064" s="2"/>
      <c r="R5064" s="7"/>
      <c r="T5064" s="7"/>
      <c r="AC5064" s="7"/>
      <c r="AD5064" s="7"/>
      <c r="AE5064" s="7"/>
      <c r="AF5064" s="7"/>
      <c r="AG5064" s="7"/>
      <c r="AH5064" s="7"/>
      <c r="AI5064" s="7"/>
      <c r="AJ5064" s="7"/>
      <c r="AK5064" s="7"/>
      <c r="AN5064" s="7"/>
    </row>
    <row r="5065" spans="1:40" x14ac:dyDescent="0.25">
      <c r="A5065" s="68" t="s">
        <v>440</v>
      </c>
      <c r="B5065" s="69">
        <f t="shared" si="2990"/>
        <v>0</v>
      </c>
      <c r="C5065" s="69">
        <f t="shared" si="2990"/>
        <v>0</v>
      </c>
      <c r="D5065" s="69">
        <f t="shared" si="2990"/>
        <v>0</v>
      </c>
      <c r="E5065" s="69">
        <f t="shared" si="2990"/>
        <v>0</v>
      </c>
      <c r="F5065" s="69">
        <f t="shared" si="2990"/>
        <v>0</v>
      </c>
      <c r="G5065" s="70" t="s">
        <v>6</v>
      </c>
      <c r="H5065" s="69">
        <f t="shared" si="2991"/>
        <v>0</v>
      </c>
      <c r="I5065" s="69">
        <f t="shared" si="2991"/>
        <v>0</v>
      </c>
      <c r="J5065" s="70" t="s">
        <v>6</v>
      </c>
      <c r="K5065" s="69">
        <f t="shared" si="2992"/>
        <v>0</v>
      </c>
      <c r="L5065" s="71">
        <f t="shared" si="2992"/>
        <v>0</v>
      </c>
      <c r="M5065" s="8"/>
      <c r="N5065" s="40"/>
      <c r="O5065" s="2"/>
      <c r="R5065" s="7"/>
      <c r="T5065" s="7"/>
      <c r="AC5065" s="7"/>
      <c r="AD5065" s="7"/>
      <c r="AE5065" s="7"/>
      <c r="AF5065" s="7"/>
      <c r="AG5065" s="7"/>
      <c r="AH5065" s="7"/>
      <c r="AI5065" s="7"/>
      <c r="AJ5065" s="7"/>
      <c r="AK5065" s="7"/>
      <c r="AN5065" s="7"/>
    </row>
    <row r="5066" spans="1:40" x14ac:dyDescent="0.25">
      <c r="A5066" s="68" t="s">
        <v>17</v>
      </c>
      <c r="B5066" s="69">
        <f t="shared" si="2990"/>
        <v>8</v>
      </c>
      <c r="C5066" s="69">
        <f t="shared" si="2990"/>
        <v>2</v>
      </c>
      <c r="D5066" s="69">
        <f t="shared" si="2990"/>
        <v>0</v>
      </c>
      <c r="E5066" s="69">
        <f t="shared" si="2990"/>
        <v>6</v>
      </c>
      <c r="F5066" s="69">
        <f t="shared" si="2990"/>
        <v>30</v>
      </c>
      <c r="G5066" s="70" t="s">
        <v>6</v>
      </c>
      <c r="H5066" s="69">
        <f t="shared" si="2991"/>
        <v>63</v>
      </c>
      <c r="I5066" s="69">
        <f t="shared" si="2991"/>
        <v>7</v>
      </c>
      <c r="J5066" s="70" t="s">
        <v>6</v>
      </c>
      <c r="K5066" s="69">
        <f t="shared" si="2992"/>
        <v>16</v>
      </c>
      <c r="L5066" s="71">
        <f t="shared" si="2992"/>
        <v>718</v>
      </c>
      <c r="M5066" s="8"/>
      <c r="N5066" s="40"/>
      <c r="O5066" s="2"/>
      <c r="R5066" s="7"/>
      <c r="T5066" s="7"/>
      <c r="AC5066" s="7"/>
      <c r="AD5066" s="7"/>
      <c r="AE5066" s="7"/>
      <c r="AF5066" s="7"/>
      <c r="AG5066" s="7"/>
      <c r="AH5066" s="7"/>
      <c r="AI5066" s="7"/>
      <c r="AJ5066" s="7"/>
      <c r="AK5066" s="7"/>
      <c r="AN5066" s="7"/>
    </row>
    <row r="5067" spans="1:40" x14ac:dyDescent="0.25">
      <c r="A5067" s="72" t="s">
        <v>18</v>
      </c>
      <c r="B5067" s="73"/>
      <c r="C5067" s="73"/>
      <c r="D5067" s="73"/>
      <c r="E5067" s="73"/>
      <c r="F5067" s="74">
        <f>PRODUCT(F5066/B5066)</f>
        <v>3.75</v>
      </c>
      <c r="G5067" s="75" t="s">
        <v>6</v>
      </c>
      <c r="H5067" s="74">
        <f>PRODUCT(H5066/B5066)</f>
        <v>7.875</v>
      </c>
      <c r="I5067" s="73"/>
      <c r="J5067" s="73"/>
      <c r="K5067" s="73"/>
      <c r="L5067" s="76"/>
      <c r="M5067" s="55"/>
      <c r="N5067" s="40"/>
      <c r="O5067" s="2"/>
      <c r="R5067" s="7"/>
      <c r="T5067" s="7"/>
      <c r="AC5067" s="7"/>
      <c r="AD5067" s="7"/>
      <c r="AE5067" s="7"/>
      <c r="AF5067" s="7"/>
      <c r="AG5067" s="7"/>
      <c r="AH5067" s="7"/>
      <c r="AI5067" s="7"/>
      <c r="AJ5067" s="7"/>
      <c r="AK5067" s="7"/>
      <c r="AN5067" s="7"/>
    </row>
    <row r="5068" spans="1:40" x14ac:dyDescent="0.25">
      <c r="B5068" s="10"/>
      <c r="C5068" s="10"/>
      <c r="D5068" s="10"/>
      <c r="E5068" s="10"/>
      <c r="F5068" s="55"/>
      <c r="G5068" s="11"/>
      <c r="H5068" s="55"/>
      <c r="I5068" s="10"/>
      <c r="J5068" s="10"/>
      <c r="K5068" s="10"/>
      <c r="L5068" s="8"/>
      <c r="M5068" s="55"/>
      <c r="N5068" s="40"/>
      <c r="O5068" s="2"/>
      <c r="R5068" s="7"/>
      <c r="T5068" s="7"/>
      <c r="AC5068" s="7"/>
      <c r="AD5068" s="7"/>
      <c r="AE5068" s="7"/>
      <c r="AF5068" s="7"/>
      <c r="AG5068" s="7"/>
      <c r="AH5068" s="7"/>
      <c r="AI5068" s="7"/>
      <c r="AJ5068" s="7"/>
      <c r="AK5068" s="7"/>
      <c r="AN5068" s="7"/>
    </row>
    <row r="5069" spans="1:40" x14ac:dyDescent="0.25">
      <c r="A5069" s="63" t="s">
        <v>751</v>
      </c>
      <c r="B5069" s="64"/>
      <c r="C5069" s="64"/>
      <c r="D5069" s="64"/>
      <c r="E5069" s="64"/>
      <c r="F5069" s="64"/>
      <c r="G5069" s="64"/>
      <c r="H5069" s="64"/>
      <c r="I5069" s="64"/>
      <c r="J5069" s="64"/>
      <c r="K5069" s="64"/>
      <c r="L5069" s="67"/>
      <c r="O5069" s="2"/>
      <c r="R5069" s="7"/>
      <c r="T5069" s="7"/>
      <c r="AC5069" s="7"/>
      <c r="AD5069" s="7"/>
      <c r="AE5069" s="7"/>
      <c r="AF5069" s="7"/>
      <c r="AG5069" s="7"/>
      <c r="AH5069" s="7"/>
      <c r="AI5069" s="7"/>
      <c r="AJ5069" s="7"/>
      <c r="AK5069" s="7"/>
      <c r="AN5069" s="7"/>
    </row>
    <row r="5070" spans="1:40" x14ac:dyDescent="0.25">
      <c r="A5070" s="68" t="s">
        <v>24</v>
      </c>
      <c r="B5070" s="69" t="s">
        <v>0</v>
      </c>
      <c r="C5070" s="69" t="s">
        <v>10</v>
      </c>
      <c r="D5070" s="69" t="s">
        <v>1</v>
      </c>
      <c r="E5070" s="69" t="s">
        <v>11</v>
      </c>
      <c r="F5070" s="78" t="s">
        <v>12</v>
      </c>
      <c r="G5070" s="70"/>
      <c r="H5070" s="69"/>
      <c r="I5070" s="78" t="s">
        <v>13</v>
      </c>
      <c r="J5070" s="70"/>
      <c r="K5070" s="69"/>
      <c r="L5070" s="71" t="s">
        <v>14</v>
      </c>
      <c r="O5070" s="2"/>
      <c r="R5070" s="7"/>
      <c r="T5070" s="7"/>
      <c r="AC5070" s="7"/>
      <c r="AD5070" s="7"/>
      <c r="AE5070" s="7"/>
      <c r="AF5070" s="7"/>
      <c r="AG5070" s="7"/>
      <c r="AH5070" s="7"/>
      <c r="AI5070" s="7"/>
      <c r="AJ5070" s="7"/>
      <c r="AK5070" s="7"/>
      <c r="AN5070" s="7"/>
    </row>
    <row r="5071" spans="1:40" x14ac:dyDescent="0.25">
      <c r="A5071" s="68" t="s">
        <v>16</v>
      </c>
      <c r="B5071" s="69">
        <f>PRODUCT(B5056+B5063)</f>
        <v>15</v>
      </c>
      <c r="C5071" s="69">
        <f>PRODUCT(C5056+E5063)</f>
        <v>13</v>
      </c>
      <c r="D5071" s="69">
        <f>PRODUCT(D5056+D5063)</f>
        <v>0</v>
      </c>
      <c r="E5071" s="69">
        <f>PRODUCT(E5056+C5063)</f>
        <v>2</v>
      </c>
      <c r="F5071" s="69">
        <f>PRODUCT(F5056+H5063)</f>
        <v>125</v>
      </c>
      <c r="G5071" s="70" t="s">
        <v>6</v>
      </c>
      <c r="H5071" s="69">
        <f>PRODUCT(H5056+F5063)</f>
        <v>45</v>
      </c>
      <c r="I5071" s="69">
        <f>PRODUCT(I5056+K5063)</f>
        <v>36</v>
      </c>
      <c r="J5071" s="70" t="s">
        <v>6</v>
      </c>
      <c r="K5071" s="69">
        <f>PRODUCT(K5056+I5063)</f>
        <v>6</v>
      </c>
      <c r="L5071" s="71">
        <f>PRODUCT(((B5056*L5056)+B5063*L5063))/B5071</f>
        <v>631.26666666666665</v>
      </c>
      <c r="M5071" s="8"/>
      <c r="N5071" s="38"/>
      <c r="O5071" s="2"/>
      <c r="R5071" s="7"/>
      <c r="T5071" s="7"/>
      <c r="AC5071" s="7"/>
      <c r="AD5071" s="7"/>
      <c r="AE5071" s="7"/>
      <c r="AF5071" s="7"/>
      <c r="AG5071" s="7"/>
      <c r="AH5071" s="7"/>
      <c r="AI5071" s="7"/>
      <c r="AJ5071" s="7"/>
      <c r="AK5071" s="7"/>
      <c r="AN5071" s="7"/>
    </row>
    <row r="5072" spans="1:40" x14ac:dyDescent="0.25">
      <c r="A5072" s="68" t="s">
        <v>439</v>
      </c>
      <c r="B5072" s="69">
        <f>PRODUCT(B5057+B5064)</f>
        <v>3</v>
      </c>
      <c r="C5072" s="69">
        <f>PRODUCT(C5057+E5064)</f>
        <v>3</v>
      </c>
      <c r="D5072" s="69">
        <f>PRODUCT(D5057+D5064)</f>
        <v>0</v>
      </c>
      <c r="E5072" s="69">
        <f>PRODUCT(E5057+C5064)</f>
        <v>0</v>
      </c>
      <c r="F5072" s="69">
        <f>PRODUCT(F5057+H5064)</f>
        <v>21</v>
      </c>
      <c r="G5072" s="70" t="s">
        <v>6</v>
      </c>
      <c r="H5072" s="69">
        <f>PRODUCT(H5057+F5064)</f>
        <v>12</v>
      </c>
      <c r="I5072" s="69">
        <f>PRODUCT(I5057+K5064)</f>
        <v>6</v>
      </c>
      <c r="J5072" s="70" t="s">
        <v>6</v>
      </c>
      <c r="K5072" s="69">
        <f>PRODUCT(K5057+I5064)</f>
        <v>1</v>
      </c>
      <c r="L5072" s="71">
        <f>PRODUCT(((B5057*L5057)+B5064*L5064))/B5072</f>
        <v>582.66666666666663</v>
      </c>
      <c r="M5072" s="8"/>
      <c r="N5072" s="38"/>
      <c r="O5072" s="2"/>
      <c r="R5072" s="7"/>
      <c r="T5072" s="7"/>
      <c r="AC5072" s="7"/>
      <c r="AD5072" s="7"/>
      <c r="AE5072" s="7"/>
      <c r="AF5072" s="7"/>
      <c r="AG5072" s="7"/>
      <c r="AH5072" s="7"/>
      <c r="AI5072" s="7"/>
      <c r="AJ5072" s="7"/>
      <c r="AK5072" s="7"/>
      <c r="AN5072" s="7"/>
    </row>
    <row r="5073" spans="1:40" x14ac:dyDescent="0.25">
      <c r="A5073" s="68" t="s">
        <v>440</v>
      </c>
      <c r="B5073" s="69">
        <f>PRODUCT(B5058+B5065)</f>
        <v>0</v>
      </c>
      <c r="C5073" s="69">
        <f>PRODUCT(C5058+E5065)</f>
        <v>0</v>
      </c>
      <c r="D5073" s="69">
        <f>PRODUCT(D5058+D5065)</f>
        <v>0</v>
      </c>
      <c r="E5073" s="69">
        <f>PRODUCT(E5058+C5065)</f>
        <v>0</v>
      </c>
      <c r="F5073" s="69">
        <f>PRODUCT(F5058+H5065)</f>
        <v>0</v>
      </c>
      <c r="G5073" s="70" t="s">
        <v>6</v>
      </c>
      <c r="H5073" s="69">
        <f>PRODUCT(H5058+F5065)</f>
        <v>0</v>
      </c>
      <c r="I5073" s="69">
        <f>PRODUCT(I5058+K5065)</f>
        <v>0</v>
      </c>
      <c r="J5073" s="70" t="s">
        <v>6</v>
      </c>
      <c r="K5073" s="69">
        <f>PRODUCT(K5058+I5065)</f>
        <v>0</v>
      </c>
      <c r="L5073" s="71">
        <v>0</v>
      </c>
      <c r="M5073" s="8"/>
      <c r="N5073" s="38"/>
      <c r="O5073" s="2"/>
      <c r="R5073" s="7"/>
      <c r="T5073" s="7"/>
      <c r="AC5073" s="7"/>
      <c r="AD5073" s="7"/>
      <c r="AE5073" s="7"/>
      <c r="AF5073" s="7"/>
      <c r="AG5073" s="7"/>
      <c r="AH5073" s="7"/>
      <c r="AI5073" s="7"/>
      <c r="AJ5073" s="7"/>
      <c r="AK5073" s="7"/>
      <c r="AN5073" s="7"/>
    </row>
    <row r="5074" spans="1:40" x14ac:dyDescent="0.25">
      <c r="A5074" s="68" t="s">
        <v>17</v>
      </c>
      <c r="B5074" s="69">
        <f>PRODUCT(B5059+B5066)</f>
        <v>18</v>
      </c>
      <c r="C5074" s="69">
        <f>PRODUCT(C5059+E5066)</f>
        <v>16</v>
      </c>
      <c r="D5074" s="69">
        <f>PRODUCT(D5059+D5066)</f>
        <v>0</v>
      </c>
      <c r="E5074" s="69">
        <f>PRODUCT(E5059+C5066)</f>
        <v>2</v>
      </c>
      <c r="F5074" s="69">
        <f>PRODUCT(F5059+H5066)</f>
        <v>146</v>
      </c>
      <c r="G5074" s="70" t="s">
        <v>6</v>
      </c>
      <c r="H5074" s="69">
        <f>PRODUCT(H5059+F5066)</f>
        <v>57</v>
      </c>
      <c r="I5074" s="69">
        <f>PRODUCT(I5059+K5066)</f>
        <v>42</v>
      </c>
      <c r="J5074" s="70" t="s">
        <v>6</v>
      </c>
      <c r="K5074" s="69">
        <f>PRODUCT(K5059+I5066)</f>
        <v>7</v>
      </c>
      <c r="L5074" s="71">
        <f>PRODUCT(((B5059*L5059)+B5066*L5066))/B5074</f>
        <v>557.44444444444446</v>
      </c>
      <c r="M5074" s="8"/>
      <c r="N5074" s="38"/>
      <c r="O5074" s="2"/>
      <c r="R5074" s="7"/>
      <c r="T5074" s="7"/>
      <c r="AC5074" s="7"/>
      <c r="AD5074" s="7"/>
      <c r="AE5074" s="7"/>
      <c r="AF5074" s="7"/>
      <c r="AG5074" s="7"/>
      <c r="AH5074" s="7"/>
      <c r="AI5074" s="7"/>
      <c r="AJ5074" s="7"/>
      <c r="AK5074" s="7"/>
      <c r="AN5074" s="7"/>
    </row>
    <row r="5075" spans="1:40" x14ac:dyDescent="0.25">
      <c r="A5075" s="72" t="s">
        <v>18</v>
      </c>
      <c r="B5075" s="73"/>
      <c r="C5075" s="73"/>
      <c r="D5075" s="73"/>
      <c r="E5075" s="73"/>
      <c r="F5075" s="74">
        <f>PRODUCT(F5074/B5074)</f>
        <v>8.1111111111111107</v>
      </c>
      <c r="G5075" s="74" t="s">
        <v>6</v>
      </c>
      <c r="H5075" s="74">
        <f>PRODUCT(H5074/B5074)</f>
        <v>3.1666666666666665</v>
      </c>
      <c r="I5075" s="86"/>
      <c r="J5075" s="86"/>
      <c r="K5075" s="86"/>
      <c r="L5075" s="76"/>
      <c r="M5075" s="55"/>
      <c r="N5075" s="40"/>
      <c r="O5075" s="2"/>
      <c r="R5075" s="7"/>
      <c r="T5075" s="7"/>
      <c r="AC5075" s="7"/>
      <c r="AD5075" s="7"/>
      <c r="AE5075" s="7"/>
      <c r="AF5075" s="7"/>
      <c r="AG5075" s="7"/>
      <c r="AH5075" s="7"/>
      <c r="AI5075" s="7"/>
      <c r="AJ5075" s="7"/>
      <c r="AK5075" s="7"/>
      <c r="AN5075" s="7"/>
    </row>
    <row r="5076" spans="1:40" x14ac:dyDescent="0.25">
      <c r="A5076" s="7"/>
      <c r="B5076" s="10"/>
      <c r="C5076" s="10"/>
      <c r="D5076" s="10"/>
      <c r="E5076" s="10"/>
      <c r="F5076" s="10"/>
      <c r="G5076" s="10"/>
      <c r="H5076" s="10"/>
      <c r="I5076" s="10"/>
      <c r="J5076" s="10"/>
      <c r="K5076" s="10"/>
      <c r="L5076" s="54"/>
      <c r="O5076" s="2"/>
      <c r="R5076" s="7"/>
      <c r="T5076" s="7"/>
      <c r="AC5076" s="7"/>
      <c r="AD5076" s="7"/>
      <c r="AE5076" s="7"/>
      <c r="AF5076" s="7"/>
      <c r="AG5076" s="7"/>
      <c r="AH5076" s="7"/>
      <c r="AI5076" s="7"/>
      <c r="AJ5076" s="7"/>
      <c r="AK5076" s="7"/>
      <c r="AN5076" s="7"/>
    </row>
    <row r="5077" spans="1:40" x14ac:dyDescent="0.25">
      <c r="A5077" s="7"/>
      <c r="B5077" s="10"/>
      <c r="C5077" s="10"/>
      <c r="D5077" s="10"/>
      <c r="E5077" s="10"/>
      <c r="F5077" s="10" t="s">
        <v>551</v>
      </c>
      <c r="G5077" s="10"/>
      <c r="H5077" s="10"/>
      <c r="I5077" s="10"/>
      <c r="J5077" s="10"/>
      <c r="K5077" s="10"/>
      <c r="L5077" s="10"/>
      <c r="O5077" s="2"/>
      <c r="R5077" s="7"/>
      <c r="T5077" s="7"/>
      <c r="AC5077" s="7"/>
      <c r="AD5077" s="7"/>
      <c r="AE5077" s="7"/>
      <c r="AF5077" s="7"/>
      <c r="AG5077" s="7"/>
      <c r="AH5077" s="7"/>
      <c r="AI5077" s="7"/>
      <c r="AJ5077" s="7"/>
      <c r="AK5077" s="7"/>
      <c r="AN5077" s="7"/>
    </row>
    <row r="5078" spans="1:40" x14ac:dyDescent="0.25">
      <c r="A5078" s="7"/>
      <c r="B5078" s="10"/>
      <c r="C5078" s="10"/>
      <c r="D5078" s="10"/>
      <c r="E5078" s="10"/>
      <c r="F5078" s="10" t="s">
        <v>433</v>
      </c>
      <c r="G5078" s="10"/>
      <c r="H5078" s="10"/>
      <c r="I5078" s="10"/>
      <c r="J5078" s="10"/>
      <c r="K5078" s="10"/>
      <c r="L5078" s="57">
        <f>PRODUCT(C5059/B5059)</f>
        <v>1</v>
      </c>
      <c r="O5078" s="2"/>
      <c r="R5078" s="7"/>
      <c r="T5078" s="7"/>
      <c r="AC5078" s="7"/>
      <c r="AD5078" s="7"/>
      <c r="AE5078" s="7"/>
      <c r="AF5078" s="7"/>
      <c r="AG5078" s="7"/>
      <c r="AH5078" s="7"/>
      <c r="AI5078" s="7"/>
      <c r="AJ5078" s="7"/>
      <c r="AK5078" s="7"/>
      <c r="AN5078" s="7"/>
    </row>
    <row r="5079" spans="1:40" x14ac:dyDescent="0.25">
      <c r="A5079" s="7"/>
      <c r="B5079" s="10"/>
      <c r="C5079" s="10"/>
      <c r="D5079" s="10"/>
      <c r="E5079" s="10"/>
      <c r="F5079" s="10" t="s">
        <v>434</v>
      </c>
      <c r="G5079" s="10"/>
      <c r="H5079" s="10"/>
      <c r="I5079" s="10"/>
      <c r="J5079" s="10"/>
      <c r="K5079" s="10"/>
      <c r="L5079" s="57">
        <f>PRODUCT(E5066/B5066)</f>
        <v>0.75</v>
      </c>
      <c r="O5079" s="2"/>
      <c r="R5079" s="7"/>
      <c r="T5079" s="7"/>
      <c r="AC5079" s="7"/>
      <c r="AD5079" s="7"/>
      <c r="AE5079" s="7"/>
      <c r="AF5079" s="7"/>
      <c r="AG5079" s="7"/>
      <c r="AH5079" s="7"/>
      <c r="AI5079" s="7"/>
      <c r="AJ5079" s="7"/>
      <c r="AK5079" s="7"/>
      <c r="AN5079" s="7"/>
    </row>
    <row r="5080" spans="1:40" x14ac:dyDescent="0.25">
      <c r="A5080" s="7"/>
      <c r="B5080" s="10"/>
      <c r="C5080" s="10"/>
      <c r="D5080" s="10"/>
      <c r="E5080" s="10"/>
      <c r="F5080" s="10" t="s">
        <v>435</v>
      </c>
      <c r="G5080" s="10"/>
      <c r="H5080" s="10"/>
      <c r="I5080" s="10"/>
      <c r="J5080" s="10"/>
      <c r="K5080" s="10"/>
      <c r="L5080" s="57">
        <f>PRODUCT(C5074/B5074)</f>
        <v>0.88888888888888884</v>
      </c>
      <c r="O5080" s="2"/>
      <c r="R5080" s="7"/>
      <c r="T5080" s="7"/>
      <c r="AC5080" s="7"/>
      <c r="AD5080" s="7"/>
      <c r="AE5080" s="7"/>
      <c r="AF5080" s="7"/>
      <c r="AG5080" s="7"/>
      <c r="AH5080" s="7"/>
      <c r="AI5080" s="7"/>
      <c r="AJ5080" s="7"/>
      <c r="AK5080" s="7"/>
      <c r="AN5080" s="7"/>
    </row>
    <row r="5081" spans="1:40" x14ac:dyDescent="0.25">
      <c r="A5081" s="7"/>
      <c r="B5081" s="10"/>
      <c r="C5081" s="10"/>
      <c r="D5081" s="10"/>
      <c r="E5081" s="10"/>
      <c r="F5081" s="10"/>
      <c r="G5081" s="10"/>
      <c r="H5081" s="10"/>
      <c r="I5081" s="10"/>
      <c r="J5081" s="10"/>
      <c r="K5081" s="10"/>
      <c r="L5081" s="54"/>
      <c r="R5081" s="10" t="s">
        <v>25</v>
      </c>
      <c r="AC5081" s="10" t="s">
        <v>3</v>
      </c>
      <c r="AD5081" s="3">
        <f t="shared" ref="AD5081:AH5081" si="2993">SUM(AD5082:AD5085)</f>
        <v>2</v>
      </c>
      <c r="AE5081" s="3">
        <f t="shared" si="2993"/>
        <v>2</v>
      </c>
      <c r="AF5081" s="3">
        <f t="shared" si="2993"/>
        <v>0</v>
      </c>
      <c r="AG5081" s="3">
        <f t="shared" si="2993"/>
        <v>0</v>
      </c>
      <c r="AH5081" s="3">
        <f t="shared" si="2993"/>
        <v>15</v>
      </c>
      <c r="AJ5081" s="3">
        <f t="shared" ref="AJ5081:AL5081" si="2994">SUM(AJ5082:AJ5085)</f>
        <v>8</v>
      </c>
      <c r="AK5081" s="3">
        <f t="shared" si="2994"/>
        <v>4</v>
      </c>
      <c r="AL5081" s="3">
        <f t="shared" si="2994"/>
        <v>1183</v>
      </c>
      <c r="AN5081" s="3">
        <f t="shared" ref="AN5081" si="2995">SUM(AN5082:AN5085)</f>
        <v>0</v>
      </c>
    </row>
    <row r="5082" spans="1:40" x14ac:dyDescent="0.25">
      <c r="A5082" s="7"/>
      <c r="B5082" s="10"/>
      <c r="C5082" s="10"/>
      <c r="D5082" s="10"/>
      <c r="E5082" s="10"/>
      <c r="F5082" s="10"/>
      <c r="G5082" s="10"/>
      <c r="H5082" s="10"/>
      <c r="I5082" s="10"/>
      <c r="J5082" s="10"/>
      <c r="K5082" s="10"/>
      <c r="L5082" s="54"/>
      <c r="N5082" s="1" t="s">
        <v>40</v>
      </c>
      <c r="O5082" s="2">
        <v>12</v>
      </c>
      <c r="P5082" s="2">
        <v>8</v>
      </c>
      <c r="Q5082" s="2">
        <v>2018</v>
      </c>
      <c r="R5082" s="5" t="s">
        <v>1497</v>
      </c>
      <c r="S5082" s="17" t="s">
        <v>6</v>
      </c>
      <c r="T5082" s="5" t="s">
        <v>1969</v>
      </c>
      <c r="U5082" s="2">
        <v>1</v>
      </c>
      <c r="V5082" s="27" t="s">
        <v>6</v>
      </c>
      <c r="W5082" s="2">
        <v>0</v>
      </c>
      <c r="X5082" s="5" t="s">
        <v>382</v>
      </c>
      <c r="Y5082" s="2">
        <v>426</v>
      </c>
      <c r="Z5082" s="2">
        <v>7</v>
      </c>
      <c r="AA5082" s="36" t="s">
        <v>6</v>
      </c>
      <c r="AB5082" s="2">
        <v>4</v>
      </c>
      <c r="AC5082" s="7"/>
      <c r="AD5082" s="2">
        <f>IF(Q5082&gt;100,1,0)</f>
        <v>1</v>
      </c>
      <c r="AE5082" s="2">
        <f t="shared" ref="AE5082:AE5083" si="2996">IF(U5082&gt;W5082,1,0)</f>
        <v>1</v>
      </c>
      <c r="AF5082" s="2">
        <f>IF(U5082=W5082,1,0)*IF(Q5082=0,0,1)</f>
        <v>0</v>
      </c>
      <c r="AG5082" s="2">
        <f t="shared" ref="AG5082:AG5083" si="2997">IF(W5082&gt;U5082,1,0)</f>
        <v>0</v>
      </c>
      <c r="AH5082" s="2">
        <f t="shared" ref="AH5082:AH5083" si="2998">PRODUCT(Z5082)</f>
        <v>7</v>
      </c>
      <c r="AI5082" s="30" t="s">
        <v>6</v>
      </c>
      <c r="AJ5082" s="2">
        <f t="shared" ref="AJ5082:AJ5083" si="2999">PRODUCT(AB5082)</f>
        <v>4</v>
      </c>
      <c r="AK5082" s="2">
        <v>2</v>
      </c>
      <c r="AL5082" s="2">
        <f t="shared" ref="AL5082:AL5083" si="3000">PRODUCT(Y5082)</f>
        <v>426</v>
      </c>
      <c r="AN5082" s="2">
        <v>0</v>
      </c>
    </row>
    <row r="5083" spans="1:40" x14ac:dyDescent="0.25">
      <c r="A5083" s="7"/>
      <c r="B5083" s="10"/>
      <c r="C5083" s="10"/>
      <c r="D5083" s="10"/>
      <c r="E5083" s="10"/>
      <c r="F5083" s="10"/>
      <c r="G5083" s="10"/>
      <c r="H5083" s="10"/>
      <c r="I5083" s="10"/>
      <c r="J5083" s="10"/>
      <c r="K5083" s="10"/>
      <c r="L5083" s="54"/>
      <c r="N5083" s="1" t="s">
        <v>41</v>
      </c>
      <c r="O5083" s="2">
        <v>18</v>
      </c>
      <c r="P5083" s="2">
        <v>8</v>
      </c>
      <c r="Q5083" s="2">
        <v>2018</v>
      </c>
      <c r="R5083" s="5" t="s">
        <v>1497</v>
      </c>
      <c r="S5083" s="17" t="s">
        <v>6</v>
      </c>
      <c r="T5083" s="5" t="s">
        <v>1969</v>
      </c>
      <c r="U5083" s="2">
        <v>1</v>
      </c>
      <c r="V5083" s="27" t="s">
        <v>6</v>
      </c>
      <c r="W5083" s="2">
        <v>0</v>
      </c>
      <c r="X5083" s="5" t="s">
        <v>455</v>
      </c>
      <c r="Y5083" s="2">
        <v>757</v>
      </c>
      <c r="Z5083" s="2">
        <v>8</v>
      </c>
      <c r="AA5083" s="36" t="s">
        <v>6</v>
      </c>
      <c r="AB5083" s="2">
        <v>4</v>
      </c>
      <c r="AC5083" s="7"/>
      <c r="AD5083" s="2">
        <f>IF(Q5083&gt;100,1,0)</f>
        <v>1</v>
      </c>
      <c r="AE5083" s="2">
        <f t="shared" si="2996"/>
        <v>1</v>
      </c>
      <c r="AF5083" s="2">
        <f>IF(U5083=W5083,1,0)*IF(Q5083=0,0,1)</f>
        <v>0</v>
      </c>
      <c r="AG5083" s="2">
        <f t="shared" si="2997"/>
        <v>0</v>
      </c>
      <c r="AH5083" s="2">
        <f t="shared" si="2998"/>
        <v>8</v>
      </c>
      <c r="AI5083" s="30" t="s">
        <v>6</v>
      </c>
      <c r="AJ5083" s="2">
        <f t="shared" si="2999"/>
        <v>4</v>
      </c>
      <c r="AK5083" s="2">
        <v>2</v>
      </c>
      <c r="AL5083" s="2">
        <f t="shared" si="3000"/>
        <v>757</v>
      </c>
      <c r="AN5083" s="2">
        <v>0</v>
      </c>
    </row>
    <row r="5084" spans="1:40" x14ac:dyDescent="0.25">
      <c r="A5084" s="7"/>
      <c r="B5084" s="10"/>
      <c r="C5084" s="10"/>
      <c r="D5084" s="10"/>
      <c r="E5084" s="10"/>
      <c r="F5084" s="10"/>
      <c r="G5084" s="10"/>
      <c r="H5084" s="10"/>
      <c r="I5084" s="10"/>
      <c r="J5084" s="10"/>
      <c r="K5084" s="10"/>
      <c r="L5084" s="54"/>
      <c r="O5084" s="2"/>
      <c r="R5084" s="7"/>
      <c r="T5084" s="7"/>
      <c r="AC5084" s="7"/>
      <c r="AI5084" s="30"/>
      <c r="AL5084" s="2"/>
    </row>
    <row r="5085" spans="1:40" x14ac:dyDescent="0.25">
      <c r="A5085" s="7"/>
      <c r="B5085" s="10"/>
      <c r="C5085" s="10"/>
      <c r="D5085" s="10"/>
      <c r="E5085" s="10"/>
      <c r="F5085" s="10"/>
      <c r="G5085" s="10"/>
      <c r="H5085" s="10"/>
      <c r="I5085" s="10"/>
      <c r="J5085" s="10"/>
      <c r="K5085" s="10"/>
      <c r="L5085" s="54"/>
      <c r="O5085" s="2"/>
      <c r="R5085" s="7"/>
      <c r="T5085" s="7"/>
      <c r="AC5085" s="7"/>
      <c r="AD5085" s="7"/>
      <c r="AE5085" s="7"/>
      <c r="AF5085" s="7"/>
      <c r="AG5085" s="7"/>
      <c r="AH5085" s="7"/>
      <c r="AI5085" s="7"/>
      <c r="AJ5085" s="7"/>
      <c r="AK5085" s="7"/>
      <c r="AN5085" s="7"/>
    </row>
    <row r="5086" spans="1:40" x14ac:dyDescent="0.25">
      <c r="A5086" s="7"/>
      <c r="B5086" s="10"/>
      <c r="C5086" s="10"/>
      <c r="D5086" s="10"/>
      <c r="E5086" s="10"/>
      <c r="F5086" s="10"/>
      <c r="G5086" s="10"/>
      <c r="H5086" s="10"/>
      <c r="I5086" s="10"/>
      <c r="J5086" s="10"/>
      <c r="K5086" s="10"/>
      <c r="L5086" s="54"/>
      <c r="O5086" s="2"/>
      <c r="R5086" s="10" t="s">
        <v>32</v>
      </c>
      <c r="T5086" s="7"/>
      <c r="AC5086" s="10" t="s">
        <v>4</v>
      </c>
      <c r="AD5086" s="3">
        <f>SUM(AD5087:AD5090)</f>
        <v>0</v>
      </c>
      <c r="AE5086" s="3">
        <f>SUM(AE5087:AE5090)</f>
        <v>0</v>
      </c>
      <c r="AF5086" s="3">
        <f>SUM(AF5087:AF5090)</f>
        <v>0</v>
      </c>
      <c r="AG5086" s="3">
        <f>SUM(AG5087:AG5090)</f>
        <v>0</v>
      </c>
      <c r="AH5086" s="3">
        <f>SUM(AH5087:AH5090)</f>
        <v>0</v>
      </c>
      <c r="AI5086" s="7"/>
      <c r="AJ5086" s="3">
        <f>SUM(AJ5087:AJ5090)</f>
        <v>0</v>
      </c>
      <c r="AK5086" s="3">
        <f>SUM(AK5087:AK5090)</f>
        <v>0</v>
      </c>
      <c r="AL5086" s="3">
        <f>SUM(AL5087:AL5090)</f>
        <v>0</v>
      </c>
      <c r="AN5086" s="3">
        <f>SUM(AN5087:AN5090)</f>
        <v>0</v>
      </c>
    </row>
    <row r="5087" spans="1:40" x14ac:dyDescent="0.25">
      <c r="A5087" s="7"/>
      <c r="B5087" s="10"/>
      <c r="C5087" s="10"/>
      <c r="D5087" s="10"/>
      <c r="E5087" s="10"/>
      <c r="F5087" s="10"/>
      <c r="G5087" s="10"/>
      <c r="H5087" s="10"/>
      <c r="I5087" s="10"/>
      <c r="J5087" s="10"/>
      <c r="K5087" s="10"/>
      <c r="L5087" s="54"/>
      <c r="O5087" s="2"/>
      <c r="R5087" s="7"/>
      <c r="T5087" s="7"/>
      <c r="AC5087" s="7"/>
      <c r="AD5087" s="7"/>
      <c r="AE5087" s="7"/>
      <c r="AF5087" s="7"/>
      <c r="AG5087" s="7"/>
      <c r="AH5087" s="7"/>
      <c r="AI5087" s="7"/>
      <c r="AJ5087" s="7"/>
      <c r="AK5087" s="7"/>
      <c r="AN5087" s="7"/>
    </row>
    <row r="5088" spans="1:40" x14ac:dyDescent="0.25">
      <c r="A5088" s="7"/>
      <c r="B5088" s="10"/>
      <c r="C5088" s="10"/>
      <c r="D5088" s="10"/>
      <c r="E5088" s="10"/>
      <c r="F5088" s="10"/>
      <c r="G5088" s="10"/>
      <c r="H5088" s="10"/>
      <c r="I5088" s="10"/>
      <c r="J5088" s="10"/>
      <c r="K5088" s="10"/>
      <c r="L5088" s="54"/>
      <c r="O5088" s="2"/>
      <c r="R5088" s="7"/>
      <c r="T5088" s="7"/>
      <c r="AC5088" s="7"/>
      <c r="AD5088" s="7"/>
      <c r="AE5088" s="7"/>
      <c r="AF5088" s="7"/>
      <c r="AG5088" s="7"/>
      <c r="AH5088" s="7"/>
      <c r="AI5088" s="7"/>
      <c r="AJ5088" s="7"/>
      <c r="AK5088" s="7"/>
      <c r="AN5088" s="7"/>
    </row>
    <row r="5089" spans="1:40" x14ac:dyDescent="0.25">
      <c r="A5089" s="7"/>
      <c r="B5089" s="10"/>
      <c r="C5089" s="10"/>
      <c r="D5089" s="10"/>
      <c r="E5089" s="10"/>
      <c r="F5089" s="10"/>
      <c r="G5089" s="10"/>
      <c r="H5089" s="10"/>
      <c r="I5089" s="10"/>
      <c r="J5089" s="10"/>
      <c r="K5089" s="10"/>
      <c r="L5089" s="54"/>
      <c r="O5089" s="2"/>
      <c r="R5089" s="7"/>
      <c r="T5089" s="7"/>
      <c r="AC5089" s="7"/>
      <c r="AD5089" s="7"/>
      <c r="AE5089" s="7"/>
      <c r="AF5089" s="7"/>
      <c r="AG5089" s="7"/>
      <c r="AH5089" s="7"/>
      <c r="AI5089" s="7"/>
      <c r="AJ5089" s="7"/>
      <c r="AK5089" s="7"/>
      <c r="AN5089" s="7"/>
    </row>
    <row r="5090" spans="1:40" x14ac:dyDescent="0.25">
      <c r="A5090" s="7"/>
      <c r="B5090" s="10"/>
      <c r="C5090" s="10"/>
      <c r="D5090" s="10"/>
      <c r="E5090" s="10"/>
      <c r="F5090" s="10"/>
      <c r="G5090" s="10"/>
      <c r="H5090" s="10"/>
      <c r="I5090" s="10"/>
      <c r="J5090" s="10"/>
      <c r="K5090" s="10"/>
      <c r="L5090" s="54"/>
      <c r="O5090" s="2"/>
      <c r="R5090" s="7"/>
      <c r="T5090" s="7"/>
      <c r="AC5090" s="7"/>
      <c r="AD5090" s="7"/>
      <c r="AE5090" s="7"/>
      <c r="AF5090" s="7"/>
      <c r="AG5090" s="7"/>
      <c r="AH5090" s="7"/>
      <c r="AI5090" s="7"/>
      <c r="AJ5090" s="7"/>
      <c r="AK5090" s="7"/>
      <c r="AN5090" s="7"/>
    </row>
    <row r="5091" spans="1:40" x14ac:dyDescent="0.25">
      <c r="L5091" s="8"/>
      <c r="M5091" s="3" t="s">
        <v>7</v>
      </c>
      <c r="R5091" s="6" t="s">
        <v>8</v>
      </c>
      <c r="AC5091" s="10" t="s">
        <v>2</v>
      </c>
      <c r="AD5091" s="3">
        <f>SUM(AD5092:AD5117)</f>
        <v>6</v>
      </c>
      <c r="AE5091" s="3">
        <f>SUM(AE5092:AE5117)</f>
        <v>5</v>
      </c>
      <c r="AF5091" s="3">
        <f>SUM(AF5092:AF5117)</f>
        <v>0</v>
      </c>
      <c r="AG5091" s="3">
        <f>SUM(AG5092:AG5117)</f>
        <v>1</v>
      </c>
      <c r="AH5091" s="3">
        <f>SUM(AH5092:AH5117)</f>
        <v>47</v>
      </c>
      <c r="AJ5091" s="3">
        <f>SUM(AJ5092:AJ5117)</f>
        <v>18</v>
      </c>
      <c r="AK5091" s="3">
        <f>SUM(AK5092:AK5117)</f>
        <v>12</v>
      </c>
      <c r="AL5091" s="3">
        <f>SUM(AL5092:AL5117)</f>
        <v>2892</v>
      </c>
      <c r="AM5091" s="3">
        <f>PRODUCT(AL5091+AL5118+AL5124)</f>
        <v>4198</v>
      </c>
      <c r="AN5091" s="3">
        <f>SUM(AN5092:AN5117)</f>
        <v>5</v>
      </c>
    </row>
    <row r="5092" spans="1:40" x14ac:dyDescent="0.25">
      <c r="A5092" s="63" t="s">
        <v>541</v>
      </c>
      <c r="B5092" s="64" t="s">
        <v>0</v>
      </c>
      <c r="C5092" s="64" t="s">
        <v>10</v>
      </c>
      <c r="D5092" s="64" t="s">
        <v>1</v>
      </c>
      <c r="E5092" s="64" t="s">
        <v>11</v>
      </c>
      <c r="F5092" s="65" t="s">
        <v>12</v>
      </c>
      <c r="G5092" s="66"/>
      <c r="H5092" s="64"/>
      <c r="I5092" s="65" t="s">
        <v>13</v>
      </c>
      <c r="J5092" s="66"/>
      <c r="K5092" s="64"/>
      <c r="L5092" s="67" t="s">
        <v>14</v>
      </c>
      <c r="M5092" s="3">
        <f>MAX(Y5092:Y5126)</f>
        <v>884</v>
      </c>
      <c r="N5092" s="1"/>
      <c r="O5092" s="2">
        <v>19</v>
      </c>
      <c r="P5092" s="2">
        <v>5</v>
      </c>
      <c r="Q5092" s="2">
        <v>2018</v>
      </c>
      <c r="R5092" s="5" t="s">
        <v>1497</v>
      </c>
      <c r="S5092" s="2" t="s">
        <v>6</v>
      </c>
      <c r="T5092" s="5" t="s">
        <v>776</v>
      </c>
      <c r="U5092" s="2">
        <v>0</v>
      </c>
      <c r="V5092" s="30" t="s">
        <v>6</v>
      </c>
      <c r="W5092" s="2">
        <v>2</v>
      </c>
      <c r="X5092" s="44" t="s">
        <v>1616</v>
      </c>
      <c r="Y5092" s="2">
        <v>451</v>
      </c>
      <c r="Z5092" s="2">
        <v>18</v>
      </c>
      <c r="AA5092" s="30" t="s">
        <v>6</v>
      </c>
      <c r="AB5092" s="2">
        <v>2</v>
      </c>
      <c r="AD5092" s="2">
        <f t="shared" ref="AD5092:AD5097" si="3001">IF(Q5092&gt;100,1,0)</f>
        <v>1</v>
      </c>
      <c r="AE5092" s="2">
        <f t="shared" ref="AE5092" si="3002">IF(U5092&gt;W5092,1,0)</f>
        <v>0</v>
      </c>
      <c r="AF5092" s="2">
        <f t="shared" ref="AF5092:AF5097" si="3003">IF(U5092=W5092,1,0)*IF(Q5092=0,0,1)</f>
        <v>0</v>
      </c>
      <c r="AG5092" s="2">
        <f t="shared" ref="AG5092" si="3004">IF(W5092&gt;U5092,1,0)</f>
        <v>1</v>
      </c>
      <c r="AH5092" s="2">
        <f t="shared" ref="AH5092" si="3005">PRODUCT(Z5092)</f>
        <v>18</v>
      </c>
      <c r="AI5092" s="30" t="s">
        <v>6</v>
      </c>
      <c r="AJ5092" s="2">
        <f t="shared" ref="AJ5092" si="3006">PRODUCT(AB5092)</f>
        <v>2</v>
      </c>
      <c r="AK5092" s="2">
        <v>0</v>
      </c>
      <c r="AL5092" s="2">
        <f t="shared" ref="AL5092" si="3007">PRODUCT(Y5092)</f>
        <v>451</v>
      </c>
      <c r="AN5092" s="2">
        <v>2</v>
      </c>
    </row>
    <row r="5093" spans="1:40" x14ac:dyDescent="0.25">
      <c r="A5093" s="68" t="s">
        <v>16</v>
      </c>
      <c r="B5093" s="69">
        <f>PRODUCT(AD5091)</f>
        <v>6</v>
      </c>
      <c r="C5093" s="69">
        <f>PRODUCT(AE5091)</f>
        <v>5</v>
      </c>
      <c r="D5093" s="69">
        <f>PRODUCT(AF5091)</f>
        <v>0</v>
      </c>
      <c r="E5093" s="69">
        <f>PRODUCT(AG5091)</f>
        <v>1</v>
      </c>
      <c r="F5093" s="69">
        <f>PRODUCT(AH5091)</f>
        <v>47</v>
      </c>
      <c r="G5093" s="70" t="s">
        <v>6</v>
      </c>
      <c r="H5093" s="69">
        <f>PRODUCT(AJ5091)</f>
        <v>18</v>
      </c>
      <c r="I5093" s="69">
        <f>PRODUCT(AK5091)</f>
        <v>12</v>
      </c>
      <c r="J5093" s="70" t="s">
        <v>6</v>
      </c>
      <c r="K5093" s="69">
        <f>PRODUCT(AN5091)</f>
        <v>5</v>
      </c>
      <c r="L5093" s="71">
        <f>PRODUCT(AL5091/B5093)</f>
        <v>482</v>
      </c>
      <c r="M5093" s="8"/>
      <c r="N5093" s="1"/>
      <c r="O5093" s="2">
        <v>26</v>
      </c>
      <c r="P5093" s="2">
        <v>6</v>
      </c>
      <c r="Q5093" s="2">
        <v>2019</v>
      </c>
      <c r="R5093" s="5" t="s">
        <v>1497</v>
      </c>
      <c r="S5093" s="2" t="s">
        <v>6</v>
      </c>
      <c r="T5093" s="5" t="s">
        <v>776</v>
      </c>
      <c r="U5093" s="2">
        <v>2</v>
      </c>
      <c r="V5093" s="30" t="s">
        <v>6</v>
      </c>
      <c r="W5093" s="2">
        <v>1</v>
      </c>
      <c r="X5093" s="44" t="s">
        <v>1718</v>
      </c>
      <c r="Y5093" s="2">
        <v>376</v>
      </c>
      <c r="Z5093" s="2">
        <v>4</v>
      </c>
      <c r="AA5093" s="30" t="s">
        <v>6</v>
      </c>
      <c r="AB5093" s="2">
        <v>2</v>
      </c>
      <c r="AC5093" s="7"/>
      <c r="AD5093" s="2">
        <f t="shared" si="3001"/>
        <v>1</v>
      </c>
      <c r="AE5093" s="2">
        <f t="shared" ref="AE5093:AE5095" si="3008">IF(U5093&gt;W5093,1,0)</f>
        <v>1</v>
      </c>
      <c r="AF5093" s="2">
        <f t="shared" si="3003"/>
        <v>0</v>
      </c>
      <c r="AG5093" s="2">
        <f t="shared" ref="AG5093:AG5095" si="3009">IF(W5093&gt;U5093,1,0)</f>
        <v>0</v>
      </c>
      <c r="AH5093" s="2">
        <f t="shared" ref="AH5093:AH5095" si="3010">PRODUCT(Z5093)</f>
        <v>4</v>
      </c>
      <c r="AI5093" s="30" t="s">
        <v>6</v>
      </c>
      <c r="AJ5093" s="2">
        <f t="shared" ref="AJ5093:AJ5095" si="3011">PRODUCT(AB5093)</f>
        <v>2</v>
      </c>
      <c r="AK5093" s="2">
        <v>2</v>
      </c>
      <c r="AL5093" s="2">
        <f t="shared" ref="AL5093:AL5095" si="3012">PRODUCT(Y5093)</f>
        <v>376</v>
      </c>
      <c r="AN5093" s="2">
        <v>1</v>
      </c>
    </row>
    <row r="5094" spans="1:40" x14ac:dyDescent="0.25">
      <c r="A5094" s="68" t="s">
        <v>439</v>
      </c>
      <c r="B5094" s="69">
        <f>PRODUCT(AD5118)</f>
        <v>2</v>
      </c>
      <c r="C5094" s="69">
        <f>PRODUCT(AE5118)</f>
        <v>2</v>
      </c>
      <c r="D5094" s="69">
        <f>PRODUCT(AF5118)</f>
        <v>0</v>
      </c>
      <c r="E5094" s="69">
        <f>PRODUCT(AG5118)</f>
        <v>0</v>
      </c>
      <c r="F5094" s="69">
        <f>PRODUCT(AH5118)</f>
        <v>30</v>
      </c>
      <c r="G5094" s="70" t="s">
        <v>6</v>
      </c>
      <c r="H5094" s="69">
        <f>PRODUCT(AJ5118)</f>
        <v>8</v>
      </c>
      <c r="I5094" s="69">
        <f>PRODUCT(AK5118)</f>
        <v>6</v>
      </c>
      <c r="J5094" s="70" t="s">
        <v>6</v>
      </c>
      <c r="K5094" s="69">
        <f>PRODUCT(AN5118)</f>
        <v>0</v>
      </c>
      <c r="L5094" s="71">
        <f>PRODUCT(AL5118/B5094)</f>
        <v>653</v>
      </c>
      <c r="M5094" s="8"/>
      <c r="N5094" s="1"/>
      <c r="O5094" s="2">
        <v>12</v>
      </c>
      <c r="P5094" s="2">
        <v>6</v>
      </c>
      <c r="Q5094" s="2">
        <v>2020</v>
      </c>
      <c r="R5094" s="16" t="s">
        <v>1497</v>
      </c>
      <c r="S5094" s="104" t="s">
        <v>6</v>
      </c>
      <c r="T5094" s="16" t="s">
        <v>776</v>
      </c>
      <c r="U5094" s="2">
        <v>2</v>
      </c>
      <c r="V5094" s="30" t="s">
        <v>6</v>
      </c>
      <c r="W5094" s="2">
        <v>1</v>
      </c>
      <c r="X5094" s="44" t="s">
        <v>473</v>
      </c>
      <c r="Y5094" s="2">
        <v>475</v>
      </c>
      <c r="Z5094" s="2">
        <v>6</v>
      </c>
      <c r="AA5094" s="30" t="s">
        <v>6</v>
      </c>
      <c r="AB5094" s="2">
        <v>5</v>
      </c>
      <c r="AC5094" s="7"/>
      <c r="AD5094" s="2">
        <f t="shared" si="3001"/>
        <v>1</v>
      </c>
      <c r="AE5094" s="2">
        <f t="shared" si="3008"/>
        <v>1</v>
      </c>
      <c r="AF5094" s="2">
        <f t="shared" si="3003"/>
        <v>0</v>
      </c>
      <c r="AG5094" s="2">
        <f t="shared" si="3009"/>
        <v>0</v>
      </c>
      <c r="AH5094" s="2">
        <f t="shared" si="3010"/>
        <v>6</v>
      </c>
      <c r="AI5094" s="30" t="s">
        <v>6</v>
      </c>
      <c r="AJ5094" s="2">
        <f t="shared" si="3011"/>
        <v>5</v>
      </c>
      <c r="AK5094" s="2">
        <v>2</v>
      </c>
      <c r="AL5094" s="2">
        <f t="shared" si="3012"/>
        <v>475</v>
      </c>
      <c r="AN5094" s="2">
        <v>1</v>
      </c>
    </row>
    <row r="5095" spans="1:40" x14ac:dyDescent="0.25">
      <c r="A5095" s="68" t="s">
        <v>440</v>
      </c>
      <c r="B5095" s="69">
        <f>PRODUCT(AD5124)</f>
        <v>0</v>
      </c>
      <c r="C5095" s="69">
        <f>PRODUCT(AE5124)</f>
        <v>0</v>
      </c>
      <c r="D5095" s="69">
        <f>PRODUCT(AF5124)</f>
        <v>0</v>
      </c>
      <c r="E5095" s="69">
        <f>PRODUCT(AG5124)</f>
        <v>0</v>
      </c>
      <c r="F5095" s="69">
        <f>PRODUCT(AH5124)</f>
        <v>0</v>
      </c>
      <c r="G5095" s="70" t="s">
        <v>6</v>
      </c>
      <c r="H5095" s="69">
        <f>PRODUCT(AJ5124)</f>
        <v>0</v>
      </c>
      <c r="I5095" s="69">
        <f>PRODUCT(AK5124)</f>
        <v>0</v>
      </c>
      <c r="J5095" s="70" t="s">
        <v>6</v>
      </c>
      <c r="K5095" s="69">
        <f>PRODUCT(AN5124)</f>
        <v>0</v>
      </c>
      <c r="L5095" s="71">
        <v>0</v>
      </c>
      <c r="M5095" s="8"/>
      <c r="N5095" s="1"/>
      <c r="O5095" s="2">
        <v>5</v>
      </c>
      <c r="P5095" s="2">
        <v>8</v>
      </c>
      <c r="Q5095" s="2">
        <v>2020</v>
      </c>
      <c r="R5095" s="16" t="s">
        <v>1497</v>
      </c>
      <c r="S5095" s="104" t="s">
        <v>6</v>
      </c>
      <c r="T5095" s="16" t="s">
        <v>776</v>
      </c>
      <c r="U5095" s="2">
        <v>2</v>
      </c>
      <c r="V5095" s="30" t="s">
        <v>6</v>
      </c>
      <c r="W5095" s="2">
        <v>0</v>
      </c>
      <c r="X5095" s="44" t="s">
        <v>916</v>
      </c>
      <c r="Y5095" s="2">
        <v>572</v>
      </c>
      <c r="Z5095" s="2">
        <v>5</v>
      </c>
      <c r="AA5095" s="30" t="s">
        <v>6</v>
      </c>
      <c r="AB5095" s="2">
        <v>2</v>
      </c>
      <c r="AC5095" s="7"/>
      <c r="AD5095" s="2">
        <f t="shared" si="3001"/>
        <v>1</v>
      </c>
      <c r="AE5095" s="2">
        <f t="shared" si="3008"/>
        <v>1</v>
      </c>
      <c r="AF5095" s="2">
        <f t="shared" si="3003"/>
        <v>0</v>
      </c>
      <c r="AG5095" s="2">
        <f t="shared" si="3009"/>
        <v>0</v>
      </c>
      <c r="AH5095" s="2">
        <f t="shared" si="3010"/>
        <v>5</v>
      </c>
      <c r="AI5095" s="30" t="s">
        <v>6</v>
      </c>
      <c r="AJ5095" s="2">
        <f t="shared" si="3011"/>
        <v>2</v>
      </c>
      <c r="AK5095" s="2">
        <v>3</v>
      </c>
      <c r="AL5095" s="2">
        <f t="shared" si="3012"/>
        <v>572</v>
      </c>
      <c r="AN5095" s="2">
        <v>0</v>
      </c>
    </row>
    <row r="5096" spans="1:40" x14ac:dyDescent="0.25">
      <c r="A5096" s="68" t="s">
        <v>17</v>
      </c>
      <c r="B5096" s="69">
        <f>SUM(B5093:B5095)</f>
        <v>8</v>
      </c>
      <c r="C5096" s="69">
        <f>SUM(C5093:C5095)</f>
        <v>7</v>
      </c>
      <c r="D5096" s="69">
        <f>SUM(D5093:D5095)</f>
        <v>0</v>
      </c>
      <c r="E5096" s="69">
        <f>SUM(E5093:E5095)</f>
        <v>1</v>
      </c>
      <c r="F5096" s="69">
        <f>SUM(F5093:F5095)</f>
        <v>77</v>
      </c>
      <c r="G5096" s="70" t="s">
        <v>6</v>
      </c>
      <c r="H5096" s="69">
        <f>SUM(H5093:H5095)</f>
        <v>26</v>
      </c>
      <c r="I5096" s="69">
        <f>SUM(I5093:I5095)</f>
        <v>18</v>
      </c>
      <c r="J5096" s="70" t="s">
        <v>6</v>
      </c>
      <c r="K5096" s="69">
        <f>SUM(K5093:K5095)</f>
        <v>5</v>
      </c>
      <c r="L5096" s="71">
        <f>PRODUCT(AM5091/B5096)</f>
        <v>524.75</v>
      </c>
      <c r="M5096" s="8"/>
      <c r="N5096" s="38"/>
      <c r="O5096" s="2">
        <v>8</v>
      </c>
      <c r="P5096" s="2">
        <v>6</v>
      </c>
      <c r="Q5096" s="2">
        <v>2021</v>
      </c>
      <c r="R5096" s="16" t="s">
        <v>1868</v>
      </c>
      <c r="S5096" s="30" t="s">
        <v>6</v>
      </c>
      <c r="T5096" s="44" t="s">
        <v>776</v>
      </c>
      <c r="U5096" s="2">
        <v>2</v>
      </c>
      <c r="V5096" s="30" t="s">
        <v>6</v>
      </c>
      <c r="W5096" s="2">
        <v>1</v>
      </c>
      <c r="X5096" s="44" t="s">
        <v>1904</v>
      </c>
      <c r="Y5096" s="2">
        <v>412</v>
      </c>
      <c r="Z5096" s="2">
        <v>4</v>
      </c>
      <c r="AA5096" s="30" t="s">
        <v>6</v>
      </c>
      <c r="AB5096" s="2">
        <v>5</v>
      </c>
      <c r="AC5096" s="7"/>
      <c r="AD5096" s="2">
        <f t="shared" si="3001"/>
        <v>1</v>
      </c>
      <c r="AE5096" s="2">
        <f t="shared" ref="AE5096:AE5097" si="3013">IF(U5096&gt;W5096,1,0)</f>
        <v>1</v>
      </c>
      <c r="AF5096" s="2">
        <f t="shared" si="3003"/>
        <v>0</v>
      </c>
      <c r="AG5096" s="2">
        <f t="shared" ref="AG5096:AG5097" si="3014">IF(W5096&gt;U5096,1,0)</f>
        <v>0</v>
      </c>
      <c r="AH5096" s="2">
        <f t="shared" ref="AH5096:AH5097" si="3015">PRODUCT(Z5096)</f>
        <v>4</v>
      </c>
      <c r="AI5096" s="30" t="s">
        <v>6</v>
      </c>
      <c r="AJ5096" s="2">
        <f t="shared" ref="AJ5096:AJ5097" si="3016">PRODUCT(AB5096)</f>
        <v>5</v>
      </c>
      <c r="AK5096" s="2">
        <v>2</v>
      </c>
      <c r="AL5096" s="2">
        <f t="shared" ref="AL5096:AL5097" si="3017">PRODUCT(Y5096)</f>
        <v>412</v>
      </c>
      <c r="AN5096" s="2">
        <v>1</v>
      </c>
    </row>
    <row r="5097" spans="1:40" x14ac:dyDescent="0.25">
      <c r="A5097" s="72" t="s">
        <v>18</v>
      </c>
      <c r="B5097" s="73"/>
      <c r="C5097" s="73"/>
      <c r="D5097" s="73"/>
      <c r="E5097" s="73"/>
      <c r="F5097" s="74">
        <f>PRODUCT(F5096/B5096)</f>
        <v>9.625</v>
      </c>
      <c r="G5097" s="75" t="s">
        <v>6</v>
      </c>
      <c r="H5097" s="74">
        <f>PRODUCT(H5096/B5096)</f>
        <v>3.25</v>
      </c>
      <c r="I5097" s="73"/>
      <c r="J5097" s="73"/>
      <c r="K5097" s="73"/>
      <c r="L5097" s="76"/>
      <c r="M5097" s="55"/>
      <c r="N5097" s="40"/>
      <c r="O5097" s="2">
        <v>17</v>
      </c>
      <c r="P5097" s="2">
        <v>7</v>
      </c>
      <c r="Q5097" s="2">
        <v>2022</v>
      </c>
      <c r="R5097" s="16" t="s">
        <v>1497</v>
      </c>
      <c r="S5097" s="30" t="s">
        <v>6</v>
      </c>
      <c r="T5097" s="44" t="s">
        <v>776</v>
      </c>
      <c r="U5097" s="2">
        <v>2</v>
      </c>
      <c r="V5097" s="30" t="s">
        <v>6</v>
      </c>
      <c r="W5097" s="2">
        <v>0</v>
      </c>
      <c r="X5097" s="44" t="s">
        <v>2233</v>
      </c>
      <c r="Y5097" s="2">
        <v>606</v>
      </c>
      <c r="Z5097" s="2">
        <v>10</v>
      </c>
      <c r="AA5097" s="30" t="s">
        <v>6</v>
      </c>
      <c r="AB5097" s="2">
        <v>2</v>
      </c>
      <c r="AC5097" s="7"/>
      <c r="AD5097" s="2">
        <f t="shared" si="3001"/>
        <v>1</v>
      </c>
      <c r="AE5097" s="2">
        <f t="shared" si="3013"/>
        <v>1</v>
      </c>
      <c r="AF5097" s="2">
        <f t="shared" si="3003"/>
        <v>0</v>
      </c>
      <c r="AG5097" s="2">
        <f t="shared" si="3014"/>
        <v>0</v>
      </c>
      <c r="AH5097" s="2">
        <f t="shared" si="3015"/>
        <v>10</v>
      </c>
      <c r="AI5097" s="30" t="s">
        <v>6</v>
      </c>
      <c r="AJ5097" s="2">
        <f t="shared" si="3016"/>
        <v>2</v>
      </c>
      <c r="AK5097" s="2">
        <v>3</v>
      </c>
      <c r="AL5097" s="2">
        <f t="shared" si="3017"/>
        <v>606</v>
      </c>
      <c r="AN5097" s="2">
        <v>0</v>
      </c>
    </row>
    <row r="5098" spans="1:40" x14ac:dyDescent="0.25">
      <c r="B5098" s="10"/>
      <c r="C5098" s="10"/>
      <c r="D5098" s="10"/>
      <c r="E5098" s="10"/>
      <c r="F5098" s="10"/>
      <c r="G5098" s="10"/>
      <c r="H5098" s="10"/>
      <c r="I5098" s="10"/>
      <c r="J5098" s="10"/>
      <c r="K5098" s="10"/>
      <c r="L5098" s="8"/>
      <c r="O5098" s="2"/>
      <c r="S5098" s="49"/>
      <c r="V5098" s="36"/>
      <c r="AA5098" s="39"/>
      <c r="AC5098" s="7"/>
      <c r="AI5098" s="30"/>
      <c r="AL5098" s="2"/>
    </row>
    <row r="5099" spans="1:40" x14ac:dyDescent="0.25">
      <c r="A5099" s="77" t="s">
        <v>542</v>
      </c>
      <c r="B5099" s="64" t="s">
        <v>0</v>
      </c>
      <c r="C5099" s="64" t="s">
        <v>10</v>
      </c>
      <c r="D5099" s="64" t="s">
        <v>1</v>
      </c>
      <c r="E5099" s="64" t="s">
        <v>11</v>
      </c>
      <c r="F5099" s="65" t="s">
        <v>12</v>
      </c>
      <c r="G5099" s="66"/>
      <c r="H5099" s="64"/>
      <c r="I5099" s="65" t="s">
        <v>13</v>
      </c>
      <c r="J5099" s="66"/>
      <c r="K5099" s="64"/>
      <c r="L5099" s="67" t="s">
        <v>14</v>
      </c>
      <c r="O5099" s="2"/>
      <c r="S5099" s="49"/>
      <c r="V5099" s="36"/>
      <c r="AA5099" s="39"/>
      <c r="AC5099" s="7"/>
      <c r="AI5099" s="30"/>
      <c r="AL5099" s="2"/>
    </row>
    <row r="5100" spans="1:40" x14ac:dyDescent="0.25">
      <c r="A5100" s="68" t="s">
        <v>16</v>
      </c>
      <c r="B5100" s="69">
        <f t="shared" ref="B5100:F5103" si="3018">PRODUCT(B1017)</f>
        <v>6</v>
      </c>
      <c r="C5100" s="69">
        <f t="shared" si="3018"/>
        <v>2</v>
      </c>
      <c r="D5100" s="69">
        <f t="shared" si="3018"/>
        <v>0</v>
      </c>
      <c r="E5100" s="69">
        <f t="shared" si="3018"/>
        <v>4</v>
      </c>
      <c r="F5100" s="69">
        <f t="shared" si="3018"/>
        <v>32</v>
      </c>
      <c r="G5100" s="70" t="s">
        <v>6</v>
      </c>
      <c r="H5100" s="69">
        <f t="shared" ref="H5100:I5103" si="3019">PRODUCT(H1017)</f>
        <v>67</v>
      </c>
      <c r="I5100" s="69">
        <f t="shared" si="3019"/>
        <v>6</v>
      </c>
      <c r="J5100" s="70" t="s">
        <v>6</v>
      </c>
      <c r="K5100" s="69">
        <f t="shared" ref="K5100:L5103" si="3020">PRODUCT(K1017)</f>
        <v>11</v>
      </c>
      <c r="L5100" s="71">
        <f t="shared" si="3020"/>
        <v>298</v>
      </c>
      <c r="M5100" s="8"/>
      <c r="N5100" s="38"/>
      <c r="O5100" s="2"/>
      <c r="S5100" s="49"/>
      <c r="V5100" s="36"/>
      <c r="AA5100" s="39"/>
      <c r="AC5100" s="7"/>
      <c r="AI5100" s="30"/>
      <c r="AL5100" s="2"/>
    </row>
    <row r="5101" spans="1:40" x14ac:dyDescent="0.25">
      <c r="A5101" s="68" t="s">
        <v>439</v>
      </c>
      <c r="B5101" s="69">
        <f t="shared" si="3018"/>
        <v>1</v>
      </c>
      <c r="C5101" s="69">
        <f t="shared" si="3018"/>
        <v>0</v>
      </c>
      <c r="D5101" s="69">
        <f t="shared" si="3018"/>
        <v>0</v>
      </c>
      <c r="E5101" s="69">
        <f t="shared" si="3018"/>
        <v>1</v>
      </c>
      <c r="F5101" s="69">
        <f t="shared" si="3018"/>
        <v>13</v>
      </c>
      <c r="G5101" s="70" t="s">
        <v>6</v>
      </c>
      <c r="H5101" s="69">
        <f t="shared" si="3019"/>
        <v>8</v>
      </c>
      <c r="I5101" s="69">
        <f t="shared" si="3019"/>
        <v>1</v>
      </c>
      <c r="J5101" s="70" t="s">
        <v>6</v>
      </c>
      <c r="K5101" s="69">
        <f t="shared" si="3020"/>
        <v>0</v>
      </c>
      <c r="L5101" s="71">
        <f t="shared" si="3020"/>
        <v>402</v>
      </c>
      <c r="M5101" s="8"/>
      <c r="N5101" s="38"/>
      <c r="O5101" s="2"/>
      <c r="S5101" s="49"/>
      <c r="V5101" s="36"/>
      <c r="AA5101" s="39"/>
      <c r="AC5101" s="7"/>
      <c r="AI5101" s="30"/>
      <c r="AL5101" s="2"/>
    </row>
    <row r="5102" spans="1:40" x14ac:dyDescent="0.25">
      <c r="A5102" s="68" t="s">
        <v>440</v>
      </c>
      <c r="B5102" s="69">
        <f t="shared" si="3018"/>
        <v>0</v>
      </c>
      <c r="C5102" s="69">
        <f t="shared" si="3018"/>
        <v>0</v>
      </c>
      <c r="D5102" s="69">
        <f t="shared" si="3018"/>
        <v>0</v>
      </c>
      <c r="E5102" s="69">
        <f t="shared" si="3018"/>
        <v>0</v>
      </c>
      <c r="F5102" s="69">
        <f t="shared" si="3018"/>
        <v>0</v>
      </c>
      <c r="G5102" s="70" t="s">
        <v>6</v>
      </c>
      <c r="H5102" s="69">
        <f t="shared" si="3019"/>
        <v>0</v>
      </c>
      <c r="I5102" s="69">
        <f t="shared" si="3019"/>
        <v>0</v>
      </c>
      <c r="J5102" s="70" t="s">
        <v>6</v>
      </c>
      <c r="K5102" s="69">
        <f t="shared" si="3020"/>
        <v>0</v>
      </c>
      <c r="L5102" s="71">
        <f t="shared" si="3020"/>
        <v>0</v>
      </c>
      <c r="M5102" s="8"/>
      <c r="N5102" s="38"/>
      <c r="O5102" s="2"/>
      <c r="S5102" s="49"/>
      <c r="V5102" s="36"/>
      <c r="AA5102" s="39"/>
      <c r="AC5102" s="7"/>
      <c r="AI5102" s="30"/>
      <c r="AL5102" s="2"/>
    </row>
    <row r="5103" spans="1:40" x14ac:dyDescent="0.25">
      <c r="A5103" s="68" t="s">
        <v>17</v>
      </c>
      <c r="B5103" s="69">
        <f t="shared" si="3018"/>
        <v>7</v>
      </c>
      <c r="C5103" s="69">
        <f t="shared" si="3018"/>
        <v>2</v>
      </c>
      <c r="D5103" s="69">
        <f t="shared" si="3018"/>
        <v>0</v>
      </c>
      <c r="E5103" s="69">
        <f t="shared" si="3018"/>
        <v>5</v>
      </c>
      <c r="F5103" s="69">
        <f t="shared" si="3018"/>
        <v>45</v>
      </c>
      <c r="G5103" s="70" t="s">
        <v>6</v>
      </c>
      <c r="H5103" s="69">
        <f t="shared" si="3019"/>
        <v>75</v>
      </c>
      <c r="I5103" s="69">
        <f t="shared" si="3019"/>
        <v>7</v>
      </c>
      <c r="J5103" s="70" t="s">
        <v>6</v>
      </c>
      <c r="K5103" s="69">
        <f t="shared" si="3020"/>
        <v>11</v>
      </c>
      <c r="L5103" s="71">
        <f t="shared" si="3020"/>
        <v>312.85714285714283</v>
      </c>
      <c r="M5103" s="8"/>
      <c r="N5103" s="38"/>
      <c r="O5103" s="2"/>
      <c r="S5103" s="49"/>
      <c r="V5103" s="36"/>
      <c r="AA5103" s="39"/>
      <c r="AC5103" s="7"/>
      <c r="AI5103" s="30"/>
      <c r="AL5103" s="2"/>
    </row>
    <row r="5104" spans="1:40" x14ac:dyDescent="0.25">
      <c r="A5104" s="72" t="s">
        <v>18</v>
      </c>
      <c r="B5104" s="73"/>
      <c r="C5104" s="73"/>
      <c r="D5104" s="73"/>
      <c r="E5104" s="73"/>
      <c r="F5104" s="74">
        <f>PRODUCT(F5103/B5103)</f>
        <v>6.4285714285714288</v>
      </c>
      <c r="G5104" s="75" t="s">
        <v>6</v>
      </c>
      <c r="H5104" s="74">
        <f>PRODUCT(H5103/B5103)</f>
        <v>10.714285714285714</v>
      </c>
      <c r="I5104" s="73"/>
      <c r="J5104" s="73"/>
      <c r="K5104" s="73"/>
      <c r="L5104" s="76"/>
      <c r="M5104" s="55"/>
      <c r="N5104" s="40"/>
      <c r="O5104" s="2"/>
      <c r="S5104" s="49"/>
      <c r="V5104" s="36"/>
      <c r="AA5104" s="39"/>
      <c r="AC5104" s="7"/>
      <c r="AI5104" s="30"/>
      <c r="AL5104" s="2"/>
    </row>
    <row r="5105" spans="1:40" x14ac:dyDescent="0.25">
      <c r="B5105" s="10"/>
      <c r="C5105" s="10"/>
      <c r="D5105" s="10"/>
      <c r="E5105" s="10"/>
      <c r="F5105" s="55"/>
      <c r="G5105" s="11"/>
      <c r="H5105" s="55"/>
      <c r="I5105" s="10"/>
      <c r="J5105" s="10"/>
      <c r="K5105" s="10"/>
      <c r="L5105" s="8"/>
      <c r="M5105" s="55"/>
      <c r="N5105" s="40"/>
      <c r="O5105" s="2"/>
      <c r="S5105" s="49"/>
      <c r="V5105" s="36"/>
      <c r="AA5105" s="39"/>
      <c r="AC5105" s="7"/>
      <c r="AI5105" s="30"/>
      <c r="AL5105" s="2"/>
    </row>
    <row r="5106" spans="1:40" x14ac:dyDescent="0.25">
      <c r="A5106" s="63" t="s">
        <v>541</v>
      </c>
      <c r="B5106" s="64"/>
      <c r="C5106" s="64"/>
      <c r="D5106" s="64"/>
      <c r="E5106" s="64"/>
      <c r="F5106" s="64"/>
      <c r="G5106" s="64"/>
      <c r="H5106" s="64"/>
      <c r="I5106" s="64"/>
      <c r="J5106" s="64"/>
      <c r="K5106" s="64"/>
      <c r="L5106" s="67"/>
      <c r="O5106" s="2"/>
      <c r="S5106" s="49"/>
      <c r="V5106" s="36"/>
      <c r="AA5106" s="39"/>
      <c r="AC5106" s="7"/>
      <c r="AI5106" s="30"/>
      <c r="AL5106" s="2"/>
    </row>
    <row r="5107" spans="1:40" x14ac:dyDescent="0.25">
      <c r="A5107" s="68" t="s">
        <v>24</v>
      </c>
      <c r="B5107" s="69" t="s">
        <v>0</v>
      </c>
      <c r="C5107" s="69" t="s">
        <v>10</v>
      </c>
      <c r="D5107" s="69" t="s">
        <v>1</v>
      </c>
      <c r="E5107" s="69" t="s">
        <v>11</v>
      </c>
      <c r="F5107" s="78" t="s">
        <v>12</v>
      </c>
      <c r="G5107" s="70"/>
      <c r="H5107" s="69"/>
      <c r="I5107" s="78" t="s">
        <v>13</v>
      </c>
      <c r="J5107" s="70"/>
      <c r="K5107" s="69"/>
      <c r="L5107" s="71" t="s">
        <v>14</v>
      </c>
      <c r="O5107" s="2"/>
      <c r="S5107" s="49"/>
      <c r="V5107" s="36"/>
      <c r="AA5107" s="39"/>
      <c r="AC5107" s="7"/>
      <c r="AI5107" s="30"/>
      <c r="AL5107" s="2"/>
    </row>
    <row r="5108" spans="1:40" x14ac:dyDescent="0.25">
      <c r="A5108" s="68" t="s">
        <v>16</v>
      </c>
      <c r="B5108" s="69">
        <f>PRODUCT(B5093+B5100)</f>
        <v>12</v>
      </c>
      <c r="C5108" s="69">
        <f>PRODUCT(C5093+E5100)</f>
        <v>9</v>
      </c>
      <c r="D5108" s="69">
        <f>PRODUCT(D5093+D5100)</f>
        <v>0</v>
      </c>
      <c r="E5108" s="69">
        <f>PRODUCT(E5093+C5100)</f>
        <v>3</v>
      </c>
      <c r="F5108" s="69">
        <f>PRODUCT(F5093+H5100)</f>
        <v>114</v>
      </c>
      <c r="G5108" s="70" t="s">
        <v>6</v>
      </c>
      <c r="H5108" s="69">
        <f>PRODUCT(H5093+F5100)</f>
        <v>50</v>
      </c>
      <c r="I5108" s="69">
        <f>PRODUCT(I5093+K5100)</f>
        <v>23</v>
      </c>
      <c r="J5108" s="70" t="s">
        <v>6</v>
      </c>
      <c r="K5108" s="69">
        <f>PRODUCT(K5093+I5100)</f>
        <v>11</v>
      </c>
      <c r="L5108" s="71">
        <f>PRODUCT(((B5093*L5093)+B5100*L5100))/B5108</f>
        <v>390</v>
      </c>
      <c r="M5108" s="8"/>
      <c r="N5108" s="38"/>
      <c r="O5108" s="2"/>
      <c r="S5108" s="49"/>
      <c r="V5108" s="36"/>
      <c r="AA5108" s="39"/>
      <c r="AC5108" s="7"/>
      <c r="AI5108" s="30"/>
      <c r="AL5108" s="2"/>
    </row>
    <row r="5109" spans="1:40" x14ac:dyDescent="0.25">
      <c r="A5109" s="68" t="s">
        <v>439</v>
      </c>
      <c r="B5109" s="69">
        <f>PRODUCT(B5094+B5101)</f>
        <v>3</v>
      </c>
      <c r="C5109" s="69">
        <f>PRODUCT(C5094+E5101)</f>
        <v>3</v>
      </c>
      <c r="D5109" s="69">
        <f>PRODUCT(D5094+D5101)</f>
        <v>0</v>
      </c>
      <c r="E5109" s="69">
        <f>PRODUCT(E5094+C5101)</f>
        <v>0</v>
      </c>
      <c r="F5109" s="69">
        <f>PRODUCT(F5094+H5101)</f>
        <v>38</v>
      </c>
      <c r="G5109" s="70" t="s">
        <v>6</v>
      </c>
      <c r="H5109" s="69">
        <f>PRODUCT(H5094+F5101)</f>
        <v>21</v>
      </c>
      <c r="I5109" s="69">
        <f>PRODUCT(I5094+K5101)</f>
        <v>6</v>
      </c>
      <c r="J5109" s="70" t="s">
        <v>6</v>
      </c>
      <c r="K5109" s="69">
        <f>PRODUCT(K5094+I5101)</f>
        <v>1</v>
      </c>
      <c r="L5109" s="71">
        <f>PRODUCT(((B5094*L5094)+B5101*L5101))/B5109</f>
        <v>569.33333333333337</v>
      </c>
      <c r="M5109" s="8"/>
      <c r="N5109" s="38"/>
      <c r="O5109" s="2"/>
      <c r="S5109" s="49"/>
      <c r="V5109" s="36"/>
      <c r="AA5109" s="39"/>
      <c r="AC5109" s="7"/>
      <c r="AI5109" s="30"/>
      <c r="AL5109" s="2"/>
    </row>
    <row r="5110" spans="1:40" x14ac:dyDescent="0.25">
      <c r="A5110" s="68" t="s">
        <v>440</v>
      </c>
      <c r="B5110" s="69">
        <f>PRODUCT(B5095+B5102)</f>
        <v>0</v>
      </c>
      <c r="C5110" s="69">
        <f>PRODUCT(C5095+E5102)</f>
        <v>0</v>
      </c>
      <c r="D5110" s="69">
        <f>PRODUCT(D5095+D5102)</f>
        <v>0</v>
      </c>
      <c r="E5110" s="69">
        <f>PRODUCT(E5095+C5102)</f>
        <v>0</v>
      </c>
      <c r="F5110" s="69">
        <f>PRODUCT(F5095+H5102)</f>
        <v>0</v>
      </c>
      <c r="G5110" s="70" t="s">
        <v>6</v>
      </c>
      <c r="H5110" s="69">
        <f>PRODUCT(H5095+F5102)</f>
        <v>0</v>
      </c>
      <c r="I5110" s="69">
        <f>PRODUCT(I5095+K5102)</f>
        <v>0</v>
      </c>
      <c r="J5110" s="70" t="s">
        <v>6</v>
      </c>
      <c r="K5110" s="69">
        <f>PRODUCT(K5095+I5102)</f>
        <v>0</v>
      </c>
      <c r="L5110" s="71">
        <v>0</v>
      </c>
      <c r="M5110" s="8"/>
      <c r="N5110" s="38"/>
      <c r="O5110" s="2"/>
      <c r="S5110" s="49"/>
      <c r="V5110" s="36"/>
      <c r="AA5110" s="39"/>
      <c r="AC5110" s="7"/>
      <c r="AI5110" s="30"/>
      <c r="AL5110" s="2"/>
    </row>
    <row r="5111" spans="1:40" x14ac:dyDescent="0.25">
      <c r="A5111" s="68" t="s">
        <v>17</v>
      </c>
      <c r="B5111" s="69">
        <f>PRODUCT(B5096+B5103)</f>
        <v>15</v>
      </c>
      <c r="C5111" s="69">
        <f>PRODUCT(C5096+E5103)</f>
        <v>12</v>
      </c>
      <c r="D5111" s="69">
        <f>PRODUCT(D5096+D5103)</f>
        <v>0</v>
      </c>
      <c r="E5111" s="69">
        <f>PRODUCT(E5096+C5103)</f>
        <v>3</v>
      </c>
      <c r="F5111" s="69">
        <f>PRODUCT(F5096+H5103)</f>
        <v>152</v>
      </c>
      <c r="G5111" s="70" t="s">
        <v>6</v>
      </c>
      <c r="H5111" s="69">
        <f>PRODUCT(H5096+F5103)</f>
        <v>71</v>
      </c>
      <c r="I5111" s="69">
        <f>PRODUCT(I5096+K5103)</f>
        <v>29</v>
      </c>
      <c r="J5111" s="70" t="s">
        <v>6</v>
      </c>
      <c r="K5111" s="69">
        <f>PRODUCT(K5096+I5103)</f>
        <v>12</v>
      </c>
      <c r="L5111" s="71">
        <f>PRODUCT(((B5096*L5096)+B5103*L5103))/B5111</f>
        <v>425.86666666666667</v>
      </c>
      <c r="M5111" s="8"/>
      <c r="N5111" s="38"/>
      <c r="O5111" s="2"/>
      <c r="S5111" s="49"/>
      <c r="V5111" s="36"/>
      <c r="AA5111" s="39"/>
      <c r="AC5111" s="7"/>
      <c r="AI5111" s="30"/>
      <c r="AL5111" s="2"/>
    </row>
    <row r="5112" spans="1:40" x14ac:dyDescent="0.25">
      <c r="A5112" s="72" t="s">
        <v>18</v>
      </c>
      <c r="B5112" s="73"/>
      <c r="C5112" s="73"/>
      <c r="D5112" s="73"/>
      <c r="E5112" s="73"/>
      <c r="F5112" s="74">
        <f>PRODUCT(F5111/B5111)</f>
        <v>10.133333333333333</v>
      </c>
      <c r="G5112" s="74" t="s">
        <v>6</v>
      </c>
      <c r="H5112" s="74">
        <f>PRODUCT(H5111/B5111)</f>
        <v>4.7333333333333334</v>
      </c>
      <c r="I5112" s="86"/>
      <c r="J5112" s="86"/>
      <c r="K5112" s="86"/>
      <c r="L5112" s="76"/>
      <c r="M5112" s="55"/>
      <c r="N5112" s="40"/>
      <c r="O5112" s="2"/>
      <c r="S5112" s="49"/>
      <c r="V5112" s="36"/>
      <c r="AA5112" s="39"/>
      <c r="AC5112" s="7"/>
      <c r="AI5112" s="30"/>
      <c r="AL5112" s="2"/>
    </row>
    <row r="5113" spans="1:40" x14ac:dyDescent="0.25">
      <c r="A5113" s="7"/>
      <c r="B5113" s="10"/>
      <c r="C5113" s="10"/>
      <c r="D5113" s="10"/>
      <c r="E5113" s="10"/>
      <c r="F5113" s="10"/>
      <c r="G5113" s="10"/>
      <c r="H5113" s="10"/>
      <c r="I5113" s="10"/>
      <c r="J5113" s="10"/>
      <c r="K5113" s="10"/>
      <c r="L5113" s="54"/>
      <c r="O5113" s="2"/>
      <c r="S5113" s="49"/>
      <c r="V5113" s="36"/>
      <c r="AA5113" s="39"/>
      <c r="AC5113" s="7"/>
      <c r="AI5113" s="30"/>
      <c r="AL5113" s="2"/>
    </row>
    <row r="5114" spans="1:40" x14ac:dyDescent="0.25">
      <c r="A5114" s="7"/>
      <c r="B5114" s="10"/>
      <c r="C5114" s="10"/>
      <c r="D5114" s="10"/>
      <c r="E5114" s="10"/>
      <c r="F5114" s="10" t="s">
        <v>551</v>
      </c>
      <c r="G5114" s="10"/>
      <c r="H5114" s="10"/>
      <c r="I5114" s="10"/>
      <c r="J5114" s="10"/>
      <c r="K5114" s="10"/>
      <c r="L5114" s="10"/>
      <c r="O5114" s="2"/>
      <c r="S5114" s="49"/>
      <c r="V5114" s="36"/>
      <c r="AA5114" s="39"/>
      <c r="AC5114" s="7"/>
      <c r="AI5114" s="30"/>
      <c r="AL5114" s="2"/>
    </row>
    <row r="5115" spans="1:40" x14ac:dyDescent="0.25">
      <c r="A5115" s="7"/>
      <c r="B5115" s="10"/>
      <c r="C5115" s="10"/>
      <c r="D5115" s="10"/>
      <c r="E5115" s="10"/>
      <c r="F5115" s="10" t="s">
        <v>433</v>
      </c>
      <c r="G5115" s="10"/>
      <c r="H5115" s="10"/>
      <c r="I5115" s="10"/>
      <c r="J5115" s="10"/>
      <c r="K5115" s="10"/>
      <c r="L5115" s="57">
        <f>PRODUCT(C5096/B5096)</f>
        <v>0.875</v>
      </c>
      <c r="O5115" s="2"/>
      <c r="S5115" s="49"/>
      <c r="V5115" s="36"/>
      <c r="AA5115" s="39"/>
      <c r="AC5115" s="7"/>
      <c r="AI5115" s="30"/>
      <c r="AL5115" s="2"/>
    </row>
    <row r="5116" spans="1:40" x14ac:dyDescent="0.25">
      <c r="A5116" s="7"/>
      <c r="B5116" s="10"/>
      <c r="C5116" s="10"/>
      <c r="D5116" s="10"/>
      <c r="E5116" s="10"/>
      <c r="F5116" s="10" t="s">
        <v>434</v>
      </c>
      <c r="G5116" s="10"/>
      <c r="H5116" s="10"/>
      <c r="I5116" s="10"/>
      <c r="J5116" s="10"/>
      <c r="K5116" s="10"/>
      <c r="L5116" s="57">
        <f>PRODUCT(E5103/B5103)</f>
        <v>0.7142857142857143</v>
      </c>
      <c r="O5116" s="2"/>
      <c r="S5116" s="49"/>
      <c r="V5116" s="36"/>
      <c r="AA5116" s="39"/>
      <c r="AC5116" s="7"/>
      <c r="AI5116" s="30"/>
      <c r="AL5116" s="2"/>
    </row>
    <row r="5117" spans="1:40" x14ac:dyDescent="0.25">
      <c r="A5117" s="7"/>
      <c r="B5117" s="10"/>
      <c r="C5117" s="10"/>
      <c r="D5117" s="10"/>
      <c r="E5117" s="10"/>
      <c r="F5117" s="10" t="s">
        <v>435</v>
      </c>
      <c r="G5117" s="10"/>
      <c r="H5117" s="10"/>
      <c r="I5117" s="10"/>
      <c r="J5117" s="10"/>
      <c r="K5117" s="10"/>
      <c r="L5117" s="57">
        <f>PRODUCT(C5111/B5111)</f>
        <v>0.8</v>
      </c>
      <c r="O5117" s="2"/>
      <c r="S5117" s="49"/>
      <c r="V5117" s="36"/>
      <c r="AA5117" s="39"/>
      <c r="AC5117" s="7"/>
      <c r="AI5117" s="30"/>
      <c r="AL5117" s="2"/>
    </row>
    <row r="5118" spans="1:40" x14ac:dyDescent="0.25">
      <c r="A5118" s="7"/>
      <c r="B5118" s="10"/>
      <c r="C5118" s="10"/>
      <c r="D5118" s="10"/>
      <c r="E5118" s="10"/>
      <c r="F5118" s="10"/>
      <c r="G5118" s="10"/>
      <c r="H5118" s="10"/>
      <c r="I5118" s="10"/>
      <c r="J5118" s="10"/>
      <c r="K5118" s="10"/>
      <c r="L5118" s="54"/>
      <c r="R5118" s="10" t="s">
        <v>25</v>
      </c>
      <c r="AC5118" s="10" t="s">
        <v>3</v>
      </c>
      <c r="AD5118" s="3">
        <f>SUM(AD5119:AD5123)</f>
        <v>2</v>
      </c>
      <c r="AE5118" s="3">
        <f>SUM(AE5119:AE5123)</f>
        <v>2</v>
      </c>
      <c r="AF5118" s="3">
        <f>SUM(AF5119:AF5123)</f>
        <v>0</v>
      </c>
      <c r="AG5118" s="3">
        <f>SUM(AG5119:AG5123)</f>
        <v>0</v>
      </c>
      <c r="AH5118" s="3">
        <f>SUM(AH5119:AH5123)</f>
        <v>30</v>
      </c>
      <c r="AJ5118" s="3">
        <f>SUM(AJ5119:AJ5123)</f>
        <v>8</v>
      </c>
      <c r="AK5118" s="3">
        <f>SUM(AK5119:AK5123)</f>
        <v>6</v>
      </c>
      <c r="AL5118" s="3">
        <f>SUM(AL5119:AL5123)</f>
        <v>1306</v>
      </c>
      <c r="AN5118" s="3">
        <f>SUM(AN5119:AN5123)</f>
        <v>0</v>
      </c>
    </row>
    <row r="5119" spans="1:40" x14ac:dyDescent="0.25">
      <c r="A5119" s="7"/>
      <c r="B5119" s="10"/>
      <c r="C5119" s="10"/>
      <c r="D5119" s="10"/>
      <c r="E5119" s="10"/>
      <c r="F5119" s="10"/>
      <c r="G5119" s="10"/>
      <c r="H5119" s="10"/>
      <c r="I5119" s="10"/>
      <c r="J5119" s="10"/>
      <c r="K5119" s="10"/>
      <c r="L5119" s="54"/>
      <c r="N5119" s="5" t="s">
        <v>40</v>
      </c>
      <c r="O5119" s="2">
        <v>17</v>
      </c>
      <c r="P5119" s="2">
        <v>8</v>
      </c>
      <c r="Q5119" s="2">
        <v>2022</v>
      </c>
      <c r="R5119" s="5" t="s">
        <v>1497</v>
      </c>
      <c r="S5119" s="49" t="s">
        <v>6</v>
      </c>
      <c r="T5119" s="5" t="s">
        <v>776</v>
      </c>
      <c r="U5119" s="2">
        <v>2</v>
      </c>
      <c r="V5119" s="36" t="s">
        <v>6</v>
      </c>
      <c r="W5119" s="2">
        <v>0</v>
      </c>
      <c r="X5119" s="5" t="s">
        <v>2287</v>
      </c>
      <c r="Y5119" s="2">
        <v>422</v>
      </c>
      <c r="Z5119" s="2">
        <v>11</v>
      </c>
      <c r="AA5119" s="39" t="s">
        <v>6</v>
      </c>
      <c r="AB5119" s="2">
        <v>4</v>
      </c>
      <c r="AC5119" s="7"/>
      <c r="AD5119" s="2">
        <f t="shared" ref="AD5119:AD5120" si="3021">IF(Q5119&gt;100,1,0)</f>
        <v>1</v>
      </c>
      <c r="AE5119" s="2">
        <f t="shared" ref="AE5119:AE5120" si="3022">IF(U5119&gt;W5119,1,0)</f>
        <v>1</v>
      </c>
      <c r="AF5119" s="2">
        <f t="shared" ref="AF5119:AF5120" si="3023">IF(U5119=W5119,1,0)*IF(Q5119=0,0,1)</f>
        <v>0</v>
      </c>
      <c r="AG5119" s="2">
        <f t="shared" ref="AG5119:AG5120" si="3024">IF(W5119&gt;U5119,1,0)</f>
        <v>0</v>
      </c>
      <c r="AH5119" s="2">
        <f t="shared" ref="AH5119:AH5120" si="3025">PRODUCT(Z5119)</f>
        <v>11</v>
      </c>
      <c r="AI5119" s="30" t="s">
        <v>6</v>
      </c>
      <c r="AJ5119" s="2">
        <f t="shared" ref="AJ5119:AJ5120" si="3026">PRODUCT(AB5119)</f>
        <v>4</v>
      </c>
      <c r="AK5119" s="2">
        <v>3</v>
      </c>
      <c r="AL5119" s="2">
        <f t="shared" ref="AL5119:AL5120" si="3027">PRODUCT(Y5119)</f>
        <v>422</v>
      </c>
      <c r="AN5119" s="2">
        <v>0</v>
      </c>
    </row>
    <row r="5120" spans="1:40" x14ac:dyDescent="0.25">
      <c r="A5120" s="7"/>
      <c r="B5120" s="10"/>
      <c r="C5120" s="10"/>
      <c r="D5120" s="10"/>
      <c r="E5120" s="10"/>
      <c r="F5120" s="10"/>
      <c r="G5120" s="10"/>
      <c r="H5120" s="10"/>
      <c r="I5120" s="10"/>
      <c r="J5120" s="10"/>
      <c r="K5120" s="10"/>
      <c r="L5120" s="54"/>
      <c r="N5120" s="5" t="s">
        <v>41</v>
      </c>
      <c r="O5120" s="2">
        <v>21</v>
      </c>
      <c r="P5120" s="2">
        <v>8</v>
      </c>
      <c r="Q5120" s="2">
        <v>2022</v>
      </c>
      <c r="R5120" s="5" t="s">
        <v>1497</v>
      </c>
      <c r="S5120" s="49" t="s">
        <v>6</v>
      </c>
      <c r="T5120" s="5" t="s">
        <v>776</v>
      </c>
      <c r="U5120" s="2">
        <v>2</v>
      </c>
      <c r="V5120" s="36" t="s">
        <v>6</v>
      </c>
      <c r="W5120" s="2">
        <v>0</v>
      </c>
      <c r="X5120" s="5" t="s">
        <v>2288</v>
      </c>
      <c r="Y5120" s="2">
        <v>884</v>
      </c>
      <c r="Z5120" s="2">
        <v>19</v>
      </c>
      <c r="AA5120" s="39" t="s">
        <v>6</v>
      </c>
      <c r="AB5120" s="2">
        <v>4</v>
      </c>
      <c r="AC5120" s="7"/>
      <c r="AD5120" s="2">
        <f t="shared" si="3021"/>
        <v>1</v>
      </c>
      <c r="AE5120" s="2">
        <f t="shared" si="3022"/>
        <v>1</v>
      </c>
      <c r="AF5120" s="2">
        <f t="shared" si="3023"/>
        <v>0</v>
      </c>
      <c r="AG5120" s="2">
        <f t="shared" si="3024"/>
        <v>0</v>
      </c>
      <c r="AH5120" s="2">
        <f t="shared" si="3025"/>
        <v>19</v>
      </c>
      <c r="AI5120" s="30" t="s">
        <v>6</v>
      </c>
      <c r="AJ5120" s="2">
        <f t="shared" si="3026"/>
        <v>4</v>
      </c>
      <c r="AK5120" s="2">
        <v>3</v>
      </c>
      <c r="AL5120" s="2">
        <f t="shared" si="3027"/>
        <v>884</v>
      </c>
      <c r="AN5120" s="2">
        <v>0</v>
      </c>
    </row>
    <row r="5121" spans="1:40" x14ac:dyDescent="0.25">
      <c r="A5121" s="7"/>
      <c r="B5121" s="10"/>
      <c r="C5121" s="10"/>
      <c r="D5121" s="10"/>
      <c r="E5121" s="10"/>
      <c r="F5121" s="10"/>
      <c r="G5121" s="10"/>
      <c r="H5121" s="10"/>
      <c r="I5121" s="10"/>
      <c r="J5121" s="10"/>
      <c r="K5121" s="10"/>
      <c r="L5121" s="54"/>
      <c r="O5121" s="2"/>
      <c r="S5121" s="49"/>
      <c r="V5121" s="36"/>
      <c r="AA5121" s="39"/>
      <c r="AC5121" s="7"/>
      <c r="AI5121" s="39"/>
      <c r="AL5121" s="2"/>
    </row>
    <row r="5122" spans="1:40" x14ac:dyDescent="0.25">
      <c r="A5122" s="7"/>
      <c r="B5122" s="10"/>
      <c r="C5122" s="10"/>
      <c r="D5122" s="10"/>
      <c r="E5122" s="10"/>
      <c r="F5122" s="10"/>
      <c r="G5122" s="10"/>
      <c r="H5122" s="10"/>
      <c r="I5122" s="10"/>
      <c r="J5122" s="10"/>
      <c r="K5122" s="10"/>
      <c r="L5122" s="54"/>
      <c r="O5122" s="2"/>
      <c r="S5122" s="49"/>
      <c r="V5122" s="36"/>
      <c r="AA5122" s="39"/>
      <c r="AC5122" s="7"/>
      <c r="AI5122" s="39"/>
      <c r="AL5122" s="2"/>
    </row>
    <row r="5123" spans="1:40" x14ac:dyDescent="0.25">
      <c r="A5123" s="7"/>
      <c r="B5123" s="10"/>
      <c r="C5123" s="10"/>
      <c r="D5123" s="10"/>
      <c r="E5123" s="10"/>
      <c r="F5123" s="10"/>
      <c r="G5123" s="10"/>
      <c r="H5123" s="10"/>
      <c r="I5123" s="10"/>
      <c r="J5123" s="10"/>
      <c r="K5123" s="10"/>
      <c r="L5123" s="54"/>
      <c r="O5123" s="2"/>
      <c r="R5123" s="7"/>
      <c r="T5123" s="7"/>
      <c r="AC5123" s="7"/>
      <c r="AD5123" s="7"/>
      <c r="AE5123" s="7"/>
      <c r="AF5123" s="7"/>
      <c r="AG5123" s="7"/>
      <c r="AH5123" s="7"/>
      <c r="AI5123" s="7"/>
      <c r="AJ5123" s="7"/>
      <c r="AK5123" s="7"/>
      <c r="AN5123" s="7"/>
    </row>
    <row r="5124" spans="1:40" x14ac:dyDescent="0.25">
      <c r="L5124" s="8"/>
      <c r="O5124" s="2"/>
      <c r="R5124" s="10" t="s">
        <v>32</v>
      </c>
      <c r="T5124" s="7"/>
      <c r="AC5124" s="10" t="s">
        <v>4</v>
      </c>
      <c r="AD5124" s="3">
        <f>SUM(AD5125:AD5128)</f>
        <v>0</v>
      </c>
      <c r="AE5124" s="3">
        <f>SUM(AE5125:AE5128)</f>
        <v>0</v>
      </c>
      <c r="AF5124" s="3">
        <f>SUM(AF5125:AF5128)</f>
        <v>0</v>
      </c>
      <c r="AG5124" s="3">
        <f>SUM(AG5125:AG5128)</f>
        <v>0</v>
      </c>
      <c r="AH5124" s="3">
        <f>SUM(AH5125:AH5128)</f>
        <v>0</v>
      </c>
      <c r="AI5124" s="7"/>
      <c r="AJ5124" s="3">
        <f>SUM(AJ5125:AJ5128)</f>
        <v>0</v>
      </c>
      <c r="AK5124" s="3">
        <f>SUM(AK5125:AK5128)</f>
        <v>0</v>
      </c>
      <c r="AL5124" s="3">
        <f>SUM(AL5125:AL5128)</f>
        <v>0</v>
      </c>
      <c r="AN5124" s="3">
        <f>SUM(AN5125:AN5128)</f>
        <v>0</v>
      </c>
    </row>
    <row r="5125" spans="1:40" x14ac:dyDescent="0.25">
      <c r="L5125" s="8"/>
      <c r="O5125" s="2"/>
      <c r="S5125" s="48"/>
      <c r="V5125" s="30"/>
      <c r="AA5125" s="30"/>
      <c r="AC5125" s="7"/>
      <c r="AI5125" s="30"/>
      <c r="AL5125" s="2"/>
    </row>
    <row r="5126" spans="1:40" x14ac:dyDescent="0.25">
      <c r="L5126" s="8"/>
      <c r="O5126" s="2"/>
      <c r="S5126" s="48"/>
      <c r="V5126" s="30"/>
      <c r="AA5126" s="30"/>
      <c r="AC5126" s="7"/>
      <c r="AI5126" s="30"/>
      <c r="AL5126" s="2"/>
    </row>
    <row r="5127" spans="1:40" x14ac:dyDescent="0.25">
      <c r="L5127" s="8"/>
      <c r="O5127" s="2"/>
      <c r="S5127" s="48"/>
      <c r="V5127" s="30"/>
      <c r="AA5127" s="30"/>
      <c r="AC5127" s="7"/>
      <c r="AI5127" s="30"/>
      <c r="AL5127" s="2"/>
    </row>
    <row r="5128" spans="1:40" x14ac:dyDescent="0.25">
      <c r="L5128" s="8"/>
      <c r="O5128" s="2"/>
      <c r="S5128" s="48"/>
      <c r="V5128" s="30"/>
      <c r="AA5128" s="30"/>
      <c r="AC5128" s="7"/>
      <c r="AI5128" s="30"/>
      <c r="AL5128" s="2"/>
    </row>
    <row r="5129" spans="1:40" x14ac:dyDescent="0.25">
      <c r="L5129" s="8"/>
      <c r="M5129" s="3" t="s">
        <v>7</v>
      </c>
      <c r="R5129" s="6" t="s">
        <v>8</v>
      </c>
      <c r="AC5129" s="10" t="s">
        <v>2</v>
      </c>
      <c r="AD5129" s="3">
        <f>SUM(AD5130:AD5155)</f>
        <v>3</v>
      </c>
      <c r="AE5129" s="3">
        <f>SUM(AE5130:AE5155)</f>
        <v>2</v>
      </c>
      <c r="AF5129" s="3">
        <f>SUM(AF5130:AF5155)</f>
        <v>0</v>
      </c>
      <c r="AG5129" s="3">
        <f>SUM(AG5130:AG5155)</f>
        <v>1</v>
      </c>
      <c r="AH5129" s="3">
        <f>SUM(AH5130:AH5155)</f>
        <v>25</v>
      </c>
      <c r="AJ5129" s="3">
        <f>SUM(AJ5130:AJ5155)</f>
        <v>11</v>
      </c>
      <c r="AK5129" s="3">
        <f>SUM(AK5130:AK5155)</f>
        <v>6</v>
      </c>
      <c r="AL5129" s="3">
        <f>SUM(AL5130:AL5155)</f>
        <v>1746</v>
      </c>
      <c r="AM5129" s="3">
        <f>PRODUCT(AL5129+AL5156+AL5159)</f>
        <v>1746</v>
      </c>
      <c r="AN5129" s="3">
        <f>SUM(AN5130:AN5155)</f>
        <v>3</v>
      </c>
    </row>
    <row r="5130" spans="1:40" x14ac:dyDescent="0.25">
      <c r="A5130" s="63" t="s">
        <v>543</v>
      </c>
      <c r="B5130" s="64" t="s">
        <v>0</v>
      </c>
      <c r="C5130" s="64" t="s">
        <v>10</v>
      </c>
      <c r="D5130" s="64" t="s">
        <v>1</v>
      </c>
      <c r="E5130" s="64" t="s">
        <v>11</v>
      </c>
      <c r="F5130" s="65" t="s">
        <v>12</v>
      </c>
      <c r="G5130" s="66"/>
      <c r="H5130" s="64"/>
      <c r="I5130" s="65" t="s">
        <v>13</v>
      </c>
      <c r="J5130" s="66"/>
      <c r="K5130" s="64"/>
      <c r="L5130" s="67" t="s">
        <v>14</v>
      </c>
      <c r="M5130" s="3">
        <f>MAX(Y5130:Y5162)</f>
        <v>714</v>
      </c>
      <c r="N5130" s="1"/>
      <c r="O5130" s="2">
        <v>3</v>
      </c>
      <c r="P5130" s="2">
        <v>7</v>
      </c>
      <c r="Q5130" s="2">
        <v>2020</v>
      </c>
      <c r="R5130" s="16" t="s">
        <v>1497</v>
      </c>
      <c r="S5130" s="104" t="s">
        <v>6</v>
      </c>
      <c r="T5130" s="16" t="s">
        <v>1771</v>
      </c>
      <c r="U5130" s="2">
        <v>2</v>
      </c>
      <c r="V5130" s="30" t="s">
        <v>6</v>
      </c>
      <c r="W5130" s="2">
        <v>0</v>
      </c>
      <c r="X5130" s="44" t="s">
        <v>829</v>
      </c>
      <c r="Y5130" s="2">
        <v>714</v>
      </c>
      <c r="Z5130" s="2">
        <v>12</v>
      </c>
      <c r="AA5130" s="30" t="s">
        <v>6</v>
      </c>
      <c r="AB5130" s="2">
        <v>0</v>
      </c>
      <c r="AD5130" s="2">
        <f>IF(Q5130&gt;100,1,0)</f>
        <v>1</v>
      </c>
      <c r="AE5130" s="2">
        <f t="shared" ref="AE5130" si="3028">IF(U5130&gt;W5130,1,0)</f>
        <v>1</v>
      </c>
      <c r="AF5130" s="2">
        <f>IF(U5130=W5130,1,0)*IF(Q5130=0,0,1)</f>
        <v>0</v>
      </c>
      <c r="AG5130" s="2">
        <f t="shared" ref="AG5130" si="3029">IF(W5130&gt;U5130,1,0)</f>
        <v>0</v>
      </c>
      <c r="AH5130" s="2">
        <f t="shared" ref="AH5130" si="3030">PRODUCT(Z5130)</f>
        <v>12</v>
      </c>
      <c r="AI5130" s="30" t="s">
        <v>6</v>
      </c>
      <c r="AJ5130" s="2">
        <f t="shared" ref="AJ5130" si="3031">PRODUCT(AB5130)</f>
        <v>0</v>
      </c>
      <c r="AK5130" s="2">
        <v>3</v>
      </c>
      <c r="AL5130" s="2">
        <f t="shared" ref="AL5130" si="3032">PRODUCT(Y5130)</f>
        <v>714</v>
      </c>
      <c r="AN5130" s="2">
        <v>0</v>
      </c>
    </row>
    <row r="5131" spans="1:40" x14ac:dyDescent="0.25">
      <c r="A5131" s="68" t="s">
        <v>16</v>
      </c>
      <c r="B5131" s="69">
        <f>PRODUCT(AD5129)</f>
        <v>3</v>
      </c>
      <c r="C5131" s="69">
        <f>PRODUCT(AE5129)</f>
        <v>2</v>
      </c>
      <c r="D5131" s="69">
        <f>PRODUCT(AF5129)</f>
        <v>0</v>
      </c>
      <c r="E5131" s="69">
        <f>PRODUCT(AG5129)</f>
        <v>1</v>
      </c>
      <c r="F5131" s="69">
        <f>PRODUCT(AH5129)</f>
        <v>25</v>
      </c>
      <c r="G5131" s="70" t="s">
        <v>6</v>
      </c>
      <c r="H5131" s="69">
        <f>PRODUCT(AJ5129)</f>
        <v>11</v>
      </c>
      <c r="I5131" s="69">
        <f>PRODUCT(AK5129)</f>
        <v>6</v>
      </c>
      <c r="J5131" s="70" t="s">
        <v>6</v>
      </c>
      <c r="K5131" s="69">
        <f>PRODUCT(AN5129)</f>
        <v>3</v>
      </c>
      <c r="L5131" s="71">
        <f>PRODUCT(AL5129/B5131)</f>
        <v>582</v>
      </c>
      <c r="M5131" s="8"/>
      <c r="N5131" s="38"/>
      <c r="O5131" s="2">
        <v>17</v>
      </c>
      <c r="P5131" s="2">
        <v>7</v>
      </c>
      <c r="Q5131" s="2">
        <v>2021</v>
      </c>
      <c r="R5131" s="16" t="s">
        <v>1868</v>
      </c>
      <c r="S5131" s="30" t="s">
        <v>6</v>
      </c>
      <c r="T5131" s="44" t="s">
        <v>1771</v>
      </c>
      <c r="U5131" s="2">
        <v>2</v>
      </c>
      <c r="V5131" s="30" t="s">
        <v>6</v>
      </c>
      <c r="W5131" s="2">
        <v>0</v>
      </c>
      <c r="X5131" s="44" t="s">
        <v>1942</v>
      </c>
      <c r="Y5131" s="2">
        <v>0</v>
      </c>
      <c r="Z5131" s="2">
        <v>12</v>
      </c>
      <c r="AA5131" s="30" t="s">
        <v>6</v>
      </c>
      <c r="AB5131" s="2">
        <v>4</v>
      </c>
      <c r="AC5131" s="7"/>
      <c r="AD5131" s="2">
        <f>IF(Q5131&gt;100,1,0)</f>
        <v>1</v>
      </c>
      <c r="AE5131" s="2">
        <f t="shared" ref="AE5131" si="3033">IF(U5131&gt;W5131,1,0)</f>
        <v>1</v>
      </c>
      <c r="AF5131" s="2">
        <f>IF(U5131=W5131,1,0)*IF(Q5131=0,0,1)</f>
        <v>0</v>
      </c>
      <c r="AG5131" s="2">
        <f t="shared" ref="AG5131" si="3034">IF(W5131&gt;U5131,1,0)</f>
        <v>0</v>
      </c>
      <c r="AH5131" s="2">
        <f t="shared" ref="AH5131" si="3035">PRODUCT(Z5131)</f>
        <v>12</v>
      </c>
      <c r="AI5131" s="30" t="s">
        <v>6</v>
      </c>
      <c r="AJ5131" s="2">
        <f t="shared" ref="AJ5131" si="3036">PRODUCT(AB5131)</f>
        <v>4</v>
      </c>
      <c r="AK5131" s="2">
        <v>3</v>
      </c>
      <c r="AL5131" s="2">
        <v>505</v>
      </c>
      <c r="AN5131" s="2">
        <v>0</v>
      </c>
    </row>
    <row r="5132" spans="1:40" x14ac:dyDescent="0.25">
      <c r="A5132" s="68" t="s">
        <v>439</v>
      </c>
      <c r="B5132" s="69">
        <f>PRODUCT(AD5156)</f>
        <v>0</v>
      </c>
      <c r="C5132" s="69">
        <f>PRODUCT(AE5156)</f>
        <v>0</v>
      </c>
      <c r="D5132" s="69">
        <f>PRODUCT(AF5156)</f>
        <v>0</v>
      </c>
      <c r="E5132" s="69">
        <f>PRODUCT(AG5156)</f>
        <v>0</v>
      </c>
      <c r="F5132" s="69">
        <f>PRODUCT(AH5156)</f>
        <v>0</v>
      </c>
      <c r="G5132" s="70" t="s">
        <v>6</v>
      </c>
      <c r="H5132" s="69">
        <f>PRODUCT(AJ5156)</f>
        <v>0</v>
      </c>
      <c r="I5132" s="69">
        <f>PRODUCT(AK5156)</f>
        <v>0</v>
      </c>
      <c r="J5132" s="70" t="s">
        <v>6</v>
      </c>
      <c r="K5132" s="69">
        <f>PRODUCT(AN5156)</f>
        <v>0</v>
      </c>
      <c r="L5132" s="71">
        <v>0</v>
      </c>
      <c r="M5132" s="8"/>
      <c r="N5132" s="38"/>
      <c r="O5132" s="2">
        <v>6</v>
      </c>
      <c r="P5132" s="2">
        <v>8</v>
      </c>
      <c r="Q5132" s="2">
        <v>2022</v>
      </c>
      <c r="R5132" s="16" t="s">
        <v>1497</v>
      </c>
      <c r="S5132" s="30" t="s">
        <v>6</v>
      </c>
      <c r="T5132" s="44" t="s">
        <v>1771</v>
      </c>
      <c r="U5132" s="2">
        <v>0</v>
      </c>
      <c r="V5132" s="30" t="s">
        <v>6</v>
      </c>
      <c r="W5132" s="2">
        <v>2</v>
      </c>
      <c r="X5132" s="44" t="s">
        <v>1150</v>
      </c>
      <c r="Y5132" s="2">
        <v>527</v>
      </c>
      <c r="Z5132" s="2">
        <v>1</v>
      </c>
      <c r="AA5132" s="30" t="s">
        <v>6</v>
      </c>
      <c r="AB5132" s="2">
        <v>7</v>
      </c>
      <c r="AC5132" s="7"/>
      <c r="AD5132" s="2">
        <f>IF(Q5132&gt;100,1,0)</f>
        <v>1</v>
      </c>
      <c r="AE5132" s="2">
        <f t="shared" ref="AE5132" si="3037">IF(U5132&gt;W5132,1,0)</f>
        <v>0</v>
      </c>
      <c r="AF5132" s="2">
        <f>IF(U5132=W5132,1,0)*IF(Q5132=0,0,1)</f>
        <v>0</v>
      </c>
      <c r="AG5132" s="2">
        <f t="shared" ref="AG5132" si="3038">IF(W5132&gt;U5132,1,0)</f>
        <v>1</v>
      </c>
      <c r="AH5132" s="2">
        <f t="shared" ref="AH5132" si="3039">PRODUCT(Z5132)</f>
        <v>1</v>
      </c>
      <c r="AI5132" s="30" t="s">
        <v>6</v>
      </c>
      <c r="AJ5132" s="2">
        <f t="shared" ref="AJ5132" si="3040">PRODUCT(AB5132)</f>
        <v>7</v>
      </c>
      <c r="AK5132" s="2">
        <v>0</v>
      </c>
      <c r="AL5132" s="2">
        <f t="shared" ref="AL5132" si="3041">PRODUCT(Y5132)</f>
        <v>527</v>
      </c>
      <c r="AN5132" s="2">
        <v>3</v>
      </c>
    </row>
    <row r="5133" spans="1:40" x14ac:dyDescent="0.25">
      <c r="A5133" s="68" t="s">
        <v>440</v>
      </c>
      <c r="B5133" s="69">
        <f>PRODUCT(AD5159)</f>
        <v>0</v>
      </c>
      <c r="C5133" s="69">
        <f>PRODUCT(AE5159)</f>
        <v>0</v>
      </c>
      <c r="D5133" s="69">
        <f>PRODUCT(AF5159)</f>
        <v>0</v>
      </c>
      <c r="E5133" s="69">
        <f>PRODUCT(AG5159)</f>
        <v>0</v>
      </c>
      <c r="F5133" s="69">
        <f>PRODUCT(AH5159)</f>
        <v>0</v>
      </c>
      <c r="G5133" s="70" t="s">
        <v>6</v>
      </c>
      <c r="H5133" s="69">
        <f>PRODUCT(AJ5159)</f>
        <v>0</v>
      </c>
      <c r="I5133" s="69">
        <f>PRODUCT(AK5159)</f>
        <v>0</v>
      </c>
      <c r="J5133" s="70" t="s">
        <v>6</v>
      </c>
      <c r="K5133" s="69">
        <f>PRODUCT(AN5159)</f>
        <v>0</v>
      </c>
      <c r="L5133" s="71">
        <v>0</v>
      </c>
      <c r="M5133" s="8"/>
      <c r="N5133" s="38"/>
      <c r="O5133" s="2"/>
      <c r="S5133" s="49"/>
      <c r="V5133" s="36"/>
      <c r="AA5133" s="39"/>
      <c r="AC5133" s="7"/>
      <c r="AI5133" s="39"/>
      <c r="AL5133" s="2"/>
    </row>
    <row r="5134" spans="1:40" x14ac:dyDescent="0.25">
      <c r="A5134" s="68" t="s">
        <v>17</v>
      </c>
      <c r="B5134" s="69">
        <f>SUM(B5131:B5133)</f>
        <v>3</v>
      </c>
      <c r="C5134" s="69">
        <f>SUM(C5131:C5133)</f>
        <v>2</v>
      </c>
      <c r="D5134" s="69">
        <f>SUM(D5131:D5133)</f>
        <v>0</v>
      </c>
      <c r="E5134" s="69">
        <f>SUM(E5131:E5133)</f>
        <v>1</v>
      </c>
      <c r="F5134" s="69">
        <f>SUM(F5131:F5133)</f>
        <v>25</v>
      </c>
      <c r="G5134" s="70" t="s">
        <v>6</v>
      </c>
      <c r="H5134" s="69">
        <f>SUM(H5131:H5133)</f>
        <v>11</v>
      </c>
      <c r="I5134" s="69">
        <f>SUM(I5131:I5133)</f>
        <v>6</v>
      </c>
      <c r="J5134" s="70" t="s">
        <v>6</v>
      </c>
      <c r="K5134" s="69">
        <f>SUM(K5131:K5133)</f>
        <v>3</v>
      </c>
      <c r="L5134" s="71">
        <f>PRODUCT(AM5129/B5134)</f>
        <v>582</v>
      </c>
      <c r="M5134" s="8"/>
      <c r="N5134" s="38"/>
      <c r="O5134" s="2"/>
      <c r="S5134" s="49"/>
      <c r="V5134" s="36"/>
      <c r="AA5134" s="39"/>
      <c r="AC5134" s="7"/>
      <c r="AI5134" s="39"/>
      <c r="AL5134" s="2"/>
    </row>
    <row r="5135" spans="1:40" x14ac:dyDescent="0.25">
      <c r="A5135" s="72" t="s">
        <v>18</v>
      </c>
      <c r="B5135" s="73"/>
      <c r="C5135" s="73"/>
      <c r="D5135" s="73"/>
      <c r="E5135" s="73"/>
      <c r="F5135" s="74">
        <f>PRODUCT(F5134/B5134)</f>
        <v>8.3333333333333339</v>
      </c>
      <c r="G5135" s="75" t="s">
        <v>6</v>
      </c>
      <c r="H5135" s="74">
        <f>PRODUCT(H5134/B5134)</f>
        <v>3.6666666666666665</v>
      </c>
      <c r="I5135" s="73"/>
      <c r="J5135" s="73"/>
      <c r="K5135" s="73"/>
      <c r="L5135" s="76"/>
      <c r="M5135" s="55"/>
      <c r="N5135" s="40"/>
      <c r="O5135" s="2"/>
      <c r="S5135" s="49"/>
      <c r="V5135" s="36"/>
      <c r="AA5135" s="39"/>
      <c r="AC5135" s="7"/>
      <c r="AI5135" s="39"/>
      <c r="AL5135" s="2"/>
    </row>
    <row r="5136" spans="1:40" x14ac:dyDescent="0.25">
      <c r="B5136" s="10"/>
      <c r="C5136" s="10"/>
      <c r="D5136" s="10"/>
      <c r="E5136" s="10"/>
      <c r="F5136" s="10"/>
      <c r="G5136" s="10"/>
      <c r="H5136" s="10"/>
      <c r="I5136" s="10"/>
      <c r="J5136" s="10"/>
      <c r="K5136" s="10"/>
      <c r="L5136" s="8"/>
      <c r="O5136" s="2"/>
      <c r="S5136" s="49"/>
      <c r="V5136" s="36"/>
      <c r="AA5136" s="39"/>
      <c r="AC5136" s="7"/>
      <c r="AI5136" s="39"/>
      <c r="AL5136" s="2"/>
    </row>
    <row r="5137" spans="1:38" x14ac:dyDescent="0.25">
      <c r="A5137" s="77" t="s">
        <v>544</v>
      </c>
      <c r="B5137" s="64" t="s">
        <v>0</v>
      </c>
      <c r="C5137" s="64" t="s">
        <v>10</v>
      </c>
      <c r="D5137" s="64" t="s">
        <v>1</v>
      </c>
      <c r="E5137" s="64" t="s">
        <v>11</v>
      </c>
      <c r="F5137" s="65" t="s">
        <v>12</v>
      </c>
      <c r="G5137" s="66"/>
      <c r="H5137" s="64"/>
      <c r="I5137" s="65" t="s">
        <v>13</v>
      </c>
      <c r="J5137" s="66"/>
      <c r="K5137" s="64"/>
      <c r="L5137" s="67" t="s">
        <v>14</v>
      </c>
      <c r="O5137" s="2"/>
      <c r="S5137" s="49"/>
      <c r="V5137" s="36"/>
      <c r="AA5137" s="39"/>
      <c r="AC5137" s="7"/>
      <c r="AI5137" s="39"/>
      <c r="AL5137" s="2"/>
    </row>
    <row r="5138" spans="1:38" x14ac:dyDescent="0.25">
      <c r="A5138" s="68" t="s">
        <v>16</v>
      </c>
      <c r="B5138" s="69">
        <f t="shared" ref="B5138:F5141" si="3042">PRODUCT(B1545)</f>
        <v>2</v>
      </c>
      <c r="C5138" s="69">
        <f t="shared" si="3042"/>
        <v>0</v>
      </c>
      <c r="D5138" s="69">
        <f t="shared" si="3042"/>
        <v>0</v>
      </c>
      <c r="E5138" s="69">
        <f t="shared" si="3042"/>
        <v>2</v>
      </c>
      <c r="F5138" s="69">
        <f t="shared" si="3042"/>
        <v>6</v>
      </c>
      <c r="G5138" s="70" t="s">
        <v>6</v>
      </c>
      <c r="H5138" s="69">
        <f t="shared" ref="H5138:I5141" si="3043">PRODUCT(H1545)</f>
        <v>17</v>
      </c>
      <c r="I5138" s="69">
        <f t="shared" si="3043"/>
        <v>0</v>
      </c>
      <c r="J5138" s="70" t="s">
        <v>6</v>
      </c>
      <c r="K5138" s="69">
        <f t="shared" ref="K5138:L5141" si="3044">PRODUCT(K1545)</f>
        <v>5</v>
      </c>
      <c r="L5138" s="71">
        <f t="shared" si="3044"/>
        <v>280.5</v>
      </c>
      <c r="M5138" s="8"/>
      <c r="N5138" s="38"/>
      <c r="O5138" s="2"/>
      <c r="S5138" s="49"/>
      <c r="V5138" s="36"/>
      <c r="AA5138" s="39"/>
      <c r="AC5138" s="7"/>
      <c r="AI5138" s="39"/>
      <c r="AL5138" s="2"/>
    </row>
    <row r="5139" spans="1:38" x14ac:dyDescent="0.25">
      <c r="A5139" s="68" t="s">
        <v>439</v>
      </c>
      <c r="B5139" s="69">
        <f t="shared" si="3042"/>
        <v>0</v>
      </c>
      <c r="C5139" s="69">
        <f t="shared" si="3042"/>
        <v>0</v>
      </c>
      <c r="D5139" s="69">
        <f t="shared" si="3042"/>
        <v>0</v>
      </c>
      <c r="E5139" s="69">
        <f t="shared" si="3042"/>
        <v>0</v>
      </c>
      <c r="F5139" s="69">
        <f t="shared" si="3042"/>
        <v>0</v>
      </c>
      <c r="G5139" s="70" t="s">
        <v>6</v>
      </c>
      <c r="H5139" s="69">
        <f t="shared" si="3043"/>
        <v>0</v>
      </c>
      <c r="I5139" s="69">
        <f t="shared" si="3043"/>
        <v>0</v>
      </c>
      <c r="J5139" s="70" t="s">
        <v>6</v>
      </c>
      <c r="K5139" s="69">
        <f t="shared" si="3044"/>
        <v>0</v>
      </c>
      <c r="L5139" s="71">
        <f t="shared" si="3044"/>
        <v>0</v>
      </c>
      <c r="M5139" s="8"/>
      <c r="N5139" s="38"/>
      <c r="O5139" s="2"/>
      <c r="S5139" s="49"/>
      <c r="V5139" s="36"/>
      <c r="AA5139" s="39"/>
      <c r="AC5139" s="7"/>
      <c r="AI5139" s="39"/>
      <c r="AL5139" s="2"/>
    </row>
    <row r="5140" spans="1:38" x14ac:dyDescent="0.25">
      <c r="A5140" s="68" t="s">
        <v>440</v>
      </c>
      <c r="B5140" s="69">
        <f t="shared" si="3042"/>
        <v>0</v>
      </c>
      <c r="C5140" s="69">
        <f t="shared" si="3042"/>
        <v>0</v>
      </c>
      <c r="D5140" s="69">
        <f t="shared" si="3042"/>
        <v>0</v>
      </c>
      <c r="E5140" s="69">
        <f t="shared" si="3042"/>
        <v>0</v>
      </c>
      <c r="F5140" s="69">
        <f t="shared" si="3042"/>
        <v>0</v>
      </c>
      <c r="G5140" s="70" t="s">
        <v>6</v>
      </c>
      <c r="H5140" s="69">
        <f t="shared" si="3043"/>
        <v>0</v>
      </c>
      <c r="I5140" s="69">
        <f t="shared" si="3043"/>
        <v>0</v>
      </c>
      <c r="J5140" s="70" t="s">
        <v>6</v>
      </c>
      <c r="K5140" s="69">
        <f t="shared" si="3044"/>
        <v>0</v>
      </c>
      <c r="L5140" s="71">
        <f t="shared" si="3044"/>
        <v>0</v>
      </c>
      <c r="M5140" s="8"/>
      <c r="N5140" s="38"/>
      <c r="O5140" s="2"/>
      <c r="S5140" s="49"/>
      <c r="V5140" s="36"/>
      <c r="AA5140" s="39"/>
      <c r="AC5140" s="7"/>
      <c r="AI5140" s="39"/>
      <c r="AL5140" s="2"/>
    </row>
    <row r="5141" spans="1:38" x14ac:dyDescent="0.25">
      <c r="A5141" s="68" t="s">
        <v>17</v>
      </c>
      <c r="B5141" s="69">
        <f t="shared" si="3042"/>
        <v>2</v>
      </c>
      <c r="C5141" s="69">
        <f t="shared" si="3042"/>
        <v>0</v>
      </c>
      <c r="D5141" s="69">
        <f t="shared" si="3042"/>
        <v>0</v>
      </c>
      <c r="E5141" s="69">
        <f t="shared" si="3042"/>
        <v>2</v>
      </c>
      <c r="F5141" s="69">
        <f t="shared" si="3042"/>
        <v>6</v>
      </c>
      <c r="G5141" s="70" t="s">
        <v>6</v>
      </c>
      <c r="H5141" s="69">
        <f t="shared" si="3043"/>
        <v>17</v>
      </c>
      <c r="I5141" s="69">
        <f t="shared" si="3043"/>
        <v>0</v>
      </c>
      <c r="J5141" s="70" t="s">
        <v>6</v>
      </c>
      <c r="K5141" s="69">
        <f t="shared" si="3044"/>
        <v>5</v>
      </c>
      <c r="L5141" s="71">
        <f t="shared" si="3044"/>
        <v>280.5</v>
      </c>
      <c r="M5141" s="8"/>
      <c r="N5141" s="38"/>
      <c r="O5141" s="2"/>
      <c r="S5141" s="49"/>
      <c r="V5141" s="36"/>
      <c r="AA5141" s="39"/>
      <c r="AC5141" s="7"/>
      <c r="AI5141" s="39"/>
      <c r="AL5141" s="2"/>
    </row>
    <row r="5142" spans="1:38" x14ac:dyDescent="0.25">
      <c r="A5142" s="72" t="s">
        <v>18</v>
      </c>
      <c r="B5142" s="73"/>
      <c r="C5142" s="73"/>
      <c r="D5142" s="73"/>
      <c r="E5142" s="73"/>
      <c r="F5142" s="74">
        <f>PRODUCT(F5141/B5141)</f>
        <v>3</v>
      </c>
      <c r="G5142" s="75" t="s">
        <v>6</v>
      </c>
      <c r="H5142" s="74">
        <f>PRODUCT(H5141/B5141)</f>
        <v>8.5</v>
      </c>
      <c r="I5142" s="73"/>
      <c r="J5142" s="73"/>
      <c r="K5142" s="73"/>
      <c r="L5142" s="76"/>
      <c r="M5142" s="55"/>
      <c r="N5142" s="40"/>
      <c r="O5142" s="2"/>
      <c r="S5142" s="49"/>
      <c r="V5142" s="36"/>
      <c r="AA5142" s="39"/>
      <c r="AC5142" s="7"/>
      <c r="AI5142" s="39"/>
      <c r="AL5142" s="2"/>
    </row>
    <row r="5143" spans="1:38" x14ac:dyDescent="0.25">
      <c r="B5143" s="10"/>
      <c r="C5143" s="10"/>
      <c r="D5143" s="10"/>
      <c r="E5143" s="10"/>
      <c r="F5143" s="55"/>
      <c r="G5143" s="11"/>
      <c r="H5143" s="55"/>
      <c r="I5143" s="10"/>
      <c r="J5143" s="10"/>
      <c r="K5143" s="10"/>
      <c r="L5143" s="8"/>
      <c r="M5143" s="55"/>
      <c r="N5143" s="40"/>
      <c r="O5143" s="2"/>
      <c r="S5143" s="49"/>
      <c r="V5143" s="36"/>
      <c r="AA5143" s="39"/>
      <c r="AC5143" s="7"/>
      <c r="AI5143" s="39"/>
      <c r="AL5143" s="2"/>
    </row>
    <row r="5144" spans="1:38" x14ac:dyDescent="0.25">
      <c r="A5144" s="63" t="s">
        <v>543</v>
      </c>
      <c r="B5144" s="64"/>
      <c r="C5144" s="64"/>
      <c r="D5144" s="64"/>
      <c r="E5144" s="64"/>
      <c r="F5144" s="64"/>
      <c r="G5144" s="64"/>
      <c r="H5144" s="64"/>
      <c r="I5144" s="64"/>
      <c r="J5144" s="64"/>
      <c r="K5144" s="64"/>
      <c r="L5144" s="67"/>
      <c r="O5144" s="2"/>
      <c r="S5144" s="49"/>
      <c r="V5144" s="36"/>
      <c r="AA5144" s="39"/>
      <c r="AC5144" s="7"/>
      <c r="AI5144" s="39"/>
      <c r="AL5144" s="2"/>
    </row>
    <row r="5145" spans="1:38" x14ac:dyDescent="0.25">
      <c r="A5145" s="68" t="s">
        <v>24</v>
      </c>
      <c r="B5145" s="69" t="s">
        <v>0</v>
      </c>
      <c r="C5145" s="69" t="s">
        <v>10</v>
      </c>
      <c r="D5145" s="69" t="s">
        <v>1</v>
      </c>
      <c r="E5145" s="69" t="s">
        <v>11</v>
      </c>
      <c r="F5145" s="78" t="s">
        <v>12</v>
      </c>
      <c r="G5145" s="70"/>
      <c r="H5145" s="69"/>
      <c r="I5145" s="78" t="s">
        <v>13</v>
      </c>
      <c r="J5145" s="70"/>
      <c r="K5145" s="69"/>
      <c r="L5145" s="71" t="s">
        <v>14</v>
      </c>
      <c r="O5145" s="2"/>
      <c r="S5145" s="49"/>
      <c r="V5145" s="36"/>
      <c r="AA5145" s="39"/>
      <c r="AC5145" s="7"/>
      <c r="AI5145" s="39"/>
      <c r="AL5145" s="2"/>
    </row>
    <row r="5146" spans="1:38" x14ac:dyDescent="0.25">
      <c r="A5146" s="68" t="s">
        <v>16</v>
      </c>
      <c r="B5146" s="69">
        <f>PRODUCT(B5131+B5138)</f>
        <v>5</v>
      </c>
      <c r="C5146" s="69">
        <f>PRODUCT(C5131+E5138)</f>
        <v>4</v>
      </c>
      <c r="D5146" s="69">
        <f>PRODUCT(D5131+D5138)</f>
        <v>0</v>
      </c>
      <c r="E5146" s="69">
        <f>PRODUCT(E5131+C5138)</f>
        <v>1</v>
      </c>
      <c r="F5146" s="69">
        <f>PRODUCT(F5131+H5138)</f>
        <v>42</v>
      </c>
      <c r="G5146" s="70" t="s">
        <v>6</v>
      </c>
      <c r="H5146" s="69">
        <f>PRODUCT(H5131+F5138)</f>
        <v>17</v>
      </c>
      <c r="I5146" s="69">
        <f>PRODUCT(I5131+K5138)</f>
        <v>11</v>
      </c>
      <c r="J5146" s="70" t="s">
        <v>6</v>
      </c>
      <c r="K5146" s="69">
        <f>PRODUCT(K5131+I5138)</f>
        <v>3</v>
      </c>
      <c r="L5146" s="71">
        <f>PRODUCT(((B5131*L5131)+B5138*L5138))/B5146</f>
        <v>461.4</v>
      </c>
      <c r="M5146" s="8"/>
      <c r="N5146" s="38"/>
      <c r="O5146" s="2"/>
      <c r="S5146" s="49"/>
      <c r="V5146" s="36"/>
      <c r="AA5146" s="39"/>
      <c r="AC5146" s="7"/>
      <c r="AI5146" s="39"/>
      <c r="AL5146" s="2"/>
    </row>
    <row r="5147" spans="1:38" x14ac:dyDescent="0.25">
      <c r="A5147" s="68" t="s">
        <v>439</v>
      </c>
      <c r="B5147" s="69">
        <f>PRODUCT(B5132+B5139)</f>
        <v>0</v>
      </c>
      <c r="C5147" s="69">
        <f>PRODUCT(C5132+E5139)</f>
        <v>0</v>
      </c>
      <c r="D5147" s="69">
        <f>PRODUCT(D5132+D5139)</f>
        <v>0</v>
      </c>
      <c r="E5147" s="69">
        <f>PRODUCT(E5132+C5139)</f>
        <v>0</v>
      </c>
      <c r="F5147" s="69">
        <f>PRODUCT(F5132+H5139)</f>
        <v>0</v>
      </c>
      <c r="G5147" s="70" t="s">
        <v>6</v>
      </c>
      <c r="H5147" s="69">
        <f>PRODUCT(H5132+F5139)</f>
        <v>0</v>
      </c>
      <c r="I5147" s="69">
        <f>PRODUCT(I5132+K5139)</f>
        <v>0</v>
      </c>
      <c r="J5147" s="70" t="s">
        <v>6</v>
      </c>
      <c r="K5147" s="69">
        <f>PRODUCT(K5132+I5139)</f>
        <v>0</v>
      </c>
      <c r="L5147" s="71">
        <v>0</v>
      </c>
      <c r="M5147" s="8"/>
      <c r="N5147" s="38"/>
      <c r="O5147" s="2"/>
      <c r="S5147" s="49"/>
      <c r="V5147" s="36"/>
      <c r="AA5147" s="39"/>
      <c r="AC5147" s="7"/>
      <c r="AI5147" s="39"/>
      <c r="AL5147" s="2"/>
    </row>
    <row r="5148" spans="1:38" x14ac:dyDescent="0.25">
      <c r="A5148" s="68" t="s">
        <v>440</v>
      </c>
      <c r="B5148" s="69">
        <f>PRODUCT(B5133+B5140)</f>
        <v>0</v>
      </c>
      <c r="C5148" s="69">
        <f>PRODUCT(C5133+E5140)</f>
        <v>0</v>
      </c>
      <c r="D5148" s="69">
        <f>PRODUCT(D5133+D5140)</f>
        <v>0</v>
      </c>
      <c r="E5148" s="69">
        <f>PRODUCT(E5133+C5140)</f>
        <v>0</v>
      </c>
      <c r="F5148" s="69">
        <f>PRODUCT(F5133+H5140)</f>
        <v>0</v>
      </c>
      <c r="G5148" s="70" t="s">
        <v>6</v>
      </c>
      <c r="H5148" s="69">
        <f>PRODUCT(H5133+F5140)</f>
        <v>0</v>
      </c>
      <c r="I5148" s="69">
        <f>PRODUCT(I5133+K5140)</f>
        <v>0</v>
      </c>
      <c r="J5148" s="70" t="s">
        <v>6</v>
      </c>
      <c r="K5148" s="69">
        <f>PRODUCT(K5133+I5140)</f>
        <v>0</v>
      </c>
      <c r="L5148" s="71">
        <v>0</v>
      </c>
      <c r="M5148" s="8"/>
      <c r="N5148" s="38"/>
      <c r="O5148" s="2"/>
      <c r="S5148" s="49"/>
      <c r="V5148" s="36"/>
      <c r="AA5148" s="39"/>
      <c r="AC5148" s="7"/>
      <c r="AI5148" s="39"/>
      <c r="AL5148" s="2"/>
    </row>
    <row r="5149" spans="1:38" x14ac:dyDescent="0.25">
      <c r="A5149" s="68" t="s">
        <v>17</v>
      </c>
      <c r="B5149" s="69">
        <f>PRODUCT(B5134+B5141)</f>
        <v>5</v>
      </c>
      <c r="C5149" s="69">
        <f>PRODUCT(C5134+E5141)</f>
        <v>4</v>
      </c>
      <c r="D5149" s="69">
        <f>PRODUCT(D5134+D5141)</f>
        <v>0</v>
      </c>
      <c r="E5149" s="69">
        <f>PRODUCT(E5134+C5141)</f>
        <v>1</v>
      </c>
      <c r="F5149" s="69">
        <f>PRODUCT(F5134+H5141)</f>
        <v>42</v>
      </c>
      <c r="G5149" s="70" t="s">
        <v>6</v>
      </c>
      <c r="H5149" s="69">
        <f>PRODUCT(H5134+F5141)</f>
        <v>17</v>
      </c>
      <c r="I5149" s="69">
        <f>PRODUCT(I5134+K5141)</f>
        <v>11</v>
      </c>
      <c r="J5149" s="70" t="s">
        <v>6</v>
      </c>
      <c r="K5149" s="69">
        <f>PRODUCT(K5134+I5141)</f>
        <v>3</v>
      </c>
      <c r="L5149" s="71">
        <f>PRODUCT(((B5134*L5134)+B5141*L5141))/B5149</f>
        <v>461.4</v>
      </c>
      <c r="M5149" s="8"/>
      <c r="N5149" s="38"/>
      <c r="O5149" s="2"/>
      <c r="S5149" s="49"/>
      <c r="V5149" s="36"/>
      <c r="AA5149" s="39"/>
      <c r="AC5149" s="7"/>
      <c r="AI5149" s="39"/>
      <c r="AL5149" s="2"/>
    </row>
    <row r="5150" spans="1:38" x14ac:dyDescent="0.25">
      <c r="A5150" s="72" t="s">
        <v>18</v>
      </c>
      <c r="B5150" s="73"/>
      <c r="C5150" s="73"/>
      <c r="D5150" s="73"/>
      <c r="E5150" s="73"/>
      <c r="F5150" s="74">
        <f>PRODUCT(F5149/B5149)</f>
        <v>8.4</v>
      </c>
      <c r="G5150" s="74" t="s">
        <v>6</v>
      </c>
      <c r="H5150" s="74">
        <f>PRODUCT(H5149/B5149)</f>
        <v>3.4</v>
      </c>
      <c r="I5150" s="86"/>
      <c r="J5150" s="86"/>
      <c r="K5150" s="86"/>
      <c r="L5150" s="76"/>
      <c r="M5150" s="55"/>
      <c r="N5150" s="40"/>
      <c r="O5150" s="2"/>
      <c r="S5150" s="49"/>
      <c r="V5150" s="36"/>
      <c r="AA5150" s="39"/>
      <c r="AC5150" s="7"/>
      <c r="AI5150" s="39"/>
      <c r="AL5150" s="2"/>
    </row>
    <row r="5151" spans="1:38" x14ac:dyDescent="0.25">
      <c r="A5151" s="7"/>
      <c r="B5151" s="10"/>
      <c r="C5151" s="10"/>
      <c r="D5151" s="10"/>
      <c r="E5151" s="10"/>
      <c r="F5151" s="10"/>
      <c r="G5151" s="10"/>
      <c r="H5151" s="10"/>
      <c r="I5151" s="10"/>
      <c r="J5151" s="10"/>
      <c r="K5151" s="10"/>
      <c r="L5151" s="54"/>
      <c r="O5151" s="2"/>
      <c r="S5151" s="49"/>
      <c r="V5151" s="36"/>
      <c r="AA5151" s="39"/>
      <c r="AC5151" s="7"/>
      <c r="AI5151" s="39"/>
      <c r="AL5151" s="2"/>
    </row>
    <row r="5152" spans="1:38" x14ac:dyDescent="0.25">
      <c r="A5152" s="7"/>
      <c r="B5152" s="10"/>
      <c r="C5152" s="10"/>
      <c r="D5152" s="10"/>
      <c r="E5152" s="10"/>
      <c r="F5152" s="10" t="s">
        <v>551</v>
      </c>
      <c r="G5152" s="10"/>
      <c r="H5152" s="10"/>
      <c r="I5152" s="10"/>
      <c r="J5152" s="10"/>
      <c r="K5152" s="10"/>
      <c r="L5152" s="10"/>
      <c r="O5152" s="2"/>
      <c r="S5152" s="49"/>
      <c r="V5152" s="36"/>
      <c r="AA5152" s="39"/>
      <c r="AC5152" s="7"/>
      <c r="AI5152" s="39"/>
      <c r="AL5152" s="2"/>
    </row>
    <row r="5153" spans="1:56" x14ac:dyDescent="0.25">
      <c r="A5153" s="7"/>
      <c r="B5153" s="10"/>
      <c r="C5153" s="10"/>
      <c r="D5153" s="10"/>
      <c r="E5153" s="10"/>
      <c r="F5153" s="10" t="s">
        <v>433</v>
      </c>
      <c r="G5153" s="10"/>
      <c r="H5153" s="10"/>
      <c r="I5153" s="10"/>
      <c r="J5153" s="10"/>
      <c r="K5153" s="10"/>
      <c r="L5153" s="57">
        <f>PRODUCT(C5134/B5134)</f>
        <v>0.66666666666666663</v>
      </c>
      <c r="O5153" s="2"/>
      <c r="S5153" s="49"/>
      <c r="V5153" s="36"/>
      <c r="AA5153" s="39"/>
      <c r="AC5153" s="7"/>
      <c r="AI5153" s="39"/>
      <c r="AL5153" s="2"/>
    </row>
    <row r="5154" spans="1:56" x14ac:dyDescent="0.25">
      <c r="A5154" s="7"/>
      <c r="B5154" s="10"/>
      <c r="C5154" s="10"/>
      <c r="D5154" s="10"/>
      <c r="E5154" s="10"/>
      <c r="F5154" s="10" t="s">
        <v>434</v>
      </c>
      <c r="G5154" s="10"/>
      <c r="H5154" s="10"/>
      <c r="I5154" s="10"/>
      <c r="J5154" s="10"/>
      <c r="K5154" s="10"/>
      <c r="L5154" s="57">
        <f>PRODUCT(E5141/B5141)</f>
        <v>1</v>
      </c>
      <c r="O5154" s="2"/>
      <c r="S5154" s="49"/>
      <c r="V5154" s="36"/>
      <c r="AA5154" s="39"/>
      <c r="AC5154" s="7"/>
      <c r="AI5154" s="39"/>
      <c r="AL5154" s="2"/>
    </row>
    <row r="5155" spans="1:56" x14ac:dyDescent="0.25">
      <c r="A5155" s="7"/>
      <c r="B5155" s="10"/>
      <c r="C5155" s="10"/>
      <c r="D5155" s="10"/>
      <c r="E5155" s="10"/>
      <c r="F5155" s="10" t="s">
        <v>435</v>
      </c>
      <c r="G5155" s="10"/>
      <c r="H5155" s="10"/>
      <c r="I5155" s="10"/>
      <c r="J5155" s="10"/>
      <c r="K5155" s="10"/>
      <c r="L5155" s="57">
        <f>PRODUCT(C5149/B5149)</f>
        <v>0.8</v>
      </c>
      <c r="O5155" s="2"/>
      <c r="S5155" s="49"/>
      <c r="V5155" s="36"/>
      <c r="AA5155" s="39"/>
      <c r="AC5155" s="7"/>
      <c r="AI5155" s="39"/>
      <c r="AL5155" s="2"/>
    </row>
    <row r="5156" spans="1:56" x14ac:dyDescent="0.25">
      <c r="A5156" s="7"/>
      <c r="B5156" s="10"/>
      <c r="C5156" s="10"/>
      <c r="D5156" s="10"/>
      <c r="E5156" s="10"/>
      <c r="F5156" s="10"/>
      <c r="G5156" s="10"/>
      <c r="H5156" s="10"/>
      <c r="I5156" s="10"/>
      <c r="J5156" s="10"/>
      <c r="K5156" s="10"/>
      <c r="L5156" s="54"/>
      <c r="R5156" s="10" t="s">
        <v>25</v>
      </c>
      <c r="AC5156" s="10" t="s">
        <v>3</v>
      </c>
      <c r="AD5156" s="3">
        <f>SUM(AD5157:AD5158)</f>
        <v>0</v>
      </c>
      <c r="AE5156" s="3">
        <f>SUM(AE5157:AE5158)</f>
        <v>0</v>
      </c>
      <c r="AF5156" s="3">
        <f>SUM(AF5157:AF5158)</f>
        <v>0</v>
      </c>
      <c r="AG5156" s="3">
        <f>SUM(AG5157:AG5158)</f>
        <v>0</v>
      </c>
      <c r="AH5156" s="3">
        <f>SUM(AH5157:AH5158)</f>
        <v>0</v>
      </c>
      <c r="AJ5156" s="3">
        <f>SUM(AJ5157:AJ5158)</f>
        <v>0</v>
      </c>
      <c r="AK5156" s="3">
        <f>SUM(AK5157:AK5158)</f>
        <v>0</v>
      </c>
      <c r="AL5156" s="3">
        <f>SUM(AL5157:AL5158)</f>
        <v>0</v>
      </c>
      <c r="AN5156" s="3">
        <f>SUM(AN5157:AN5158)</f>
        <v>0</v>
      </c>
    </row>
    <row r="5157" spans="1:56" x14ac:dyDescent="0.25">
      <c r="A5157" s="7"/>
      <c r="B5157" s="10"/>
      <c r="C5157" s="10"/>
      <c r="D5157" s="10"/>
      <c r="E5157" s="10"/>
      <c r="F5157" s="10"/>
      <c r="G5157" s="10"/>
      <c r="H5157" s="10"/>
      <c r="I5157" s="10"/>
      <c r="J5157" s="10"/>
      <c r="K5157" s="10"/>
      <c r="L5157" s="54"/>
      <c r="O5157" s="2"/>
      <c r="S5157" s="49"/>
      <c r="V5157" s="36"/>
      <c r="AA5157" s="39"/>
      <c r="AC5157" s="7"/>
      <c r="AI5157" s="39"/>
      <c r="AL5157" s="2"/>
    </row>
    <row r="5158" spans="1:56" x14ac:dyDescent="0.25">
      <c r="A5158" s="7"/>
      <c r="B5158" s="10"/>
      <c r="C5158" s="10"/>
      <c r="D5158" s="10"/>
      <c r="E5158" s="10"/>
      <c r="F5158" s="10"/>
      <c r="G5158" s="10"/>
      <c r="H5158" s="10"/>
      <c r="I5158" s="10"/>
      <c r="J5158" s="10"/>
      <c r="K5158" s="10"/>
      <c r="L5158" s="54"/>
      <c r="O5158" s="2"/>
      <c r="S5158" s="49"/>
      <c r="V5158" s="36"/>
      <c r="AA5158" s="39"/>
      <c r="AC5158" s="7"/>
      <c r="AI5158" s="39"/>
      <c r="AL5158" s="2"/>
    </row>
    <row r="5159" spans="1:56" x14ac:dyDescent="0.25">
      <c r="L5159" s="8"/>
      <c r="O5159" s="2"/>
      <c r="R5159" s="10" t="s">
        <v>32</v>
      </c>
      <c r="T5159" s="7"/>
      <c r="AC5159" s="10" t="s">
        <v>4</v>
      </c>
      <c r="AD5159" s="3">
        <f>SUM(AD5160:AD5162)</f>
        <v>0</v>
      </c>
      <c r="AE5159" s="3">
        <f>SUM(AE5160:AE5162)</f>
        <v>0</v>
      </c>
      <c r="AF5159" s="3">
        <f>SUM(AF5160:AF5162)</f>
        <v>0</v>
      </c>
      <c r="AG5159" s="3">
        <f>SUM(AG5160:AG5162)</f>
        <v>0</v>
      </c>
      <c r="AH5159" s="3">
        <f>SUM(AH5160:AH5162)</f>
        <v>0</v>
      </c>
      <c r="AI5159" s="7"/>
      <c r="AJ5159" s="3">
        <f>SUM(AJ5160:AJ5162)</f>
        <v>0</v>
      </c>
      <c r="AK5159" s="3">
        <f>SUM(AK5160:AK5162)</f>
        <v>0</v>
      </c>
      <c r="AL5159" s="3">
        <f>SUM(AL5160:AL5162)</f>
        <v>0</v>
      </c>
      <c r="AN5159" s="3">
        <f>SUM(AN5160:AN5162)</f>
        <v>0</v>
      </c>
    </row>
    <row r="5160" spans="1:56" x14ac:dyDescent="0.25">
      <c r="L5160" s="8"/>
      <c r="O5160" s="2"/>
      <c r="S5160" s="48"/>
      <c r="V5160" s="30"/>
      <c r="AA5160" s="30"/>
      <c r="AC5160" s="7"/>
      <c r="AI5160" s="30"/>
      <c r="AL5160" s="2"/>
    </row>
    <row r="5161" spans="1:56" x14ac:dyDescent="0.25">
      <c r="L5161" s="8"/>
      <c r="O5161" s="2"/>
      <c r="R5161" s="7"/>
      <c r="T5161" s="7"/>
      <c r="AC5161" s="7"/>
      <c r="AD5161" s="7"/>
      <c r="AE5161" s="7"/>
      <c r="AF5161" s="7"/>
      <c r="AG5161" s="7"/>
      <c r="AH5161" s="7"/>
      <c r="AI5161" s="7"/>
      <c r="AJ5161" s="7"/>
      <c r="AK5161" s="7"/>
      <c r="AN5161" s="7"/>
    </row>
    <row r="5162" spans="1:56" x14ac:dyDescent="0.25">
      <c r="L5162" s="8"/>
      <c r="O5162" s="2"/>
      <c r="R5162" s="7"/>
      <c r="T5162" s="7"/>
      <c r="AC5162" s="7"/>
      <c r="AD5162" s="7"/>
      <c r="AE5162" s="7"/>
      <c r="AF5162" s="7"/>
      <c r="AG5162" s="7"/>
      <c r="AH5162" s="7"/>
      <c r="AI5162" s="7"/>
      <c r="AJ5162" s="7"/>
      <c r="AK5162" s="7"/>
      <c r="AN5162" s="7"/>
    </row>
    <row r="5163" spans="1:56" x14ac:dyDescent="0.25">
      <c r="L5163" s="8"/>
      <c r="O5163" s="2"/>
      <c r="R5163" s="7"/>
      <c r="T5163" s="7"/>
      <c r="AC5163" s="7"/>
      <c r="AD5163" s="7"/>
      <c r="AE5163" s="7"/>
      <c r="AF5163" s="7"/>
      <c r="AG5163" s="7"/>
      <c r="AH5163" s="7"/>
      <c r="AI5163" s="7"/>
      <c r="AJ5163" s="7"/>
      <c r="AK5163" s="7"/>
      <c r="AN5163" s="7"/>
    </row>
    <row r="5164" spans="1:56" s="4" customFormat="1" ht="14.25" x14ac:dyDescent="0.2">
      <c r="A5164" s="10"/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8"/>
      <c r="M5164" s="3" t="s">
        <v>7</v>
      </c>
      <c r="N5164" s="6"/>
      <c r="O5164" s="11"/>
      <c r="P5164" s="3"/>
      <c r="Q5164" s="3"/>
      <c r="R5164" s="6" t="s">
        <v>8</v>
      </c>
      <c r="S5164" s="9"/>
      <c r="T5164" s="6"/>
      <c r="U5164" s="3"/>
      <c r="V5164" s="3"/>
      <c r="W5164" s="3"/>
      <c r="X5164" s="6"/>
      <c r="Y5164" s="3"/>
      <c r="Z5164" s="3"/>
      <c r="AA5164" s="3"/>
      <c r="AB5164" s="3"/>
      <c r="AC5164" s="10" t="s">
        <v>2</v>
      </c>
      <c r="AD5164" s="3">
        <f>SUM(AD5165:AD5190)</f>
        <v>9</v>
      </c>
      <c r="AE5164" s="3">
        <f>SUM(AE5165:AE5190)</f>
        <v>2</v>
      </c>
      <c r="AF5164" s="3">
        <f>SUM(AF5165:AF5190)</f>
        <v>0</v>
      </c>
      <c r="AG5164" s="3">
        <f>SUM(AG5165:AG5190)</f>
        <v>7</v>
      </c>
      <c r="AH5164" s="3">
        <f>SUM(AH5165:AH5190)</f>
        <v>50</v>
      </c>
      <c r="AI5164" s="3"/>
      <c r="AJ5164" s="3">
        <f>SUM(AJ5165:AJ5190)</f>
        <v>53</v>
      </c>
      <c r="AK5164" s="3">
        <f>SUM(AK5165:AK5190)</f>
        <v>8</v>
      </c>
      <c r="AL5164" s="3">
        <f>SUM(AL5165:AL5190)</f>
        <v>6125</v>
      </c>
      <c r="AM5164" s="3">
        <f>PRODUCT(AL5164+AL5191+AL5200)</f>
        <v>12802</v>
      </c>
      <c r="AN5164" s="3">
        <f>SUM(AN5165:AN5190)</f>
        <v>17</v>
      </c>
      <c r="AQ5164" s="3"/>
      <c r="AR5164" s="3"/>
      <c r="AS5164" s="3"/>
      <c r="AT5164" s="3"/>
      <c r="AU5164" s="3"/>
      <c r="AV5164" s="3"/>
      <c r="AW5164" s="3"/>
      <c r="AX5164" s="3"/>
      <c r="AY5164" s="3"/>
      <c r="AZ5164" s="3"/>
      <c r="BA5164" s="3"/>
      <c r="BB5164" s="3"/>
      <c r="BC5164" s="3"/>
      <c r="BD5164" s="3"/>
    </row>
    <row r="5165" spans="1:56" x14ac:dyDescent="0.25">
      <c r="A5165" s="63" t="s">
        <v>589</v>
      </c>
      <c r="B5165" s="64" t="s">
        <v>0</v>
      </c>
      <c r="C5165" s="64" t="s">
        <v>10</v>
      </c>
      <c r="D5165" s="64" t="s">
        <v>1</v>
      </c>
      <c r="E5165" s="64" t="s">
        <v>11</v>
      </c>
      <c r="F5165" s="65" t="s">
        <v>12</v>
      </c>
      <c r="G5165" s="66"/>
      <c r="H5165" s="64"/>
      <c r="I5165" s="65" t="s">
        <v>13</v>
      </c>
      <c r="J5165" s="66"/>
      <c r="K5165" s="64"/>
      <c r="L5165" s="67" t="s">
        <v>14</v>
      </c>
      <c r="M5165" s="3">
        <f>MAX(Y5165:Y5204)</f>
        <v>1811</v>
      </c>
      <c r="N5165" s="1"/>
      <c r="O5165" s="15">
        <v>5</v>
      </c>
      <c r="P5165" s="15">
        <v>6</v>
      </c>
      <c r="Q5165" s="15">
        <v>2016</v>
      </c>
      <c r="R5165" s="82" t="s">
        <v>1497</v>
      </c>
      <c r="S5165" s="90" t="s">
        <v>6</v>
      </c>
      <c r="T5165" s="82" t="s">
        <v>1872</v>
      </c>
      <c r="U5165" s="15">
        <v>1</v>
      </c>
      <c r="V5165" s="90" t="s">
        <v>6</v>
      </c>
      <c r="W5165" s="15">
        <v>2</v>
      </c>
      <c r="X5165" s="102" t="s">
        <v>1503</v>
      </c>
      <c r="Y5165" s="15">
        <v>346</v>
      </c>
      <c r="Z5165" s="15">
        <v>2</v>
      </c>
      <c r="AA5165" s="90" t="s">
        <v>6</v>
      </c>
      <c r="AB5165" s="15">
        <v>1</v>
      </c>
      <c r="AD5165" s="2">
        <f t="shared" ref="AD5165:AD5171" si="3045">IF(Q5165&gt;100,1,0)</f>
        <v>1</v>
      </c>
      <c r="AE5165" s="2">
        <f t="shared" ref="AE5165:AE5169" si="3046">IF(U5165&gt;W5165,1,0)</f>
        <v>0</v>
      </c>
      <c r="AF5165" s="2">
        <f t="shared" ref="AF5165:AF5171" si="3047">IF(U5165=W5165,1,0)*IF(Q5165=0,0,1)</f>
        <v>0</v>
      </c>
      <c r="AG5165" s="2">
        <f t="shared" ref="AG5165:AG5169" si="3048">IF(W5165&gt;U5165,1,0)</f>
        <v>1</v>
      </c>
      <c r="AH5165" s="2">
        <f t="shared" ref="AH5165:AH5169" si="3049">PRODUCT(Z5165)</f>
        <v>2</v>
      </c>
      <c r="AI5165" s="30" t="s">
        <v>6</v>
      </c>
      <c r="AJ5165" s="2">
        <f t="shared" ref="AJ5165:AJ5169" si="3050">PRODUCT(AB5165)</f>
        <v>1</v>
      </c>
      <c r="AK5165" s="2">
        <v>1</v>
      </c>
      <c r="AL5165" s="2">
        <f t="shared" ref="AL5165" si="3051">PRODUCT(Y5165)</f>
        <v>346</v>
      </c>
      <c r="AN5165" s="2">
        <v>2</v>
      </c>
    </row>
    <row r="5166" spans="1:56" x14ac:dyDescent="0.25">
      <c r="A5166" s="68" t="s">
        <v>16</v>
      </c>
      <c r="B5166" s="69">
        <f>PRODUCT(AD5164)</f>
        <v>9</v>
      </c>
      <c r="C5166" s="69">
        <f>PRODUCT(AE5164)</f>
        <v>2</v>
      </c>
      <c r="D5166" s="69">
        <f>PRODUCT(AF5164)</f>
        <v>0</v>
      </c>
      <c r="E5166" s="69">
        <f>PRODUCT(AG5164)</f>
        <v>7</v>
      </c>
      <c r="F5166" s="69">
        <f>PRODUCT(AH5164)</f>
        <v>50</v>
      </c>
      <c r="G5166" s="70" t="s">
        <v>6</v>
      </c>
      <c r="H5166" s="69">
        <f>PRODUCT(AJ5164)</f>
        <v>53</v>
      </c>
      <c r="I5166" s="69">
        <f>PRODUCT(AK5164)</f>
        <v>8</v>
      </c>
      <c r="J5166" s="70" t="s">
        <v>6</v>
      </c>
      <c r="K5166" s="69">
        <f>PRODUCT(AN5164)</f>
        <v>17</v>
      </c>
      <c r="L5166" s="71">
        <f>PRODUCT(AL5164/B5166)</f>
        <v>680.55555555555554</v>
      </c>
      <c r="M5166" s="8"/>
      <c r="N5166" s="1"/>
      <c r="O5166" s="2">
        <v>26</v>
      </c>
      <c r="P5166" s="2">
        <v>7</v>
      </c>
      <c r="Q5166" s="2">
        <v>2017</v>
      </c>
      <c r="R5166" s="5" t="s">
        <v>1497</v>
      </c>
      <c r="S5166" s="2" t="s">
        <v>6</v>
      </c>
      <c r="T5166" s="5" t="s">
        <v>1872</v>
      </c>
      <c r="U5166" s="2">
        <v>0</v>
      </c>
      <c r="V5166" s="30" t="s">
        <v>6</v>
      </c>
      <c r="W5166" s="2">
        <v>1</v>
      </c>
      <c r="X5166" s="44" t="s">
        <v>1586</v>
      </c>
      <c r="Y5166" s="2">
        <v>808</v>
      </c>
      <c r="Z5166" s="2">
        <v>7</v>
      </c>
      <c r="AA5166" s="30" t="s">
        <v>6</v>
      </c>
      <c r="AB5166" s="2">
        <v>8</v>
      </c>
      <c r="AD5166" s="2">
        <f t="shared" si="3045"/>
        <v>1</v>
      </c>
      <c r="AE5166" s="2">
        <f t="shared" si="3046"/>
        <v>0</v>
      </c>
      <c r="AF5166" s="2">
        <f t="shared" si="3047"/>
        <v>0</v>
      </c>
      <c r="AG5166" s="2">
        <f t="shared" si="3048"/>
        <v>1</v>
      </c>
      <c r="AH5166" s="2">
        <f t="shared" si="3049"/>
        <v>7</v>
      </c>
      <c r="AI5166" s="30" t="s">
        <v>6</v>
      </c>
      <c r="AJ5166" s="2">
        <f t="shared" si="3050"/>
        <v>8</v>
      </c>
      <c r="AK5166" s="2">
        <v>0</v>
      </c>
      <c r="AL5166" s="2">
        <f t="shared" ref="AL5166:AL5171" si="3052">PRODUCT(Y5166)</f>
        <v>808</v>
      </c>
      <c r="AN5166" s="2">
        <v>2</v>
      </c>
    </row>
    <row r="5167" spans="1:56" x14ac:dyDescent="0.25">
      <c r="A5167" s="68" t="s">
        <v>439</v>
      </c>
      <c r="B5167" s="69">
        <f>PRODUCT(AD5191)</f>
        <v>6</v>
      </c>
      <c r="C5167" s="69">
        <f>PRODUCT(AE5191)</f>
        <v>2</v>
      </c>
      <c r="D5167" s="69">
        <f>PRODUCT(AF5191)</f>
        <v>0</v>
      </c>
      <c r="E5167" s="69">
        <f>PRODUCT(AG5191)</f>
        <v>4</v>
      </c>
      <c r="F5167" s="69">
        <f>PRODUCT(AH5191)</f>
        <v>33</v>
      </c>
      <c r="G5167" s="70" t="s">
        <v>6</v>
      </c>
      <c r="H5167" s="69">
        <f>PRODUCT(AJ5191)</f>
        <v>48</v>
      </c>
      <c r="I5167" s="69">
        <f>PRODUCT(AK5191)</f>
        <v>7</v>
      </c>
      <c r="J5167" s="70" t="s">
        <v>6</v>
      </c>
      <c r="K5167" s="69">
        <f>PRODUCT(AN5191)</f>
        <v>10</v>
      </c>
      <c r="L5167" s="71">
        <f>PRODUCT(AL5191/B5167)</f>
        <v>1112.8333333333333</v>
      </c>
      <c r="M5167" s="8"/>
      <c r="N5167" s="1"/>
      <c r="O5167" s="2">
        <v>11</v>
      </c>
      <c r="P5167" s="2">
        <v>8</v>
      </c>
      <c r="Q5167" s="2">
        <v>2017</v>
      </c>
      <c r="R5167" s="5" t="s">
        <v>1497</v>
      </c>
      <c r="S5167" s="2" t="s">
        <v>6</v>
      </c>
      <c r="T5167" s="5" t="s">
        <v>1872</v>
      </c>
      <c r="U5167" s="2">
        <v>2</v>
      </c>
      <c r="V5167" s="2" t="s">
        <v>6</v>
      </c>
      <c r="W5167" s="2">
        <v>0</v>
      </c>
      <c r="X5167" s="44" t="s">
        <v>1595</v>
      </c>
      <c r="Y5167" s="2">
        <v>602</v>
      </c>
      <c r="Z5167" s="2">
        <v>10</v>
      </c>
      <c r="AA5167" s="2" t="s">
        <v>6</v>
      </c>
      <c r="AB5167" s="2">
        <v>0</v>
      </c>
      <c r="AC5167" s="7"/>
      <c r="AD5167" s="2">
        <f t="shared" si="3045"/>
        <v>1</v>
      </c>
      <c r="AE5167" s="2">
        <f t="shared" si="3046"/>
        <v>1</v>
      </c>
      <c r="AF5167" s="2">
        <f t="shared" si="3047"/>
        <v>0</v>
      </c>
      <c r="AG5167" s="2">
        <f t="shared" si="3048"/>
        <v>0</v>
      </c>
      <c r="AH5167" s="2">
        <f t="shared" si="3049"/>
        <v>10</v>
      </c>
      <c r="AI5167" s="30" t="s">
        <v>6</v>
      </c>
      <c r="AJ5167" s="2">
        <f t="shared" si="3050"/>
        <v>0</v>
      </c>
      <c r="AK5167" s="2">
        <v>3</v>
      </c>
      <c r="AL5167" s="2">
        <f t="shared" si="3052"/>
        <v>602</v>
      </c>
      <c r="AN5167" s="2">
        <v>0</v>
      </c>
    </row>
    <row r="5168" spans="1:56" x14ac:dyDescent="0.25">
      <c r="A5168" s="68" t="s">
        <v>440</v>
      </c>
      <c r="B5168" s="69">
        <f>PRODUCT(AD5200)</f>
        <v>0</v>
      </c>
      <c r="C5168" s="69">
        <f>PRODUCT(AE5200)</f>
        <v>0</v>
      </c>
      <c r="D5168" s="69">
        <f>PRODUCT(AF5200)</f>
        <v>0</v>
      </c>
      <c r="E5168" s="69">
        <f>PRODUCT(AG5200)</f>
        <v>0</v>
      </c>
      <c r="F5168" s="69">
        <f>PRODUCT(AH5200)</f>
        <v>0</v>
      </c>
      <c r="G5168" s="70" t="s">
        <v>6</v>
      </c>
      <c r="H5168" s="69">
        <f>PRODUCT(AJ5200)</f>
        <v>0</v>
      </c>
      <c r="I5168" s="69">
        <f>PRODUCT(AK5200)</f>
        <v>3</v>
      </c>
      <c r="J5168" s="70" t="s">
        <v>6</v>
      </c>
      <c r="K5168" s="69">
        <f>PRODUCT(AN5200)</f>
        <v>7</v>
      </c>
      <c r="L5168" s="71">
        <v>0</v>
      </c>
      <c r="M5168" s="8"/>
      <c r="N5168" s="1"/>
      <c r="O5168" s="2">
        <v>15</v>
      </c>
      <c r="P5168" s="2">
        <v>6</v>
      </c>
      <c r="Q5168" s="2">
        <v>2018</v>
      </c>
      <c r="R5168" s="5" t="s">
        <v>1497</v>
      </c>
      <c r="S5168" s="2" t="s">
        <v>6</v>
      </c>
      <c r="T5168" s="5" t="s">
        <v>1872</v>
      </c>
      <c r="U5168" s="2">
        <v>0</v>
      </c>
      <c r="V5168" s="30" t="s">
        <v>6</v>
      </c>
      <c r="W5168" s="2">
        <v>2</v>
      </c>
      <c r="X5168" s="44" t="s">
        <v>309</v>
      </c>
      <c r="Y5168" s="2">
        <v>772</v>
      </c>
      <c r="Z5168" s="2">
        <v>0</v>
      </c>
      <c r="AA5168" s="30" t="s">
        <v>6</v>
      </c>
      <c r="AB5168" s="2">
        <v>6</v>
      </c>
      <c r="AC5168" s="7"/>
      <c r="AD5168" s="2">
        <f t="shared" si="3045"/>
        <v>1</v>
      </c>
      <c r="AE5168" s="2">
        <f t="shared" si="3046"/>
        <v>0</v>
      </c>
      <c r="AF5168" s="2">
        <f t="shared" si="3047"/>
        <v>0</v>
      </c>
      <c r="AG5168" s="2">
        <f t="shared" si="3048"/>
        <v>1</v>
      </c>
      <c r="AH5168" s="2">
        <f t="shared" si="3049"/>
        <v>0</v>
      </c>
      <c r="AI5168" s="30" t="s">
        <v>6</v>
      </c>
      <c r="AJ5168" s="2">
        <f t="shared" si="3050"/>
        <v>6</v>
      </c>
      <c r="AK5168" s="2">
        <v>0</v>
      </c>
      <c r="AL5168" s="2">
        <f t="shared" si="3052"/>
        <v>772</v>
      </c>
      <c r="AN5168" s="2">
        <v>3</v>
      </c>
    </row>
    <row r="5169" spans="1:40" x14ac:dyDescent="0.25">
      <c r="A5169" s="68" t="s">
        <v>17</v>
      </c>
      <c r="B5169" s="69">
        <f>SUM(B5166:B5168)</f>
        <v>15</v>
      </c>
      <c r="C5169" s="69">
        <f>SUM(C5166:C5168)</f>
        <v>4</v>
      </c>
      <c r="D5169" s="69">
        <f>SUM(D5166:D5168)</f>
        <v>0</v>
      </c>
      <c r="E5169" s="69">
        <f>SUM(E5166:E5168)</f>
        <v>11</v>
      </c>
      <c r="F5169" s="69">
        <f>SUM(F5166:F5168)</f>
        <v>83</v>
      </c>
      <c r="G5169" s="70" t="s">
        <v>6</v>
      </c>
      <c r="H5169" s="69">
        <f>SUM(H5166:H5168)</f>
        <v>101</v>
      </c>
      <c r="I5169" s="69">
        <f>SUM(I5166:I5168)</f>
        <v>18</v>
      </c>
      <c r="J5169" s="70" t="s">
        <v>6</v>
      </c>
      <c r="K5169" s="69">
        <f>SUM(K5166:K5168)</f>
        <v>34</v>
      </c>
      <c r="L5169" s="71">
        <f>PRODUCT(AM5164/B5169)</f>
        <v>853.4666666666667</v>
      </c>
      <c r="M5169" s="8"/>
      <c r="N5169" s="1"/>
      <c r="O5169" s="2">
        <v>3</v>
      </c>
      <c r="P5169" s="2">
        <v>8</v>
      </c>
      <c r="Q5169" s="2">
        <v>2018</v>
      </c>
      <c r="R5169" s="5" t="s">
        <v>1497</v>
      </c>
      <c r="S5169" s="2" t="s">
        <v>6</v>
      </c>
      <c r="T5169" s="5" t="s">
        <v>1872</v>
      </c>
      <c r="U5169" s="2">
        <v>1</v>
      </c>
      <c r="V5169" s="30" t="s">
        <v>6</v>
      </c>
      <c r="W5169" s="2">
        <v>2</v>
      </c>
      <c r="X5169" s="44" t="s">
        <v>1669</v>
      </c>
      <c r="Y5169" s="2">
        <v>762</v>
      </c>
      <c r="Z5169" s="2">
        <v>4</v>
      </c>
      <c r="AA5169" s="30" t="s">
        <v>6</v>
      </c>
      <c r="AB5169" s="2">
        <v>5</v>
      </c>
      <c r="AC5169" s="7"/>
      <c r="AD5169" s="2">
        <f t="shared" si="3045"/>
        <v>1</v>
      </c>
      <c r="AE5169" s="2">
        <f t="shared" si="3046"/>
        <v>0</v>
      </c>
      <c r="AF5169" s="2">
        <f t="shared" si="3047"/>
        <v>0</v>
      </c>
      <c r="AG5169" s="2">
        <f t="shared" si="3048"/>
        <v>1</v>
      </c>
      <c r="AH5169" s="2">
        <f t="shared" si="3049"/>
        <v>4</v>
      </c>
      <c r="AI5169" s="30" t="s">
        <v>6</v>
      </c>
      <c r="AJ5169" s="2">
        <f t="shared" si="3050"/>
        <v>5</v>
      </c>
      <c r="AK5169" s="2">
        <v>0</v>
      </c>
      <c r="AL5169" s="2">
        <f t="shared" si="3052"/>
        <v>762</v>
      </c>
      <c r="AN5169" s="2">
        <v>2</v>
      </c>
    </row>
    <row r="5170" spans="1:40" x14ac:dyDescent="0.25">
      <c r="A5170" s="72" t="s">
        <v>18</v>
      </c>
      <c r="B5170" s="73"/>
      <c r="C5170" s="73"/>
      <c r="D5170" s="73"/>
      <c r="E5170" s="73"/>
      <c r="F5170" s="74">
        <f>PRODUCT(F5169/B5169)</f>
        <v>5.5333333333333332</v>
      </c>
      <c r="G5170" s="75" t="s">
        <v>6</v>
      </c>
      <c r="H5170" s="74">
        <f>PRODUCT(H5169/B5169)</f>
        <v>6.7333333333333334</v>
      </c>
      <c r="I5170" s="73"/>
      <c r="J5170" s="73"/>
      <c r="K5170" s="73"/>
      <c r="L5170" s="76"/>
      <c r="M5170" s="55"/>
      <c r="N5170" s="1"/>
      <c r="O5170" s="2">
        <v>26</v>
      </c>
      <c r="P5170" s="2">
        <v>5</v>
      </c>
      <c r="Q5170" s="2">
        <v>2019</v>
      </c>
      <c r="R5170" s="5" t="s">
        <v>1497</v>
      </c>
      <c r="S5170" s="2" t="s">
        <v>6</v>
      </c>
      <c r="T5170" s="5" t="s">
        <v>1872</v>
      </c>
      <c r="U5170" s="2">
        <v>0</v>
      </c>
      <c r="V5170" s="30" t="s">
        <v>6</v>
      </c>
      <c r="W5170" s="2">
        <v>1</v>
      </c>
      <c r="X5170" s="44" t="s">
        <v>462</v>
      </c>
      <c r="Y5170" s="2">
        <v>239</v>
      </c>
      <c r="Z5170" s="2">
        <v>4</v>
      </c>
      <c r="AA5170" s="30" t="s">
        <v>6</v>
      </c>
      <c r="AB5170" s="2">
        <v>6</v>
      </c>
      <c r="AC5170" s="7"/>
      <c r="AD5170" s="2">
        <f t="shared" si="3045"/>
        <v>1</v>
      </c>
      <c r="AE5170" s="2">
        <f t="shared" ref="AE5170:AE5172" si="3053">IF(U5170&gt;W5170,1,0)</f>
        <v>0</v>
      </c>
      <c r="AF5170" s="2">
        <f t="shared" si="3047"/>
        <v>0</v>
      </c>
      <c r="AG5170" s="2">
        <f t="shared" ref="AG5170:AG5172" si="3054">IF(W5170&gt;U5170,1,0)</f>
        <v>1</v>
      </c>
      <c r="AH5170" s="2">
        <f t="shared" ref="AH5170:AH5172" si="3055">PRODUCT(Z5170)</f>
        <v>4</v>
      </c>
      <c r="AI5170" s="30" t="s">
        <v>6</v>
      </c>
      <c r="AJ5170" s="2">
        <f t="shared" ref="AJ5170:AJ5172" si="3056">PRODUCT(AB5170)</f>
        <v>6</v>
      </c>
      <c r="AK5170" s="2">
        <v>1</v>
      </c>
      <c r="AL5170" s="2">
        <f t="shared" si="3052"/>
        <v>239</v>
      </c>
      <c r="AN5170" s="2">
        <v>2</v>
      </c>
    </row>
    <row r="5171" spans="1:40" x14ac:dyDescent="0.25">
      <c r="B5171" s="10"/>
      <c r="C5171" s="10"/>
      <c r="D5171" s="10"/>
      <c r="E5171" s="10"/>
      <c r="F5171" s="10"/>
      <c r="G5171" s="10"/>
      <c r="H5171" s="10"/>
      <c r="I5171" s="10"/>
      <c r="J5171" s="10"/>
      <c r="K5171" s="10"/>
      <c r="L5171" s="8"/>
      <c r="N5171" s="1"/>
      <c r="O5171" s="2">
        <v>21</v>
      </c>
      <c r="P5171" s="2">
        <v>8</v>
      </c>
      <c r="Q5171" s="2">
        <v>2020</v>
      </c>
      <c r="R5171" s="16" t="s">
        <v>1497</v>
      </c>
      <c r="S5171" s="104" t="s">
        <v>6</v>
      </c>
      <c r="T5171" s="16" t="s">
        <v>1872</v>
      </c>
      <c r="U5171" s="2">
        <v>1</v>
      </c>
      <c r="V5171" s="30" t="s">
        <v>6</v>
      </c>
      <c r="W5171" s="2">
        <v>2</v>
      </c>
      <c r="X5171" s="44" t="s">
        <v>1834</v>
      </c>
      <c r="Y5171" s="2">
        <v>786</v>
      </c>
      <c r="Z5171" s="2">
        <v>13</v>
      </c>
      <c r="AA5171" s="30" t="s">
        <v>6</v>
      </c>
      <c r="AB5171" s="2">
        <v>11</v>
      </c>
      <c r="AC5171" s="7"/>
      <c r="AD5171" s="2">
        <f t="shared" si="3045"/>
        <v>1</v>
      </c>
      <c r="AE5171" s="2">
        <f t="shared" si="3053"/>
        <v>0</v>
      </c>
      <c r="AF5171" s="2">
        <f t="shared" si="3047"/>
        <v>0</v>
      </c>
      <c r="AG5171" s="2">
        <f t="shared" si="3054"/>
        <v>1</v>
      </c>
      <c r="AH5171" s="2">
        <f t="shared" si="3055"/>
        <v>13</v>
      </c>
      <c r="AI5171" s="30" t="s">
        <v>6</v>
      </c>
      <c r="AJ5171" s="2">
        <f t="shared" si="3056"/>
        <v>11</v>
      </c>
      <c r="AK5171" s="2">
        <v>1</v>
      </c>
      <c r="AL5171" s="2">
        <f t="shared" si="3052"/>
        <v>786</v>
      </c>
      <c r="AN5171" s="2">
        <v>2</v>
      </c>
    </row>
    <row r="5172" spans="1:40" x14ac:dyDescent="0.25">
      <c r="A5172" s="77" t="s">
        <v>588</v>
      </c>
      <c r="B5172" s="64" t="s">
        <v>0</v>
      </c>
      <c r="C5172" s="64" t="s">
        <v>10</v>
      </c>
      <c r="D5172" s="64" t="s">
        <v>1</v>
      </c>
      <c r="E5172" s="64" t="s">
        <v>11</v>
      </c>
      <c r="F5172" s="65" t="s">
        <v>12</v>
      </c>
      <c r="G5172" s="66"/>
      <c r="H5172" s="64"/>
      <c r="I5172" s="65" t="s">
        <v>13</v>
      </c>
      <c r="J5172" s="66"/>
      <c r="K5172" s="64"/>
      <c r="L5172" s="67" t="s">
        <v>14</v>
      </c>
      <c r="O5172" s="2">
        <v>31</v>
      </c>
      <c r="P5172" s="2">
        <v>7</v>
      </c>
      <c r="Q5172" s="2">
        <v>2021</v>
      </c>
      <c r="R5172" s="16" t="s">
        <v>1868</v>
      </c>
      <c r="S5172" s="30" t="s">
        <v>6</v>
      </c>
      <c r="T5172" s="44" t="s">
        <v>1872</v>
      </c>
      <c r="U5172" s="2">
        <v>0</v>
      </c>
      <c r="V5172" s="30" t="s">
        <v>6</v>
      </c>
      <c r="W5172" s="2">
        <v>2</v>
      </c>
      <c r="X5172" s="44" t="s">
        <v>1965</v>
      </c>
      <c r="Y5172" s="2">
        <v>714</v>
      </c>
      <c r="Z5172" s="2">
        <v>2</v>
      </c>
      <c r="AA5172" s="30" t="s">
        <v>6</v>
      </c>
      <c r="AB5172" s="2">
        <v>12</v>
      </c>
      <c r="AC5172" s="7"/>
      <c r="AD5172" s="2">
        <f t="shared" ref="AD5172" si="3057">IF(Q5172&gt;100,1,0)</f>
        <v>1</v>
      </c>
      <c r="AE5172" s="2">
        <f t="shared" si="3053"/>
        <v>0</v>
      </c>
      <c r="AF5172" s="2">
        <f t="shared" ref="AF5172" si="3058">IF(U5172=W5172,1,0)*IF(Q5172=0,0,1)</f>
        <v>0</v>
      </c>
      <c r="AG5172" s="2">
        <f t="shared" si="3054"/>
        <v>1</v>
      </c>
      <c r="AH5172" s="2">
        <f t="shared" si="3055"/>
        <v>2</v>
      </c>
      <c r="AI5172" s="30" t="s">
        <v>6</v>
      </c>
      <c r="AJ5172" s="2">
        <f t="shared" si="3056"/>
        <v>12</v>
      </c>
      <c r="AK5172" s="2">
        <v>0</v>
      </c>
      <c r="AL5172" s="2">
        <f t="shared" ref="AL5172" si="3059">PRODUCT(Y5172)</f>
        <v>714</v>
      </c>
      <c r="AN5172" s="2">
        <v>3</v>
      </c>
    </row>
    <row r="5173" spans="1:40" x14ac:dyDescent="0.25">
      <c r="A5173" s="68" t="s">
        <v>16</v>
      </c>
      <c r="B5173" s="69">
        <f t="shared" ref="B5173:F5176" si="3060">PRODUCT(B2100)</f>
        <v>7</v>
      </c>
      <c r="C5173" s="69">
        <f t="shared" si="3060"/>
        <v>7</v>
      </c>
      <c r="D5173" s="69">
        <f t="shared" si="3060"/>
        <v>0</v>
      </c>
      <c r="E5173" s="69">
        <f t="shared" si="3060"/>
        <v>0</v>
      </c>
      <c r="F5173" s="69">
        <f t="shared" si="3060"/>
        <v>59</v>
      </c>
      <c r="G5173" s="70" t="s">
        <v>6</v>
      </c>
      <c r="H5173" s="69">
        <f t="shared" ref="H5173:I5176" si="3061">PRODUCT(H2100)</f>
        <v>23</v>
      </c>
      <c r="I5173" s="69">
        <f t="shared" si="3061"/>
        <v>18</v>
      </c>
      <c r="J5173" s="70" t="s">
        <v>6</v>
      </c>
      <c r="K5173" s="69">
        <f t="shared" ref="K5173:L5176" si="3062">PRODUCT(K2100)</f>
        <v>2</v>
      </c>
      <c r="L5173" s="71">
        <f t="shared" si="3062"/>
        <v>811.42857142857144</v>
      </c>
      <c r="M5173" s="8"/>
      <c r="O5173" s="2">
        <v>14</v>
      </c>
      <c r="P5173" s="2">
        <v>8</v>
      </c>
      <c r="Q5173" s="2">
        <v>2022</v>
      </c>
      <c r="R5173" s="16" t="s">
        <v>1497</v>
      </c>
      <c r="S5173" s="30" t="s">
        <v>6</v>
      </c>
      <c r="T5173" s="44" t="s">
        <v>1872</v>
      </c>
      <c r="U5173" s="2">
        <v>2</v>
      </c>
      <c r="V5173" s="30" t="s">
        <v>6</v>
      </c>
      <c r="W5173" s="2">
        <v>1</v>
      </c>
      <c r="X5173" s="44" t="s">
        <v>2252</v>
      </c>
      <c r="Y5173" s="2">
        <v>1096</v>
      </c>
      <c r="Z5173" s="2">
        <v>8</v>
      </c>
      <c r="AA5173" s="30" t="s">
        <v>6</v>
      </c>
      <c r="AB5173" s="2">
        <v>4</v>
      </c>
      <c r="AC5173" s="7"/>
      <c r="AD5173" s="2">
        <f t="shared" ref="AD5173" si="3063">IF(Q5173&gt;100,1,0)</f>
        <v>1</v>
      </c>
      <c r="AE5173" s="2">
        <f t="shared" ref="AE5173" si="3064">IF(U5173&gt;W5173,1,0)</f>
        <v>1</v>
      </c>
      <c r="AF5173" s="2">
        <f t="shared" ref="AF5173" si="3065">IF(U5173=W5173,1,0)*IF(Q5173=0,0,1)</f>
        <v>0</v>
      </c>
      <c r="AG5173" s="2">
        <f t="shared" ref="AG5173" si="3066">IF(W5173&gt;U5173,1,0)</f>
        <v>0</v>
      </c>
      <c r="AH5173" s="2">
        <f t="shared" ref="AH5173" si="3067">PRODUCT(Z5173)</f>
        <v>8</v>
      </c>
      <c r="AI5173" s="30" t="s">
        <v>6</v>
      </c>
      <c r="AJ5173" s="2">
        <f t="shared" ref="AJ5173" si="3068">PRODUCT(AB5173)</f>
        <v>4</v>
      </c>
      <c r="AK5173" s="2">
        <v>2</v>
      </c>
      <c r="AL5173" s="2">
        <f t="shared" ref="AL5173" si="3069">PRODUCT(Y5173)</f>
        <v>1096</v>
      </c>
      <c r="AN5173" s="2">
        <v>1</v>
      </c>
    </row>
    <row r="5174" spans="1:40" x14ac:dyDescent="0.25">
      <c r="A5174" s="68" t="s">
        <v>439</v>
      </c>
      <c r="B5174" s="69">
        <f t="shared" si="3060"/>
        <v>9</v>
      </c>
      <c r="C5174" s="69">
        <f t="shared" si="3060"/>
        <v>8</v>
      </c>
      <c r="D5174" s="69">
        <f t="shared" si="3060"/>
        <v>0</v>
      </c>
      <c r="E5174" s="69">
        <f t="shared" si="3060"/>
        <v>1</v>
      </c>
      <c r="F5174" s="69">
        <f t="shared" si="3060"/>
        <v>57</v>
      </c>
      <c r="G5174" s="70" t="s">
        <v>6</v>
      </c>
      <c r="H5174" s="69">
        <f t="shared" si="3061"/>
        <v>24</v>
      </c>
      <c r="I5174" s="69">
        <f t="shared" si="3061"/>
        <v>21</v>
      </c>
      <c r="J5174" s="70" t="s">
        <v>6</v>
      </c>
      <c r="K5174" s="69">
        <f t="shared" si="3062"/>
        <v>4</v>
      </c>
      <c r="L5174" s="71">
        <f t="shared" si="3062"/>
        <v>1381.7777777777778</v>
      </c>
      <c r="M5174" s="8"/>
      <c r="O5174" s="2"/>
      <c r="S5174" s="48"/>
      <c r="V5174" s="30"/>
      <c r="AA5174" s="30"/>
      <c r="AC5174" s="7"/>
      <c r="AI5174" s="30"/>
      <c r="AL5174" s="2"/>
    </row>
    <row r="5175" spans="1:40" x14ac:dyDescent="0.25">
      <c r="A5175" s="68" t="s">
        <v>440</v>
      </c>
      <c r="B5175" s="69">
        <f t="shared" si="3060"/>
        <v>0</v>
      </c>
      <c r="C5175" s="69">
        <f t="shared" si="3060"/>
        <v>0</v>
      </c>
      <c r="D5175" s="69">
        <f t="shared" si="3060"/>
        <v>0</v>
      </c>
      <c r="E5175" s="69">
        <f t="shared" si="3060"/>
        <v>0</v>
      </c>
      <c r="F5175" s="69">
        <f t="shared" si="3060"/>
        <v>0</v>
      </c>
      <c r="G5175" s="70" t="s">
        <v>6</v>
      </c>
      <c r="H5175" s="69">
        <f t="shared" si="3061"/>
        <v>0</v>
      </c>
      <c r="I5175" s="69">
        <f t="shared" si="3061"/>
        <v>0</v>
      </c>
      <c r="J5175" s="70" t="s">
        <v>6</v>
      </c>
      <c r="K5175" s="69">
        <f t="shared" si="3062"/>
        <v>0</v>
      </c>
      <c r="L5175" s="71">
        <f t="shared" si="3062"/>
        <v>0</v>
      </c>
      <c r="M5175" s="8"/>
      <c r="O5175" s="2"/>
      <c r="S5175" s="48"/>
      <c r="V5175" s="30"/>
      <c r="AA5175" s="30"/>
      <c r="AC5175" s="7"/>
      <c r="AI5175" s="30"/>
      <c r="AL5175" s="2"/>
    </row>
    <row r="5176" spans="1:40" x14ac:dyDescent="0.25">
      <c r="A5176" s="68" t="s">
        <v>17</v>
      </c>
      <c r="B5176" s="69">
        <f t="shared" si="3060"/>
        <v>16</v>
      </c>
      <c r="C5176" s="69">
        <f t="shared" si="3060"/>
        <v>15</v>
      </c>
      <c r="D5176" s="69">
        <f t="shared" si="3060"/>
        <v>0</v>
      </c>
      <c r="E5176" s="69">
        <f t="shared" si="3060"/>
        <v>1</v>
      </c>
      <c r="F5176" s="69">
        <f t="shared" si="3060"/>
        <v>116</v>
      </c>
      <c r="G5176" s="70" t="s">
        <v>6</v>
      </c>
      <c r="H5176" s="69">
        <f t="shared" si="3061"/>
        <v>47</v>
      </c>
      <c r="I5176" s="69">
        <f t="shared" si="3061"/>
        <v>39</v>
      </c>
      <c r="J5176" s="70" t="s">
        <v>6</v>
      </c>
      <c r="K5176" s="69">
        <f t="shared" si="3062"/>
        <v>6</v>
      </c>
      <c r="L5176" s="71">
        <f t="shared" si="3062"/>
        <v>1132.25</v>
      </c>
      <c r="M5176" s="8"/>
      <c r="O5176" s="2"/>
      <c r="S5176" s="48"/>
      <c r="V5176" s="30"/>
      <c r="AA5176" s="30"/>
      <c r="AC5176" s="7"/>
      <c r="AI5176" s="30"/>
      <c r="AL5176" s="2"/>
    </row>
    <row r="5177" spans="1:40" x14ac:dyDescent="0.25">
      <c r="A5177" s="72" t="s">
        <v>18</v>
      </c>
      <c r="B5177" s="73"/>
      <c r="C5177" s="73"/>
      <c r="D5177" s="73"/>
      <c r="E5177" s="73"/>
      <c r="F5177" s="74">
        <f>PRODUCT(F5176/B5176)</f>
        <v>7.25</v>
      </c>
      <c r="G5177" s="75" t="s">
        <v>6</v>
      </c>
      <c r="H5177" s="74">
        <f>PRODUCT(H5176/B5176)</f>
        <v>2.9375</v>
      </c>
      <c r="I5177" s="73"/>
      <c r="J5177" s="73"/>
      <c r="K5177" s="73"/>
      <c r="L5177" s="76"/>
      <c r="M5177" s="55"/>
      <c r="O5177" s="2"/>
      <c r="S5177" s="48"/>
      <c r="V5177" s="30"/>
      <c r="AA5177" s="30"/>
      <c r="AC5177" s="7"/>
      <c r="AI5177" s="30"/>
      <c r="AL5177" s="2"/>
    </row>
    <row r="5178" spans="1:40" x14ac:dyDescent="0.25">
      <c r="B5178" s="10"/>
      <c r="C5178" s="10"/>
      <c r="D5178" s="10"/>
      <c r="E5178" s="10"/>
      <c r="F5178" s="55"/>
      <c r="G5178" s="11"/>
      <c r="H5178" s="55"/>
      <c r="I5178" s="10"/>
      <c r="J5178" s="10"/>
      <c r="K5178" s="10"/>
      <c r="L5178" s="8"/>
      <c r="M5178" s="55"/>
      <c r="O5178" s="2"/>
      <c r="S5178" s="48"/>
      <c r="V5178" s="30"/>
      <c r="AA5178" s="30"/>
      <c r="AC5178" s="7"/>
      <c r="AI5178" s="30"/>
      <c r="AL5178" s="2"/>
    </row>
    <row r="5179" spans="1:40" x14ac:dyDescent="0.25">
      <c r="A5179" s="63" t="s">
        <v>589</v>
      </c>
      <c r="B5179" s="64"/>
      <c r="C5179" s="64"/>
      <c r="D5179" s="64"/>
      <c r="E5179" s="64"/>
      <c r="F5179" s="64"/>
      <c r="G5179" s="64"/>
      <c r="H5179" s="64"/>
      <c r="I5179" s="64"/>
      <c r="J5179" s="64"/>
      <c r="K5179" s="64"/>
      <c r="L5179" s="67"/>
      <c r="O5179" s="2"/>
      <c r="S5179" s="48"/>
      <c r="V5179" s="30"/>
      <c r="AA5179" s="30"/>
      <c r="AC5179" s="7"/>
      <c r="AI5179" s="30"/>
      <c r="AL5179" s="2"/>
    </row>
    <row r="5180" spans="1:40" x14ac:dyDescent="0.25">
      <c r="A5180" s="68" t="s">
        <v>24</v>
      </c>
      <c r="B5180" s="69" t="s">
        <v>0</v>
      </c>
      <c r="C5180" s="69" t="s">
        <v>10</v>
      </c>
      <c r="D5180" s="69" t="s">
        <v>1</v>
      </c>
      <c r="E5180" s="69" t="s">
        <v>11</v>
      </c>
      <c r="F5180" s="78" t="s">
        <v>12</v>
      </c>
      <c r="G5180" s="70"/>
      <c r="H5180" s="69"/>
      <c r="I5180" s="78" t="s">
        <v>13</v>
      </c>
      <c r="J5180" s="70"/>
      <c r="K5180" s="69"/>
      <c r="L5180" s="71" t="s">
        <v>14</v>
      </c>
      <c r="O5180" s="2"/>
      <c r="S5180" s="48"/>
      <c r="V5180" s="30"/>
      <c r="AA5180" s="30"/>
      <c r="AC5180" s="7"/>
      <c r="AI5180" s="30"/>
      <c r="AL5180" s="2"/>
    </row>
    <row r="5181" spans="1:40" x14ac:dyDescent="0.25">
      <c r="A5181" s="68" t="s">
        <v>16</v>
      </c>
      <c r="B5181" s="69">
        <f>PRODUCT(B5166+B5173)</f>
        <v>16</v>
      </c>
      <c r="C5181" s="69">
        <f>PRODUCT(C5166+E5173)</f>
        <v>2</v>
      </c>
      <c r="D5181" s="69">
        <f>PRODUCT(D5166+D5173)</f>
        <v>0</v>
      </c>
      <c r="E5181" s="69">
        <f>PRODUCT(E5166+C5173)</f>
        <v>14</v>
      </c>
      <c r="F5181" s="69">
        <f>PRODUCT(F5166+H5173)</f>
        <v>73</v>
      </c>
      <c r="G5181" s="70" t="s">
        <v>6</v>
      </c>
      <c r="H5181" s="69">
        <f>PRODUCT(H5166+F5173)</f>
        <v>112</v>
      </c>
      <c r="I5181" s="69">
        <f>PRODUCT(I5166+K5173)</f>
        <v>10</v>
      </c>
      <c r="J5181" s="70" t="s">
        <v>6</v>
      </c>
      <c r="K5181" s="69">
        <f>PRODUCT(K5166+I5173)</f>
        <v>35</v>
      </c>
      <c r="L5181" s="71">
        <f>PRODUCT(((B5166*L5166)+B5173*L5173))/B5181</f>
        <v>737.8125</v>
      </c>
      <c r="M5181" s="8"/>
      <c r="O5181" s="2"/>
      <c r="S5181" s="48"/>
      <c r="V5181" s="30"/>
      <c r="AA5181" s="30"/>
      <c r="AC5181" s="7"/>
      <c r="AI5181" s="30"/>
      <c r="AL5181" s="2"/>
    </row>
    <row r="5182" spans="1:40" x14ac:dyDescent="0.25">
      <c r="A5182" s="68" t="s">
        <v>439</v>
      </c>
      <c r="B5182" s="69">
        <f>PRODUCT(B5167+B5174)</f>
        <v>15</v>
      </c>
      <c r="C5182" s="69">
        <f>PRODUCT(C5167+E5174)</f>
        <v>3</v>
      </c>
      <c r="D5182" s="69">
        <f>PRODUCT(D5167+D5174)</f>
        <v>0</v>
      </c>
      <c r="E5182" s="69">
        <f>PRODUCT(E5167+C5174)</f>
        <v>12</v>
      </c>
      <c r="F5182" s="69">
        <f>PRODUCT(F5167+H5174)</f>
        <v>57</v>
      </c>
      <c r="G5182" s="70" t="s">
        <v>6</v>
      </c>
      <c r="H5182" s="69">
        <f>PRODUCT(H5167+F5174)</f>
        <v>105</v>
      </c>
      <c r="I5182" s="69">
        <f>PRODUCT(I5167+K5174)</f>
        <v>11</v>
      </c>
      <c r="J5182" s="70" t="s">
        <v>6</v>
      </c>
      <c r="K5182" s="69">
        <f>PRODUCT(K5167+I5174)</f>
        <v>31</v>
      </c>
      <c r="L5182" s="71">
        <f>PRODUCT(((B5167*L5167)+B5174*L5174))/B5182</f>
        <v>1274.2</v>
      </c>
      <c r="M5182" s="8"/>
      <c r="O5182" s="2"/>
      <c r="S5182" s="48"/>
      <c r="V5182" s="30"/>
      <c r="AA5182" s="30"/>
      <c r="AC5182" s="7"/>
      <c r="AI5182" s="30"/>
      <c r="AL5182" s="2"/>
    </row>
    <row r="5183" spans="1:40" x14ac:dyDescent="0.25">
      <c r="A5183" s="68" t="s">
        <v>440</v>
      </c>
      <c r="B5183" s="69">
        <f>PRODUCT(B5168+B5175)</f>
        <v>0</v>
      </c>
      <c r="C5183" s="69">
        <f>PRODUCT(C5168+E5175)</f>
        <v>0</v>
      </c>
      <c r="D5183" s="69">
        <f>PRODUCT(D5168+D5175)</f>
        <v>0</v>
      </c>
      <c r="E5183" s="69">
        <f>PRODUCT(E5168+C5175)</f>
        <v>0</v>
      </c>
      <c r="F5183" s="69">
        <f>PRODUCT(F5168+H5175)</f>
        <v>0</v>
      </c>
      <c r="G5183" s="70" t="s">
        <v>6</v>
      </c>
      <c r="H5183" s="69">
        <f>PRODUCT(H5168+F5175)</f>
        <v>0</v>
      </c>
      <c r="I5183" s="69">
        <f>PRODUCT(I5168+K5175)</f>
        <v>3</v>
      </c>
      <c r="J5183" s="70" t="s">
        <v>6</v>
      </c>
      <c r="K5183" s="69">
        <f>PRODUCT(K5168+I5175)</f>
        <v>7</v>
      </c>
      <c r="L5183" s="71">
        <v>0</v>
      </c>
      <c r="M5183" s="8"/>
      <c r="O5183" s="2"/>
      <c r="S5183" s="48"/>
      <c r="V5183" s="30"/>
      <c r="AA5183" s="30"/>
      <c r="AC5183" s="7"/>
      <c r="AI5183" s="30"/>
      <c r="AL5183" s="2"/>
    </row>
    <row r="5184" spans="1:40" x14ac:dyDescent="0.25">
      <c r="A5184" s="68" t="s">
        <v>17</v>
      </c>
      <c r="B5184" s="69">
        <f>PRODUCT(B5169+B5176)</f>
        <v>31</v>
      </c>
      <c r="C5184" s="69">
        <f>PRODUCT(C5169+E5176)</f>
        <v>5</v>
      </c>
      <c r="D5184" s="69">
        <f>PRODUCT(D5169+D5176)</f>
        <v>0</v>
      </c>
      <c r="E5184" s="69">
        <f>PRODUCT(E5169+C5176)</f>
        <v>26</v>
      </c>
      <c r="F5184" s="69">
        <f>PRODUCT(F5169+H5176)</f>
        <v>130</v>
      </c>
      <c r="G5184" s="70" t="s">
        <v>6</v>
      </c>
      <c r="H5184" s="69">
        <f>PRODUCT(H5169+F5176)</f>
        <v>217</v>
      </c>
      <c r="I5184" s="69">
        <f>PRODUCT(I5169+K5176)</f>
        <v>24</v>
      </c>
      <c r="J5184" s="70" t="s">
        <v>6</v>
      </c>
      <c r="K5184" s="69">
        <f>PRODUCT(K5169+I5176)</f>
        <v>73</v>
      </c>
      <c r="L5184" s="71">
        <f>PRODUCT(((B5169*L5169)+B5176*L5176))/B5184</f>
        <v>997.35483870967744</v>
      </c>
      <c r="M5184" s="8"/>
      <c r="O5184" s="2"/>
      <c r="S5184" s="48"/>
      <c r="V5184" s="30"/>
      <c r="AA5184" s="30"/>
      <c r="AC5184" s="7"/>
      <c r="AI5184" s="30"/>
      <c r="AL5184" s="2"/>
    </row>
    <row r="5185" spans="1:40" x14ac:dyDescent="0.25">
      <c r="A5185" s="72" t="s">
        <v>18</v>
      </c>
      <c r="B5185" s="73"/>
      <c r="C5185" s="73"/>
      <c r="D5185" s="73"/>
      <c r="E5185" s="73"/>
      <c r="F5185" s="74">
        <f>PRODUCT(F5184/B5184)</f>
        <v>4.193548387096774</v>
      </c>
      <c r="G5185" s="74" t="s">
        <v>6</v>
      </c>
      <c r="H5185" s="74">
        <f>PRODUCT(H5184/B5184)</f>
        <v>7</v>
      </c>
      <c r="I5185" s="86"/>
      <c r="J5185" s="86"/>
      <c r="K5185" s="86"/>
      <c r="L5185" s="76"/>
      <c r="M5185" s="55"/>
      <c r="O5185" s="2"/>
      <c r="S5185" s="48"/>
      <c r="V5185" s="30"/>
      <c r="AA5185" s="30"/>
      <c r="AC5185" s="7"/>
      <c r="AI5185" s="30"/>
      <c r="AL5185" s="2"/>
    </row>
    <row r="5186" spans="1:40" x14ac:dyDescent="0.25">
      <c r="A5186" s="7"/>
      <c r="B5186" s="10"/>
      <c r="C5186" s="10"/>
      <c r="D5186" s="10"/>
      <c r="E5186" s="10"/>
      <c r="F5186" s="10"/>
      <c r="G5186" s="10"/>
      <c r="H5186" s="10"/>
      <c r="I5186" s="10"/>
      <c r="J5186" s="10"/>
      <c r="K5186" s="10"/>
      <c r="L5186" s="54"/>
      <c r="O5186" s="2"/>
      <c r="S5186" s="48"/>
      <c r="V5186" s="30"/>
      <c r="AA5186" s="30"/>
      <c r="AC5186" s="7"/>
      <c r="AI5186" s="30"/>
      <c r="AL5186" s="2"/>
    </row>
    <row r="5187" spans="1:40" x14ac:dyDescent="0.25">
      <c r="A5187" s="7"/>
      <c r="B5187" s="10"/>
      <c r="C5187" s="10"/>
      <c r="D5187" s="10"/>
      <c r="E5187" s="10"/>
      <c r="F5187" s="10" t="s">
        <v>551</v>
      </c>
      <c r="G5187" s="10"/>
      <c r="H5187" s="10"/>
      <c r="I5187" s="10"/>
      <c r="J5187" s="10"/>
      <c r="K5187" s="10"/>
      <c r="L5187" s="10"/>
      <c r="O5187" s="2"/>
      <c r="S5187" s="48"/>
      <c r="V5187" s="30"/>
      <c r="AA5187" s="30"/>
      <c r="AC5187" s="7"/>
      <c r="AI5187" s="30"/>
      <c r="AL5187" s="2"/>
    </row>
    <row r="5188" spans="1:40" x14ac:dyDescent="0.25">
      <c r="A5188" s="7"/>
      <c r="B5188" s="10"/>
      <c r="C5188" s="10"/>
      <c r="D5188" s="10"/>
      <c r="E5188" s="10"/>
      <c r="F5188" s="10" t="s">
        <v>433</v>
      </c>
      <c r="G5188" s="10"/>
      <c r="H5188" s="10"/>
      <c r="I5188" s="10"/>
      <c r="J5188" s="10"/>
      <c r="K5188" s="10"/>
      <c r="L5188" s="57">
        <f>PRODUCT(C5169/B5169)</f>
        <v>0.26666666666666666</v>
      </c>
      <c r="O5188" s="2"/>
      <c r="S5188" s="48"/>
      <c r="V5188" s="30"/>
      <c r="AA5188" s="30"/>
      <c r="AC5188" s="7"/>
      <c r="AI5188" s="30"/>
      <c r="AL5188" s="2"/>
    </row>
    <row r="5189" spans="1:40" x14ac:dyDescent="0.25">
      <c r="A5189" s="7"/>
      <c r="B5189" s="10"/>
      <c r="C5189" s="10"/>
      <c r="D5189" s="10"/>
      <c r="E5189" s="10"/>
      <c r="F5189" s="10" t="s">
        <v>434</v>
      </c>
      <c r="G5189" s="10"/>
      <c r="H5189" s="10"/>
      <c r="I5189" s="10"/>
      <c r="J5189" s="10"/>
      <c r="K5189" s="10"/>
      <c r="L5189" s="57">
        <f>PRODUCT(E5176/B5176)</f>
        <v>6.25E-2</v>
      </c>
      <c r="O5189" s="2"/>
      <c r="S5189" s="48"/>
      <c r="V5189" s="30"/>
      <c r="AA5189" s="30"/>
      <c r="AC5189" s="7"/>
      <c r="AI5189" s="30"/>
      <c r="AL5189" s="2"/>
    </row>
    <row r="5190" spans="1:40" x14ac:dyDescent="0.25">
      <c r="A5190" s="7"/>
      <c r="B5190" s="10"/>
      <c r="C5190" s="10"/>
      <c r="D5190" s="10"/>
      <c r="E5190" s="10"/>
      <c r="F5190" s="10" t="s">
        <v>435</v>
      </c>
      <c r="G5190" s="10"/>
      <c r="H5190" s="10"/>
      <c r="I5190" s="10"/>
      <c r="J5190" s="10"/>
      <c r="K5190" s="10"/>
      <c r="L5190" s="57">
        <f>PRODUCT(C5184/B5184)</f>
        <v>0.16129032258064516</v>
      </c>
      <c r="O5190" s="2"/>
      <c r="S5190" s="48"/>
      <c r="V5190" s="30"/>
      <c r="AA5190" s="30"/>
      <c r="AC5190" s="7"/>
      <c r="AI5190" s="30"/>
      <c r="AL5190" s="2"/>
    </row>
    <row r="5191" spans="1:40" x14ac:dyDescent="0.25">
      <c r="A5191" s="7"/>
      <c r="B5191" s="10"/>
      <c r="C5191" s="10"/>
      <c r="D5191" s="10"/>
      <c r="E5191" s="10"/>
      <c r="F5191" s="10"/>
      <c r="G5191" s="10"/>
      <c r="H5191" s="10"/>
      <c r="I5191" s="10"/>
      <c r="J5191" s="10"/>
      <c r="K5191" s="10"/>
      <c r="L5191" s="54"/>
      <c r="R5191" s="10" t="s">
        <v>25</v>
      </c>
      <c r="AC5191" s="10" t="s">
        <v>3</v>
      </c>
      <c r="AD5191" s="3">
        <f>SUM(AD5192:AD5199)</f>
        <v>6</v>
      </c>
      <c r="AE5191" s="3">
        <f>SUM(AE5192:AE5199)</f>
        <v>2</v>
      </c>
      <c r="AF5191" s="3">
        <f>SUM(AF5192:AF5199)</f>
        <v>0</v>
      </c>
      <c r="AG5191" s="3">
        <f>SUM(AG5192:AG5199)</f>
        <v>4</v>
      </c>
      <c r="AH5191" s="3">
        <f>SUM(AH5192:AH5199)</f>
        <v>33</v>
      </c>
      <c r="AJ5191" s="3">
        <f>SUM(AJ5192:AJ5199)</f>
        <v>48</v>
      </c>
      <c r="AK5191" s="3">
        <f>SUM(AK5192:AK5199)</f>
        <v>7</v>
      </c>
      <c r="AL5191" s="3">
        <f>SUM(AL5192:AL5199)</f>
        <v>6677</v>
      </c>
      <c r="AN5191" s="3">
        <f>SUM(AN5192:AN5199)</f>
        <v>10</v>
      </c>
    </row>
    <row r="5192" spans="1:40" x14ac:dyDescent="0.25">
      <c r="B5192" s="10"/>
      <c r="C5192" s="10"/>
      <c r="D5192" s="10"/>
      <c r="E5192" s="10"/>
      <c r="F5192" s="10"/>
      <c r="G5192" s="10"/>
      <c r="H5192" s="10"/>
      <c r="I5192" s="10"/>
      <c r="J5192" s="10"/>
      <c r="K5192" s="10"/>
      <c r="L5192" s="54"/>
      <c r="N5192" s="1" t="s">
        <v>44</v>
      </c>
      <c r="O5192" s="2">
        <v>8</v>
      </c>
      <c r="P5192" s="2">
        <v>9</v>
      </c>
      <c r="Q5192" s="2">
        <v>2018</v>
      </c>
      <c r="R5192" s="5" t="s">
        <v>1497</v>
      </c>
      <c r="S5192" s="17" t="s">
        <v>6</v>
      </c>
      <c r="T5192" s="5" t="s">
        <v>1872</v>
      </c>
      <c r="U5192" s="2">
        <v>0</v>
      </c>
      <c r="V5192" s="27" t="s">
        <v>6</v>
      </c>
      <c r="W5192" s="2">
        <v>1</v>
      </c>
      <c r="X5192" s="5" t="s">
        <v>1679</v>
      </c>
      <c r="Y5192" s="2">
        <v>1811</v>
      </c>
      <c r="Z5192" s="2">
        <v>7</v>
      </c>
      <c r="AA5192" s="36" t="s">
        <v>6</v>
      </c>
      <c r="AB5192" s="2">
        <v>9</v>
      </c>
      <c r="AC5192" s="7"/>
      <c r="AD5192" s="2">
        <f>IF(Q5192&gt;100,1,0)</f>
        <v>1</v>
      </c>
      <c r="AE5192" s="2">
        <f t="shared" ref="AE5192:AE5193" si="3070">IF(U5192&gt;W5192,1,0)</f>
        <v>0</v>
      </c>
      <c r="AF5192" s="2">
        <f>IF(U5192=W5192,1,0)*IF(Q5192=0,0,1)</f>
        <v>0</v>
      </c>
      <c r="AG5192" s="2">
        <f t="shared" ref="AG5192:AG5193" si="3071">IF(W5192&gt;U5192,1,0)</f>
        <v>1</v>
      </c>
      <c r="AH5192" s="2">
        <f t="shared" ref="AH5192:AH5193" si="3072">PRODUCT(Z5192)</f>
        <v>7</v>
      </c>
      <c r="AI5192" s="30" t="s">
        <v>6</v>
      </c>
      <c r="AJ5192" s="2">
        <f t="shared" ref="AJ5192:AJ5193" si="3073">PRODUCT(AB5192)</f>
        <v>9</v>
      </c>
      <c r="AK5192" s="2">
        <v>0</v>
      </c>
      <c r="AL5192" s="2">
        <f t="shared" ref="AL5192:AL5193" si="3074">PRODUCT(Y5192)</f>
        <v>1811</v>
      </c>
      <c r="AN5192" s="2">
        <v>2</v>
      </c>
    </row>
    <row r="5193" spans="1:40" x14ac:dyDescent="0.25">
      <c r="B5193" s="10"/>
      <c r="C5193" s="10"/>
      <c r="D5193" s="10"/>
      <c r="E5193" s="10"/>
      <c r="F5193" s="10"/>
      <c r="G5193" s="10"/>
      <c r="H5193" s="10"/>
      <c r="I5193" s="10"/>
      <c r="J5193" s="10"/>
      <c r="K5193" s="10"/>
      <c r="L5193" s="54"/>
      <c r="N5193" s="1" t="s">
        <v>44</v>
      </c>
      <c r="O5193" s="2">
        <v>19</v>
      </c>
      <c r="P5193" s="2">
        <v>9</v>
      </c>
      <c r="Q5193" s="2">
        <v>2020</v>
      </c>
      <c r="R5193" s="5" t="s">
        <v>1497</v>
      </c>
      <c r="S5193" s="17" t="s">
        <v>6</v>
      </c>
      <c r="T5193" s="5" t="s">
        <v>1872</v>
      </c>
      <c r="U5193" s="2">
        <v>1</v>
      </c>
      <c r="V5193" s="30" t="s">
        <v>6</v>
      </c>
      <c r="W5193" s="2">
        <v>2</v>
      </c>
      <c r="X5193" s="44" t="s">
        <v>984</v>
      </c>
      <c r="Y5193" s="2">
        <v>970</v>
      </c>
      <c r="Z5193" s="2">
        <v>4</v>
      </c>
      <c r="AA5193" s="30" t="s">
        <v>6</v>
      </c>
      <c r="AB5193" s="2">
        <v>9</v>
      </c>
      <c r="AC5193" s="7"/>
      <c r="AD5193" s="2">
        <f>IF(Q5193&gt;100,1,0)</f>
        <v>1</v>
      </c>
      <c r="AE5193" s="2">
        <f t="shared" si="3070"/>
        <v>0</v>
      </c>
      <c r="AF5193" s="2">
        <f>IF(U5193=W5193,1,0)*IF(Q5193=0,0,1)</f>
        <v>0</v>
      </c>
      <c r="AG5193" s="2">
        <f t="shared" si="3071"/>
        <v>1</v>
      </c>
      <c r="AH5193" s="2">
        <f t="shared" si="3072"/>
        <v>4</v>
      </c>
      <c r="AI5193" s="30" t="s">
        <v>6</v>
      </c>
      <c r="AJ5193" s="2">
        <f t="shared" si="3073"/>
        <v>9</v>
      </c>
      <c r="AK5193" s="2">
        <v>1</v>
      </c>
      <c r="AL5193" s="2">
        <f t="shared" si="3074"/>
        <v>970</v>
      </c>
      <c r="AN5193" s="2">
        <v>2</v>
      </c>
    </row>
    <row r="5194" spans="1:40" x14ac:dyDescent="0.25">
      <c r="B5194" s="10"/>
      <c r="C5194" s="10"/>
      <c r="D5194" s="10"/>
      <c r="E5194" s="10"/>
      <c r="F5194" s="10"/>
      <c r="G5194" s="10"/>
      <c r="H5194" s="10"/>
      <c r="I5194" s="10"/>
      <c r="J5194" s="10"/>
      <c r="K5194" s="10"/>
      <c r="L5194" s="54"/>
      <c r="N5194" s="5" t="s">
        <v>48</v>
      </c>
      <c r="O5194" s="2">
        <v>4</v>
      </c>
      <c r="P5194" s="2">
        <v>9</v>
      </c>
      <c r="Q5194" s="2">
        <v>2021</v>
      </c>
      <c r="R5194" s="5" t="s">
        <v>1868</v>
      </c>
      <c r="S5194" s="27" t="s">
        <v>6</v>
      </c>
      <c r="T5194" s="5" t="s">
        <v>1870</v>
      </c>
      <c r="U5194" s="2">
        <v>2</v>
      </c>
      <c r="V5194" s="27" t="s">
        <v>6</v>
      </c>
      <c r="W5194" s="2">
        <v>1</v>
      </c>
      <c r="X5194" s="7" t="s">
        <v>2213</v>
      </c>
      <c r="Y5194" s="26">
        <v>814</v>
      </c>
      <c r="Z5194" s="26">
        <v>3</v>
      </c>
      <c r="AA5194" s="36" t="s">
        <v>6</v>
      </c>
      <c r="AB5194" s="2">
        <v>2</v>
      </c>
      <c r="AC5194" s="7"/>
      <c r="AD5194" s="2">
        <f t="shared" ref="AD5194:AD5195" si="3075">IF(Q5194&gt;100,1,0)</f>
        <v>1</v>
      </c>
      <c r="AE5194" s="2">
        <f t="shared" ref="AE5194:AE5195" si="3076">IF(U5194&gt;W5194,1,0)</f>
        <v>1</v>
      </c>
      <c r="AF5194" s="2">
        <f t="shared" ref="AF5194:AF5195" si="3077">IF(U5194=W5194,1,0)*IF(Q5194=0,0,1)</f>
        <v>0</v>
      </c>
      <c r="AG5194" s="2">
        <f t="shared" ref="AG5194:AG5195" si="3078">IF(W5194&gt;U5194,1,0)</f>
        <v>0</v>
      </c>
      <c r="AH5194" s="2">
        <f t="shared" ref="AH5194:AH5195" si="3079">PRODUCT(Z5194)</f>
        <v>3</v>
      </c>
      <c r="AI5194" s="30" t="s">
        <v>6</v>
      </c>
      <c r="AJ5194" s="2">
        <f t="shared" ref="AJ5194:AJ5195" si="3080">PRODUCT(AB5194)</f>
        <v>2</v>
      </c>
      <c r="AK5194" s="2">
        <v>2</v>
      </c>
      <c r="AL5194" s="2">
        <f t="shared" ref="AL5194:AL5195" si="3081">PRODUCT(Y5194)</f>
        <v>814</v>
      </c>
      <c r="AN5194" s="2">
        <v>1</v>
      </c>
    </row>
    <row r="5195" spans="1:40" x14ac:dyDescent="0.25">
      <c r="B5195" s="10"/>
      <c r="C5195" s="10"/>
      <c r="D5195" s="10"/>
      <c r="E5195" s="10"/>
      <c r="F5195" s="10"/>
      <c r="G5195" s="10"/>
      <c r="H5195" s="10"/>
      <c r="I5195" s="10"/>
      <c r="J5195" s="10"/>
      <c r="K5195" s="10"/>
      <c r="L5195" s="54"/>
      <c r="N5195" s="5" t="s">
        <v>49</v>
      </c>
      <c r="O5195" s="2">
        <v>7</v>
      </c>
      <c r="P5195" s="2">
        <v>9</v>
      </c>
      <c r="Q5195" s="2">
        <v>2021</v>
      </c>
      <c r="R5195" s="5" t="s">
        <v>1868</v>
      </c>
      <c r="S5195" s="27" t="s">
        <v>6</v>
      </c>
      <c r="T5195" s="16" t="s">
        <v>1870</v>
      </c>
      <c r="U5195" s="2">
        <v>1</v>
      </c>
      <c r="V5195" s="27" t="s">
        <v>6</v>
      </c>
      <c r="W5195" s="2">
        <v>2</v>
      </c>
      <c r="X5195" s="7" t="s">
        <v>2214</v>
      </c>
      <c r="Y5195" s="26">
        <v>512</v>
      </c>
      <c r="Z5195" s="26">
        <v>8</v>
      </c>
      <c r="AA5195" s="36" t="s">
        <v>6</v>
      </c>
      <c r="AB5195" s="2">
        <v>13</v>
      </c>
      <c r="AC5195" s="7"/>
      <c r="AD5195" s="2">
        <f t="shared" si="3075"/>
        <v>1</v>
      </c>
      <c r="AE5195" s="2">
        <f t="shared" si="3076"/>
        <v>0</v>
      </c>
      <c r="AF5195" s="2">
        <f t="shared" si="3077"/>
        <v>0</v>
      </c>
      <c r="AG5195" s="2">
        <f t="shared" si="3078"/>
        <v>1</v>
      </c>
      <c r="AH5195" s="2">
        <f t="shared" si="3079"/>
        <v>8</v>
      </c>
      <c r="AI5195" s="30" t="s">
        <v>6</v>
      </c>
      <c r="AJ5195" s="2">
        <f t="shared" si="3080"/>
        <v>13</v>
      </c>
      <c r="AK5195" s="2">
        <v>1</v>
      </c>
      <c r="AL5195" s="2">
        <f t="shared" si="3081"/>
        <v>512</v>
      </c>
      <c r="AN5195" s="2">
        <v>2</v>
      </c>
    </row>
    <row r="5196" spans="1:40" x14ac:dyDescent="0.25">
      <c r="B5196" s="10"/>
      <c r="C5196" s="10"/>
      <c r="D5196" s="10"/>
      <c r="E5196" s="10"/>
      <c r="F5196" s="10"/>
      <c r="G5196" s="10"/>
      <c r="H5196" s="10"/>
      <c r="I5196" s="10"/>
      <c r="J5196" s="10"/>
      <c r="K5196" s="10"/>
      <c r="L5196" s="54"/>
      <c r="N5196" s="5" t="s">
        <v>258</v>
      </c>
      <c r="O5196" s="2">
        <v>10</v>
      </c>
      <c r="P5196" s="2">
        <v>9</v>
      </c>
      <c r="Q5196" s="2">
        <v>2022</v>
      </c>
      <c r="R5196" s="5" t="s">
        <v>1497</v>
      </c>
      <c r="S5196" s="27" t="s">
        <v>6</v>
      </c>
      <c r="T5196" s="16" t="s">
        <v>1872</v>
      </c>
      <c r="U5196" s="2">
        <v>0</v>
      </c>
      <c r="V5196" s="27" t="s">
        <v>6</v>
      </c>
      <c r="W5196" s="2">
        <v>2</v>
      </c>
      <c r="X5196" s="7" t="s">
        <v>2292</v>
      </c>
      <c r="Y5196" s="26">
        <v>1389</v>
      </c>
      <c r="Z5196" s="26">
        <v>4</v>
      </c>
      <c r="AA5196" s="36" t="s">
        <v>6</v>
      </c>
      <c r="AB5196" s="2">
        <v>10</v>
      </c>
      <c r="AC5196" s="7"/>
      <c r="AD5196" s="2">
        <f t="shared" ref="AD5196:AD5197" si="3082">IF(Q5196&gt;100,1,0)</f>
        <v>1</v>
      </c>
      <c r="AE5196" s="2">
        <f t="shared" ref="AE5196:AE5197" si="3083">IF(U5196&gt;W5196,1,0)</f>
        <v>0</v>
      </c>
      <c r="AF5196" s="2">
        <f t="shared" ref="AF5196:AF5197" si="3084">IF(U5196=W5196,1,0)*IF(Q5196=0,0,1)</f>
        <v>0</v>
      </c>
      <c r="AG5196" s="2">
        <f t="shared" ref="AG5196:AG5197" si="3085">IF(W5196&gt;U5196,1,0)</f>
        <v>1</v>
      </c>
      <c r="AH5196" s="2">
        <f t="shared" ref="AH5196:AH5197" si="3086">PRODUCT(Z5196)</f>
        <v>4</v>
      </c>
      <c r="AI5196" s="30" t="s">
        <v>6</v>
      </c>
      <c r="AJ5196" s="2">
        <f t="shared" ref="AJ5196:AJ5197" si="3087">PRODUCT(AB5196)</f>
        <v>10</v>
      </c>
      <c r="AK5196" s="2">
        <v>0</v>
      </c>
      <c r="AL5196" s="2">
        <f t="shared" ref="AL5196:AL5197" si="3088">PRODUCT(Y5196)</f>
        <v>1389</v>
      </c>
      <c r="AN5196" s="2">
        <v>3</v>
      </c>
    </row>
    <row r="5197" spans="1:40" x14ac:dyDescent="0.25">
      <c r="B5197" s="10"/>
      <c r="C5197" s="10"/>
      <c r="D5197" s="10"/>
      <c r="E5197" s="10"/>
      <c r="F5197" s="10"/>
      <c r="G5197" s="10"/>
      <c r="H5197" s="10"/>
      <c r="I5197" s="10"/>
      <c r="J5197" s="10"/>
      <c r="K5197" s="10"/>
      <c r="L5197" s="54"/>
      <c r="N5197" s="5" t="s">
        <v>259</v>
      </c>
      <c r="O5197" s="2">
        <v>17</v>
      </c>
      <c r="P5197" s="2">
        <v>9</v>
      </c>
      <c r="Q5197" s="2">
        <v>2022</v>
      </c>
      <c r="R5197" s="5" t="s">
        <v>1497</v>
      </c>
      <c r="S5197" s="27" t="s">
        <v>6</v>
      </c>
      <c r="T5197" s="16" t="s">
        <v>1872</v>
      </c>
      <c r="U5197" s="2">
        <v>2</v>
      </c>
      <c r="V5197" s="27" t="s">
        <v>6</v>
      </c>
      <c r="W5197" s="2">
        <v>0</v>
      </c>
      <c r="X5197" s="7" t="s">
        <v>2293</v>
      </c>
      <c r="Y5197" s="26">
        <v>1181</v>
      </c>
      <c r="Z5197" s="26">
        <v>7</v>
      </c>
      <c r="AA5197" s="36" t="s">
        <v>6</v>
      </c>
      <c r="AB5197" s="2">
        <v>5</v>
      </c>
      <c r="AC5197" s="7"/>
      <c r="AD5197" s="2">
        <f t="shared" si="3082"/>
        <v>1</v>
      </c>
      <c r="AE5197" s="2">
        <f t="shared" si="3083"/>
        <v>1</v>
      </c>
      <c r="AF5197" s="2">
        <f t="shared" si="3084"/>
        <v>0</v>
      </c>
      <c r="AG5197" s="2">
        <f t="shared" si="3085"/>
        <v>0</v>
      </c>
      <c r="AH5197" s="2">
        <f t="shared" si="3086"/>
        <v>7</v>
      </c>
      <c r="AI5197" s="30" t="s">
        <v>6</v>
      </c>
      <c r="AJ5197" s="2">
        <f t="shared" si="3087"/>
        <v>5</v>
      </c>
      <c r="AK5197" s="2">
        <v>3</v>
      </c>
      <c r="AL5197" s="2">
        <f t="shared" si="3088"/>
        <v>1181</v>
      </c>
      <c r="AN5197" s="2">
        <v>0</v>
      </c>
    </row>
    <row r="5198" spans="1:40" x14ac:dyDescent="0.25">
      <c r="B5198" s="10"/>
      <c r="C5198" s="10"/>
      <c r="D5198" s="10"/>
      <c r="E5198" s="10"/>
      <c r="F5198" s="10"/>
      <c r="G5198" s="10"/>
      <c r="H5198" s="10"/>
      <c r="I5198" s="10"/>
      <c r="J5198" s="10"/>
      <c r="K5198" s="10"/>
      <c r="L5198" s="54"/>
      <c r="O5198" s="2"/>
      <c r="S5198" s="48"/>
      <c r="V5198" s="30"/>
      <c r="AA5198" s="30"/>
      <c r="AC5198" s="7"/>
      <c r="AI5198" s="30"/>
      <c r="AL5198" s="2"/>
    </row>
    <row r="5199" spans="1:40" x14ac:dyDescent="0.25">
      <c r="B5199" s="10"/>
      <c r="C5199" s="10"/>
      <c r="D5199" s="10"/>
      <c r="E5199" s="10"/>
      <c r="F5199" s="10"/>
      <c r="G5199" s="10"/>
      <c r="H5199" s="10"/>
      <c r="I5199" s="10"/>
      <c r="J5199" s="10"/>
      <c r="K5199" s="10"/>
      <c r="L5199" s="54"/>
      <c r="O5199" s="2"/>
      <c r="R5199" s="7"/>
      <c r="T5199" s="7"/>
      <c r="AC5199" s="7"/>
      <c r="AD5199" s="7"/>
      <c r="AE5199" s="7"/>
      <c r="AF5199" s="7"/>
      <c r="AG5199" s="7"/>
      <c r="AH5199" s="7"/>
      <c r="AI5199" s="7"/>
      <c r="AJ5199" s="7"/>
      <c r="AK5199" s="7"/>
      <c r="AN5199" s="7"/>
    </row>
    <row r="5200" spans="1:40" x14ac:dyDescent="0.25">
      <c r="L5200" s="8"/>
      <c r="O5200" s="2"/>
      <c r="R5200" s="10" t="s">
        <v>32</v>
      </c>
      <c r="T5200" s="7"/>
      <c r="AC5200" s="10" t="s">
        <v>4</v>
      </c>
      <c r="AD5200" s="3">
        <f>SUM(AD5201:AD5204)</f>
        <v>0</v>
      </c>
      <c r="AE5200" s="3">
        <f>SUM(AE5201:AE5204)</f>
        <v>0</v>
      </c>
      <c r="AF5200" s="3">
        <f>SUM(AF5201:AF5204)</f>
        <v>0</v>
      </c>
      <c r="AG5200" s="3">
        <f>SUM(AG5201:AG5204)</f>
        <v>0</v>
      </c>
      <c r="AH5200" s="3">
        <f>SUM(AH5201:AH5204)</f>
        <v>0</v>
      </c>
      <c r="AI5200" s="7"/>
      <c r="AJ5200" s="3">
        <f>SUM(AJ5201:AJ5204)</f>
        <v>0</v>
      </c>
      <c r="AK5200" s="3">
        <v>3</v>
      </c>
      <c r="AL5200" s="3">
        <f>SUM(AL5201:AL5204)</f>
        <v>0</v>
      </c>
      <c r="AN5200" s="3">
        <v>7</v>
      </c>
    </row>
    <row r="5201" spans="1:40" x14ac:dyDescent="0.25">
      <c r="L5201" s="8"/>
      <c r="O5201" s="2"/>
      <c r="R5201" s="22"/>
      <c r="S5201" s="48"/>
      <c r="T5201" s="22"/>
      <c r="V5201" s="36"/>
      <c r="AA5201" s="39"/>
      <c r="AC5201" s="7"/>
      <c r="AD5201" s="7"/>
      <c r="AE5201" s="7"/>
      <c r="AF5201" s="7"/>
      <c r="AG5201" s="7"/>
      <c r="AH5201" s="7"/>
      <c r="AI5201" s="30"/>
      <c r="AJ5201" s="7"/>
      <c r="AK5201" s="7"/>
      <c r="AN5201" s="7"/>
    </row>
    <row r="5202" spans="1:40" x14ac:dyDescent="0.25">
      <c r="L5202" s="8"/>
      <c r="O5202" s="2"/>
      <c r="R5202" s="22"/>
      <c r="S5202" s="48"/>
      <c r="T5202" s="22"/>
      <c r="V5202" s="36"/>
      <c r="AA5202" s="39"/>
      <c r="AC5202" s="7"/>
      <c r="AD5202" s="7"/>
      <c r="AE5202" s="7"/>
      <c r="AF5202" s="7"/>
      <c r="AG5202" s="7"/>
      <c r="AH5202" s="7"/>
      <c r="AI5202" s="30"/>
      <c r="AJ5202" s="7"/>
      <c r="AK5202" s="7"/>
      <c r="AN5202" s="7"/>
    </row>
    <row r="5203" spans="1:40" x14ac:dyDescent="0.25">
      <c r="L5203" s="8"/>
      <c r="O5203" s="2"/>
      <c r="R5203" s="22"/>
      <c r="S5203" s="48"/>
      <c r="T5203" s="22"/>
      <c r="V5203" s="36"/>
      <c r="AA5203" s="39"/>
      <c r="AC5203" s="7"/>
      <c r="AD5203" s="7"/>
      <c r="AE5203" s="7"/>
      <c r="AF5203" s="7"/>
      <c r="AG5203" s="7"/>
      <c r="AH5203" s="7"/>
      <c r="AI5203" s="30"/>
      <c r="AJ5203" s="7"/>
      <c r="AK5203" s="7"/>
      <c r="AN5203" s="7"/>
    </row>
    <row r="5204" spans="1:40" x14ac:dyDescent="0.25">
      <c r="L5204" s="8"/>
      <c r="O5204" s="2"/>
      <c r="R5204" s="22"/>
      <c r="S5204" s="48"/>
      <c r="T5204" s="22"/>
      <c r="V5204" s="36"/>
      <c r="AA5204" s="39"/>
      <c r="AC5204" s="7"/>
      <c r="AD5204" s="7"/>
      <c r="AE5204" s="7"/>
      <c r="AF5204" s="7"/>
      <c r="AG5204" s="7"/>
      <c r="AH5204" s="7"/>
      <c r="AI5204" s="30"/>
      <c r="AJ5204" s="7"/>
      <c r="AK5204" s="7"/>
      <c r="AN5204" s="7"/>
    </row>
    <row r="5205" spans="1:40" x14ac:dyDescent="0.25">
      <c r="L5205" s="8"/>
      <c r="M5205" s="3" t="s">
        <v>7</v>
      </c>
      <c r="R5205" s="6" t="s">
        <v>8</v>
      </c>
      <c r="AC5205" s="10" t="s">
        <v>2</v>
      </c>
      <c r="AD5205" s="3">
        <f>SUM(AD5206:AD5227)</f>
        <v>2</v>
      </c>
      <c r="AE5205" s="3">
        <f>SUM(AE5206:AE5227)</f>
        <v>2</v>
      </c>
      <c r="AF5205" s="3">
        <f>SUM(AF5206:AF5227)</f>
        <v>0</v>
      </c>
      <c r="AG5205" s="3">
        <f>SUM(AG5206:AG5227)</f>
        <v>0</v>
      </c>
      <c r="AH5205" s="3">
        <f>SUM(AH5206:AH5227)</f>
        <v>13</v>
      </c>
      <c r="AJ5205" s="3">
        <f>SUM(AJ5206:AJ5227)</f>
        <v>9</v>
      </c>
      <c r="AK5205" s="3">
        <f>SUM(AK5206:AK5227)</f>
        <v>5</v>
      </c>
      <c r="AL5205" s="3">
        <f>SUM(AL5206:AL5227)</f>
        <v>1464</v>
      </c>
      <c r="AM5205" s="3">
        <f>PRODUCT(AL5205+AL5228+AL5232)</f>
        <v>1464</v>
      </c>
      <c r="AN5205" s="3">
        <f>SUM(AN5206:AN5227)</f>
        <v>2</v>
      </c>
    </row>
    <row r="5206" spans="1:40" x14ac:dyDescent="0.25">
      <c r="A5206" s="63" t="s">
        <v>571</v>
      </c>
      <c r="B5206" s="64" t="s">
        <v>0</v>
      </c>
      <c r="C5206" s="64" t="s">
        <v>10</v>
      </c>
      <c r="D5206" s="64" t="s">
        <v>1</v>
      </c>
      <c r="E5206" s="64" t="s">
        <v>11</v>
      </c>
      <c r="F5206" s="65" t="s">
        <v>12</v>
      </c>
      <c r="G5206" s="66"/>
      <c r="H5206" s="64"/>
      <c r="I5206" s="65" t="s">
        <v>13</v>
      </c>
      <c r="J5206" s="66"/>
      <c r="K5206" s="64"/>
      <c r="L5206" s="67" t="s">
        <v>14</v>
      </c>
      <c r="M5206" s="3">
        <f>MAX(Y5206:Y5237)</f>
        <v>1068</v>
      </c>
      <c r="N5206" s="1"/>
      <c r="O5206" s="15">
        <v>27</v>
      </c>
      <c r="P5206" s="15">
        <v>7</v>
      </c>
      <c r="Q5206" s="15">
        <v>2016</v>
      </c>
      <c r="R5206" s="82" t="s">
        <v>1497</v>
      </c>
      <c r="S5206" s="90" t="s">
        <v>6</v>
      </c>
      <c r="T5206" s="82" t="s">
        <v>1491</v>
      </c>
      <c r="U5206" s="15">
        <v>2</v>
      </c>
      <c r="V5206" s="90" t="s">
        <v>6</v>
      </c>
      <c r="W5206" s="15">
        <v>1</v>
      </c>
      <c r="X5206" s="102" t="s">
        <v>134</v>
      </c>
      <c r="Y5206" s="15">
        <v>396</v>
      </c>
      <c r="Z5206" s="15">
        <v>6</v>
      </c>
      <c r="AA5206" s="90" t="s">
        <v>6</v>
      </c>
      <c r="AB5206" s="15">
        <v>7</v>
      </c>
      <c r="AD5206" s="2">
        <f>IF(Q5206&gt;100,1,0)</f>
        <v>1</v>
      </c>
      <c r="AE5206" s="2">
        <f t="shared" ref="AE5206:AE5207" si="3089">IF(U5206&gt;W5206,1,0)</f>
        <v>1</v>
      </c>
      <c r="AF5206" s="2">
        <f>IF(U5206=W5206,1,0)*IF(Q5206=0,0,1)</f>
        <v>0</v>
      </c>
      <c r="AG5206" s="2">
        <f t="shared" ref="AG5206:AG5207" si="3090">IF(W5206&gt;U5206,1,0)</f>
        <v>0</v>
      </c>
      <c r="AH5206" s="2">
        <f t="shared" ref="AH5206:AH5207" si="3091">PRODUCT(Z5206)</f>
        <v>6</v>
      </c>
      <c r="AI5206" s="30" t="s">
        <v>6</v>
      </c>
      <c r="AJ5206" s="2">
        <f t="shared" ref="AJ5206:AJ5207" si="3092">PRODUCT(AB5206)</f>
        <v>7</v>
      </c>
      <c r="AK5206" s="2">
        <v>2</v>
      </c>
      <c r="AL5206" s="2">
        <f t="shared" ref="AL5206:AL5207" si="3093">PRODUCT(Y5206)</f>
        <v>396</v>
      </c>
      <c r="AN5206" s="2">
        <v>2</v>
      </c>
    </row>
    <row r="5207" spans="1:40" x14ac:dyDescent="0.25">
      <c r="A5207" s="68" t="s">
        <v>16</v>
      </c>
      <c r="B5207" s="69">
        <f>PRODUCT(AD5205)</f>
        <v>2</v>
      </c>
      <c r="C5207" s="69">
        <f>PRODUCT(AE5205)</f>
        <v>2</v>
      </c>
      <c r="D5207" s="69">
        <f>PRODUCT(AF5205)</f>
        <v>0</v>
      </c>
      <c r="E5207" s="69">
        <f>PRODUCT(AG5205)</f>
        <v>0</v>
      </c>
      <c r="F5207" s="69">
        <f>PRODUCT(AH5205)</f>
        <v>13</v>
      </c>
      <c r="G5207" s="70" t="s">
        <v>6</v>
      </c>
      <c r="H5207" s="69">
        <f>PRODUCT(AJ5205)</f>
        <v>9</v>
      </c>
      <c r="I5207" s="69">
        <f>PRODUCT(AK5205)</f>
        <v>5</v>
      </c>
      <c r="J5207" s="70" t="s">
        <v>6</v>
      </c>
      <c r="K5207" s="69">
        <f>PRODUCT(AN5205)</f>
        <v>2</v>
      </c>
      <c r="L5207" s="71">
        <f>PRODUCT(AL5205/B5207)</f>
        <v>732</v>
      </c>
      <c r="M5207" s="8"/>
      <c r="N5207" s="1"/>
      <c r="O5207" s="2">
        <v>21</v>
      </c>
      <c r="P5207" s="2">
        <v>7</v>
      </c>
      <c r="Q5207" s="2">
        <v>2017</v>
      </c>
      <c r="R5207" s="5" t="s">
        <v>1497</v>
      </c>
      <c r="S5207" s="2" t="s">
        <v>6</v>
      </c>
      <c r="T5207" s="5" t="s">
        <v>1491</v>
      </c>
      <c r="U5207" s="2">
        <v>2</v>
      </c>
      <c r="V5207" s="30" t="s">
        <v>6</v>
      </c>
      <c r="W5207" s="2">
        <v>0</v>
      </c>
      <c r="X5207" s="44" t="s">
        <v>21</v>
      </c>
      <c r="Y5207" s="2">
        <v>1068</v>
      </c>
      <c r="Z5207" s="2">
        <v>7</v>
      </c>
      <c r="AA5207" s="30" t="s">
        <v>6</v>
      </c>
      <c r="AB5207" s="2">
        <v>2</v>
      </c>
      <c r="AD5207" s="2">
        <f>IF(Q5207&gt;100,1,0)</f>
        <v>1</v>
      </c>
      <c r="AE5207" s="2">
        <f t="shared" si="3089"/>
        <v>1</v>
      </c>
      <c r="AF5207" s="2">
        <f>IF(U5207=W5207,1,0)*IF(Q5207=0,0,1)</f>
        <v>0</v>
      </c>
      <c r="AG5207" s="2">
        <f t="shared" si="3090"/>
        <v>0</v>
      </c>
      <c r="AH5207" s="2">
        <f t="shared" si="3091"/>
        <v>7</v>
      </c>
      <c r="AI5207" s="30" t="s">
        <v>6</v>
      </c>
      <c r="AJ5207" s="2">
        <f t="shared" si="3092"/>
        <v>2</v>
      </c>
      <c r="AK5207" s="2">
        <v>3</v>
      </c>
      <c r="AL5207" s="2">
        <f t="shared" si="3093"/>
        <v>1068</v>
      </c>
      <c r="AN5207" s="2">
        <v>0</v>
      </c>
    </row>
    <row r="5208" spans="1:40" x14ac:dyDescent="0.25">
      <c r="A5208" s="68" t="s">
        <v>439</v>
      </c>
      <c r="B5208" s="69">
        <f>PRODUCT(AD5228)</f>
        <v>0</v>
      </c>
      <c r="C5208" s="69">
        <f>PRODUCT(AE5228)</f>
        <v>0</v>
      </c>
      <c r="D5208" s="69">
        <f>PRODUCT(AF5228)</f>
        <v>0</v>
      </c>
      <c r="E5208" s="69">
        <f>PRODUCT(AG5228)</f>
        <v>0</v>
      </c>
      <c r="F5208" s="69">
        <f>PRODUCT(AH5228)</f>
        <v>0</v>
      </c>
      <c r="G5208" s="70" t="s">
        <v>6</v>
      </c>
      <c r="H5208" s="69">
        <f>PRODUCT(AJ5228)</f>
        <v>0</v>
      </c>
      <c r="I5208" s="69">
        <v>0</v>
      </c>
      <c r="J5208" s="70" t="s">
        <v>6</v>
      </c>
      <c r="K5208" s="69">
        <v>0</v>
      </c>
      <c r="L5208" s="71">
        <v>0</v>
      </c>
      <c r="M5208" s="8"/>
      <c r="N5208" s="38"/>
      <c r="O5208" s="2"/>
      <c r="R5208" s="7"/>
      <c r="T5208" s="7"/>
      <c r="AC5208" s="7"/>
      <c r="AD5208" s="7"/>
      <c r="AE5208" s="7"/>
      <c r="AF5208" s="7"/>
      <c r="AG5208" s="7"/>
      <c r="AH5208" s="7"/>
      <c r="AI5208" s="7"/>
      <c r="AJ5208" s="7"/>
      <c r="AK5208" s="7"/>
      <c r="AN5208" s="7"/>
    </row>
    <row r="5209" spans="1:40" x14ac:dyDescent="0.25">
      <c r="A5209" s="68" t="s">
        <v>440</v>
      </c>
      <c r="B5209" s="69">
        <f>PRODUCT(AD5232)</f>
        <v>0</v>
      </c>
      <c r="C5209" s="69">
        <f>PRODUCT(AE5232)</f>
        <v>0</v>
      </c>
      <c r="D5209" s="69">
        <f>PRODUCT(AF5232)</f>
        <v>0</v>
      </c>
      <c r="E5209" s="69">
        <f>PRODUCT(AG5232)</f>
        <v>0</v>
      </c>
      <c r="F5209" s="69">
        <f>PRODUCT(AH5232)</f>
        <v>0</v>
      </c>
      <c r="G5209" s="70" t="s">
        <v>6</v>
      </c>
      <c r="H5209" s="69">
        <f>PRODUCT(AJ5232)</f>
        <v>0</v>
      </c>
      <c r="I5209" s="69">
        <f>PRODUCT(AK5232)</f>
        <v>0</v>
      </c>
      <c r="J5209" s="70" t="s">
        <v>6</v>
      </c>
      <c r="K5209" s="69">
        <f>PRODUCT(AN5232)</f>
        <v>0</v>
      </c>
      <c r="L5209" s="71">
        <v>0</v>
      </c>
      <c r="M5209" s="8"/>
      <c r="N5209" s="38"/>
      <c r="O5209" s="2"/>
      <c r="R5209" s="7"/>
      <c r="T5209" s="7"/>
      <c r="AC5209" s="7"/>
      <c r="AD5209" s="7"/>
      <c r="AE5209" s="7"/>
      <c r="AF5209" s="7"/>
      <c r="AG5209" s="7"/>
      <c r="AH5209" s="7"/>
      <c r="AI5209" s="7"/>
      <c r="AJ5209" s="7"/>
      <c r="AK5209" s="7"/>
      <c r="AN5209" s="7"/>
    </row>
    <row r="5210" spans="1:40" x14ac:dyDescent="0.25">
      <c r="A5210" s="68" t="s">
        <v>17</v>
      </c>
      <c r="B5210" s="69">
        <f>SUM(B5207:B5209)</f>
        <v>2</v>
      </c>
      <c r="C5210" s="69">
        <f>SUM(C5207:C5209)</f>
        <v>2</v>
      </c>
      <c r="D5210" s="69">
        <f>SUM(D5207:D5209)</f>
        <v>0</v>
      </c>
      <c r="E5210" s="69">
        <f>SUM(E5207:E5209)</f>
        <v>0</v>
      </c>
      <c r="F5210" s="69">
        <f>SUM(F5207:F5209)</f>
        <v>13</v>
      </c>
      <c r="G5210" s="70" t="s">
        <v>6</v>
      </c>
      <c r="H5210" s="69">
        <f>SUM(H5207:H5209)</f>
        <v>9</v>
      </c>
      <c r="I5210" s="69">
        <f>SUM(I5207:I5209)</f>
        <v>5</v>
      </c>
      <c r="J5210" s="70" t="s">
        <v>6</v>
      </c>
      <c r="K5210" s="69">
        <f>SUM(K5207:K5209)</f>
        <v>2</v>
      </c>
      <c r="L5210" s="71">
        <f>PRODUCT(AM5205/B5210)</f>
        <v>732</v>
      </c>
      <c r="M5210" s="8"/>
      <c r="N5210" s="38"/>
      <c r="O5210" s="2"/>
      <c r="R5210" s="7"/>
      <c r="T5210" s="7"/>
      <c r="AC5210" s="7"/>
      <c r="AD5210" s="7"/>
      <c r="AE5210" s="7"/>
      <c r="AF5210" s="7"/>
      <c r="AG5210" s="7"/>
      <c r="AH5210" s="7"/>
      <c r="AI5210" s="7"/>
      <c r="AJ5210" s="7"/>
      <c r="AK5210" s="7"/>
      <c r="AN5210" s="7"/>
    </row>
    <row r="5211" spans="1:40" x14ac:dyDescent="0.25">
      <c r="A5211" s="72" t="s">
        <v>18</v>
      </c>
      <c r="B5211" s="73"/>
      <c r="C5211" s="73"/>
      <c r="D5211" s="73"/>
      <c r="E5211" s="73"/>
      <c r="F5211" s="74">
        <f>PRODUCT(F5210/B5210)</f>
        <v>6.5</v>
      </c>
      <c r="G5211" s="75" t="s">
        <v>6</v>
      </c>
      <c r="H5211" s="74">
        <f>PRODUCT(H5210/B5210)</f>
        <v>4.5</v>
      </c>
      <c r="I5211" s="73"/>
      <c r="J5211" s="73"/>
      <c r="K5211" s="73"/>
      <c r="L5211" s="76"/>
      <c r="M5211" s="55"/>
      <c r="N5211" s="38"/>
      <c r="O5211" s="2"/>
      <c r="R5211" s="7"/>
      <c r="T5211" s="7"/>
      <c r="AC5211" s="7"/>
      <c r="AD5211" s="7"/>
      <c r="AE5211" s="7"/>
      <c r="AF5211" s="7"/>
      <c r="AG5211" s="7"/>
      <c r="AH5211" s="7"/>
      <c r="AI5211" s="7"/>
      <c r="AJ5211" s="7"/>
      <c r="AK5211" s="7"/>
      <c r="AN5211" s="7"/>
    </row>
    <row r="5212" spans="1:40" x14ac:dyDescent="0.25">
      <c r="B5212" s="10"/>
      <c r="C5212" s="10"/>
      <c r="D5212" s="10"/>
      <c r="E5212" s="10"/>
      <c r="F5212" s="10"/>
      <c r="G5212" s="10"/>
      <c r="H5212" s="10"/>
      <c r="I5212" s="10"/>
      <c r="J5212" s="10"/>
      <c r="K5212" s="10"/>
      <c r="L5212" s="8"/>
      <c r="N5212" s="38"/>
      <c r="O5212" s="2"/>
      <c r="R5212" s="7"/>
      <c r="T5212" s="7"/>
      <c r="AC5212" s="7"/>
      <c r="AD5212" s="7"/>
      <c r="AE5212" s="7"/>
      <c r="AF5212" s="7"/>
      <c r="AG5212" s="7"/>
      <c r="AH5212" s="7"/>
      <c r="AI5212" s="7"/>
      <c r="AJ5212" s="7"/>
      <c r="AK5212" s="7"/>
      <c r="AN5212" s="7"/>
    </row>
    <row r="5213" spans="1:40" x14ac:dyDescent="0.25">
      <c r="A5213" s="77" t="s">
        <v>570</v>
      </c>
      <c r="B5213" s="64" t="s">
        <v>0</v>
      </c>
      <c r="C5213" s="64" t="s">
        <v>10</v>
      </c>
      <c r="D5213" s="64" t="s">
        <v>1</v>
      </c>
      <c r="E5213" s="64" t="s">
        <v>11</v>
      </c>
      <c r="F5213" s="65" t="s">
        <v>12</v>
      </c>
      <c r="G5213" s="66"/>
      <c r="H5213" s="64"/>
      <c r="I5213" s="65" t="s">
        <v>13</v>
      </c>
      <c r="J5213" s="66"/>
      <c r="K5213" s="64"/>
      <c r="L5213" s="67" t="s">
        <v>14</v>
      </c>
      <c r="N5213" s="38"/>
      <c r="O5213" s="2"/>
      <c r="R5213" s="7"/>
      <c r="T5213" s="7"/>
      <c r="AC5213" s="7"/>
      <c r="AD5213" s="7"/>
      <c r="AE5213" s="7"/>
      <c r="AF5213" s="7"/>
      <c r="AG5213" s="7"/>
      <c r="AH5213" s="7"/>
      <c r="AI5213" s="7"/>
      <c r="AJ5213" s="7"/>
      <c r="AK5213" s="7"/>
      <c r="AN5213" s="7"/>
    </row>
    <row r="5214" spans="1:40" x14ac:dyDescent="0.25">
      <c r="A5214" s="68" t="s">
        <v>16</v>
      </c>
      <c r="B5214" s="69">
        <f t="shared" ref="B5214:F5217" si="3094">PRODUCT(B2635)</f>
        <v>2</v>
      </c>
      <c r="C5214" s="69">
        <f t="shared" si="3094"/>
        <v>0</v>
      </c>
      <c r="D5214" s="69">
        <f t="shared" si="3094"/>
        <v>0</v>
      </c>
      <c r="E5214" s="69">
        <f t="shared" si="3094"/>
        <v>2</v>
      </c>
      <c r="F5214" s="69">
        <f t="shared" si="3094"/>
        <v>7</v>
      </c>
      <c r="G5214" s="70" t="s">
        <v>6</v>
      </c>
      <c r="H5214" s="69">
        <f t="shared" ref="H5214:I5217" si="3095">PRODUCT(H2635)</f>
        <v>13</v>
      </c>
      <c r="I5214" s="69">
        <f t="shared" si="3095"/>
        <v>1</v>
      </c>
      <c r="J5214" s="70" t="s">
        <v>6</v>
      </c>
      <c r="K5214" s="69">
        <f t="shared" ref="K5214:L5217" si="3096">PRODUCT(K2635)</f>
        <v>4</v>
      </c>
      <c r="L5214" s="71">
        <f t="shared" si="3096"/>
        <v>548</v>
      </c>
      <c r="M5214" s="8"/>
      <c r="N5214" s="38"/>
      <c r="O5214" s="2"/>
      <c r="R5214" s="7"/>
      <c r="T5214" s="7"/>
      <c r="AC5214" s="7"/>
      <c r="AD5214" s="7"/>
      <c r="AE5214" s="7"/>
      <c r="AF5214" s="7"/>
      <c r="AG5214" s="7"/>
      <c r="AH5214" s="7"/>
      <c r="AI5214" s="7"/>
      <c r="AJ5214" s="7"/>
      <c r="AK5214" s="7"/>
      <c r="AN5214" s="7"/>
    </row>
    <row r="5215" spans="1:40" x14ac:dyDescent="0.25">
      <c r="A5215" s="68" t="s">
        <v>439</v>
      </c>
      <c r="B5215" s="69">
        <f t="shared" si="3094"/>
        <v>0</v>
      </c>
      <c r="C5215" s="69">
        <f t="shared" si="3094"/>
        <v>0</v>
      </c>
      <c r="D5215" s="69">
        <f t="shared" si="3094"/>
        <v>0</v>
      </c>
      <c r="E5215" s="69">
        <f t="shared" si="3094"/>
        <v>0</v>
      </c>
      <c r="F5215" s="69">
        <f t="shared" si="3094"/>
        <v>0</v>
      </c>
      <c r="G5215" s="70" t="s">
        <v>6</v>
      </c>
      <c r="H5215" s="69">
        <f t="shared" si="3095"/>
        <v>0</v>
      </c>
      <c r="I5215" s="69">
        <f t="shared" si="3095"/>
        <v>0</v>
      </c>
      <c r="J5215" s="70" t="s">
        <v>6</v>
      </c>
      <c r="K5215" s="69">
        <f t="shared" si="3096"/>
        <v>0</v>
      </c>
      <c r="L5215" s="71">
        <f t="shared" si="3096"/>
        <v>0</v>
      </c>
      <c r="M5215" s="8"/>
      <c r="N5215" s="38"/>
      <c r="O5215" s="2"/>
      <c r="R5215" s="7"/>
      <c r="T5215" s="7"/>
      <c r="AC5215" s="7"/>
      <c r="AD5215" s="7"/>
      <c r="AE5215" s="7"/>
      <c r="AF5215" s="7"/>
      <c r="AG5215" s="7"/>
      <c r="AH5215" s="7"/>
      <c r="AI5215" s="7"/>
      <c r="AJ5215" s="7"/>
      <c r="AK5215" s="7"/>
      <c r="AN5215" s="7"/>
    </row>
    <row r="5216" spans="1:40" x14ac:dyDescent="0.25">
      <c r="A5216" s="68" t="s">
        <v>440</v>
      </c>
      <c r="B5216" s="69">
        <f t="shared" si="3094"/>
        <v>0</v>
      </c>
      <c r="C5216" s="69">
        <f t="shared" si="3094"/>
        <v>0</v>
      </c>
      <c r="D5216" s="69">
        <f t="shared" si="3094"/>
        <v>0</v>
      </c>
      <c r="E5216" s="69">
        <f t="shared" si="3094"/>
        <v>0</v>
      </c>
      <c r="F5216" s="69">
        <f t="shared" si="3094"/>
        <v>0</v>
      </c>
      <c r="G5216" s="70" t="s">
        <v>6</v>
      </c>
      <c r="H5216" s="69">
        <f t="shared" si="3095"/>
        <v>0</v>
      </c>
      <c r="I5216" s="69">
        <f t="shared" si="3095"/>
        <v>0</v>
      </c>
      <c r="J5216" s="70" t="s">
        <v>6</v>
      </c>
      <c r="K5216" s="69">
        <f t="shared" si="3096"/>
        <v>0</v>
      </c>
      <c r="L5216" s="71">
        <f t="shared" si="3096"/>
        <v>0</v>
      </c>
      <c r="M5216" s="8"/>
      <c r="N5216" s="38"/>
      <c r="O5216" s="2"/>
      <c r="R5216" s="7"/>
      <c r="T5216" s="7"/>
      <c r="AC5216" s="7"/>
      <c r="AD5216" s="7"/>
      <c r="AE5216" s="7"/>
      <c r="AF5216" s="7"/>
      <c r="AG5216" s="7"/>
      <c r="AH5216" s="7"/>
      <c r="AI5216" s="7"/>
      <c r="AJ5216" s="7"/>
      <c r="AK5216" s="7"/>
      <c r="AN5216" s="7"/>
    </row>
    <row r="5217" spans="1:40" x14ac:dyDescent="0.25">
      <c r="A5217" s="68" t="s">
        <v>17</v>
      </c>
      <c r="B5217" s="69">
        <f t="shared" si="3094"/>
        <v>2</v>
      </c>
      <c r="C5217" s="69">
        <f t="shared" si="3094"/>
        <v>0</v>
      </c>
      <c r="D5217" s="69">
        <f t="shared" si="3094"/>
        <v>0</v>
      </c>
      <c r="E5217" s="69">
        <f t="shared" si="3094"/>
        <v>2</v>
      </c>
      <c r="F5217" s="69">
        <f t="shared" si="3094"/>
        <v>7</v>
      </c>
      <c r="G5217" s="70" t="s">
        <v>6</v>
      </c>
      <c r="H5217" s="69">
        <f t="shared" si="3095"/>
        <v>13</v>
      </c>
      <c r="I5217" s="69">
        <f t="shared" si="3095"/>
        <v>1</v>
      </c>
      <c r="J5217" s="70" t="s">
        <v>6</v>
      </c>
      <c r="K5217" s="69">
        <f t="shared" si="3096"/>
        <v>4</v>
      </c>
      <c r="L5217" s="71">
        <f t="shared" si="3096"/>
        <v>548</v>
      </c>
      <c r="M5217" s="8"/>
      <c r="N5217" s="38"/>
      <c r="O5217" s="2"/>
      <c r="R5217" s="7"/>
      <c r="T5217" s="7"/>
      <c r="AC5217" s="7"/>
      <c r="AD5217" s="7"/>
      <c r="AE5217" s="7"/>
      <c r="AF5217" s="7"/>
      <c r="AG5217" s="7"/>
      <c r="AH5217" s="7"/>
      <c r="AI5217" s="7"/>
      <c r="AJ5217" s="7"/>
      <c r="AK5217" s="7"/>
      <c r="AN5217" s="7"/>
    </row>
    <row r="5218" spans="1:40" x14ac:dyDescent="0.25">
      <c r="A5218" s="72" t="s">
        <v>18</v>
      </c>
      <c r="B5218" s="73"/>
      <c r="C5218" s="73"/>
      <c r="D5218" s="73"/>
      <c r="E5218" s="73"/>
      <c r="F5218" s="74">
        <f>PRODUCT(F5217/B5217)</f>
        <v>3.5</v>
      </c>
      <c r="G5218" s="75" t="s">
        <v>6</v>
      </c>
      <c r="H5218" s="74">
        <f>PRODUCT(H5217/B5217)</f>
        <v>6.5</v>
      </c>
      <c r="I5218" s="73"/>
      <c r="J5218" s="73"/>
      <c r="K5218" s="73"/>
      <c r="L5218" s="76"/>
      <c r="M5218" s="55"/>
      <c r="N5218" s="38"/>
      <c r="O5218" s="2"/>
      <c r="R5218" s="7"/>
      <c r="T5218" s="7"/>
      <c r="AC5218" s="7"/>
      <c r="AD5218" s="7"/>
      <c r="AE5218" s="7"/>
      <c r="AF5218" s="7"/>
      <c r="AG5218" s="7"/>
      <c r="AH5218" s="7"/>
      <c r="AI5218" s="7"/>
      <c r="AJ5218" s="7"/>
      <c r="AK5218" s="7"/>
      <c r="AN5218" s="7"/>
    </row>
    <row r="5219" spans="1:40" x14ac:dyDescent="0.25">
      <c r="B5219" s="10"/>
      <c r="C5219" s="10"/>
      <c r="D5219" s="10"/>
      <c r="E5219" s="10"/>
      <c r="F5219" s="55"/>
      <c r="G5219" s="11"/>
      <c r="H5219" s="55"/>
      <c r="I5219" s="10"/>
      <c r="J5219" s="10"/>
      <c r="K5219" s="10"/>
      <c r="L5219" s="8"/>
      <c r="M5219" s="55"/>
      <c r="N5219" s="38"/>
      <c r="O5219" s="2"/>
      <c r="R5219" s="7"/>
      <c r="T5219" s="7"/>
      <c r="AC5219" s="7"/>
      <c r="AD5219" s="7"/>
      <c r="AE5219" s="7"/>
      <c r="AF5219" s="7"/>
      <c r="AG5219" s="7"/>
      <c r="AH5219" s="7"/>
      <c r="AI5219" s="7"/>
      <c r="AJ5219" s="7"/>
      <c r="AK5219" s="7"/>
      <c r="AN5219" s="7"/>
    </row>
    <row r="5220" spans="1:40" x14ac:dyDescent="0.25">
      <c r="A5220" s="63" t="s">
        <v>571</v>
      </c>
      <c r="B5220" s="64"/>
      <c r="C5220" s="64"/>
      <c r="D5220" s="64"/>
      <c r="E5220" s="64"/>
      <c r="F5220" s="64"/>
      <c r="G5220" s="64"/>
      <c r="H5220" s="64"/>
      <c r="I5220" s="64"/>
      <c r="J5220" s="64"/>
      <c r="K5220" s="64"/>
      <c r="L5220" s="67"/>
      <c r="N5220" s="38"/>
      <c r="O5220" s="2"/>
      <c r="R5220" s="7"/>
      <c r="T5220" s="7"/>
      <c r="AC5220" s="7"/>
      <c r="AD5220" s="7"/>
      <c r="AE5220" s="7"/>
      <c r="AF5220" s="7"/>
      <c r="AG5220" s="7"/>
      <c r="AH5220" s="7"/>
      <c r="AI5220" s="7"/>
      <c r="AJ5220" s="7"/>
      <c r="AK5220" s="7"/>
      <c r="AN5220" s="7"/>
    </row>
    <row r="5221" spans="1:40" x14ac:dyDescent="0.25">
      <c r="A5221" s="68" t="s">
        <v>24</v>
      </c>
      <c r="B5221" s="69" t="s">
        <v>0</v>
      </c>
      <c r="C5221" s="69" t="s">
        <v>10</v>
      </c>
      <c r="D5221" s="69" t="s">
        <v>1</v>
      </c>
      <c r="E5221" s="69" t="s">
        <v>11</v>
      </c>
      <c r="F5221" s="78" t="s">
        <v>12</v>
      </c>
      <c r="G5221" s="70"/>
      <c r="H5221" s="69"/>
      <c r="I5221" s="78" t="s">
        <v>13</v>
      </c>
      <c r="J5221" s="70"/>
      <c r="K5221" s="69"/>
      <c r="L5221" s="71" t="s">
        <v>14</v>
      </c>
      <c r="N5221" s="38"/>
      <c r="O5221" s="2"/>
      <c r="R5221" s="7"/>
      <c r="T5221" s="7"/>
      <c r="AC5221" s="7"/>
      <c r="AD5221" s="7"/>
      <c r="AE5221" s="7"/>
      <c r="AF5221" s="7"/>
      <c r="AG5221" s="7"/>
      <c r="AH5221" s="7"/>
      <c r="AI5221" s="7"/>
      <c r="AJ5221" s="7"/>
      <c r="AK5221" s="7"/>
      <c r="AN5221" s="7"/>
    </row>
    <row r="5222" spans="1:40" x14ac:dyDescent="0.25">
      <c r="A5222" s="68" t="s">
        <v>16</v>
      </c>
      <c r="B5222" s="69">
        <f>PRODUCT(B5207+B5214)</f>
        <v>4</v>
      </c>
      <c r="C5222" s="69">
        <f>PRODUCT(C5207+E5214)</f>
        <v>4</v>
      </c>
      <c r="D5222" s="69">
        <f>PRODUCT(D5207+D5214)</f>
        <v>0</v>
      </c>
      <c r="E5222" s="69">
        <f>PRODUCT(E5207+C5214)</f>
        <v>0</v>
      </c>
      <c r="F5222" s="69">
        <f>PRODUCT(F5207+H5214)</f>
        <v>26</v>
      </c>
      <c r="G5222" s="70" t="s">
        <v>6</v>
      </c>
      <c r="H5222" s="69">
        <f>PRODUCT(H5207+F5214)</f>
        <v>16</v>
      </c>
      <c r="I5222" s="69">
        <f>PRODUCT(I5207+K5214)</f>
        <v>9</v>
      </c>
      <c r="J5222" s="70" t="s">
        <v>6</v>
      </c>
      <c r="K5222" s="69">
        <f>PRODUCT(K5207+I5214)</f>
        <v>3</v>
      </c>
      <c r="L5222" s="71">
        <f>PRODUCT(((B5207*L5207)+B5214*L5214))/B5222</f>
        <v>640</v>
      </c>
      <c r="M5222" s="8"/>
      <c r="N5222" s="38"/>
      <c r="O5222" s="2"/>
      <c r="R5222" s="7"/>
      <c r="T5222" s="7"/>
      <c r="AC5222" s="7"/>
      <c r="AD5222" s="7"/>
      <c r="AE5222" s="7"/>
      <c r="AF5222" s="7"/>
      <c r="AG5222" s="7"/>
      <c r="AH5222" s="7"/>
      <c r="AI5222" s="7"/>
      <c r="AJ5222" s="7"/>
      <c r="AK5222" s="7"/>
      <c r="AN5222" s="7"/>
    </row>
    <row r="5223" spans="1:40" x14ac:dyDescent="0.25">
      <c r="A5223" s="68" t="s">
        <v>439</v>
      </c>
      <c r="B5223" s="69">
        <f>PRODUCT(B5208+B5215)</f>
        <v>0</v>
      </c>
      <c r="C5223" s="69">
        <f>PRODUCT(C5208+E5215)</f>
        <v>0</v>
      </c>
      <c r="D5223" s="69">
        <f>PRODUCT(D5208+D5215)</f>
        <v>0</v>
      </c>
      <c r="E5223" s="69">
        <f>PRODUCT(E5208+C5215)</f>
        <v>0</v>
      </c>
      <c r="F5223" s="69">
        <f>PRODUCT(F5208+H5215)</f>
        <v>0</v>
      </c>
      <c r="G5223" s="70" t="s">
        <v>6</v>
      </c>
      <c r="H5223" s="69">
        <f>PRODUCT(H5208+F5215)</f>
        <v>0</v>
      </c>
      <c r="I5223" s="69">
        <f>PRODUCT(I5208+K5215)</f>
        <v>0</v>
      </c>
      <c r="J5223" s="70" t="s">
        <v>6</v>
      </c>
      <c r="K5223" s="69">
        <f>PRODUCT(K5208+I5215)</f>
        <v>0</v>
      </c>
      <c r="L5223" s="71">
        <v>0</v>
      </c>
      <c r="M5223" s="8"/>
      <c r="N5223" s="38"/>
      <c r="O5223" s="2"/>
      <c r="R5223" s="7"/>
      <c r="T5223" s="7"/>
      <c r="AC5223" s="7"/>
      <c r="AD5223" s="7"/>
      <c r="AE5223" s="7"/>
      <c r="AF5223" s="7"/>
      <c r="AG5223" s="7"/>
      <c r="AH5223" s="7"/>
      <c r="AI5223" s="7"/>
      <c r="AJ5223" s="7"/>
      <c r="AK5223" s="7"/>
      <c r="AN5223" s="7"/>
    </row>
    <row r="5224" spans="1:40" x14ac:dyDescent="0.25">
      <c r="A5224" s="68" t="s">
        <v>440</v>
      </c>
      <c r="B5224" s="69">
        <f>PRODUCT(B5209+B5216)</f>
        <v>0</v>
      </c>
      <c r="C5224" s="69">
        <f>PRODUCT(C5209+E5216)</f>
        <v>0</v>
      </c>
      <c r="D5224" s="69">
        <f>PRODUCT(D5209+D5216)</f>
        <v>0</v>
      </c>
      <c r="E5224" s="69">
        <f>PRODUCT(E5209+C5216)</f>
        <v>0</v>
      </c>
      <c r="F5224" s="69">
        <f>PRODUCT(F5209+H5216)</f>
        <v>0</v>
      </c>
      <c r="G5224" s="70" t="s">
        <v>6</v>
      </c>
      <c r="H5224" s="69">
        <f>PRODUCT(H5209+F5216)</f>
        <v>0</v>
      </c>
      <c r="I5224" s="69">
        <f>PRODUCT(I5209+K5216)</f>
        <v>0</v>
      </c>
      <c r="J5224" s="70" t="s">
        <v>6</v>
      </c>
      <c r="K5224" s="69">
        <f>PRODUCT(K5209+I5216)</f>
        <v>0</v>
      </c>
      <c r="L5224" s="71">
        <v>0</v>
      </c>
      <c r="M5224" s="8"/>
      <c r="N5224" s="38"/>
      <c r="O5224" s="2"/>
      <c r="R5224" s="7"/>
      <c r="T5224" s="7"/>
      <c r="AC5224" s="7"/>
      <c r="AD5224" s="7"/>
      <c r="AE5224" s="7"/>
      <c r="AF5224" s="7"/>
      <c r="AG5224" s="7"/>
      <c r="AH5224" s="7"/>
      <c r="AI5224" s="7"/>
      <c r="AJ5224" s="7"/>
      <c r="AK5224" s="7"/>
      <c r="AN5224" s="7"/>
    </row>
    <row r="5225" spans="1:40" x14ac:dyDescent="0.25">
      <c r="A5225" s="68" t="s">
        <v>17</v>
      </c>
      <c r="B5225" s="69">
        <f>PRODUCT(B5210+B5217)</f>
        <v>4</v>
      </c>
      <c r="C5225" s="69">
        <f>PRODUCT(C5210+E5217)</f>
        <v>4</v>
      </c>
      <c r="D5225" s="69">
        <f>PRODUCT(D5210+D5217)</f>
        <v>0</v>
      </c>
      <c r="E5225" s="69">
        <f>PRODUCT(E5210+C5217)</f>
        <v>0</v>
      </c>
      <c r="F5225" s="69">
        <f>PRODUCT(F5210+H5217)</f>
        <v>26</v>
      </c>
      <c r="G5225" s="70" t="s">
        <v>6</v>
      </c>
      <c r="H5225" s="69">
        <f>PRODUCT(H5210+F5217)</f>
        <v>16</v>
      </c>
      <c r="I5225" s="69">
        <f>PRODUCT(I5210+K5217)</f>
        <v>9</v>
      </c>
      <c r="J5225" s="70" t="s">
        <v>6</v>
      </c>
      <c r="K5225" s="69">
        <f>PRODUCT(K5210+I5217)</f>
        <v>3</v>
      </c>
      <c r="L5225" s="71">
        <f>PRODUCT(((B5210*L5210)+B5217*L5217))/B5225</f>
        <v>640</v>
      </c>
      <c r="M5225" s="8"/>
      <c r="N5225" s="38"/>
      <c r="O5225" s="2"/>
      <c r="R5225" s="7"/>
      <c r="T5225" s="7"/>
      <c r="AC5225" s="7"/>
      <c r="AD5225" s="7"/>
      <c r="AE5225" s="7"/>
      <c r="AF5225" s="7"/>
      <c r="AG5225" s="7"/>
      <c r="AH5225" s="7"/>
      <c r="AI5225" s="7"/>
      <c r="AJ5225" s="7"/>
      <c r="AK5225" s="7"/>
      <c r="AN5225" s="7"/>
    </row>
    <row r="5226" spans="1:40" x14ac:dyDescent="0.25">
      <c r="A5226" s="72" t="s">
        <v>18</v>
      </c>
      <c r="B5226" s="73"/>
      <c r="C5226" s="73"/>
      <c r="D5226" s="73"/>
      <c r="E5226" s="73"/>
      <c r="F5226" s="74">
        <f>PRODUCT(F5225/B5225)</f>
        <v>6.5</v>
      </c>
      <c r="G5226" s="74" t="s">
        <v>6</v>
      </c>
      <c r="H5226" s="74">
        <f>PRODUCT(H5225/B5225)</f>
        <v>4</v>
      </c>
      <c r="I5226" s="86"/>
      <c r="J5226" s="86"/>
      <c r="K5226" s="86"/>
      <c r="L5226" s="76"/>
      <c r="M5226" s="55"/>
      <c r="N5226" s="40"/>
      <c r="O5226" s="2"/>
      <c r="R5226" s="7"/>
      <c r="T5226" s="7"/>
      <c r="AC5226" s="7"/>
      <c r="AD5226" s="7"/>
      <c r="AE5226" s="7"/>
      <c r="AF5226" s="7"/>
      <c r="AG5226" s="7"/>
      <c r="AH5226" s="7"/>
      <c r="AI5226" s="7"/>
      <c r="AJ5226" s="7"/>
      <c r="AK5226" s="7"/>
      <c r="AN5226" s="7"/>
    </row>
    <row r="5227" spans="1:40" x14ac:dyDescent="0.25">
      <c r="A5227" s="7"/>
      <c r="B5227" s="10"/>
      <c r="C5227" s="10"/>
      <c r="D5227" s="10"/>
      <c r="E5227" s="10"/>
      <c r="F5227" s="10"/>
      <c r="G5227" s="10"/>
      <c r="H5227" s="10"/>
      <c r="I5227" s="10"/>
      <c r="J5227" s="10"/>
      <c r="K5227" s="10"/>
      <c r="L5227" s="54"/>
      <c r="O5227" s="2"/>
      <c r="R5227" s="7"/>
      <c r="T5227" s="7"/>
      <c r="AC5227" s="7"/>
      <c r="AD5227" s="7"/>
      <c r="AE5227" s="7"/>
      <c r="AF5227" s="7"/>
      <c r="AG5227" s="7"/>
      <c r="AH5227" s="7"/>
      <c r="AI5227" s="7"/>
      <c r="AJ5227" s="7"/>
      <c r="AK5227" s="7"/>
      <c r="AN5227" s="7"/>
    </row>
    <row r="5228" spans="1:40" x14ac:dyDescent="0.25">
      <c r="A5228" s="7"/>
      <c r="B5228" s="10"/>
      <c r="C5228" s="10"/>
      <c r="D5228" s="10"/>
      <c r="E5228" s="10"/>
      <c r="F5228" s="10" t="s">
        <v>551</v>
      </c>
      <c r="G5228" s="10"/>
      <c r="H5228" s="10"/>
      <c r="I5228" s="10"/>
      <c r="J5228" s="10"/>
      <c r="K5228" s="10"/>
      <c r="L5228" s="10"/>
      <c r="R5228" s="10" t="s">
        <v>25</v>
      </c>
      <c r="AC5228" s="10" t="s">
        <v>3</v>
      </c>
      <c r="AD5228" s="3">
        <f>SUM(AD5229:AD5231)</f>
        <v>0</v>
      </c>
      <c r="AE5228" s="3">
        <f>SUM(AE5229:AE5231)</f>
        <v>0</v>
      </c>
      <c r="AF5228" s="3">
        <f>SUM(AF5229:AF5231)</f>
        <v>0</v>
      </c>
      <c r="AG5228" s="3">
        <f>SUM(AG5229:AG5231)</f>
        <v>0</v>
      </c>
      <c r="AH5228" s="3">
        <f>SUM(AH5229:AH5231)</f>
        <v>0</v>
      </c>
      <c r="AJ5228" s="3">
        <f>SUM(AJ5229:AJ5231)</f>
        <v>0</v>
      </c>
      <c r="AK5228" s="3">
        <v>4</v>
      </c>
      <c r="AL5228" s="3">
        <f>SUM(AL5229:AL5231)</f>
        <v>0</v>
      </c>
      <c r="AM5228" s="3"/>
      <c r="AN5228" s="3">
        <v>1</v>
      </c>
    </row>
    <row r="5229" spans="1:40" x14ac:dyDescent="0.25">
      <c r="A5229" s="7"/>
      <c r="B5229" s="10"/>
      <c r="C5229" s="10"/>
      <c r="D5229" s="10"/>
      <c r="E5229" s="10"/>
      <c r="F5229" s="10" t="s">
        <v>433</v>
      </c>
      <c r="G5229" s="10"/>
      <c r="H5229" s="10"/>
      <c r="I5229" s="10"/>
      <c r="J5229" s="10"/>
      <c r="K5229" s="10"/>
      <c r="L5229" s="57">
        <f>PRODUCT(C5210/B5210)</f>
        <v>1</v>
      </c>
      <c r="N5229" s="38"/>
      <c r="O5229" s="2"/>
      <c r="R5229" s="7"/>
      <c r="T5229" s="7"/>
      <c r="AC5229" s="7"/>
      <c r="AD5229" s="7"/>
      <c r="AE5229" s="7"/>
      <c r="AF5229" s="7"/>
      <c r="AG5229" s="7"/>
      <c r="AH5229" s="7"/>
      <c r="AI5229" s="7"/>
      <c r="AJ5229" s="7"/>
      <c r="AK5229" s="7"/>
      <c r="AN5229" s="7"/>
    </row>
    <row r="5230" spans="1:40" x14ac:dyDescent="0.25">
      <c r="A5230" s="7"/>
      <c r="B5230" s="10"/>
      <c r="C5230" s="10"/>
      <c r="D5230" s="10"/>
      <c r="E5230" s="10"/>
      <c r="F5230" s="10" t="s">
        <v>434</v>
      </c>
      <c r="G5230" s="10"/>
      <c r="H5230" s="10"/>
      <c r="I5230" s="10"/>
      <c r="J5230" s="10"/>
      <c r="K5230" s="10"/>
      <c r="L5230" s="57">
        <f>PRODUCT(E5217/B5217)</f>
        <v>1</v>
      </c>
      <c r="N5230" s="40"/>
      <c r="O5230" s="2"/>
      <c r="R5230" s="7"/>
      <c r="T5230" s="7"/>
      <c r="AC5230" s="7"/>
      <c r="AD5230" s="7"/>
      <c r="AE5230" s="7"/>
      <c r="AF5230" s="7"/>
      <c r="AG5230" s="7"/>
      <c r="AH5230" s="7"/>
      <c r="AI5230" s="7"/>
      <c r="AJ5230" s="7"/>
      <c r="AK5230" s="7"/>
      <c r="AN5230" s="7"/>
    </row>
    <row r="5231" spans="1:40" x14ac:dyDescent="0.25">
      <c r="A5231" s="7"/>
      <c r="B5231" s="10"/>
      <c r="C5231" s="10"/>
      <c r="D5231" s="10"/>
      <c r="E5231" s="10"/>
      <c r="F5231" s="10" t="s">
        <v>435</v>
      </c>
      <c r="G5231" s="10"/>
      <c r="H5231" s="10"/>
      <c r="I5231" s="10"/>
      <c r="J5231" s="10"/>
      <c r="K5231" s="10"/>
      <c r="L5231" s="57">
        <f>PRODUCT(C5225/B5225)</f>
        <v>1</v>
      </c>
      <c r="O5231" s="2"/>
      <c r="R5231" s="7"/>
      <c r="T5231" s="7"/>
      <c r="AC5231" s="7"/>
      <c r="AD5231" s="7"/>
      <c r="AE5231" s="7"/>
      <c r="AF5231" s="7"/>
      <c r="AG5231" s="7"/>
      <c r="AH5231" s="7"/>
      <c r="AI5231" s="7"/>
      <c r="AJ5231" s="7"/>
      <c r="AK5231" s="7"/>
      <c r="AN5231" s="7"/>
    </row>
    <row r="5232" spans="1:40" x14ac:dyDescent="0.25">
      <c r="A5232" s="7"/>
      <c r="B5232" s="10"/>
      <c r="C5232" s="10"/>
      <c r="D5232" s="10"/>
      <c r="E5232" s="10"/>
      <c r="F5232" s="10"/>
      <c r="G5232" s="10"/>
      <c r="H5232" s="10"/>
      <c r="I5232" s="10"/>
      <c r="J5232" s="10"/>
      <c r="K5232" s="10"/>
      <c r="L5232" s="54"/>
      <c r="O5232" s="2"/>
      <c r="R5232" s="10" t="s">
        <v>32</v>
      </c>
      <c r="T5232" s="7"/>
      <c r="AC5232" s="10" t="s">
        <v>4</v>
      </c>
      <c r="AD5232" s="3">
        <f t="shared" ref="AD5232:AL5232" si="3097">SUM(AD5233:AD5237)</f>
        <v>0</v>
      </c>
      <c r="AE5232" s="3">
        <f t="shared" si="3097"/>
        <v>0</v>
      </c>
      <c r="AF5232" s="3">
        <f t="shared" si="3097"/>
        <v>0</v>
      </c>
      <c r="AG5232" s="3">
        <f t="shared" si="3097"/>
        <v>0</v>
      </c>
      <c r="AH5232" s="3">
        <f t="shared" si="3097"/>
        <v>0</v>
      </c>
      <c r="AI5232" s="3">
        <f t="shared" si="3097"/>
        <v>0</v>
      </c>
      <c r="AJ5232" s="3">
        <f t="shared" si="3097"/>
        <v>0</v>
      </c>
      <c r="AK5232" s="3">
        <f t="shared" si="3097"/>
        <v>0</v>
      </c>
      <c r="AL5232" s="3">
        <f t="shared" si="3097"/>
        <v>0</v>
      </c>
      <c r="AN5232" s="3">
        <f>SUM(AN5233:AN5237)</f>
        <v>0</v>
      </c>
    </row>
    <row r="5233" spans="1:40" x14ac:dyDescent="0.25">
      <c r="A5233" s="7"/>
      <c r="B5233" s="10"/>
      <c r="C5233" s="10"/>
      <c r="D5233" s="10"/>
      <c r="E5233" s="10"/>
      <c r="F5233" s="10"/>
      <c r="G5233" s="10"/>
      <c r="H5233" s="10"/>
      <c r="I5233" s="10"/>
      <c r="J5233" s="10"/>
      <c r="K5233" s="10"/>
      <c r="L5233" s="54"/>
      <c r="O5233" s="2"/>
      <c r="R5233" s="22"/>
      <c r="S5233" s="48"/>
      <c r="T5233" s="22"/>
      <c r="V5233" s="36"/>
      <c r="AA5233" s="39"/>
      <c r="AC5233" s="7"/>
      <c r="AI5233" s="30"/>
      <c r="AL5233" s="2"/>
    </row>
    <row r="5234" spans="1:40" x14ac:dyDescent="0.25">
      <c r="A5234" s="7"/>
      <c r="B5234" s="10"/>
      <c r="C5234" s="10"/>
      <c r="D5234" s="10"/>
      <c r="E5234" s="10"/>
      <c r="F5234" s="10"/>
      <c r="G5234" s="10"/>
      <c r="H5234" s="10"/>
      <c r="I5234" s="10"/>
      <c r="J5234" s="10"/>
      <c r="K5234" s="10"/>
      <c r="L5234" s="54"/>
      <c r="O5234" s="2"/>
      <c r="R5234" s="22"/>
      <c r="S5234" s="48"/>
      <c r="T5234" s="22"/>
      <c r="V5234" s="36"/>
      <c r="AA5234" s="39"/>
      <c r="AC5234" s="7"/>
      <c r="AI5234" s="30"/>
      <c r="AL5234" s="2"/>
    </row>
    <row r="5235" spans="1:40" x14ac:dyDescent="0.25">
      <c r="A5235" s="7"/>
      <c r="B5235" s="10"/>
      <c r="C5235" s="10"/>
      <c r="D5235" s="10"/>
      <c r="E5235" s="10"/>
      <c r="F5235" s="10"/>
      <c r="G5235" s="10"/>
      <c r="H5235" s="10"/>
      <c r="I5235" s="10"/>
      <c r="J5235" s="10"/>
      <c r="K5235" s="10"/>
      <c r="L5235" s="54"/>
      <c r="O5235" s="2"/>
      <c r="R5235" s="22"/>
      <c r="S5235" s="48"/>
      <c r="T5235" s="22"/>
      <c r="V5235" s="36"/>
      <c r="AA5235" s="39"/>
      <c r="AC5235" s="7"/>
      <c r="AI5235" s="30"/>
      <c r="AL5235" s="2"/>
    </row>
    <row r="5236" spans="1:40" x14ac:dyDescent="0.25">
      <c r="A5236" s="7"/>
      <c r="B5236" s="10"/>
      <c r="C5236" s="10"/>
      <c r="D5236" s="10"/>
      <c r="E5236" s="10"/>
      <c r="F5236" s="10"/>
      <c r="G5236" s="10"/>
      <c r="H5236" s="10"/>
      <c r="I5236" s="10"/>
      <c r="J5236" s="10"/>
      <c r="K5236" s="10"/>
      <c r="L5236" s="54"/>
      <c r="O5236" s="2"/>
      <c r="R5236" s="22"/>
      <c r="S5236" s="48"/>
      <c r="T5236" s="22"/>
      <c r="V5236" s="36"/>
      <c r="AA5236" s="39"/>
      <c r="AC5236" s="7"/>
      <c r="AI5236" s="30"/>
      <c r="AL5236" s="2"/>
    </row>
    <row r="5237" spans="1:40" x14ac:dyDescent="0.25">
      <c r="A5237" s="7"/>
      <c r="B5237" s="10"/>
      <c r="C5237" s="10"/>
      <c r="D5237" s="10"/>
      <c r="E5237" s="10"/>
      <c r="F5237" s="10"/>
      <c r="G5237" s="10"/>
      <c r="H5237" s="10"/>
      <c r="I5237" s="10"/>
      <c r="J5237" s="10"/>
      <c r="K5237" s="10"/>
      <c r="L5237" s="54"/>
      <c r="O5237" s="2"/>
      <c r="R5237" s="7"/>
      <c r="T5237" s="7"/>
      <c r="AC5237" s="7"/>
      <c r="AD5237" s="7"/>
      <c r="AE5237" s="7"/>
      <c r="AF5237" s="7"/>
      <c r="AG5237" s="7"/>
      <c r="AH5237" s="7"/>
      <c r="AI5237" s="7"/>
      <c r="AJ5237" s="7"/>
      <c r="AK5237" s="7"/>
      <c r="AN5237" s="7"/>
    </row>
    <row r="5238" spans="1:40" x14ac:dyDescent="0.25">
      <c r="L5238" s="8"/>
      <c r="M5238" s="3" t="s">
        <v>7</v>
      </c>
      <c r="R5238" s="6" t="s">
        <v>8</v>
      </c>
      <c r="AC5238" s="10" t="s">
        <v>2</v>
      </c>
      <c r="AD5238" s="3">
        <f>SUM(AD5239:AD5264)</f>
        <v>7</v>
      </c>
      <c r="AE5238" s="3">
        <f>SUM(AE5239:AE5264)</f>
        <v>5</v>
      </c>
      <c r="AF5238" s="3">
        <f>SUM(AF5239:AF5264)</f>
        <v>0</v>
      </c>
      <c r="AG5238" s="3">
        <f>SUM(AG5239:AG5264)</f>
        <v>2</v>
      </c>
      <c r="AH5238" s="3">
        <f>SUM(AH5239:AH5264)</f>
        <v>71</v>
      </c>
      <c r="AJ5238" s="3">
        <f>SUM(AJ5239:AJ5264)</f>
        <v>27</v>
      </c>
      <c r="AK5238" s="3">
        <f>SUM(AK5239:AK5264)</f>
        <v>15</v>
      </c>
      <c r="AL5238" s="3">
        <f>SUM(AL5239:AL5264)</f>
        <v>2932</v>
      </c>
      <c r="AM5238" s="3">
        <f>PRODUCT(AL5238+AL5265+AL5271)</f>
        <v>4754</v>
      </c>
      <c r="AN5238" s="3">
        <f>SUM(AN5239:AN5264)</f>
        <v>4</v>
      </c>
    </row>
    <row r="5239" spans="1:40" x14ac:dyDescent="0.25">
      <c r="A5239" s="63" t="s">
        <v>545</v>
      </c>
      <c r="B5239" s="64" t="s">
        <v>0</v>
      </c>
      <c r="C5239" s="64" t="s">
        <v>10</v>
      </c>
      <c r="D5239" s="64" t="s">
        <v>1</v>
      </c>
      <c r="E5239" s="64" t="s">
        <v>11</v>
      </c>
      <c r="F5239" s="65" t="s">
        <v>12</v>
      </c>
      <c r="G5239" s="66"/>
      <c r="H5239" s="64"/>
      <c r="I5239" s="65" t="s">
        <v>13</v>
      </c>
      <c r="J5239" s="66"/>
      <c r="K5239" s="64"/>
      <c r="L5239" s="67" t="s">
        <v>14</v>
      </c>
      <c r="M5239" s="3">
        <f>MAX(Y5239:Y5275)</f>
        <v>650</v>
      </c>
      <c r="N5239" s="1"/>
      <c r="O5239" s="15">
        <v>30</v>
      </c>
      <c r="P5239" s="15">
        <v>7</v>
      </c>
      <c r="Q5239" s="15">
        <v>2016</v>
      </c>
      <c r="R5239" s="82" t="s">
        <v>1497</v>
      </c>
      <c r="S5239" s="90" t="s">
        <v>6</v>
      </c>
      <c r="T5239" s="82" t="s">
        <v>1325</v>
      </c>
      <c r="U5239" s="15">
        <v>1</v>
      </c>
      <c r="V5239" s="90" t="s">
        <v>6</v>
      </c>
      <c r="W5239" s="15">
        <v>2</v>
      </c>
      <c r="X5239" s="102" t="s">
        <v>1527</v>
      </c>
      <c r="Y5239" s="15">
        <v>230</v>
      </c>
      <c r="Z5239" s="15">
        <v>3</v>
      </c>
      <c r="AA5239" s="90" t="s">
        <v>6</v>
      </c>
      <c r="AB5239" s="15">
        <v>3</v>
      </c>
      <c r="AD5239" s="2">
        <f t="shared" ref="AD5239:AD5244" si="3098">IF(Q5239&gt;100,1,0)</f>
        <v>1</v>
      </c>
      <c r="AE5239" s="2">
        <f t="shared" ref="AE5239:AE5240" si="3099">IF(U5239&gt;W5239,1,0)</f>
        <v>0</v>
      </c>
      <c r="AF5239" s="2">
        <f t="shared" ref="AF5239:AF5244" si="3100">IF(U5239=W5239,1,0)*IF(Q5239=0,0,1)</f>
        <v>0</v>
      </c>
      <c r="AG5239" s="2">
        <f t="shared" ref="AG5239:AG5240" si="3101">IF(W5239&gt;U5239,1,0)</f>
        <v>1</v>
      </c>
      <c r="AH5239" s="2">
        <f t="shared" ref="AH5239:AH5240" si="3102">PRODUCT(Z5239)</f>
        <v>3</v>
      </c>
      <c r="AI5239" s="30" t="s">
        <v>6</v>
      </c>
      <c r="AJ5239" s="2">
        <f t="shared" ref="AJ5239:AJ5240" si="3103">PRODUCT(AB5239)</f>
        <v>3</v>
      </c>
      <c r="AK5239" s="2">
        <v>1</v>
      </c>
      <c r="AL5239" s="2">
        <f t="shared" ref="AL5239:AL5240" si="3104">PRODUCT(Y5239)</f>
        <v>230</v>
      </c>
      <c r="AN5239" s="2">
        <v>2</v>
      </c>
    </row>
    <row r="5240" spans="1:40" x14ac:dyDescent="0.25">
      <c r="A5240" s="68" t="s">
        <v>16</v>
      </c>
      <c r="B5240" s="69">
        <f>PRODUCT(AD5238)</f>
        <v>7</v>
      </c>
      <c r="C5240" s="69">
        <f>PRODUCT(AE5238)</f>
        <v>5</v>
      </c>
      <c r="D5240" s="69">
        <f>PRODUCT(AF5238)</f>
        <v>0</v>
      </c>
      <c r="E5240" s="69">
        <f>PRODUCT(AG5238)</f>
        <v>2</v>
      </c>
      <c r="F5240" s="69">
        <f>PRODUCT(AH5238)</f>
        <v>71</v>
      </c>
      <c r="G5240" s="70" t="s">
        <v>6</v>
      </c>
      <c r="H5240" s="69">
        <f>PRODUCT(AJ5238)</f>
        <v>27</v>
      </c>
      <c r="I5240" s="69">
        <f>PRODUCT(AK5238)</f>
        <v>15</v>
      </c>
      <c r="J5240" s="70" t="s">
        <v>6</v>
      </c>
      <c r="K5240" s="69">
        <f>PRODUCT(AN5238)</f>
        <v>4</v>
      </c>
      <c r="L5240" s="71">
        <f>PRODUCT(AL5238/B5240)</f>
        <v>418.85714285714283</v>
      </c>
      <c r="M5240" s="8"/>
      <c r="N5240" s="1"/>
      <c r="O5240" s="2">
        <v>12</v>
      </c>
      <c r="P5240" s="2">
        <v>7</v>
      </c>
      <c r="Q5240" s="2">
        <v>2017</v>
      </c>
      <c r="R5240" s="5" t="s">
        <v>1497</v>
      </c>
      <c r="S5240" s="2" t="s">
        <v>6</v>
      </c>
      <c r="T5240" s="5" t="s">
        <v>1325</v>
      </c>
      <c r="U5240" s="2">
        <v>2</v>
      </c>
      <c r="V5240" s="30" t="s">
        <v>6</v>
      </c>
      <c r="W5240" s="2">
        <v>0</v>
      </c>
      <c r="X5240" s="44" t="s">
        <v>263</v>
      </c>
      <c r="Y5240" s="2">
        <v>526</v>
      </c>
      <c r="Z5240" s="2">
        <v>9</v>
      </c>
      <c r="AA5240" s="30" t="s">
        <v>6</v>
      </c>
      <c r="AB5240" s="2">
        <v>3</v>
      </c>
      <c r="AD5240" s="2">
        <f t="shared" si="3098"/>
        <v>1</v>
      </c>
      <c r="AE5240" s="2">
        <f t="shared" si="3099"/>
        <v>1</v>
      </c>
      <c r="AF5240" s="2">
        <f t="shared" si="3100"/>
        <v>0</v>
      </c>
      <c r="AG5240" s="2">
        <f t="shared" si="3101"/>
        <v>0</v>
      </c>
      <c r="AH5240" s="2">
        <f t="shared" si="3102"/>
        <v>9</v>
      </c>
      <c r="AI5240" s="30" t="s">
        <v>6</v>
      </c>
      <c r="AJ5240" s="2">
        <f t="shared" si="3103"/>
        <v>3</v>
      </c>
      <c r="AK5240" s="2">
        <v>2</v>
      </c>
      <c r="AL5240" s="2">
        <f t="shared" si="3104"/>
        <v>526</v>
      </c>
      <c r="AN5240" s="2">
        <v>0</v>
      </c>
    </row>
    <row r="5241" spans="1:40" x14ac:dyDescent="0.25">
      <c r="A5241" s="68" t="s">
        <v>439</v>
      </c>
      <c r="B5241" s="69">
        <f>PRODUCT(AD5265)</f>
        <v>3</v>
      </c>
      <c r="C5241" s="69">
        <f>PRODUCT(AE5265)</f>
        <v>3</v>
      </c>
      <c r="D5241" s="69">
        <f>PRODUCT(AF5265)</f>
        <v>0</v>
      </c>
      <c r="E5241" s="69">
        <f>PRODUCT(AG5265)</f>
        <v>0</v>
      </c>
      <c r="F5241" s="69">
        <f>PRODUCT(AH5265)</f>
        <v>22</v>
      </c>
      <c r="G5241" s="70" t="s">
        <v>6</v>
      </c>
      <c r="H5241" s="69">
        <f>PRODUCT(AJ5265)</f>
        <v>3</v>
      </c>
      <c r="I5241" s="69">
        <f>PRODUCT(AK5265)</f>
        <v>9</v>
      </c>
      <c r="J5241" s="70" t="s">
        <v>6</v>
      </c>
      <c r="K5241" s="69">
        <f>PRODUCT(AN5265)</f>
        <v>0</v>
      </c>
      <c r="L5241" s="71">
        <f>PRODUCT(AL5265/B5241)</f>
        <v>607.33333333333337</v>
      </c>
      <c r="M5241" s="8"/>
      <c r="N5241" s="1"/>
      <c r="O5241" s="2">
        <v>6</v>
      </c>
      <c r="P5241" s="2">
        <v>6</v>
      </c>
      <c r="Q5241" s="2">
        <v>2018</v>
      </c>
      <c r="R5241" s="5" t="s">
        <v>1497</v>
      </c>
      <c r="S5241" s="2" t="s">
        <v>6</v>
      </c>
      <c r="T5241" s="5" t="s">
        <v>1325</v>
      </c>
      <c r="U5241" s="2">
        <v>1</v>
      </c>
      <c r="V5241" s="30" t="s">
        <v>6</v>
      </c>
      <c r="W5241" s="2">
        <v>2</v>
      </c>
      <c r="X5241" s="44" t="s">
        <v>1626</v>
      </c>
      <c r="Y5241" s="2">
        <v>392</v>
      </c>
      <c r="Z5241" s="2">
        <v>5</v>
      </c>
      <c r="AA5241" s="30" t="s">
        <v>6</v>
      </c>
      <c r="AB5241" s="2">
        <v>5</v>
      </c>
      <c r="AC5241" s="7"/>
      <c r="AD5241" s="2">
        <f t="shared" si="3098"/>
        <v>1</v>
      </c>
      <c r="AE5241" s="2">
        <f t="shared" ref="AE5241:AE5243" si="3105">IF(U5241&gt;W5241,1,0)</f>
        <v>0</v>
      </c>
      <c r="AF5241" s="2">
        <f t="shared" si="3100"/>
        <v>0</v>
      </c>
      <c r="AG5241" s="2">
        <f t="shared" ref="AG5241:AG5243" si="3106">IF(W5241&gt;U5241,1,0)</f>
        <v>1</v>
      </c>
      <c r="AH5241" s="2">
        <f t="shared" ref="AH5241:AH5243" si="3107">PRODUCT(Z5241)</f>
        <v>5</v>
      </c>
      <c r="AI5241" s="30" t="s">
        <v>6</v>
      </c>
      <c r="AJ5241" s="2">
        <f t="shared" ref="AJ5241:AJ5243" si="3108">PRODUCT(AB5241)</f>
        <v>5</v>
      </c>
      <c r="AK5241" s="2">
        <v>1</v>
      </c>
      <c r="AL5241" s="2">
        <f t="shared" ref="AL5241:AL5243" si="3109">PRODUCT(Y5241)</f>
        <v>392</v>
      </c>
      <c r="AN5241" s="2">
        <v>2</v>
      </c>
    </row>
    <row r="5242" spans="1:40" x14ac:dyDescent="0.25">
      <c r="A5242" s="68" t="s">
        <v>440</v>
      </c>
      <c r="B5242" s="69">
        <f>PRODUCT(AD5271)</f>
        <v>0</v>
      </c>
      <c r="C5242" s="69">
        <f>PRODUCT(AE5271)</f>
        <v>0</v>
      </c>
      <c r="D5242" s="69">
        <f>PRODUCT(AF5271)</f>
        <v>0</v>
      </c>
      <c r="E5242" s="69">
        <f>PRODUCT(AG5271)</f>
        <v>0</v>
      </c>
      <c r="F5242" s="69">
        <f>PRODUCT(AH5271)</f>
        <v>0</v>
      </c>
      <c r="G5242" s="70" t="s">
        <v>6</v>
      </c>
      <c r="H5242" s="69">
        <f>PRODUCT(AJ5271)</f>
        <v>0</v>
      </c>
      <c r="I5242" s="69">
        <f>PRODUCT(AK5271)</f>
        <v>0</v>
      </c>
      <c r="J5242" s="70" t="s">
        <v>6</v>
      </c>
      <c r="K5242" s="69">
        <f>PRODUCT(AN5271)</f>
        <v>0</v>
      </c>
      <c r="L5242" s="71">
        <v>0</v>
      </c>
      <c r="M5242" s="8"/>
      <c r="N5242" s="1"/>
      <c r="O5242" s="2">
        <v>29</v>
      </c>
      <c r="P5242" s="2">
        <v>7</v>
      </c>
      <c r="Q5242" s="2">
        <v>2018</v>
      </c>
      <c r="R5242" s="5" t="s">
        <v>1497</v>
      </c>
      <c r="S5242" s="2" t="s">
        <v>6</v>
      </c>
      <c r="T5242" s="5" t="s">
        <v>1325</v>
      </c>
      <c r="U5242" s="2">
        <v>2</v>
      </c>
      <c r="V5242" s="30" t="s">
        <v>6</v>
      </c>
      <c r="W5242" s="2">
        <v>0</v>
      </c>
      <c r="X5242" s="44" t="s">
        <v>381</v>
      </c>
      <c r="Y5242" s="2">
        <v>569</v>
      </c>
      <c r="Z5242" s="2">
        <v>13</v>
      </c>
      <c r="AA5242" s="30" t="s">
        <v>6</v>
      </c>
      <c r="AB5242" s="2">
        <v>5</v>
      </c>
      <c r="AD5242" s="2">
        <f t="shared" si="3098"/>
        <v>1</v>
      </c>
      <c r="AE5242" s="2">
        <f t="shared" si="3105"/>
        <v>1</v>
      </c>
      <c r="AF5242" s="2">
        <f t="shared" si="3100"/>
        <v>0</v>
      </c>
      <c r="AG5242" s="2">
        <f t="shared" si="3106"/>
        <v>0</v>
      </c>
      <c r="AH5242" s="2">
        <f t="shared" si="3107"/>
        <v>13</v>
      </c>
      <c r="AI5242" s="30" t="s">
        <v>6</v>
      </c>
      <c r="AJ5242" s="2">
        <f t="shared" si="3108"/>
        <v>5</v>
      </c>
      <c r="AK5242" s="2">
        <v>3</v>
      </c>
      <c r="AL5242" s="2">
        <f t="shared" si="3109"/>
        <v>569</v>
      </c>
      <c r="AN5242" s="2">
        <v>0</v>
      </c>
    </row>
    <row r="5243" spans="1:40" x14ac:dyDescent="0.25">
      <c r="A5243" s="68" t="s">
        <v>17</v>
      </c>
      <c r="B5243" s="69">
        <f>SUM(B5240:B5242)</f>
        <v>10</v>
      </c>
      <c r="C5243" s="69">
        <f>SUM(C5240:C5242)</f>
        <v>8</v>
      </c>
      <c r="D5243" s="69">
        <f>SUM(D5240:D5242)</f>
        <v>0</v>
      </c>
      <c r="E5243" s="69">
        <f>SUM(E5240:E5242)</f>
        <v>2</v>
      </c>
      <c r="F5243" s="69">
        <f>SUM(F5240:F5242)</f>
        <v>93</v>
      </c>
      <c r="G5243" s="70" t="s">
        <v>6</v>
      </c>
      <c r="H5243" s="69">
        <f>SUM(H5240:H5242)</f>
        <v>30</v>
      </c>
      <c r="I5243" s="69">
        <f>SUM(I5240:I5242)</f>
        <v>24</v>
      </c>
      <c r="J5243" s="70" t="s">
        <v>6</v>
      </c>
      <c r="K5243" s="69">
        <f>SUM(K5240:K5242)</f>
        <v>4</v>
      </c>
      <c r="L5243" s="71">
        <f>PRODUCT(AM5238/B5243)</f>
        <v>475.4</v>
      </c>
      <c r="M5243" s="8"/>
      <c r="N5243" s="1"/>
      <c r="O5243" s="2">
        <v>11</v>
      </c>
      <c r="P5243" s="2">
        <v>5</v>
      </c>
      <c r="Q5243" s="2">
        <v>2019</v>
      </c>
      <c r="R5243" s="5" t="s">
        <v>1497</v>
      </c>
      <c r="S5243" s="2" t="s">
        <v>6</v>
      </c>
      <c r="T5243" s="5" t="s">
        <v>1325</v>
      </c>
      <c r="U5243" s="2">
        <v>1</v>
      </c>
      <c r="V5243" s="30" t="s">
        <v>6</v>
      </c>
      <c r="W5243" s="2">
        <v>0</v>
      </c>
      <c r="X5243" s="44" t="s">
        <v>342</v>
      </c>
      <c r="Y5243" s="2">
        <v>342</v>
      </c>
      <c r="Z5243" s="2">
        <v>6</v>
      </c>
      <c r="AA5243" s="30" t="s">
        <v>6</v>
      </c>
      <c r="AB5243" s="2">
        <v>5</v>
      </c>
      <c r="AD5243" s="2">
        <f t="shared" si="3098"/>
        <v>1</v>
      </c>
      <c r="AE5243" s="2">
        <f t="shared" si="3105"/>
        <v>1</v>
      </c>
      <c r="AF5243" s="2">
        <f t="shared" si="3100"/>
        <v>0</v>
      </c>
      <c r="AG5243" s="2">
        <f t="shared" si="3106"/>
        <v>0</v>
      </c>
      <c r="AH5243" s="2">
        <f t="shared" si="3107"/>
        <v>6</v>
      </c>
      <c r="AI5243" s="30" t="s">
        <v>6</v>
      </c>
      <c r="AJ5243" s="2">
        <f t="shared" si="3108"/>
        <v>5</v>
      </c>
      <c r="AK5243" s="2">
        <v>2</v>
      </c>
      <c r="AL5243" s="2">
        <f t="shared" si="3109"/>
        <v>342</v>
      </c>
      <c r="AN5243" s="2">
        <v>0</v>
      </c>
    </row>
    <row r="5244" spans="1:40" x14ac:dyDescent="0.25">
      <c r="A5244" s="72" t="s">
        <v>18</v>
      </c>
      <c r="B5244" s="73"/>
      <c r="C5244" s="73"/>
      <c r="D5244" s="73"/>
      <c r="E5244" s="73"/>
      <c r="F5244" s="74">
        <f>PRODUCT(F5243/B5243)</f>
        <v>9.3000000000000007</v>
      </c>
      <c r="G5244" s="75" t="s">
        <v>6</v>
      </c>
      <c r="H5244" s="74">
        <f>PRODUCT(H5243/B5243)</f>
        <v>3</v>
      </c>
      <c r="I5244" s="73"/>
      <c r="J5244" s="73"/>
      <c r="K5244" s="73"/>
      <c r="L5244" s="76"/>
      <c r="M5244" s="55"/>
      <c r="O5244" s="2">
        <v>14</v>
      </c>
      <c r="P5244" s="2">
        <v>8</v>
      </c>
      <c r="Q5244" s="2">
        <v>2021</v>
      </c>
      <c r="R5244" s="16" t="s">
        <v>1868</v>
      </c>
      <c r="S5244" s="30" t="s">
        <v>6</v>
      </c>
      <c r="T5244" s="44" t="s">
        <v>1325</v>
      </c>
      <c r="U5244" s="2">
        <v>2</v>
      </c>
      <c r="V5244" s="30" t="s">
        <v>6</v>
      </c>
      <c r="W5244" s="2">
        <v>0</v>
      </c>
      <c r="X5244" s="44" t="s">
        <v>1985</v>
      </c>
      <c r="Y5244" s="2">
        <v>330</v>
      </c>
      <c r="Z5244" s="2">
        <v>15</v>
      </c>
      <c r="AA5244" s="30" t="s">
        <v>6</v>
      </c>
      <c r="AB5244" s="2">
        <v>1</v>
      </c>
      <c r="AC5244" s="7"/>
      <c r="AD5244" s="2">
        <f t="shared" si="3098"/>
        <v>1</v>
      </c>
      <c r="AE5244" s="2">
        <f t="shared" ref="AE5244" si="3110">IF(U5244&gt;W5244,1,0)</f>
        <v>1</v>
      </c>
      <c r="AF5244" s="2">
        <f t="shared" si="3100"/>
        <v>0</v>
      </c>
      <c r="AG5244" s="2">
        <f t="shared" ref="AG5244" si="3111">IF(W5244&gt;U5244,1,0)</f>
        <v>0</v>
      </c>
      <c r="AH5244" s="2">
        <f t="shared" ref="AH5244" si="3112">PRODUCT(Z5244)</f>
        <v>15</v>
      </c>
      <c r="AI5244" s="30" t="s">
        <v>6</v>
      </c>
      <c r="AJ5244" s="2">
        <f t="shared" ref="AJ5244" si="3113">PRODUCT(AB5244)</f>
        <v>1</v>
      </c>
      <c r="AK5244" s="2">
        <v>3</v>
      </c>
      <c r="AL5244" s="2">
        <f t="shared" ref="AL5244" si="3114">PRODUCT(Y5244)</f>
        <v>330</v>
      </c>
      <c r="AN5244" s="2">
        <v>0</v>
      </c>
    </row>
    <row r="5245" spans="1:40" x14ac:dyDescent="0.25">
      <c r="B5245" s="10"/>
      <c r="C5245" s="10"/>
      <c r="D5245" s="10"/>
      <c r="E5245" s="10"/>
      <c r="F5245" s="10"/>
      <c r="G5245" s="10"/>
      <c r="H5245" s="10"/>
      <c r="I5245" s="10"/>
      <c r="J5245" s="10"/>
      <c r="K5245" s="10"/>
      <c r="L5245" s="8"/>
      <c r="O5245" s="2">
        <v>3</v>
      </c>
      <c r="P5245" s="2">
        <v>7</v>
      </c>
      <c r="Q5245" s="2">
        <v>2022</v>
      </c>
      <c r="R5245" s="16" t="s">
        <v>1497</v>
      </c>
      <c r="S5245" s="30" t="s">
        <v>6</v>
      </c>
      <c r="T5245" s="44" t="s">
        <v>1325</v>
      </c>
      <c r="U5245" s="2">
        <v>2</v>
      </c>
      <c r="V5245" s="30" t="s">
        <v>6</v>
      </c>
      <c r="W5245" s="2">
        <v>0</v>
      </c>
      <c r="X5245" s="44" t="s">
        <v>2246</v>
      </c>
      <c r="Y5245" s="2">
        <v>543</v>
      </c>
      <c r="Z5245" s="2">
        <v>20</v>
      </c>
      <c r="AA5245" s="30" t="s">
        <v>6</v>
      </c>
      <c r="AB5245" s="2">
        <v>5</v>
      </c>
      <c r="AC5245" s="7"/>
      <c r="AD5245" s="2">
        <f t="shared" ref="AD5245" si="3115">IF(Q5245&gt;100,1,0)</f>
        <v>1</v>
      </c>
      <c r="AE5245" s="2">
        <f t="shared" ref="AE5245" si="3116">IF(U5245&gt;W5245,1,0)</f>
        <v>1</v>
      </c>
      <c r="AF5245" s="2">
        <f t="shared" ref="AF5245" si="3117">IF(U5245=W5245,1,0)*IF(Q5245=0,0,1)</f>
        <v>0</v>
      </c>
      <c r="AG5245" s="2">
        <f t="shared" ref="AG5245" si="3118">IF(W5245&gt;U5245,1,0)</f>
        <v>0</v>
      </c>
      <c r="AH5245" s="2">
        <f t="shared" ref="AH5245" si="3119">PRODUCT(Z5245)</f>
        <v>20</v>
      </c>
      <c r="AI5245" s="30" t="s">
        <v>6</v>
      </c>
      <c r="AJ5245" s="2">
        <f t="shared" ref="AJ5245" si="3120">PRODUCT(AB5245)</f>
        <v>5</v>
      </c>
      <c r="AK5245" s="2">
        <v>3</v>
      </c>
      <c r="AL5245" s="2">
        <f t="shared" ref="AL5245" si="3121">PRODUCT(Y5245)</f>
        <v>543</v>
      </c>
      <c r="AN5245" s="2">
        <v>0</v>
      </c>
    </row>
    <row r="5246" spans="1:40" x14ac:dyDescent="0.25">
      <c r="A5246" s="77" t="s">
        <v>546</v>
      </c>
      <c r="B5246" s="64" t="s">
        <v>0</v>
      </c>
      <c r="C5246" s="64" t="s">
        <v>10</v>
      </c>
      <c r="D5246" s="64" t="s">
        <v>1</v>
      </c>
      <c r="E5246" s="64" t="s">
        <v>11</v>
      </c>
      <c r="F5246" s="65" t="s">
        <v>12</v>
      </c>
      <c r="G5246" s="66"/>
      <c r="H5246" s="64"/>
      <c r="I5246" s="65" t="s">
        <v>13</v>
      </c>
      <c r="J5246" s="66"/>
      <c r="K5246" s="64"/>
      <c r="L5246" s="67" t="s">
        <v>14</v>
      </c>
      <c r="O5246" s="2"/>
      <c r="R5246" s="25"/>
      <c r="S5246" s="51"/>
      <c r="T5246" s="25"/>
      <c r="AC5246" s="7"/>
      <c r="AD5246" s="7"/>
      <c r="AE5246" s="7"/>
      <c r="AF5246" s="7"/>
      <c r="AG5246" s="7"/>
      <c r="AH5246" s="7"/>
      <c r="AI5246" s="7"/>
      <c r="AJ5246" s="7"/>
      <c r="AK5246" s="7"/>
      <c r="AN5246" s="7"/>
    </row>
    <row r="5247" spans="1:40" x14ac:dyDescent="0.25">
      <c r="A5247" s="68" t="s">
        <v>16</v>
      </c>
      <c r="B5247" s="69">
        <f t="shared" ref="B5247:F5250" si="3122">PRODUCT(B3151)</f>
        <v>7</v>
      </c>
      <c r="C5247" s="69">
        <f t="shared" si="3122"/>
        <v>1</v>
      </c>
      <c r="D5247" s="69">
        <f t="shared" si="3122"/>
        <v>0</v>
      </c>
      <c r="E5247" s="69">
        <f t="shared" si="3122"/>
        <v>6</v>
      </c>
      <c r="F5247" s="69">
        <f t="shared" si="3122"/>
        <v>29</v>
      </c>
      <c r="G5247" s="70" t="s">
        <v>6</v>
      </c>
      <c r="H5247" s="69">
        <f t="shared" ref="H5247:I5250" si="3123">PRODUCT(H3151)</f>
        <v>60</v>
      </c>
      <c r="I5247" s="69">
        <f t="shared" si="3123"/>
        <v>3</v>
      </c>
      <c r="J5247" s="70" t="s">
        <v>6</v>
      </c>
      <c r="K5247" s="69">
        <f t="shared" ref="K5247:L5250" si="3124">PRODUCT(K3151)</f>
        <v>17</v>
      </c>
      <c r="L5247" s="71">
        <f t="shared" si="3124"/>
        <v>319.57142857142856</v>
      </c>
      <c r="M5247" s="8"/>
      <c r="O5247" s="2"/>
      <c r="R5247" s="25"/>
      <c r="S5247" s="51"/>
      <c r="T5247" s="25"/>
      <c r="AC5247" s="7"/>
      <c r="AD5247" s="7"/>
      <c r="AE5247" s="7"/>
      <c r="AF5247" s="7"/>
      <c r="AG5247" s="7"/>
      <c r="AH5247" s="7"/>
      <c r="AI5247" s="7"/>
      <c r="AJ5247" s="7"/>
      <c r="AK5247" s="7"/>
      <c r="AN5247" s="7"/>
    </row>
    <row r="5248" spans="1:40" x14ac:dyDescent="0.25">
      <c r="A5248" s="68" t="s">
        <v>439</v>
      </c>
      <c r="B5248" s="69">
        <f t="shared" si="3122"/>
        <v>3</v>
      </c>
      <c r="C5248" s="69">
        <f t="shared" si="3122"/>
        <v>1</v>
      </c>
      <c r="D5248" s="69">
        <f t="shared" si="3122"/>
        <v>0</v>
      </c>
      <c r="E5248" s="69">
        <f t="shared" si="3122"/>
        <v>2</v>
      </c>
      <c r="F5248" s="69">
        <f t="shared" si="3122"/>
        <v>10</v>
      </c>
      <c r="G5248" s="70" t="s">
        <v>6</v>
      </c>
      <c r="H5248" s="69">
        <f t="shared" si="3123"/>
        <v>17</v>
      </c>
      <c r="I5248" s="69">
        <f t="shared" si="3123"/>
        <v>2</v>
      </c>
      <c r="J5248" s="70" t="s">
        <v>6</v>
      </c>
      <c r="K5248" s="69">
        <f t="shared" si="3124"/>
        <v>5</v>
      </c>
      <c r="L5248" s="71">
        <f t="shared" si="3124"/>
        <v>487</v>
      </c>
      <c r="M5248" s="8"/>
      <c r="O5248" s="2"/>
      <c r="R5248" s="25"/>
      <c r="S5248" s="51"/>
      <c r="T5248" s="25"/>
      <c r="AC5248" s="7"/>
      <c r="AD5248" s="7"/>
      <c r="AE5248" s="7"/>
      <c r="AF5248" s="7"/>
      <c r="AG5248" s="7"/>
      <c r="AH5248" s="7"/>
      <c r="AI5248" s="7"/>
      <c r="AJ5248" s="7"/>
      <c r="AK5248" s="7"/>
      <c r="AN5248" s="7"/>
    </row>
    <row r="5249" spans="1:40" x14ac:dyDescent="0.25">
      <c r="A5249" s="68" t="s">
        <v>440</v>
      </c>
      <c r="B5249" s="69">
        <f t="shared" si="3122"/>
        <v>0</v>
      </c>
      <c r="C5249" s="69">
        <f t="shared" si="3122"/>
        <v>0</v>
      </c>
      <c r="D5249" s="69">
        <f t="shared" si="3122"/>
        <v>0</v>
      </c>
      <c r="E5249" s="69">
        <f t="shared" si="3122"/>
        <v>0</v>
      </c>
      <c r="F5249" s="69">
        <f t="shared" si="3122"/>
        <v>0</v>
      </c>
      <c r="G5249" s="70" t="s">
        <v>6</v>
      </c>
      <c r="H5249" s="69">
        <f t="shared" si="3123"/>
        <v>0</v>
      </c>
      <c r="I5249" s="69">
        <f t="shared" si="3123"/>
        <v>0</v>
      </c>
      <c r="J5249" s="70" t="s">
        <v>6</v>
      </c>
      <c r="K5249" s="69">
        <f t="shared" si="3124"/>
        <v>0</v>
      </c>
      <c r="L5249" s="71">
        <f t="shared" si="3124"/>
        <v>0</v>
      </c>
      <c r="M5249" s="8"/>
      <c r="O5249" s="2"/>
      <c r="R5249" s="25"/>
      <c r="S5249" s="51"/>
      <c r="T5249" s="25"/>
      <c r="AC5249" s="7"/>
      <c r="AD5249" s="7"/>
      <c r="AE5249" s="7"/>
      <c r="AF5249" s="7"/>
      <c r="AG5249" s="7"/>
      <c r="AH5249" s="7"/>
      <c r="AI5249" s="7"/>
      <c r="AJ5249" s="7"/>
      <c r="AK5249" s="7"/>
      <c r="AN5249" s="7"/>
    </row>
    <row r="5250" spans="1:40" x14ac:dyDescent="0.25">
      <c r="A5250" s="68" t="s">
        <v>17</v>
      </c>
      <c r="B5250" s="69">
        <f t="shared" si="3122"/>
        <v>10</v>
      </c>
      <c r="C5250" s="69">
        <f t="shared" si="3122"/>
        <v>2</v>
      </c>
      <c r="D5250" s="69">
        <f t="shared" si="3122"/>
        <v>0</v>
      </c>
      <c r="E5250" s="69">
        <f t="shared" si="3122"/>
        <v>8</v>
      </c>
      <c r="F5250" s="69">
        <f t="shared" si="3122"/>
        <v>39</v>
      </c>
      <c r="G5250" s="70" t="s">
        <v>6</v>
      </c>
      <c r="H5250" s="69">
        <f t="shared" si="3123"/>
        <v>77</v>
      </c>
      <c r="I5250" s="69">
        <f t="shared" si="3123"/>
        <v>5</v>
      </c>
      <c r="J5250" s="70" t="s">
        <v>6</v>
      </c>
      <c r="K5250" s="69">
        <f t="shared" si="3124"/>
        <v>22</v>
      </c>
      <c r="L5250" s="71">
        <f t="shared" si="3124"/>
        <v>369.8</v>
      </c>
      <c r="M5250" s="8"/>
      <c r="O5250" s="2"/>
      <c r="R5250" s="25"/>
      <c r="S5250" s="51"/>
      <c r="T5250" s="25"/>
      <c r="AC5250" s="7"/>
      <c r="AD5250" s="7"/>
      <c r="AE5250" s="7"/>
      <c r="AF5250" s="7"/>
      <c r="AG5250" s="7"/>
      <c r="AH5250" s="7"/>
      <c r="AI5250" s="7"/>
      <c r="AJ5250" s="7"/>
      <c r="AK5250" s="7"/>
      <c r="AN5250" s="7"/>
    </row>
    <row r="5251" spans="1:40" x14ac:dyDescent="0.25">
      <c r="A5251" s="72" t="s">
        <v>18</v>
      </c>
      <c r="B5251" s="73"/>
      <c r="C5251" s="73"/>
      <c r="D5251" s="73"/>
      <c r="E5251" s="73"/>
      <c r="F5251" s="74">
        <f>PRODUCT(F5250/B5250)</f>
        <v>3.9</v>
      </c>
      <c r="G5251" s="75" t="s">
        <v>6</v>
      </c>
      <c r="H5251" s="74">
        <f>PRODUCT(H5250/B5250)</f>
        <v>7.7</v>
      </c>
      <c r="I5251" s="73"/>
      <c r="J5251" s="73"/>
      <c r="K5251" s="73"/>
      <c r="L5251" s="76"/>
      <c r="M5251" s="55"/>
      <c r="O5251" s="2"/>
      <c r="R5251" s="25"/>
      <c r="S5251" s="51"/>
      <c r="T5251" s="25"/>
      <c r="AC5251" s="7"/>
      <c r="AD5251" s="7"/>
      <c r="AE5251" s="7"/>
      <c r="AF5251" s="7"/>
      <c r="AG5251" s="7"/>
      <c r="AH5251" s="7"/>
      <c r="AI5251" s="7"/>
      <c r="AJ5251" s="7"/>
      <c r="AK5251" s="7"/>
      <c r="AN5251" s="7"/>
    </row>
    <row r="5252" spans="1:40" x14ac:dyDescent="0.25">
      <c r="B5252" s="10"/>
      <c r="C5252" s="10"/>
      <c r="D5252" s="10"/>
      <c r="E5252" s="10"/>
      <c r="F5252" s="55"/>
      <c r="G5252" s="11"/>
      <c r="H5252" s="55"/>
      <c r="I5252" s="10"/>
      <c r="J5252" s="10"/>
      <c r="K5252" s="10"/>
      <c r="L5252" s="8"/>
      <c r="M5252" s="55"/>
      <c r="O5252" s="2"/>
      <c r="R5252" s="25"/>
      <c r="S5252" s="51"/>
      <c r="T5252" s="25"/>
      <c r="AC5252" s="7"/>
      <c r="AD5252" s="7"/>
      <c r="AE5252" s="7"/>
      <c r="AF5252" s="7"/>
      <c r="AG5252" s="7"/>
      <c r="AH5252" s="7"/>
      <c r="AI5252" s="7"/>
      <c r="AJ5252" s="7"/>
      <c r="AK5252" s="7"/>
      <c r="AN5252" s="7"/>
    </row>
    <row r="5253" spans="1:40" x14ac:dyDescent="0.25">
      <c r="A5253" s="63" t="s">
        <v>545</v>
      </c>
      <c r="B5253" s="64"/>
      <c r="C5253" s="64"/>
      <c r="D5253" s="64"/>
      <c r="E5253" s="64"/>
      <c r="F5253" s="64"/>
      <c r="G5253" s="64"/>
      <c r="H5253" s="64"/>
      <c r="I5253" s="64"/>
      <c r="J5253" s="64"/>
      <c r="K5253" s="64"/>
      <c r="L5253" s="67"/>
      <c r="O5253" s="2"/>
      <c r="R5253" s="25"/>
      <c r="S5253" s="51"/>
      <c r="T5253" s="25"/>
      <c r="AC5253" s="7"/>
      <c r="AD5253" s="7"/>
      <c r="AE5253" s="7"/>
      <c r="AF5253" s="7"/>
      <c r="AG5253" s="7"/>
      <c r="AH5253" s="7"/>
      <c r="AI5253" s="7"/>
      <c r="AJ5253" s="7"/>
      <c r="AK5253" s="7"/>
      <c r="AN5253" s="7"/>
    </row>
    <row r="5254" spans="1:40" x14ac:dyDescent="0.25">
      <c r="A5254" s="68" t="s">
        <v>24</v>
      </c>
      <c r="B5254" s="69" t="s">
        <v>0</v>
      </c>
      <c r="C5254" s="69" t="s">
        <v>10</v>
      </c>
      <c r="D5254" s="69" t="s">
        <v>1</v>
      </c>
      <c r="E5254" s="69" t="s">
        <v>11</v>
      </c>
      <c r="F5254" s="78" t="s">
        <v>12</v>
      </c>
      <c r="G5254" s="70"/>
      <c r="H5254" s="69"/>
      <c r="I5254" s="78" t="s">
        <v>13</v>
      </c>
      <c r="J5254" s="70"/>
      <c r="K5254" s="69"/>
      <c r="L5254" s="71" t="s">
        <v>14</v>
      </c>
      <c r="O5254" s="2"/>
      <c r="R5254" s="25"/>
      <c r="S5254" s="51"/>
      <c r="T5254" s="25"/>
      <c r="AC5254" s="7"/>
      <c r="AD5254" s="7"/>
      <c r="AE5254" s="7"/>
      <c r="AF5254" s="7"/>
      <c r="AG5254" s="7"/>
      <c r="AH5254" s="7"/>
      <c r="AI5254" s="7"/>
      <c r="AJ5254" s="7"/>
      <c r="AK5254" s="7"/>
      <c r="AN5254" s="7"/>
    </row>
    <row r="5255" spans="1:40" x14ac:dyDescent="0.25">
      <c r="A5255" s="68" t="s">
        <v>16</v>
      </c>
      <c r="B5255" s="69">
        <f>PRODUCT(B5240+B5247)</f>
        <v>14</v>
      </c>
      <c r="C5255" s="69">
        <f>PRODUCT(C5240+E5247)</f>
        <v>11</v>
      </c>
      <c r="D5255" s="69">
        <f>PRODUCT(D5240+D5247)</f>
        <v>0</v>
      </c>
      <c r="E5255" s="69">
        <f>PRODUCT(E5240+C5247)</f>
        <v>3</v>
      </c>
      <c r="F5255" s="69">
        <f>PRODUCT(F5240+H5247)</f>
        <v>131</v>
      </c>
      <c r="G5255" s="70" t="s">
        <v>6</v>
      </c>
      <c r="H5255" s="69">
        <f>PRODUCT(H5240+F5247)</f>
        <v>56</v>
      </c>
      <c r="I5255" s="69">
        <f>PRODUCT(I5240+K5247)</f>
        <v>32</v>
      </c>
      <c r="J5255" s="70" t="s">
        <v>6</v>
      </c>
      <c r="K5255" s="69">
        <f>PRODUCT(K5240+I5247)</f>
        <v>7</v>
      </c>
      <c r="L5255" s="71">
        <f>PRODUCT(((B5240*L5240)+B5247*L5247))/B5255</f>
        <v>369.21428571428572</v>
      </c>
      <c r="M5255" s="8"/>
      <c r="O5255" s="2"/>
      <c r="R5255" s="25"/>
      <c r="S5255" s="51"/>
      <c r="T5255" s="25"/>
      <c r="AC5255" s="7"/>
      <c r="AD5255" s="7"/>
      <c r="AE5255" s="7"/>
      <c r="AF5255" s="7"/>
      <c r="AG5255" s="7"/>
      <c r="AH5255" s="7"/>
      <c r="AI5255" s="7"/>
      <c r="AJ5255" s="7"/>
      <c r="AK5255" s="7"/>
      <c r="AN5255" s="7"/>
    </row>
    <row r="5256" spans="1:40" x14ac:dyDescent="0.25">
      <c r="A5256" s="68" t="s">
        <v>439</v>
      </c>
      <c r="B5256" s="69">
        <f>PRODUCT(B5241+B5248)</f>
        <v>6</v>
      </c>
      <c r="C5256" s="69">
        <f>PRODUCT(C5241+E5248)</f>
        <v>5</v>
      </c>
      <c r="D5256" s="69">
        <f>PRODUCT(D5241+D5248)</f>
        <v>0</v>
      </c>
      <c r="E5256" s="69">
        <f>PRODUCT(E5241+C5248)</f>
        <v>1</v>
      </c>
      <c r="F5256" s="69">
        <f>PRODUCT(F5241+H5248)</f>
        <v>39</v>
      </c>
      <c r="G5256" s="70" t="s">
        <v>6</v>
      </c>
      <c r="H5256" s="69">
        <f>PRODUCT(H5241+F5248)</f>
        <v>13</v>
      </c>
      <c r="I5256" s="69">
        <f>PRODUCT(I5241+K5248)</f>
        <v>14</v>
      </c>
      <c r="J5256" s="70" t="s">
        <v>6</v>
      </c>
      <c r="K5256" s="69">
        <f>PRODUCT(K5241+I5248)</f>
        <v>2</v>
      </c>
      <c r="L5256" s="71">
        <f>PRODUCT(((B5241*L5241)+B5248*L5248))/B5256</f>
        <v>547.16666666666663</v>
      </c>
      <c r="M5256" s="8"/>
      <c r="O5256" s="2"/>
      <c r="R5256" s="25"/>
      <c r="S5256" s="51"/>
      <c r="T5256" s="25"/>
      <c r="AC5256" s="7"/>
      <c r="AD5256" s="7"/>
      <c r="AE5256" s="7"/>
      <c r="AF5256" s="7"/>
      <c r="AG5256" s="7"/>
      <c r="AH5256" s="7"/>
      <c r="AI5256" s="7"/>
      <c r="AJ5256" s="7"/>
      <c r="AK5256" s="7"/>
      <c r="AN5256" s="7"/>
    </row>
    <row r="5257" spans="1:40" x14ac:dyDescent="0.25">
      <c r="A5257" s="68" t="s">
        <v>440</v>
      </c>
      <c r="B5257" s="69">
        <f>PRODUCT(B5242+B5249)</f>
        <v>0</v>
      </c>
      <c r="C5257" s="69">
        <f>PRODUCT(C5242+E5249)</f>
        <v>0</v>
      </c>
      <c r="D5257" s="69">
        <f>PRODUCT(D5242+D5249)</f>
        <v>0</v>
      </c>
      <c r="E5257" s="69">
        <f>PRODUCT(E5242+C5249)</f>
        <v>0</v>
      </c>
      <c r="F5257" s="69">
        <f>PRODUCT(F5242+H5249)</f>
        <v>0</v>
      </c>
      <c r="G5257" s="70" t="s">
        <v>6</v>
      </c>
      <c r="H5257" s="69">
        <f>PRODUCT(H5242+F5249)</f>
        <v>0</v>
      </c>
      <c r="I5257" s="69">
        <f>PRODUCT(I5242+K5249)</f>
        <v>0</v>
      </c>
      <c r="J5257" s="70" t="s">
        <v>6</v>
      </c>
      <c r="K5257" s="69">
        <f>PRODUCT(K5242+I5249)</f>
        <v>0</v>
      </c>
      <c r="L5257" s="71">
        <v>0</v>
      </c>
      <c r="M5257" s="8"/>
      <c r="O5257" s="2"/>
      <c r="R5257" s="25"/>
      <c r="S5257" s="51"/>
      <c r="T5257" s="25"/>
      <c r="AC5257" s="7"/>
      <c r="AD5257" s="7"/>
      <c r="AE5257" s="7"/>
      <c r="AF5257" s="7"/>
      <c r="AG5257" s="7"/>
      <c r="AH5257" s="7"/>
      <c r="AI5257" s="7"/>
      <c r="AJ5257" s="7"/>
      <c r="AK5257" s="7"/>
      <c r="AN5257" s="7"/>
    </row>
    <row r="5258" spans="1:40" x14ac:dyDescent="0.25">
      <c r="A5258" s="68" t="s">
        <v>17</v>
      </c>
      <c r="B5258" s="69">
        <f>PRODUCT(B5243+B5250)</f>
        <v>20</v>
      </c>
      <c r="C5258" s="69">
        <f>PRODUCT(C5243+E5250)</f>
        <v>16</v>
      </c>
      <c r="D5258" s="69">
        <f>PRODUCT(D5243+D5250)</f>
        <v>0</v>
      </c>
      <c r="E5258" s="69">
        <f>PRODUCT(E5243+C5250)</f>
        <v>4</v>
      </c>
      <c r="F5258" s="69">
        <f>PRODUCT(F5243+H5250)</f>
        <v>170</v>
      </c>
      <c r="G5258" s="70" t="s">
        <v>6</v>
      </c>
      <c r="H5258" s="69">
        <f>PRODUCT(H5243+F5250)</f>
        <v>69</v>
      </c>
      <c r="I5258" s="69">
        <f>PRODUCT(I5243+K5250)</f>
        <v>46</v>
      </c>
      <c r="J5258" s="70" t="s">
        <v>6</v>
      </c>
      <c r="K5258" s="69">
        <f>PRODUCT(K5243+I5250)</f>
        <v>9</v>
      </c>
      <c r="L5258" s="71">
        <f>PRODUCT(((B5243*L5243)+B5250*L5250))/B5258</f>
        <v>422.6</v>
      </c>
      <c r="M5258" s="8"/>
      <c r="O5258" s="2"/>
      <c r="R5258" s="25"/>
      <c r="S5258" s="51"/>
      <c r="T5258" s="25"/>
      <c r="AC5258" s="7"/>
      <c r="AD5258" s="7"/>
      <c r="AE5258" s="7"/>
      <c r="AF5258" s="7"/>
      <c r="AG5258" s="7"/>
      <c r="AH5258" s="7"/>
      <c r="AI5258" s="7"/>
      <c r="AJ5258" s="7"/>
      <c r="AK5258" s="7"/>
      <c r="AN5258" s="7"/>
    </row>
    <row r="5259" spans="1:40" x14ac:dyDescent="0.25">
      <c r="A5259" s="72" t="s">
        <v>18</v>
      </c>
      <c r="B5259" s="73"/>
      <c r="C5259" s="73"/>
      <c r="D5259" s="73"/>
      <c r="E5259" s="73"/>
      <c r="F5259" s="74">
        <f>PRODUCT(F5258/B5258)</f>
        <v>8.5</v>
      </c>
      <c r="G5259" s="74" t="s">
        <v>6</v>
      </c>
      <c r="H5259" s="74">
        <f>PRODUCT(H5258/B5258)</f>
        <v>3.45</v>
      </c>
      <c r="I5259" s="86"/>
      <c r="J5259" s="86"/>
      <c r="K5259" s="86"/>
      <c r="L5259" s="76"/>
      <c r="M5259" s="55"/>
      <c r="O5259" s="2"/>
      <c r="R5259" s="25"/>
      <c r="S5259" s="51"/>
      <c r="T5259" s="25"/>
      <c r="AC5259" s="7"/>
      <c r="AD5259" s="7"/>
      <c r="AE5259" s="7"/>
      <c r="AF5259" s="7"/>
      <c r="AG5259" s="7"/>
      <c r="AH5259" s="7"/>
      <c r="AI5259" s="7"/>
      <c r="AJ5259" s="7"/>
      <c r="AK5259" s="7"/>
      <c r="AN5259" s="7"/>
    </row>
    <row r="5260" spans="1:40" x14ac:dyDescent="0.25">
      <c r="A5260" s="7"/>
      <c r="B5260" s="10"/>
      <c r="C5260" s="10"/>
      <c r="D5260" s="10"/>
      <c r="E5260" s="10"/>
      <c r="F5260" s="10"/>
      <c r="G5260" s="10"/>
      <c r="H5260" s="10"/>
      <c r="I5260" s="10"/>
      <c r="J5260" s="10"/>
      <c r="K5260" s="10"/>
      <c r="L5260" s="54"/>
      <c r="O5260" s="2"/>
      <c r="R5260" s="25"/>
      <c r="S5260" s="51"/>
      <c r="T5260" s="25"/>
      <c r="AC5260" s="7"/>
      <c r="AD5260" s="7"/>
      <c r="AE5260" s="7"/>
      <c r="AF5260" s="7"/>
      <c r="AG5260" s="7"/>
      <c r="AH5260" s="7"/>
      <c r="AI5260" s="7"/>
      <c r="AJ5260" s="7"/>
      <c r="AK5260" s="7"/>
      <c r="AN5260" s="7"/>
    </row>
    <row r="5261" spans="1:40" x14ac:dyDescent="0.25">
      <c r="A5261" s="7"/>
      <c r="B5261" s="10"/>
      <c r="C5261" s="10"/>
      <c r="D5261" s="10"/>
      <c r="E5261" s="10"/>
      <c r="F5261" s="10" t="s">
        <v>551</v>
      </c>
      <c r="G5261" s="10"/>
      <c r="H5261" s="10"/>
      <c r="I5261" s="10"/>
      <c r="J5261" s="10"/>
      <c r="K5261" s="10"/>
      <c r="L5261" s="10"/>
      <c r="O5261" s="2"/>
      <c r="R5261" s="25"/>
      <c r="S5261" s="51"/>
      <c r="T5261" s="25"/>
      <c r="AC5261" s="7"/>
      <c r="AD5261" s="7"/>
      <c r="AE5261" s="7"/>
      <c r="AF5261" s="7"/>
      <c r="AG5261" s="7"/>
      <c r="AH5261" s="7"/>
      <c r="AI5261" s="7"/>
      <c r="AJ5261" s="7"/>
      <c r="AK5261" s="7"/>
      <c r="AN5261" s="7"/>
    </row>
    <row r="5262" spans="1:40" x14ac:dyDescent="0.25">
      <c r="A5262" s="7"/>
      <c r="B5262" s="10"/>
      <c r="C5262" s="10"/>
      <c r="D5262" s="10"/>
      <c r="E5262" s="10"/>
      <c r="F5262" s="10" t="s">
        <v>433</v>
      </c>
      <c r="G5262" s="10"/>
      <c r="H5262" s="10"/>
      <c r="I5262" s="10"/>
      <c r="J5262" s="10"/>
      <c r="K5262" s="10"/>
      <c r="L5262" s="57">
        <f>PRODUCT(C5243/B5243)</f>
        <v>0.8</v>
      </c>
      <c r="O5262" s="2"/>
      <c r="R5262" s="25"/>
      <c r="S5262" s="51"/>
      <c r="T5262" s="25"/>
      <c r="AC5262" s="7"/>
      <c r="AD5262" s="7"/>
      <c r="AE5262" s="7"/>
      <c r="AF5262" s="7"/>
      <c r="AG5262" s="7"/>
      <c r="AH5262" s="7"/>
      <c r="AI5262" s="7"/>
      <c r="AJ5262" s="7"/>
      <c r="AK5262" s="7"/>
      <c r="AN5262" s="7"/>
    </row>
    <row r="5263" spans="1:40" x14ac:dyDescent="0.25">
      <c r="A5263" s="7"/>
      <c r="B5263" s="10"/>
      <c r="C5263" s="10"/>
      <c r="D5263" s="10"/>
      <c r="E5263" s="10"/>
      <c r="F5263" s="10" t="s">
        <v>434</v>
      </c>
      <c r="G5263" s="10"/>
      <c r="H5263" s="10"/>
      <c r="I5263" s="10"/>
      <c r="J5263" s="10"/>
      <c r="K5263" s="10"/>
      <c r="L5263" s="57">
        <f>PRODUCT(E5250/B5250)</f>
        <v>0.8</v>
      </c>
      <c r="O5263" s="2"/>
      <c r="R5263" s="25"/>
      <c r="S5263" s="51"/>
      <c r="T5263" s="25"/>
      <c r="AC5263" s="7"/>
      <c r="AD5263" s="7"/>
      <c r="AE5263" s="7"/>
      <c r="AF5263" s="7"/>
      <c r="AG5263" s="7"/>
      <c r="AH5263" s="7"/>
      <c r="AI5263" s="7"/>
      <c r="AJ5263" s="7"/>
      <c r="AK5263" s="7"/>
      <c r="AN5263" s="7"/>
    </row>
    <row r="5264" spans="1:40" x14ac:dyDescent="0.25">
      <c r="A5264" s="7"/>
      <c r="B5264" s="10"/>
      <c r="C5264" s="10"/>
      <c r="D5264" s="10"/>
      <c r="E5264" s="10"/>
      <c r="F5264" s="10" t="s">
        <v>435</v>
      </c>
      <c r="G5264" s="10"/>
      <c r="H5264" s="10"/>
      <c r="I5264" s="10"/>
      <c r="J5264" s="10"/>
      <c r="K5264" s="10"/>
      <c r="L5264" s="57">
        <f>PRODUCT(C5258/B5258)</f>
        <v>0.8</v>
      </c>
      <c r="O5264" s="2"/>
      <c r="R5264" s="25"/>
      <c r="S5264" s="51"/>
      <c r="T5264" s="25"/>
      <c r="AC5264" s="7"/>
      <c r="AD5264" s="7"/>
      <c r="AE5264" s="7"/>
      <c r="AF5264" s="7"/>
      <c r="AG5264" s="7"/>
      <c r="AH5264" s="7"/>
      <c r="AI5264" s="7"/>
      <c r="AJ5264" s="7"/>
      <c r="AK5264" s="7"/>
      <c r="AN5264" s="7"/>
    </row>
    <row r="5265" spans="1:56" x14ac:dyDescent="0.25">
      <c r="A5265" s="7"/>
      <c r="B5265" s="10"/>
      <c r="C5265" s="10"/>
      <c r="D5265" s="10"/>
      <c r="E5265" s="10"/>
      <c r="F5265" s="10"/>
      <c r="G5265" s="10"/>
      <c r="H5265" s="10"/>
      <c r="I5265" s="10"/>
      <c r="J5265" s="10"/>
      <c r="K5265" s="10"/>
      <c r="L5265" s="54"/>
      <c r="R5265" s="10" t="s">
        <v>25</v>
      </c>
      <c r="AC5265" s="10" t="s">
        <v>3</v>
      </c>
      <c r="AD5265" s="3">
        <f t="shared" ref="AD5265:AL5265" si="3125">SUM(AD5266:AD5270)</f>
        <v>3</v>
      </c>
      <c r="AE5265" s="3">
        <f t="shared" si="3125"/>
        <v>3</v>
      </c>
      <c r="AF5265" s="3">
        <f t="shared" si="3125"/>
        <v>0</v>
      </c>
      <c r="AG5265" s="3">
        <f t="shared" si="3125"/>
        <v>0</v>
      </c>
      <c r="AH5265" s="3">
        <f t="shared" si="3125"/>
        <v>22</v>
      </c>
      <c r="AI5265" s="3">
        <f t="shared" si="3125"/>
        <v>0</v>
      </c>
      <c r="AJ5265" s="3">
        <f t="shared" si="3125"/>
        <v>3</v>
      </c>
      <c r="AK5265" s="3">
        <f t="shared" si="3125"/>
        <v>9</v>
      </c>
      <c r="AL5265" s="3">
        <f t="shared" si="3125"/>
        <v>1822</v>
      </c>
      <c r="AN5265" s="3">
        <f>SUM(AN5266:AN5270)</f>
        <v>0</v>
      </c>
    </row>
    <row r="5266" spans="1:56" x14ac:dyDescent="0.25">
      <c r="A5266" s="7"/>
      <c r="B5266" s="10"/>
      <c r="C5266" s="10"/>
      <c r="D5266" s="10"/>
      <c r="E5266" s="10"/>
      <c r="F5266" s="10"/>
      <c r="G5266" s="10"/>
      <c r="H5266" s="10"/>
      <c r="I5266" s="10"/>
      <c r="J5266" s="10"/>
      <c r="K5266" s="10"/>
      <c r="L5266" s="54"/>
      <c r="N5266" s="1" t="s">
        <v>85</v>
      </c>
      <c r="O5266" s="2">
        <v>26</v>
      </c>
      <c r="P5266" s="2">
        <v>8</v>
      </c>
      <c r="Q5266" s="2">
        <v>2017</v>
      </c>
      <c r="R5266" s="5" t="s">
        <v>1497</v>
      </c>
      <c r="S5266" s="17" t="s">
        <v>6</v>
      </c>
      <c r="T5266" s="5" t="s">
        <v>1325</v>
      </c>
      <c r="U5266" s="2">
        <v>2</v>
      </c>
      <c r="V5266" s="27" t="s">
        <v>6</v>
      </c>
      <c r="W5266" s="2">
        <v>0</v>
      </c>
      <c r="X5266" s="5" t="s">
        <v>180</v>
      </c>
      <c r="Y5266" s="2">
        <v>650</v>
      </c>
      <c r="Z5266" s="2">
        <v>6</v>
      </c>
      <c r="AA5266" s="36" t="s">
        <v>6</v>
      </c>
      <c r="AB5266" s="2">
        <v>1</v>
      </c>
      <c r="AC5266" s="7"/>
      <c r="AD5266" s="2">
        <f>IF(Q5266&gt;100,1,0)</f>
        <v>1</v>
      </c>
      <c r="AE5266" s="2">
        <f t="shared" ref="AE5266:AE5268" si="3126">IF(U5266&gt;W5266,1,0)</f>
        <v>1</v>
      </c>
      <c r="AF5266" s="2">
        <f>IF(U5266=W5266,1,0)*IF(Q5266=0,0,1)</f>
        <v>0</v>
      </c>
      <c r="AG5266" s="2">
        <f t="shared" ref="AG5266:AG5268" si="3127">IF(W5266&gt;U5266,1,0)</f>
        <v>0</v>
      </c>
      <c r="AH5266" s="2">
        <f t="shared" ref="AH5266:AH5268" si="3128">PRODUCT(Z5266)</f>
        <v>6</v>
      </c>
      <c r="AI5266" s="30" t="s">
        <v>6</v>
      </c>
      <c r="AJ5266" s="2">
        <f t="shared" ref="AJ5266:AJ5268" si="3129">PRODUCT(AB5266)</f>
        <v>1</v>
      </c>
      <c r="AK5266" s="2">
        <v>3</v>
      </c>
      <c r="AL5266" s="2">
        <f t="shared" ref="AL5266:AL5268" si="3130">PRODUCT(Y5266)</f>
        <v>650</v>
      </c>
      <c r="AN5266" s="2">
        <v>0</v>
      </c>
    </row>
    <row r="5267" spans="1:56" x14ac:dyDescent="0.25">
      <c r="A5267" s="7"/>
      <c r="B5267" s="10"/>
      <c r="C5267" s="10"/>
      <c r="D5267" s="10"/>
      <c r="E5267" s="10"/>
      <c r="F5267" s="10"/>
      <c r="G5267" s="10"/>
      <c r="H5267" s="10"/>
      <c r="I5267" s="10"/>
      <c r="J5267" s="10"/>
      <c r="K5267" s="10"/>
      <c r="L5267" s="54"/>
      <c r="N5267" s="1" t="s">
        <v>86</v>
      </c>
      <c r="O5267" s="2">
        <v>31</v>
      </c>
      <c r="P5267" s="2">
        <v>8</v>
      </c>
      <c r="Q5267" s="2">
        <v>2017</v>
      </c>
      <c r="R5267" s="5" t="s">
        <v>1497</v>
      </c>
      <c r="S5267" s="17" t="s">
        <v>6</v>
      </c>
      <c r="T5267" s="5" t="s">
        <v>1325</v>
      </c>
      <c r="U5267" s="2">
        <v>2</v>
      </c>
      <c r="V5267" s="27" t="s">
        <v>6</v>
      </c>
      <c r="W5267" s="2">
        <v>0</v>
      </c>
      <c r="X5267" s="5" t="s">
        <v>1294</v>
      </c>
      <c r="Y5267" s="2">
        <v>642</v>
      </c>
      <c r="Z5267" s="2">
        <v>10</v>
      </c>
      <c r="AA5267" s="36" t="s">
        <v>6</v>
      </c>
      <c r="AB5267" s="2">
        <v>0</v>
      </c>
      <c r="AC5267" s="7"/>
      <c r="AD5267" s="2">
        <f>IF(Q5267&gt;100,1,0)</f>
        <v>1</v>
      </c>
      <c r="AE5267" s="2">
        <f t="shared" si="3126"/>
        <v>1</v>
      </c>
      <c r="AF5267" s="2">
        <f>IF(U5267=W5267,1,0)*IF(Q5267=0,0,1)</f>
        <v>0</v>
      </c>
      <c r="AG5267" s="2">
        <f t="shared" si="3127"/>
        <v>0</v>
      </c>
      <c r="AH5267" s="2">
        <f t="shared" si="3128"/>
        <v>10</v>
      </c>
      <c r="AI5267" s="30" t="s">
        <v>6</v>
      </c>
      <c r="AJ5267" s="2">
        <f t="shared" si="3129"/>
        <v>0</v>
      </c>
      <c r="AK5267" s="2">
        <v>3</v>
      </c>
      <c r="AL5267" s="2">
        <f t="shared" si="3130"/>
        <v>642</v>
      </c>
      <c r="AN5267" s="2">
        <v>0</v>
      </c>
    </row>
    <row r="5268" spans="1:56" x14ac:dyDescent="0.25">
      <c r="A5268" s="7"/>
      <c r="B5268" s="10"/>
      <c r="C5268" s="10"/>
      <c r="D5268" s="10"/>
      <c r="E5268" s="10"/>
      <c r="F5268" s="10"/>
      <c r="G5268" s="10"/>
      <c r="H5268" s="10"/>
      <c r="I5268" s="10"/>
      <c r="J5268" s="10"/>
      <c r="K5268" s="10"/>
      <c r="L5268" s="54"/>
      <c r="N5268" s="1" t="s">
        <v>271</v>
      </c>
      <c r="O5268" s="2">
        <v>28</v>
      </c>
      <c r="P5268" s="2">
        <v>8</v>
      </c>
      <c r="Q5268" s="2">
        <v>2020</v>
      </c>
      <c r="R5268" s="16" t="s">
        <v>1497</v>
      </c>
      <c r="S5268" s="17" t="s">
        <v>6</v>
      </c>
      <c r="T5268" s="16" t="s">
        <v>1325</v>
      </c>
      <c r="U5268" s="2">
        <v>2</v>
      </c>
      <c r="V5268" s="30" t="s">
        <v>6</v>
      </c>
      <c r="W5268" s="2">
        <v>0</v>
      </c>
      <c r="X5268" s="44" t="s">
        <v>1010</v>
      </c>
      <c r="Y5268" s="2">
        <v>530</v>
      </c>
      <c r="Z5268" s="2">
        <v>6</v>
      </c>
      <c r="AA5268" s="30" t="s">
        <v>6</v>
      </c>
      <c r="AB5268" s="2">
        <v>2</v>
      </c>
      <c r="AD5268" s="2">
        <f>IF(Q5268&gt;100,1,0)</f>
        <v>1</v>
      </c>
      <c r="AE5268" s="2">
        <f t="shared" si="3126"/>
        <v>1</v>
      </c>
      <c r="AF5268" s="2">
        <f>IF(U5268=W5268,1,0)*IF(Q5268=0,0,1)</f>
        <v>0</v>
      </c>
      <c r="AG5268" s="2">
        <f t="shared" si="3127"/>
        <v>0</v>
      </c>
      <c r="AH5268" s="2">
        <f t="shared" si="3128"/>
        <v>6</v>
      </c>
      <c r="AI5268" s="30" t="s">
        <v>6</v>
      </c>
      <c r="AJ5268" s="2">
        <f t="shared" si="3129"/>
        <v>2</v>
      </c>
      <c r="AK5268" s="2">
        <v>3</v>
      </c>
      <c r="AL5268" s="2">
        <f t="shared" si="3130"/>
        <v>530</v>
      </c>
      <c r="AN5268" s="2">
        <v>0</v>
      </c>
    </row>
    <row r="5269" spans="1:56" x14ac:dyDescent="0.25">
      <c r="A5269" s="7"/>
      <c r="B5269" s="10"/>
      <c r="C5269" s="10"/>
      <c r="D5269" s="10"/>
      <c r="E5269" s="10"/>
      <c r="F5269" s="10"/>
      <c r="G5269" s="10"/>
      <c r="H5269" s="10"/>
      <c r="I5269" s="10"/>
      <c r="J5269" s="10"/>
      <c r="K5269" s="10"/>
      <c r="L5269" s="54"/>
      <c r="N5269" s="1"/>
      <c r="O5269" s="2"/>
      <c r="S5269" s="17"/>
      <c r="V5269" s="27"/>
      <c r="AA5269" s="36"/>
      <c r="AC5269" s="7"/>
      <c r="AI5269" s="30"/>
      <c r="AL5269" s="2"/>
    </row>
    <row r="5270" spans="1:56" x14ac:dyDescent="0.25">
      <c r="A5270" s="7"/>
      <c r="B5270" s="10"/>
      <c r="C5270" s="10"/>
      <c r="D5270" s="10"/>
      <c r="E5270" s="10"/>
      <c r="F5270" s="10"/>
      <c r="G5270" s="10"/>
      <c r="H5270" s="10"/>
      <c r="I5270" s="10"/>
      <c r="J5270" s="10"/>
      <c r="K5270" s="10"/>
      <c r="L5270" s="54"/>
      <c r="N5270" s="1"/>
      <c r="O5270" s="2"/>
      <c r="S5270" s="17"/>
      <c r="V5270" s="27"/>
      <c r="AA5270" s="36"/>
      <c r="AC5270" s="7"/>
      <c r="AI5270" s="30"/>
      <c r="AL5270" s="2"/>
    </row>
    <row r="5271" spans="1:56" x14ac:dyDescent="0.25">
      <c r="L5271" s="8"/>
      <c r="O5271" s="2"/>
      <c r="R5271" s="10" t="s">
        <v>32</v>
      </c>
      <c r="T5271" s="7"/>
      <c r="AC5271" s="10" t="s">
        <v>4</v>
      </c>
      <c r="AD5271" s="3">
        <f>SUM(AD5272:AD5275)</f>
        <v>0</v>
      </c>
      <c r="AE5271" s="3">
        <f>SUM(AE5272:AE5275)</f>
        <v>0</v>
      </c>
      <c r="AF5271" s="3">
        <f>SUM(AF5272:AF5275)</f>
        <v>0</v>
      </c>
      <c r="AG5271" s="3">
        <f>SUM(AG5272:AG5275)</f>
        <v>0</v>
      </c>
      <c r="AH5271" s="3">
        <f>SUM(AH5272:AH5275)</f>
        <v>0</v>
      </c>
      <c r="AI5271" s="7"/>
      <c r="AJ5271" s="3">
        <f>SUM(AJ5272:AJ5275)</f>
        <v>0</v>
      </c>
      <c r="AK5271" s="3">
        <f>SUM(AK5272:AK5275)</f>
        <v>0</v>
      </c>
      <c r="AL5271" s="3">
        <f>SUM(AL5272:AL5275)</f>
        <v>0</v>
      </c>
      <c r="AN5271" s="3">
        <f>SUM(AN5272:AN5275)</f>
        <v>0</v>
      </c>
    </row>
    <row r="5272" spans="1:56" x14ac:dyDescent="0.25">
      <c r="L5272" s="8"/>
      <c r="O5272" s="2"/>
      <c r="R5272" s="7"/>
      <c r="S5272" s="18"/>
      <c r="T5272" s="22"/>
      <c r="V5272" s="36"/>
      <c r="AA5272" s="39"/>
      <c r="AC5272" s="7"/>
      <c r="AI5272" s="30"/>
      <c r="AL5272" s="2"/>
    </row>
    <row r="5273" spans="1:56" x14ac:dyDescent="0.25">
      <c r="L5273" s="8"/>
      <c r="O5273" s="2"/>
      <c r="R5273" s="7"/>
      <c r="S5273" s="18"/>
      <c r="T5273" s="22"/>
      <c r="V5273" s="36"/>
      <c r="AA5273" s="39"/>
      <c r="AC5273" s="7"/>
      <c r="AI5273" s="30"/>
      <c r="AL5273" s="2"/>
    </row>
    <row r="5274" spans="1:56" x14ac:dyDescent="0.25">
      <c r="L5274" s="8"/>
      <c r="O5274" s="2"/>
      <c r="R5274" s="7"/>
      <c r="S5274" s="18"/>
      <c r="T5274" s="22"/>
      <c r="V5274" s="36"/>
      <c r="AA5274" s="39"/>
      <c r="AC5274" s="7"/>
      <c r="AI5274" s="30"/>
      <c r="AL5274" s="2"/>
    </row>
    <row r="5275" spans="1:56" x14ac:dyDescent="0.25">
      <c r="L5275" s="8"/>
      <c r="O5275" s="2"/>
      <c r="R5275" s="7"/>
      <c r="S5275" s="18"/>
      <c r="T5275" s="22"/>
      <c r="V5275" s="36"/>
      <c r="AA5275" s="39"/>
      <c r="AC5275" s="7"/>
      <c r="AI5275" s="30"/>
      <c r="AL5275" s="2"/>
    </row>
    <row r="5276" spans="1:56" s="4" customFormat="1" ht="14.25" x14ac:dyDescent="0.2">
      <c r="A5276" s="10"/>
      <c r="B5276" s="3"/>
      <c r="C5276" s="3"/>
      <c r="D5276" s="3"/>
      <c r="E5276" s="3"/>
      <c r="F5276" s="3"/>
      <c r="G5276" s="3"/>
      <c r="H5276" s="3"/>
      <c r="I5276" s="3"/>
      <c r="J5276" s="3"/>
      <c r="K5276" s="3"/>
      <c r="L5276" s="8"/>
      <c r="M5276" s="3" t="s">
        <v>7</v>
      </c>
      <c r="N5276" s="6"/>
      <c r="O5276" s="11"/>
      <c r="P5276" s="3"/>
      <c r="Q5276" s="3"/>
      <c r="R5276" s="6" t="s">
        <v>8</v>
      </c>
      <c r="S5276" s="9"/>
      <c r="T5276" s="6"/>
      <c r="U5276" s="3"/>
      <c r="V5276" s="3"/>
      <c r="W5276" s="3"/>
      <c r="X5276" s="6"/>
      <c r="Y5276" s="3"/>
      <c r="Z5276" s="3"/>
      <c r="AA5276" s="3"/>
      <c r="AB5276" s="3"/>
      <c r="AC5276" s="10" t="s">
        <v>2</v>
      </c>
      <c r="AD5276" s="3">
        <f>SUM(AD5277:AD5298)</f>
        <v>3</v>
      </c>
      <c r="AE5276" s="3">
        <f>SUM(AE5277:AE5298)</f>
        <v>3</v>
      </c>
      <c r="AF5276" s="3">
        <f>SUM(AF5277:AF5298)</f>
        <v>0</v>
      </c>
      <c r="AG5276" s="3">
        <f>SUM(AG5277:AG5298)</f>
        <v>0</v>
      </c>
      <c r="AH5276" s="3">
        <f>SUM(AH5277:AH5298)</f>
        <v>43</v>
      </c>
      <c r="AI5276" s="3"/>
      <c r="AJ5276" s="3">
        <f>SUM(AJ5277:AJ5298)</f>
        <v>5</v>
      </c>
      <c r="AK5276" s="3">
        <f>SUM(AK5277:AK5298)</f>
        <v>9</v>
      </c>
      <c r="AL5276" s="3">
        <f>SUM(AL5277:AL5298)</f>
        <v>1282</v>
      </c>
      <c r="AM5276" s="3">
        <f>PRODUCT(AL5276+AL5299+AL5303)</f>
        <v>1282</v>
      </c>
      <c r="AN5276" s="3">
        <f>SUM(AN5277:AN5298)</f>
        <v>0</v>
      </c>
      <c r="AQ5276" s="3"/>
      <c r="AR5276" s="3"/>
      <c r="AS5276" s="3"/>
      <c r="AT5276" s="3"/>
      <c r="AU5276" s="3"/>
      <c r="AV5276" s="3"/>
      <c r="AW5276" s="3"/>
      <c r="AX5276" s="3"/>
      <c r="AY5276" s="3"/>
      <c r="AZ5276" s="3"/>
      <c r="BA5276" s="3"/>
      <c r="BB5276" s="3"/>
      <c r="BC5276" s="3"/>
      <c r="BD5276" s="3"/>
    </row>
    <row r="5277" spans="1:56" x14ac:dyDescent="0.25">
      <c r="A5277" s="63" t="s">
        <v>605</v>
      </c>
      <c r="B5277" s="64" t="s">
        <v>0</v>
      </c>
      <c r="C5277" s="64" t="s">
        <v>10</v>
      </c>
      <c r="D5277" s="64" t="s">
        <v>1</v>
      </c>
      <c r="E5277" s="64" t="s">
        <v>11</v>
      </c>
      <c r="F5277" s="65" t="s">
        <v>12</v>
      </c>
      <c r="G5277" s="66"/>
      <c r="H5277" s="64"/>
      <c r="I5277" s="65" t="s">
        <v>13</v>
      </c>
      <c r="J5277" s="66"/>
      <c r="K5277" s="64"/>
      <c r="L5277" s="67" t="s">
        <v>14</v>
      </c>
      <c r="M5277" s="3">
        <f>MAX(Y5277:Y5307)</f>
        <v>604</v>
      </c>
      <c r="N5277" s="1"/>
      <c r="O5277" s="2">
        <v>31</v>
      </c>
      <c r="P5277" s="2">
        <v>5</v>
      </c>
      <c r="Q5277" s="2">
        <v>2017</v>
      </c>
      <c r="R5277" s="5" t="s">
        <v>1497</v>
      </c>
      <c r="S5277" s="2" t="s">
        <v>6</v>
      </c>
      <c r="T5277" s="5" t="s">
        <v>1545</v>
      </c>
      <c r="U5277" s="2">
        <v>2</v>
      </c>
      <c r="V5277" s="30" t="s">
        <v>6</v>
      </c>
      <c r="W5277" s="2">
        <v>0</v>
      </c>
      <c r="X5277" s="44" t="s">
        <v>1558</v>
      </c>
      <c r="Y5277" s="2">
        <v>275</v>
      </c>
      <c r="Z5277" s="2">
        <v>11</v>
      </c>
      <c r="AA5277" s="30" t="s">
        <v>6</v>
      </c>
      <c r="AB5277" s="2">
        <v>2</v>
      </c>
      <c r="AD5277" s="2">
        <f>IF(Q5277&gt;100,1,0)</f>
        <v>1</v>
      </c>
      <c r="AE5277" s="2">
        <f t="shared" ref="AE5277" si="3131">IF(U5277&gt;W5277,1,0)</f>
        <v>1</v>
      </c>
      <c r="AF5277" s="2">
        <f>IF(U5277=W5277,1,0)*IF(Q5277=0,0,1)</f>
        <v>0</v>
      </c>
      <c r="AG5277" s="2">
        <f t="shared" ref="AG5277" si="3132">IF(W5277&gt;U5277,1,0)</f>
        <v>0</v>
      </c>
      <c r="AH5277" s="2">
        <f t="shared" ref="AH5277" si="3133">PRODUCT(Z5277)</f>
        <v>11</v>
      </c>
      <c r="AI5277" s="30" t="s">
        <v>6</v>
      </c>
      <c r="AJ5277" s="2">
        <f t="shared" ref="AJ5277" si="3134">PRODUCT(AB5277)</f>
        <v>2</v>
      </c>
      <c r="AK5277" s="2">
        <v>3</v>
      </c>
      <c r="AL5277" s="2">
        <f t="shared" ref="AL5277:AL5279" si="3135">PRODUCT(Y5277)</f>
        <v>275</v>
      </c>
      <c r="AN5277" s="2">
        <v>0</v>
      </c>
    </row>
    <row r="5278" spans="1:56" x14ac:dyDescent="0.25">
      <c r="A5278" s="68" t="s">
        <v>16</v>
      </c>
      <c r="B5278" s="69">
        <f>PRODUCT(AD5276)</f>
        <v>3</v>
      </c>
      <c r="C5278" s="69">
        <f>PRODUCT(AE5276)</f>
        <v>3</v>
      </c>
      <c r="D5278" s="69">
        <f>PRODUCT(AF5276)</f>
        <v>0</v>
      </c>
      <c r="E5278" s="69">
        <f>PRODUCT(AG5276)</f>
        <v>0</v>
      </c>
      <c r="F5278" s="69">
        <f>PRODUCT(AH5276)</f>
        <v>43</v>
      </c>
      <c r="G5278" s="70" t="s">
        <v>6</v>
      </c>
      <c r="H5278" s="69">
        <f>PRODUCT(AJ5276)</f>
        <v>5</v>
      </c>
      <c r="I5278" s="69">
        <f>PRODUCT(AK5276)</f>
        <v>9</v>
      </c>
      <c r="J5278" s="70" t="s">
        <v>6</v>
      </c>
      <c r="K5278" s="69">
        <f>PRODUCT(AN5276)</f>
        <v>0</v>
      </c>
      <c r="L5278" s="71">
        <f>PRODUCT(AL5276/B5278)</f>
        <v>427.33333333333331</v>
      </c>
      <c r="M5278" s="8"/>
      <c r="N5278" s="1"/>
      <c r="O5278" s="2">
        <v>8</v>
      </c>
      <c r="P5278" s="2">
        <v>7</v>
      </c>
      <c r="Q5278" s="2">
        <v>2018</v>
      </c>
      <c r="R5278" s="5" t="s">
        <v>1497</v>
      </c>
      <c r="S5278" s="2" t="s">
        <v>6</v>
      </c>
      <c r="T5278" s="5" t="s">
        <v>1545</v>
      </c>
      <c r="U5278" s="2">
        <v>2</v>
      </c>
      <c r="V5278" s="30" t="s">
        <v>6</v>
      </c>
      <c r="W5278" s="2">
        <v>0</v>
      </c>
      <c r="X5278" s="44" t="s">
        <v>1642</v>
      </c>
      <c r="Y5278" s="2">
        <v>604</v>
      </c>
      <c r="Z5278" s="2">
        <v>27</v>
      </c>
      <c r="AA5278" s="30" t="s">
        <v>6</v>
      </c>
      <c r="AB5278" s="2">
        <v>2</v>
      </c>
      <c r="AC5278" s="7"/>
      <c r="AD5278" s="2">
        <f>IF(Q5278&gt;100,1,0)</f>
        <v>1</v>
      </c>
      <c r="AE5278" s="2">
        <f t="shared" ref="AE5278" si="3136">IF(U5278&gt;W5278,1,0)</f>
        <v>1</v>
      </c>
      <c r="AF5278" s="2">
        <f>IF(U5278=W5278,1,0)*IF(Q5278=0,0,1)</f>
        <v>0</v>
      </c>
      <c r="AG5278" s="2">
        <f t="shared" ref="AG5278" si="3137">IF(W5278&gt;U5278,1,0)</f>
        <v>0</v>
      </c>
      <c r="AH5278" s="2">
        <f t="shared" ref="AH5278" si="3138">PRODUCT(Z5278)</f>
        <v>27</v>
      </c>
      <c r="AI5278" s="30" t="s">
        <v>6</v>
      </c>
      <c r="AJ5278" s="2">
        <f t="shared" ref="AJ5278" si="3139">PRODUCT(AB5278)</f>
        <v>2</v>
      </c>
      <c r="AK5278" s="2">
        <v>3</v>
      </c>
      <c r="AL5278" s="2">
        <f t="shared" si="3135"/>
        <v>604</v>
      </c>
      <c r="AN5278" s="2">
        <v>0</v>
      </c>
    </row>
    <row r="5279" spans="1:56" x14ac:dyDescent="0.25">
      <c r="A5279" s="68" t="s">
        <v>439</v>
      </c>
      <c r="B5279" s="69">
        <f>PRODUCT(AD5299)</f>
        <v>0</v>
      </c>
      <c r="C5279" s="69">
        <f>PRODUCT(AE5299)</f>
        <v>0</v>
      </c>
      <c r="D5279" s="69">
        <f>PRODUCT(AF5299)</f>
        <v>0</v>
      </c>
      <c r="E5279" s="69">
        <f>PRODUCT(AG5299)</f>
        <v>0</v>
      </c>
      <c r="F5279" s="69">
        <f>PRODUCT(AH5299)</f>
        <v>0</v>
      </c>
      <c r="G5279" s="70" t="s">
        <v>6</v>
      </c>
      <c r="H5279" s="69">
        <f>PRODUCT(AJ5299)</f>
        <v>0</v>
      </c>
      <c r="I5279" s="69">
        <f>PRODUCT(AK5299)</f>
        <v>0</v>
      </c>
      <c r="J5279" s="70" t="s">
        <v>6</v>
      </c>
      <c r="K5279" s="69">
        <f>PRODUCT(AN5299)</f>
        <v>0</v>
      </c>
      <c r="L5279" s="71">
        <v>0</v>
      </c>
      <c r="M5279" s="8"/>
      <c r="N5279" s="1"/>
      <c r="O5279" s="2">
        <v>31</v>
      </c>
      <c r="P5279" s="2">
        <v>7</v>
      </c>
      <c r="Q5279" s="2">
        <v>2019</v>
      </c>
      <c r="R5279" s="5" t="s">
        <v>1497</v>
      </c>
      <c r="S5279" s="2" t="s">
        <v>6</v>
      </c>
      <c r="T5279" s="5" t="s">
        <v>1545</v>
      </c>
      <c r="U5279" s="2">
        <v>2</v>
      </c>
      <c r="V5279" s="30" t="s">
        <v>6</v>
      </c>
      <c r="W5279" s="2">
        <v>0</v>
      </c>
      <c r="X5279" s="44" t="s">
        <v>116</v>
      </c>
      <c r="Y5279" s="2">
        <v>403</v>
      </c>
      <c r="Z5279" s="2">
        <v>5</v>
      </c>
      <c r="AA5279" s="30" t="s">
        <v>6</v>
      </c>
      <c r="AB5279" s="2">
        <v>1</v>
      </c>
      <c r="AC5279" s="7"/>
      <c r="AD5279" s="2">
        <f>IF(Q5279&gt;100,1,0)</f>
        <v>1</v>
      </c>
      <c r="AE5279" s="2">
        <f t="shared" ref="AE5279" si="3140">IF(U5279&gt;W5279,1,0)</f>
        <v>1</v>
      </c>
      <c r="AF5279" s="2">
        <f>IF(U5279=W5279,1,0)*IF(Q5279=0,0,1)</f>
        <v>0</v>
      </c>
      <c r="AG5279" s="2">
        <f t="shared" ref="AG5279" si="3141">IF(W5279&gt;U5279,1,0)</f>
        <v>0</v>
      </c>
      <c r="AH5279" s="2">
        <f t="shared" ref="AH5279" si="3142">PRODUCT(Z5279)</f>
        <v>5</v>
      </c>
      <c r="AI5279" s="30" t="s">
        <v>6</v>
      </c>
      <c r="AJ5279" s="2">
        <f t="shared" ref="AJ5279" si="3143">PRODUCT(AB5279)</f>
        <v>1</v>
      </c>
      <c r="AK5279" s="2">
        <v>3</v>
      </c>
      <c r="AL5279" s="2">
        <f t="shared" si="3135"/>
        <v>403</v>
      </c>
      <c r="AN5279" s="2">
        <v>0</v>
      </c>
    </row>
    <row r="5280" spans="1:56" x14ac:dyDescent="0.25">
      <c r="A5280" s="68" t="s">
        <v>440</v>
      </c>
      <c r="B5280" s="69">
        <f>PRODUCT(AD5303)</f>
        <v>0</v>
      </c>
      <c r="C5280" s="69">
        <f t="shared" ref="C5280:F5280" si="3144">PRODUCT(AE5303)</f>
        <v>0</v>
      </c>
      <c r="D5280" s="69">
        <f t="shared" si="3144"/>
        <v>0</v>
      </c>
      <c r="E5280" s="69">
        <f t="shared" si="3144"/>
        <v>0</v>
      </c>
      <c r="F5280" s="69">
        <f t="shared" si="3144"/>
        <v>0</v>
      </c>
      <c r="G5280" s="70" t="s">
        <v>6</v>
      </c>
      <c r="H5280" s="69">
        <f t="shared" ref="H5280" si="3145">PRODUCT(AJ5303)</f>
        <v>0</v>
      </c>
      <c r="I5280" s="69">
        <f>PRODUCT(AK5303)</f>
        <v>0</v>
      </c>
      <c r="J5280" s="70" t="s">
        <v>6</v>
      </c>
      <c r="K5280" s="69">
        <f>PRODUCT(AM5303)</f>
        <v>0</v>
      </c>
      <c r="L5280" s="71">
        <v>0</v>
      </c>
      <c r="M5280" s="8"/>
      <c r="N5280" s="38"/>
      <c r="O5280" s="2"/>
      <c r="AC5280" s="7"/>
      <c r="AD5280" s="7"/>
      <c r="AE5280" s="7"/>
      <c r="AF5280" s="7"/>
      <c r="AG5280" s="7"/>
      <c r="AH5280" s="7"/>
      <c r="AI5280" s="7"/>
      <c r="AJ5280" s="7"/>
      <c r="AK5280" s="7"/>
      <c r="AN5280" s="7"/>
    </row>
    <row r="5281" spans="1:40" x14ac:dyDescent="0.25">
      <c r="A5281" s="68" t="s">
        <v>17</v>
      </c>
      <c r="B5281" s="69">
        <f>SUM(B5278:B5280)</f>
        <v>3</v>
      </c>
      <c r="C5281" s="69">
        <f>SUM(C5278:C5280)</f>
        <v>3</v>
      </c>
      <c r="D5281" s="69">
        <f>SUM(D5278:D5280)</f>
        <v>0</v>
      </c>
      <c r="E5281" s="69">
        <f>SUM(E5278:E5280)</f>
        <v>0</v>
      </c>
      <c r="F5281" s="69">
        <f>SUM(F5278:F5280)</f>
        <v>43</v>
      </c>
      <c r="G5281" s="70" t="s">
        <v>6</v>
      </c>
      <c r="H5281" s="69">
        <f>SUM(H5278:H5280)</f>
        <v>5</v>
      </c>
      <c r="I5281" s="69">
        <f>SUM(I5278:I5280)</f>
        <v>9</v>
      </c>
      <c r="J5281" s="70" t="s">
        <v>6</v>
      </c>
      <c r="K5281" s="69">
        <f>SUM(K5278:K5280)</f>
        <v>0</v>
      </c>
      <c r="L5281" s="71">
        <f>PRODUCT(AM5276/B5281)</f>
        <v>427.33333333333331</v>
      </c>
      <c r="M5281" s="8"/>
      <c r="N5281" s="38"/>
      <c r="O5281" s="2"/>
      <c r="AC5281" s="7"/>
      <c r="AD5281" s="7"/>
      <c r="AE5281" s="7"/>
      <c r="AF5281" s="7"/>
      <c r="AG5281" s="7"/>
      <c r="AH5281" s="7"/>
      <c r="AI5281" s="7"/>
      <c r="AJ5281" s="7"/>
      <c r="AK5281" s="7"/>
      <c r="AN5281" s="7"/>
    </row>
    <row r="5282" spans="1:40" x14ac:dyDescent="0.25">
      <c r="A5282" s="72" t="s">
        <v>18</v>
      </c>
      <c r="B5282" s="73"/>
      <c r="C5282" s="73"/>
      <c r="D5282" s="73"/>
      <c r="E5282" s="73"/>
      <c r="F5282" s="74">
        <f>PRODUCT(F5281/B5281)</f>
        <v>14.333333333333334</v>
      </c>
      <c r="G5282" s="75" t="s">
        <v>6</v>
      </c>
      <c r="H5282" s="74">
        <f>PRODUCT(H5281/B5281)</f>
        <v>1.6666666666666667</v>
      </c>
      <c r="I5282" s="73"/>
      <c r="J5282" s="73"/>
      <c r="K5282" s="73"/>
      <c r="L5282" s="76"/>
      <c r="M5282" s="55"/>
      <c r="N5282" s="40"/>
      <c r="O5282" s="2"/>
      <c r="AC5282" s="7"/>
      <c r="AD5282" s="7"/>
      <c r="AE5282" s="7"/>
      <c r="AF5282" s="7"/>
      <c r="AG5282" s="7"/>
      <c r="AH5282" s="7"/>
      <c r="AI5282" s="7"/>
      <c r="AJ5282" s="7"/>
      <c r="AK5282" s="7"/>
      <c r="AN5282" s="7"/>
    </row>
    <row r="5283" spans="1:40" x14ac:dyDescent="0.25">
      <c r="B5283" s="10"/>
      <c r="C5283" s="10"/>
      <c r="D5283" s="10"/>
      <c r="E5283" s="10"/>
      <c r="F5283" s="10"/>
      <c r="G5283" s="10"/>
      <c r="H5283" s="10"/>
      <c r="I5283" s="10"/>
      <c r="J5283" s="10"/>
      <c r="K5283" s="10"/>
      <c r="L5283" s="8"/>
      <c r="O5283" s="2"/>
      <c r="AC5283" s="7"/>
      <c r="AD5283" s="7"/>
      <c r="AE5283" s="7"/>
      <c r="AF5283" s="7"/>
      <c r="AG5283" s="7"/>
      <c r="AH5283" s="7"/>
      <c r="AI5283" s="7"/>
      <c r="AJ5283" s="7"/>
      <c r="AK5283" s="7"/>
      <c r="AN5283" s="7"/>
    </row>
    <row r="5284" spans="1:40" x14ac:dyDescent="0.25">
      <c r="A5284" s="63" t="s">
        <v>604</v>
      </c>
      <c r="B5284" s="64" t="s">
        <v>0</v>
      </c>
      <c r="C5284" s="64" t="s">
        <v>10</v>
      </c>
      <c r="D5284" s="64" t="s">
        <v>1</v>
      </c>
      <c r="E5284" s="64" t="s">
        <v>11</v>
      </c>
      <c r="F5284" s="65" t="s">
        <v>12</v>
      </c>
      <c r="G5284" s="66"/>
      <c r="H5284" s="64"/>
      <c r="I5284" s="65" t="s">
        <v>13</v>
      </c>
      <c r="J5284" s="66"/>
      <c r="K5284" s="64"/>
      <c r="L5284" s="67" t="s">
        <v>14</v>
      </c>
      <c r="O5284" s="2"/>
      <c r="AC5284" s="7"/>
      <c r="AD5284" s="7"/>
      <c r="AE5284" s="7"/>
      <c r="AF5284" s="7"/>
      <c r="AG5284" s="7"/>
      <c r="AH5284" s="7"/>
      <c r="AI5284" s="7"/>
      <c r="AJ5284" s="7"/>
      <c r="AK5284" s="7"/>
      <c r="AN5284" s="7"/>
    </row>
    <row r="5285" spans="1:40" x14ac:dyDescent="0.25">
      <c r="A5285" s="68" t="s">
        <v>16</v>
      </c>
      <c r="B5285" s="69">
        <f t="shared" ref="B5285:F5288" si="3146">PRODUCT(B3652)</f>
        <v>3</v>
      </c>
      <c r="C5285" s="69">
        <f t="shared" si="3146"/>
        <v>0</v>
      </c>
      <c r="D5285" s="69">
        <f t="shared" si="3146"/>
        <v>0</v>
      </c>
      <c r="E5285" s="69">
        <f t="shared" si="3146"/>
        <v>3</v>
      </c>
      <c r="F5285" s="69">
        <f t="shared" si="3146"/>
        <v>6</v>
      </c>
      <c r="G5285" s="70" t="s">
        <v>6</v>
      </c>
      <c r="H5285" s="69">
        <f t="shared" ref="H5285:I5288" si="3147">PRODUCT(H3652)</f>
        <v>36</v>
      </c>
      <c r="I5285" s="69">
        <f t="shared" si="3147"/>
        <v>0</v>
      </c>
      <c r="J5285" s="70" t="s">
        <v>6</v>
      </c>
      <c r="K5285" s="69">
        <f t="shared" ref="K5285:L5288" si="3148">PRODUCT(K3652)</f>
        <v>9</v>
      </c>
      <c r="L5285" s="71">
        <f t="shared" si="3148"/>
        <v>280.66666666666669</v>
      </c>
      <c r="M5285" s="8"/>
      <c r="N5285" s="38"/>
      <c r="O5285" s="2"/>
      <c r="AC5285" s="7"/>
      <c r="AD5285" s="7"/>
      <c r="AE5285" s="7"/>
      <c r="AF5285" s="7"/>
      <c r="AG5285" s="7"/>
      <c r="AH5285" s="7"/>
      <c r="AI5285" s="7"/>
      <c r="AJ5285" s="7"/>
      <c r="AK5285" s="7"/>
      <c r="AN5285" s="7"/>
    </row>
    <row r="5286" spans="1:40" x14ac:dyDescent="0.25">
      <c r="A5286" s="68" t="s">
        <v>439</v>
      </c>
      <c r="B5286" s="69">
        <f t="shared" si="3146"/>
        <v>0</v>
      </c>
      <c r="C5286" s="69">
        <f t="shared" si="3146"/>
        <v>0</v>
      </c>
      <c r="D5286" s="69">
        <f t="shared" si="3146"/>
        <v>0</v>
      </c>
      <c r="E5286" s="69">
        <f t="shared" si="3146"/>
        <v>0</v>
      </c>
      <c r="F5286" s="69">
        <f t="shared" si="3146"/>
        <v>0</v>
      </c>
      <c r="G5286" s="70" t="s">
        <v>6</v>
      </c>
      <c r="H5286" s="69">
        <f t="shared" si="3147"/>
        <v>0</v>
      </c>
      <c r="I5286" s="69">
        <f t="shared" si="3147"/>
        <v>0</v>
      </c>
      <c r="J5286" s="70" t="s">
        <v>6</v>
      </c>
      <c r="K5286" s="69">
        <f t="shared" si="3148"/>
        <v>0</v>
      </c>
      <c r="L5286" s="71">
        <f t="shared" si="3148"/>
        <v>0</v>
      </c>
      <c r="M5286" s="8"/>
      <c r="N5286" s="38"/>
      <c r="O5286" s="2"/>
      <c r="AC5286" s="7"/>
      <c r="AD5286" s="7"/>
      <c r="AE5286" s="7"/>
      <c r="AF5286" s="7"/>
      <c r="AG5286" s="7"/>
      <c r="AH5286" s="7"/>
      <c r="AI5286" s="7"/>
      <c r="AJ5286" s="7"/>
      <c r="AK5286" s="7"/>
      <c r="AN5286" s="7"/>
    </row>
    <row r="5287" spans="1:40" x14ac:dyDescent="0.25">
      <c r="A5287" s="68" t="s">
        <v>440</v>
      </c>
      <c r="B5287" s="69">
        <f t="shared" si="3146"/>
        <v>0</v>
      </c>
      <c r="C5287" s="69">
        <f t="shared" si="3146"/>
        <v>0</v>
      </c>
      <c r="D5287" s="69">
        <f t="shared" si="3146"/>
        <v>0</v>
      </c>
      <c r="E5287" s="69">
        <f t="shared" si="3146"/>
        <v>0</v>
      </c>
      <c r="F5287" s="69">
        <f t="shared" si="3146"/>
        <v>0</v>
      </c>
      <c r="G5287" s="70" t="s">
        <v>6</v>
      </c>
      <c r="H5287" s="69">
        <f t="shared" si="3147"/>
        <v>0</v>
      </c>
      <c r="I5287" s="69">
        <f t="shared" si="3147"/>
        <v>0</v>
      </c>
      <c r="J5287" s="70" t="s">
        <v>6</v>
      </c>
      <c r="K5287" s="69">
        <f t="shared" si="3148"/>
        <v>0</v>
      </c>
      <c r="L5287" s="71">
        <f t="shared" si="3148"/>
        <v>0</v>
      </c>
      <c r="M5287" s="8"/>
      <c r="N5287" s="38"/>
      <c r="O5287" s="2"/>
      <c r="AC5287" s="7"/>
      <c r="AD5287" s="7"/>
      <c r="AE5287" s="7"/>
      <c r="AF5287" s="7"/>
      <c r="AG5287" s="7"/>
      <c r="AH5287" s="7"/>
      <c r="AI5287" s="7"/>
      <c r="AJ5287" s="7"/>
      <c r="AK5287" s="7"/>
      <c r="AN5287" s="7"/>
    </row>
    <row r="5288" spans="1:40" x14ac:dyDescent="0.25">
      <c r="A5288" s="68" t="s">
        <v>17</v>
      </c>
      <c r="B5288" s="69">
        <f t="shared" si="3146"/>
        <v>3</v>
      </c>
      <c r="C5288" s="69">
        <f t="shared" si="3146"/>
        <v>0</v>
      </c>
      <c r="D5288" s="69">
        <f t="shared" si="3146"/>
        <v>0</v>
      </c>
      <c r="E5288" s="69">
        <f t="shared" si="3146"/>
        <v>3</v>
      </c>
      <c r="F5288" s="69">
        <f t="shared" si="3146"/>
        <v>6</v>
      </c>
      <c r="G5288" s="70" t="s">
        <v>6</v>
      </c>
      <c r="H5288" s="69">
        <f t="shared" si="3147"/>
        <v>36</v>
      </c>
      <c r="I5288" s="69">
        <f t="shared" si="3147"/>
        <v>0</v>
      </c>
      <c r="J5288" s="70" t="s">
        <v>6</v>
      </c>
      <c r="K5288" s="69">
        <f t="shared" si="3148"/>
        <v>9</v>
      </c>
      <c r="L5288" s="71">
        <f t="shared" si="3148"/>
        <v>280.66666666666669</v>
      </c>
      <c r="M5288" s="8"/>
      <c r="N5288" s="38"/>
      <c r="O5288" s="2"/>
      <c r="AC5288" s="7"/>
      <c r="AD5288" s="7"/>
      <c r="AE5288" s="7"/>
      <c r="AF5288" s="7"/>
      <c r="AG5288" s="7"/>
      <c r="AH5288" s="7"/>
      <c r="AI5288" s="7"/>
      <c r="AJ5288" s="7"/>
      <c r="AK5288" s="7"/>
      <c r="AN5288" s="7"/>
    </row>
    <row r="5289" spans="1:40" x14ac:dyDescent="0.25">
      <c r="A5289" s="72" t="s">
        <v>18</v>
      </c>
      <c r="B5289" s="73"/>
      <c r="C5289" s="73"/>
      <c r="D5289" s="73"/>
      <c r="E5289" s="73"/>
      <c r="F5289" s="74">
        <f>PRODUCT(F5288/B5288)</f>
        <v>2</v>
      </c>
      <c r="G5289" s="75" t="s">
        <v>6</v>
      </c>
      <c r="H5289" s="74">
        <f>PRODUCT(H5288/B5288)</f>
        <v>12</v>
      </c>
      <c r="I5289" s="73"/>
      <c r="J5289" s="73"/>
      <c r="K5289" s="73"/>
      <c r="L5289" s="76"/>
      <c r="M5289" s="55"/>
      <c r="N5289" s="40"/>
      <c r="O5289" s="2"/>
      <c r="AC5289" s="7"/>
      <c r="AD5289" s="7"/>
      <c r="AE5289" s="7"/>
      <c r="AF5289" s="7"/>
      <c r="AG5289" s="7"/>
      <c r="AH5289" s="7"/>
      <c r="AI5289" s="7"/>
      <c r="AJ5289" s="7"/>
      <c r="AK5289" s="7"/>
      <c r="AN5289" s="7"/>
    </row>
    <row r="5290" spans="1:40" x14ac:dyDescent="0.25">
      <c r="B5290" s="10"/>
      <c r="C5290" s="10"/>
      <c r="D5290" s="10"/>
      <c r="E5290" s="10"/>
      <c r="F5290" s="55"/>
      <c r="G5290" s="11"/>
      <c r="H5290" s="55"/>
      <c r="I5290" s="10"/>
      <c r="J5290" s="10"/>
      <c r="K5290" s="10"/>
      <c r="L5290" s="8"/>
      <c r="M5290" s="55"/>
      <c r="N5290" s="40"/>
      <c r="O5290" s="2"/>
      <c r="AC5290" s="7"/>
      <c r="AD5290" s="7"/>
      <c r="AE5290" s="7"/>
      <c r="AF5290" s="7"/>
      <c r="AG5290" s="7"/>
      <c r="AH5290" s="7"/>
      <c r="AI5290" s="7"/>
      <c r="AJ5290" s="7"/>
      <c r="AK5290" s="7"/>
      <c r="AN5290" s="7"/>
    </row>
    <row r="5291" spans="1:40" x14ac:dyDescent="0.25">
      <c r="A5291" s="63" t="s">
        <v>605</v>
      </c>
      <c r="B5291" s="64"/>
      <c r="C5291" s="64"/>
      <c r="D5291" s="64"/>
      <c r="E5291" s="64"/>
      <c r="F5291" s="64"/>
      <c r="G5291" s="64"/>
      <c r="H5291" s="64"/>
      <c r="I5291" s="64"/>
      <c r="J5291" s="64"/>
      <c r="K5291" s="64"/>
      <c r="L5291" s="67"/>
      <c r="O5291" s="2"/>
      <c r="AC5291" s="7"/>
      <c r="AD5291" s="7"/>
      <c r="AE5291" s="7"/>
      <c r="AF5291" s="7"/>
      <c r="AG5291" s="7"/>
      <c r="AH5291" s="7"/>
      <c r="AI5291" s="7"/>
      <c r="AJ5291" s="7"/>
      <c r="AK5291" s="7"/>
      <c r="AN5291" s="7"/>
    </row>
    <row r="5292" spans="1:40" x14ac:dyDescent="0.25">
      <c r="A5292" s="68" t="s">
        <v>24</v>
      </c>
      <c r="B5292" s="69" t="s">
        <v>0</v>
      </c>
      <c r="C5292" s="69" t="s">
        <v>10</v>
      </c>
      <c r="D5292" s="69" t="s">
        <v>1</v>
      </c>
      <c r="E5292" s="69" t="s">
        <v>11</v>
      </c>
      <c r="F5292" s="78" t="s">
        <v>12</v>
      </c>
      <c r="G5292" s="70"/>
      <c r="H5292" s="69"/>
      <c r="I5292" s="78" t="s">
        <v>13</v>
      </c>
      <c r="J5292" s="70"/>
      <c r="K5292" s="69"/>
      <c r="L5292" s="71" t="s">
        <v>14</v>
      </c>
      <c r="O5292" s="2"/>
      <c r="AC5292" s="7"/>
      <c r="AD5292" s="7"/>
      <c r="AE5292" s="7"/>
      <c r="AF5292" s="7"/>
      <c r="AG5292" s="7"/>
      <c r="AH5292" s="7"/>
      <c r="AI5292" s="7"/>
      <c r="AJ5292" s="7"/>
      <c r="AK5292" s="7"/>
      <c r="AN5292" s="7"/>
    </row>
    <row r="5293" spans="1:40" x14ac:dyDescent="0.25">
      <c r="A5293" s="68" t="s">
        <v>16</v>
      </c>
      <c r="B5293" s="69">
        <f>PRODUCT(B5278+B5285)</f>
        <v>6</v>
      </c>
      <c r="C5293" s="69">
        <f>PRODUCT(C5278+E5285)</f>
        <v>6</v>
      </c>
      <c r="D5293" s="69">
        <f>PRODUCT(D5278+D5285)</f>
        <v>0</v>
      </c>
      <c r="E5293" s="69">
        <f>PRODUCT(E5278+C5285)</f>
        <v>0</v>
      </c>
      <c r="F5293" s="69">
        <f>PRODUCT(F5278+H5285)</f>
        <v>79</v>
      </c>
      <c r="G5293" s="70" t="s">
        <v>6</v>
      </c>
      <c r="H5293" s="69">
        <f>PRODUCT(H5278+F5285)</f>
        <v>11</v>
      </c>
      <c r="I5293" s="69">
        <f>PRODUCT(I5278+K5285)</f>
        <v>18</v>
      </c>
      <c r="J5293" s="70" t="s">
        <v>6</v>
      </c>
      <c r="K5293" s="69">
        <f>PRODUCT(K5278+I5285)</f>
        <v>0</v>
      </c>
      <c r="L5293" s="71">
        <f>PRODUCT(((B5278*L5278)+B5285*L5285))/B5293</f>
        <v>354</v>
      </c>
      <c r="M5293" s="8"/>
      <c r="N5293" s="38"/>
      <c r="O5293" s="2"/>
      <c r="AC5293" s="7"/>
      <c r="AD5293" s="7"/>
      <c r="AE5293" s="7"/>
      <c r="AF5293" s="7"/>
      <c r="AG5293" s="7"/>
      <c r="AH5293" s="7"/>
      <c r="AI5293" s="7"/>
      <c r="AJ5293" s="7"/>
      <c r="AK5293" s="7"/>
      <c r="AN5293" s="7"/>
    </row>
    <row r="5294" spans="1:40" x14ac:dyDescent="0.25">
      <c r="A5294" s="68" t="s">
        <v>439</v>
      </c>
      <c r="B5294" s="69">
        <f>PRODUCT(B5279+B5286)</f>
        <v>0</v>
      </c>
      <c r="C5294" s="69">
        <f>PRODUCT(C5279+E5286)</f>
        <v>0</v>
      </c>
      <c r="D5294" s="69">
        <f>PRODUCT(D5279+D5286)</f>
        <v>0</v>
      </c>
      <c r="E5294" s="69">
        <f>PRODUCT(E5279+C5286)</f>
        <v>0</v>
      </c>
      <c r="F5294" s="69">
        <f>PRODUCT(F5279+H5286)</f>
        <v>0</v>
      </c>
      <c r="G5294" s="70" t="s">
        <v>6</v>
      </c>
      <c r="H5294" s="69">
        <f>PRODUCT(H5279+F5286)</f>
        <v>0</v>
      </c>
      <c r="I5294" s="69">
        <f>PRODUCT(I5279+K5286)</f>
        <v>0</v>
      </c>
      <c r="J5294" s="70" t="s">
        <v>6</v>
      </c>
      <c r="K5294" s="69">
        <f>PRODUCT(K5279+I5286)</f>
        <v>0</v>
      </c>
      <c r="L5294" s="71">
        <v>0</v>
      </c>
      <c r="M5294" s="8"/>
      <c r="N5294" s="38"/>
      <c r="O5294" s="2"/>
      <c r="AC5294" s="7"/>
      <c r="AD5294" s="7"/>
      <c r="AE5294" s="7"/>
      <c r="AF5294" s="7"/>
      <c r="AG5294" s="7"/>
      <c r="AH5294" s="7"/>
      <c r="AI5294" s="7"/>
      <c r="AJ5294" s="7"/>
      <c r="AK5294" s="7"/>
      <c r="AN5294" s="7"/>
    </row>
    <row r="5295" spans="1:40" x14ac:dyDescent="0.25">
      <c r="A5295" s="68" t="s">
        <v>440</v>
      </c>
      <c r="B5295" s="69">
        <f>PRODUCT(B5280+B5287)</f>
        <v>0</v>
      </c>
      <c r="C5295" s="69">
        <f>PRODUCT(C5280+E5287)</f>
        <v>0</v>
      </c>
      <c r="D5295" s="69">
        <f>PRODUCT(D5280+D5287)</f>
        <v>0</v>
      </c>
      <c r="E5295" s="69">
        <f>PRODUCT(E5280+C5287)</f>
        <v>0</v>
      </c>
      <c r="F5295" s="69">
        <f>PRODUCT(F5280+H5287)</f>
        <v>0</v>
      </c>
      <c r="G5295" s="70" t="s">
        <v>6</v>
      </c>
      <c r="H5295" s="69">
        <f>PRODUCT(H5280+F5287)</f>
        <v>0</v>
      </c>
      <c r="I5295" s="69">
        <f>PRODUCT(I5280+K5287)</f>
        <v>0</v>
      </c>
      <c r="J5295" s="70" t="s">
        <v>6</v>
      </c>
      <c r="K5295" s="69">
        <f>PRODUCT(K5280+I5287)</f>
        <v>0</v>
      </c>
      <c r="L5295" s="71">
        <v>0</v>
      </c>
      <c r="M5295" s="8"/>
      <c r="N5295" s="38"/>
      <c r="O5295" s="2"/>
      <c r="AC5295" s="7"/>
      <c r="AD5295" s="7"/>
      <c r="AE5295" s="7"/>
      <c r="AF5295" s="7"/>
      <c r="AG5295" s="7"/>
      <c r="AH5295" s="7"/>
      <c r="AI5295" s="7"/>
      <c r="AJ5295" s="7"/>
      <c r="AK5295" s="7"/>
      <c r="AN5295" s="7"/>
    </row>
    <row r="5296" spans="1:40" x14ac:dyDescent="0.25">
      <c r="A5296" s="68" t="s">
        <v>17</v>
      </c>
      <c r="B5296" s="69">
        <f>PRODUCT(B5281+B5288)</f>
        <v>6</v>
      </c>
      <c r="C5296" s="69">
        <f>PRODUCT(C5281+E5288)</f>
        <v>6</v>
      </c>
      <c r="D5296" s="69">
        <f>PRODUCT(D5281+D5288)</f>
        <v>0</v>
      </c>
      <c r="E5296" s="69">
        <f>PRODUCT(E5281+C5288)</f>
        <v>0</v>
      </c>
      <c r="F5296" s="69">
        <f>PRODUCT(F5281+H5288)</f>
        <v>79</v>
      </c>
      <c r="G5296" s="70" t="s">
        <v>6</v>
      </c>
      <c r="H5296" s="69">
        <f>PRODUCT(H5281+F5288)</f>
        <v>11</v>
      </c>
      <c r="I5296" s="69">
        <f>PRODUCT(I5281+K5288)</f>
        <v>18</v>
      </c>
      <c r="J5296" s="70" t="s">
        <v>6</v>
      </c>
      <c r="K5296" s="69">
        <f>PRODUCT(K5281+I5288)</f>
        <v>0</v>
      </c>
      <c r="L5296" s="71">
        <f>PRODUCT(((B5281*L5281)+B5288*L5288))/B5296</f>
        <v>354</v>
      </c>
      <c r="M5296" s="8"/>
      <c r="N5296" s="38"/>
      <c r="O5296" s="2"/>
      <c r="AC5296" s="7"/>
      <c r="AD5296" s="7"/>
      <c r="AE5296" s="7"/>
      <c r="AF5296" s="7"/>
      <c r="AG5296" s="7"/>
      <c r="AH5296" s="7"/>
      <c r="AI5296" s="7"/>
      <c r="AJ5296" s="7"/>
      <c r="AK5296" s="7"/>
      <c r="AN5296" s="7"/>
    </row>
    <row r="5297" spans="1:40" x14ac:dyDescent="0.25">
      <c r="A5297" s="72" t="s">
        <v>18</v>
      </c>
      <c r="B5297" s="73"/>
      <c r="C5297" s="73"/>
      <c r="D5297" s="73"/>
      <c r="E5297" s="73"/>
      <c r="F5297" s="74">
        <f>PRODUCT(F5296/B5296)</f>
        <v>13.166666666666666</v>
      </c>
      <c r="G5297" s="75" t="s">
        <v>6</v>
      </c>
      <c r="H5297" s="74">
        <f>PRODUCT(H5296/B5296)</f>
        <v>1.8333333333333333</v>
      </c>
      <c r="I5297" s="73"/>
      <c r="J5297" s="73"/>
      <c r="K5297" s="73"/>
      <c r="L5297" s="76"/>
      <c r="M5297" s="55"/>
      <c r="N5297" s="40"/>
      <c r="O5297" s="2"/>
      <c r="AC5297" s="7"/>
      <c r="AD5297" s="7"/>
      <c r="AE5297" s="7"/>
      <c r="AF5297" s="7"/>
      <c r="AG5297" s="7"/>
      <c r="AH5297" s="7"/>
      <c r="AI5297" s="7"/>
      <c r="AJ5297" s="7"/>
      <c r="AK5297" s="7"/>
      <c r="AN5297" s="7"/>
    </row>
    <row r="5298" spans="1:40" x14ac:dyDescent="0.25">
      <c r="A5298" s="7"/>
      <c r="B5298" s="10"/>
      <c r="C5298" s="10"/>
      <c r="D5298" s="10"/>
      <c r="E5298" s="10"/>
      <c r="F5298" s="10"/>
      <c r="G5298" s="10"/>
      <c r="H5298" s="10"/>
      <c r="I5298" s="10"/>
      <c r="J5298" s="10"/>
      <c r="K5298" s="10"/>
      <c r="L5298" s="54"/>
      <c r="O5298" s="2"/>
      <c r="AC5298" s="7"/>
      <c r="AD5298" s="7"/>
      <c r="AE5298" s="7"/>
      <c r="AF5298" s="7"/>
      <c r="AG5298" s="7"/>
      <c r="AH5298" s="7"/>
      <c r="AI5298" s="7"/>
      <c r="AJ5298" s="7"/>
      <c r="AK5298" s="7"/>
      <c r="AN5298" s="7"/>
    </row>
    <row r="5299" spans="1:40" x14ac:dyDescent="0.25">
      <c r="A5299" s="7"/>
      <c r="B5299" s="10"/>
      <c r="C5299" s="10"/>
      <c r="D5299" s="10"/>
      <c r="E5299" s="10"/>
      <c r="F5299" s="10" t="s">
        <v>551</v>
      </c>
      <c r="G5299" s="10"/>
      <c r="H5299" s="10"/>
      <c r="I5299" s="10"/>
      <c r="J5299" s="10"/>
      <c r="K5299" s="10"/>
      <c r="L5299" s="10"/>
      <c r="R5299" s="10" t="s">
        <v>25</v>
      </c>
      <c r="AC5299" s="10" t="s">
        <v>3</v>
      </c>
      <c r="AD5299" s="3">
        <f>SUM(AD5300:AD5302)</f>
        <v>0</v>
      </c>
      <c r="AE5299" s="3">
        <f>SUM(AE5300:AE5302)</f>
        <v>0</v>
      </c>
      <c r="AF5299" s="3">
        <f>SUM(AF5300:AF5302)</f>
        <v>0</v>
      </c>
      <c r="AG5299" s="3">
        <f>SUM(AG5300:AG5302)</f>
        <v>0</v>
      </c>
      <c r="AH5299" s="3">
        <f>SUM(AH5300:AH5302)</f>
        <v>0</v>
      </c>
      <c r="AJ5299" s="3">
        <f>SUM(AJ5300:AJ5302)</f>
        <v>0</v>
      </c>
      <c r="AK5299" s="3">
        <f>SUM(AK5300:AK5302)</f>
        <v>0</v>
      </c>
      <c r="AL5299" s="3">
        <f>SUM(AL5300:AL5302)</f>
        <v>0</v>
      </c>
      <c r="AM5299" s="3"/>
      <c r="AN5299" s="3">
        <f>SUM(AN5300:AN5302)</f>
        <v>0</v>
      </c>
    </row>
    <row r="5300" spans="1:40" x14ac:dyDescent="0.25">
      <c r="A5300" s="7"/>
      <c r="B5300" s="10"/>
      <c r="C5300" s="10"/>
      <c r="D5300" s="10"/>
      <c r="E5300" s="10"/>
      <c r="F5300" s="10" t="s">
        <v>433</v>
      </c>
      <c r="G5300" s="10"/>
      <c r="H5300" s="10"/>
      <c r="I5300" s="10"/>
      <c r="J5300" s="10"/>
      <c r="K5300" s="10"/>
      <c r="L5300" s="57">
        <f>PRODUCT(C5281/B5281)</f>
        <v>1</v>
      </c>
      <c r="O5300" s="2"/>
      <c r="R5300" s="7"/>
      <c r="T5300" s="7"/>
      <c r="AC5300" s="7"/>
      <c r="AD5300" s="7"/>
      <c r="AE5300" s="7"/>
      <c r="AF5300" s="7"/>
      <c r="AG5300" s="7"/>
      <c r="AH5300" s="7"/>
      <c r="AI5300" s="7"/>
      <c r="AJ5300" s="7"/>
      <c r="AK5300" s="7"/>
      <c r="AN5300" s="7"/>
    </row>
    <row r="5301" spans="1:40" x14ac:dyDescent="0.25">
      <c r="A5301" s="7"/>
      <c r="B5301" s="10"/>
      <c r="C5301" s="10"/>
      <c r="D5301" s="10"/>
      <c r="E5301" s="10"/>
      <c r="F5301" s="10" t="s">
        <v>434</v>
      </c>
      <c r="G5301" s="10"/>
      <c r="H5301" s="10"/>
      <c r="I5301" s="10"/>
      <c r="J5301" s="10"/>
      <c r="K5301" s="10"/>
      <c r="L5301" s="57">
        <f>PRODUCT(E5288/B5288)</f>
        <v>1</v>
      </c>
      <c r="O5301" s="2"/>
      <c r="R5301" s="7"/>
      <c r="T5301" s="7"/>
      <c r="AC5301" s="7"/>
      <c r="AD5301" s="7"/>
      <c r="AE5301" s="7"/>
      <c r="AF5301" s="7"/>
      <c r="AG5301" s="7"/>
      <c r="AH5301" s="7"/>
      <c r="AI5301" s="7"/>
      <c r="AJ5301" s="7"/>
      <c r="AK5301" s="7"/>
      <c r="AN5301" s="7"/>
    </row>
    <row r="5302" spans="1:40" x14ac:dyDescent="0.25">
      <c r="A5302" s="7"/>
      <c r="B5302" s="10"/>
      <c r="C5302" s="10"/>
      <c r="D5302" s="10"/>
      <c r="E5302" s="10"/>
      <c r="F5302" s="10" t="s">
        <v>435</v>
      </c>
      <c r="G5302" s="10"/>
      <c r="H5302" s="10"/>
      <c r="I5302" s="10"/>
      <c r="J5302" s="10"/>
      <c r="K5302" s="10"/>
      <c r="L5302" s="57">
        <f>PRODUCT(C5296/B5296)</f>
        <v>1</v>
      </c>
      <c r="O5302" s="2"/>
      <c r="R5302" s="7"/>
      <c r="T5302" s="7"/>
      <c r="AC5302" s="7"/>
      <c r="AD5302" s="7"/>
      <c r="AE5302" s="7"/>
      <c r="AF5302" s="7"/>
      <c r="AG5302" s="7"/>
      <c r="AH5302" s="7"/>
      <c r="AI5302" s="7"/>
      <c r="AJ5302" s="7"/>
      <c r="AK5302" s="7"/>
      <c r="AN5302" s="7"/>
    </row>
    <row r="5303" spans="1:40" x14ac:dyDescent="0.25">
      <c r="A5303" s="7"/>
      <c r="B5303" s="10"/>
      <c r="C5303" s="10"/>
      <c r="D5303" s="10"/>
      <c r="E5303" s="10"/>
      <c r="F5303" s="10"/>
      <c r="G5303" s="10"/>
      <c r="H5303" s="10"/>
      <c r="I5303" s="10"/>
      <c r="J5303" s="10"/>
      <c r="K5303" s="10"/>
      <c r="L5303" s="54"/>
      <c r="O5303" s="2"/>
      <c r="R5303" s="10" t="s">
        <v>32</v>
      </c>
      <c r="T5303" s="7"/>
      <c r="AC5303" s="10" t="s">
        <v>4</v>
      </c>
      <c r="AD5303" s="3">
        <f>SUM(AD5305:AD5307)</f>
        <v>0</v>
      </c>
      <c r="AE5303" s="3">
        <f>SUM(AE5305:AE5307)</f>
        <v>0</v>
      </c>
      <c r="AF5303" s="3">
        <f>SUM(AF5305:AF5307)</f>
        <v>0</v>
      </c>
      <c r="AG5303" s="3">
        <f>SUM(AG5305:AG5307)</f>
        <v>0</v>
      </c>
      <c r="AH5303" s="3">
        <f>SUM(AH5305:AH5307)</f>
        <v>0</v>
      </c>
      <c r="AI5303" s="7"/>
      <c r="AJ5303" s="3">
        <f>SUM(AJ5305:AJ5307)</f>
        <v>0</v>
      </c>
      <c r="AK5303" s="3">
        <v>0</v>
      </c>
      <c r="AL5303" s="3">
        <f>SUM(AL5305:AL5307)</f>
        <v>0</v>
      </c>
      <c r="AN5303" s="3">
        <v>0</v>
      </c>
    </row>
    <row r="5304" spans="1:40" x14ac:dyDescent="0.25">
      <c r="A5304" s="7"/>
      <c r="B5304" s="10"/>
      <c r="C5304" s="10"/>
      <c r="D5304" s="10"/>
      <c r="E5304" s="10"/>
      <c r="F5304" s="10"/>
      <c r="G5304" s="10"/>
      <c r="H5304" s="10"/>
      <c r="I5304" s="10"/>
      <c r="J5304" s="10"/>
      <c r="K5304" s="10"/>
      <c r="L5304" s="54"/>
      <c r="O5304" s="2"/>
      <c r="R5304" s="7"/>
      <c r="T5304" s="7"/>
      <c r="AC5304" s="10"/>
      <c r="AD5304" s="3"/>
      <c r="AE5304" s="3"/>
      <c r="AF5304" s="3"/>
      <c r="AG5304" s="3"/>
      <c r="AH5304" s="3"/>
      <c r="AI5304" s="7"/>
      <c r="AJ5304" s="3"/>
      <c r="AK5304" s="3"/>
      <c r="AL5304" s="3"/>
      <c r="AN5304" s="3"/>
    </row>
    <row r="5305" spans="1:40" x14ac:dyDescent="0.25">
      <c r="A5305" s="7"/>
      <c r="B5305" s="10"/>
      <c r="C5305" s="10"/>
      <c r="D5305" s="10"/>
      <c r="E5305" s="10"/>
      <c r="F5305" s="10"/>
      <c r="G5305" s="10"/>
      <c r="H5305" s="10"/>
      <c r="I5305" s="10"/>
      <c r="J5305" s="10"/>
      <c r="K5305" s="10"/>
      <c r="L5305" s="54"/>
      <c r="O5305" s="2"/>
      <c r="R5305" s="7"/>
      <c r="T5305" s="7"/>
      <c r="AC5305" s="7"/>
      <c r="AI5305" s="30"/>
      <c r="AL5305" s="2"/>
    </row>
    <row r="5306" spans="1:40" x14ac:dyDescent="0.25">
      <c r="A5306" s="7"/>
      <c r="B5306" s="10"/>
      <c r="C5306" s="10"/>
      <c r="D5306" s="10"/>
      <c r="E5306" s="10"/>
      <c r="F5306" s="10"/>
      <c r="G5306" s="10"/>
      <c r="H5306" s="10"/>
      <c r="I5306" s="10"/>
      <c r="J5306" s="10"/>
      <c r="K5306" s="10"/>
      <c r="L5306" s="54"/>
      <c r="O5306" s="2"/>
      <c r="R5306" s="7"/>
      <c r="T5306" s="7"/>
      <c r="AC5306" s="7"/>
      <c r="AD5306" s="7"/>
      <c r="AE5306" s="7"/>
      <c r="AF5306" s="7"/>
      <c r="AG5306" s="7"/>
      <c r="AH5306" s="7"/>
      <c r="AI5306" s="7"/>
      <c r="AJ5306" s="7"/>
      <c r="AK5306" s="7"/>
      <c r="AN5306" s="7"/>
    </row>
    <row r="5307" spans="1:40" x14ac:dyDescent="0.25">
      <c r="A5307" s="7"/>
      <c r="B5307" s="10"/>
      <c r="C5307" s="10"/>
      <c r="D5307" s="10"/>
      <c r="E5307" s="10"/>
      <c r="F5307" s="10"/>
      <c r="G5307" s="10"/>
      <c r="H5307" s="10"/>
      <c r="I5307" s="10"/>
      <c r="J5307" s="10"/>
      <c r="K5307" s="10"/>
      <c r="L5307" s="54"/>
      <c r="O5307" s="2"/>
      <c r="R5307" s="7"/>
      <c r="T5307" s="7"/>
      <c r="AC5307" s="7"/>
      <c r="AD5307" s="7"/>
      <c r="AE5307" s="7"/>
      <c r="AF5307" s="7"/>
      <c r="AG5307" s="7"/>
      <c r="AH5307" s="7"/>
      <c r="AI5307" s="7"/>
      <c r="AJ5307" s="7"/>
      <c r="AK5307" s="7"/>
      <c r="AN5307" s="7"/>
    </row>
    <row r="5308" spans="1:40" x14ac:dyDescent="0.25">
      <c r="L5308" s="8"/>
      <c r="M5308" s="3" t="s">
        <v>7</v>
      </c>
      <c r="R5308" s="6" t="s">
        <v>8</v>
      </c>
      <c r="AC5308" s="10" t="s">
        <v>2</v>
      </c>
      <c r="AD5308" s="3">
        <f>SUM(AD5309:AD5334)</f>
        <v>7</v>
      </c>
      <c r="AE5308" s="3">
        <f>SUM(AE5309:AE5334)</f>
        <v>7</v>
      </c>
      <c r="AF5308" s="3">
        <f>SUM(AF5309:AF5334)</f>
        <v>0</v>
      </c>
      <c r="AG5308" s="3">
        <f>SUM(AG5309:AG5334)</f>
        <v>0</v>
      </c>
      <c r="AH5308" s="3">
        <f>SUM(AH5309:AH5334)</f>
        <v>65</v>
      </c>
      <c r="AJ5308" s="3">
        <f>SUM(AJ5309:AJ5334)</f>
        <v>17</v>
      </c>
      <c r="AK5308" s="3">
        <f>SUM(AK5309:AK5334)</f>
        <v>20</v>
      </c>
      <c r="AL5308" s="3">
        <f>SUM(AL5309:AL5334)</f>
        <v>2947</v>
      </c>
      <c r="AM5308" s="3">
        <f>PRODUCT(AL5308+AL5335+AL5338)</f>
        <v>2947</v>
      </c>
      <c r="AN5308" s="3">
        <f>SUM(AN5309:AN5334)</f>
        <v>0</v>
      </c>
    </row>
    <row r="5309" spans="1:40" x14ac:dyDescent="0.25">
      <c r="A5309" s="63" t="s">
        <v>628</v>
      </c>
      <c r="B5309" s="64" t="s">
        <v>0</v>
      </c>
      <c r="C5309" s="64" t="s">
        <v>10</v>
      </c>
      <c r="D5309" s="64" t="s">
        <v>1</v>
      </c>
      <c r="E5309" s="64" t="s">
        <v>11</v>
      </c>
      <c r="F5309" s="65" t="s">
        <v>12</v>
      </c>
      <c r="G5309" s="66"/>
      <c r="H5309" s="64"/>
      <c r="I5309" s="65" t="s">
        <v>13</v>
      </c>
      <c r="J5309" s="66"/>
      <c r="K5309" s="64"/>
      <c r="L5309" s="67" t="s">
        <v>14</v>
      </c>
      <c r="M5309" s="3">
        <f>MAX(Y5309:Y5342)</f>
        <v>708</v>
      </c>
      <c r="N5309" s="1"/>
      <c r="O5309" s="15">
        <v>18</v>
      </c>
      <c r="P5309" s="15">
        <v>5</v>
      </c>
      <c r="Q5309" s="15">
        <v>2016</v>
      </c>
      <c r="R5309" s="82" t="s">
        <v>1497</v>
      </c>
      <c r="S5309" s="90" t="s">
        <v>6</v>
      </c>
      <c r="T5309" s="82" t="s">
        <v>1976</v>
      </c>
      <c r="U5309" s="15">
        <v>2</v>
      </c>
      <c r="V5309" s="90" t="s">
        <v>6</v>
      </c>
      <c r="W5309" s="15">
        <v>0</v>
      </c>
      <c r="X5309" s="102" t="s">
        <v>243</v>
      </c>
      <c r="Y5309" s="15">
        <v>225</v>
      </c>
      <c r="Z5309" s="15">
        <v>8</v>
      </c>
      <c r="AA5309" s="90" t="s">
        <v>6</v>
      </c>
      <c r="AB5309" s="15">
        <v>3</v>
      </c>
      <c r="AD5309" s="2">
        <f t="shared" ref="AD5309:AD5314" si="3149">IF(Q5309&gt;100,1,0)</f>
        <v>1</v>
      </c>
      <c r="AE5309" s="2">
        <f>IF(U5309&gt;W5309,1,0)</f>
        <v>1</v>
      </c>
      <c r="AF5309" s="2">
        <f t="shared" ref="AF5309:AF5314" si="3150">IF(U5309=W5309,1,0)*IF(Q5309=0,0,1)</f>
        <v>0</v>
      </c>
      <c r="AG5309" s="2">
        <f>IF(W5309&gt;U5309,1,0)</f>
        <v>0</v>
      </c>
      <c r="AH5309" s="2">
        <f>PRODUCT(Z5309)</f>
        <v>8</v>
      </c>
      <c r="AI5309" s="30" t="s">
        <v>6</v>
      </c>
      <c r="AJ5309" s="2">
        <f>PRODUCT(AB5309)</f>
        <v>3</v>
      </c>
      <c r="AK5309" s="2">
        <v>3</v>
      </c>
      <c r="AL5309" s="2">
        <f>PRODUCT(Y5309)</f>
        <v>225</v>
      </c>
      <c r="AN5309" s="2">
        <v>0</v>
      </c>
    </row>
    <row r="5310" spans="1:40" x14ac:dyDescent="0.25">
      <c r="A5310" s="68" t="s">
        <v>16</v>
      </c>
      <c r="B5310" s="69">
        <f>PRODUCT(AD5308)</f>
        <v>7</v>
      </c>
      <c r="C5310" s="69">
        <f>PRODUCT(AE5308)</f>
        <v>7</v>
      </c>
      <c r="D5310" s="69">
        <f>PRODUCT(AF5308)</f>
        <v>0</v>
      </c>
      <c r="E5310" s="69">
        <f>PRODUCT(AG5308)</f>
        <v>0</v>
      </c>
      <c r="F5310" s="69">
        <f>PRODUCT(AH5308)</f>
        <v>65</v>
      </c>
      <c r="G5310" s="70" t="s">
        <v>6</v>
      </c>
      <c r="H5310" s="69">
        <f>PRODUCT(AJ5308)</f>
        <v>17</v>
      </c>
      <c r="I5310" s="69">
        <f>PRODUCT(AK5308)</f>
        <v>20</v>
      </c>
      <c r="J5310" s="70" t="s">
        <v>6</v>
      </c>
      <c r="K5310" s="69">
        <f>PRODUCT(AN5308)</f>
        <v>0</v>
      </c>
      <c r="L5310" s="71">
        <f>PRODUCT(AL5308/B5310)</f>
        <v>421</v>
      </c>
      <c r="M5310" s="8"/>
      <c r="N5310" s="1"/>
      <c r="O5310" s="2">
        <v>14</v>
      </c>
      <c r="P5310" s="2">
        <v>6</v>
      </c>
      <c r="Q5310" s="2">
        <v>2017</v>
      </c>
      <c r="R5310" s="5" t="s">
        <v>1497</v>
      </c>
      <c r="S5310" s="2" t="s">
        <v>6</v>
      </c>
      <c r="T5310" s="5" t="s">
        <v>1976</v>
      </c>
      <c r="U5310" s="2">
        <v>1</v>
      </c>
      <c r="V5310" s="30" t="s">
        <v>6</v>
      </c>
      <c r="W5310" s="2">
        <v>0</v>
      </c>
      <c r="X5310" s="44" t="s">
        <v>421</v>
      </c>
      <c r="Y5310" s="2">
        <v>508</v>
      </c>
      <c r="Z5310" s="2">
        <v>4</v>
      </c>
      <c r="AA5310" s="30" t="s">
        <v>6</v>
      </c>
      <c r="AB5310" s="2">
        <v>2</v>
      </c>
      <c r="AD5310" s="2">
        <f t="shared" si="3149"/>
        <v>1</v>
      </c>
      <c r="AE5310" s="2">
        <f>IF(U5310&gt;W5310,1,0)</f>
        <v>1</v>
      </c>
      <c r="AF5310" s="2">
        <f t="shared" si="3150"/>
        <v>0</v>
      </c>
      <c r="AG5310" s="2">
        <f>IF(W5310&gt;U5310,1,0)</f>
        <v>0</v>
      </c>
      <c r="AH5310" s="2">
        <f>PRODUCT(Z5310)</f>
        <v>4</v>
      </c>
      <c r="AI5310" s="30" t="s">
        <v>6</v>
      </c>
      <c r="AJ5310" s="2">
        <f>PRODUCT(AB5310)</f>
        <v>2</v>
      </c>
      <c r="AK5310" s="2">
        <v>2</v>
      </c>
      <c r="AL5310" s="2">
        <f t="shared" ref="AL5310:AL5314" si="3151">PRODUCT(Y5310)</f>
        <v>508</v>
      </c>
      <c r="AN5310" s="2">
        <v>0</v>
      </c>
    </row>
    <row r="5311" spans="1:40" x14ac:dyDescent="0.25">
      <c r="A5311" s="68" t="s">
        <v>439</v>
      </c>
      <c r="B5311" s="69">
        <f>PRODUCT(AD5335)</f>
        <v>0</v>
      </c>
      <c r="C5311" s="69">
        <f>PRODUCT(AE5335)</f>
        <v>0</v>
      </c>
      <c r="D5311" s="69">
        <f>PRODUCT(AF5335)</f>
        <v>0</v>
      </c>
      <c r="E5311" s="69">
        <f>PRODUCT(AG5335)</f>
        <v>0</v>
      </c>
      <c r="F5311" s="69">
        <f>PRODUCT(AH5335)</f>
        <v>0</v>
      </c>
      <c r="G5311" s="70" t="s">
        <v>6</v>
      </c>
      <c r="H5311" s="69">
        <f>PRODUCT(AJ5335)</f>
        <v>0</v>
      </c>
      <c r="I5311" s="69">
        <f>PRODUCT(AK5335)</f>
        <v>0</v>
      </c>
      <c r="J5311" s="70" t="s">
        <v>6</v>
      </c>
      <c r="K5311" s="69">
        <f>PRODUCT(AN5309)</f>
        <v>0</v>
      </c>
      <c r="L5311" s="71">
        <v>0</v>
      </c>
      <c r="M5311" s="8"/>
      <c r="N5311" s="1"/>
      <c r="O5311" s="2">
        <v>3</v>
      </c>
      <c r="P5311" s="2">
        <v>7</v>
      </c>
      <c r="Q5311" s="2">
        <v>2018</v>
      </c>
      <c r="R5311" s="5" t="s">
        <v>1497</v>
      </c>
      <c r="S5311" s="2" t="s">
        <v>6</v>
      </c>
      <c r="T5311" s="5" t="s">
        <v>1976</v>
      </c>
      <c r="U5311" s="2">
        <v>2</v>
      </c>
      <c r="V5311" s="30" t="s">
        <v>6</v>
      </c>
      <c r="W5311" s="2">
        <v>0</v>
      </c>
      <c r="X5311" s="44" t="s">
        <v>156</v>
      </c>
      <c r="Y5311" s="2">
        <v>312</v>
      </c>
      <c r="Z5311" s="2">
        <v>7</v>
      </c>
      <c r="AA5311" s="30" t="s">
        <v>6</v>
      </c>
      <c r="AB5311" s="2">
        <v>4</v>
      </c>
      <c r="AC5311" s="7"/>
      <c r="AD5311" s="2">
        <f t="shared" si="3149"/>
        <v>1</v>
      </c>
      <c r="AE5311" s="2">
        <f t="shared" ref="AE5311:AE5314" si="3152">IF(U5311&gt;W5311,1,0)</f>
        <v>1</v>
      </c>
      <c r="AF5311" s="2">
        <f t="shared" si="3150"/>
        <v>0</v>
      </c>
      <c r="AG5311" s="2">
        <f t="shared" ref="AG5311:AG5314" si="3153">IF(W5311&gt;U5311,1,0)</f>
        <v>0</v>
      </c>
      <c r="AH5311" s="2">
        <f t="shared" ref="AH5311:AH5314" si="3154">PRODUCT(Z5311)</f>
        <v>7</v>
      </c>
      <c r="AI5311" s="30" t="s">
        <v>6</v>
      </c>
      <c r="AJ5311" s="2">
        <f t="shared" ref="AJ5311:AJ5314" si="3155">PRODUCT(AB5311)</f>
        <v>4</v>
      </c>
      <c r="AK5311" s="2">
        <v>3</v>
      </c>
      <c r="AL5311" s="2">
        <f t="shared" si="3151"/>
        <v>312</v>
      </c>
      <c r="AN5311" s="2">
        <v>0</v>
      </c>
    </row>
    <row r="5312" spans="1:40" x14ac:dyDescent="0.25">
      <c r="A5312" s="68" t="s">
        <v>440</v>
      </c>
      <c r="B5312" s="69">
        <f>PRODUCT(AD5338)</f>
        <v>0</v>
      </c>
      <c r="C5312" s="69">
        <f>PRODUCT(AE5338)</f>
        <v>0</v>
      </c>
      <c r="D5312" s="69">
        <f>PRODUCT(AF5338)</f>
        <v>0</v>
      </c>
      <c r="E5312" s="69">
        <f>PRODUCT(AG5338)</f>
        <v>0</v>
      </c>
      <c r="F5312" s="69">
        <f>PRODUCT(AH5338)</f>
        <v>0</v>
      </c>
      <c r="G5312" s="70" t="s">
        <v>6</v>
      </c>
      <c r="H5312" s="69">
        <f>PRODUCT(AJ5338)</f>
        <v>0</v>
      </c>
      <c r="I5312" s="69">
        <f>PRODUCT(AK5338)</f>
        <v>0</v>
      </c>
      <c r="J5312" s="70" t="s">
        <v>6</v>
      </c>
      <c r="K5312" s="69">
        <v>0</v>
      </c>
      <c r="L5312" s="71">
        <v>0</v>
      </c>
      <c r="M5312" s="8"/>
      <c r="N5312" s="1"/>
      <c r="O5312" s="2">
        <v>10</v>
      </c>
      <c r="P5312" s="2">
        <v>7</v>
      </c>
      <c r="Q5312" s="2">
        <v>2019</v>
      </c>
      <c r="R5312" s="5" t="s">
        <v>1497</v>
      </c>
      <c r="S5312" s="2" t="s">
        <v>6</v>
      </c>
      <c r="T5312" s="5" t="s">
        <v>1976</v>
      </c>
      <c r="U5312" s="2">
        <v>2</v>
      </c>
      <c r="V5312" s="30" t="s">
        <v>6</v>
      </c>
      <c r="W5312" s="2">
        <v>0</v>
      </c>
      <c r="X5312" s="44" t="s">
        <v>61</v>
      </c>
      <c r="Y5312" s="2">
        <v>708</v>
      </c>
      <c r="Z5312" s="2">
        <v>6</v>
      </c>
      <c r="AA5312" s="30" t="s">
        <v>6</v>
      </c>
      <c r="AB5312" s="2">
        <v>4</v>
      </c>
      <c r="AC5312" s="7"/>
      <c r="AD5312" s="2">
        <f t="shared" si="3149"/>
        <v>1</v>
      </c>
      <c r="AE5312" s="2">
        <f t="shared" si="3152"/>
        <v>1</v>
      </c>
      <c r="AF5312" s="2">
        <f t="shared" si="3150"/>
        <v>0</v>
      </c>
      <c r="AG5312" s="2">
        <f t="shared" si="3153"/>
        <v>0</v>
      </c>
      <c r="AH5312" s="2">
        <f t="shared" si="3154"/>
        <v>6</v>
      </c>
      <c r="AI5312" s="30" t="s">
        <v>6</v>
      </c>
      <c r="AJ5312" s="2">
        <f t="shared" si="3155"/>
        <v>4</v>
      </c>
      <c r="AK5312" s="2">
        <v>3</v>
      </c>
      <c r="AL5312" s="2">
        <f t="shared" si="3151"/>
        <v>708</v>
      </c>
      <c r="AN5312" s="2">
        <v>0</v>
      </c>
    </row>
    <row r="5313" spans="1:40" x14ac:dyDescent="0.25">
      <c r="A5313" s="68" t="s">
        <v>17</v>
      </c>
      <c r="B5313" s="69">
        <f>SUM(B5310:B5312)</f>
        <v>7</v>
      </c>
      <c r="C5313" s="69">
        <f>SUM(C5310:C5312)</f>
        <v>7</v>
      </c>
      <c r="D5313" s="69">
        <f>SUM(D5310:D5312)</f>
        <v>0</v>
      </c>
      <c r="E5313" s="69">
        <f>SUM(E5310:E5312)</f>
        <v>0</v>
      </c>
      <c r="F5313" s="69">
        <f>SUM(F5310:F5312)</f>
        <v>65</v>
      </c>
      <c r="G5313" s="70" t="s">
        <v>6</v>
      </c>
      <c r="H5313" s="69">
        <f>SUM(H5310:H5312)</f>
        <v>17</v>
      </c>
      <c r="I5313" s="69">
        <f>SUM(I5310:I5312)</f>
        <v>20</v>
      </c>
      <c r="J5313" s="70" t="s">
        <v>6</v>
      </c>
      <c r="K5313" s="69">
        <f>SUM(K5310:K5312)</f>
        <v>0</v>
      </c>
      <c r="L5313" s="71">
        <f>PRODUCT(AM5308/B5313)</f>
        <v>421</v>
      </c>
      <c r="M5313" s="8"/>
      <c r="N5313" s="1"/>
      <c r="O5313" s="2">
        <v>26</v>
      </c>
      <c r="P5313" s="2">
        <v>6</v>
      </c>
      <c r="Q5313" s="2">
        <v>2020</v>
      </c>
      <c r="R5313" s="16" t="s">
        <v>1497</v>
      </c>
      <c r="S5313" s="104" t="s">
        <v>6</v>
      </c>
      <c r="T5313" s="16" t="s">
        <v>1976</v>
      </c>
      <c r="U5313" s="2">
        <v>2</v>
      </c>
      <c r="V5313" s="30" t="s">
        <v>6</v>
      </c>
      <c r="W5313" s="2">
        <v>0</v>
      </c>
      <c r="X5313" s="44" t="s">
        <v>1782</v>
      </c>
      <c r="Y5313" s="2">
        <v>475</v>
      </c>
      <c r="Z5313" s="2">
        <v>22</v>
      </c>
      <c r="AA5313" s="30" t="s">
        <v>6</v>
      </c>
      <c r="AB5313" s="2">
        <v>3</v>
      </c>
      <c r="AC5313" s="7"/>
      <c r="AD5313" s="2">
        <f t="shared" si="3149"/>
        <v>1</v>
      </c>
      <c r="AE5313" s="2">
        <f t="shared" si="3152"/>
        <v>1</v>
      </c>
      <c r="AF5313" s="2">
        <f t="shared" si="3150"/>
        <v>0</v>
      </c>
      <c r="AG5313" s="2">
        <f t="shared" si="3153"/>
        <v>0</v>
      </c>
      <c r="AH5313" s="2">
        <f t="shared" si="3154"/>
        <v>22</v>
      </c>
      <c r="AI5313" s="30" t="s">
        <v>6</v>
      </c>
      <c r="AJ5313" s="2">
        <f t="shared" si="3155"/>
        <v>3</v>
      </c>
      <c r="AK5313" s="2">
        <v>3</v>
      </c>
      <c r="AL5313" s="2">
        <f t="shared" si="3151"/>
        <v>475</v>
      </c>
      <c r="AN5313" s="2">
        <v>0</v>
      </c>
    </row>
    <row r="5314" spans="1:40" x14ac:dyDescent="0.25">
      <c r="A5314" s="72" t="s">
        <v>18</v>
      </c>
      <c r="B5314" s="73"/>
      <c r="C5314" s="73"/>
      <c r="D5314" s="73"/>
      <c r="E5314" s="73"/>
      <c r="F5314" s="74">
        <f>PRODUCT(F5313/B5313)</f>
        <v>9.2857142857142865</v>
      </c>
      <c r="G5314" s="75" t="s">
        <v>6</v>
      </c>
      <c r="H5314" s="74">
        <f>PRODUCT(H5313/B5313)</f>
        <v>2.4285714285714284</v>
      </c>
      <c r="I5314" s="73"/>
      <c r="J5314" s="73"/>
      <c r="K5314" s="73"/>
      <c r="L5314" s="76"/>
      <c r="M5314" s="55"/>
      <c r="N5314" s="1"/>
      <c r="O5314" s="2">
        <v>25</v>
      </c>
      <c r="P5314" s="2">
        <v>7</v>
      </c>
      <c r="Q5314" s="2">
        <v>2020</v>
      </c>
      <c r="R5314" s="16" t="s">
        <v>1497</v>
      </c>
      <c r="S5314" s="104" t="s">
        <v>6</v>
      </c>
      <c r="T5314" s="16" t="s">
        <v>1976</v>
      </c>
      <c r="U5314" s="2">
        <v>2</v>
      </c>
      <c r="V5314" s="30" t="s">
        <v>6</v>
      </c>
      <c r="W5314" s="2">
        <v>0</v>
      </c>
      <c r="X5314" s="44" t="s">
        <v>1189</v>
      </c>
      <c r="Y5314" s="2">
        <v>407</v>
      </c>
      <c r="Z5314" s="2">
        <v>10</v>
      </c>
      <c r="AA5314" s="30" t="s">
        <v>6</v>
      </c>
      <c r="AB5314" s="2">
        <v>1</v>
      </c>
      <c r="AD5314" s="2">
        <f t="shared" si="3149"/>
        <v>1</v>
      </c>
      <c r="AE5314" s="2">
        <f t="shared" si="3152"/>
        <v>1</v>
      </c>
      <c r="AF5314" s="2">
        <f t="shared" si="3150"/>
        <v>0</v>
      </c>
      <c r="AG5314" s="2">
        <f t="shared" si="3153"/>
        <v>0</v>
      </c>
      <c r="AH5314" s="2">
        <f t="shared" si="3154"/>
        <v>10</v>
      </c>
      <c r="AI5314" s="30" t="s">
        <v>6</v>
      </c>
      <c r="AJ5314" s="2">
        <f t="shared" si="3155"/>
        <v>1</v>
      </c>
      <c r="AK5314" s="2">
        <v>3</v>
      </c>
      <c r="AL5314" s="2">
        <f t="shared" si="3151"/>
        <v>407</v>
      </c>
      <c r="AN5314" s="2">
        <v>0</v>
      </c>
    </row>
    <row r="5315" spans="1:40" x14ac:dyDescent="0.25">
      <c r="B5315" s="10"/>
      <c r="C5315" s="10"/>
      <c r="D5315" s="10"/>
      <c r="E5315" s="10"/>
      <c r="F5315" s="10"/>
      <c r="G5315" s="10"/>
      <c r="H5315" s="10"/>
      <c r="I5315" s="10"/>
      <c r="J5315" s="10"/>
      <c r="K5315" s="10"/>
      <c r="L5315" s="8"/>
      <c r="O5315" s="2">
        <v>10</v>
      </c>
      <c r="P5315" s="2">
        <v>8</v>
      </c>
      <c r="Q5315" s="2">
        <v>2021</v>
      </c>
      <c r="R5315" s="16" t="s">
        <v>1868</v>
      </c>
      <c r="S5315" s="30" t="s">
        <v>6</v>
      </c>
      <c r="T5315" s="44" t="s">
        <v>1976</v>
      </c>
      <c r="U5315" s="2">
        <v>2</v>
      </c>
      <c r="V5315" s="30" t="s">
        <v>6</v>
      </c>
      <c r="W5315" s="2">
        <v>0</v>
      </c>
      <c r="X5315" s="44" t="s">
        <v>1223</v>
      </c>
      <c r="Y5315" s="2">
        <v>312</v>
      </c>
      <c r="Z5315" s="2">
        <v>8</v>
      </c>
      <c r="AA5315" s="30" t="s">
        <v>6</v>
      </c>
      <c r="AB5315" s="2">
        <v>0</v>
      </c>
      <c r="AC5315" s="7"/>
      <c r="AD5315" s="2">
        <f t="shared" ref="AD5315" si="3156">IF(Q5315&gt;100,1,0)</f>
        <v>1</v>
      </c>
      <c r="AE5315" s="2">
        <f t="shared" ref="AE5315" si="3157">IF(U5315&gt;W5315,1,0)</f>
        <v>1</v>
      </c>
      <c r="AF5315" s="2">
        <f t="shared" ref="AF5315" si="3158">IF(U5315=W5315,1,0)*IF(Q5315=0,0,1)</f>
        <v>0</v>
      </c>
      <c r="AG5315" s="2">
        <f t="shared" ref="AG5315" si="3159">IF(W5315&gt;U5315,1,0)</f>
        <v>0</v>
      </c>
      <c r="AH5315" s="2">
        <f t="shared" ref="AH5315" si="3160">PRODUCT(Z5315)</f>
        <v>8</v>
      </c>
      <c r="AI5315" s="30" t="s">
        <v>6</v>
      </c>
      <c r="AJ5315" s="2">
        <f t="shared" ref="AJ5315" si="3161">PRODUCT(AB5315)</f>
        <v>0</v>
      </c>
      <c r="AK5315" s="2">
        <v>3</v>
      </c>
      <c r="AL5315" s="2">
        <f t="shared" ref="AL5315" si="3162">PRODUCT(Y5315)</f>
        <v>312</v>
      </c>
      <c r="AN5315" s="2">
        <v>0</v>
      </c>
    </row>
    <row r="5316" spans="1:40" x14ac:dyDescent="0.25">
      <c r="A5316" s="77" t="s">
        <v>627</v>
      </c>
      <c r="B5316" s="64" t="s">
        <v>0</v>
      </c>
      <c r="C5316" s="64" t="s">
        <v>10</v>
      </c>
      <c r="D5316" s="64" t="s">
        <v>1</v>
      </c>
      <c r="E5316" s="64" t="s">
        <v>11</v>
      </c>
      <c r="F5316" s="65" t="s">
        <v>12</v>
      </c>
      <c r="G5316" s="66"/>
      <c r="H5316" s="64"/>
      <c r="I5316" s="65" t="s">
        <v>13</v>
      </c>
      <c r="J5316" s="66"/>
      <c r="K5316" s="64"/>
      <c r="L5316" s="67" t="s">
        <v>14</v>
      </c>
      <c r="O5316" s="2"/>
      <c r="R5316" s="7"/>
      <c r="T5316" s="7"/>
      <c r="AC5316" s="7"/>
      <c r="AD5316" s="7"/>
      <c r="AE5316" s="7"/>
      <c r="AF5316" s="7"/>
      <c r="AG5316" s="7"/>
      <c r="AH5316" s="7"/>
      <c r="AI5316" s="7"/>
      <c r="AJ5316" s="7"/>
      <c r="AK5316" s="7"/>
      <c r="AN5316" s="7"/>
    </row>
    <row r="5317" spans="1:40" x14ac:dyDescent="0.25">
      <c r="A5317" s="68" t="s">
        <v>16</v>
      </c>
      <c r="B5317" s="69">
        <f t="shared" ref="B5317:F5320" si="3163">PRODUCT(B4183)</f>
        <v>7</v>
      </c>
      <c r="C5317" s="69">
        <f t="shared" si="3163"/>
        <v>0</v>
      </c>
      <c r="D5317" s="69">
        <f t="shared" si="3163"/>
        <v>0</v>
      </c>
      <c r="E5317" s="69">
        <f t="shared" si="3163"/>
        <v>7</v>
      </c>
      <c r="F5317" s="69">
        <f t="shared" si="3163"/>
        <v>14</v>
      </c>
      <c r="G5317" s="70" t="s">
        <v>6</v>
      </c>
      <c r="H5317" s="69">
        <f t="shared" ref="H5317:I5320" si="3164">PRODUCT(H4183)</f>
        <v>90</v>
      </c>
      <c r="I5317" s="69">
        <f t="shared" si="3164"/>
        <v>1</v>
      </c>
      <c r="J5317" s="70" t="s">
        <v>6</v>
      </c>
      <c r="K5317" s="69">
        <f t="shared" ref="K5317:L5320" si="3165">PRODUCT(K4183)</f>
        <v>20</v>
      </c>
      <c r="L5317" s="71">
        <f t="shared" si="3165"/>
        <v>287.28571428571428</v>
      </c>
      <c r="M5317" s="8"/>
      <c r="N5317" s="38"/>
      <c r="O5317" s="2"/>
      <c r="R5317" s="7"/>
      <c r="T5317" s="7"/>
      <c r="AC5317" s="7"/>
      <c r="AD5317" s="7"/>
      <c r="AE5317" s="7"/>
      <c r="AF5317" s="7"/>
      <c r="AG5317" s="7"/>
      <c r="AH5317" s="7"/>
      <c r="AI5317" s="7"/>
      <c r="AJ5317" s="7"/>
      <c r="AK5317" s="7"/>
      <c r="AN5317" s="7"/>
    </row>
    <row r="5318" spans="1:40" x14ac:dyDescent="0.25">
      <c r="A5318" s="68" t="s">
        <v>439</v>
      </c>
      <c r="B5318" s="69">
        <f t="shared" si="3163"/>
        <v>0</v>
      </c>
      <c r="C5318" s="69">
        <f t="shared" si="3163"/>
        <v>0</v>
      </c>
      <c r="D5318" s="69">
        <f t="shared" si="3163"/>
        <v>0</v>
      </c>
      <c r="E5318" s="69">
        <f t="shared" si="3163"/>
        <v>0</v>
      </c>
      <c r="F5318" s="69">
        <f t="shared" si="3163"/>
        <v>0</v>
      </c>
      <c r="G5318" s="70" t="s">
        <v>6</v>
      </c>
      <c r="H5318" s="69">
        <f t="shared" si="3164"/>
        <v>0</v>
      </c>
      <c r="I5318" s="69">
        <f t="shared" si="3164"/>
        <v>0</v>
      </c>
      <c r="J5318" s="70" t="s">
        <v>6</v>
      </c>
      <c r="K5318" s="69">
        <f t="shared" si="3165"/>
        <v>0</v>
      </c>
      <c r="L5318" s="71">
        <f t="shared" si="3165"/>
        <v>0</v>
      </c>
      <c r="M5318" s="8"/>
      <c r="N5318" s="38"/>
      <c r="O5318" s="2"/>
      <c r="R5318" s="7"/>
      <c r="T5318" s="7"/>
      <c r="AC5318" s="7"/>
      <c r="AD5318" s="7"/>
      <c r="AE5318" s="7"/>
      <c r="AF5318" s="7"/>
      <c r="AG5318" s="7"/>
      <c r="AH5318" s="7"/>
      <c r="AI5318" s="7"/>
      <c r="AJ5318" s="7"/>
      <c r="AK5318" s="7"/>
      <c r="AN5318" s="7"/>
    </row>
    <row r="5319" spans="1:40" x14ac:dyDescent="0.25">
      <c r="A5319" s="68" t="s">
        <v>440</v>
      </c>
      <c r="B5319" s="69">
        <f t="shared" si="3163"/>
        <v>0</v>
      </c>
      <c r="C5319" s="69">
        <f t="shared" si="3163"/>
        <v>0</v>
      </c>
      <c r="D5319" s="69">
        <f t="shared" si="3163"/>
        <v>0</v>
      </c>
      <c r="E5319" s="69">
        <f t="shared" si="3163"/>
        <v>0</v>
      </c>
      <c r="F5319" s="69">
        <f t="shared" si="3163"/>
        <v>0</v>
      </c>
      <c r="G5319" s="70" t="s">
        <v>6</v>
      </c>
      <c r="H5319" s="69">
        <f t="shared" si="3164"/>
        <v>0</v>
      </c>
      <c r="I5319" s="69">
        <f t="shared" si="3164"/>
        <v>0</v>
      </c>
      <c r="J5319" s="70" t="s">
        <v>6</v>
      </c>
      <c r="K5319" s="69">
        <f t="shared" si="3165"/>
        <v>0</v>
      </c>
      <c r="L5319" s="71">
        <f t="shared" si="3165"/>
        <v>0</v>
      </c>
      <c r="M5319" s="8"/>
      <c r="N5319" s="38"/>
      <c r="O5319" s="2"/>
      <c r="R5319" s="7"/>
      <c r="T5319" s="7"/>
      <c r="AC5319" s="7"/>
      <c r="AD5319" s="7"/>
      <c r="AE5319" s="7"/>
      <c r="AF5319" s="7"/>
      <c r="AG5319" s="7"/>
      <c r="AH5319" s="7"/>
      <c r="AI5319" s="7"/>
      <c r="AJ5319" s="7"/>
      <c r="AK5319" s="7"/>
      <c r="AN5319" s="7"/>
    </row>
    <row r="5320" spans="1:40" x14ac:dyDescent="0.25">
      <c r="A5320" s="68" t="s">
        <v>17</v>
      </c>
      <c r="B5320" s="69">
        <f t="shared" si="3163"/>
        <v>7</v>
      </c>
      <c r="C5320" s="69">
        <f t="shared" si="3163"/>
        <v>0</v>
      </c>
      <c r="D5320" s="69">
        <f t="shared" si="3163"/>
        <v>0</v>
      </c>
      <c r="E5320" s="69">
        <f t="shared" si="3163"/>
        <v>7</v>
      </c>
      <c r="F5320" s="69">
        <f t="shared" si="3163"/>
        <v>14</v>
      </c>
      <c r="G5320" s="70" t="s">
        <v>6</v>
      </c>
      <c r="H5320" s="69">
        <f t="shared" si="3164"/>
        <v>90</v>
      </c>
      <c r="I5320" s="69">
        <f t="shared" si="3164"/>
        <v>1</v>
      </c>
      <c r="J5320" s="70" t="s">
        <v>6</v>
      </c>
      <c r="K5320" s="69">
        <f t="shared" si="3165"/>
        <v>20</v>
      </c>
      <c r="L5320" s="71">
        <f t="shared" si="3165"/>
        <v>287.28571428571428</v>
      </c>
      <c r="M5320" s="8"/>
      <c r="N5320" s="38"/>
      <c r="O5320" s="2"/>
      <c r="R5320" s="7"/>
      <c r="T5320" s="7"/>
      <c r="AC5320" s="7"/>
      <c r="AD5320" s="7"/>
      <c r="AE5320" s="7"/>
      <c r="AF5320" s="7"/>
      <c r="AG5320" s="7"/>
      <c r="AH5320" s="7"/>
      <c r="AI5320" s="7"/>
      <c r="AJ5320" s="7"/>
      <c r="AK5320" s="7"/>
      <c r="AN5320" s="7"/>
    </row>
    <row r="5321" spans="1:40" x14ac:dyDescent="0.25">
      <c r="A5321" s="72" t="s">
        <v>18</v>
      </c>
      <c r="B5321" s="73"/>
      <c r="C5321" s="73"/>
      <c r="D5321" s="73"/>
      <c r="E5321" s="73"/>
      <c r="F5321" s="74">
        <f>PRODUCT(F5320/B5320)</f>
        <v>2</v>
      </c>
      <c r="G5321" s="75" t="s">
        <v>6</v>
      </c>
      <c r="H5321" s="74">
        <f>PRODUCT(H5320/B5320)</f>
        <v>12.857142857142858</v>
      </c>
      <c r="I5321" s="73"/>
      <c r="J5321" s="73"/>
      <c r="K5321" s="73"/>
      <c r="L5321" s="76"/>
      <c r="M5321" s="55"/>
      <c r="N5321" s="40"/>
      <c r="O5321" s="2"/>
      <c r="R5321" s="7"/>
      <c r="T5321" s="7"/>
      <c r="AC5321" s="7"/>
      <c r="AD5321" s="7"/>
      <c r="AE5321" s="7"/>
      <c r="AF5321" s="7"/>
      <c r="AG5321" s="7"/>
      <c r="AH5321" s="7"/>
      <c r="AI5321" s="7"/>
      <c r="AJ5321" s="7"/>
      <c r="AK5321" s="7"/>
      <c r="AN5321" s="7"/>
    </row>
    <row r="5322" spans="1:40" x14ac:dyDescent="0.25">
      <c r="B5322" s="10"/>
      <c r="C5322" s="10"/>
      <c r="D5322" s="10"/>
      <c r="E5322" s="10"/>
      <c r="F5322" s="55"/>
      <c r="G5322" s="11"/>
      <c r="H5322" s="55"/>
      <c r="I5322" s="10"/>
      <c r="J5322" s="10"/>
      <c r="K5322" s="10"/>
      <c r="L5322" s="8"/>
      <c r="M5322" s="55"/>
      <c r="N5322" s="40"/>
      <c r="O5322" s="2"/>
      <c r="R5322" s="7"/>
      <c r="T5322" s="7"/>
      <c r="AC5322" s="7"/>
      <c r="AD5322" s="7"/>
      <c r="AE5322" s="7"/>
      <c r="AF5322" s="7"/>
      <c r="AG5322" s="7"/>
      <c r="AH5322" s="7"/>
      <c r="AI5322" s="7"/>
      <c r="AJ5322" s="7"/>
      <c r="AK5322" s="7"/>
      <c r="AN5322" s="7"/>
    </row>
    <row r="5323" spans="1:40" x14ac:dyDescent="0.25">
      <c r="A5323" s="63" t="s">
        <v>628</v>
      </c>
      <c r="B5323" s="64"/>
      <c r="C5323" s="64"/>
      <c r="D5323" s="64"/>
      <c r="E5323" s="64"/>
      <c r="F5323" s="64"/>
      <c r="G5323" s="64"/>
      <c r="H5323" s="64"/>
      <c r="I5323" s="64"/>
      <c r="J5323" s="64"/>
      <c r="K5323" s="64"/>
      <c r="L5323" s="67"/>
      <c r="O5323" s="2"/>
      <c r="R5323" s="7"/>
      <c r="T5323" s="7"/>
      <c r="AC5323" s="7"/>
      <c r="AD5323" s="7"/>
      <c r="AE5323" s="7"/>
      <c r="AF5323" s="7"/>
      <c r="AG5323" s="7"/>
      <c r="AH5323" s="7"/>
      <c r="AI5323" s="7"/>
      <c r="AJ5323" s="7"/>
      <c r="AK5323" s="7"/>
      <c r="AN5323" s="7"/>
    </row>
    <row r="5324" spans="1:40" x14ac:dyDescent="0.25">
      <c r="A5324" s="68" t="s">
        <v>24</v>
      </c>
      <c r="B5324" s="69" t="s">
        <v>0</v>
      </c>
      <c r="C5324" s="69" t="s">
        <v>10</v>
      </c>
      <c r="D5324" s="69" t="s">
        <v>1</v>
      </c>
      <c r="E5324" s="69" t="s">
        <v>11</v>
      </c>
      <c r="F5324" s="78" t="s">
        <v>12</v>
      </c>
      <c r="G5324" s="70"/>
      <c r="H5324" s="69"/>
      <c r="I5324" s="78" t="s">
        <v>13</v>
      </c>
      <c r="J5324" s="70"/>
      <c r="K5324" s="69"/>
      <c r="L5324" s="71" t="s">
        <v>14</v>
      </c>
      <c r="O5324" s="2"/>
      <c r="R5324" s="7"/>
      <c r="T5324" s="7"/>
      <c r="AC5324" s="7"/>
      <c r="AD5324" s="7"/>
      <c r="AE5324" s="7"/>
      <c r="AF5324" s="7"/>
      <c r="AG5324" s="7"/>
      <c r="AH5324" s="7"/>
      <c r="AI5324" s="7"/>
      <c r="AJ5324" s="7"/>
      <c r="AK5324" s="7"/>
      <c r="AN5324" s="7"/>
    </row>
    <row r="5325" spans="1:40" x14ac:dyDescent="0.25">
      <c r="A5325" s="68" t="s">
        <v>16</v>
      </c>
      <c r="B5325" s="69">
        <f>PRODUCT(B5310+B5317)</f>
        <v>14</v>
      </c>
      <c r="C5325" s="69">
        <f>PRODUCT(C5310+E5317)</f>
        <v>14</v>
      </c>
      <c r="D5325" s="69">
        <f>PRODUCT(D5310+D5317)</f>
        <v>0</v>
      </c>
      <c r="E5325" s="69">
        <f>PRODUCT(E5310+C5317)</f>
        <v>0</v>
      </c>
      <c r="F5325" s="69">
        <f>PRODUCT(F5310+H5317)</f>
        <v>155</v>
      </c>
      <c r="G5325" s="70" t="s">
        <v>6</v>
      </c>
      <c r="H5325" s="69">
        <f>PRODUCT(H5310+F5317)</f>
        <v>31</v>
      </c>
      <c r="I5325" s="69">
        <f>PRODUCT(I5310+K5317)</f>
        <v>40</v>
      </c>
      <c r="J5325" s="70" t="s">
        <v>6</v>
      </c>
      <c r="K5325" s="69">
        <f>PRODUCT(K5310+I5317)</f>
        <v>1</v>
      </c>
      <c r="L5325" s="71">
        <f>PRODUCT(((B5310*L5310)+B5317*L5317))/B5325</f>
        <v>354.14285714285717</v>
      </c>
      <c r="M5325" s="8"/>
      <c r="N5325" s="38"/>
      <c r="O5325" s="2"/>
      <c r="R5325" s="7"/>
      <c r="T5325" s="7"/>
      <c r="AC5325" s="7"/>
      <c r="AD5325" s="7"/>
      <c r="AE5325" s="7"/>
      <c r="AF5325" s="7"/>
      <c r="AG5325" s="7"/>
      <c r="AH5325" s="7"/>
      <c r="AI5325" s="7"/>
      <c r="AJ5325" s="7"/>
      <c r="AK5325" s="7"/>
      <c r="AN5325" s="7"/>
    </row>
    <row r="5326" spans="1:40" x14ac:dyDescent="0.25">
      <c r="A5326" s="68" t="s">
        <v>439</v>
      </c>
      <c r="B5326" s="69">
        <f>PRODUCT(B5311+B5318)</f>
        <v>0</v>
      </c>
      <c r="C5326" s="69">
        <f>PRODUCT(C5311+E5318)</f>
        <v>0</v>
      </c>
      <c r="D5326" s="69">
        <f>PRODUCT(D5311+D5318)</f>
        <v>0</v>
      </c>
      <c r="E5326" s="69">
        <f>PRODUCT(E5311+C5318)</f>
        <v>0</v>
      </c>
      <c r="F5326" s="69">
        <f>PRODUCT(F5311+H5318)</f>
        <v>0</v>
      </c>
      <c r="G5326" s="70" t="s">
        <v>6</v>
      </c>
      <c r="H5326" s="69">
        <f>PRODUCT(H5311+F5318)</f>
        <v>0</v>
      </c>
      <c r="I5326" s="69">
        <f>PRODUCT(I5311+K5318)</f>
        <v>0</v>
      </c>
      <c r="J5326" s="70" t="s">
        <v>6</v>
      </c>
      <c r="K5326" s="69">
        <f>PRODUCT(K5311+I5318)</f>
        <v>0</v>
      </c>
      <c r="L5326" s="71">
        <v>0</v>
      </c>
      <c r="M5326" s="8"/>
      <c r="N5326" s="38"/>
      <c r="O5326" s="2"/>
      <c r="R5326" s="7"/>
      <c r="T5326" s="7"/>
      <c r="AC5326" s="7"/>
      <c r="AD5326" s="7"/>
      <c r="AE5326" s="7"/>
      <c r="AF5326" s="7"/>
      <c r="AG5326" s="7"/>
      <c r="AH5326" s="7"/>
      <c r="AI5326" s="7"/>
      <c r="AJ5326" s="7"/>
      <c r="AK5326" s="7"/>
      <c r="AN5326" s="7"/>
    </row>
    <row r="5327" spans="1:40" x14ac:dyDescent="0.25">
      <c r="A5327" s="68" t="s">
        <v>440</v>
      </c>
      <c r="B5327" s="69">
        <f>PRODUCT(B5312+B5319)</f>
        <v>0</v>
      </c>
      <c r="C5327" s="69">
        <f>PRODUCT(C5312+E5319)</f>
        <v>0</v>
      </c>
      <c r="D5327" s="69">
        <f>PRODUCT(D5312+D5319)</f>
        <v>0</v>
      </c>
      <c r="E5327" s="69">
        <f>PRODUCT(E5312+C5319)</f>
        <v>0</v>
      </c>
      <c r="F5327" s="69">
        <f>PRODUCT(F5312+H5319)</f>
        <v>0</v>
      </c>
      <c r="G5327" s="70" t="s">
        <v>6</v>
      </c>
      <c r="H5327" s="69">
        <f>PRODUCT(H5312+F5319)</f>
        <v>0</v>
      </c>
      <c r="I5327" s="69">
        <f>PRODUCT(I5312+K5319)</f>
        <v>0</v>
      </c>
      <c r="J5327" s="70" t="s">
        <v>6</v>
      </c>
      <c r="K5327" s="69">
        <f>PRODUCT(K5312+I5319)</f>
        <v>0</v>
      </c>
      <c r="L5327" s="71">
        <v>0</v>
      </c>
      <c r="M5327" s="8"/>
      <c r="N5327" s="38"/>
      <c r="O5327" s="2"/>
      <c r="R5327" s="7"/>
      <c r="T5327" s="7"/>
      <c r="AC5327" s="7"/>
      <c r="AD5327" s="7"/>
      <c r="AE5327" s="7"/>
      <c r="AF5327" s="7"/>
      <c r="AG5327" s="7"/>
      <c r="AH5327" s="7"/>
      <c r="AI5327" s="7"/>
      <c r="AJ5327" s="7"/>
      <c r="AK5327" s="7"/>
      <c r="AN5327" s="7"/>
    </row>
    <row r="5328" spans="1:40" x14ac:dyDescent="0.25">
      <c r="A5328" s="68" t="s">
        <v>17</v>
      </c>
      <c r="B5328" s="69">
        <f>PRODUCT(B5313+B5320)</f>
        <v>14</v>
      </c>
      <c r="C5328" s="69">
        <f>PRODUCT(C5313+E5320)</f>
        <v>14</v>
      </c>
      <c r="D5328" s="69">
        <f>PRODUCT(D5313+D5320)</f>
        <v>0</v>
      </c>
      <c r="E5328" s="69">
        <f>PRODUCT(E5313+C5320)</f>
        <v>0</v>
      </c>
      <c r="F5328" s="69">
        <f>PRODUCT(F5313+H5320)</f>
        <v>155</v>
      </c>
      <c r="G5328" s="70" t="s">
        <v>6</v>
      </c>
      <c r="H5328" s="69">
        <f>PRODUCT(H5313+F5320)</f>
        <v>31</v>
      </c>
      <c r="I5328" s="69">
        <f>PRODUCT(I5313+K5320)</f>
        <v>40</v>
      </c>
      <c r="J5328" s="70" t="s">
        <v>6</v>
      </c>
      <c r="K5328" s="69">
        <f>PRODUCT(K5313+I5320)</f>
        <v>1</v>
      </c>
      <c r="L5328" s="71">
        <f>PRODUCT(((B5313*L5313)+B5320*L5320))/B5328</f>
        <v>354.14285714285717</v>
      </c>
      <c r="M5328" s="8"/>
      <c r="N5328" s="38"/>
      <c r="O5328" s="2"/>
      <c r="R5328" s="7"/>
      <c r="T5328" s="7"/>
      <c r="AC5328" s="7"/>
      <c r="AD5328" s="7"/>
      <c r="AE5328" s="7"/>
      <c r="AF5328" s="7"/>
      <c r="AG5328" s="7"/>
      <c r="AH5328" s="7"/>
      <c r="AI5328" s="7"/>
      <c r="AJ5328" s="7"/>
      <c r="AK5328" s="7"/>
      <c r="AN5328" s="7"/>
    </row>
    <row r="5329" spans="1:40" x14ac:dyDescent="0.25">
      <c r="A5329" s="72" t="s">
        <v>18</v>
      </c>
      <c r="B5329" s="73"/>
      <c r="C5329" s="73"/>
      <c r="D5329" s="73"/>
      <c r="E5329" s="73"/>
      <c r="F5329" s="74">
        <f>PRODUCT(F5328/B5328)</f>
        <v>11.071428571428571</v>
      </c>
      <c r="G5329" s="74" t="s">
        <v>6</v>
      </c>
      <c r="H5329" s="74">
        <f>PRODUCT(H5328/B5328)</f>
        <v>2.2142857142857144</v>
      </c>
      <c r="I5329" s="86"/>
      <c r="J5329" s="86"/>
      <c r="K5329" s="86"/>
      <c r="L5329" s="76"/>
      <c r="M5329" s="55"/>
      <c r="N5329" s="40"/>
      <c r="O5329" s="2"/>
      <c r="R5329" s="7"/>
      <c r="T5329" s="7"/>
      <c r="AC5329" s="7"/>
      <c r="AD5329" s="7"/>
      <c r="AE5329" s="7"/>
      <c r="AF5329" s="7"/>
      <c r="AG5329" s="7"/>
      <c r="AH5329" s="7"/>
      <c r="AI5329" s="7"/>
      <c r="AJ5329" s="7"/>
      <c r="AK5329" s="7"/>
      <c r="AN5329" s="7"/>
    </row>
    <row r="5330" spans="1:40" x14ac:dyDescent="0.25">
      <c r="A5330" s="7"/>
      <c r="B5330" s="10"/>
      <c r="C5330" s="10"/>
      <c r="D5330" s="10"/>
      <c r="E5330" s="10"/>
      <c r="F5330" s="10"/>
      <c r="G5330" s="10"/>
      <c r="H5330" s="10"/>
      <c r="I5330" s="10"/>
      <c r="J5330" s="10"/>
      <c r="K5330" s="10"/>
      <c r="L5330" s="54"/>
      <c r="M5330" s="55"/>
      <c r="N5330" s="40"/>
      <c r="O5330" s="2"/>
      <c r="R5330" s="7"/>
      <c r="T5330" s="7"/>
      <c r="AC5330" s="7"/>
      <c r="AD5330" s="7"/>
      <c r="AE5330" s="7"/>
      <c r="AF5330" s="7"/>
      <c r="AG5330" s="7"/>
      <c r="AH5330" s="7"/>
      <c r="AI5330" s="7"/>
      <c r="AJ5330" s="7"/>
      <c r="AK5330" s="7"/>
      <c r="AN5330" s="7"/>
    </row>
    <row r="5331" spans="1:40" x14ac:dyDescent="0.25">
      <c r="A5331" s="7"/>
      <c r="B5331" s="10"/>
      <c r="C5331" s="10"/>
      <c r="D5331" s="10"/>
      <c r="E5331" s="10"/>
      <c r="F5331" s="10" t="s">
        <v>551</v>
      </c>
      <c r="G5331" s="10"/>
      <c r="H5331" s="10"/>
      <c r="I5331" s="10"/>
      <c r="J5331" s="10"/>
      <c r="K5331" s="10"/>
      <c r="L5331" s="10"/>
      <c r="M5331" s="55"/>
      <c r="N5331" s="40"/>
      <c r="O5331" s="2"/>
      <c r="R5331" s="7"/>
      <c r="T5331" s="7"/>
      <c r="AC5331" s="7"/>
      <c r="AD5331" s="7"/>
      <c r="AE5331" s="7"/>
      <c r="AF5331" s="7"/>
      <c r="AG5331" s="7"/>
      <c r="AH5331" s="7"/>
      <c r="AI5331" s="7"/>
      <c r="AJ5331" s="7"/>
      <c r="AK5331" s="7"/>
      <c r="AN5331" s="7"/>
    </row>
    <row r="5332" spans="1:40" x14ac:dyDescent="0.25">
      <c r="A5332" s="7"/>
      <c r="B5332" s="10"/>
      <c r="C5332" s="10"/>
      <c r="D5332" s="10"/>
      <c r="E5332" s="10"/>
      <c r="F5332" s="10" t="s">
        <v>433</v>
      </c>
      <c r="G5332" s="10"/>
      <c r="H5332" s="10"/>
      <c r="I5332" s="10"/>
      <c r="J5332" s="10"/>
      <c r="K5332" s="10"/>
      <c r="L5332" s="57">
        <f>PRODUCT(C5313/B5313)</f>
        <v>1</v>
      </c>
      <c r="M5332" s="55"/>
      <c r="N5332" s="40"/>
      <c r="O5332" s="2"/>
      <c r="R5332" s="7"/>
      <c r="T5332" s="7"/>
      <c r="AC5332" s="7"/>
      <c r="AD5332" s="7"/>
      <c r="AE5332" s="7"/>
      <c r="AF5332" s="7"/>
      <c r="AG5332" s="7"/>
      <c r="AH5332" s="7"/>
      <c r="AI5332" s="7"/>
      <c r="AJ5332" s="7"/>
      <c r="AK5332" s="7"/>
      <c r="AN5332" s="7"/>
    </row>
    <row r="5333" spans="1:40" x14ac:dyDescent="0.25">
      <c r="A5333" s="7"/>
      <c r="B5333" s="10"/>
      <c r="C5333" s="10"/>
      <c r="D5333" s="10"/>
      <c r="E5333" s="10"/>
      <c r="F5333" s="10" t="s">
        <v>434</v>
      </c>
      <c r="G5333" s="10"/>
      <c r="H5333" s="10"/>
      <c r="I5333" s="10"/>
      <c r="J5333" s="10"/>
      <c r="K5333" s="10"/>
      <c r="L5333" s="57">
        <f>PRODUCT(E5320/B5320)</f>
        <v>1</v>
      </c>
      <c r="O5333" s="2"/>
      <c r="R5333" s="7"/>
      <c r="T5333" s="7"/>
      <c r="AC5333" s="7"/>
      <c r="AD5333" s="7"/>
      <c r="AE5333" s="7"/>
      <c r="AF5333" s="7"/>
      <c r="AG5333" s="7"/>
      <c r="AH5333" s="7"/>
      <c r="AI5333" s="7"/>
      <c r="AJ5333" s="7"/>
      <c r="AK5333" s="7"/>
      <c r="AN5333" s="7"/>
    </row>
    <row r="5334" spans="1:40" x14ac:dyDescent="0.25">
      <c r="A5334" s="7"/>
      <c r="B5334" s="10"/>
      <c r="C5334" s="10"/>
      <c r="D5334" s="10"/>
      <c r="E5334" s="10"/>
      <c r="F5334" s="10" t="s">
        <v>435</v>
      </c>
      <c r="G5334" s="10"/>
      <c r="H5334" s="10"/>
      <c r="I5334" s="10"/>
      <c r="J5334" s="10"/>
      <c r="K5334" s="10"/>
      <c r="L5334" s="57">
        <f>PRODUCT(C5328/B5328)</f>
        <v>1</v>
      </c>
      <c r="O5334" s="2"/>
      <c r="R5334" s="7"/>
      <c r="T5334" s="7"/>
      <c r="AC5334" s="7"/>
      <c r="AD5334" s="7"/>
      <c r="AE5334" s="7"/>
      <c r="AF5334" s="7"/>
      <c r="AG5334" s="7"/>
      <c r="AH5334" s="7"/>
      <c r="AI5334" s="7"/>
      <c r="AJ5334" s="7"/>
      <c r="AK5334" s="7"/>
      <c r="AN5334" s="7"/>
    </row>
    <row r="5335" spans="1:40" x14ac:dyDescent="0.25">
      <c r="A5335" s="7"/>
      <c r="B5335" s="10"/>
      <c r="C5335" s="10"/>
      <c r="D5335" s="10"/>
      <c r="E5335" s="10"/>
      <c r="F5335" s="10"/>
      <c r="G5335" s="10"/>
      <c r="H5335" s="10"/>
      <c r="I5335" s="10"/>
      <c r="J5335" s="10"/>
      <c r="K5335" s="10"/>
      <c r="L5335" s="54"/>
      <c r="R5335" s="10" t="s">
        <v>25</v>
      </c>
      <c r="AC5335" s="10" t="s">
        <v>3</v>
      </c>
      <c r="AD5335" s="3">
        <f>SUM(AD5336:AD5337)</f>
        <v>0</v>
      </c>
      <c r="AE5335" s="3">
        <f>SUM(AE5336:AE5337)</f>
        <v>0</v>
      </c>
      <c r="AF5335" s="3">
        <f>SUM(AF5336:AF5337)</f>
        <v>0</v>
      </c>
      <c r="AG5335" s="3">
        <f>SUM(AG5336:AG5337)</f>
        <v>0</v>
      </c>
      <c r="AH5335" s="3">
        <f>SUM(AH5336:AH5337)</f>
        <v>0</v>
      </c>
      <c r="AJ5335" s="3">
        <f>SUM(AJ5336:AJ5337)</f>
        <v>0</v>
      </c>
      <c r="AK5335" s="3">
        <f>SUM(AK5336:AK5337)</f>
        <v>0</v>
      </c>
      <c r="AL5335" s="3">
        <f>SUM(AL5336:AL5337)</f>
        <v>0</v>
      </c>
      <c r="AN5335" s="3">
        <f>SUM(AN5336:AN5337)</f>
        <v>0</v>
      </c>
    </row>
    <row r="5336" spans="1:40" x14ac:dyDescent="0.25">
      <c r="A5336" s="7"/>
      <c r="B5336" s="10"/>
      <c r="C5336" s="10"/>
      <c r="D5336" s="10"/>
      <c r="E5336" s="10"/>
      <c r="F5336" s="1"/>
      <c r="G5336" s="1"/>
      <c r="H5336" s="1"/>
      <c r="I5336" s="1"/>
      <c r="J5336" s="1"/>
      <c r="K5336" s="1"/>
      <c r="L5336" s="1"/>
      <c r="O5336" s="2"/>
      <c r="R5336" s="7"/>
      <c r="T5336" s="7"/>
      <c r="AC5336" s="7"/>
      <c r="AD5336" s="7"/>
      <c r="AE5336" s="7"/>
      <c r="AF5336" s="7"/>
      <c r="AG5336" s="7"/>
      <c r="AH5336" s="7"/>
      <c r="AI5336" s="7"/>
      <c r="AJ5336" s="7"/>
      <c r="AK5336" s="7"/>
      <c r="AN5336" s="7"/>
    </row>
    <row r="5337" spans="1:40" x14ac:dyDescent="0.25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O5337" s="2"/>
      <c r="R5337" s="7"/>
      <c r="T5337" s="7"/>
      <c r="AC5337" s="7"/>
      <c r="AD5337" s="7"/>
      <c r="AE5337" s="7"/>
      <c r="AF5337" s="7"/>
      <c r="AG5337" s="7"/>
      <c r="AH5337" s="7"/>
      <c r="AI5337" s="7"/>
      <c r="AJ5337" s="7"/>
      <c r="AK5337" s="7"/>
      <c r="AN5337" s="7"/>
    </row>
    <row r="5338" spans="1:40" x14ac:dyDescent="0.25">
      <c r="A5338" s="7"/>
      <c r="B5338" s="10"/>
      <c r="C5338" s="10"/>
      <c r="D5338" s="10"/>
      <c r="E5338" s="10"/>
      <c r="F5338" s="10"/>
      <c r="G5338" s="10"/>
      <c r="H5338" s="10"/>
      <c r="I5338" s="10"/>
      <c r="J5338" s="10"/>
      <c r="K5338" s="10"/>
      <c r="L5338" s="54"/>
      <c r="O5338" s="2"/>
      <c r="R5338" s="10" t="s">
        <v>32</v>
      </c>
      <c r="T5338" s="7"/>
      <c r="AC5338" s="10" t="s">
        <v>4</v>
      </c>
      <c r="AD5338" s="3">
        <f>SUM(AD5339:AD5343)</f>
        <v>0</v>
      </c>
      <c r="AE5338" s="3">
        <f>SUM(AE5339:AE5343)</f>
        <v>0</v>
      </c>
      <c r="AF5338" s="3">
        <f>SUM(AF5339:AF5343)</f>
        <v>0</v>
      </c>
      <c r="AG5338" s="3">
        <f>SUM(AG5339:AG5343)</f>
        <v>0</v>
      </c>
      <c r="AH5338" s="3">
        <f>SUM(AH5339:AH5343)</f>
        <v>0</v>
      </c>
      <c r="AI5338" s="7"/>
      <c r="AJ5338" s="3">
        <f>SUM(AJ5339:AJ5343)</f>
        <v>0</v>
      </c>
      <c r="AK5338" s="3">
        <v>0</v>
      </c>
      <c r="AL5338" s="3">
        <f>SUM(AL5339:AL5343)</f>
        <v>0</v>
      </c>
      <c r="AN5338" s="3">
        <v>3</v>
      </c>
    </row>
    <row r="5339" spans="1:40" x14ac:dyDescent="0.25">
      <c r="A5339" s="7"/>
      <c r="B5339" s="10"/>
      <c r="C5339" s="10"/>
      <c r="D5339" s="10"/>
      <c r="E5339" s="10"/>
      <c r="F5339" s="10"/>
      <c r="G5339" s="10"/>
      <c r="H5339" s="10"/>
      <c r="I5339" s="10"/>
      <c r="J5339" s="10"/>
      <c r="K5339" s="10"/>
      <c r="L5339" s="54"/>
      <c r="O5339" s="2"/>
      <c r="R5339" s="22"/>
      <c r="S5339" s="48"/>
      <c r="T5339" s="22"/>
      <c r="U5339" s="23"/>
      <c r="V5339" s="41"/>
      <c r="W5339" s="15"/>
      <c r="X5339" s="22"/>
      <c r="Y5339" s="32"/>
      <c r="AA5339" s="30"/>
      <c r="AC5339" s="7"/>
      <c r="AI5339" s="30"/>
      <c r="AL5339" s="2"/>
    </row>
    <row r="5340" spans="1:40" x14ac:dyDescent="0.25">
      <c r="A5340" s="7"/>
      <c r="B5340" s="10"/>
      <c r="C5340" s="10"/>
      <c r="D5340" s="10"/>
      <c r="E5340" s="10"/>
      <c r="F5340" s="10"/>
      <c r="G5340" s="10"/>
      <c r="H5340" s="10"/>
      <c r="I5340" s="10"/>
      <c r="J5340" s="10"/>
      <c r="K5340" s="10"/>
      <c r="L5340" s="54"/>
      <c r="O5340" s="2"/>
      <c r="R5340" s="22"/>
      <c r="S5340" s="48"/>
      <c r="T5340" s="22"/>
      <c r="U5340" s="23"/>
      <c r="V5340" s="41"/>
      <c r="W5340" s="15"/>
      <c r="X5340" s="22"/>
      <c r="Y5340" s="32"/>
      <c r="AA5340" s="30"/>
      <c r="AC5340" s="7"/>
      <c r="AI5340" s="30"/>
      <c r="AL5340" s="2"/>
    </row>
    <row r="5341" spans="1:40" x14ac:dyDescent="0.25">
      <c r="A5341" s="7"/>
      <c r="B5341" s="10"/>
      <c r="C5341" s="10"/>
      <c r="D5341" s="10"/>
      <c r="E5341" s="10"/>
      <c r="F5341" s="10"/>
      <c r="G5341" s="10"/>
      <c r="H5341" s="10"/>
      <c r="I5341" s="10"/>
      <c r="J5341" s="10"/>
      <c r="K5341" s="10"/>
      <c r="L5341" s="54"/>
      <c r="O5341" s="2"/>
      <c r="R5341" s="7"/>
      <c r="T5341" s="7"/>
      <c r="AC5341" s="7"/>
      <c r="AD5341" s="7"/>
      <c r="AE5341" s="7"/>
      <c r="AF5341" s="7"/>
      <c r="AG5341" s="7"/>
      <c r="AH5341" s="7"/>
      <c r="AI5341" s="7"/>
      <c r="AJ5341" s="7"/>
      <c r="AK5341" s="7"/>
      <c r="AN5341" s="7"/>
    </row>
    <row r="5342" spans="1:40" x14ac:dyDescent="0.25">
      <c r="A5342" s="7"/>
      <c r="B5342" s="10"/>
      <c r="C5342" s="10"/>
      <c r="D5342" s="10"/>
      <c r="E5342" s="10"/>
      <c r="F5342" s="10"/>
      <c r="G5342" s="10"/>
      <c r="H5342" s="10"/>
      <c r="I5342" s="10"/>
      <c r="J5342" s="10"/>
      <c r="K5342" s="10"/>
      <c r="L5342" s="54"/>
      <c r="O5342" s="2"/>
      <c r="R5342" s="7"/>
      <c r="T5342" s="7"/>
      <c r="AC5342" s="7"/>
      <c r="AD5342" s="7"/>
      <c r="AE5342" s="7"/>
      <c r="AF5342" s="7"/>
      <c r="AG5342" s="7"/>
      <c r="AH5342" s="7"/>
      <c r="AI5342" s="7"/>
      <c r="AJ5342" s="7"/>
      <c r="AK5342" s="7"/>
      <c r="AN5342" s="7"/>
    </row>
    <row r="5343" spans="1:40" x14ac:dyDescent="0.25">
      <c r="L5343" s="8"/>
      <c r="O5343" s="2"/>
      <c r="R5343" s="7"/>
      <c r="T5343" s="7"/>
      <c r="AC5343" s="7"/>
      <c r="AD5343" s="7"/>
      <c r="AE5343" s="7"/>
      <c r="AF5343" s="7"/>
      <c r="AG5343" s="7"/>
      <c r="AH5343" s="7"/>
      <c r="AI5343" s="7"/>
      <c r="AJ5343" s="7"/>
      <c r="AK5343" s="7"/>
      <c r="AN5343" s="7"/>
    </row>
    <row r="5344" spans="1:40" x14ac:dyDescent="0.25">
      <c r="L5344" s="8"/>
      <c r="M5344" s="3" t="s">
        <v>7</v>
      </c>
      <c r="R5344" s="6" t="s">
        <v>8</v>
      </c>
      <c r="AC5344" s="10" t="s">
        <v>2</v>
      </c>
      <c r="AD5344" s="3">
        <f>SUM(AD5345:AD5365)</f>
        <v>6</v>
      </c>
      <c r="AE5344" s="3">
        <f>SUM(AE5345:AE5365)</f>
        <v>2</v>
      </c>
      <c r="AF5344" s="3">
        <f>SUM(AF5345:AF5365)</f>
        <v>0</v>
      </c>
      <c r="AG5344" s="3">
        <f>SUM(AG5345:AG5365)</f>
        <v>4</v>
      </c>
      <c r="AH5344" s="3">
        <f>SUM(AH5345:AH5365)</f>
        <v>39</v>
      </c>
      <c r="AJ5344" s="3">
        <f>SUM(AJ5345:AJ5365)</f>
        <v>40</v>
      </c>
      <c r="AK5344" s="3">
        <f>SUM(AK5345:AK5365)</f>
        <v>6</v>
      </c>
      <c r="AL5344" s="3">
        <f>SUM(AL5345:AL5365)</f>
        <v>3671</v>
      </c>
      <c r="AM5344" s="3">
        <f>PRODUCT(AL5344+AL5367+AL5375)</f>
        <v>7578</v>
      </c>
      <c r="AN5344" s="3">
        <f>SUM(AN5345:AN5365)</f>
        <v>12</v>
      </c>
    </row>
    <row r="5345" spans="1:40" x14ac:dyDescent="0.25">
      <c r="A5345" s="63" t="s">
        <v>650</v>
      </c>
      <c r="B5345" s="64" t="s">
        <v>0</v>
      </c>
      <c r="C5345" s="64" t="s">
        <v>10</v>
      </c>
      <c r="D5345" s="64" t="s">
        <v>1</v>
      </c>
      <c r="E5345" s="64" t="s">
        <v>11</v>
      </c>
      <c r="F5345" s="65" t="s">
        <v>12</v>
      </c>
      <c r="G5345" s="66"/>
      <c r="H5345" s="64"/>
      <c r="I5345" s="65" t="s">
        <v>13</v>
      </c>
      <c r="J5345" s="66"/>
      <c r="K5345" s="64"/>
      <c r="L5345" s="67" t="s">
        <v>14</v>
      </c>
      <c r="M5345" s="3">
        <f>MAX(Y5345:Y5378)</f>
        <v>978</v>
      </c>
      <c r="N5345" s="1"/>
      <c r="O5345" s="15">
        <v>3</v>
      </c>
      <c r="P5345" s="15">
        <v>8</v>
      </c>
      <c r="Q5345" s="15">
        <v>2016</v>
      </c>
      <c r="R5345" s="82" t="s">
        <v>1497</v>
      </c>
      <c r="S5345" s="90" t="s">
        <v>6</v>
      </c>
      <c r="T5345" s="82" t="s">
        <v>774</v>
      </c>
      <c r="U5345" s="15">
        <v>0</v>
      </c>
      <c r="V5345" s="90" t="s">
        <v>6</v>
      </c>
      <c r="W5345" s="15">
        <v>2</v>
      </c>
      <c r="X5345" s="102" t="s">
        <v>92</v>
      </c>
      <c r="Y5345" s="15">
        <v>602</v>
      </c>
      <c r="Z5345" s="15">
        <v>1</v>
      </c>
      <c r="AA5345" s="90" t="s">
        <v>6</v>
      </c>
      <c r="AB5345" s="15">
        <v>10</v>
      </c>
      <c r="AD5345" s="2">
        <f t="shared" ref="AD5345:AD5350" si="3166">IF(Q5345&gt;100,1,0)</f>
        <v>1</v>
      </c>
      <c r="AE5345" s="2">
        <f t="shared" ref="AE5345:AE5349" si="3167">IF(U5345&gt;W5345,1,0)</f>
        <v>0</v>
      </c>
      <c r="AF5345" s="2">
        <f t="shared" ref="AF5345:AF5350" si="3168">IF(U5345=W5345,1,0)*IF(Q5345=0,0,1)</f>
        <v>0</v>
      </c>
      <c r="AG5345" s="2">
        <f t="shared" ref="AG5345:AG5349" si="3169">IF(W5345&gt;U5345,1,0)</f>
        <v>1</v>
      </c>
      <c r="AH5345" s="2">
        <f t="shared" ref="AH5345:AH5349" si="3170">PRODUCT(Z5345)</f>
        <v>1</v>
      </c>
      <c r="AI5345" s="30" t="s">
        <v>6</v>
      </c>
      <c r="AJ5345" s="2">
        <f t="shared" ref="AJ5345:AJ5349" si="3171">PRODUCT(AB5345)</f>
        <v>10</v>
      </c>
      <c r="AK5345" s="2">
        <v>0</v>
      </c>
      <c r="AL5345" s="2">
        <f t="shared" ref="AL5345:AL5348" si="3172">PRODUCT(Y5345)</f>
        <v>602</v>
      </c>
      <c r="AN5345" s="2">
        <v>3</v>
      </c>
    </row>
    <row r="5346" spans="1:40" x14ac:dyDescent="0.25">
      <c r="A5346" s="68" t="s">
        <v>16</v>
      </c>
      <c r="B5346" s="69">
        <f>PRODUCT(AD5344)</f>
        <v>6</v>
      </c>
      <c r="C5346" s="69">
        <f>PRODUCT(AE5344)</f>
        <v>2</v>
      </c>
      <c r="D5346" s="69">
        <f>PRODUCT(AF5344)</f>
        <v>0</v>
      </c>
      <c r="E5346" s="69">
        <f>PRODUCT(AG5344)</f>
        <v>4</v>
      </c>
      <c r="F5346" s="69">
        <f>PRODUCT(AH5344)</f>
        <v>39</v>
      </c>
      <c r="G5346" s="70" t="s">
        <v>6</v>
      </c>
      <c r="H5346" s="69">
        <f>PRODUCT(AJ5344)</f>
        <v>40</v>
      </c>
      <c r="I5346" s="69">
        <f>PRODUCT(AK5344)</f>
        <v>6</v>
      </c>
      <c r="J5346" s="70" t="s">
        <v>6</v>
      </c>
      <c r="K5346" s="69">
        <f>PRODUCT(AN5344)</f>
        <v>12</v>
      </c>
      <c r="L5346" s="71">
        <f>PRODUCT(AL5344/B5346)</f>
        <v>611.83333333333337</v>
      </c>
      <c r="M5346" s="8"/>
      <c r="N5346" s="1"/>
      <c r="O5346" s="2">
        <v>16</v>
      </c>
      <c r="P5346" s="2">
        <v>7</v>
      </c>
      <c r="Q5346" s="2">
        <v>2017</v>
      </c>
      <c r="R5346" s="5" t="s">
        <v>1497</v>
      </c>
      <c r="S5346" s="2" t="s">
        <v>6</v>
      </c>
      <c r="T5346" s="5" t="s">
        <v>774</v>
      </c>
      <c r="U5346" s="2">
        <v>2</v>
      </c>
      <c r="V5346" s="30" t="s">
        <v>6</v>
      </c>
      <c r="W5346" s="2">
        <v>0</v>
      </c>
      <c r="X5346" s="44" t="s">
        <v>21</v>
      </c>
      <c r="Y5346" s="2">
        <v>839</v>
      </c>
      <c r="Z5346" s="2">
        <v>7</v>
      </c>
      <c r="AA5346" s="30" t="s">
        <v>6</v>
      </c>
      <c r="AB5346" s="2">
        <v>2</v>
      </c>
      <c r="AD5346" s="2">
        <f t="shared" si="3166"/>
        <v>1</v>
      </c>
      <c r="AE5346" s="2">
        <f t="shared" si="3167"/>
        <v>1</v>
      </c>
      <c r="AF5346" s="2">
        <f t="shared" si="3168"/>
        <v>0</v>
      </c>
      <c r="AG5346" s="2">
        <f t="shared" si="3169"/>
        <v>0</v>
      </c>
      <c r="AH5346" s="2">
        <f t="shared" si="3170"/>
        <v>7</v>
      </c>
      <c r="AI5346" s="30" t="s">
        <v>6</v>
      </c>
      <c r="AJ5346" s="2">
        <f t="shared" si="3171"/>
        <v>2</v>
      </c>
      <c r="AK5346" s="2">
        <v>3</v>
      </c>
      <c r="AL5346" s="2">
        <f t="shared" si="3172"/>
        <v>839</v>
      </c>
      <c r="AN5346" s="2">
        <v>0</v>
      </c>
    </row>
    <row r="5347" spans="1:40" x14ac:dyDescent="0.25">
      <c r="A5347" s="68" t="s">
        <v>439</v>
      </c>
      <c r="B5347" s="69">
        <f>PRODUCT(AD5367)</f>
        <v>5</v>
      </c>
      <c r="C5347" s="69">
        <f>PRODUCT(AE5367)</f>
        <v>3</v>
      </c>
      <c r="D5347" s="69">
        <f>PRODUCT(AF5367)</f>
        <v>0</v>
      </c>
      <c r="E5347" s="69">
        <f>PRODUCT(AG5367)</f>
        <v>2</v>
      </c>
      <c r="F5347" s="69">
        <f>PRODUCT(AH5367)</f>
        <v>41</v>
      </c>
      <c r="G5347" s="70" t="s">
        <v>6</v>
      </c>
      <c r="H5347" s="69">
        <f>PRODUCT(AJ5367)</f>
        <v>37</v>
      </c>
      <c r="I5347" s="69">
        <f>PRODUCT(AK5367)</f>
        <v>8</v>
      </c>
      <c r="J5347" s="70" t="s">
        <v>6</v>
      </c>
      <c r="K5347" s="69">
        <f>PRODUCT(AN5367)</f>
        <v>5</v>
      </c>
      <c r="L5347" s="71">
        <f>PRODUCT(AL5367/B5347)</f>
        <v>781.4</v>
      </c>
      <c r="M5347" s="8"/>
      <c r="N5347" s="1"/>
      <c r="O5347" s="2">
        <v>15</v>
      </c>
      <c r="P5347" s="2">
        <v>7</v>
      </c>
      <c r="Q5347" s="2">
        <v>2018</v>
      </c>
      <c r="R5347" s="5" t="s">
        <v>1497</v>
      </c>
      <c r="S5347" s="2" t="s">
        <v>6</v>
      </c>
      <c r="T5347" s="5" t="s">
        <v>774</v>
      </c>
      <c r="U5347" s="2">
        <v>0</v>
      </c>
      <c r="V5347" s="30" t="s">
        <v>6</v>
      </c>
      <c r="W5347" s="2">
        <v>2</v>
      </c>
      <c r="X5347" s="44" t="s">
        <v>218</v>
      </c>
      <c r="Y5347" s="2">
        <v>596</v>
      </c>
      <c r="Z5347" s="2">
        <v>1</v>
      </c>
      <c r="AA5347" s="30" t="s">
        <v>6</v>
      </c>
      <c r="AB5347" s="2">
        <v>4</v>
      </c>
      <c r="AC5347" s="7"/>
      <c r="AD5347" s="2">
        <f t="shared" si="3166"/>
        <v>1</v>
      </c>
      <c r="AE5347" s="2">
        <f t="shared" si="3167"/>
        <v>0</v>
      </c>
      <c r="AF5347" s="2">
        <f t="shared" si="3168"/>
        <v>0</v>
      </c>
      <c r="AG5347" s="2">
        <f t="shared" si="3169"/>
        <v>1</v>
      </c>
      <c r="AH5347" s="2">
        <f t="shared" si="3170"/>
        <v>1</v>
      </c>
      <c r="AI5347" s="30" t="s">
        <v>6</v>
      </c>
      <c r="AJ5347" s="2">
        <f t="shared" si="3171"/>
        <v>4</v>
      </c>
      <c r="AK5347" s="2">
        <v>0</v>
      </c>
      <c r="AL5347" s="2">
        <f t="shared" si="3172"/>
        <v>596</v>
      </c>
      <c r="AN5347" s="2">
        <v>3</v>
      </c>
    </row>
    <row r="5348" spans="1:40" x14ac:dyDescent="0.25">
      <c r="A5348" s="68" t="s">
        <v>440</v>
      </c>
      <c r="B5348" s="69">
        <f>PRODUCT(AD5375)</f>
        <v>0</v>
      </c>
      <c r="C5348" s="69">
        <f>PRODUCT(AE5375)</f>
        <v>0</v>
      </c>
      <c r="D5348" s="69">
        <f>PRODUCT(AF5375)</f>
        <v>0</v>
      </c>
      <c r="E5348" s="69">
        <f>PRODUCT(AG5375)</f>
        <v>0</v>
      </c>
      <c r="F5348" s="69">
        <f>PRODUCT(AH5375)</f>
        <v>0</v>
      </c>
      <c r="G5348" s="70" t="s">
        <v>6</v>
      </c>
      <c r="H5348" s="69">
        <f>PRODUCT(AJ5375)</f>
        <v>0</v>
      </c>
      <c r="I5348" s="69">
        <f>PRODUCT(AK5375)</f>
        <v>0</v>
      </c>
      <c r="J5348" s="70" t="s">
        <v>6</v>
      </c>
      <c r="K5348" s="69">
        <f>PRODUCT(AN5375)</f>
        <v>0</v>
      </c>
      <c r="L5348" s="71">
        <v>0</v>
      </c>
      <c r="M5348" s="8"/>
      <c r="N5348" s="1"/>
      <c r="O5348" s="2">
        <v>25</v>
      </c>
      <c r="P5348" s="2">
        <v>7</v>
      </c>
      <c r="Q5348" s="2">
        <v>2018</v>
      </c>
      <c r="R5348" s="5" t="s">
        <v>1497</v>
      </c>
      <c r="S5348" s="2" t="s">
        <v>6</v>
      </c>
      <c r="T5348" s="5" t="s">
        <v>774</v>
      </c>
      <c r="U5348" s="2">
        <v>1</v>
      </c>
      <c r="V5348" s="30" t="s">
        <v>6</v>
      </c>
      <c r="W5348" s="2">
        <v>2</v>
      </c>
      <c r="X5348" s="44" t="s">
        <v>1658</v>
      </c>
      <c r="Y5348" s="2">
        <v>616</v>
      </c>
      <c r="Z5348" s="2">
        <v>17</v>
      </c>
      <c r="AA5348" s="30" t="s">
        <v>6</v>
      </c>
      <c r="AB5348" s="2">
        <v>10</v>
      </c>
      <c r="AC5348" s="7"/>
      <c r="AD5348" s="2">
        <f t="shared" si="3166"/>
        <v>1</v>
      </c>
      <c r="AE5348" s="2">
        <f t="shared" si="3167"/>
        <v>0</v>
      </c>
      <c r="AF5348" s="2">
        <f t="shared" si="3168"/>
        <v>0</v>
      </c>
      <c r="AG5348" s="2">
        <f t="shared" si="3169"/>
        <v>1</v>
      </c>
      <c r="AH5348" s="2">
        <f t="shared" si="3170"/>
        <v>17</v>
      </c>
      <c r="AI5348" s="30" t="s">
        <v>6</v>
      </c>
      <c r="AJ5348" s="2">
        <f t="shared" si="3171"/>
        <v>10</v>
      </c>
      <c r="AK5348" s="2">
        <v>1</v>
      </c>
      <c r="AL5348" s="2">
        <f t="shared" si="3172"/>
        <v>616</v>
      </c>
      <c r="AN5348" s="2">
        <v>2</v>
      </c>
    </row>
    <row r="5349" spans="1:40" x14ac:dyDescent="0.25">
      <c r="A5349" s="68" t="s">
        <v>17</v>
      </c>
      <c r="B5349" s="69">
        <f>SUM(B5346:B5348)</f>
        <v>11</v>
      </c>
      <c r="C5349" s="69">
        <f>SUM(C5346:C5348)</f>
        <v>5</v>
      </c>
      <c r="D5349" s="69">
        <f>SUM(D5346:D5348)</f>
        <v>0</v>
      </c>
      <c r="E5349" s="69">
        <f>SUM(E5346:E5348)</f>
        <v>6</v>
      </c>
      <c r="F5349" s="69">
        <f>SUM(F5346:F5348)</f>
        <v>80</v>
      </c>
      <c r="G5349" s="70" t="s">
        <v>6</v>
      </c>
      <c r="H5349" s="69">
        <f>SUM(H5346:H5348)</f>
        <v>77</v>
      </c>
      <c r="I5349" s="69">
        <f>SUM(I5346:I5348)</f>
        <v>14</v>
      </c>
      <c r="J5349" s="70" t="s">
        <v>6</v>
      </c>
      <c r="K5349" s="69">
        <f>SUM(K5346:K5348)</f>
        <v>17</v>
      </c>
      <c r="L5349" s="71">
        <f>PRODUCT(AM5344/B5349)</f>
        <v>688.90909090909088</v>
      </c>
      <c r="M5349" s="8"/>
      <c r="N5349" s="1"/>
      <c r="O5349" s="2">
        <v>9</v>
      </c>
      <c r="P5349" s="2">
        <v>6</v>
      </c>
      <c r="Q5349" s="2">
        <v>2019</v>
      </c>
      <c r="R5349" s="5" t="s">
        <v>1497</v>
      </c>
      <c r="S5349" s="2" t="s">
        <v>6</v>
      </c>
      <c r="T5349" s="5" t="s">
        <v>774</v>
      </c>
      <c r="U5349" s="2">
        <v>0</v>
      </c>
      <c r="V5349" s="30" t="s">
        <v>6</v>
      </c>
      <c r="W5349" s="2">
        <v>2</v>
      </c>
      <c r="X5349" s="44" t="s">
        <v>256</v>
      </c>
      <c r="Y5349" s="2">
        <v>507</v>
      </c>
      <c r="Z5349" s="2">
        <v>5</v>
      </c>
      <c r="AA5349" s="30" t="s">
        <v>6</v>
      </c>
      <c r="AB5349" s="2">
        <v>8</v>
      </c>
      <c r="AC5349" s="7"/>
      <c r="AD5349" s="2">
        <f t="shared" si="3166"/>
        <v>1</v>
      </c>
      <c r="AE5349" s="2">
        <f t="shared" si="3167"/>
        <v>0</v>
      </c>
      <c r="AF5349" s="2">
        <f t="shared" si="3168"/>
        <v>0</v>
      </c>
      <c r="AG5349" s="2">
        <f t="shared" si="3169"/>
        <v>1</v>
      </c>
      <c r="AH5349" s="2">
        <f t="shared" si="3170"/>
        <v>5</v>
      </c>
      <c r="AI5349" s="30" t="s">
        <v>6</v>
      </c>
      <c r="AJ5349" s="2">
        <f t="shared" si="3171"/>
        <v>8</v>
      </c>
      <c r="AK5349" s="2">
        <v>0</v>
      </c>
      <c r="AL5349" s="2">
        <f t="shared" ref="AL5349" si="3173">PRODUCT(Y5349)</f>
        <v>507</v>
      </c>
      <c r="AN5349" s="2">
        <v>3</v>
      </c>
    </row>
    <row r="5350" spans="1:40" x14ac:dyDescent="0.25">
      <c r="A5350" s="72" t="s">
        <v>18</v>
      </c>
      <c r="B5350" s="73"/>
      <c r="C5350" s="73"/>
      <c r="D5350" s="73"/>
      <c r="E5350" s="73"/>
      <c r="F5350" s="74">
        <f>PRODUCT(F5349/B5349)</f>
        <v>7.2727272727272725</v>
      </c>
      <c r="G5350" s="75" t="s">
        <v>6</v>
      </c>
      <c r="H5350" s="74">
        <f>PRODUCT(H5349/B5349)</f>
        <v>7</v>
      </c>
      <c r="I5350" s="73"/>
      <c r="J5350" s="73"/>
      <c r="K5350" s="73"/>
      <c r="L5350" s="76"/>
      <c r="M5350" s="55"/>
      <c r="N5350" s="40"/>
      <c r="O5350" s="2">
        <v>11</v>
      </c>
      <c r="P5350" s="2">
        <v>6</v>
      </c>
      <c r="Q5350" s="2">
        <v>2022</v>
      </c>
      <c r="R5350" s="16" t="s">
        <v>1497</v>
      </c>
      <c r="S5350" s="30" t="s">
        <v>6</v>
      </c>
      <c r="T5350" s="44" t="s">
        <v>774</v>
      </c>
      <c r="U5350" s="2">
        <v>2</v>
      </c>
      <c r="V5350" s="30" t="s">
        <v>6</v>
      </c>
      <c r="W5350" s="2">
        <v>1</v>
      </c>
      <c r="X5350" s="44" t="s">
        <v>2193</v>
      </c>
      <c r="Y5350" s="2">
        <v>511</v>
      </c>
      <c r="Z5350" s="2">
        <v>8</v>
      </c>
      <c r="AA5350" s="30" t="s">
        <v>6</v>
      </c>
      <c r="AB5350" s="2">
        <v>6</v>
      </c>
      <c r="AC5350" s="7"/>
      <c r="AD5350" s="2">
        <f t="shared" si="3166"/>
        <v>1</v>
      </c>
      <c r="AE5350" s="2">
        <f t="shared" ref="AE5350" si="3174">IF(U5350&gt;W5350,1,0)</f>
        <v>1</v>
      </c>
      <c r="AF5350" s="2">
        <f t="shared" si="3168"/>
        <v>0</v>
      </c>
      <c r="AG5350" s="2">
        <f t="shared" ref="AG5350" si="3175">IF(W5350&gt;U5350,1,0)</f>
        <v>0</v>
      </c>
      <c r="AH5350" s="2">
        <f t="shared" ref="AH5350" si="3176">PRODUCT(Z5350)</f>
        <v>8</v>
      </c>
      <c r="AI5350" s="30" t="s">
        <v>6</v>
      </c>
      <c r="AJ5350" s="2">
        <f t="shared" ref="AJ5350" si="3177">PRODUCT(AB5350)</f>
        <v>6</v>
      </c>
      <c r="AK5350" s="2">
        <v>2</v>
      </c>
      <c r="AL5350" s="2">
        <f t="shared" ref="AL5350" si="3178">PRODUCT(Y5350)</f>
        <v>511</v>
      </c>
      <c r="AN5350" s="2">
        <v>1</v>
      </c>
    </row>
    <row r="5351" spans="1:40" x14ac:dyDescent="0.25">
      <c r="B5351" s="10"/>
      <c r="C5351" s="10"/>
      <c r="D5351" s="10"/>
      <c r="E5351" s="10"/>
      <c r="F5351" s="10"/>
      <c r="G5351" s="10"/>
      <c r="H5351" s="10"/>
      <c r="I5351" s="10"/>
      <c r="J5351" s="10"/>
      <c r="K5351" s="10"/>
      <c r="L5351" s="8"/>
      <c r="N5351" s="40"/>
      <c r="O5351" s="2"/>
      <c r="R5351" s="7"/>
      <c r="T5351" s="7"/>
      <c r="AC5351" s="7"/>
      <c r="AD5351" s="7"/>
      <c r="AE5351" s="7"/>
      <c r="AF5351" s="7"/>
      <c r="AG5351" s="7"/>
      <c r="AH5351" s="7"/>
      <c r="AI5351" s="7"/>
      <c r="AJ5351" s="7"/>
      <c r="AK5351" s="7"/>
      <c r="AN5351" s="7"/>
    </row>
    <row r="5352" spans="1:40" x14ac:dyDescent="0.25">
      <c r="A5352" s="77" t="s">
        <v>649</v>
      </c>
      <c r="B5352" s="64" t="s">
        <v>0</v>
      </c>
      <c r="C5352" s="64" t="s">
        <v>10</v>
      </c>
      <c r="D5352" s="64" t="s">
        <v>1</v>
      </c>
      <c r="E5352" s="64" t="s">
        <v>11</v>
      </c>
      <c r="F5352" s="65" t="s">
        <v>12</v>
      </c>
      <c r="G5352" s="66"/>
      <c r="H5352" s="64"/>
      <c r="I5352" s="65" t="s">
        <v>13</v>
      </c>
      <c r="J5352" s="66"/>
      <c r="K5352" s="64"/>
      <c r="L5352" s="67" t="s">
        <v>14</v>
      </c>
      <c r="N5352" s="40"/>
      <c r="O5352" s="2"/>
      <c r="R5352" s="7"/>
      <c r="T5352" s="7"/>
      <c r="AC5352" s="7"/>
      <c r="AD5352" s="7"/>
      <c r="AE5352" s="7"/>
      <c r="AF5352" s="7"/>
      <c r="AG5352" s="7"/>
      <c r="AH5352" s="7"/>
      <c r="AI5352" s="7"/>
      <c r="AJ5352" s="7"/>
      <c r="AK5352" s="7"/>
      <c r="AN5352" s="7"/>
    </row>
    <row r="5353" spans="1:40" x14ac:dyDescent="0.25">
      <c r="A5353" s="68" t="s">
        <v>16</v>
      </c>
      <c r="B5353" s="69">
        <f t="shared" ref="B5353:F5356" si="3179">PRODUCT(B4756)</f>
        <v>7</v>
      </c>
      <c r="C5353" s="69">
        <f t="shared" si="3179"/>
        <v>3</v>
      </c>
      <c r="D5353" s="69">
        <f t="shared" si="3179"/>
        <v>0</v>
      </c>
      <c r="E5353" s="69">
        <f t="shared" si="3179"/>
        <v>4</v>
      </c>
      <c r="F5353" s="69">
        <f t="shared" si="3179"/>
        <v>42</v>
      </c>
      <c r="G5353" s="70" t="s">
        <v>6</v>
      </c>
      <c r="H5353" s="69">
        <f t="shared" ref="H5353:I5356" si="3180">PRODUCT(H4756)</f>
        <v>35</v>
      </c>
      <c r="I5353" s="69">
        <f t="shared" si="3180"/>
        <v>11</v>
      </c>
      <c r="J5353" s="70" t="s">
        <v>6</v>
      </c>
      <c r="K5353" s="69">
        <f t="shared" ref="K5353:L5356" si="3181">PRODUCT(K4756)</f>
        <v>9</v>
      </c>
      <c r="L5353" s="71">
        <f t="shared" si="3181"/>
        <v>582.28571428571433</v>
      </c>
      <c r="M5353" s="8"/>
      <c r="N5353" s="40"/>
      <c r="O5353" s="2"/>
      <c r="R5353" s="7"/>
      <c r="T5353" s="7"/>
      <c r="AC5353" s="7"/>
      <c r="AD5353" s="7"/>
      <c r="AE5353" s="7"/>
      <c r="AF5353" s="7"/>
      <c r="AG5353" s="7"/>
      <c r="AH5353" s="7"/>
      <c r="AI5353" s="7"/>
      <c r="AJ5353" s="7"/>
      <c r="AK5353" s="7"/>
      <c r="AN5353" s="7"/>
    </row>
    <row r="5354" spans="1:40" x14ac:dyDescent="0.25">
      <c r="A5354" s="68" t="s">
        <v>439</v>
      </c>
      <c r="B5354" s="69">
        <f t="shared" si="3179"/>
        <v>4</v>
      </c>
      <c r="C5354" s="69">
        <f t="shared" si="3179"/>
        <v>2</v>
      </c>
      <c r="D5354" s="69">
        <f t="shared" si="3179"/>
        <v>0</v>
      </c>
      <c r="E5354" s="69">
        <f t="shared" si="3179"/>
        <v>2</v>
      </c>
      <c r="F5354" s="69">
        <f t="shared" si="3179"/>
        <v>29</v>
      </c>
      <c r="G5354" s="70" t="s">
        <v>6</v>
      </c>
      <c r="H5354" s="69">
        <f t="shared" si="3180"/>
        <v>25</v>
      </c>
      <c r="I5354" s="69">
        <f t="shared" si="3180"/>
        <v>6</v>
      </c>
      <c r="J5354" s="70" t="s">
        <v>6</v>
      </c>
      <c r="K5354" s="69">
        <f t="shared" si="3181"/>
        <v>5</v>
      </c>
      <c r="L5354" s="71">
        <f t="shared" si="3181"/>
        <v>678</v>
      </c>
      <c r="M5354" s="8"/>
      <c r="N5354" s="40"/>
      <c r="O5354" s="2"/>
      <c r="R5354" s="7"/>
      <c r="T5354" s="7"/>
      <c r="AC5354" s="7"/>
      <c r="AD5354" s="7"/>
      <c r="AE5354" s="7"/>
      <c r="AF5354" s="7"/>
      <c r="AG5354" s="7"/>
      <c r="AH5354" s="7"/>
      <c r="AI5354" s="7"/>
      <c r="AJ5354" s="7"/>
      <c r="AK5354" s="7"/>
      <c r="AN5354" s="7"/>
    </row>
    <row r="5355" spans="1:40" x14ac:dyDescent="0.25">
      <c r="A5355" s="68" t="s">
        <v>440</v>
      </c>
      <c r="B5355" s="69">
        <f t="shared" si="3179"/>
        <v>0</v>
      </c>
      <c r="C5355" s="69">
        <f t="shared" si="3179"/>
        <v>0</v>
      </c>
      <c r="D5355" s="69">
        <f t="shared" si="3179"/>
        <v>0</v>
      </c>
      <c r="E5355" s="69">
        <f t="shared" si="3179"/>
        <v>0</v>
      </c>
      <c r="F5355" s="69">
        <f t="shared" si="3179"/>
        <v>0</v>
      </c>
      <c r="G5355" s="70" t="s">
        <v>6</v>
      </c>
      <c r="H5355" s="69">
        <f t="shared" si="3180"/>
        <v>0</v>
      </c>
      <c r="I5355" s="69">
        <f t="shared" si="3180"/>
        <v>0</v>
      </c>
      <c r="J5355" s="70" t="s">
        <v>6</v>
      </c>
      <c r="K5355" s="69">
        <f t="shared" si="3181"/>
        <v>0</v>
      </c>
      <c r="L5355" s="71">
        <f t="shared" si="3181"/>
        <v>0</v>
      </c>
      <c r="M5355" s="8"/>
      <c r="N5355" s="40"/>
      <c r="O5355" s="2"/>
      <c r="R5355" s="7"/>
      <c r="T5355" s="7"/>
      <c r="AC5355" s="7"/>
      <c r="AD5355" s="7"/>
      <c r="AE5355" s="7"/>
      <c r="AF5355" s="7"/>
      <c r="AG5355" s="7"/>
      <c r="AH5355" s="7"/>
      <c r="AI5355" s="7"/>
      <c r="AJ5355" s="7"/>
      <c r="AK5355" s="7"/>
      <c r="AN5355" s="7"/>
    </row>
    <row r="5356" spans="1:40" x14ac:dyDescent="0.25">
      <c r="A5356" s="68" t="s">
        <v>17</v>
      </c>
      <c r="B5356" s="69">
        <f t="shared" si="3179"/>
        <v>11</v>
      </c>
      <c r="C5356" s="69">
        <f t="shared" si="3179"/>
        <v>5</v>
      </c>
      <c r="D5356" s="69">
        <f t="shared" si="3179"/>
        <v>0</v>
      </c>
      <c r="E5356" s="69">
        <f t="shared" si="3179"/>
        <v>6</v>
      </c>
      <c r="F5356" s="69">
        <f t="shared" si="3179"/>
        <v>71</v>
      </c>
      <c r="G5356" s="70" t="s">
        <v>6</v>
      </c>
      <c r="H5356" s="69">
        <f t="shared" si="3180"/>
        <v>60</v>
      </c>
      <c r="I5356" s="69">
        <f t="shared" si="3180"/>
        <v>17</v>
      </c>
      <c r="J5356" s="70" t="s">
        <v>6</v>
      </c>
      <c r="K5356" s="69">
        <f t="shared" si="3181"/>
        <v>14</v>
      </c>
      <c r="L5356" s="71">
        <f t="shared" si="3181"/>
        <v>617.09090909090912</v>
      </c>
      <c r="M5356" s="8"/>
      <c r="N5356" s="40"/>
      <c r="O5356" s="2"/>
      <c r="R5356" s="7"/>
      <c r="T5356" s="7"/>
      <c r="AC5356" s="7"/>
      <c r="AD5356" s="7"/>
      <c r="AE5356" s="7"/>
      <c r="AF5356" s="7"/>
      <c r="AG5356" s="7"/>
      <c r="AH5356" s="7"/>
      <c r="AI5356" s="7"/>
      <c r="AJ5356" s="7"/>
      <c r="AK5356" s="7"/>
      <c r="AN5356" s="7"/>
    </row>
    <row r="5357" spans="1:40" x14ac:dyDescent="0.25">
      <c r="A5357" s="72" t="s">
        <v>18</v>
      </c>
      <c r="B5357" s="73"/>
      <c r="C5357" s="73"/>
      <c r="D5357" s="73"/>
      <c r="E5357" s="73"/>
      <c r="F5357" s="74">
        <f>PRODUCT(F5356/B5356)</f>
        <v>6.4545454545454541</v>
      </c>
      <c r="G5357" s="75" t="s">
        <v>6</v>
      </c>
      <c r="H5357" s="74">
        <f>PRODUCT(H5356/B5356)</f>
        <v>5.4545454545454541</v>
      </c>
      <c r="I5357" s="73"/>
      <c r="J5357" s="73"/>
      <c r="K5357" s="73"/>
      <c r="L5357" s="76"/>
      <c r="M5357" s="55"/>
      <c r="N5357" s="40"/>
      <c r="O5357" s="2"/>
      <c r="R5357" s="7"/>
      <c r="T5357" s="7"/>
      <c r="AC5357" s="7"/>
      <c r="AD5357" s="7"/>
      <c r="AE5357" s="7"/>
      <c r="AF5357" s="7"/>
      <c r="AG5357" s="7"/>
      <c r="AH5357" s="7"/>
      <c r="AI5357" s="7"/>
      <c r="AJ5357" s="7"/>
      <c r="AK5357" s="7"/>
      <c r="AN5357" s="7"/>
    </row>
    <row r="5358" spans="1:40" x14ac:dyDescent="0.25">
      <c r="B5358" s="10"/>
      <c r="C5358" s="10"/>
      <c r="D5358" s="10"/>
      <c r="E5358" s="10"/>
      <c r="F5358" s="55"/>
      <c r="G5358" s="11"/>
      <c r="H5358" s="55"/>
      <c r="I5358" s="10"/>
      <c r="J5358" s="10"/>
      <c r="K5358" s="10"/>
      <c r="L5358" s="8"/>
      <c r="M5358" s="55"/>
      <c r="N5358" s="40"/>
      <c r="O5358" s="2"/>
      <c r="R5358" s="7"/>
      <c r="T5358" s="7"/>
      <c r="AC5358" s="7"/>
      <c r="AD5358" s="7"/>
      <c r="AE5358" s="7"/>
      <c r="AF5358" s="7"/>
      <c r="AG5358" s="7"/>
      <c r="AH5358" s="7"/>
      <c r="AI5358" s="7"/>
      <c r="AJ5358" s="7"/>
      <c r="AK5358" s="7"/>
      <c r="AN5358" s="7"/>
    </row>
    <row r="5359" spans="1:40" x14ac:dyDescent="0.25">
      <c r="A5359" s="63" t="s">
        <v>650</v>
      </c>
      <c r="B5359" s="64"/>
      <c r="C5359" s="64"/>
      <c r="D5359" s="64"/>
      <c r="E5359" s="64"/>
      <c r="F5359" s="64"/>
      <c r="G5359" s="64"/>
      <c r="H5359" s="64"/>
      <c r="I5359" s="64"/>
      <c r="J5359" s="64"/>
      <c r="K5359" s="64"/>
      <c r="L5359" s="67"/>
      <c r="N5359" s="40"/>
      <c r="O5359" s="2"/>
      <c r="R5359" s="7"/>
      <c r="T5359" s="7"/>
      <c r="AC5359" s="7"/>
      <c r="AD5359" s="7"/>
      <c r="AE5359" s="7"/>
      <c r="AF5359" s="7"/>
      <c r="AG5359" s="7"/>
      <c r="AH5359" s="7"/>
      <c r="AI5359" s="7"/>
      <c r="AJ5359" s="7"/>
      <c r="AK5359" s="7"/>
      <c r="AN5359" s="7"/>
    </row>
    <row r="5360" spans="1:40" x14ac:dyDescent="0.25">
      <c r="A5360" s="68" t="s">
        <v>24</v>
      </c>
      <c r="B5360" s="69" t="s">
        <v>0</v>
      </c>
      <c r="C5360" s="69" t="s">
        <v>10</v>
      </c>
      <c r="D5360" s="69" t="s">
        <v>1</v>
      </c>
      <c r="E5360" s="69" t="s">
        <v>11</v>
      </c>
      <c r="F5360" s="78" t="s">
        <v>12</v>
      </c>
      <c r="G5360" s="70"/>
      <c r="H5360" s="69"/>
      <c r="I5360" s="78" t="s">
        <v>13</v>
      </c>
      <c r="J5360" s="70"/>
      <c r="K5360" s="69"/>
      <c r="L5360" s="71" t="s">
        <v>14</v>
      </c>
      <c r="N5360" s="40"/>
      <c r="O5360" s="2"/>
      <c r="R5360" s="7"/>
      <c r="T5360" s="7"/>
      <c r="AC5360" s="7"/>
      <c r="AD5360" s="7"/>
      <c r="AE5360" s="7"/>
      <c r="AF5360" s="7"/>
      <c r="AG5360" s="7"/>
      <c r="AH5360" s="7"/>
      <c r="AI5360" s="7"/>
      <c r="AJ5360" s="7"/>
      <c r="AK5360" s="7"/>
      <c r="AN5360" s="7"/>
    </row>
    <row r="5361" spans="1:40" x14ac:dyDescent="0.25">
      <c r="A5361" s="68" t="s">
        <v>16</v>
      </c>
      <c r="B5361" s="69">
        <f>PRODUCT(B5346+B5353)</f>
        <v>13</v>
      </c>
      <c r="C5361" s="69">
        <f>PRODUCT(C5346+E5353)</f>
        <v>6</v>
      </c>
      <c r="D5361" s="69">
        <f>PRODUCT(D5346+D5353)</f>
        <v>0</v>
      </c>
      <c r="E5361" s="69">
        <f>PRODUCT(E5346+C5353)</f>
        <v>7</v>
      </c>
      <c r="F5361" s="69">
        <f>PRODUCT(F5346+H5353)</f>
        <v>74</v>
      </c>
      <c r="G5361" s="70" t="s">
        <v>6</v>
      </c>
      <c r="H5361" s="69">
        <f>PRODUCT(H5346+F5353)</f>
        <v>82</v>
      </c>
      <c r="I5361" s="69">
        <f>PRODUCT(I5346+K5353)</f>
        <v>15</v>
      </c>
      <c r="J5361" s="70" t="s">
        <v>6</v>
      </c>
      <c r="K5361" s="69">
        <f>PRODUCT(K5346+I5353)</f>
        <v>23</v>
      </c>
      <c r="L5361" s="71">
        <f>PRODUCT(((B5346*L5346)+B5353*L5353))/B5361</f>
        <v>595.92307692307691</v>
      </c>
      <c r="M5361" s="8"/>
      <c r="N5361" s="40"/>
      <c r="O5361" s="2"/>
      <c r="R5361" s="7"/>
      <c r="T5361" s="7"/>
      <c r="AC5361" s="7"/>
      <c r="AD5361" s="7"/>
      <c r="AE5361" s="7"/>
      <c r="AF5361" s="7"/>
      <c r="AG5361" s="7"/>
      <c r="AH5361" s="7"/>
      <c r="AI5361" s="7"/>
      <c r="AJ5361" s="7"/>
      <c r="AK5361" s="7"/>
      <c r="AN5361" s="7"/>
    </row>
    <row r="5362" spans="1:40" x14ac:dyDescent="0.25">
      <c r="A5362" s="68" t="s">
        <v>439</v>
      </c>
      <c r="B5362" s="69">
        <f>PRODUCT(B5347+B5354)</f>
        <v>9</v>
      </c>
      <c r="C5362" s="69">
        <f>PRODUCT(C5347+E5354)</f>
        <v>5</v>
      </c>
      <c r="D5362" s="69">
        <f>PRODUCT(D5347+D5354)</f>
        <v>0</v>
      </c>
      <c r="E5362" s="69">
        <f>PRODUCT(E5347+C5354)</f>
        <v>4</v>
      </c>
      <c r="F5362" s="69">
        <f>PRODUCT(F5347+H5354)</f>
        <v>66</v>
      </c>
      <c r="G5362" s="70" t="s">
        <v>6</v>
      </c>
      <c r="H5362" s="69">
        <f>PRODUCT(H5347+F5354)</f>
        <v>66</v>
      </c>
      <c r="I5362" s="69">
        <f>PRODUCT(I5347+K5354)</f>
        <v>13</v>
      </c>
      <c r="J5362" s="70" t="s">
        <v>6</v>
      </c>
      <c r="K5362" s="69">
        <f>PRODUCT(K5347+I5354)</f>
        <v>11</v>
      </c>
      <c r="L5362" s="71">
        <f>PRODUCT(((B5347*L5347)+B5354*L5354))/B5362</f>
        <v>735.44444444444446</v>
      </c>
      <c r="M5362" s="8"/>
      <c r="N5362" s="40"/>
      <c r="O5362" s="2"/>
      <c r="R5362" s="7"/>
      <c r="T5362" s="7"/>
      <c r="AC5362" s="7"/>
      <c r="AD5362" s="7"/>
      <c r="AE5362" s="7"/>
      <c r="AF5362" s="7"/>
      <c r="AG5362" s="7"/>
      <c r="AH5362" s="7"/>
      <c r="AI5362" s="7"/>
      <c r="AJ5362" s="7"/>
      <c r="AK5362" s="7"/>
      <c r="AN5362" s="7"/>
    </row>
    <row r="5363" spans="1:40" x14ac:dyDescent="0.25">
      <c r="A5363" s="68" t="s">
        <v>440</v>
      </c>
      <c r="B5363" s="69">
        <f>PRODUCT(B5348+B5355)</f>
        <v>0</v>
      </c>
      <c r="C5363" s="69">
        <f>PRODUCT(C5348+E5355)</f>
        <v>0</v>
      </c>
      <c r="D5363" s="69">
        <f>PRODUCT(D5348+D5355)</f>
        <v>0</v>
      </c>
      <c r="E5363" s="69">
        <f>PRODUCT(E5348+C5355)</f>
        <v>0</v>
      </c>
      <c r="F5363" s="69">
        <f>PRODUCT(F5348+H5355)</f>
        <v>0</v>
      </c>
      <c r="G5363" s="70" t="s">
        <v>6</v>
      </c>
      <c r="H5363" s="69">
        <f>PRODUCT(H5348+F5355)</f>
        <v>0</v>
      </c>
      <c r="I5363" s="69">
        <f>PRODUCT(I5348+K5355)</f>
        <v>0</v>
      </c>
      <c r="J5363" s="70" t="s">
        <v>6</v>
      </c>
      <c r="K5363" s="69">
        <f>PRODUCT(K5348+I5355)</f>
        <v>0</v>
      </c>
      <c r="L5363" s="71">
        <v>0</v>
      </c>
      <c r="M5363" s="8"/>
      <c r="N5363" s="40"/>
      <c r="O5363" s="2"/>
      <c r="R5363" s="7"/>
      <c r="T5363" s="7"/>
      <c r="AC5363" s="7"/>
      <c r="AD5363" s="7"/>
      <c r="AE5363" s="7"/>
      <c r="AF5363" s="7"/>
      <c r="AG5363" s="7"/>
      <c r="AH5363" s="7"/>
      <c r="AI5363" s="7"/>
      <c r="AJ5363" s="7"/>
      <c r="AK5363" s="7"/>
      <c r="AN5363" s="7"/>
    </row>
    <row r="5364" spans="1:40" x14ac:dyDescent="0.25">
      <c r="A5364" s="68" t="s">
        <v>17</v>
      </c>
      <c r="B5364" s="69">
        <f>PRODUCT(B5349+B5356)</f>
        <v>22</v>
      </c>
      <c r="C5364" s="69">
        <f>PRODUCT(C5349+E5356)</f>
        <v>11</v>
      </c>
      <c r="D5364" s="69">
        <f>PRODUCT(D5349+D5356)</f>
        <v>0</v>
      </c>
      <c r="E5364" s="69">
        <f>PRODUCT(E5349+C5356)</f>
        <v>11</v>
      </c>
      <c r="F5364" s="69">
        <f>PRODUCT(F5349+H5356)</f>
        <v>140</v>
      </c>
      <c r="G5364" s="70" t="s">
        <v>6</v>
      </c>
      <c r="H5364" s="69">
        <f>PRODUCT(H5349+F5356)</f>
        <v>148</v>
      </c>
      <c r="I5364" s="69">
        <f>PRODUCT(I5349+K5356)</f>
        <v>28</v>
      </c>
      <c r="J5364" s="70" t="s">
        <v>6</v>
      </c>
      <c r="K5364" s="69">
        <f>PRODUCT(K5349+I5356)</f>
        <v>34</v>
      </c>
      <c r="L5364" s="71">
        <f>PRODUCT(((B5349*L5349)+B5356*L5356))/B5364</f>
        <v>653</v>
      </c>
      <c r="M5364" s="8"/>
      <c r="N5364" s="40"/>
      <c r="O5364" s="2"/>
      <c r="R5364" s="7"/>
      <c r="T5364" s="7"/>
      <c r="AC5364" s="7"/>
      <c r="AD5364" s="7"/>
      <c r="AE5364" s="7"/>
      <c r="AF5364" s="7"/>
      <c r="AG5364" s="7"/>
      <c r="AH5364" s="7"/>
      <c r="AI5364" s="7"/>
      <c r="AJ5364" s="7"/>
      <c r="AK5364" s="7"/>
      <c r="AN5364" s="7"/>
    </row>
    <row r="5365" spans="1:40" x14ac:dyDescent="0.25">
      <c r="A5365" s="72" t="s">
        <v>18</v>
      </c>
      <c r="B5365" s="73"/>
      <c r="C5365" s="73"/>
      <c r="D5365" s="73"/>
      <c r="E5365" s="73"/>
      <c r="F5365" s="74">
        <f>PRODUCT(F5364/B5364)</f>
        <v>6.3636363636363633</v>
      </c>
      <c r="G5365" s="74" t="s">
        <v>6</v>
      </c>
      <c r="H5365" s="74">
        <f>PRODUCT(H5364/B5364)</f>
        <v>6.7272727272727275</v>
      </c>
      <c r="I5365" s="86"/>
      <c r="J5365" s="86"/>
      <c r="K5365" s="86"/>
      <c r="L5365" s="76"/>
      <c r="M5365" s="55"/>
      <c r="N5365" s="40"/>
      <c r="O5365" s="2"/>
      <c r="R5365" s="7"/>
      <c r="T5365" s="7"/>
      <c r="AC5365" s="7"/>
      <c r="AD5365" s="7"/>
      <c r="AE5365" s="7"/>
      <c r="AF5365" s="7"/>
      <c r="AG5365" s="7"/>
      <c r="AH5365" s="7"/>
      <c r="AI5365" s="7"/>
      <c r="AJ5365" s="7"/>
      <c r="AK5365" s="7"/>
      <c r="AN5365" s="7"/>
    </row>
    <row r="5366" spans="1:40" x14ac:dyDescent="0.25">
      <c r="A5366" s="7"/>
      <c r="B5366" s="10"/>
      <c r="C5366" s="10"/>
      <c r="D5366" s="10"/>
      <c r="E5366" s="10"/>
      <c r="F5366" s="10"/>
      <c r="G5366" s="10"/>
      <c r="H5366" s="10"/>
      <c r="I5366" s="10"/>
      <c r="J5366" s="10"/>
      <c r="K5366" s="10"/>
      <c r="L5366" s="54"/>
      <c r="O5366" s="2"/>
      <c r="R5366" s="7"/>
      <c r="T5366" s="7"/>
      <c r="AC5366" s="7"/>
      <c r="AD5366" s="7"/>
      <c r="AE5366" s="7"/>
      <c r="AF5366" s="7"/>
      <c r="AG5366" s="7"/>
      <c r="AH5366" s="7"/>
      <c r="AI5366" s="7"/>
      <c r="AJ5366" s="7"/>
      <c r="AK5366" s="7"/>
      <c r="AN5366" s="7"/>
    </row>
    <row r="5367" spans="1:40" x14ac:dyDescent="0.25">
      <c r="A5367" s="7"/>
      <c r="B5367" s="10"/>
      <c r="C5367" s="10"/>
      <c r="D5367" s="10"/>
      <c r="E5367" s="10"/>
      <c r="F5367" s="10" t="s">
        <v>551</v>
      </c>
      <c r="G5367" s="10"/>
      <c r="H5367" s="10"/>
      <c r="I5367" s="10"/>
      <c r="J5367" s="10"/>
      <c r="K5367" s="10"/>
      <c r="L5367" s="10"/>
      <c r="R5367" s="10" t="s">
        <v>25</v>
      </c>
      <c r="AC5367" s="10" t="s">
        <v>3</v>
      </c>
      <c r="AD5367" s="3">
        <f>SUM(AD5368:AD5374)</f>
        <v>5</v>
      </c>
      <c r="AE5367" s="3">
        <f>SUM(AE5368:AE5374)</f>
        <v>3</v>
      </c>
      <c r="AF5367" s="3">
        <f>SUM(AF5368:AF5374)</f>
        <v>0</v>
      </c>
      <c r="AG5367" s="3">
        <f>SUM(AG5368:AG5374)</f>
        <v>2</v>
      </c>
      <c r="AH5367" s="3">
        <f>SUM(AH5368:AH5374)</f>
        <v>41</v>
      </c>
      <c r="AJ5367" s="3">
        <f>SUM(AJ5368:AJ5374)</f>
        <v>37</v>
      </c>
      <c r="AK5367" s="3">
        <f>SUM(AK5368:AK5374)</f>
        <v>8</v>
      </c>
      <c r="AL5367" s="3">
        <f>SUM(AL5368:AL5374)</f>
        <v>3907</v>
      </c>
      <c r="AN5367" s="3">
        <f>SUM(AN5368:AN5374)</f>
        <v>5</v>
      </c>
    </row>
    <row r="5368" spans="1:40" x14ac:dyDescent="0.25">
      <c r="A5368" s="7"/>
      <c r="B5368" s="10"/>
      <c r="C5368" s="10"/>
      <c r="D5368" s="10"/>
      <c r="E5368" s="10"/>
      <c r="F5368" s="10" t="s">
        <v>433</v>
      </c>
      <c r="G5368" s="10"/>
      <c r="H5368" s="10"/>
      <c r="I5368" s="10"/>
      <c r="J5368" s="10"/>
      <c r="K5368" s="10"/>
      <c r="L5368" s="57">
        <f>PRODUCT(C5349/B5349)</f>
        <v>0.45454545454545453</v>
      </c>
      <c r="N5368" s="1" t="s">
        <v>124</v>
      </c>
      <c r="O5368" s="2">
        <v>7</v>
      </c>
      <c r="P5368" s="2">
        <v>9</v>
      </c>
      <c r="Q5368" s="2">
        <v>2019</v>
      </c>
      <c r="R5368" s="5" t="s">
        <v>1497</v>
      </c>
      <c r="S5368" s="17" t="s">
        <v>6</v>
      </c>
      <c r="T5368" s="5" t="s">
        <v>774</v>
      </c>
      <c r="U5368" s="2">
        <v>0</v>
      </c>
      <c r="V5368" s="30" t="s">
        <v>6</v>
      </c>
      <c r="W5368" s="2">
        <v>1</v>
      </c>
      <c r="X5368" s="44" t="s">
        <v>1766</v>
      </c>
      <c r="Y5368" s="2">
        <v>604</v>
      </c>
      <c r="Z5368" s="2">
        <v>1</v>
      </c>
      <c r="AA5368" s="30" t="s">
        <v>6</v>
      </c>
      <c r="AB5368" s="2">
        <v>8</v>
      </c>
      <c r="AC5368" s="7"/>
      <c r="AD5368" s="2">
        <f>IF(Q5368&gt;100,1,0)</f>
        <v>1</v>
      </c>
      <c r="AE5368" s="2">
        <f t="shared" ref="AE5368" si="3182">IF(U5368&gt;W5368,1,0)</f>
        <v>0</v>
      </c>
      <c r="AF5368" s="2">
        <f>IF(U5368=W5368,1,0)*IF(Q5368=0,0,1)</f>
        <v>0</v>
      </c>
      <c r="AG5368" s="2">
        <f t="shared" ref="AG5368" si="3183">IF(W5368&gt;U5368,1,0)</f>
        <v>1</v>
      </c>
      <c r="AH5368" s="2">
        <f t="shared" ref="AH5368" si="3184">PRODUCT(Z5368)</f>
        <v>1</v>
      </c>
      <c r="AI5368" s="39" t="s">
        <v>6</v>
      </c>
      <c r="AJ5368" s="2">
        <f t="shared" ref="AJ5368" si="3185">PRODUCT(AB5368)</f>
        <v>8</v>
      </c>
      <c r="AK5368" s="2">
        <v>0</v>
      </c>
      <c r="AL5368" s="2">
        <f t="shared" ref="AL5368" si="3186">PRODUCT(Y5368)</f>
        <v>604</v>
      </c>
      <c r="AN5368" s="2">
        <v>2</v>
      </c>
    </row>
    <row r="5369" spans="1:40" x14ac:dyDescent="0.25">
      <c r="A5369" s="7"/>
      <c r="B5369" s="10"/>
      <c r="C5369" s="10"/>
      <c r="D5369" s="10"/>
      <c r="E5369" s="10"/>
      <c r="F5369" s="10" t="s">
        <v>434</v>
      </c>
      <c r="G5369" s="10"/>
      <c r="H5369" s="10"/>
      <c r="I5369" s="10"/>
      <c r="J5369" s="10"/>
      <c r="K5369" s="10"/>
      <c r="L5369" s="57">
        <f>PRODUCT(E5356/B5356)</f>
        <v>0.54545454545454541</v>
      </c>
      <c r="N5369" s="5" t="s">
        <v>124</v>
      </c>
      <c r="O5369" s="2">
        <v>18</v>
      </c>
      <c r="P5369" s="2">
        <v>9</v>
      </c>
      <c r="Q5369" s="2">
        <v>2021</v>
      </c>
      <c r="R5369" s="5" t="s">
        <v>1868</v>
      </c>
      <c r="S5369" s="27" t="s">
        <v>6</v>
      </c>
      <c r="T5369" s="44" t="s">
        <v>774</v>
      </c>
      <c r="U5369" s="2">
        <v>2</v>
      </c>
      <c r="V5369" s="27" t="s">
        <v>6</v>
      </c>
      <c r="W5369" s="2">
        <v>1</v>
      </c>
      <c r="X5369" s="7" t="s">
        <v>2220</v>
      </c>
      <c r="Y5369" s="26">
        <v>620</v>
      </c>
      <c r="Z5369" s="26">
        <v>11</v>
      </c>
      <c r="AA5369" s="36" t="s">
        <v>6</v>
      </c>
      <c r="AB5369" s="2">
        <v>11</v>
      </c>
      <c r="AC5369" s="2"/>
      <c r="AD5369" s="2">
        <f t="shared" ref="AD5369" si="3187">IF(Q5369&gt;100,1,0)</f>
        <v>1</v>
      </c>
      <c r="AE5369" s="2">
        <f t="shared" ref="AE5369:AE5372" si="3188">IF(U5369&gt;W5369,1,0)</f>
        <v>1</v>
      </c>
      <c r="AF5369" s="2">
        <f t="shared" ref="AF5369" si="3189">IF(U5369=W5369,1,0)*IF(Q5369=0,0,1)</f>
        <v>0</v>
      </c>
      <c r="AG5369" s="2">
        <f t="shared" ref="AG5369:AG5372" si="3190">IF(W5369&gt;U5369,1,0)</f>
        <v>0</v>
      </c>
      <c r="AH5369" s="2">
        <f t="shared" ref="AH5369:AH5372" si="3191">PRODUCT(Z5369)</f>
        <v>11</v>
      </c>
      <c r="AI5369" s="39" t="s">
        <v>6</v>
      </c>
      <c r="AJ5369" s="2">
        <f t="shared" ref="AJ5369:AJ5372" si="3192">PRODUCT(AB5369)</f>
        <v>11</v>
      </c>
      <c r="AK5369" s="2">
        <v>2</v>
      </c>
      <c r="AL5369" s="2">
        <f t="shared" ref="AL5369:AL5372" si="3193">PRODUCT(Y5369)</f>
        <v>620</v>
      </c>
      <c r="AN5369" s="2">
        <v>1</v>
      </c>
    </row>
    <row r="5370" spans="1:40" x14ac:dyDescent="0.25">
      <c r="A5370" s="7"/>
      <c r="B5370" s="10"/>
      <c r="C5370" s="10"/>
      <c r="D5370" s="10"/>
      <c r="E5370" s="10"/>
      <c r="F5370" s="10" t="s">
        <v>435</v>
      </c>
      <c r="G5370" s="10"/>
      <c r="H5370" s="10"/>
      <c r="I5370" s="10"/>
      <c r="J5370" s="10"/>
      <c r="K5370" s="10"/>
      <c r="L5370" s="57">
        <f>PRODUCT(C5364/B5364)</f>
        <v>0.5</v>
      </c>
      <c r="N5370" s="5" t="s">
        <v>150</v>
      </c>
      <c r="O5370" s="2">
        <v>27</v>
      </c>
      <c r="P5370" s="2">
        <v>8</v>
      </c>
      <c r="Q5370" s="2">
        <v>2022</v>
      </c>
      <c r="R5370" s="5" t="s">
        <v>1497</v>
      </c>
      <c r="S5370" s="27" t="s">
        <v>6</v>
      </c>
      <c r="T5370" s="44" t="s">
        <v>774</v>
      </c>
      <c r="U5370" s="2">
        <v>0</v>
      </c>
      <c r="V5370" s="27" t="s">
        <v>6</v>
      </c>
      <c r="W5370" s="2">
        <v>1</v>
      </c>
      <c r="X5370" s="7" t="s">
        <v>2289</v>
      </c>
      <c r="Y5370" s="26">
        <v>849</v>
      </c>
      <c r="Z5370" s="26">
        <v>8</v>
      </c>
      <c r="AA5370" s="36" t="s">
        <v>6</v>
      </c>
      <c r="AB5370" s="2">
        <v>10</v>
      </c>
      <c r="AC5370" s="2"/>
      <c r="AD5370" s="2">
        <f>IF(Q5370&gt;100,1,0)</f>
        <v>1</v>
      </c>
      <c r="AE5370" s="2">
        <f t="shared" si="3188"/>
        <v>0</v>
      </c>
      <c r="AF5370" s="2">
        <f>IF(U5370=W5370,1,0)*IF(Q5370=0,0,1)</f>
        <v>0</v>
      </c>
      <c r="AG5370" s="2">
        <f t="shared" si="3190"/>
        <v>1</v>
      </c>
      <c r="AH5370" s="2">
        <f t="shared" si="3191"/>
        <v>8</v>
      </c>
      <c r="AI5370" s="39" t="s">
        <v>6</v>
      </c>
      <c r="AJ5370" s="2">
        <f t="shared" si="3192"/>
        <v>10</v>
      </c>
      <c r="AK5370" s="2">
        <v>0</v>
      </c>
      <c r="AL5370" s="2">
        <f t="shared" si="3193"/>
        <v>849</v>
      </c>
      <c r="AN5370" s="2">
        <v>2</v>
      </c>
    </row>
    <row r="5371" spans="1:40" x14ac:dyDescent="0.25">
      <c r="A5371" s="7"/>
      <c r="B5371" s="10"/>
      <c r="C5371" s="10"/>
      <c r="D5371" s="10"/>
      <c r="E5371" s="10"/>
      <c r="F5371" s="10"/>
      <c r="G5371" s="10"/>
      <c r="H5371" s="10"/>
      <c r="I5371" s="10"/>
      <c r="J5371" s="10"/>
      <c r="K5371" s="10"/>
      <c r="L5371" s="57"/>
      <c r="N5371" s="5" t="s">
        <v>151</v>
      </c>
      <c r="O5371" s="2">
        <v>31</v>
      </c>
      <c r="P5371" s="2">
        <v>8</v>
      </c>
      <c r="Q5371" s="2">
        <v>2022</v>
      </c>
      <c r="R5371" s="5" t="s">
        <v>1497</v>
      </c>
      <c r="S5371" s="27" t="s">
        <v>6</v>
      </c>
      <c r="T5371" s="44" t="s">
        <v>774</v>
      </c>
      <c r="U5371" s="2">
        <v>2</v>
      </c>
      <c r="V5371" s="27" t="s">
        <v>6</v>
      </c>
      <c r="W5371" s="2">
        <v>0</v>
      </c>
      <c r="X5371" s="7" t="s">
        <v>2290</v>
      </c>
      <c r="Y5371" s="26">
        <v>856</v>
      </c>
      <c r="Z5371" s="26">
        <v>11</v>
      </c>
      <c r="AA5371" s="36" t="s">
        <v>6</v>
      </c>
      <c r="AB5371" s="2">
        <v>7</v>
      </c>
      <c r="AC5371" s="2"/>
      <c r="AD5371" s="2">
        <f t="shared" ref="AD5371:AD5372" si="3194">IF(Q5371&gt;100,1,0)</f>
        <v>1</v>
      </c>
      <c r="AE5371" s="2">
        <f t="shared" si="3188"/>
        <v>1</v>
      </c>
      <c r="AF5371" s="2">
        <f t="shared" ref="AF5371:AF5372" si="3195">IF(U5371=W5371,1,0)*IF(Q5371=0,0,1)</f>
        <v>0</v>
      </c>
      <c r="AG5371" s="2">
        <f t="shared" si="3190"/>
        <v>0</v>
      </c>
      <c r="AH5371" s="2">
        <f t="shared" si="3191"/>
        <v>11</v>
      </c>
      <c r="AI5371" s="30" t="s">
        <v>6</v>
      </c>
      <c r="AJ5371" s="2">
        <f t="shared" si="3192"/>
        <v>7</v>
      </c>
      <c r="AK5371" s="2">
        <v>3</v>
      </c>
      <c r="AL5371" s="2">
        <f t="shared" si="3193"/>
        <v>856</v>
      </c>
      <c r="AN5371" s="2">
        <v>0</v>
      </c>
    </row>
    <row r="5372" spans="1:40" x14ac:dyDescent="0.25">
      <c r="A5372" s="7"/>
      <c r="B5372" s="10"/>
      <c r="C5372" s="10"/>
      <c r="D5372" s="10"/>
      <c r="E5372" s="10"/>
      <c r="F5372" s="10"/>
      <c r="G5372" s="10"/>
      <c r="H5372" s="10"/>
      <c r="I5372" s="10"/>
      <c r="J5372" s="10"/>
      <c r="K5372" s="10"/>
      <c r="L5372" s="57"/>
      <c r="N5372" s="5" t="s">
        <v>153</v>
      </c>
      <c r="O5372" s="2">
        <v>4</v>
      </c>
      <c r="P5372" s="2">
        <v>9</v>
      </c>
      <c r="Q5372" s="2">
        <v>2022</v>
      </c>
      <c r="R5372" s="5" t="s">
        <v>1497</v>
      </c>
      <c r="S5372" s="27" t="s">
        <v>6</v>
      </c>
      <c r="T5372" s="44" t="s">
        <v>774</v>
      </c>
      <c r="U5372" s="2">
        <v>2</v>
      </c>
      <c r="V5372" s="27" t="s">
        <v>6</v>
      </c>
      <c r="W5372" s="2">
        <v>0</v>
      </c>
      <c r="X5372" s="7" t="s">
        <v>2291</v>
      </c>
      <c r="Y5372" s="26">
        <v>978</v>
      </c>
      <c r="Z5372" s="26">
        <v>10</v>
      </c>
      <c r="AA5372" s="36" t="s">
        <v>6</v>
      </c>
      <c r="AB5372" s="2">
        <v>1</v>
      </c>
      <c r="AC5372" s="2"/>
      <c r="AD5372" s="2">
        <f t="shared" si="3194"/>
        <v>1</v>
      </c>
      <c r="AE5372" s="2">
        <f t="shared" si="3188"/>
        <v>1</v>
      </c>
      <c r="AF5372" s="2">
        <f t="shared" si="3195"/>
        <v>0</v>
      </c>
      <c r="AG5372" s="2">
        <f t="shared" si="3190"/>
        <v>0</v>
      </c>
      <c r="AH5372" s="2">
        <f t="shared" si="3191"/>
        <v>10</v>
      </c>
      <c r="AI5372" s="30" t="s">
        <v>6</v>
      </c>
      <c r="AJ5372" s="2">
        <f t="shared" si="3192"/>
        <v>1</v>
      </c>
      <c r="AK5372" s="2">
        <v>3</v>
      </c>
      <c r="AL5372" s="2">
        <f t="shared" si="3193"/>
        <v>978</v>
      </c>
      <c r="AN5372" s="2">
        <v>0</v>
      </c>
    </row>
    <row r="5373" spans="1:40" x14ac:dyDescent="0.25">
      <c r="A5373" s="7"/>
      <c r="B5373" s="10"/>
      <c r="C5373" s="10"/>
      <c r="D5373" s="10"/>
      <c r="E5373" s="10"/>
      <c r="F5373" s="10"/>
      <c r="G5373" s="10"/>
      <c r="H5373" s="10"/>
      <c r="I5373" s="10"/>
      <c r="J5373" s="10"/>
      <c r="K5373" s="10"/>
      <c r="L5373" s="57"/>
      <c r="O5373" s="2"/>
      <c r="S5373" s="27"/>
      <c r="T5373" s="44"/>
      <c r="V5373" s="27"/>
      <c r="X5373" s="7"/>
      <c r="Y5373" s="26"/>
      <c r="Z5373" s="26"/>
      <c r="AA5373" s="36"/>
      <c r="AC5373" s="2"/>
      <c r="AI5373" s="39"/>
      <c r="AL5373" s="2"/>
    </row>
    <row r="5374" spans="1:40" x14ac:dyDescent="0.25">
      <c r="A5374" s="7"/>
      <c r="B5374" s="10"/>
      <c r="C5374" s="10"/>
      <c r="D5374" s="10"/>
      <c r="E5374" s="10"/>
      <c r="F5374" s="1"/>
      <c r="G5374" s="1"/>
      <c r="H5374" s="1"/>
      <c r="I5374" s="1"/>
      <c r="J5374" s="1"/>
      <c r="K5374" s="1"/>
      <c r="L5374" s="1"/>
      <c r="O5374" s="2"/>
      <c r="S5374" s="49"/>
      <c r="V5374" s="17"/>
      <c r="AA5374" s="43"/>
      <c r="AC5374" s="7"/>
      <c r="AI5374" s="30"/>
      <c r="AL5374" s="2"/>
    </row>
    <row r="5375" spans="1:40" x14ac:dyDescent="0.25">
      <c r="A5375" s="7"/>
      <c r="B5375" s="10"/>
      <c r="C5375" s="10"/>
      <c r="D5375" s="10"/>
      <c r="E5375" s="10"/>
      <c r="F5375" s="10"/>
      <c r="G5375" s="10"/>
      <c r="H5375" s="10"/>
      <c r="I5375" s="10"/>
      <c r="J5375" s="10"/>
      <c r="K5375" s="10"/>
      <c r="L5375" s="54"/>
      <c r="O5375" s="2"/>
      <c r="R5375" s="10" t="s">
        <v>32</v>
      </c>
      <c r="T5375" s="7"/>
      <c r="AC5375" s="10" t="s">
        <v>4</v>
      </c>
      <c r="AD5375" s="3">
        <f>SUM(AD5376:AD5379)</f>
        <v>0</v>
      </c>
      <c r="AE5375" s="3">
        <f>SUM(AE5376:AE5379)</f>
        <v>0</v>
      </c>
      <c r="AF5375" s="3">
        <f>SUM(AF5376:AF5379)</f>
        <v>0</v>
      </c>
      <c r="AG5375" s="3">
        <f>SUM(AG5376:AG5379)</f>
        <v>0</v>
      </c>
      <c r="AH5375" s="3">
        <f>SUM(AH5376:AH5379)</f>
        <v>0</v>
      </c>
      <c r="AI5375" s="7"/>
      <c r="AJ5375" s="3">
        <f>SUM(AJ5376:AJ5379)</f>
        <v>0</v>
      </c>
      <c r="AK5375" s="3">
        <f>SUM(AK5376:AK5379)</f>
        <v>0</v>
      </c>
      <c r="AL5375" s="3">
        <f>SUM(AL5376:AL5379)</f>
        <v>0</v>
      </c>
      <c r="AN5375" s="3">
        <f>SUM(AN5376:AN5379)</f>
        <v>0</v>
      </c>
    </row>
    <row r="5376" spans="1:40" x14ac:dyDescent="0.25">
      <c r="A5376" s="7"/>
      <c r="B5376" s="10"/>
      <c r="C5376" s="10"/>
      <c r="D5376" s="10"/>
      <c r="E5376" s="10"/>
      <c r="F5376" s="10"/>
      <c r="G5376" s="10"/>
      <c r="H5376" s="10"/>
      <c r="I5376" s="10"/>
      <c r="J5376" s="10"/>
      <c r="K5376" s="10"/>
      <c r="L5376" s="54"/>
      <c r="O5376" s="2"/>
      <c r="R5376" s="7"/>
      <c r="T5376" s="7"/>
      <c r="AC5376" s="7"/>
      <c r="AD5376" s="7"/>
      <c r="AE5376" s="7"/>
      <c r="AF5376" s="7"/>
      <c r="AG5376" s="7"/>
      <c r="AH5376" s="7"/>
      <c r="AI5376" s="7"/>
      <c r="AJ5376" s="7"/>
      <c r="AK5376" s="7"/>
      <c r="AN5376" s="7"/>
    </row>
    <row r="5377" spans="1:56" x14ac:dyDescent="0.25">
      <c r="A5377" s="7"/>
      <c r="B5377" s="10"/>
      <c r="C5377" s="10"/>
      <c r="D5377" s="10"/>
      <c r="E5377" s="10"/>
      <c r="F5377" s="10"/>
      <c r="G5377" s="10"/>
      <c r="H5377" s="10"/>
      <c r="I5377" s="10"/>
      <c r="J5377" s="10"/>
      <c r="K5377" s="10"/>
      <c r="L5377" s="54"/>
      <c r="O5377" s="2"/>
      <c r="R5377" s="7"/>
      <c r="T5377" s="7"/>
      <c r="AC5377" s="7"/>
      <c r="AD5377" s="7"/>
      <c r="AE5377" s="7"/>
      <c r="AF5377" s="7"/>
      <c r="AG5377" s="7"/>
      <c r="AH5377" s="7"/>
      <c r="AI5377" s="7"/>
      <c r="AJ5377" s="7"/>
      <c r="AK5377" s="7"/>
      <c r="AN5377" s="7"/>
    </row>
    <row r="5378" spans="1:56" x14ac:dyDescent="0.25">
      <c r="A5378" s="7"/>
      <c r="B5378" s="10"/>
      <c r="C5378" s="10"/>
      <c r="D5378" s="10"/>
      <c r="E5378" s="10"/>
      <c r="F5378" s="10"/>
      <c r="G5378" s="10"/>
      <c r="H5378" s="10"/>
      <c r="I5378" s="10"/>
      <c r="J5378" s="10"/>
      <c r="K5378" s="10"/>
      <c r="L5378" s="54"/>
      <c r="O5378" s="2"/>
      <c r="R5378" s="7"/>
      <c r="T5378" s="7"/>
      <c r="AC5378" s="7"/>
      <c r="AD5378" s="7"/>
      <c r="AE5378" s="7"/>
      <c r="AF5378" s="7"/>
      <c r="AG5378" s="7"/>
      <c r="AH5378" s="7"/>
      <c r="AI5378" s="7"/>
      <c r="AJ5378" s="7"/>
      <c r="AK5378" s="7"/>
      <c r="AN5378" s="7"/>
    </row>
    <row r="5379" spans="1:56" x14ac:dyDescent="0.25">
      <c r="A5379" s="7"/>
      <c r="B5379" s="10"/>
      <c r="C5379" s="10"/>
      <c r="D5379" s="10"/>
      <c r="E5379" s="10"/>
      <c r="F5379" s="10"/>
      <c r="G5379" s="10"/>
      <c r="H5379" s="10"/>
      <c r="I5379" s="10"/>
      <c r="J5379" s="10"/>
      <c r="K5379" s="10"/>
      <c r="L5379" s="54"/>
      <c r="O5379" s="2"/>
      <c r="R5379" s="7"/>
      <c r="T5379" s="7"/>
      <c r="AC5379" s="7"/>
      <c r="AD5379" s="7"/>
      <c r="AE5379" s="7"/>
      <c r="AF5379" s="7"/>
      <c r="AG5379" s="7"/>
      <c r="AH5379" s="7"/>
      <c r="AI5379" s="7"/>
      <c r="AJ5379" s="7"/>
      <c r="AK5379" s="7"/>
      <c r="AN5379" s="7"/>
    </row>
    <row r="5380" spans="1:56" s="4" customFormat="1" ht="14.25" x14ac:dyDescent="0.2">
      <c r="A5380" s="10"/>
      <c r="B5380" s="3"/>
      <c r="C5380" s="3"/>
      <c r="D5380" s="3"/>
      <c r="E5380" s="3"/>
      <c r="F5380" s="3"/>
      <c r="G5380" s="3"/>
      <c r="H5380" s="3"/>
      <c r="I5380" s="3"/>
      <c r="J5380" s="3"/>
      <c r="K5380" s="3"/>
      <c r="L5380" s="8"/>
      <c r="M5380" s="3" t="s">
        <v>7</v>
      </c>
      <c r="N5380" s="6"/>
      <c r="O5380" s="11"/>
      <c r="P5380" s="3"/>
      <c r="Q5380" s="3"/>
      <c r="R5380" s="6" t="s">
        <v>8</v>
      </c>
      <c r="S5380" s="9"/>
      <c r="T5380" s="6"/>
      <c r="U5380" s="3"/>
      <c r="V5380" s="3"/>
      <c r="W5380" s="3"/>
      <c r="X5380" s="6"/>
      <c r="Y5380" s="3"/>
      <c r="Z5380" s="3"/>
      <c r="AA5380" s="3"/>
      <c r="AB5380" s="3"/>
      <c r="AC5380" s="10" t="s">
        <v>2</v>
      </c>
      <c r="AD5380" s="3">
        <f>SUM(AD5381:AD5402)</f>
        <v>3</v>
      </c>
      <c r="AE5380" s="3">
        <f>SUM(AE5381:AE5402)</f>
        <v>3</v>
      </c>
      <c r="AF5380" s="3">
        <f>SUM(AF5381:AF5402)</f>
        <v>0</v>
      </c>
      <c r="AG5380" s="3">
        <f>SUM(AG5381:AG5402)</f>
        <v>0</v>
      </c>
      <c r="AH5380" s="3">
        <f>SUM(AH5381:AH5402)</f>
        <v>58</v>
      </c>
      <c r="AI5380" s="3"/>
      <c r="AJ5380" s="3">
        <f>SUM(AJ5381:AJ5402)</f>
        <v>13</v>
      </c>
      <c r="AK5380" s="3">
        <f>SUM(AK5381:AK5402)</f>
        <v>9</v>
      </c>
      <c r="AL5380" s="3">
        <f>SUM(AL5381:AL5402)</f>
        <v>1303</v>
      </c>
      <c r="AM5380" s="3">
        <f>PRODUCT(AL5380+AL5403+AL5408)</f>
        <v>1303</v>
      </c>
      <c r="AN5380" s="3">
        <f>SUM(AN5381:AN5402)</f>
        <v>0</v>
      </c>
      <c r="AQ5380" s="3"/>
      <c r="AR5380" s="3"/>
      <c r="AS5380" s="3"/>
      <c r="AT5380" s="3"/>
      <c r="AU5380" s="3"/>
      <c r="AV5380" s="3"/>
      <c r="AW5380" s="3"/>
      <c r="AX5380" s="3"/>
      <c r="AY5380" s="3"/>
      <c r="AZ5380" s="3"/>
      <c r="BA5380" s="3"/>
      <c r="BB5380" s="3"/>
      <c r="BC5380" s="3"/>
      <c r="BD5380" s="3"/>
    </row>
    <row r="5381" spans="1:56" x14ac:dyDescent="0.25">
      <c r="A5381" s="63" t="s">
        <v>674</v>
      </c>
      <c r="B5381" s="64" t="s">
        <v>0</v>
      </c>
      <c r="C5381" s="64" t="s">
        <v>10</v>
      </c>
      <c r="D5381" s="64" t="s">
        <v>1</v>
      </c>
      <c r="E5381" s="64" t="s">
        <v>11</v>
      </c>
      <c r="F5381" s="65" t="s">
        <v>12</v>
      </c>
      <c r="G5381" s="66"/>
      <c r="H5381" s="64"/>
      <c r="I5381" s="65" t="s">
        <v>13</v>
      </c>
      <c r="J5381" s="66"/>
      <c r="K5381" s="64"/>
      <c r="L5381" s="67" t="s">
        <v>14</v>
      </c>
      <c r="M5381" s="3">
        <f>MAX(Y5381:Y5412)</f>
        <v>562</v>
      </c>
      <c r="N5381" s="1"/>
      <c r="O5381" s="2">
        <v>12</v>
      </c>
      <c r="P5381" s="2">
        <v>6</v>
      </c>
      <c r="Q5381" s="2">
        <v>2019</v>
      </c>
      <c r="R5381" s="5" t="s">
        <v>1497</v>
      </c>
      <c r="S5381" s="2" t="s">
        <v>6</v>
      </c>
      <c r="T5381" s="5" t="s">
        <v>1682</v>
      </c>
      <c r="U5381" s="2">
        <v>2</v>
      </c>
      <c r="V5381" s="30" t="s">
        <v>6</v>
      </c>
      <c r="W5381" s="2">
        <v>0</v>
      </c>
      <c r="X5381" s="44" t="s">
        <v>1508</v>
      </c>
      <c r="Y5381" s="2">
        <v>373</v>
      </c>
      <c r="Z5381" s="2">
        <v>12</v>
      </c>
      <c r="AA5381" s="30" t="s">
        <v>6</v>
      </c>
      <c r="AB5381" s="2">
        <v>4</v>
      </c>
      <c r="AD5381" s="2">
        <f>IF(Q5381&gt;100,1,0)</f>
        <v>1</v>
      </c>
      <c r="AE5381" s="2">
        <f>IF(U5381&gt;W5381,1,0)</f>
        <v>1</v>
      </c>
      <c r="AF5381" s="2">
        <f>IF(U5381=W5381,1,0)*IF(Q5381=0,0,1)</f>
        <v>0</v>
      </c>
      <c r="AG5381" s="2">
        <f>IF(W5381&gt;U5381,1,0)</f>
        <v>0</v>
      </c>
      <c r="AH5381" s="2">
        <f>PRODUCT(Z5381)</f>
        <v>12</v>
      </c>
      <c r="AI5381" s="30" t="s">
        <v>6</v>
      </c>
      <c r="AJ5381" s="2">
        <f>PRODUCT(AB5381)</f>
        <v>4</v>
      </c>
      <c r="AK5381" s="2">
        <v>3</v>
      </c>
      <c r="AL5381" s="2">
        <f>PRODUCT(Y5381)</f>
        <v>373</v>
      </c>
      <c r="AN5381" s="2">
        <v>0</v>
      </c>
    </row>
    <row r="5382" spans="1:56" x14ac:dyDescent="0.25">
      <c r="A5382" s="68" t="s">
        <v>16</v>
      </c>
      <c r="B5382" s="69">
        <f>PRODUCT(AD5380)</f>
        <v>3</v>
      </c>
      <c r="C5382" s="69">
        <f>PRODUCT(AE5380)</f>
        <v>3</v>
      </c>
      <c r="D5382" s="69">
        <f>PRODUCT(AF5380)</f>
        <v>0</v>
      </c>
      <c r="E5382" s="69">
        <f>PRODUCT(AG5380)</f>
        <v>0</v>
      </c>
      <c r="F5382" s="69">
        <f>PRODUCT(AH5380)</f>
        <v>58</v>
      </c>
      <c r="G5382" s="70" t="s">
        <v>6</v>
      </c>
      <c r="H5382" s="69">
        <f>PRODUCT(AJ5380)</f>
        <v>13</v>
      </c>
      <c r="I5382" s="69">
        <f>PRODUCT(AK5380)</f>
        <v>9</v>
      </c>
      <c r="J5382" s="70" t="s">
        <v>6</v>
      </c>
      <c r="K5382" s="69">
        <f>PRODUCT(AN5380)</f>
        <v>0</v>
      </c>
      <c r="L5382" s="71">
        <f>PRODUCT(AL5380/B5382)</f>
        <v>434.33333333333331</v>
      </c>
      <c r="M5382" s="8"/>
      <c r="N5382" s="1"/>
      <c r="O5382" s="2">
        <v>19</v>
      </c>
      <c r="P5382" s="2">
        <v>7</v>
      </c>
      <c r="Q5382" s="2">
        <v>2020</v>
      </c>
      <c r="R5382" s="16" t="s">
        <v>1497</v>
      </c>
      <c r="S5382" s="104" t="s">
        <v>6</v>
      </c>
      <c r="T5382" s="16" t="s">
        <v>1682</v>
      </c>
      <c r="U5382" s="2">
        <v>2</v>
      </c>
      <c r="V5382" s="30" t="s">
        <v>6</v>
      </c>
      <c r="W5382" s="2">
        <v>0</v>
      </c>
      <c r="X5382" s="44" t="s">
        <v>1805</v>
      </c>
      <c r="Y5382" s="2">
        <v>562</v>
      </c>
      <c r="Z5382" s="2">
        <v>31</v>
      </c>
      <c r="AA5382" s="30" t="s">
        <v>6</v>
      </c>
      <c r="AB5382" s="2">
        <v>8</v>
      </c>
      <c r="AC5382" s="7"/>
      <c r="AD5382" s="2">
        <f>IF(Q5382&gt;100,1,0)</f>
        <v>1</v>
      </c>
      <c r="AE5382" s="2">
        <f>IF(U5382&gt;W5382,1,0)</f>
        <v>1</v>
      </c>
      <c r="AF5382" s="2">
        <f>IF(U5382=W5382,1,0)*IF(Q5382=0,0,1)</f>
        <v>0</v>
      </c>
      <c r="AG5382" s="2">
        <f>IF(W5382&gt;U5382,1,0)</f>
        <v>0</v>
      </c>
      <c r="AH5382" s="2">
        <f>PRODUCT(Z5382)</f>
        <v>31</v>
      </c>
      <c r="AI5382" s="30" t="s">
        <v>6</v>
      </c>
      <c r="AJ5382" s="2">
        <f>PRODUCT(AB5382)</f>
        <v>8</v>
      </c>
      <c r="AK5382" s="2">
        <v>3</v>
      </c>
      <c r="AL5382" s="2">
        <f>PRODUCT(Y5382)</f>
        <v>562</v>
      </c>
      <c r="AN5382" s="2">
        <v>0</v>
      </c>
    </row>
    <row r="5383" spans="1:56" x14ac:dyDescent="0.25">
      <c r="A5383" s="68" t="s">
        <v>439</v>
      </c>
      <c r="B5383" s="69">
        <f>PRODUCT(AD5403)</f>
        <v>0</v>
      </c>
      <c r="C5383" s="69">
        <f>PRODUCT(AE5403)</f>
        <v>0</v>
      </c>
      <c r="D5383" s="69">
        <f>PRODUCT(AF5403)</f>
        <v>0</v>
      </c>
      <c r="E5383" s="69">
        <f>PRODUCT(AG5403)</f>
        <v>0</v>
      </c>
      <c r="F5383" s="69">
        <f>PRODUCT(AH5403)</f>
        <v>0</v>
      </c>
      <c r="G5383" s="70" t="s">
        <v>6</v>
      </c>
      <c r="H5383" s="69">
        <f>PRODUCT(AJ5403)</f>
        <v>0</v>
      </c>
      <c r="I5383" s="69">
        <f>PRODUCT(AK5403)</f>
        <v>0</v>
      </c>
      <c r="J5383" s="70" t="s">
        <v>6</v>
      </c>
      <c r="K5383" s="69">
        <f>PRODUCT(AN5403)</f>
        <v>0</v>
      </c>
      <c r="L5383" s="71">
        <v>0</v>
      </c>
      <c r="M5383" s="8"/>
      <c r="N5383" s="38"/>
      <c r="O5383" s="2">
        <v>2</v>
      </c>
      <c r="P5383" s="2">
        <v>7</v>
      </c>
      <c r="Q5383" s="2">
        <v>2021</v>
      </c>
      <c r="R5383" s="16" t="s">
        <v>1868</v>
      </c>
      <c r="S5383" s="30" t="s">
        <v>6</v>
      </c>
      <c r="T5383" s="44" t="s">
        <v>1682</v>
      </c>
      <c r="U5383" s="2">
        <v>2</v>
      </c>
      <c r="V5383" s="30" t="s">
        <v>6</v>
      </c>
      <c r="W5383" s="2">
        <v>0</v>
      </c>
      <c r="X5383" s="44" t="s">
        <v>1869</v>
      </c>
      <c r="Y5383" s="2">
        <v>368</v>
      </c>
      <c r="Z5383" s="2">
        <v>15</v>
      </c>
      <c r="AA5383" s="30" t="s">
        <v>6</v>
      </c>
      <c r="AB5383" s="2">
        <v>1</v>
      </c>
      <c r="AC5383" s="7"/>
      <c r="AD5383" s="2">
        <f>IF(Q5383&gt;100,1,0)</f>
        <v>1</v>
      </c>
      <c r="AE5383" s="2">
        <f>IF(U5383&gt;W5383,1,0)</f>
        <v>1</v>
      </c>
      <c r="AF5383" s="2">
        <f>IF(U5383=W5383,1,0)*IF(Q5383=0,0,1)</f>
        <v>0</v>
      </c>
      <c r="AG5383" s="2">
        <f>IF(W5383&gt;U5383,1,0)</f>
        <v>0</v>
      </c>
      <c r="AH5383" s="2">
        <f>PRODUCT(Z5383)</f>
        <v>15</v>
      </c>
      <c r="AI5383" s="30" t="s">
        <v>6</v>
      </c>
      <c r="AJ5383" s="2">
        <f>PRODUCT(AB5383)</f>
        <v>1</v>
      </c>
      <c r="AK5383" s="2">
        <v>3</v>
      </c>
      <c r="AL5383" s="2">
        <f>PRODUCT(Y5383)</f>
        <v>368</v>
      </c>
      <c r="AN5383" s="2">
        <v>0</v>
      </c>
    </row>
    <row r="5384" spans="1:56" x14ac:dyDescent="0.25">
      <c r="A5384" s="68" t="s">
        <v>440</v>
      </c>
      <c r="B5384" s="69">
        <f>PRODUCT(AD5408)</f>
        <v>0</v>
      </c>
      <c r="C5384" s="69">
        <f>PRODUCT(AE5408)</f>
        <v>0</v>
      </c>
      <c r="D5384" s="69">
        <f>PRODUCT(AF5408)</f>
        <v>0</v>
      </c>
      <c r="E5384" s="69">
        <f>PRODUCT(AG5408)</f>
        <v>0</v>
      </c>
      <c r="F5384" s="69">
        <f>PRODUCT(AH5408)</f>
        <v>0</v>
      </c>
      <c r="G5384" s="70" t="s">
        <v>6</v>
      </c>
      <c r="H5384" s="69">
        <f>PRODUCT(AJ5408)</f>
        <v>0</v>
      </c>
      <c r="I5384" s="69">
        <f>PRODUCT(AK5408)</f>
        <v>0</v>
      </c>
      <c r="J5384" s="70" t="s">
        <v>6</v>
      </c>
      <c r="K5384" s="69">
        <f>PRODUCT(AM5408)</f>
        <v>0</v>
      </c>
      <c r="L5384" s="71">
        <v>0</v>
      </c>
      <c r="M5384" s="8"/>
      <c r="N5384" s="38"/>
      <c r="O5384" s="2"/>
      <c r="AC5384" s="7"/>
      <c r="AD5384" s="7"/>
      <c r="AE5384" s="7"/>
      <c r="AF5384" s="7"/>
      <c r="AG5384" s="7"/>
      <c r="AH5384" s="7"/>
      <c r="AI5384" s="7"/>
      <c r="AJ5384" s="7"/>
      <c r="AK5384" s="7"/>
      <c r="AN5384" s="7"/>
    </row>
    <row r="5385" spans="1:56" x14ac:dyDescent="0.25">
      <c r="A5385" s="68" t="s">
        <v>17</v>
      </c>
      <c r="B5385" s="69">
        <f>SUM(B5382:B5384)</f>
        <v>3</v>
      </c>
      <c r="C5385" s="69">
        <f>SUM(C5382:C5384)</f>
        <v>3</v>
      </c>
      <c r="D5385" s="69">
        <f>SUM(D5382:D5384)</f>
        <v>0</v>
      </c>
      <c r="E5385" s="69">
        <f>SUM(E5382:E5384)</f>
        <v>0</v>
      </c>
      <c r="F5385" s="69">
        <f>SUM(F5382:F5384)</f>
        <v>58</v>
      </c>
      <c r="G5385" s="70" t="s">
        <v>6</v>
      </c>
      <c r="H5385" s="69">
        <f>SUM(H5382:H5384)</f>
        <v>13</v>
      </c>
      <c r="I5385" s="69">
        <f>SUM(I5382:I5384)</f>
        <v>9</v>
      </c>
      <c r="J5385" s="70" t="s">
        <v>6</v>
      </c>
      <c r="K5385" s="69">
        <f>SUM(K5382:K5384)</f>
        <v>0</v>
      </c>
      <c r="L5385" s="71">
        <f>PRODUCT(AM5380/B5385)</f>
        <v>434.33333333333331</v>
      </c>
      <c r="M5385" s="8"/>
      <c r="N5385" s="38"/>
      <c r="O5385" s="2"/>
      <c r="AC5385" s="7"/>
      <c r="AD5385" s="7"/>
      <c r="AE5385" s="7"/>
      <c r="AF5385" s="7"/>
      <c r="AG5385" s="7"/>
      <c r="AH5385" s="7"/>
      <c r="AI5385" s="7"/>
      <c r="AJ5385" s="7"/>
      <c r="AK5385" s="7"/>
      <c r="AN5385" s="7"/>
    </row>
    <row r="5386" spans="1:56" x14ac:dyDescent="0.25">
      <c r="A5386" s="72" t="s">
        <v>18</v>
      </c>
      <c r="B5386" s="73"/>
      <c r="C5386" s="73"/>
      <c r="D5386" s="73"/>
      <c r="E5386" s="73"/>
      <c r="F5386" s="74">
        <f>PRODUCT(F5385/B5385)</f>
        <v>19.333333333333332</v>
      </c>
      <c r="G5386" s="75" t="s">
        <v>6</v>
      </c>
      <c r="H5386" s="74">
        <f>PRODUCT(H5385/B5385)</f>
        <v>4.333333333333333</v>
      </c>
      <c r="I5386" s="73"/>
      <c r="J5386" s="73"/>
      <c r="K5386" s="73"/>
      <c r="L5386" s="76"/>
      <c r="M5386" s="55"/>
      <c r="N5386" s="40"/>
      <c r="O5386" s="2"/>
      <c r="AC5386" s="7"/>
      <c r="AD5386" s="7"/>
      <c r="AE5386" s="7"/>
      <c r="AF5386" s="7"/>
      <c r="AG5386" s="7"/>
      <c r="AH5386" s="7"/>
      <c r="AI5386" s="7"/>
      <c r="AJ5386" s="7"/>
      <c r="AK5386" s="7"/>
      <c r="AN5386" s="7"/>
    </row>
    <row r="5387" spans="1:56" x14ac:dyDescent="0.25">
      <c r="B5387" s="10"/>
      <c r="C5387" s="10"/>
      <c r="D5387" s="10"/>
      <c r="E5387" s="10"/>
      <c r="F5387" s="10"/>
      <c r="G5387" s="10"/>
      <c r="H5387" s="10"/>
      <c r="I5387" s="10"/>
      <c r="J5387" s="10"/>
      <c r="K5387" s="10"/>
      <c r="L5387" s="8"/>
      <c r="O5387" s="2"/>
      <c r="AC5387" s="7"/>
      <c r="AD5387" s="7"/>
      <c r="AE5387" s="7"/>
      <c r="AF5387" s="7"/>
      <c r="AG5387" s="7"/>
      <c r="AH5387" s="7"/>
      <c r="AI5387" s="7"/>
      <c r="AJ5387" s="7"/>
      <c r="AK5387" s="7"/>
      <c r="AN5387" s="7"/>
    </row>
    <row r="5388" spans="1:56" x14ac:dyDescent="0.25">
      <c r="A5388" s="63" t="s">
        <v>673</v>
      </c>
      <c r="B5388" s="64" t="s">
        <v>0</v>
      </c>
      <c r="C5388" s="64" t="s">
        <v>10</v>
      </c>
      <c r="D5388" s="64" t="s">
        <v>1</v>
      </c>
      <c r="E5388" s="64" t="s">
        <v>11</v>
      </c>
      <c r="F5388" s="65" t="s">
        <v>12</v>
      </c>
      <c r="G5388" s="66"/>
      <c r="H5388" s="64"/>
      <c r="I5388" s="65" t="s">
        <v>13</v>
      </c>
      <c r="J5388" s="66"/>
      <c r="K5388" s="64"/>
      <c r="L5388" s="67" t="s">
        <v>14</v>
      </c>
      <c r="O5388" s="2"/>
      <c r="AC5388" s="7"/>
      <c r="AD5388" s="7"/>
      <c r="AE5388" s="7"/>
      <c r="AF5388" s="7"/>
      <c r="AG5388" s="7"/>
      <c r="AH5388" s="7"/>
      <c r="AI5388" s="7"/>
      <c r="AJ5388" s="7"/>
      <c r="AK5388" s="7"/>
      <c r="AN5388" s="7"/>
    </row>
    <row r="5389" spans="1:56" x14ac:dyDescent="0.25">
      <c r="A5389" s="68" t="s">
        <v>16</v>
      </c>
      <c r="B5389" s="69">
        <f>PRODUCT(B5887)</f>
        <v>3</v>
      </c>
      <c r="C5389" s="69">
        <f t="shared" ref="C5389:L5389" si="3196">PRODUCT(C5887)</f>
        <v>0</v>
      </c>
      <c r="D5389" s="69">
        <f t="shared" si="3196"/>
        <v>0</v>
      </c>
      <c r="E5389" s="69">
        <f t="shared" si="3196"/>
        <v>3</v>
      </c>
      <c r="F5389" s="69">
        <f t="shared" si="3196"/>
        <v>19</v>
      </c>
      <c r="G5389" s="69">
        <f t="shared" si="3196"/>
        <v>0</v>
      </c>
      <c r="H5389" s="69">
        <f t="shared" si="3196"/>
        <v>45</v>
      </c>
      <c r="I5389" s="69">
        <f t="shared" si="3196"/>
        <v>1</v>
      </c>
      <c r="J5389" s="69">
        <f t="shared" si="3196"/>
        <v>0</v>
      </c>
      <c r="K5389" s="69">
        <f t="shared" si="3196"/>
        <v>8</v>
      </c>
      <c r="L5389" s="71">
        <f t="shared" si="3196"/>
        <v>316.66666666666669</v>
      </c>
      <c r="M5389" s="8"/>
      <c r="N5389" s="38"/>
      <c r="O5389" s="2"/>
      <c r="AC5389" s="7"/>
      <c r="AD5389" s="7"/>
      <c r="AE5389" s="7"/>
      <c r="AF5389" s="7"/>
      <c r="AG5389" s="7"/>
      <c r="AH5389" s="7"/>
      <c r="AI5389" s="7"/>
      <c r="AJ5389" s="7"/>
      <c r="AK5389" s="7"/>
      <c r="AN5389" s="7"/>
    </row>
    <row r="5390" spans="1:56" x14ac:dyDescent="0.25">
      <c r="A5390" s="68" t="s">
        <v>439</v>
      </c>
      <c r="B5390" s="69">
        <f t="shared" ref="B5390:L5390" si="3197">PRODUCT(B5888)</f>
        <v>0</v>
      </c>
      <c r="C5390" s="69">
        <f t="shared" si="3197"/>
        <v>0</v>
      </c>
      <c r="D5390" s="69">
        <f t="shared" si="3197"/>
        <v>0</v>
      </c>
      <c r="E5390" s="69">
        <f t="shared" si="3197"/>
        <v>0</v>
      </c>
      <c r="F5390" s="69">
        <f t="shared" si="3197"/>
        <v>0</v>
      </c>
      <c r="G5390" s="69">
        <f t="shared" si="3197"/>
        <v>0</v>
      </c>
      <c r="H5390" s="69">
        <f t="shared" si="3197"/>
        <v>0</v>
      </c>
      <c r="I5390" s="69">
        <f t="shared" si="3197"/>
        <v>0</v>
      </c>
      <c r="J5390" s="69">
        <f t="shared" si="3197"/>
        <v>0</v>
      </c>
      <c r="K5390" s="69">
        <f t="shared" si="3197"/>
        <v>0</v>
      </c>
      <c r="L5390" s="79">
        <f t="shared" si="3197"/>
        <v>0</v>
      </c>
      <c r="M5390" s="8"/>
      <c r="N5390" s="38"/>
      <c r="O5390" s="2"/>
      <c r="AC5390" s="7"/>
      <c r="AD5390" s="7"/>
      <c r="AE5390" s="7"/>
      <c r="AF5390" s="7"/>
      <c r="AG5390" s="7"/>
      <c r="AH5390" s="7"/>
      <c r="AI5390" s="7"/>
      <c r="AJ5390" s="7"/>
      <c r="AK5390" s="7"/>
      <c r="AN5390" s="7"/>
    </row>
    <row r="5391" spans="1:56" x14ac:dyDescent="0.25">
      <c r="A5391" s="68" t="s">
        <v>440</v>
      </c>
      <c r="B5391" s="69">
        <f t="shared" ref="B5391:L5391" si="3198">PRODUCT(B5889)</f>
        <v>0</v>
      </c>
      <c r="C5391" s="69">
        <f t="shared" si="3198"/>
        <v>0</v>
      </c>
      <c r="D5391" s="69">
        <f t="shared" si="3198"/>
        <v>0</v>
      </c>
      <c r="E5391" s="69">
        <f t="shared" si="3198"/>
        <v>0</v>
      </c>
      <c r="F5391" s="69">
        <f t="shared" si="3198"/>
        <v>0</v>
      </c>
      <c r="G5391" s="69">
        <f t="shared" si="3198"/>
        <v>0</v>
      </c>
      <c r="H5391" s="69">
        <f t="shared" si="3198"/>
        <v>0</v>
      </c>
      <c r="I5391" s="69">
        <f t="shared" si="3198"/>
        <v>0</v>
      </c>
      <c r="J5391" s="69">
        <f t="shared" si="3198"/>
        <v>0</v>
      </c>
      <c r="K5391" s="69">
        <f t="shared" si="3198"/>
        <v>0</v>
      </c>
      <c r="L5391" s="79">
        <f t="shared" si="3198"/>
        <v>0</v>
      </c>
      <c r="M5391" s="8"/>
      <c r="N5391" s="38"/>
      <c r="O5391" s="2"/>
      <c r="AC5391" s="7"/>
      <c r="AD5391" s="7"/>
      <c r="AE5391" s="7"/>
      <c r="AF5391" s="7"/>
      <c r="AG5391" s="7"/>
      <c r="AH5391" s="7"/>
      <c r="AI5391" s="7"/>
      <c r="AJ5391" s="7"/>
      <c r="AK5391" s="7"/>
      <c r="AN5391" s="7"/>
    </row>
    <row r="5392" spans="1:56" x14ac:dyDescent="0.25">
      <c r="A5392" s="68" t="s">
        <v>17</v>
      </c>
      <c r="B5392" s="69">
        <f t="shared" ref="B5392:L5392" si="3199">PRODUCT(B5890)</f>
        <v>3</v>
      </c>
      <c r="C5392" s="69">
        <f t="shared" si="3199"/>
        <v>0</v>
      </c>
      <c r="D5392" s="69">
        <f t="shared" si="3199"/>
        <v>0</v>
      </c>
      <c r="E5392" s="69">
        <f t="shared" si="3199"/>
        <v>3</v>
      </c>
      <c r="F5392" s="69">
        <f t="shared" si="3199"/>
        <v>19</v>
      </c>
      <c r="G5392" s="69">
        <f t="shared" si="3199"/>
        <v>0</v>
      </c>
      <c r="H5392" s="69">
        <f t="shared" si="3199"/>
        <v>45</v>
      </c>
      <c r="I5392" s="69">
        <f t="shared" si="3199"/>
        <v>1</v>
      </c>
      <c r="J5392" s="69">
        <f t="shared" si="3199"/>
        <v>0</v>
      </c>
      <c r="K5392" s="69">
        <f t="shared" si="3199"/>
        <v>8</v>
      </c>
      <c r="L5392" s="71">
        <f t="shared" si="3199"/>
        <v>316.66666666666669</v>
      </c>
      <c r="M5392" s="8"/>
      <c r="N5392" s="38"/>
      <c r="O5392" s="2"/>
      <c r="AC5392" s="7"/>
      <c r="AD5392" s="7"/>
      <c r="AE5392" s="7"/>
      <c r="AF5392" s="7"/>
      <c r="AG5392" s="7"/>
      <c r="AH5392" s="7"/>
      <c r="AI5392" s="7"/>
      <c r="AJ5392" s="7"/>
      <c r="AK5392" s="7"/>
      <c r="AN5392" s="7"/>
    </row>
    <row r="5393" spans="1:40" x14ac:dyDescent="0.25">
      <c r="A5393" s="72" t="s">
        <v>18</v>
      </c>
      <c r="B5393" s="73"/>
      <c r="C5393" s="73"/>
      <c r="D5393" s="73"/>
      <c r="E5393" s="73"/>
      <c r="F5393" s="74">
        <f>PRODUCT(F5392/B5392)</f>
        <v>6.333333333333333</v>
      </c>
      <c r="G5393" s="75" t="s">
        <v>6</v>
      </c>
      <c r="H5393" s="74">
        <f>PRODUCT(H5392/B5392)</f>
        <v>15</v>
      </c>
      <c r="I5393" s="73"/>
      <c r="J5393" s="73"/>
      <c r="K5393" s="73"/>
      <c r="L5393" s="76"/>
      <c r="M5393" s="55"/>
      <c r="N5393" s="40"/>
      <c r="O5393" s="2"/>
      <c r="AC5393" s="7"/>
      <c r="AD5393" s="7"/>
      <c r="AE5393" s="7"/>
      <c r="AF5393" s="7"/>
      <c r="AG5393" s="7"/>
      <c r="AH5393" s="7"/>
      <c r="AI5393" s="7"/>
      <c r="AJ5393" s="7"/>
      <c r="AK5393" s="7"/>
      <c r="AN5393" s="7"/>
    </row>
    <row r="5394" spans="1:40" x14ac:dyDescent="0.25">
      <c r="B5394" s="10"/>
      <c r="C5394" s="10"/>
      <c r="D5394" s="10"/>
      <c r="E5394" s="10"/>
      <c r="F5394" s="55"/>
      <c r="G5394" s="11"/>
      <c r="H5394" s="55"/>
      <c r="I5394" s="10"/>
      <c r="J5394" s="10"/>
      <c r="K5394" s="10"/>
      <c r="L5394" s="8"/>
      <c r="M5394" s="55"/>
      <c r="N5394" s="40"/>
      <c r="O5394" s="2"/>
      <c r="AC5394" s="7"/>
      <c r="AD5394" s="7"/>
      <c r="AE5394" s="7"/>
      <c r="AF5394" s="7"/>
      <c r="AG5394" s="7"/>
      <c r="AH5394" s="7"/>
      <c r="AI5394" s="7"/>
      <c r="AJ5394" s="7"/>
      <c r="AK5394" s="7"/>
      <c r="AN5394" s="7"/>
    </row>
    <row r="5395" spans="1:40" x14ac:dyDescent="0.25">
      <c r="A5395" s="63" t="s">
        <v>674</v>
      </c>
      <c r="B5395" s="64"/>
      <c r="C5395" s="64"/>
      <c r="D5395" s="64"/>
      <c r="E5395" s="64"/>
      <c r="F5395" s="64"/>
      <c r="G5395" s="64"/>
      <c r="H5395" s="64"/>
      <c r="I5395" s="64"/>
      <c r="J5395" s="64"/>
      <c r="K5395" s="64"/>
      <c r="L5395" s="67"/>
      <c r="O5395" s="2"/>
      <c r="AC5395" s="7"/>
      <c r="AD5395" s="7"/>
      <c r="AE5395" s="7"/>
      <c r="AF5395" s="7"/>
      <c r="AG5395" s="7"/>
      <c r="AH5395" s="7"/>
      <c r="AI5395" s="7"/>
      <c r="AJ5395" s="7"/>
      <c r="AK5395" s="7"/>
      <c r="AN5395" s="7"/>
    </row>
    <row r="5396" spans="1:40" x14ac:dyDescent="0.25">
      <c r="A5396" s="68" t="s">
        <v>24</v>
      </c>
      <c r="B5396" s="69" t="s">
        <v>0</v>
      </c>
      <c r="C5396" s="69" t="s">
        <v>10</v>
      </c>
      <c r="D5396" s="69" t="s">
        <v>1</v>
      </c>
      <c r="E5396" s="69" t="s">
        <v>11</v>
      </c>
      <c r="F5396" s="78" t="s">
        <v>12</v>
      </c>
      <c r="G5396" s="70"/>
      <c r="H5396" s="69"/>
      <c r="I5396" s="78" t="s">
        <v>13</v>
      </c>
      <c r="J5396" s="70"/>
      <c r="K5396" s="69"/>
      <c r="L5396" s="71" t="s">
        <v>14</v>
      </c>
      <c r="O5396" s="2"/>
      <c r="AC5396" s="7"/>
      <c r="AD5396" s="7"/>
      <c r="AE5396" s="7"/>
      <c r="AF5396" s="7"/>
      <c r="AG5396" s="7"/>
      <c r="AH5396" s="7"/>
      <c r="AI5396" s="7"/>
      <c r="AJ5396" s="7"/>
      <c r="AK5396" s="7"/>
      <c r="AN5396" s="7"/>
    </row>
    <row r="5397" spans="1:40" x14ac:dyDescent="0.25">
      <c r="A5397" s="68" t="s">
        <v>16</v>
      </c>
      <c r="B5397" s="69">
        <f>PRODUCT(B5382+B5389)</f>
        <v>6</v>
      </c>
      <c r="C5397" s="69">
        <f>PRODUCT(C5382+E5389)</f>
        <v>6</v>
      </c>
      <c r="D5397" s="69">
        <f>PRODUCT(D5382+D5389)</f>
        <v>0</v>
      </c>
      <c r="E5397" s="69">
        <f>PRODUCT(E5382+C5389)</f>
        <v>0</v>
      </c>
      <c r="F5397" s="69">
        <f>PRODUCT(F5382+H5389)</f>
        <v>103</v>
      </c>
      <c r="G5397" s="70" t="s">
        <v>6</v>
      </c>
      <c r="H5397" s="69">
        <f>PRODUCT(H5382+F5389)</f>
        <v>32</v>
      </c>
      <c r="I5397" s="69">
        <f>PRODUCT(I5382+K5389)</f>
        <v>17</v>
      </c>
      <c r="J5397" s="70" t="s">
        <v>6</v>
      </c>
      <c r="K5397" s="69">
        <f>PRODUCT(K5382+I5389)</f>
        <v>1</v>
      </c>
      <c r="L5397" s="71">
        <f>PRODUCT(((B5382*L5382)+B5389*L5389))/B5397</f>
        <v>375.5</v>
      </c>
      <c r="M5397" s="8"/>
      <c r="N5397" s="38"/>
      <c r="O5397" s="2"/>
      <c r="AC5397" s="7"/>
      <c r="AD5397" s="7"/>
      <c r="AE5397" s="7"/>
      <c r="AF5397" s="7"/>
      <c r="AG5397" s="7"/>
      <c r="AH5397" s="7"/>
      <c r="AI5397" s="7"/>
      <c r="AJ5397" s="7"/>
      <c r="AK5397" s="7"/>
      <c r="AN5397" s="7"/>
    </row>
    <row r="5398" spans="1:40" x14ac:dyDescent="0.25">
      <c r="A5398" s="68" t="s">
        <v>439</v>
      </c>
      <c r="B5398" s="69">
        <f>PRODUCT(B5383+B5390)</f>
        <v>0</v>
      </c>
      <c r="C5398" s="69">
        <f>PRODUCT(C5383+E5390)</f>
        <v>0</v>
      </c>
      <c r="D5398" s="69">
        <f>PRODUCT(D5383+D5390)</f>
        <v>0</v>
      </c>
      <c r="E5398" s="69">
        <f>PRODUCT(E5383+C5390)</f>
        <v>0</v>
      </c>
      <c r="F5398" s="69">
        <f>PRODUCT(F5383+H5390)</f>
        <v>0</v>
      </c>
      <c r="G5398" s="70" t="s">
        <v>6</v>
      </c>
      <c r="H5398" s="69">
        <f>PRODUCT(H5383+F5390)</f>
        <v>0</v>
      </c>
      <c r="I5398" s="69">
        <f>PRODUCT(I5383+K5390)</f>
        <v>0</v>
      </c>
      <c r="J5398" s="70" t="s">
        <v>6</v>
      </c>
      <c r="K5398" s="69">
        <f>PRODUCT(K5383+I5390)</f>
        <v>0</v>
      </c>
      <c r="L5398" s="71">
        <v>0</v>
      </c>
      <c r="M5398" s="8"/>
      <c r="N5398" s="38"/>
      <c r="O5398" s="2"/>
      <c r="AC5398" s="7"/>
      <c r="AD5398" s="7"/>
      <c r="AE5398" s="7"/>
      <c r="AF5398" s="7"/>
      <c r="AG5398" s="7"/>
      <c r="AH5398" s="7"/>
      <c r="AI5398" s="7"/>
      <c r="AJ5398" s="7"/>
      <c r="AK5398" s="7"/>
      <c r="AN5398" s="7"/>
    </row>
    <row r="5399" spans="1:40" x14ac:dyDescent="0.25">
      <c r="A5399" s="68" t="s">
        <v>440</v>
      </c>
      <c r="B5399" s="69">
        <f>PRODUCT(B5384+B5391)</f>
        <v>0</v>
      </c>
      <c r="C5399" s="69">
        <f>PRODUCT(C5384+E5391)</f>
        <v>0</v>
      </c>
      <c r="D5399" s="69">
        <f>PRODUCT(D5384+D5391)</f>
        <v>0</v>
      </c>
      <c r="E5399" s="69">
        <f>PRODUCT(E5384+C5391)</f>
        <v>0</v>
      </c>
      <c r="F5399" s="69">
        <f>PRODUCT(F5384+H5391)</f>
        <v>0</v>
      </c>
      <c r="G5399" s="70" t="s">
        <v>6</v>
      </c>
      <c r="H5399" s="69">
        <f>PRODUCT(H5384+F5391)</f>
        <v>0</v>
      </c>
      <c r="I5399" s="69">
        <f>PRODUCT(I5384+K5391)</f>
        <v>0</v>
      </c>
      <c r="J5399" s="70" t="s">
        <v>6</v>
      </c>
      <c r="K5399" s="69">
        <f>PRODUCT(K5384+I5391)</f>
        <v>0</v>
      </c>
      <c r="L5399" s="71">
        <v>0</v>
      </c>
      <c r="M5399" s="8"/>
      <c r="N5399" s="38"/>
      <c r="O5399" s="2"/>
      <c r="AC5399" s="7"/>
      <c r="AD5399" s="7"/>
      <c r="AE5399" s="7"/>
      <c r="AF5399" s="7"/>
      <c r="AG5399" s="7"/>
      <c r="AH5399" s="7"/>
      <c r="AI5399" s="7"/>
      <c r="AJ5399" s="7"/>
      <c r="AK5399" s="7"/>
      <c r="AN5399" s="7"/>
    </row>
    <row r="5400" spans="1:40" x14ac:dyDescent="0.25">
      <c r="A5400" s="68" t="s">
        <v>17</v>
      </c>
      <c r="B5400" s="69">
        <f>PRODUCT(B5385+B5392)</f>
        <v>6</v>
      </c>
      <c r="C5400" s="69">
        <f>PRODUCT(C5385+E5392)</f>
        <v>6</v>
      </c>
      <c r="D5400" s="69">
        <f>PRODUCT(D5385+D5392)</f>
        <v>0</v>
      </c>
      <c r="E5400" s="69">
        <f>PRODUCT(E5385+C5392)</f>
        <v>0</v>
      </c>
      <c r="F5400" s="69">
        <f>PRODUCT(F5385+H5392)</f>
        <v>103</v>
      </c>
      <c r="G5400" s="70" t="s">
        <v>6</v>
      </c>
      <c r="H5400" s="69">
        <f>PRODUCT(H5385+F5392)</f>
        <v>32</v>
      </c>
      <c r="I5400" s="69">
        <f>PRODUCT(I5385+K5392)</f>
        <v>17</v>
      </c>
      <c r="J5400" s="70" t="s">
        <v>6</v>
      </c>
      <c r="K5400" s="69">
        <f>PRODUCT(K5385+I5392)</f>
        <v>1</v>
      </c>
      <c r="L5400" s="71">
        <f>PRODUCT(((B5385*L5385)+B5392*L5392))/B5400</f>
        <v>375.5</v>
      </c>
      <c r="M5400" s="8"/>
      <c r="N5400" s="38"/>
      <c r="O5400" s="2"/>
      <c r="AC5400" s="7"/>
      <c r="AD5400" s="7"/>
      <c r="AE5400" s="7"/>
      <c r="AF5400" s="7"/>
      <c r="AG5400" s="7"/>
      <c r="AH5400" s="7"/>
      <c r="AI5400" s="7"/>
      <c r="AJ5400" s="7"/>
      <c r="AK5400" s="7"/>
      <c r="AN5400" s="7"/>
    </row>
    <row r="5401" spans="1:40" x14ac:dyDescent="0.25">
      <c r="A5401" s="72" t="s">
        <v>18</v>
      </c>
      <c r="B5401" s="73"/>
      <c r="C5401" s="73"/>
      <c r="D5401" s="73"/>
      <c r="E5401" s="73"/>
      <c r="F5401" s="74">
        <f>PRODUCT(F5400/B5400)</f>
        <v>17.166666666666668</v>
      </c>
      <c r="G5401" s="75" t="s">
        <v>6</v>
      </c>
      <c r="H5401" s="74">
        <f>PRODUCT(H5400/B5400)</f>
        <v>5.333333333333333</v>
      </c>
      <c r="I5401" s="73"/>
      <c r="J5401" s="73"/>
      <c r="K5401" s="73"/>
      <c r="L5401" s="76"/>
      <c r="M5401" s="55"/>
      <c r="N5401" s="40"/>
      <c r="O5401" s="2"/>
      <c r="AC5401" s="7"/>
      <c r="AD5401" s="7"/>
      <c r="AE5401" s="7"/>
      <c r="AF5401" s="7"/>
      <c r="AG5401" s="7"/>
      <c r="AH5401" s="7"/>
      <c r="AI5401" s="7"/>
      <c r="AJ5401" s="7"/>
      <c r="AK5401" s="7"/>
      <c r="AN5401" s="7"/>
    </row>
    <row r="5402" spans="1:40" x14ac:dyDescent="0.25">
      <c r="A5402" s="7"/>
      <c r="B5402" s="10"/>
      <c r="C5402" s="10"/>
      <c r="D5402" s="10"/>
      <c r="E5402" s="10"/>
      <c r="F5402" s="10"/>
      <c r="G5402" s="10"/>
      <c r="H5402" s="10"/>
      <c r="I5402" s="10"/>
      <c r="J5402" s="10"/>
      <c r="K5402" s="10"/>
      <c r="L5402" s="54"/>
      <c r="O5402" s="2"/>
      <c r="AC5402" s="7"/>
      <c r="AD5402" s="7"/>
      <c r="AE5402" s="7"/>
      <c r="AF5402" s="7"/>
      <c r="AG5402" s="7"/>
      <c r="AH5402" s="7"/>
      <c r="AI5402" s="7"/>
      <c r="AJ5402" s="7"/>
      <c r="AK5402" s="7"/>
      <c r="AN5402" s="7"/>
    </row>
    <row r="5403" spans="1:40" x14ac:dyDescent="0.25">
      <c r="A5403" s="7"/>
      <c r="B5403" s="10"/>
      <c r="C5403" s="10"/>
      <c r="D5403" s="10"/>
      <c r="E5403" s="10"/>
      <c r="F5403" s="10" t="s">
        <v>551</v>
      </c>
      <c r="G5403" s="10"/>
      <c r="H5403" s="10"/>
      <c r="I5403" s="10"/>
      <c r="J5403" s="10"/>
      <c r="K5403" s="10"/>
      <c r="L5403" s="10"/>
      <c r="R5403" s="10" t="s">
        <v>25</v>
      </c>
      <c r="AC5403" s="10" t="s">
        <v>3</v>
      </c>
      <c r="AD5403" s="3">
        <f>SUM(AD5404:AD5407)</f>
        <v>0</v>
      </c>
      <c r="AE5403" s="3">
        <f>SUM(AE5404:AE5407)</f>
        <v>0</v>
      </c>
      <c r="AF5403" s="3">
        <f>SUM(AF5404:AF5407)</f>
        <v>0</v>
      </c>
      <c r="AG5403" s="3">
        <f>SUM(AG5404:AG5407)</f>
        <v>0</v>
      </c>
      <c r="AH5403" s="3">
        <f>SUM(AH5404:AH5407)</f>
        <v>0</v>
      </c>
      <c r="AJ5403" s="3">
        <f>SUM(AJ5404:AJ5407)</f>
        <v>0</v>
      </c>
      <c r="AK5403" s="3">
        <f>SUM(AK5404:AK5407)</f>
        <v>0</v>
      </c>
      <c r="AL5403" s="3">
        <f>SUM(AL5404:AL5407)</f>
        <v>0</v>
      </c>
      <c r="AM5403" s="3"/>
      <c r="AN5403" s="3">
        <f>SUM(AN5404:AN5407)</f>
        <v>0</v>
      </c>
    </row>
    <row r="5404" spans="1:40" x14ac:dyDescent="0.25">
      <c r="A5404" s="7"/>
      <c r="B5404" s="10"/>
      <c r="C5404" s="10"/>
      <c r="D5404" s="10"/>
      <c r="E5404" s="10"/>
      <c r="F5404" s="10" t="s">
        <v>433</v>
      </c>
      <c r="G5404" s="10"/>
      <c r="H5404" s="10"/>
      <c r="I5404" s="10"/>
      <c r="J5404" s="10"/>
      <c r="K5404" s="10"/>
      <c r="L5404" s="57">
        <f>PRODUCT(C5385/B5385)</f>
        <v>1</v>
      </c>
      <c r="O5404" s="2"/>
      <c r="R5404" s="22"/>
      <c r="S5404" s="48"/>
      <c r="T5404" s="7"/>
      <c r="V5404" s="27"/>
      <c r="AA5404" s="36"/>
      <c r="AC5404" s="7"/>
      <c r="AI5404" s="30"/>
      <c r="AL5404" s="2"/>
    </row>
    <row r="5405" spans="1:40" x14ac:dyDescent="0.25">
      <c r="A5405" s="7"/>
      <c r="B5405" s="10"/>
      <c r="C5405" s="10"/>
      <c r="D5405" s="10"/>
      <c r="E5405" s="10"/>
      <c r="F5405" s="10" t="s">
        <v>434</v>
      </c>
      <c r="G5405" s="10"/>
      <c r="H5405" s="10"/>
      <c r="I5405" s="10"/>
      <c r="J5405" s="10"/>
      <c r="K5405" s="10"/>
      <c r="L5405" s="57">
        <f>PRODUCT(E5392/B5392)</f>
        <v>1</v>
      </c>
      <c r="O5405" s="2"/>
      <c r="R5405" s="22"/>
      <c r="S5405" s="48"/>
      <c r="T5405" s="7"/>
      <c r="V5405" s="27"/>
      <c r="AA5405" s="36"/>
      <c r="AC5405" s="7"/>
      <c r="AI5405" s="30"/>
      <c r="AL5405" s="2"/>
    </row>
    <row r="5406" spans="1:40" x14ac:dyDescent="0.25">
      <c r="A5406" s="7"/>
      <c r="B5406" s="10"/>
      <c r="C5406" s="10"/>
      <c r="D5406" s="10"/>
      <c r="E5406" s="10"/>
      <c r="F5406" s="10" t="s">
        <v>435</v>
      </c>
      <c r="G5406" s="10"/>
      <c r="H5406" s="10"/>
      <c r="I5406" s="10"/>
      <c r="J5406" s="10"/>
      <c r="K5406" s="10"/>
      <c r="L5406" s="57">
        <f>PRODUCT(C5400/B5400)</f>
        <v>1</v>
      </c>
      <c r="O5406" s="2"/>
      <c r="R5406" s="22"/>
      <c r="S5406" s="48"/>
      <c r="T5406" s="7"/>
      <c r="V5406" s="27"/>
      <c r="AA5406" s="36"/>
      <c r="AC5406" s="7"/>
      <c r="AI5406" s="30"/>
      <c r="AL5406" s="2"/>
    </row>
    <row r="5407" spans="1:40" x14ac:dyDescent="0.25">
      <c r="A5407" s="7"/>
      <c r="B5407" s="10"/>
      <c r="C5407" s="10"/>
      <c r="D5407" s="10"/>
      <c r="E5407" s="10"/>
      <c r="F5407" s="10"/>
      <c r="G5407" s="10"/>
      <c r="H5407" s="10"/>
      <c r="I5407" s="10"/>
      <c r="J5407" s="10"/>
      <c r="K5407" s="10"/>
      <c r="L5407" s="54"/>
      <c r="O5407" s="2"/>
      <c r="R5407" s="7"/>
      <c r="T5407" s="7"/>
      <c r="AC5407" s="7"/>
      <c r="AD5407" s="7"/>
      <c r="AE5407" s="7"/>
      <c r="AF5407" s="7"/>
      <c r="AG5407" s="7"/>
      <c r="AH5407" s="7"/>
      <c r="AI5407" s="7"/>
      <c r="AJ5407" s="7"/>
      <c r="AK5407" s="7"/>
      <c r="AN5407" s="7"/>
    </row>
    <row r="5408" spans="1:40" x14ac:dyDescent="0.25">
      <c r="A5408" s="7"/>
      <c r="B5408" s="10"/>
      <c r="C5408" s="10"/>
      <c r="D5408" s="10"/>
      <c r="E5408" s="10"/>
      <c r="F5408" s="10"/>
      <c r="G5408" s="10"/>
      <c r="H5408" s="10"/>
      <c r="I5408" s="10"/>
      <c r="J5408" s="10"/>
      <c r="K5408" s="10"/>
      <c r="L5408" s="54"/>
      <c r="O5408" s="2"/>
      <c r="R5408" s="10" t="s">
        <v>32</v>
      </c>
      <c r="T5408" s="7"/>
      <c r="AC5408" s="10" t="s">
        <v>4</v>
      </c>
      <c r="AD5408" s="3">
        <f>SUM(AD5409:AD5412)</f>
        <v>0</v>
      </c>
      <c r="AE5408" s="3">
        <f>SUM(AE5409:AE5412)</f>
        <v>0</v>
      </c>
      <c r="AF5408" s="3">
        <f>SUM(AF5409:AF5412)</f>
        <v>0</v>
      </c>
      <c r="AG5408" s="3">
        <f>SUM(AG5409:AG5412)</f>
        <v>0</v>
      </c>
      <c r="AH5408" s="3">
        <f>SUM(AH5409:AH5412)</f>
        <v>0</v>
      </c>
      <c r="AJ5408" s="3">
        <f>SUM(AJ5409:AJ5412)</f>
        <v>0</v>
      </c>
      <c r="AK5408" s="3">
        <f>SUM(AK5409:AK5412)</f>
        <v>0</v>
      </c>
      <c r="AL5408" s="3">
        <f>SUM(AL5409:AL5412)</f>
        <v>0</v>
      </c>
      <c r="AM5408" s="3"/>
      <c r="AN5408" s="3">
        <f>SUM(AN5409:AN5412)</f>
        <v>0</v>
      </c>
    </row>
    <row r="5409" spans="1:40" x14ac:dyDescent="0.25">
      <c r="A5409" s="7"/>
      <c r="B5409" s="10"/>
      <c r="C5409" s="10"/>
      <c r="D5409" s="10"/>
      <c r="E5409" s="10"/>
      <c r="F5409" s="10"/>
      <c r="G5409" s="10"/>
      <c r="H5409" s="10"/>
      <c r="I5409" s="10"/>
      <c r="J5409" s="10"/>
      <c r="K5409" s="10"/>
      <c r="L5409" s="54"/>
      <c r="O5409" s="2"/>
      <c r="R5409" s="7"/>
      <c r="T5409" s="7"/>
      <c r="AC5409" s="10"/>
      <c r="AD5409" s="3"/>
      <c r="AE5409" s="3"/>
      <c r="AF5409" s="3"/>
      <c r="AG5409" s="3"/>
      <c r="AH5409" s="3"/>
      <c r="AI5409" s="7"/>
      <c r="AJ5409" s="3"/>
      <c r="AK5409" s="3"/>
      <c r="AL5409" s="3"/>
      <c r="AN5409" s="3"/>
    </row>
    <row r="5410" spans="1:40" x14ac:dyDescent="0.25">
      <c r="A5410" s="7"/>
      <c r="B5410" s="10"/>
      <c r="C5410" s="10"/>
      <c r="D5410" s="10"/>
      <c r="E5410" s="10"/>
      <c r="F5410" s="10"/>
      <c r="G5410" s="10"/>
      <c r="H5410" s="10"/>
      <c r="I5410" s="10"/>
      <c r="J5410" s="10"/>
      <c r="K5410" s="10"/>
      <c r="L5410" s="54"/>
      <c r="O5410" s="2"/>
      <c r="R5410" s="7"/>
      <c r="T5410" s="7"/>
      <c r="AC5410" s="7"/>
      <c r="AI5410" s="30"/>
      <c r="AL5410" s="2"/>
    </row>
    <row r="5411" spans="1:40" x14ac:dyDescent="0.25">
      <c r="A5411" s="7"/>
      <c r="B5411" s="10"/>
      <c r="C5411" s="10"/>
      <c r="D5411" s="10"/>
      <c r="E5411" s="10"/>
      <c r="F5411" s="10"/>
      <c r="G5411" s="10"/>
      <c r="H5411" s="10"/>
      <c r="I5411" s="10"/>
      <c r="J5411" s="10"/>
      <c r="K5411" s="10"/>
      <c r="L5411" s="54"/>
      <c r="O5411" s="2"/>
      <c r="R5411" s="7"/>
      <c r="T5411" s="7"/>
      <c r="AC5411" s="7"/>
      <c r="AD5411" s="7"/>
      <c r="AE5411" s="7"/>
      <c r="AF5411" s="7"/>
      <c r="AG5411" s="7"/>
      <c r="AH5411" s="7"/>
      <c r="AI5411" s="7"/>
      <c r="AJ5411" s="7"/>
      <c r="AK5411" s="7"/>
      <c r="AN5411" s="7"/>
    </row>
    <row r="5413" spans="1:40" x14ac:dyDescent="0.25">
      <c r="L5413" s="8"/>
      <c r="M5413" s="3" t="s">
        <v>7</v>
      </c>
      <c r="R5413" s="6" t="s">
        <v>8</v>
      </c>
      <c r="AC5413" s="10" t="s">
        <v>2</v>
      </c>
      <c r="AD5413" s="3">
        <f>SUM(AD5414:AD5435)</f>
        <v>8</v>
      </c>
      <c r="AE5413" s="3">
        <f>SUM(AE5414:AE5435)</f>
        <v>3</v>
      </c>
      <c r="AF5413" s="3">
        <f>SUM(AF5414:AF5435)</f>
        <v>0</v>
      </c>
      <c r="AG5413" s="3">
        <f>SUM(AG5414:AG5435)</f>
        <v>5</v>
      </c>
      <c r="AH5413" s="3">
        <f>SUM(AH5414:AH5435)</f>
        <v>48</v>
      </c>
      <c r="AJ5413" s="3">
        <f>SUM(AJ5414:AJ5435)</f>
        <v>61</v>
      </c>
      <c r="AK5413" s="3">
        <f>SUM(AK5414:AK5435)</f>
        <v>7</v>
      </c>
      <c r="AL5413" s="3">
        <f>SUM(AL5414:AL5435)</f>
        <v>7429</v>
      </c>
      <c r="AM5413" s="3">
        <f>PRODUCT(AL5413+AL5436+AL5447)</f>
        <v>16617</v>
      </c>
      <c r="AN5413" s="3">
        <f>SUM(AN5414:AN5435)</f>
        <v>15</v>
      </c>
    </row>
    <row r="5414" spans="1:40" x14ac:dyDescent="0.25">
      <c r="A5414" s="63" t="s">
        <v>723</v>
      </c>
      <c r="B5414" s="64" t="s">
        <v>0</v>
      </c>
      <c r="C5414" s="64" t="s">
        <v>10</v>
      </c>
      <c r="D5414" s="64" t="s">
        <v>1</v>
      </c>
      <c r="E5414" s="64" t="s">
        <v>11</v>
      </c>
      <c r="F5414" s="65" t="s">
        <v>12</v>
      </c>
      <c r="G5414" s="66"/>
      <c r="H5414" s="64"/>
      <c r="I5414" s="65" t="s">
        <v>13</v>
      </c>
      <c r="J5414" s="66"/>
      <c r="K5414" s="64"/>
      <c r="L5414" s="67" t="s">
        <v>14</v>
      </c>
      <c r="M5414" s="3">
        <f>MAX(Y5414:Y5451)</f>
        <v>2037</v>
      </c>
      <c r="N5414" s="1"/>
      <c r="O5414" s="15">
        <v>7</v>
      </c>
      <c r="P5414" s="15">
        <v>8</v>
      </c>
      <c r="Q5414" s="15">
        <v>2016</v>
      </c>
      <c r="R5414" s="82" t="s">
        <v>1497</v>
      </c>
      <c r="S5414" s="90" t="s">
        <v>6</v>
      </c>
      <c r="T5414" s="82" t="s">
        <v>1977</v>
      </c>
      <c r="U5414" s="15">
        <v>0</v>
      </c>
      <c r="V5414" s="90" t="s">
        <v>6</v>
      </c>
      <c r="W5414" s="15">
        <v>2</v>
      </c>
      <c r="X5414" s="102" t="s">
        <v>919</v>
      </c>
      <c r="Y5414" s="15">
        <v>487</v>
      </c>
      <c r="Z5414" s="15">
        <v>2</v>
      </c>
      <c r="AA5414" s="90" t="s">
        <v>6</v>
      </c>
      <c r="AB5414" s="15">
        <v>8</v>
      </c>
      <c r="AD5414" s="2">
        <f t="shared" ref="AD5414:AD5418" si="3200">IF(Q5414&gt;100,1,0)</f>
        <v>1</v>
      </c>
      <c r="AE5414" s="2">
        <f t="shared" ref="AE5414" si="3201">IF(U5414&gt;W5414,1,0)</f>
        <v>0</v>
      </c>
      <c r="AF5414" s="2">
        <f t="shared" ref="AF5414:AF5419" si="3202">IF(U5414=W5414,1,0)*IF(Q5414=0,0,1)</f>
        <v>0</v>
      </c>
      <c r="AG5414" s="2">
        <f t="shared" ref="AG5414" si="3203">IF(W5414&gt;U5414,1,0)</f>
        <v>1</v>
      </c>
      <c r="AH5414" s="2">
        <f t="shared" ref="AH5414" si="3204">PRODUCT(Z5414)</f>
        <v>2</v>
      </c>
      <c r="AI5414" s="30" t="s">
        <v>6</v>
      </c>
      <c r="AJ5414" s="2">
        <f t="shared" ref="AJ5414" si="3205">PRODUCT(AB5414)</f>
        <v>8</v>
      </c>
      <c r="AK5414" s="2">
        <v>0</v>
      </c>
      <c r="AL5414" s="2">
        <f t="shared" ref="AL5414" si="3206">PRODUCT(Y5414)</f>
        <v>487</v>
      </c>
      <c r="AN5414" s="2">
        <v>3</v>
      </c>
    </row>
    <row r="5415" spans="1:40" x14ac:dyDescent="0.25">
      <c r="A5415" s="68" t="s">
        <v>16</v>
      </c>
      <c r="B5415" s="69">
        <f>PRODUCT(AD5413)</f>
        <v>8</v>
      </c>
      <c r="C5415" s="69">
        <f>PRODUCT(AE5413)</f>
        <v>3</v>
      </c>
      <c r="D5415" s="69">
        <f>PRODUCT(AF5413)</f>
        <v>0</v>
      </c>
      <c r="E5415" s="69">
        <f>PRODUCT(AG5413)</f>
        <v>5</v>
      </c>
      <c r="F5415" s="69">
        <f>PRODUCT(AH5413)</f>
        <v>48</v>
      </c>
      <c r="G5415" s="70" t="s">
        <v>6</v>
      </c>
      <c r="H5415" s="69">
        <f>PRODUCT(AJ5413)</f>
        <v>61</v>
      </c>
      <c r="I5415" s="69">
        <f>PRODUCT(AK5413)</f>
        <v>7</v>
      </c>
      <c r="J5415" s="70" t="s">
        <v>6</v>
      </c>
      <c r="K5415" s="69">
        <f>PRODUCT(AN5413)</f>
        <v>15</v>
      </c>
      <c r="L5415" s="71">
        <f>PRODUCT(AL5413/B5415)</f>
        <v>928.625</v>
      </c>
      <c r="M5415" s="8"/>
      <c r="N5415" s="1"/>
      <c r="O5415" s="2">
        <v>22</v>
      </c>
      <c r="P5415" s="2">
        <v>4</v>
      </c>
      <c r="Q5415" s="2">
        <v>2017</v>
      </c>
      <c r="R5415" s="5" t="s">
        <v>1497</v>
      </c>
      <c r="S5415" s="2" t="s">
        <v>6</v>
      </c>
      <c r="T5415" s="5" t="s">
        <v>1977</v>
      </c>
      <c r="U5415" s="2">
        <v>2</v>
      </c>
      <c r="V5415" s="30" t="s">
        <v>6</v>
      </c>
      <c r="W5415" s="2">
        <v>1</v>
      </c>
      <c r="X5415" s="44" t="s">
        <v>1544</v>
      </c>
      <c r="Y5415" s="2">
        <v>762</v>
      </c>
      <c r="Z5415" s="2">
        <v>5</v>
      </c>
      <c r="AA5415" s="30" t="s">
        <v>6</v>
      </c>
      <c r="AB5415" s="2">
        <v>4</v>
      </c>
      <c r="AC5415" s="7"/>
      <c r="AD5415" s="2">
        <f t="shared" si="3200"/>
        <v>1</v>
      </c>
      <c r="AE5415" s="2">
        <f t="shared" ref="AE5415:AE5419" si="3207">IF(U5415&gt;W5415,1,0)</f>
        <v>1</v>
      </c>
      <c r="AF5415" s="2">
        <f t="shared" si="3202"/>
        <v>0</v>
      </c>
      <c r="AG5415" s="2">
        <f t="shared" ref="AG5415:AG5419" si="3208">IF(W5415&gt;U5415,1,0)</f>
        <v>0</v>
      </c>
      <c r="AH5415" s="2">
        <f t="shared" ref="AH5415:AH5419" si="3209">PRODUCT(Z5415)</f>
        <v>5</v>
      </c>
      <c r="AI5415" s="30" t="s">
        <v>6</v>
      </c>
      <c r="AJ5415" s="2">
        <f t="shared" ref="AJ5415:AJ5419" si="3210">PRODUCT(AB5415)</f>
        <v>4</v>
      </c>
      <c r="AK5415" s="2">
        <v>2</v>
      </c>
      <c r="AL5415" s="2">
        <f t="shared" ref="AL5415:AL5419" si="3211">PRODUCT(Y5415)</f>
        <v>762</v>
      </c>
      <c r="AN5415" s="2">
        <v>1</v>
      </c>
    </row>
    <row r="5416" spans="1:40" x14ac:dyDescent="0.25">
      <c r="A5416" s="68" t="s">
        <v>439</v>
      </c>
      <c r="B5416" s="69">
        <f>PRODUCT(AD5436)</f>
        <v>8</v>
      </c>
      <c r="C5416" s="69">
        <f>PRODUCT(AE5436)</f>
        <v>6</v>
      </c>
      <c r="D5416" s="69">
        <f>PRODUCT(AF5436)</f>
        <v>0</v>
      </c>
      <c r="E5416" s="69">
        <f>PRODUCT(AG5436)</f>
        <v>2</v>
      </c>
      <c r="F5416" s="69">
        <f>PRODUCT(AH5436)</f>
        <v>49</v>
      </c>
      <c r="G5416" s="70" t="s">
        <v>6</v>
      </c>
      <c r="H5416" s="69">
        <f>PRODUCT(AJ5436)</f>
        <v>39</v>
      </c>
      <c r="I5416" s="69">
        <f>PRODUCT(AK5436)</f>
        <v>14</v>
      </c>
      <c r="J5416" s="70" t="s">
        <v>6</v>
      </c>
      <c r="K5416" s="69">
        <f>PRODUCT(AN5436)</f>
        <v>7</v>
      </c>
      <c r="L5416" s="71">
        <f>PRODUCT(AL5436/B5416)</f>
        <v>1148.5</v>
      </c>
      <c r="M5416" s="8"/>
      <c r="N5416" s="1"/>
      <c r="O5416" s="2">
        <v>21</v>
      </c>
      <c r="P5416" s="2">
        <v>7</v>
      </c>
      <c r="Q5416" s="2">
        <v>2018</v>
      </c>
      <c r="R5416" s="5" t="s">
        <v>1497</v>
      </c>
      <c r="S5416" s="2" t="s">
        <v>6</v>
      </c>
      <c r="T5416" s="5" t="s">
        <v>1977</v>
      </c>
      <c r="U5416" s="2">
        <v>1</v>
      </c>
      <c r="V5416" s="30" t="s">
        <v>6</v>
      </c>
      <c r="W5416" s="2">
        <v>2</v>
      </c>
      <c r="X5416" s="44" t="s">
        <v>1656</v>
      </c>
      <c r="Y5416" s="2">
        <v>2037</v>
      </c>
      <c r="Z5416" s="2">
        <v>11</v>
      </c>
      <c r="AA5416" s="30" t="s">
        <v>6</v>
      </c>
      <c r="AB5416" s="2">
        <v>7</v>
      </c>
      <c r="AC5416" s="7"/>
      <c r="AD5416" s="2">
        <f t="shared" si="3200"/>
        <v>1</v>
      </c>
      <c r="AE5416" s="2">
        <f t="shared" si="3207"/>
        <v>0</v>
      </c>
      <c r="AF5416" s="2">
        <f t="shared" si="3202"/>
        <v>0</v>
      </c>
      <c r="AG5416" s="2">
        <f t="shared" si="3208"/>
        <v>1</v>
      </c>
      <c r="AH5416" s="2">
        <f t="shared" si="3209"/>
        <v>11</v>
      </c>
      <c r="AI5416" s="39" t="s">
        <v>6</v>
      </c>
      <c r="AJ5416" s="2">
        <f t="shared" si="3210"/>
        <v>7</v>
      </c>
      <c r="AK5416" s="2">
        <v>1</v>
      </c>
      <c r="AL5416" s="2">
        <f t="shared" si="3211"/>
        <v>2037</v>
      </c>
      <c r="AN5416" s="2">
        <v>2</v>
      </c>
    </row>
    <row r="5417" spans="1:40" x14ac:dyDescent="0.25">
      <c r="A5417" s="68" t="s">
        <v>440</v>
      </c>
      <c r="B5417" s="69">
        <v>0</v>
      </c>
      <c r="C5417" s="69">
        <v>0</v>
      </c>
      <c r="D5417" s="69">
        <v>0</v>
      </c>
      <c r="E5417" s="69">
        <v>0</v>
      </c>
      <c r="F5417" s="69">
        <v>0</v>
      </c>
      <c r="G5417" s="70" t="s">
        <v>6</v>
      </c>
      <c r="H5417" s="69">
        <v>0</v>
      </c>
      <c r="I5417" s="69">
        <v>0</v>
      </c>
      <c r="J5417" s="70" t="s">
        <v>6</v>
      </c>
      <c r="K5417" s="69">
        <v>0</v>
      </c>
      <c r="L5417" s="71">
        <v>0</v>
      </c>
      <c r="M5417" s="8"/>
      <c r="N5417" s="1"/>
      <c r="O5417" s="2">
        <v>21</v>
      </c>
      <c r="P5417" s="2">
        <v>7</v>
      </c>
      <c r="Q5417" s="2">
        <v>2019</v>
      </c>
      <c r="R5417" s="5" t="s">
        <v>1497</v>
      </c>
      <c r="S5417" s="2" t="s">
        <v>6</v>
      </c>
      <c r="T5417" s="5" t="s">
        <v>1977</v>
      </c>
      <c r="U5417" s="2">
        <v>0</v>
      </c>
      <c r="V5417" s="30" t="s">
        <v>6</v>
      </c>
      <c r="W5417" s="2">
        <v>2</v>
      </c>
      <c r="X5417" s="44" t="s">
        <v>1735</v>
      </c>
      <c r="Y5417" s="2">
        <v>911</v>
      </c>
      <c r="Z5417" s="2">
        <v>3</v>
      </c>
      <c r="AA5417" s="30" t="s">
        <v>6</v>
      </c>
      <c r="AB5417" s="2">
        <v>12</v>
      </c>
      <c r="AC5417" s="7"/>
      <c r="AD5417" s="2">
        <f t="shared" si="3200"/>
        <v>1</v>
      </c>
      <c r="AE5417" s="2">
        <f t="shared" si="3207"/>
        <v>0</v>
      </c>
      <c r="AF5417" s="2">
        <f t="shared" si="3202"/>
        <v>0</v>
      </c>
      <c r="AG5417" s="2">
        <f t="shared" si="3208"/>
        <v>1</v>
      </c>
      <c r="AH5417" s="2">
        <f t="shared" si="3209"/>
        <v>3</v>
      </c>
      <c r="AI5417" s="30" t="s">
        <v>6</v>
      </c>
      <c r="AJ5417" s="2">
        <f t="shared" si="3210"/>
        <v>12</v>
      </c>
      <c r="AK5417" s="2">
        <v>0</v>
      </c>
      <c r="AL5417" s="2">
        <f t="shared" si="3211"/>
        <v>911</v>
      </c>
      <c r="AN5417" s="2">
        <v>3</v>
      </c>
    </row>
    <row r="5418" spans="1:40" x14ac:dyDescent="0.25">
      <c r="A5418" s="68" t="s">
        <v>17</v>
      </c>
      <c r="B5418" s="69">
        <f>SUM(B5415:B5417)</f>
        <v>16</v>
      </c>
      <c r="C5418" s="69">
        <f>SUM(C5415:C5417)</f>
        <v>9</v>
      </c>
      <c r="D5418" s="69">
        <f>SUM(D5415:D5417)</f>
        <v>0</v>
      </c>
      <c r="E5418" s="69">
        <f>SUM(E5415:E5417)</f>
        <v>7</v>
      </c>
      <c r="F5418" s="69">
        <f>SUM(F5415:F5417)</f>
        <v>97</v>
      </c>
      <c r="G5418" s="70" t="s">
        <v>6</v>
      </c>
      <c r="H5418" s="69">
        <f>SUM(H5415:H5417)</f>
        <v>100</v>
      </c>
      <c r="I5418" s="69">
        <f>SUM(I5415:I5417)</f>
        <v>21</v>
      </c>
      <c r="J5418" s="70" t="s">
        <v>6</v>
      </c>
      <c r="K5418" s="69">
        <f>SUM(K5415:K5417)</f>
        <v>22</v>
      </c>
      <c r="L5418" s="71">
        <f>PRODUCT(AM5413/B5418)</f>
        <v>1038.5625</v>
      </c>
      <c r="M5418" s="8"/>
      <c r="N5418" s="1"/>
      <c r="O5418" s="2">
        <v>7</v>
      </c>
      <c r="P5418" s="2">
        <v>8</v>
      </c>
      <c r="Q5418" s="2">
        <v>2019</v>
      </c>
      <c r="R5418" s="5" t="s">
        <v>1497</v>
      </c>
      <c r="S5418" s="2" t="s">
        <v>6</v>
      </c>
      <c r="T5418" s="5" t="s">
        <v>1977</v>
      </c>
      <c r="U5418" s="2">
        <v>0</v>
      </c>
      <c r="V5418" s="30" t="s">
        <v>6</v>
      </c>
      <c r="W5418" s="2">
        <v>1</v>
      </c>
      <c r="X5418" s="44" t="s">
        <v>1753</v>
      </c>
      <c r="Y5418" s="2">
        <v>508</v>
      </c>
      <c r="Z5418" s="2">
        <v>10</v>
      </c>
      <c r="AA5418" s="30" t="s">
        <v>6</v>
      </c>
      <c r="AB5418" s="2">
        <v>11</v>
      </c>
      <c r="AC5418" s="7"/>
      <c r="AD5418" s="2">
        <f t="shared" si="3200"/>
        <v>1</v>
      </c>
      <c r="AE5418" s="2">
        <f t="shared" si="3207"/>
        <v>0</v>
      </c>
      <c r="AF5418" s="2">
        <f t="shared" si="3202"/>
        <v>0</v>
      </c>
      <c r="AG5418" s="2">
        <f t="shared" si="3208"/>
        <v>1</v>
      </c>
      <c r="AH5418" s="2">
        <f t="shared" si="3209"/>
        <v>10</v>
      </c>
      <c r="AI5418" s="30" t="s">
        <v>6</v>
      </c>
      <c r="AJ5418" s="2">
        <f t="shared" si="3210"/>
        <v>11</v>
      </c>
      <c r="AK5418" s="2">
        <v>0</v>
      </c>
      <c r="AL5418" s="2">
        <f t="shared" si="3211"/>
        <v>508</v>
      </c>
      <c r="AN5418" s="2">
        <v>2</v>
      </c>
    </row>
    <row r="5419" spans="1:40" x14ac:dyDescent="0.25">
      <c r="A5419" s="72" t="s">
        <v>18</v>
      </c>
      <c r="B5419" s="73"/>
      <c r="C5419" s="73"/>
      <c r="D5419" s="73"/>
      <c r="E5419" s="73"/>
      <c r="F5419" s="74">
        <f>PRODUCT(F5418/B5418)</f>
        <v>6.0625</v>
      </c>
      <c r="G5419" s="75" t="s">
        <v>6</v>
      </c>
      <c r="H5419" s="74">
        <f>PRODUCT(H5418/B5418)</f>
        <v>6.25</v>
      </c>
      <c r="I5419" s="73"/>
      <c r="J5419" s="73"/>
      <c r="K5419" s="73"/>
      <c r="L5419" s="76"/>
      <c r="M5419" s="55"/>
      <c r="N5419" s="1"/>
      <c r="O5419" s="2">
        <v>16</v>
      </c>
      <c r="P5419" s="2">
        <v>8</v>
      </c>
      <c r="Q5419" s="2">
        <v>2020</v>
      </c>
      <c r="R5419" s="16" t="s">
        <v>1497</v>
      </c>
      <c r="S5419" s="104" t="s">
        <v>6</v>
      </c>
      <c r="T5419" s="16" t="s">
        <v>1977</v>
      </c>
      <c r="U5419" s="2">
        <v>2</v>
      </c>
      <c r="V5419" s="30" t="s">
        <v>6</v>
      </c>
      <c r="W5419" s="2">
        <v>1</v>
      </c>
      <c r="X5419" s="44" t="s">
        <v>1828</v>
      </c>
      <c r="Y5419" s="2">
        <v>915</v>
      </c>
      <c r="Z5419" s="2">
        <v>7</v>
      </c>
      <c r="AA5419" s="30" t="s">
        <v>6</v>
      </c>
      <c r="AB5419" s="2">
        <v>6</v>
      </c>
      <c r="AC5419" s="7"/>
      <c r="AD5419" s="2">
        <f>IF(Q5419&gt;100,1,0)</f>
        <v>1</v>
      </c>
      <c r="AE5419" s="2">
        <f t="shared" si="3207"/>
        <v>1</v>
      </c>
      <c r="AF5419" s="2">
        <f t="shared" si="3202"/>
        <v>0</v>
      </c>
      <c r="AG5419" s="2">
        <f t="shared" si="3208"/>
        <v>0</v>
      </c>
      <c r="AH5419" s="2">
        <f t="shared" si="3209"/>
        <v>7</v>
      </c>
      <c r="AI5419" s="30" t="s">
        <v>6</v>
      </c>
      <c r="AJ5419" s="2">
        <f t="shared" si="3210"/>
        <v>6</v>
      </c>
      <c r="AK5419" s="2">
        <v>2</v>
      </c>
      <c r="AL5419" s="2">
        <f t="shared" si="3211"/>
        <v>915</v>
      </c>
      <c r="AN5419" s="2">
        <v>1</v>
      </c>
    </row>
    <row r="5420" spans="1:40" x14ac:dyDescent="0.25">
      <c r="B5420" s="10"/>
      <c r="C5420" s="10"/>
      <c r="D5420" s="10"/>
      <c r="E5420" s="10"/>
      <c r="F5420" s="10"/>
      <c r="G5420" s="10"/>
      <c r="H5420" s="10"/>
      <c r="I5420" s="10"/>
      <c r="J5420" s="10"/>
      <c r="K5420" s="10"/>
      <c r="L5420" s="8"/>
      <c r="N5420" s="38"/>
      <c r="O5420" s="2">
        <v>13</v>
      </c>
      <c r="P5420" s="2">
        <v>6</v>
      </c>
      <c r="Q5420" s="2">
        <v>2021</v>
      </c>
      <c r="R5420" s="16" t="s">
        <v>1868</v>
      </c>
      <c r="S5420" s="30" t="s">
        <v>6</v>
      </c>
      <c r="T5420" s="44" t="s">
        <v>1977</v>
      </c>
      <c r="U5420" s="2">
        <v>0</v>
      </c>
      <c r="V5420" s="30" t="s">
        <v>6</v>
      </c>
      <c r="W5420" s="2">
        <v>1</v>
      </c>
      <c r="X5420" s="44" t="s">
        <v>1898</v>
      </c>
      <c r="Y5420" s="2">
        <v>565</v>
      </c>
      <c r="Z5420" s="2">
        <v>6</v>
      </c>
      <c r="AA5420" s="30" t="s">
        <v>6</v>
      </c>
      <c r="AB5420" s="2">
        <v>7</v>
      </c>
      <c r="AC5420" s="7"/>
      <c r="AD5420" s="2">
        <f t="shared" ref="AD5420" si="3212">IF(Q5420&gt;100,1,0)</f>
        <v>1</v>
      </c>
      <c r="AE5420" s="2">
        <f t="shared" ref="AE5420:AE5421" si="3213">IF(U5420&gt;W5420,1,0)</f>
        <v>0</v>
      </c>
      <c r="AF5420" s="2">
        <f t="shared" ref="AF5420:AF5421" si="3214">IF(U5420=W5420,1,0)*IF(Q5420=0,0,1)</f>
        <v>0</v>
      </c>
      <c r="AG5420" s="2">
        <f t="shared" ref="AG5420:AG5421" si="3215">IF(W5420&gt;U5420,1,0)</f>
        <v>1</v>
      </c>
      <c r="AH5420" s="2">
        <f t="shared" ref="AH5420:AH5421" si="3216">PRODUCT(Z5420)</f>
        <v>6</v>
      </c>
      <c r="AI5420" s="30" t="s">
        <v>6</v>
      </c>
      <c r="AJ5420" s="2">
        <f t="shared" ref="AJ5420:AJ5421" si="3217">PRODUCT(AB5420)</f>
        <v>7</v>
      </c>
      <c r="AK5420" s="2">
        <v>0</v>
      </c>
      <c r="AL5420" s="2">
        <f t="shared" ref="AL5420:AL5421" si="3218">PRODUCT(Y5420)</f>
        <v>565</v>
      </c>
      <c r="AN5420" s="2">
        <v>2</v>
      </c>
    </row>
    <row r="5421" spans="1:40" x14ac:dyDescent="0.25">
      <c r="A5421" s="77" t="s">
        <v>724</v>
      </c>
      <c r="B5421" s="64" t="s">
        <v>0</v>
      </c>
      <c r="C5421" s="64" t="s">
        <v>10</v>
      </c>
      <c r="D5421" s="64" t="s">
        <v>1</v>
      </c>
      <c r="E5421" s="64" t="s">
        <v>11</v>
      </c>
      <c r="F5421" s="65" t="s">
        <v>12</v>
      </c>
      <c r="G5421" s="66"/>
      <c r="H5421" s="64"/>
      <c r="I5421" s="65" t="s">
        <v>13</v>
      </c>
      <c r="J5421" s="66"/>
      <c r="K5421" s="64"/>
      <c r="L5421" s="67" t="s">
        <v>14</v>
      </c>
      <c r="N5421" s="38"/>
      <c r="O5421" s="2">
        <v>24</v>
      </c>
      <c r="P5421" s="2">
        <v>7</v>
      </c>
      <c r="Q5421" s="2">
        <v>2022</v>
      </c>
      <c r="R5421" s="16" t="s">
        <v>1497</v>
      </c>
      <c r="S5421" s="30" t="s">
        <v>6</v>
      </c>
      <c r="T5421" s="44" t="s">
        <v>1977</v>
      </c>
      <c r="U5421" s="2">
        <v>2</v>
      </c>
      <c r="V5421" s="30" t="s">
        <v>6</v>
      </c>
      <c r="W5421" s="2">
        <v>1</v>
      </c>
      <c r="X5421" s="44" t="s">
        <v>2226</v>
      </c>
      <c r="Y5421" s="2">
        <v>1244</v>
      </c>
      <c r="Z5421" s="2">
        <v>4</v>
      </c>
      <c r="AA5421" s="30" t="s">
        <v>6</v>
      </c>
      <c r="AB5421" s="2">
        <v>6</v>
      </c>
      <c r="AC5421" s="7"/>
      <c r="AD5421" s="2">
        <f>IF(Q5421&gt;100,1,0)</f>
        <v>1</v>
      </c>
      <c r="AE5421" s="2">
        <f t="shared" si="3213"/>
        <v>1</v>
      </c>
      <c r="AF5421" s="2">
        <f t="shared" si="3214"/>
        <v>0</v>
      </c>
      <c r="AG5421" s="2">
        <f t="shared" si="3215"/>
        <v>0</v>
      </c>
      <c r="AH5421" s="2">
        <f t="shared" si="3216"/>
        <v>4</v>
      </c>
      <c r="AI5421" s="30" t="s">
        <v>6</v>
      </c>
      <c r="AJ5421" s="2">
        <f t="shared" si="3217"/>
        <v>6</v>
      </c>
      <c r="AK5421" s="2">
        <v>2</v>
      </c>
      <c r="AL5421" s="2">
        <f t="shared" si="3218"/>
        <v>1244</v>
      </c>
      <c r="AN5421" s="2">
        <v>1</v>
      </c>
    </row>
    <row r="5422" spans="1:40" x14ac:dyDescent="0.25">
      <c r="A5422" s="68" t="s">
        <v>16</v>
      </c>
      <c r="B5422" s="69">
        <f>PRODUCT(B6484)</f>
        <v>10</v>
      </c>
      <c r="C5422" s="69">
        <f>PRODUCT(C6484)</f>
        <v>6</v>
      </c>
      <c r="D5422" s="69">
        <f>PRODUCT(D6484)</f>
        <v>0</v>
      </c>
      <c r="E5422" s="69">
        <f>PRODUCT(E6484)</f>
        <v>4</v>
      </c>
      <c r="F5422" s="69">
        <f>PRODUCT(F6484)</f>
        <v>55</v>
      </c>
      <c r="G5422" s="70" t="s">
        <v>6</v>
      </c>
      <c r="H5422" s="69">
        <f>PRODUCT(H6484)</f>
        <v>46</v>
      </c>
      <c r="I5422" s="69">
        <f>PRODUCT(I6484)</f>
        <v>17</v>
      </c>
      <c r="J5422" s="70" t="s">
        <v>6</v>
      </c>
      <c r="K5422" s="69">
        <f>PRODUCT(K6484)</f>
        <v>11</v>
      </c>
      <c r="L5422" s="71">
        <f>PRODUCT(L6484)</f>
        <v>1097.5</v>
      </c>
      <c r="M5422" s="8"/>
      <c r="N5422" s="38"/>
      <c r="O5422" s="2"/>
      <c r="AC5422" s="7"/>
      <c r="AD5422" s="7"/>
      <c r="AE5422" s="7"/>
      <c r="AF5422" s="7"/>
      <c r="AG5422" s="7"/>
      <c r="AH5422" s="7"/>
      <c r="AI5422" s="7"/>
      <c r="AJ5422" s="7"/>
      <c r="AK5422" s="7"/>
      <c r="AN5422" s="7"/>
    </row>
    <row r="5423" spans="1:40" x14ac:dyDescent="0.25">
      <c r="A5423" s="68" t="s">
        <v>439</v>
      </c>
      <c r="B5423" s="69">
        <f t="shared" ref="B5423:F5425" si="3219">PRODUCT(B6485)</f>
        <v>10</v>
      </c>
      <c r="C5423" s="69">
        <f t="shared" si="3219"/>
        <v>7</v>
      </c>
      <c r="D5423" s="69">
        <f t="shared" si="3219"/>
        <v>0</v>
      </c>
      <c r="E5423" s="69">
        <f t="shared" si="3219"/>
        <v>3</v>
      </c>
      <c r="F5423" s="69">
        <f t="shared" si="3219"/>
        <v>66</v>
      </c>
      <c r="G5423" s="70" t="s">
        <v>6</v>
      </c>
      <c r="H5423" s="69">
        <f t="shared" ref="H5423:I5425" si="3220">PRODUCT(H6485)</f>
        <v>45</v>
      </c>
      <c r="I5423" s="69">
        <f t="shared" si="3220"/>
        <v>19</v>
      </c>
      <c r="J5423" s="70" t="s">
        <v>6</v>
      </c>
      <c r="K5423" s="69">
        <f t="shared" ref="K5423:L5425" si="3221">PRODUCT(K6485)</f>
        <v>9</v>
      </c>
      <c r="L5423" s="71">
        <f t="shared" si="3221"/>
        <v>1209.9000000000001</v>
      </c>
      <c r="M5423" s="8"/>
      <c r="N5423" s="38"/>
      <c r="O5423" s="2"/>
      <c r="AC5423" s="7"/>
      <c r="AD5423" s="7"/>
      <c r="AE5423" s="7"/>
      <c r="AF5423" s="7"/>
      <c r="AG5423" s="7"/>
      <c r="AH5423" s="7"/>
      <c r="AI5423" s="7"/>
      <c r="AJ5423" s="7"/>
      <c r="AK5423" s="7"/>
      <c r="AN5423" s="7"/>
    </row>
    <row r="5424" spans="1:40" x14ac:dyDescent="0.25">
      <c r="A5424" s="68" t="s">
        <v>440</v>
      </c>
      <c r="B5424" s="69">
        <f t="shared" si="3219"/>
        <v>0</v>
      </c>
      <c r="C5424" s="69">
        <f t="shared" si="3219"/>
        <v>0</v>
      </c>
      <c r="D5424" s="69">
        <f t="shared" si="3219"/>
        <v>0</v>
      </c>
      <c r="E5424" s="69">
        <f t="shared" si="3219"/>
        <v>0</v>
      </c>
      <c r="F5424" s="69">
        <f t="shared" si="3219"/>
        <v>0</v>
      </c>
      <c r="G5424" s="70" t="s">
        <v>6</v>
      </c>
      <c r="H5424" s="69">
        <f t="shared" si="3220"/>
        <v>0</v>
      </c>
      <c r="I5424" s="69">
        <f t="shared" si="3220"/>
        <v>0</v>
      </c>
      <c r="J5424" s="70" t="s">
        <v>6</v>
      </c>
      <c r="K5424" s="69">
        <f t="shared" si="3221"/>
        <v>0</v>
      </c>
      <c r="L5424" s="71">
        <f t="shared" si="3221"/>
        <v>0</v>
      </c>
      <c r="M5424" s="8"/>
      <c r="N5424" s="38"/>
      <c r="O5424" s="2"/>
      <c r="AC5424" s="7"/>
      <c r="AD5424" s="7"/>
      <c r="AE5424" s="7"/>
      <c r="AF5424" s="7"/>
      <c r="AG5424" s="7"/>
      <c r="AH5424" s="7"/>
      <c r="AI5424" s="7"/>
      <c r="AJ5424" s="7"/>
      <c r="AK5424" s="7"/>
      <c r="AN5424" s="7"/>
    </row>
    <row r="5425" spans="1:40" x14ac:dyDescent="0.25">
      <c r="A5425" s="68" t="s">
        <v>17</v>
      </c>
      <c r="B5425" s="69">
        <f t="shared" si="3219"/>
        <v>20</v>
      </c>
      <c r="C5425" s="69">
        <f t="shared" si="3219"/>
        <v>13</v>
      </c>
      <c r="D5425" s="69">
        <f t="shared" si="3219"/>
        <v>0</v>
      </c>
      <c r="E5425" s="69">
        <f t="shared" si="3219"/>
        <v>7</v>
      </c>
      <c r="F5425" s="69">
        <f t="shared" si="3219"/>
        <v>121</v>
      </c>
      <c r="G5425" s="70" t="s">
        <v>6</v>
      </c>
      <c r="H5425" s="69">
        <f t="shared" si="3220"/>
        <v>91</v>
      </c>
      <c r="I5425" s="69">
        <f t="shared" si="3220"/>
        <v>36</v>
      </c>
      <c r="J5425" s="70" t="s">
        <v>6</v>
      </c>
      <c r="K5425" s="69">
        <f t="shared" si="3221"/>
        <v>20</v>
      </c>
      <c r="L5425" s="71">
        <f t="shared" si="3221"/>
        <v>1153.7</v>
      </c>
      <c r="M5425" s="8"/>
      <c r="N5425" s="38"/>
      <c r="O5425" s="2"/>
      <c r="AC5425" s="7"/>
      <c r="AD5425" s="7"/>
      <c r="AE5425" s="7"/>
      <c r="AF5425" s="7"/>
      <c r="AG5425" s="7"/>
      <c r="AH5425" s="7"/>
      <c r="AI5425" s="7"/>
      <c r="AJ5425" s="7"/>
      <c r="AK5425" s="7"/>
      <c r="AN5425" s="7"/>
    </row>
    <row r="5426" spans="1:40" x14ac:dyDescent="0.25">
      <c r="A5426" s="72" t="s">
        <v>18</v>
      </c>
      <c r="B5426" s="73"/>
      <c r="C5426" s="73"/>
      <c r="D5426" s="73"/>
      <c r="E5426" s="73"/>
      <c r="F5426" s="74">
        <f>PRODUCT(F5425/B5425)</f>
        <v>6.05</v>
      </c>
      <c r="G5426" s="75" t="s">
        <v>6</v>
      </c>
      <c r="H5426" s="74">
        <f>PRODUCT(H5425/B5425)</f>
        <v>4.55</v>
      </c>
      <c r="I5426" s="73"/>
      <c r="J5426" s="73"/>
      <c r="K5426" s="73"/>
      <c r="L5426" s="76"/>
      <c r="M5426" s="55"/>
      <c r="N5426" s="38"/>
      <c r="O5426" s="2"/>
      <c r="AC5426" s="7"/>
      <c r="AD5426" s="7"/>
      <c r="AE5426" s="7"/>
      <c r="AF5426" s="7"/>
      <c r="AG5426" s="7"/>
      <c r="AH5426" s="7"/>
      <c r="AI5426" s="7"/>
      <c r="AJ5426" s="7"/>
      <c r="AK5426" s="7"/>
      <c r="AN5426" s="7"/>
    </row>
    <row r="5427" spans="1:40" x14ac:dyDescent="0.25">
      <c r="B5427" s="10"/>
      <c r="C5427" s="10"/>
      <c r="D5427" s="10"/>
      <c r="E5427" s="10"/>
      <c r="F5427" s="55"/>
      <c r="G5427" s="11"/>
      <c r="H5427" s="55"/>
      <c r="I5427" s="10"/>
      <c r="J5427" s="10"/>
      <c r="K5427" s="10"/>
      <c r="L5427" s="8"/>
      <c r="M5427" s="55"/>
      <c r="N5427" s="38"/>
      <c r="O5427" s="2"/>
      <c r="AC5427" s="7"/>
      <c r="AD5427" s="7"/>
      <c r="AE5427" s="7"/>
      <c r="AF5427" s="7"/>
      <c r="AG5427" s="7"/>
      <c r="AH5427" s="7"/>
      <c r="AI5427" s="7"/>
      <c r="AJ5427" s="7"/>
      <c r="AK5427" s="7"/>
      <c r="AN5427" s="7"/>
    </row>
    <row r="5428" spans="1:40" x14ac:dyDescent="0.25">
      <c r="A5428" s="63" t="s">
        <v>723</v>
      </c>
      <c r="B5428" s="64"/>
      <c r="C5428" s="64"/>
      <c r="D5428" s="64"/>
      <c r="E5428" s="64"/>
      <c r="F5428" s="64"/>
      <c r="G5428" s="64"/>
      <c r="H5428" s="64"/>
      <c r="I5428" s="64"/>
      <c r="J5428" s="64"/>
      <c r="K5428" s="64"/>
      <c r="L5428" s="67"/>
      <c r="N5428" s="38"/>
      <c r="O5428" s="2"/>
      <c r="AC5428" s="7"/>
      <c r="AD5428" s="7"/>
      <c r="AE5428" s="7"/>
      <c r="AF5428" s="7"/>
      <c r="AG5428" s="7"/>
      <c r="AH5428" s="7"/>
      <c r="AI5428" s="7"/>
      <c r="AJ5428" s="7"/>
      <c r="AK5428" s="7"/>
      <c r="AN5428" s="7"/>
    </row>
    <row r="5429" spans="1:40" x14ac:dyDescent="0.25">
      <c r="A5429" s="68" t="s">
        <v>24</v>
      </c>
      <c r="B5429" s="69" t="s">
        <v>0</v>
      </c>
      <c r="C5429" s="69" t="s">
        <v>10</v>
      </c>
      <c r="D5429" s="69" t="s">
        <v>1</v>
      </c>
      <c r="E5429" s="69" t="s">
        <v>11</v>
      </c>
      <c r="F5429" s="78" t="s">
        <v>12</v>
      </c>
      <c r="G5429" s="70"/>
      <c r="H5429" s="69"/>
      <c r="I5429" s="78" t="s">
        <v>13</v>
      </c>
      <c r="J5429" s="70"/>
      <c r="K5429" s="69"/>
      <c r="L5429" s="71" t="s">
        <v>14</v>
      </c>
      <c r="N5429" s="38"/>
      <c r="O5429" s="2"/>
      <c r="AC5429" s="7"/>
      <c r="AD5429" s="7"/>
      <c r="AE5429" s="7"/>
      <c r="AF5429" s="7"/>
      <c r="AG5429" s="7"/>
      <c r="AH5429" s="7"/>
      <c r="AI5429" s="7"/>
      <c r="AJ5429" s="7"/>
      <c r="AK5429" s="7"/>
      <c r="AN5429" s="7"/>
    </row>
    <row r="5430" spans="1:40" x14ac:dyDescent="0.25">
      <c r="A5430" s="68" t="s">
        <v>16</v>
      </c>
      <c r="B5430" s="69">
        <f>PRODUCT(B5415+B5422)</f>
        <v>18</v>
      </c>
      <c r="C5430" s="69">
        <f>PRODUCT(C5415+E5422)</f>
        <v>7</v>
      </c>
      <c r="D5430" s="69">
        <f>PRODUCT(D5415+D5422)</f>
        <v>0</v>
      </c>
      <c r="E5430" s="69">
        <f>PRODUCT(E5415+C5422)</f>
        <v>11</v>
      </c>
      <c r="F5430" s="69">
        <f>PRODUCT(F5415+H5422)</f>
        <v>94</v>
      </c>
      <c r="G5430" s="70" t="s">
        <v>6</v>
      </c>
      <c r="H5430" s="69">
        <f>PRODUCT(H5415+F5422)</f>
        <v>116</v>
      </c>
      <c r="I5430" s="69">
        <f>PRODUCT(I5415+K5422)</f>
        <v>18</v>
      </c>
      <c r="J5430" s="70" t="s">
        <v>6</v>
      </c>
      <c r="K5430" s="69">
        <f>PRODUCT(K5415+I5422)</f>
        <v>32</v>
      </c>
      <c r="L5430" s="71">
        <f>PRODUCT(((B5415*L5415)+B5422*L5422))/B5430</f>
        <v>1022.4444444444445</v>
      </c>
      <c r="M5430" s="8"/>
      <c r="N5430" s="38"/>
      <c r="O5430" s="2"/>
      <c r="AC5430" s="7"/>
      <c r="AD5430" s="7"/>
      <c r="AE5430" s="7"/>
      <c r="AF5430" s="7"/>
      <c r="AG5430" s="7"/>
      <c r="AH5430" s="7"/>
      <c r="AI5430" s="7"/>
      <c r="AJ5430" s="7"/>
      <c r="AK5430" s="7"/>
      <c r="AN5430" s="7"/>
    </row>
    <row r="5431" spans="1:40" x14ac:dyDescent="0.25">
      <c r="A5431" s="68" t="s">
        <v>439</v>
      </c>
      <c r="B5431" s="69">
        <f>PRODUCT(B5416+B5423)</f>
        <v>18</v>
      </c>
      <c r="C5431" s="69">
        <f>PRODUCT(C5416+E5423)</f>
        <v>9</v>
      </c>
      <c r="D5431" s="69">
        <f>PRODUCT(D5416+D5423)</f>
        <v>0</v>
      </c>
      <c r="E5431" s="69">
        <f>PRODUCT(E5416+C5423)</f>
        <v>9</v>
      </c>
      <c r="F5431" s="69">
        <f>PRODUCT(F5416+H5423)</f>
        <v>94</v>
      </c>
      <c r="G5431" s="70" t="s">
        <v>6</v>
      </c>
      <c r="H5431" s="69">
        <f>PRODUCT(H5416+F5423)</f>
        <v>105</v>
      </c>
      <c r="I5431" s="69">
        <f>PRODUCT(I5416+K5423)</f>
        <v>23</v>
      </c>
      <c r="J5431" s="70" t="s">
        <v>6</v>
      </c>
      <c r="K5431" s="69">
        <f>PRODUCT(K5416+I5423)</f>
        <v>26</v>
      </c>
      <c r="L5431" s="71">
        <f>PRODUCT(((B5416*L5416)+B5423*L5423))/B5431</f>
        <v>1182.6111111111111</v>
      </c>
      <c r="M5431" s="8"/>
      <c r="N5431" s="38"/>
      <c r="O5431" s="2"/>
      <c r="AC5431" s="7"/>
      <c r="AD5431" s="7"/>
      <c r="AE5431" s="7"/>
      <c r="AF5431" s="7"/>
      <c r="AG5431" s="7"/>
      <c r="AH5431" s="7"/>
      <c r="AI5431" s="7"/>
      <c r="AJ5431" s="7"/>
      <c r="AK5431" s="7"/>
      <c r="AN5431" s="7"/>
    </row>
    <row r="5432" spans="1:40" x14ac:dyDescent="0.25">
      <c r="A5432" s="68" t="s">
        <v>440</v>
      </c>
      <c r="B5432" s="69">
        <f>PRODUCT(B5417+B5424)</f>
        <v>0</v>
      </c>
      <c r="C5432" s="69">
        <f>PRODUCT(C5417+E5424)</f>
        <v>0</v>
      </c>
      <c r="D5432" s="69">
        <f>PRODUCT(D5417+D5424)</f>
        <v>0</v>
      </c>
      <c r="E5432" s="69">
        <f>PRODUCT(E5417+C5424)</f>
        <v>0</v>
      </c>
      <c r="F5432" s="69">
        <f>PRODUCT(F5417+H5424)</f>
        <v>0</v>
      </c>
      <c r="G5432" s="70" t="s">
        <v>6</v>
      </c>
      <c r="H5432" s="69">
        <f>PRODUCT(H5417+F5424)</f>
        <v>0</v>
      </c>
      <c r="I5432" s="69">
        <f>PRODUCT(I5417+K5424)</f>
        <v>0</v>
      </c>
      <c r="J5432" s="70" t="s">
        <v>6</v>
      </c>
      <c r="K5432" s="69">
        <f>PRODUCT(K5417+I5424)</f>
        <v>0</v>
      </c>
      <c r="L5432" s="71">
        <v>0</v>
      </c>
      <c r="M5432" s="8"/>
      <c r="N5432" s="38"/>
      <c r="O5432" s="2"/>
      <c r="AC5432" s="7"/>
      <c r="AD5432" s="7"/>
      <c r="AE5432" s="7"/>
      <c r="AF5432" s="7"/>
      <c r="AG5432" s="7"/>
      <c r="AH5432" s="7"/>
      <c r="AI5432" s="7"/>
      <c r="AJ5432" s="7"/>
      <c r="AK5432" s="7"/>
      <c r="AN5432" s="7"/>
    </row>
    <row r="5433" spans="1:40" x14ac:dyDescent="0.25">
      <c r="A5433" s="68" t="s">
        <v>17</v>
      </c>
      <c r="B5433" s="69">
        <f>PRODUCT(B5418+B5425)</f>
        <v>36</v>
      </c>
      <c r="C5433" s="69">
        <f>PRODUCT(C5418+E5425)</f>
        <v>16</v>
      </c>
      <c r="D5433" s="69">
        <f>PRODUCT(D5418+D5425)</f>
        <v>0</v>
      </c>
      <c r="E5433" s="69">
        <f>PRODUCT(E5418+C5425)</f>
        <v>20</v>
      </c>
      <c r="F5433" s="69">
        <f>PRODUCT(F5418+H5425)</f>
        <v>188</v>
      </c>
      <c r="G5433" s="70" t="s">
        <v>6</v>
      </c>
      <c r="H5433" s="69">
        <f>PRODUCT(H5418+F5425)</f>
        <v>221</v>
      </c>
      <c r="I5433" s="69">
        <f>PRODUCT(I5418+K5425)</f>
        <v>41</v>
      </c>
      <c r="J5433" s="70" t="s">
        <v>6</v>
      </c>
      <c r="K5433" s="69">
        <f>PRODUCT(K5418+I5425)</f>
        <v>58</v>
      </c>
      <c r="L5433" s="71">
        <f>PRODUCT(((B5418*L5418)+B5425*L5425))/B5433</f>
        <v>1102.5277777777778</v>
      </c>
      <c r="M5433" s="8"/>
      <c r="N5433" s="38"/>
      <c r="O5433" s="2"/>
      <c r="AC5433" s="7"/>
      <c r="AD5433" s="7"/>
      <c r="AE5433" s="7"/>
      <c r="AF5433" s="7"/>
      <c r="AG5433" s="7"/>
      <c r="AH5433" s="7"/>
      <c r="AI5433" s="7"/>
      <c r="AJ5433" s="7"/>
      <c r="AK5433" s="7"/>
      <c r="AN5433" s="7"/>
    </row>
    <row r="5434" spans="1:40" x14ac:dyDescent="0.25">
      <c r="A5434" s="72" t="s">
        <v>18</v>
      </c>
      <c r="B5434" s="73"/>
      <c r="C5434" s="73"/>
      <c r="D5434" s="73"/>
      <c r="E5434" s="73"/>
      <c r="F5434" s="74">
        <f>PRODUCT(F5433/B5433)</f>
        <v>5.2222222222222223</v>
      </c>
      <c r="G5434" s="74" t="s">
        <v>6</v>
      </c>
      <c r="H5434" s="74">
        <f>PRODUCT(H5433/B5433)</f>
        <v>6.1388888888888893</v>
      </c>
      <c r="I5434" s="86"/>
      <c r="J5434" s="86"/>
      <c r="K5434" s="86"/>
      <c r="L5434" s="76"/>
      <c r="M5434" s="55"/>
      <c r="N5434" s="40"/>
      <c r="O5434" s="2"/>
      <c r="R5434" s="7"/>
      <c r="T5434" s="7"/>
      <c r="AC5434" s="7"/>
      <c r="AD5434" s="7"/>
      <c r="AE5434" s="7"/>
      <c r="AF5434" s="7"/>
      <c r="AG5434" s="7"/>
      <c r="AH5434" s="7"/>
      <c r="AI5434" s="7"/>
      <c r="AJ5434" s="7"/>
      <c r="AK5434" s="7"/>
      <c r="AN5434" s="7"/>
    </row>
    <row r="5435" spans="1:40" x14ac:dyDescent="0.25">
      <c r="A5435" s="7"/>
      <c r="B5435" s="10"/>
      <c r="C5435" s="10"/>
      <c r="D5435" s="10"/>
      <c r="E5435" s="10"/>
      <c r="F5435" s="10"/>
      <c r="G5435" s="10"/>
      <c r="H5435" s="10"/>
      <c r="I5435" s="10"/>
      <c r="J5435" s="10"/>
      <c r="K5435" s="10"/>
      <c r="L5435" s="54"/>
      <c r="O5435" s="2"/>
      <c r="R5435" s="7"/>
      <c r="T5435" s="7"/>
      <c r="AC5435" s="7"/>
      <c r="AD5435" s="7"/>
      <c r="AE5435" s="7"/>
      <c r="AF5435" s="7"/>
      <c r="AG5435" s="7"/>
      <c r="AH5435" s="7"/>
      <c r="AI5435" s="7"/>
      <c r="AJ5435" s="7"/>
      <c r="AK5435" s="7"/>
      <c r="AN5435" s="7"/>
    </row>
    <row r="5436" spans="1:40" x14ac:dyDescent="0.25">
      <c r="A5436" s="7"/>
      <c r="B5436" s="10"/>
      <c r="C5436" s="10"/>
      <c r="D5436" s="10"/>
      <c r="E5436" s="10"/>
      <c r="F5436" s="10" t="s">
        <v>551</v>
      </c>
      <c r="G5436" s="10"/>
      <c r="H5436" s="10"/>
      <c r="I5436" s="10"/>
      <c r="J5436" s="10"/>
      <c r="K5436" s="10"/>
      <c r="L5436" s="10"/>
      <c r="R5436" s="10" t="s">
        <v>25</v>
      </c>
      <c r="AC5436" s="10" t="s">
        <v>3</v>
      </c>
      <c r="AD5436" s="3">
        <f>SUM(AD5437:AD5446)</f>
        <v>8</v>
      </c>
      <c r="AE5436" s="3">
        <f>SUM(AE5437:AE5446)</f>
        <v>6</v>
      </c>
      <c r="AF5436" s="3">
        <f>SUM(AF5437:AF5446)</f>
        <v>0</v>
      </c>
      <c r="AG5436" s="3">
        <f>SUM(AG5437:AG5446)</f>
        <v>2</v>
      </c>
      <c r="AH5436" s="3">
        <f>SUM(AH5437:AH5446)</f>
        <v>49</v>
      </c>
      <c r="AJ5436" s="3">
        <f>SUM(AJ5437:AJ5446)</f>
        <v>39</v>
      </c>
      <c r="AK5436" s="3">
        <f>SUM(AK5437:AK5446)</f>
        <v>14</v>
      </c>
      <c r="AL5436" s="3">
        <f>SUM(AL5437:AL5446)</f>
        <v>9188</v>
      </c>
      <c r="AN5436" s="3">
        <f>SUM(AN5437:AN5446)</f>
        <v>7</v>
      </c>
    </row>
    <row r="5437" spans="1:40" x14ac:dyDescent="0.25">
      <c r="A5437" s="7"/>
      <c r="B5437" s="10"/>
      <c r="C5437" s="10"/>
      <c r="D5437" s="10"/>
      <c r="E5437" s="10"/>
      <c r="F5437" s="10" t="s">
        <v>433</v>
      </c>
      <c r="G5437" s="10"/>
      <c r="H5437" s="10"/>
      <c r="I5437" s="10"/>
      <c r="J5437" s="10"/>
      <c r="K5437" s="10"/>
      <c r="L5437" s="57">
        <f>PRODUCT(C5418/B5418)</f>
        <v>0.5625</v>
      </c>
      <c r="N5437" s="1" t="s">
        <v>30</v>
      </c>
      <c r="O5437" s="2">
        <v>17</v>
      </c>
      <c r="P5437" s="100">
        <v>8</v>
      </c>
      <c r="Q5437" s="2">
        <v>2016</v>
      </c>
      <c r="R5437" s="82" t="s">
        <v>1497</v>
      </c>
      <c r="S5437" s="30" t="s">
        <v>6</v>
      </c>
      <c r="T5437" s="82" t="s">
        <v>1977</v>
      </c>
      <c r="U5437" s="100">
        <v>1</v>
      </c>
      <c r="V5437" s="30" t="s">
        <v>6</v>
      </c>
      <c r="W5437" s="100">
        <v>2</v>
      </c>
      <c r="X5437" s="98" t="s">
        <v>1535</v>
      </c>
      <c r="Y5437" s="100">
        <v>468</v>
      </c>
      <c r="Z5437" s="100">
        <v>6</v>
      </c>
      <c r="AA5437" s="30" t="s">
        <v>6</v>
      </c>
      <c r="AB5437" s="100">
        <v>6</v>
      </c>
      <c r="AD5437" s="2">
        <f t="shared" ref="AD5437:AD5444" si="3222">IF(Q5437&gt;100,1,0)</f>
        <v>1</v>
      </c>
      <c r="AE5437" s="2">
        <f t="shared" ref="AE5437:AE5444" si="3223">IF(U5437&gt;W5437,1,0)</f>
        <v>0</v>
      </c>
      <c r="AF5437" s="2">
        <f t="shared" ref="AF5437:AF5444" si="3224">IF(U5437=W5437,1,0)*IF(Q5437=0,0,1)</f>
        <v>0</v>
      </c>
      <c r="AG5437" s="2">
        <f t="shared" ref="AG5437:AG5444" si="3225">IF(W5437&gt;U5437,1,0)</f>
        <v>1</v>
      </c>
      <c r="AH5437" s="2">
        <f t="shared" ref="AH5437:AH5444" si="3226">PRODUCT(Z5437)</f>
        <v>6</v>
      </c>
      <c r="AI5437" s="30" t="s">
        <v>6</v>
      </c>
      <c r="AJ5437" s="2">
        <f t="shared" ref="AJ5437:AJ5444" si="3227">PRODUCT(AB5437)</f>
        <v>6</v>
      </c>
      <c r="AK5437" s="2">
        <v>1</v>
      </c>
      <c r="AL5437" s="2">
        <f t="shared" ref="AL5437" si="3228">PRODUCT(Y5437)</f>
        <v>468</v>
      </c>
      <c r="AN5437" s="2">
        <v>2</v>
      </c>
    </row>
    <row r="5438" spans="1:40" x14ac:dyDescent="0.25">
      <c r="A5438" s="7"/>
      <c r="B5438" s="10"/>
      <c r="C5438" s="10"/>
      <c r="D5438" s="10"/>
      <c r="E5438" s="10"/>
      <c r="F5438" s="10" t="s">
        <v>434</v>
      </c>
      <c r="G5438" s="10"/>
      <c r="H5438" s="10"/>
      <c r="I5438" s="10"/>
      <c r="J5438" s="10"/>
      <c r="K5438" s="10"/>
      <c r="L5438" s="57">
        <f>PRODUCT(E5425/B5425)</f>
        <v>0.35</v>
      </c>
      <c r="N5438" s="1" t="s">
        <v>258</v>
      </c>
      <c r="O5438" s="2">
        <v>6</v>
      </c>
      <c r="P5438" s="2">
        <v>9</v>
      </c>
      <c r="Q5438" s="2">
        <v>2017</v>
      </c>
      <c r="R5438" s="5" t="s">
        <v>1497</v>
      </c>
      <c r="S5438" s="17" t="s">
        <v>6</v>
      </c>
      <c r="T5438" s="5" t="s">
        <v>1977</v>
      </c>
      <c r="U5438" s="2">
        <v>1</v>
      </c>
      <c r="V5438" s="27" t="s">
        <v>6</v>
      </c>
      <c r="W5438" s="2">
        <v>0</v>
      </c>
      <c r="X5438" s="5" t="s">
        <v>42</v>
      </c>
      <c r="Y5438" s="2">
        <v>1732</v>
      </c>
      <c r="Z5438" s="2">
        <v>8</v>
      </c>
      <c r="AA5438" s="36" t="s">
        <v>6</v>
      </c>
      <c r="AB5438" s="2">
        <v>6</v>
      </c>
      <c r="AC5438" s="7"/>
      <c r="AD5438" s="2">
        <f t="shared" si="3222"/>
        <v>1</v>
      </c>
      <c r="AE5438" s="2">
        <f t="shared" si="3223"/>
        <v>1</v>
      </c>
      <c r="AF5438" s="2">
        <f t="shared" si="3224"/>
        <v>0</v>
      </c>
      <c r="AG5438" s="2">
        <f t="shared" si="3225"/>
        <v>0</v>
      </c>
      <c r="AH5438" s="2">
        <f t="shared" si="3226"/>
        <v>8</v>
      </c>
      <c r="AI5438" s="30" t="s">
        <v>6</v>
      </c>
      <c r="AJ5438" s="2">
        <f t="shared" si="3227"/>
        <v>6</v>
      </c>
      <c r="AK5438" s="2">
        <v>2</v>
      </c>
      <c r="AL5438" s="2">
        <f t="shared" ref="AL5438:AL5444" si="3229">PRODUCT(Y5438)</f>
        <v>1732</v>
      </c>
      <c r="AN5438" s="2">
        <v>0</v>
      </c>
    </row>
    <row r="5439" spans="1:40" x14ac:dyDescent="0.25">
      <c r="A5439" s="7"/>
      <c r="B5439" s="10"/>
      <c r="C5439" s="10"/>
      <c r="D5439" s="10"/>
      <c r="E5439" s="10"/>
      <c r="F5439" s="10" t="s">
        <v>435</v>
      </c>
      <c r="G5439" s="10"/>
      <c r="H5439" s="10"/>
      <c r="I5439" s="10"/>
      <c r="J5439" s="10"/>
      <c r="K5439" s="10"/>
      <c r="L5439" s="57">
        <f>PRODUCT(C5433/B5433)</f>
        <v>0.44444444444444442</v>
      </c>
      <c r="N5439" s="1" t="s">
        <v>259</v>
      </c>
      <c r="O5439" s="2">
        <v>10</v>
      </c>
      <c r="P5439" s="2">
        <v>9</v>
      </c>
      <c r="Q5439" s="2">
        <v>2017</v>
      </c>
      <c r="R5439" s="5" t="s">
        <v>1497</v>
      </c>
      <c r="S5439" s="17" t="s">
        <v>6</v>
      </c>
      <c r="T5439" s="5" t="s">
        <v>1977</v>
      </c>
      <c r="U5439" s="2">
        <v>2</v>
      </c>
      <c r="V5439" s="27" t="s">
        <v>6</v>
      </c>
      <c r="W5439" s="2">
        <v>1</v>
      </c>
      <c r="X5439" s="5" t="s">
        <v>1608</v>
      </c>
      <c r="Y5439" s="2">
        <v>1846</v>
      </c>
      <c r="Z5439" s="2">
        <v>5</v>
      </c>
      <c r="AA5439" s="36" t="s">
        <v>6</v>
      </c>
      <c r="AB5439" s="2">
        <v>5</v>
      </c>
      <c r="AC5439" s="7"/>
      <c r="AD5439" s="2">
        <f t="shared" si="3222"/>
        <v>1</v>
      </c>
      <c r="AE5439" s="2">
        <f t="shared" si="3223"/>
        <v>1</v>
      </c>
      <c r="AF5439" s="2">
        <f t="shared" si="3224"/>
        <v>0</v>
      </c>
      <c r="AG5439" s="2">
        <f t="shared" si="3225"/>
        <v>0</v>
      </c>
      <c r="AH5439" s="2">
        <f t="shared" si="3226"/>
        <v>5</v>
      </c>
      <c r="AI5439" s="30" t="s">
        <v>6</v>
      </c>
      <c r="AJ5439" s="2">
        <f t="shared" si="3227"/>
        <v>5</v>
      </c>
      <c r="AK5439" s="2">
        <v>2</v>
      </c>
      <c r="AL5439" s="2">
        <f t="shared" si="3229"/>
        <v>1846</v>
      </c>
      <c r="AN5439" s="2">
        <v>1</v>
      </c>
    </row>
    <row r="5440" spans="1:40" x14ac:dyDescent="0.25">
      <c r="A5440" s="7"/>
      <c r="B5440" s="10"/>
      <c r="C5440" s="10"/>
      <c r="D5440" s="10"/>
      <c r="E5440" s="10"/>
      <c r="F5440" s="10"/>
      <c r="G5440" s="10"/>
      <c r="H5440" s="10"/>
      <c r="I5440" s="10"/>
      <c r="J5440" s="10"/>
      <c r="K5440" s="10"/>
      <c r="L5440" s="54"/>
      <c r="N5440" s="1" t="s">
        <v>83</v>
      </c>
      <c r="O5440" s="2">
        <v>26</v>
      </c>
      <c r="P5440" s="2">
        <v>8</v>
      </c>
      <c r="Q5440" s="2">
        <v>2018</v>
      </c>
      <c r="R5440" s="5" t="s">
        <v>1497</v>
      </c>
      <c r="S5440" s="17" t="s">
        <v>6</v>
      </c>
      <c r="T5440" s="5" t="s">
        <v>1977</v>
      </c>
      <c r="U5440" s="2">
        <v>1</v>
      </c>
      <c r="V5440" s="27" t="s">
        <v>6</v>
      </c>
      <c r="W5440" s="2">
        <v>0</v>
      </c>
      <c r="X5440" s="5" t="s">
        <v>301</v>
      </c>
      <c r="Y5440" s="2">
        <v>1039</v>
      </c>
      <c r="Z5440" s="2">
        <v>2</v>
      </c>
      <c r="AA5440" s="36" t="s">
        <v>6</v>
      </c>
      <c r="AB5440" s="2">
        <v>1</v>
      </c>
      <c r="AC5440" s="7"/>
      <c r="AD5440" s="2">
        <f t="shared" si="3222"/>
        <v>1</v>
      </c>
      <c r="AE5440" s="2">
        <f t="shared" si="3223"/>
        <v>1</v>
      </c>
      <c r="AF5440" s="2">
        <f t="shared" si="3224"/>
        <v>0</v>
      </c>
      <c r="AG5440" s="2">
        <f t="shared" si="3225"/>
        <v>0</v>
      </c>
      <c r="AH5440" s="2">
        <f t="shared" si="3226"/>
        <v>2</v>
      </c>
      <c r="AI5440" s="30" t="s">
        <v>6</v>
      </c>
      <c r="AJ5440" s="2">
        <f t="shared" si="3227"/>
        <v>1</v>
      </c>
      <c r="AK5440" s="2">
        <v>2</v>
      </c>
      <c r="AL5440" s="2">
        <f t="shared" si="3229"/>
        <v>1039</v>
      </c>
      <c r="AN5440" s="2">
        <v>0</v>
      </c>
    </row>
    <row r="5441" spans="1:40" x14ac:dyDescent="0.25">
      <c r="A5441" s="7"/>
      <c r="B5441" s="10"/>
      <c r="C5441" s="10"/>
      <c r="D5441" s="10"/>
      <c r="E5441" s="10"/>
      <c r="F5441" s="10"/>
      <c r="G5441" s="10"/>
      <c r="H5441" s="10"/>
      <c r="I5441" s="10"/>
      <c r="J5441" s="10"/>
      <c r="K5441" s="10"/>
      <c r="L5441" s="54"/>
      <c r="N5441" s="1" t="s">
        <v>84</v>
      </c>
      <c r="O5441" s="2">
        <v>1</v>
      </c>
      <c r="P5441" s="2">
        <v>9</v>
      </c>
      <c r="Q5441" s="2">
        <v>2018</v>
      </c>
      <c r="R5441" s="5" t="s">
        <v>1497</v>
      </c>
      <c r="S5441" s="17" t="s">
        <v>6</v>
      </c>
      <c r="T5441" s="5" t="s">
        <v>1977</v>
      </c>
      <c r="U5441" s="2">
        <v>2</v>
      </c>
      <c r="V5441" s="27" t="s">
        <v>6</v>
      </c>
      <c r="W5441" s="2">
        <v>0</v>
      </c>
      <c r="X5441" s="5" t="s">
        <v>171</v>
      </c>
      <c r="Y5441" s="2">
        <v>1219</v>
      </c>
      <c r="Z5441" s="2">
        <v>7</v>
      </c>
      <c r="AA5441" s="36" t="s">
        <v>6</v>
      </c>
      <c r="AB5441" s="2">
        <v>3</v>
      </c>
      <c r="AC5441" s="7"/>
      <c r="AD5441" s="2">
        <f t="shared" si="3222"/>
        <v>1</v>
      </c>
      <c r="AE5441" s="2">
        <f t="shared" si="3223"/>
        <v>1</v>
      </c>
      <c r="AF5441" s="2">
        <f t="shared" si="3224"/>
        <v>0</v>
      </c>
      <c r="AG5441" s="2">
        <f t="shared" si="3225"/>
        <v>0</v>
      </c>
      <c r="AH5441" s="2">
        <f t="shared" si="3226"/>
        <v>7</v>
      </c>
      <c r="AI5441" s="30" t="s">
        <v>6</v>
      </c>
      <c r="AJ5441" s="2">
        <f t="shared" si="3227"/>
        <v>3</v>
      </c>
      <c r="AK5441" s="2">
        <v>3</v>
      </c>
      <c r="AL5441" s="2">
        <f t="shared" si="3229"/>
        <v>1219</v>
      </c>
      <c r="AN5441" s="2">
        <v>0</v>
      </c>
    </row>
    <row r="5442" spans="1:40" x14ac:dyDescent="0.25">
      <c r="A5442" s="7"/>
      <c r="B5442" s="10"/>
      <c r="C5442" s="10"/>
      <c r="D5442" s="10"/>
      <c r="E5442" s="10"/>
      <c r="F5442" s="10"/>
      <c r="G5442" s="10"/>
      <c r="H5442" s="10"/>
      <c r="I5442" s="10"/>
      <c r="J5442" s="10"/>
      <c r="K5442" s="10"/>
      <c r="L5442" s="54"/>
      <c r="N5442" s="1" t="s">
        <v>43</v>
      </c>
      <c r="O5442" s="2">
        <v>25</v>
      </c>
      <c r="P5442" s="2">
        <v>8</v>
      </c>
      <c r="Q5442" s="2">
        <v>2019</v>
      </c>
      <c r="R5442" s="5" t="s">
        <v>1497</v>
      </c>
      <c r="S5442" s="17" t="s">
        <v>6</v>
      </c>
      <c r="T5442" s="5" t="s">
        <v>1977</v>
      </c>
      <c r="U5442" s="2">
        <v>0</v>
      </c>
      <c r="V5442" s="30" t="s">
        <v>6</v>
      </c>
      <c r="W5442" s="2">
        <v>2</v>
      </c>
      <c r="X5442" s="44" t="s">
        <v>367</v>
      </c>
      <c r="Y5442" s="2">
        <v>1197</v>
      </c>
      <c r="Z5442" s="2">
        <v>2</v>
      </c>
      <c r="AA5442" s="30" t="s">
        <v>6</v>
      </c>
      <c r="AB5442" s="2">
        <v>7</v>
      </c>
      <c r="AC5442" s="7"/>
      <c r="AD5442" s="2">
        <f t="shared" si="3222"/>
        <v>1</v>
      </c>
      <c r="AE5442" s="2">
        <f t="shared" si="3223"/>
        <v>0</v>
      </c>
      <c r="AF5442" s="2">
        <f t="shared" si="3224"/>
        <v>0</v>
      </c>
      <c r="AG5442" s="2">
        <f t="shared" si="3225"/>
        <v>1</v>
      </c>
      <c r="AH5442" s="2">
        <f t="shared" si="3226"/>
        <v>2</v>
      </c>
      <c r="AI5442" s="30" t="s">
        <v>6</v>
      </c>
      <c r="AJ5442" s="2">
        <f t="shared" si="3227"/>
        <v>7</v>
      </c>
      <c r="AK5442" s="2">
        <v>0</v>
      </c>
      <c r="AL5442" s="2">
        <f t="shared" si="3229"/>
        <v>1197</v>
      </c>
      <c r="AN5442" s="2">
        <v>3</v>
      </c>
    </row>
    <row r="5443" spans="1:40" x14ac:dyDescent="0.25">
      <c r="A5443" s="7"/>
      <c r="B5443" s="10"/>
      <c r="C5443" s="10"/>
      <c r="D5443" s="10"/>
      <c r="E5443" s="10"/>
      <c r="F5443" s="10"/>
      <c r="G5443" s="10"/>
      <c r="H5443" s="10"/>
      <c r="I5443" s="10"/>
      <c r="J5443" s="10"/>
      <c r="K5443" s="10"/>
      <c r="L5443" s="54"/>
      <c r="N5443" s="1" t="s">
        <v>83</v>
      </c>
      <c r="O5443" s="2">
        <v>6</v>
      </c>
      <c r="P5443" s="2">
        <v>9</v>
      </c>
      <c r="Q5443" s="2">
        <v>2020</v>
      </c>
      <c r="R5443" s="5" t="s">
        <v>1497</v>
      </c>
      <c r="S5443" s="17" t="s">
        <v>6</v>
      </c>
      <c r="T5443" s="105" t="s">
        <v>1977</v>
      </c>
      <c r="U5443" s="2">
        <v>1</v>
      </c>
      <c r="V5443" s="30" t="s">
        <v>6</v>
      </c>
      <c r="W5443" s="2">
        <v>0</v>
      </c>
      <c r="X5443" s="44" t="s">
        <v>1623</v>
      </c>
      <c r="Y5443" s="2">
        <v>970</v>
      </c>
      <c r="Z5443" s="2">
        <v>8</v>
      </c>
      <c r="AA5443" s="30" t="s">
        <v>6</v>
      </c>
      <c r="AB5443" s="2">
        <v>4</v>
      </c>
      <c r="AC5443" s="7"/>
      <c r="AD5443" s="2">
        <f t="shared" si="3222"/>
        <v>1</v>
      </c>
      <c r="AE5443" s="2">
        <f t="shared" si="3223"/>
        <v>1</v>
      </c>
      <c r="AF5443" s="2">
        <f t="shared" si="3224"/>
        <v>0</v>
      </c>
      <c r="AG5443" s="2">
        <f t="shared" si="3225"/>
        <v>0</v>
      </c>
      <c r="AH5443" s="2">
        <f t="shared" si="3226"/>
        <v>8</v>
      </c>
      <c r="AI5443" s="30" t="s">
        <v>6</v>
      </c>
      <c r="AJ5443" s="2">
        <f t="shared" si="3227"/>
        <v>4</v>
      </c>
      <c r="AK5443" s="2">
        <v>2</v>
      </c>
      <c r="AL5443" s="2">
        <f t="shared" si="3229"/>
        <v>970</v>
      </c>
      <c r="AN5443" s="2">
        <v>0</v>
      </c>
    </row>
    <row r="5444" spans="1:40" x14ac:dyDescent="0.25">
      <c r="A5444" s="7"/>
      <c r="B5444" s="10"/>
      <c r="C5444" s="10"/>
      <c r="D5444" s="10"/>
      <c r="E5444" s="10"/>
      <c r="F5444" s="10"/>
      <c r="G5444" s="10"/>
      <c r="H5444" s="10"/>
      <c r="I5444" s="10"/>
      <c r="J5444" s="10"/>
      <c r="K5444" s="10"/>
      <c r="L5444" s="54"/>
      <c r="N5444" s="1" t="s">
        <v>69</v>
      </c>
      <c r="O5444" s="2">
        <v>12</v>
      </c>
      <c r="P5444" s="2">
        <v>9</v>
      </c>
      <c r="Q5444" s="2">
        <v>2020</v>
      </c>
      <c r="R5444" s="5" t="s">
        <v>1497</v>
      </c>
      <c r="S5444" s="17" t="s">
        <v>6</v>
      </c>
      <c r="T5444" s="105" t="s">
        <v>1977</v>
      </c>
      <c r="U5444" s="2">
        <v>2</v>
      </c>
      <c r="V5444" s="30" t="s">
        <v>6</v>
      </c>
      <c r="W5444" s="2">
        <v>1</v>
      </c>
      <c r="X5444" s="44" t="s">
        <v>1846</v>
      </c>
      <c r="Y5444" s="2">
        <v>717</v>
      </c>
      <c r="Z5444" s="2">
        <v>11</v>
      </c>
      <c r="AA5444" s="30" t="s">
        <v>6</v>
      </c>
      <c r="AB5444" s="2">
        <v>7</v>
      </c>
      <c r="AC5444" s="7"/>
      <c r="AD5444" s="2">
        <f t="shared" si="3222"/>
        <v>1</v>
      </c>
      <c r="AE5444" s="2">
        <f t="shared" si="3223"/>
        <v>1</v>
      </c>
      <c r="AF5444" s="2">
        <f t="shared" si="3224"/>
        <v>0</v>
      </c>
      <c r="AG5444" s="2">
        <f t="shared" si="3225"/>
        <v>0</v>
      </c>
      <c r="AH5444" s="2">
        <f t="shared" si="3226"/>
        <v>11</v>
      </c>
      <c r="AI5444" s="30" t="s">
        <v>6</v>
      </c>
      <c r="AJ5444" s="2">
        <f t="shared" si="3227"/>
        <v>7</v>
      </c>
      <c r="AK5444" s="2">
        <v>2</v>
      </c>
      <c r="AL5444" s="2">
        <f t="shared" si="3229"/>
        <v>717</v>
      </c>
      <c r="AN5444" s="2">
        <v>1</v>
      </c>
    </row>
    <row r="5445" spans="1:40" x14ac:dyDescent="0.25">
      <c r="A5445" s="7"/>
      <c r="B5445" s="10"/>
      <c r="C5445" s="10"/>
      <c r="D5445" s="10"/>
      <c r="E5445" s="10"/>
      <c r="F5445" s="10"/>
      <c r="G5445" s="10"/>
      <c r="H5445" s="10"/>
      <c r="I5445" s="10"/>
      <c r="J5445" s="10"/>
      <c r="K5445" s="10"/>
      <c r="L5445" s="54"/>
      <c r="O5445" s="2"/>
      <c r="S5445" s="49"/>
      <c r="AC5445" s="7"/>
      <c r="AI5445" s="30"/>
      <c r="AL5445" s="2"/>
    </row>
    <row r="5446" spans="1:40" x14ac:dyDescent="0.25">
      <c r="A5446" s="7"/>
      <c r="B5446" s="10"/>
      <c r="C5446" s="10"/>
      <c r="D5446" s="10"/>
      <c r="E5446" s="10"/>
      <c r="F5446" s="10"/>
      <c r="G5446" s="10"/>
      <c r="H5446" s="10"/>
      <c r="I5446" s="10"/>
      <c r="J5446" s="10"/>
      <c r="K5446" s="10"/>
      <c r="L5446" s="54"/>
      <c r="O5446" s="2"/>
      <c r="S5446" s="49"/>
      <c r="AC5446" s="7"/>
      <c r="AI5446" s="30"/>
      <c r="AL5446" s="2"/>
    </row>
    <row r="5447" spans="1:40" x14ac:dyDescent="0.25">
      <c r="A5447" s="7"/>
      <c r="B5447" s="10"/>
      <c r="C5447" s="10"/>
      <c r="D5447" s="10"/>
      <c r="E5447" s="10"/>
      <c r="F5447" s="10"/>
      <c r="G5447" s="10"/>
      <c r="H5447" s="10"/>
      <c r="I5447" s="10"/>
      <c r="J5447" s="10"/>
      <c r="K5447" s="10"/>
      <c r="L5447" s="54"/>
      <c r="O5447" s="2"/>
      <c r="R5447" s="10" t="s">
        <v>32</v>
      </c>
      <c r="T5447" s="7"/>
      <c r="AC5447" s="10" t="s">
        <v>4</v>
      </c>
      <c r="AD5447" s="3">
        <f>SUM(AD5448:AD5450)</f>
        <v>0</v>
      </c>
      <c r="AE5447" s="3">
        <f>SUM(AE5448:AE5450)</f>
        <v>0</v>
      </c>
      <c r="AF5447" s="3">
        <f>SUM(AF5448:AF5450)</f>
        <v>0</v>
      </c>
      <c r="AG5447" s="3">
        <f>SUM(AG5448:AG5450)</f>
        <v>0</v>
      </c>
      <c r="AH5447" s="3">
        <f>SUM(AH5448:AH5450)</f>
        <v>0</v>
      </c>
      <c r="AI5447" s="7"/>
      <c r="AJ5447" s="3">
        <f>SUM(AJ5448:AJ5450)</f>
        <v>0</v>
      </c>
      <c r="AK5447" s="3">
        <v>0</v>
      </c>
      <c r="AL5447" s="3">
        <f>SUM(AL5448:AL5450)</f>
        <v>0</v>
      </c>
      <c r="AN5447" s="3">
        <v>0</v>
      </c>
    </row>
    <row r="5448" spans="1:40" x14ac:dyDescent="0.25">
      <c r="A5448" s="7"/>
      <c r="B5448" s="10"/>
      <c r="C5448" s="10"/>
      <c r="D5448" s="10"/>
      <c r="E5448" s="10"/>
      <c r="F5448" s="10"/>
      <c r="G5448" s="10"/>
      <c r="H5448" s="10"/>
      <c r="I5448" s="10"/>
      <c r="J5448" s="10"/>
      <c r="K5448" s="10"/>
      <c r="L5448" s="54"/>
      <c r="O5448" s="2"/>
      <c r="R5448" s="7"/>
      <c r="T5448" s="7"/>
      <c r="AC5448" s="7"/>
      <c r="AD5448" s="7"/>
      <c r="AE5448" s="7"/>
      <c r="AF5448" s="7"/>
      <c r="AG5448" s="7"/>
      <c r="AH5448" s="7"/>
      <c r="AI5448" s="7"/>
      <c r="AJ5448" s="7"/>
      <c r="AK5448" s="7"/>
      <c r="AN5448" s="7"/>
    </row>
    <row r="5449" spans="1:40" x14ac:dyDescent="0.25">
      <c r="A5449" s="7"/>
      <c r="B5449" s="10"/>
      <c r="C5449" s="10"/>
      <c r="D5449" s="10"/>
      <c r="E5449" s="10"/>
      <c r="F5449" s="10"/>
      <c r="G5449" s="10"/>
      <c r="H5449" s="10"/>
      <c r="I5449" s="10"/>
      <c r="J5449" s="10"/>
      <c r="K5449" s="10"/>
      <c r="L5449" s="54"/>
      <c r="O5449" s="2"/>
      <c r="R5449" s="7"/>
      <c r="T5449" s="7"/>
      <c r="AC5449" s="7"/>
      <c r="AD5449" s="7"/>
      <c r="AE5449" s="7"/>
      <c r="AF5449" s="7"/>
      <c r="AG5449" s="7"/>
      <c r="AH5449" s="7"/>
      <c r="AI5449" s="7"/>
      <c r="AJ5449" s="7"/>
      <c r="AK5449" s="7"/>
      <c r="AN5449" s="7"/>
    </row>
    <row r="5450" spans="1:40" x14ac:dyDescent="0.25">
      <c r="A5450" s="7"/>
      <c r="B5450" s="10"/>
      <c r="C5450" s="10"/>
      <c r="D5450" s="10"/>
      <c r="E5450" s="10"/>
      <c r="F5450" s="10"/>
      <c r="G5450" s="10"/>
      <c r="H5450" s="10"/>
      <c r="I5450" s="10"/>
      <c r="J5450" s="10"/>
      <c r="K5450" s="10"/>
      <c r="L5450" s="54"/>
      <c r="O5450" s="2"/>
      <c r="R5450" s="7"/>
      <c r="T5450" s="7"/>
      <c r="AC5450" s="7"/>
      <c r="AD5450" s="7"/>
      <c r="AE5450" s="7"/>
      <c r="AF5450" s="7"/>
      <c r="AG5450" s="7"/>
      <c r="AH5450" s="7"/>
      <c r="AI5450" s="7"/>
      <c r="AJ5450" s="7"/>
      <c r="AK5450" s="7"/>
      <c r="AN5450" s="7"/>
    </row>
    <row r="5451" spans="1:40" x14ac:dyDescent="0.25">
      <c r="A5451" s="7"/>
      <c r="B5451" s="10"/>
      <c r="C5451" s="10"/>
      <c r="D5451" s="10"/>
      <c r="E5451" s="10"/>
      <c r="F5451" s="10"/>
      <c r="G5451" s="10"/>
      <c r="H5451" s="10"/>
      <c r="I5451" s="10"/>
      <c r="J5451" s="10"/>
      <c r="K5451" s="10"/>
      <c r="L5451" s="54"/>
      <c r="O5451" s="2"/>
      <c r="R5451" s="7"/>
      <c r="T5451" s="7"/>
      <c r="AC5451" s="7"/>
      <c r="AD5451" s="7"/>
      <c r="AE5451" s="7"/>
      <c r="AF5451" s="7"/>
      <c r="AG5451" s="7"/>
      <c r="AH5451" s="7"/>
      <c r="AI5451" s="7"/>
      <c r="AJ5451" s="7"/>
      <c r="AK5451" s="7"/>
      <c r="AN5451" s="7"/>
    </row>
    <row r="5452" spans="1:40" x14ac:dyDescent="0.25">
      <c r="L5452" s="8"/>
      <c r="M5452" s="3" t="s">
        <v>7</v>
      </c>
      <c r="R5452" s="6" t="s">
        <v>8</v>
      </c>
      <c r="AC5452" s="10" t="s">
        <v>2</v>
      </c>
      <c r="AD5452" s="3">
        <f>SUM(AD5453:AD5475)</f>
        <v>2</v>
      </c>
      <c r="AE5452" s="3">
        <f>SUM(AE5453:AE5475)</f>
        <v>2</v>
      </c>
      <c r="AF5452" s="3">
        <f>SUM(AF5453:AF5475)</f>
        <v>0</v>
      </c>
      <c r="AG5452" s="3">
        <f>SUM(AG5453:AG5475)</f>
        <v>0</v>
      </c>
      <c r="AH5452" s="3">
        <f>SUM(AH5453:AH5475)</f>
        <v>18</v>
      </c>
      <c r="AI5452" s="11" t="s">
        <v>6</v>
      </c>
      <c r="AJ5452" s="3">
        <f>SUM(AJ5453:AJ5475)</f>
        <v>8</v>
      </c>
      <c r="AK5452" s="3">
        <f>SUM(AK5453:AK5475)</f>
        <v>4</v>
      </c>
      <c r="AL5452" s="3">
        <f>SUM(AL5453:AL5475)</f>
        <v>598</v>
      </c>
      <c r="AM5452" s="3">
        <f>PRODUCT(AL5452+AL5476+AL5479)</f>
        <v>598</v>
      </c>
      <c r="AN5452" s="3">
        <f>SUM(AN5453:AN5475)</f>
        <v>2</v>
      </c>
    </row>
    <row r="5453" spans="1:40" x14ac:dyDescent="0.25">
      <c r="A5453" s="63" t="s">
        <v>559</v>
      </c>
      <c r="B5453" s="64" t="s">
        <v>0</v>
      </c>
      <c r="C5453" s="64" t="s">
        <v>10</v>
      </c>
      <c r="D5453" s="64" t="s">
        <v>1</v>
      </c>
      <c r="E5453" s="64" t="s">
        <v>11</v>
      </c>
      <c r="F5453" s="65" t="s">
        <v>12</v>
      </c>
      <c r="G5453" s="66"/>
      <c r="H5453" s="64"/>
      <c r="I5453" s="65" t="s">
        <v>13</v>
      </c>
      <c r="J5453" s="66"/>
      <c r="K5453" s="64"/>
      <c r="L5453" s="67" t="s">
        <v>14</v>
      </c>
      <c r="M5453" s="3">
        <f>MAX(Y5453:Y5481)</f>
        <v>346</v>
      </c>
      <c r="O5453" s="2">
        <v>28</v>
      </c>
      <c r="P5453" s="2">
        <v>7</v>
      </c>
      <c r="Q5453" s="2">
        <v>2021</v>
      </c>
      <c r="R5453" s="16" t="s">
        <v>1868</v>
      </c>
      <c r="S5453" s="30" t="s">
        <v>6</v>
      </c>
      <c r="T5453" s="44" t="s">
        <v>1978</v>
      </c>
      <c r="U5453" s="2">
        <v>2</v>
      </c>
      <c r="V5453" s="30" t="s">
        <v>6</v>
      </c>
      <c r="W5453" s="2">
        <v>1</v>
      </c>
      <c r="X5453" s="44" t="s">
        <v>2088</v>
      </c>
      <c r="Y5453" s="2">
        <v>346</v>
      </c>
      <c r="Z5453" s="2">
        <v>9</v>
      </c>
      <c r="AA5453" s="30" t="s">
        <v>6</v>
      </c>
      <c r="AB5453" s="2">
        <v>2</v>
      </c>
      <c r="AC5453" s="7"/>
      <c r="AD5453" s="2">
        <f t="shared" ref="AD5453" si="3230">IF(Q5453&gt;100,1,0)</f>
        <v>1</v>
      </c>
      <c r="AE5453" s="2">
        <f t="shared" ref="AE5453" si="3231">IF(U5453&gt;W5453,1,0)</f>
        <v>1</v>
      </c>
      <c r="AF5453" s="2">
        <f t="shared" ref="AF5453" si="3232">IF(U5453=W5453,1,0)*IF(Q5453=0,0,1)</f>
        <v>0</v>
      </c>
      <c r="AG5453" s="2">
        <f t="shared" ref="AG5453" si="3233">IF(W5453&gt;U5453,1,0)</f>
        <v>0</v>
      </c>
      <c r="AH5453" s="2">
        <f t="shared" ref="AH5453" si="3234">PRODUCT(Z5453)</f>
        <v>9</v>
      </c>
      <c r="AI5453" s="30" t="s">
        <v>6</v>
      </c>
      <c r="AJ5453" s="2">
        <f t="shared" ref="AJ5453" si="3235">PRODUCT(AB5453)</f>
        <v>2</v>
      </c>
      <c r="AK5453" s="2">
        <v>2</v>
      </c>
      <c r="AL5453" s="2">
        <f t="shared" ref="AL5453" si="3236">PRODUCT(Y5453)</f>
        <v>346</v>
      </c>
      <c r="AN5453" s="2">
        <v>1</v>
      </c>
    </row>
    <row r="5454" spans="1:40" x14ac:dyDescent="0.25">
      <c r="A5454" s="68" t="s">
        <v>16</v>
      </c>
      <c r="B5454" s="69">
        <f>PRODUCT(AD5452)</f>
        <v>2</v>
      </c>
      <c r="C5454" s="69">
        <f>PRODUCT(AE5452)</f>
        <v>2</v>
      </c>
      <c r="D5454" s="69">
        <f>PRODUCT(AF5452)</f>
        <v>0</v>
      </c>
      <c r="E5454" s="69">
        <f>PRODUCT(AG5452)</f>
        <v>0</v>
      </c>
      <c r="F5454" s="69">
        <f>PRODUCT(AH5452)</f>
        <v>18</v>
      </c>
      <c r="G5454" s="70" t="s">
        <v>6</v>
      </c>
      <c r="H5454" s="69">
        <f>PRODUCT(AJ5452)</f>
        <v>8</v>
      </c>
      <c r="I5454" s="69">
        <f>PRODUCT(AK5452)</f>
        <v>4</v>
      </c>
      <c r="J5454" s="70" t="s">
        <v>6</v>
      </c>
      <c r="K5454" s="69">
        <f>PRODUCT(AN5452)</f>
        <v>2</v>
      </c>
      <c r="L5454" s="71">
        <f>PRODUCT(AL5452/B5454)</f>
        <v>299</v>
      </c>
      <c r="M5454" s="8"/>
      <c r="N5454" s="38"/>
      <c r="O5454" s="2">
        <v>18</v>
      </c>
      <c r="P5454" s="2">
        <v>6</v>
      </c>
      <c r="Q5454" s="2">
        <v>2022</v>
      </c>
      <c r="R5454" s="16" t="s">
        <v>1497</v>
      </c>
      <c r="S5454" s="30" t="s">
        <v>6</v>
      </c>
      <c r="T5454" s="44" t="s">
        <v>1978</v>
      </c>
      <c r="U5454" s="2">
        <v>2</v>
      </c>
      <c r="V5454" s="30" t="s">
        <v>6</v>
      </c>
      <c r="W5454" s="2">
        <v>1</v>
      </c>
      <c r="X5454" s="44" t="s">
        <v>2186</v>
      </c>
      <c r="Y5454" s="2">
        <v>252</v>
      </c>
      <c r="Z5454" s="2">
        <v>9</v>
      </c>
      <c r="AA5454" s="30" t="s">
        <v>6</v>
      </c>
      <c r="AB5454" s="2">
        <v>6</v>
      </c>
      <c r="AC5454" s="7"/>
      <c r="AD5454" s="2">
        <f t="shared" ref="AD5454" si="3237">IF(Q5454&gt;100,1,0)</f>
        <v>1</v>
      </c>
      <c r="AE5454" s="2">
        <f t="shared" ref="AE5454" si="3238">IF(U5454&gt;W5454,1,0)</f>
        <v>1</v>
      </c>
      <c r="AF5454" s="2">
        <f t="shared" ref="AF5454" si="3239">IF(U5454=W5454,1,0)*IF(Q5454=0,0,1)</f>
        <v>0</v>
      </c>
      <c r="AG5454" s="2">
        <f t="shared" ref="AG5454" si="3240">IF(W5454&gt;U5454,1,0)</f>
        <v>0</v>
      </c>
      <c r="AH5454" s="2">
        <f t="shared" ref="AH5454" si="3241">PRODUCT(Z5454)</f>
        <v>9</v>
      </c>
      <c r="AI5454" s="30" t="s">
        <v>6</v>
      </c>
      <c r="AJ5454" s="2">
        <f t="shared" ref="AJ5454" si="3242">PRODUCT(AB5454)</f>
        <v>6</v>
      </c>
      <c r="AK5454" s="2">
        <v>2</v>
      </c>
      <c r="AL5454" s="2">
        <f t="shared" ref="AL5454" si="3243">PRODUCT(Y5454)</f>
        <v>252</v>
      </c>
      <c r="AN5454" s="2">
        <v>1</v>
      </c>
    </row>
    <row r="5455" spans="1:40" x14ac:dyDescent="0.25">
      <c r="A5455" s="68" t="s">
        <v>439</v>
      </c>
      <c r="B5455" s="69">
        <f>PRODUCT(AD5476)</f>
        <v>0</v>
      </c>
      <c r="C5455" s="69">
        <f>PRODUCT(AE5476)</f>
        <v>0</v>
      </c>
      <c r="D5455" s="69">
        <f>PRODUCT(AF5476)</f>
        <v>0</v>
      </c>
      <c r="E5455" s="69">
        <f>PRODUCT(AG5476)</f>
        <v>0</v>
      </c>
      <c r="F5455" s="69">
        <f>PRODUCT(AH5476)</f>
        <v>0</v>
      </c>
      <c r="G5455" s="70" t="s">
        <v>6</v>
      </c>
      <c r="H5455" s="69">
        <f>PRODUCT(AJ5476)</f>
        <v>0</v>
      </c>
      <c r="I5455" s="69">
        <f>PRODUCT(AK5476)</f>
        <v>0</v>
      </c>
      <c r="J5455" s="70" t="s">
        <v>6</v>
      </c>
      <c r="K5455" s="69">
        <f>PRODUCT(AN5476)</f>
        <v>0</v>
      </c>
      <c r="L5455" s="71">
        <v>0</v>
      </c>
      <c r="M5455" s="8"/>
      <c r="N5455" s="38"/>
      <c r="O5455" s="2"/>
      <c r="AC5455" s="7"/>
      <c r="AD5455" s="7"/>
      <c r="AE5455" s="7"/>
      <c r="AF5455" s="7"/>
      <c r="AG5455" s="7"/>
      <c r="AH5455" s="7"/>
      <c r="AI5455" s="7"/>
      <c r="AJ5455" s="7"/>
      <c r="AK5455" s="7"/>
      <c r="AN5455" s="7"/>
    </row>
    <row r="5456" spans="1:40" x14ac:dyDescent="0.25">
      <c r="A5456" s="68" t="s">
        <v>440</v>
      </c>
      <c r="B5456" s="69">
        <f>PRODUCT(AD5479)</f>
        <v>0</v>
      </c>
      <c r="C5456" s="69">
        <f>PRODUCT(AE5479)</f>
        <v>0</v>
      </c>
      <c r="D5456" s="69">
        <f>PRODUCT(AF5479)</f>
        <v>0</v>
      </c>
      <c r="E5456" s="69">
        <f>PRODUCT(AG5479)</f>
        <v>0</v>
      </c>
      <c r="F5456" s="69">
        <f>PRODUCT(AH5479)</f>
        <v>0</v>
      </c>
      <c r="G5456" s="70" t="s">
        <v>6</v>
      </c>
      <c r="H5456" s="69">
        <f>PRODUCT(AJ5479)</f>
        <v>0</v>
      </c>
      <c r="I5456" s="69">
        <f>PRODUCT(AK5479)</f>
        <v>0</v>
      </c>
      <c r="J5456" s="70" t="s">
        <v>6</v>
      </c>
      <c r="K5456" s="69">
        <f>PRODUCT(AN5479)</f>
        <v>0</v>
      </c>
      <c r="L5456" s="71">
        <v>0</v>
      </c>
      <c r="M5456" s="8"/>
      <c r="N5456" s="38"/>
      <c r="O5456" s="2"/>
      <c r="AC5456" s="7"/>
      <c r="AD5456" s="7"/>
      <c r="AE5456" s="7"/>
      <c r="AF5456" s="7"/>
      <c r="AG5456" s="7"/>
      <c r="AH5456" s="7"/>
      <c r="AI5456" s="7"/>
      <c r="AJ5456" s="7"/>
      <c r="AK5456" s="7"/>
      <c r="AN5456" s="7"/>
    </row>
    <row r="5457" spans="1:40" x14ac:dyDescent="0.25">
      <c r="A5457" s="68" t="s">
        <v>17</v>
      </c>
      <c r="B5457" s="69">
        <f>SUM(B5454:B5456)</f>
        <v>2</v>
      </c>
      <c r="C5457" s="69">
        <f>SUM(C5454:C5456)</f>
        <v>2</v>
      </c>
      <c r="D5457" s="69">
        <f>SUM(D5454:D5456)</f>
        <v>0</v>
      </c>
      <c r="E5457" s="69">
        <f>SUM(E5454:E5456)</f>
        <v>0</v>
      </c>
      <c r="F5457" s="69">
        <f>SUM(F5454:F5456)</f>
        <v>18</v>
      </c>
      <c r="G5457" s="70" t="s">
        <v>6</v>
      </c>
      <c r="H5457" s="69">
        <f>SUM(H5454:H5456)</f>
        <v>8</v>
      </c>
      <c r="I5457" s="69">
        <f>SUM(I5454:I5456)</f>
        <v>4</v>
      </c>
      <c r="J5457" s="70" t="s">
        <v>6</v>
      </c>
      <c r="K5457" s="69">
        <f>SUM(K5454:K5456)</f>
        <v>2</v>
      </c>
      <c r="L5457" s="71">
        <f>PRODUCT(AM5452/B5457)</f>
        <v>299</v>
      </c>
      <c r="M5457" s="8"/>
      <c r="N5457" s="38"/>
      <c r="O5457" s="2"/>
      <c r="AC5457" s="7"/>
      <c r="AD5457" s="7"/>
      <c r="AE5457" s="7"/>
      <c r="AF5457" s="7"/>
      <c r="AG5457" s="7"/>
      <c r="AH5457" s="7"/>
      <c r="AI5457" s="7"/>
      <c r="AJ5457" s="7"/>
      <c r="AK5457" s="7"/>
      <c r="AN5457" s="7"/>
    </row>
    <row r="5458" spans="1:40" x14ac:dyDescent="0.25">
      <c r="A5458" s="72" t="s">
        <v>18</v>
      </c>
      <c r="B5458" s="73"/>
      <c r="C5458" s="73"/>
      <c r="D5458" s="73"/>
      <c r="E5458" s="73"/>
      <c r="F5458" s="74">
        <f>PRODUCT(F5457/B5457)</f>
        <v>9</v>
      </c>
      <c r="G5458" s="75" t="s">
        <v>6</v>
      </c>
      <c r="H5458" s="74">
        <f>PRODUCT(H5457/B5457)</f>
        <v>4</v>
      </c>
      <c r="I5458" s="73"/>
      <c r="J5458" s="73"/>
      <c r="K5458" s="73"/>
      <c r="L5458" s="76"/>
      <c r="M5458" s="55"/>
      <c r="N5458" s="40"/>
      <c r="O5458" s="2"/>
      <c r="AC5458" s="7"/>
      <c r="AD5458" s="7"/>
      <c r="AE5458" s="7"/>
      <c r="AF5458" s="7"/>
      <c r="AG5458" s="7"/>
      <c r="AH5458" s="7"/>
      <c r="AI5458" s="7"/>
      <c r="AJ5458" s="7"/>
      <c r="AK5458" s="7"/>
      <c r="AN5458" s="7"/>
    </row>
    <row r="5459" spans="1:40" x14ac:dyDescent="0.25">
      <c r="B5459" s="10"/>
      <c r="C5459" s="10"/>
      <c r="D5459" s="10"/>
      <c r="E5459" s="10"/>
      <c r="F5459" s="10"/>
      <c r="G5459" s="10"/>
      <c r="H5459" s="10"/>
      <c r="I5459" s="10"/>
      <c r="J5459" s="10"/>
      <c r="K5459" s="10"/>
      <c r="L5459" s="8"/>
      <c r="O5459" s="2"/>
      <c r="AC5459" s="7"/>
      <c r="AD5459" s="7"/>
      <c r="AE5459" s="7"/>
      <c r="AF5459" s="7"/>
      <c r="AG5459" s="7"/>
      <c r="AH5459" s="7"/>
      <c r="AI5459" s="7"/>
      <c r="AJ5459" s="7"/>
      <c r="AK5459" s="7"/>
      <c r="AN5459" s="7"/>
    </row>
    <row r="5460" spans="1:40" x14ac:dyDescent="0.25">
      <c r="A5460" s="77" t="s">
        <v>558</v>
      </c>
      <c r="B5460" s="64" t="s">
        <v>0</v>
      </c>
      <c r="C5460" s="64" t="s">
        <v>10</v>
      </c>
      <c r="D5460" s="64" t="s">
        <v>1</v>
      </c>
      <c r="E5460" s="64" t="s">
        <v>11</v>
      </c>
      <c r="F5460" s="65" t="s">
        <v>12</v>
      </c>
      <c r="G5460" s="66"/>
      <c r="H5460" s="64"/>
      <c r="I5460" s="65" t="s">
        <v>13</v>
      </c>
      <c r="J5460" s="66"/>
      <c r="K5460" s="64"/>
      <c r="L5460" s="67" t="s">
        <v>14</v>
      </c>
      <c r="O5460" s="2"/>
      <c r="AC5460" s="7"/>
      <c r="AD5460" s="7"/>
      <c r="AE5460" s="7"/>
      <c r="AF5460" s="7"/>
      <c r="AG5460" s="7"/>
      <c r="AH5460" s="7"/>
      <c r="AI5460" s="7"/>
      <c r="AJ5460" s="7"/>
      <c r="AK5460" s="7"/>
      <c r="AN5460" s="7"/>
    </row>
    <row r="5461" spans="1:40" x14ac:dyDescent="0.25">
      <c r="A5461" s="68" t="s">
        <v>16</v>
      </c>
      <c r="B5461" s="69">
        <f>PRODUCT(B7003)</f>
        <v>2</v>
      </c>
      <c r="C5461" s="69">
        <f t="shared" ref="C5461:L5464" si="3244">PRODUCT(C7003)</f>
        <v>0</v>
      </c>
      <c r="D5461" s="69">
        <f t="shared" si="3244"/>
        <v>0</v>
      </c>
      <c r="E5461" s="69">
        <f t="shared" si="3244"/>
        <v>2</v>
      </c>
      <c r="F5461" s="69">
        <f t="shared" si="3244"/>
        <v>4</v>
      </c>
      <c r="G5461" s="70" t="s">
        <v>6</v>
      </c>
      <c r="H5461" s="69">
        <f t="shared" si="3244"/>
        <v>19</v>
      </c>
      <c r="I5461" s="69">
        <f t="shared" si="3244"/>
        <v>0</v>
      </c>
      <c r="J5461" s="70" t="s">
        <v>6</v>
      </c>
      <c r="K5461" s="69">
        <f t="shared" si="3244"/>
        <v>6</v>
      </c>
      <c r="L5461" s="71">
        <f t="shared" si="3244"/>
        <v>405.5</v>
      </c>
      <c r="M5461" s="8"/>
      <c r="N5461" s="38"/>
      <c r="O5461" s="2"/>
      <c r="AC5461" s="7"/>
      <c r="AD5461" s="7"/>
      <c r="AE5461" s="7"/>
      <c r="AF5461" s="7"/>
      <c r="AG5461" s="7"/>
      <c r="AH5461" s="7"/>
      <c r="AI5461" s="7"/>
      <c r="AJ5461" s="7"/>
      <c r="AK5461" s="7"/>
      <c r="AN5461" s="7"/>
    </row>
    <row r="5462" spans="1:40" x14ac:dyDescent="0.25">
      <c r="A5462" s="68" t="s">
        <v>439</v>
      </c>
      <c r="B5462" s="69">
        <f>PRODUCT(B7004)</f>
        <v>0</v>
      </c>
      <c r="C5462" s="69">
        <f t="shared" si="3244"/>
        <v>0</v>
      </c>
      <c r="D5462" s="69">
        <f t="shared" si="3244"/>
        <v>0</v>
      </c>
      <c r="E5462" s="69">
        <f t="shared" si="3244"/>
        <v>0</v>
      </c>
      <c r="F5462" s="69">
        <f t="shared" si="3244"/>
        <v>0</v>
      </c>
      <c r="G5462" s="70" t="s">
        <v>6</v>
      </c>
      <c r="H5462" s="69">
        <f t="shared" si="3244"/>
        <v>0</v>
      </c>
      <c r="I5462" s="69">
        <f t="shared" si="3244"/>
        <v>0</v>
      </c>
      <c r="J5462" s="70" t="s">
        <v>6</v>
      </c>
      <c r="K5462" s="69">
        <f t="shared" si="3244"/>
        <v>0</v>
      </c>
      <c r="L5462" s="71">
        <f t="shared" si="3244"/>
        <v>0</v>
      </c>
      <c r="M5462" s="8"/>
      <c r="N5462" s="38"/>
      <c r="O5462" s="2"/>
      <c r="AC5462" s="7"/>
      <c r="AD5462" s="7"/>
      <c r="AE5462" s="7"/>
      <c r="AF5462" s="7"/>
      <c r="AG5462" s="7"/>
      <c r="AH5462" s="7"/>
      <c r="AI5462" s="7"/>
      <c r="AJ5462" s="7"/>
      <c r="AK5462" s="7"/>
      <c r="AN5462" s="7"/>
    </row>
    <row r="5463" spans="1:40" x14ac:dyDescent="0.25">
      <c r="A5463" s="68" t="s">
        <v>440</v>
      </c>
      <c r="B5463" s="69">
        <f>PRODUCT(B7005)</f>
        <v>0</v>
      </c>
      <c r="C5463" s="69">
        <f t="shared" si="3244"/>
        <v>0</v>
      </c>
      <c r="D5463" s="69">
        <f t="shared" si="3244"/>
        <v>0</v>
      </c>
      <c r="E5463" s="69">
        <f t="shared" si="3244"/>
        <v>0</v>
      </c>
      <c r="F5463" s="69">
        <f t="shared" si="3244"/>
        <v>0</v>
      </c>
      <c r="G5463" s="70" t="s">
        <v>6</v>
      </c>
      <c r="H5463" s="69">
        <f t="shared" si="3244"/>
        <v>0</v>
      </c>
      <c r="I5463" s="69">
        <f t="shared" si="3244"/>
        <v>0</v>
      </c>
      <c r="J5463" s="70" t="s">
        <v>6</v>
      </c>
      <c r="K5463" s="69">
        <f t="shared" si="3244"/>
        <v>0</v>
      </c>
      <c r="L5463" s="71">
        <f t="shared" si="3244"/>
        <v>0</v>
      </c>
      <c r="M5463" s="8"/>
      <c r="N5463" s="38"/>
      <c r="O5463" s="2"/>
      <c r="AC5463" s="7"/>
      <c r="AD5463" s="7"/>
      <c r="AE5463" s="7"/>
      <c r="AF5463" s="7"/>
      <c r="AG5463" s="7"/>
      <c r="AH5463" s="7"/>
      <c r="AI5463" s="7"/>
      <c r="AJ5463" s="7"/>
      <c r="AK5463" s="7"/>
      <c r="AN5463" s="7"/>
    </row>
    <row r="5464" spans="1:40" x14ac:dyDescent="0.25">
      <c r="A5464" s="68" t="s">
        <v>17</v>
      </c>
      <c r="B5464" s="69">
        <f>PRODUCT(B7006)</f>
        <v>2</v>
      </c>
      <c r="C5464" s="69">
        <f t="shared" si="3244"/>
        <v>0</v>
      </c>
      <c r="D5464" s="69">
        <f t="shared" si="3244"/>
        <v>0</v>
      </c>
      <c r="E5464" s="69">
        <f t="shared" si="3244"/>
        <v>2</v>
      </c>
      <c r="F5464" s="69">
        <f t="shared" si="3244"/>
        <v>4</v>
      </c>
      <c r="G5464" s="70" t="s">
        <v>6</v>
      </c>
      <c r="H5464" s="69">
        <f t="shared" si="3244"/>
        <v>19</v>
      </c>
      <c r="I5464" s="69">
        <f t="shared" si="3244"/>
        <v>0</v>
      </c>
      <c r="J5464" s="70" t="s">
        <v>6</v>
      </c>
      <c r="K5464" s="69">
        <f t="shared" si="3244"/>
        <v>6</v>
      </c>
      <c r="L5464" s="71">
        <f t="shared" si="3244"/>
        <v>405.5</v>
      </c>
      <c r="M5464" s="8"/>
      <c r="N5464" s="38"/>
      <c r="O5464" s="2"/>
      <c r="AC5464" s="7"/>
      <c r="AD5464" s="7"/>
      <c r="AE5464" s="7"/>
      <c r="AF5464" s="7"/>
      <c r="AG5464" s="7"/>
      <c r="AH5464" s="7"/>
      <c r="AI5464" s="7"/>
      <c r="AJ5464" s="7"/>
      <c r="AK5464" s="7"/>
      <c r="AN5464" s="7"/>
    </row>
    <row r="5465" spans="1:40" x14ac:dyDescent="0.25">
      <c r="A5465" s="72" t="s">
        <v>18</v>
      </c>
      <c r="B5465" s="73"/>
      <c r="C5465" s="73"/>
      <c r="D5465" s="73"/>
      <c r="E5465" s="73"/>
      <c r="F5465" s="74">
        <f>PRODUCT(F5464/B5464)</f>
        <v>2</v>
      </c>
      <c r="G5465" s="75" t="s">
        <v>6</v>
      </c>
      <c r="H5465" s="74">
        <f>PRODUCT(H5464/B5464)</f>
        <v>9.5</v>
      </c>
      <c r="I5465" s="73"/>
      <c r="J5465" s="73"/>
      <c r="K5465" s="73"/>
      <c r="L5465" s="76"/>
      <c r="M5465" s="55"/>
      <c r="N5465" s="40"/>
      <c r="O5465" s="2"/>
      <c r="AC5465" s="7"/>
      <c r="AD5465" s="7"/>
      <c r="AE5465" s="7"/>
      <c r="AF5465" s="7"/>
      <c r="AG5465" s="7"/>
      <c r="AH5465" s="7"/>
      <c r="AI5465" s="7"/>
      <c r="AJ5465" s="7"/>
      <c r="AK5465" s="7"/>
      <c r="AN5465" s="7"/>
    </row>
    <row r="5466" spans="1:40" x14ac:dyDescent="0.25">
      <c r="B5466" s="10"/>
      <c r="C5466" s="10"/>
      <c r="D5466" s="10"/>
      <c r="E5466" s="10"/>
      <c r="F5466" s="55"/>
      <c r="G5466" s="11"/>
      <c r="H5466" s="55"/>
      <c r="I5466" s="10"/>
      <c r="J5466" s="10"/>
      <c r="K5466" s="10"/>
      <c r="L5466" s="8"/>
      <c r="M5466" s="55"/>
      <c r="N5466" s="40"/>
      <c r="O5466" s="2"/>
      <c r="AC5466" s="7"/>
      <c r="AD5466" s="7"/>
      <c r="AE5466" s="7"/>
      <c r="AF5466" s="7"/>
      <c r="AG5466" s="7"/>
      <c r="AH5466" s="7"/>
      <c r="AI5466" s="7"/>
      <c r="AJ5466" s="7"/>
      <c r="AK5466" s="7"/>
      <c r="AN5466" s="7"/>
    </row>
    <row r="5467" spans="1:40" x14ac:dyDescent="0.25">
      <c r="A5467" s="63" t="s">
        <v>559</v>
      </c>
      <c r="B5467" s="64"/>
      <c r="C5467" s="64"/>
      <c r="D5467" s="64"/>
      <c r="E5467" s="64"/>
      <c r="F5467" s="64"/>
      <c r="G5467" s="64"/>
      <c r="H5467" s="64"/>
      <c r="I5467" s="64"/>
      <c r="J5467" s="64"/>
      <c r="K5467" s="64"/>
      <c r="L5467" s="67"/>
      <c r="O5467" s="2"/>
      <c r="AC5467" s="7"/>
      <c r="AD5467" s="7"/>
      <c r="AE5467" s="7"/>
      <c r="AF5467" s="7"/>
      <c r="AG5467" s="7"/>
      <c r="AH5467" s="7"/>
      <c r="AI5467" s="7"/>
      <c r="AJ5467" s="7"/>
      <c r="AK5467" s="7"/>
      <c r="AN5467" s="7"/>
    </row>
    <row r="5468" spans="1:40" x14ac:dyDescent="0.25">
      <c r="A5468" s="68" t="s">
        <v>24</v>
      </c>
      <c r="B5468" s="69" t="s">
        <v>0</v>
      </c>
      <c r="C5468" s="69" t="s">
        <v>10</v>
      </c>
      <c r="D5468" s="69" t="s">
        <v>1</v>
      </c>
      <c r="E5468" s="69" t="s">
        <v>11</v>
      </c>
      <c r="F5468" s="78" t="s">
        <v>12</v>
      </c>
      <c r="G5468" s="70"/>
      <c r="H5468" s="69"/>
      <c r="I5468" s="78" t="s">
        <v>13</v>
      </c>
      <c r="J5468" s="70"/>
      <c r="K5468" s="69"/>
      <c r="L5468" s="71" t="s">
        <v>14</v>
      </c>
      <c r="O5468" s="2"/>
      <c r="AC5468" s="7"/>
      <c r="AD5468" s="7"/>
      <c r="AE5468" s="7"/>
      <c r="AF5468" s="7"/>
      <c r="AG5468" s="7"/>
      <c r="AH5468" s="7"/>
      <c r="AI5468" s="7"/>
      <c r="AJ5468" s="7"/>
      <c r="AK5468" s="7"/>
      <c r="AN5468" s="7"/>
    </row>
    <row r="5469" spans="1:40" x14ac:dyDescent="0.25">
      <c r="A5469" s="68" t="s">
        <v>16</v>
      </c>
      <c r="B5469" s="69">
        <f>PRODUCT(B5454+B5461)</f>
        <v>4</v>
      </c>
      <c r="C5469" s="69">
        <f>PRODUCT(C5454+E5461)</f>
        <v>4</v>
      </c>
      <c r="D5469" s="69">
        <f>PRODUCT(D5454+D5461)</f>
        <v>0</v>
      </c>
      <c r="E5469" s="69">
        <f>PRODUCT(E5454+C5461)</f>
        <v>0</v>
      </c>
      <c r="F5469" s="69">
        <f>PRODUCT(F5454+H5461)</f>
        <v>37</v>
      </c>
      <c r="G5469" s="70" t="s">
        <v>6</v>
      </c>
      <c r="H5469" s="69">
        <f>PRODUCT(H5454+F5461)</f>
        <v>12</v>
      </c>
      <c r="I5469" s="69">
        <f>PRODUCT(I5454+K5461)</f>
        <v>10</v>
      </c>
      <c r="J5469" s="70" t="s">
        <v>6</v>
      </c>
      <c r="K5469" s="69">
        <f>PRODUCT(K5454+I5461)</f>
        <v>2</v>
      </c>
      <c r="L5469" s="71">
        <f>PRODUCT(((B5454*L5454)+B5461*L5461))/B5469</f>
        <v>352.25</v>
      </c>
      <c r="M5469" s="8"/>
      <c r="N5469" s="38"/>
      <c r="O5469" s="2"/>
      <c r="AC5469" s="7"/>
      <c r="AD5469" s="7"/>
      <c r="AE5469" s="7"/>
      <c r="AF5469" s="7"/>
      <c r="AG5469" s="7"/>
      <c r="AH5469" s="7"/>
      <c r="AI5469" s="7"/>
      <c r="AJ5469" s="7"/>
      <c r="AK5469" s="7"/>
      <c r="AN5469" s="7"/>
    </row>
    <row r="5470" spans="1:40" x14ac:dyDescent="0.25">
      <c r="A5470" s="68" t="s">
        <v>439</v>
      </c>
      <c r="B5470" s="69">
        <f>PRODUCT(B5455+B5462)</f>
        <v>0</v>
      </c>
      <c r="C5470" s="69">
        <f>PRODUCT(C5455+E5462)</f>
        <v>0</v>
      </c>
      <c r="D5470" s="69">
        <f>PRODUCT(D5455+D5462)</f>
        <v>0</v>
      </c>
      <c r="E5470" s="69">
        <f>PRODUCT(E5455+C5462)</f>
        <v>0</v>
      </c>
      <c r="F5470" s="69">
        <f>PRODUCT(F5455+H5462)</f>
        <v>0</v>
      </c>
      <c r="G5470" s="70" t="s">
        <v>6</v>
      </c>
      <c r="H5470" s="69">
        <f>PRODUCT(H5455+F5462)</f>
        <v>0</v>
      </c>
      <c r="I5470" s="69">
        <f>PRODUCT(I5455+K5462)</f>
        <v>0</v>
      </c>
      <c r="J5470" s="70" t="s">
        <v>6</v>
      </c>
      <c r="K5470" s="69">
        <f>PRODUCT(K5455+I5462)</f>
        <v>0</v>
      </c>
      <c r="L5470" s="71">
        <v>0</v>
      </c>
      <c r="M5470" s="8"/>
      <c r="N5470" s="38"/>
      <c r="O5470" s="2"/>
      <c r="AC5470" s="7"/>
      <c r="AD5470" s="7"/>
      <c r="AE5470" s="7"/>
      <c r="AF5470" s="7"/>
      <c r="AG5470" s="7"/>
      <c r="AH5470" s="7"/>
      <c r="AI5470" s="7"/>
      <c r="AJ5470" s="7"/>
      <c r="AK5470" s="7"/>
      <c r="AN5470" s="7"/>
    </row>
    <row r="5471" spans="1:40" x14ac:dyDescent="0.25">
      <c r="A5471" s="68" t="s">
        <v>440</v>
      </c>
      <c r="B5471" s="69">
        <f>PRODUCT(B5456+B5463)</f>
        <v>0</v>
      </c>
      <c r="C5471" s="69">
        <f>PRODUCT(C5456+E5463)</f>
        <v>0</v>
      </c>
      <c r="D5471" s="69">
        <f>PRODUCT(D5456+D5463)</f>
        <v>0</v>
      </c>
      <c r="E5471" s="69">
        <f>PRODUCT(E5456+C5463)</f>
        <v>0</v>
      </c>
      <c r="F5471" s="69">
        <f>PRODUCT(F5456+H5463)</f>
        <v>0</v>
      </c>
      <c r="G5471" s="70" t="s">
        <v>6</v>
      </c>
      <c r="H5471" s="69">
        <f>PRODUCT(H5456+F5463)</f>
        <v>0</v>
      </c>
      <c r="I5471" s="69">
        <f>PRODUCT(I5456+K5463)</f>
        <v>0</v>
      </c>
      <c r="J5471" s="70" t="s">
        <v>6</v>
      </c>
      <c r="K5471" s="69">
        <f>PRODUCT(K5456+I5463)</f>
        <v>0</v>
      </c>
      <c r="L5471" s="71">
        <v>0</v>
      </c>
      <c r="M5471" s="8"/>
      <c r="N5471" s="38"/>
      <c r="O5471" s="2"/>
      <c r="AC5471" s="7"/>
      <c r="AD5471" s="7"/>
      <c r="AE5471" s="7"/>
      <c r="AF5471" s="7"/>
      <c r="AG5471" s="7"/>
      <c r="AH5471" s="7"/>
      <c r="AI5471" s="7"/>
      <c r="AJ5471" s="7"/>
      <c r="AK5471" s="7"/>
      <c r="AN5471" s="7"/>
    </row>
    <row r="5472" spans="1:40" x14ac:dyDescent="0.25">
      <c r="A5472" s="68" t="s">
        <v>17</v>
      </c>
      <c r="B5472" s="69">
        <f>PRODUCT(B5457+B5464)</f>
        <v>4</v>
      </c>
      <c r="C5472" s="69">
        <f>PRODUCT(C5457+E5464)</f>
        <v>4</v>
      </c>
      <c r="D5472" s="69">
        <f>PRODUCT(D5457+D5464)</f>
        <v>0</v>
      </c>
      <c r="E5472" s="69">
        <f>PRODUCT(E5457+C5464)</f>
        <v>0</v>
      </c>
      <c r="F5472" s="69">
        <f>PRODUCT(F5457+H5464)</f>
        <v>37</v>
      </c>
      <c r="G5472" s="70" t="s">
        <v>6</v>
      </c>
      <c r="H5472" s="69">
        <f>PRODUCT(H5457+F5464)</f>
        <v>12</v>
      </c>
      <c r="I5472" s="69">
        <f>PRODUCT(I5457+K5464)</f>
        <v>10</v>
      </c>
      <c r="J5472" s="70" t="s">
        <v>6</v>
      </c>
      <c r="K5472" s="69">
        <f>PRODUCT(K5457+I5464)</f>
        <v>2</v>
      </c>
      <c r="L5472" s="71">
        <f>PRODUCT(((B5457*L5457)+B5464*L5464))/B5472</f>
        <v>352.25</v>
      </c>
      <c r="M5472" s="8"/>
      <c r="N5472" s="38"/>
      <c r="O5472" s="2"/>
      <c r="AC5472" s="7"/>
      <c r="AD5472" s="7"/>
      <c r="AE5472" s="7"/>
      <c r="AF5472" s="7"/>
      <c r="AG5472" s="7"/>
      <c r="AH5472" s="7"/>
      <c r="AI5472" s="7"/>
      <c r="AJ5472" s="7"/>
      <c r="AK5472" s="7"/>
      <c r="AN5472" s="7"/>
    </row>
    <row r="5473" spans="1:56" x14ac:dyDescent="0.25">
      <c r="A5473" s="72" t="s">
        <v>18</v>
      </c>
      <c r="B5473" s="73"/>
      <c r="C5473" s="73"/>
      <c r="D5473" s="73"/>
      <c r="E5473" s="73"/>
      <c r="F5473" s="74">
        <f>PRODUCT(F5472/B5472)</f>
        <v>9.25</v>
      </c>
      <c r="G5473" s="74" t="s">
        <v>6</v>
      </c>
      <c r="H5473" s="74">
        <f>PRODUCT(H5472/B5472)</f>
        <v>3</v>
      </c>
      <c r="I5473" s="86"/>
      <c r="J5473" s="86"/>
      <c r="K5473" s="86"/>
      <c r="L5473" s="76"/>
      <c r="M5473" s="55"/>
      <c r="N5473" s="40"/>
      <c r="O5473" s="2"/>
      <c r="AC5473" s="7"/>
      <c r="AD5473" s="7"/>
      <c r="AE5473" s="7"/>
      <c r="AF5473" s="7"/>
      <c r="AG5473" s="7"/>
      <c r="AH5473" s="7"/>
      <c r="AI5473" s="7"/>
      <c r="AJ5473" s="7"/>
      <c r="AK5473" s="7"/>
      <c r="AN5473" s="7"/>
    </row>
    <row r="5474" spans="1:56" x14ac:dyDescent="0.25">
      <c r="A5474" s="7"/>
      <c r="B5474" s="10"/>
      <c r="C5474" s="10"/>
      <c r="D5474" s="10"/>
      <c r="E5474" s="10"/>
      <c r="F5474" s="10"/>
      <c r="G5474" s="10"/>
      <c r="H5474" s="10"/>
      <c r="I5474" s="10"/>
      <c r="J5474" s="10"/>
      <c r="K5474" s="10"/>
      <c r="L5474" s="54"/>
      <c r="M5474" s="55"/>
      <c r="N5474" s="40"/>
      <c r="O5474" s="2"/>
      <c r="AC5474" s="7"/>
      <c r="AD5474" s="7"/>
      <c r="AE5474" s="7"/>
      <c r="AF5474" s="7"/>
      <c r="AG5474" s="7"/>
      <c r="AH5474" s="7"/>
      <c r="AI5474" s="7"/>
      <c r="AJ5474" s="7"/>
      <c r="AK5474" s="7"/>
      <c r="AN5474" s="7"/>
    </row>
    <row r="5475" spans="1:56" x14ac:dyDescent="0.25">
      <c r="A5475" s="7"/>
      <c r="B5475" s="10"/>
      <c r="C5475" s="10"/>
      <c r="D5475" s="10"/>
      <c r="E5475" s="10"/>
      <c r="F5475" s="10" t="s">
        <v>551</v>
      </c>
      <c r="G5475" s="10"/>
      <c r="H5475" s="10"/>
      <c r="I5475" s="10"/>
      <c r="J5475" s="10"/>
      <c r="K5475" s="10"/>
      <c r="L5475" s="10"/>
      <c r="O5475" s="2"/>
      <c r="AC5475" s="7"/>
      <c r="AD5475" s="7"/>
      <c r="AE5475" s="7"/>
      <c r="AF5475" s="7"/>
      <c r="AG5475" s="7"/>
      <c r="AH5475" s="7"/>
      <c r="AI5475" s="7"/>
      <c r="AJ5475" s="7"/>
      <c r="AK5475" s="7"/>
      <c r="AN5475" s="7"/>
    </row>
    <row r="5476" spans="1:56" x14ac:dyDescent="0.25">
      <c r="A5476" s="7"/>
      <c r="B5476" s="10"/>
      <c r="C5476" s="10"/>
      <c r="D5476" s="10"/>
      <c r="E5476" s="10"/>
      <c r="F5476" s="10" t="s">
        <v>433</v>
      </c>
      <c r="G5476" s="10"/>
      <c r="H5476" s="10"/>
      <c r="I5476" s="10"/>
      <c r="J5476" s="10"/>
      <c r="K5476" s="10"/>
      <c r="L5476" s="57">
        <f>PRODUCT(C5457/B5457)</f>
        <v>1</v>
      </c>
      <c r="R5476" s="10" t="s">
        <v>25</v>
      </c>
      <c r="AC5476" s="10" t="s">
        <v>3</v>
      </c>
      <c r="AD5476" s="3">
        <f>SUM(AD5477:AD5478)</f>
        <v>0</v>
      </c>
      <c r="AE5476" s="3">
        <f>SUM(AE5477:AE5478)</f>
        <v>0</v>
      </c>
      <c r="AF5476" s="3">
        <f>SUM(AF5477:AF5478)</f>
        <v>0</v>
      </c>
      <c r="AG5476" s="3">
        <f>SUM(AG5477:AG5478)</f>
        <v>0</v>
      </c>
      <c r="AH5476" s="3">
        <f>SUM(AH5477:AH5478)</f>
        <v>0</v>
      </c>
      <c r="AJ5476" s="3">
        <f>SUM(AJ5477:AJ5478)</f>
        <v>0</v>
      </c>
      <c r="AK5476" s="3">
        <f>SUM(AK5477:AK5478)</f>
        <v>0</v>
      </c>
      <c r="AL5476" s="3">
        <f>SUM(AL5477:AL5478)</f>
        <v>0</v>
      </c>
      <c r="AN5476" s="3">
        <f>SUM(AN5477:AN5478)</f>
        <v>0</v>
      </c>
    </row>
    <row r="5477" spans="1:56" x14ac:dyDescent="0.25">
      <c r="A5477" s="7"/>
      <c r="B5477" s="10"/>
      <c r="C5477" s="10"/>
      <c r="D5477" s="10"/>
      <c r="E5477" s="10"/>
      <c r="F5477" s="10" t="s">
        <v>434</v>
      </c>
      <c r="G5477" s="10"/>
      <c r="H5477" s="10"/>
      <c r="I5477" s="10"/>
      <c r="J5477" s="10"/>
      <c r="K5477" s="10"/>
      <c r="L5477" s="57">
        <f>PRODUCT(E5464/B5464)</f>
        <v>1</v>
      </c>
      <c r="O5477" s="2"/>
      <c r="R5477" s="7"/>
      <c r="T5477" s="7"/>
      <c r="AC5477" s="7"/>
      <c r="AD5477" s="7"/>
      <c r="AE5477" s="7"/>
      <c r="AF5477" s="7"/>
      <c r="AG5477" s="7"/>
      <c r="AH5477" s="7"/>
      <c r="AI5477" s="7"/>
      <c r="AJ5477" s="7"/>
      <c r="AK5477" s="7"/>
      <c r="AN5477" s="7"/>
    </row>
    <row r="5478" spans="1:56" x14ac:dyDescent="0.25">
      <c r="A5478" s="7"/>
      <c r="B5478" s="10"/>
      <c r="C5478" s="10"/>
      <c r="D5478" s="10"/>
      <c r="E5478" s="10"/>
      <c r="F5478" s="10" t="s">
        <v>435</v>
      </c>
      <c r="G5478" s="10"/>
      <c r="H5478" s="10"/>
      <c r="I5478" s="10"/>
      <c r="J5478" s="10"/>
      <c r="K5478" s="10"/>
      <c r="L5478" s="57">
        <f>PRODUCT(C5472/B5472)</f>
        <v>1</v>
      </c>
      <c r="O5478" s="2"/>
      <c r="R5478" s="7"/>
      <c r="T5478" s="7"/>
      <c r="AC5478" s="7"/>
      <c r="AD5478" s="7"/>
      <c r="AE5478" s="7"/>
      <c r="AF5478" s="7"/>
      <c r="AG5478" s="7"/>
      <c r="AH5478" s="7"/>
      <c r="AI5478" s="7"/>
      <c r="AJ5478" s="7"/>
      <c r="AK5478" s="7"/>
      <c r="AN5478" s="7"/>
    </row>
    <row r="5479" spans="1:56" x14ac:dyDescent="0.25">
      <c r="A5479" s="7"/>
      <c r="B5479" s="10"/>
      <c r="C5479" s="10"/>
      <c r="D5479" s="10"/>
      <c r="E5479" s="10"/>
      <c r="F5479" s="1"/>
      <c r="G5479" s="1"/>
      <c r="H5479" s="1"/>
      <c r="I5479" s="1"/>
      <c r="J5479" s="1"/>
      <c r="K5479" s="1"/>
      <c r="L5479" s="1"/>
      <c r="O5479" s="2"/>
      <c r="R5479" s="10" t="s">
        <v>32</v>
      </c>
      <c r="T5479" s="7"/>
      <c r="AC5479" s="10" t="s">
        <v>4</v>
      </c>
      <c r="AD5479" s="3">
        <f>SUM(AD5480:AD5482)</f>
        <v>0</v>
      </c>
      <c r="AE5479" s="3">
        <f>SUM(AE5480:AE5482)</f>
        <v>0</v>
      </c>
      <c r="AF5479" s="3">
        <f>SUM(AF5480:AF5482)</f>
        <v>0</v>
      </c>
      <c r="AG5479" s="3">
        <f>SUM(AG5480:AG5482)</f>
        <v>0</v>
      </c>
      <c r="AH5479" s="3">
        <f>SUM(AH5480:AH5482)</f>
        <v>0</v>
      </c>
      <c r="AJ5479" s="3">
        <f>SUM(AJ5480:AJ5482)</f>
        <v>0</v>
      </c>
      <c r="AK5479" s="3">
        <f>SUM(AK5480:AK5482)</f>
        <v>0</v>
      </c>
      <c r="AL5479" s="3">
        <f>SUM(AL5480:AL5482)</f>
        <v>0</v>
      </c>
      <c r="AN5479" s="3">
        <f>SUM(AN5480:AN5482)</f>
        <v>0</v>
      </c>
    </row>
    <row r="5480" spans="1:56" x14ac:dyDescent="0.25">
      <c r="A5480" s="7"/>
      <c r="B5480" s="10"/>
      <c r="C5480" s="10"/>
      <c r="D5480" s="10"/>
      <c r="E5480" s="10"/>
      <c r="F5480" s="10"/>
      <c r="G5480" s="10"/>
      <c r="H5480" s="10"/>
      <c r="I5480" s="10"/>
      <c r="J5480" s="10"/>
      <c r="K5480" s="10"/>
      <c r="L5480" s="54"/>
      <c r="O5480" s="2"/>
      <c r="R5480" s="7"/>
      <c r="T5480" s="7"/>
      <c r="AC5480" s="7"/>
      <c r="AD5480" s="7"/>
      <c r="AE5480" s="7"/>
      <c r="AF5480" s="7"/>
      <c r="AG5480" s="7"/>
      <c r="AH5480" s="7"/>
      <c r="AI5480" s="7"/>
      <c r="AJ5480" s="7"/>
      <c r="AK5480" s="7"/>
      <c r="AN5480" s="7"/>
    </row>
    <row r="5481" spans="1:56" x14ac:dyDescent="0.25">
      <c r="A5481" s="7"/>
      <c r="B5481" s="10"/>
      <c r="C5481" s="10"/>
      <c r="D5481" s="10"/>
      <c r="E5481" s="10"/>
      <c r="F5481" s="10"/>
      <c r="G5481" s="10"/>
      <c r="H5481" s="10"/>
      <c r="I5481" s="10"/>
      <c r="J5481" s="10"/>
      <c r="K5481" s="10"/>
      <c r="L5481" s="54"/>
      <c r="O5481" s="2"/>
      <c r="R5481" s="7"/>
      <c r="T5481" s="7"/>
      <c r="AC5481" s="7"/>
      <c r="AD5481" s="7"/>
      <c r="AE5481" s="7"/>
      <c r="AF5481" s="7"/>
      <c r="AG5481" s="7"/>
      <c r="AH5481" s="7"/>
      <c r="AI5481" s="7"/>
      <c r="AJ5481" s="7"/>
      <c r="AK5481" s="7"/>
      <c r="AN5481" s="7"/>
    </row>
    <row r="5482" spans="1:56" x14ac:dyDescent="0.25">
      <c r="A5482" s="7"/>
      <c r="B5482" s="10"/>
      <c r="C5482" s="10"/>
      <c r="D5482" s="10"/>
      <c r="E5482" s="10"/>
      <c r="F5482" s="10"/>
      <c r="G5482" s="10"/>
      <c r="H5482" s="10"/>
      <c r="I5482" s="10"/>
      <c r="J5482" s="10"/>
      <c r="K5482" s="10"/>
      <c r="L5482" s="54"/>
      <c r="O5482" s="2"/>
      <c r="R5482" s="7"/>
      <c r="T5482" s="7"/>
      <c r="AC5482" s="7"/>
      <c r="AD5482" s="7"/>
      <c r="AE5482" s="7"/>
      <c r="AF5482" s="7"/>
      <c r="AG5482" s="7"/>
      <c r="AH5482" s="7"/>
      <c r="AI5482" s="7"/>
      <c r="AJ5482" s="7"/>
      <c r="AK5482" s="7"/>
      <c r="AN5482" s="7"/>
    </row>
    <row r="5483" spans="1:56" s="4" customFormat="1" ht="14.25" x14ac:dyDescent="0.2">
      <c r="A5483" s="10"/>
      <c r="B5483" s="3"/>
      <c r="C5483" s="3"/>
      <c r="D5483" s="3"/>
      <c r="E5483" s="3"/>
      <c r="F5483" s="3"/>
      <c r="G5483" s="3"/>
      <c r="H5483" s="3"/>
      <c r="I5483" s="3"/>
      <c r="J5483" s="3"/>
      <c r="K5483" s="3"/>
      <c r="L5483" s="8"/>
      <c r="M5483" s="3" t="s">
        <v>7</v>
      </c>
      <c r="N5483" s="6"/>
      <c r="O5483" s="11"/>
      <c r="P5483" s="3"/>
      <c r="Q5483" s="3"/>
      <c r="R5483" s="6" t="s">
        <v>8</v>
      </c>
      <c r="S5483" s="9"/>
      <c r="T5483" s="6"/>
      <c r="U5483" s="3"/>
      <c r="V5483" s="3"/>
      <c r="W5483" s="3"/>
      <c r="X5483" s="6"/>
      <c r="Y5483" s="3"/>
      <c r="Z5483" s="3"/>
      <c r="AA5483" s="3"/>
      <c r="AB5483" s="3"/>
      <c r="AC5483" s="10" t="s">
        <v>2</v>
      </c>
      <c r="AD5483" s="3">
        <f>SUM(AD5484:AD5505)</f>
        <v>7</v>
      </c>
      <c r="AE5483" s="3">
        <f>SUM(AE5484:AE5505)</f>
        <v>6</v>
      </c>
      <c r="AF5483" s="3">
        <f>SUM(AF5484:AF5505)</f>
        <v>0</v>
      </c>
      <c r="AG5483" s="3">
        <f>SUM(AG5484:AG5505)</f>
        <v>1</v>
      </c>
      <c r="AH5483" s="3">
        <f>SUM(AH5484:AH5505)</f>
        <v>60</v>
      </c>
      <c r="AI5483" s="3"/>
      <c r="AJ5483" s="3">
        <f>SUM(AJ5484:AJ5505)</f>
        <v>30</v>
      </c>
      <c r="AK5483" s="3">
        <f>SUM(AK5484:AK5505)</f>
        <v>16</v>
      </c>
      <c r="AL5483" s="3">
        <f>SUM(AL5484:AL5505)</f>
        <v>3010</v>
      </c>
      <c r="AM5483" s="3">
        <f>PRODUCT(AL5483+AL5506+AL5515)</f>
        <v>6964</v>
      </c>
      <c r="AN5483" s="3">
        <f>SUM(AN5484:AN5505)</f>
        <v>5</v>
      </c>
      <c r="AQ5483" s="3"/>
      <c r="AR5483" s="3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/>
      <c r="BD5483" s="3"/>
    </row>
    <row r="5484" spans="1:56" x14ac:dyDescent="0.25">
      <c r="A5484" s="63" t="s">
        <v>547</v>
      </c>
      <c r="B5484" s="64" t="s">
        <v>0</v>
      </c>
      <c r="C5484" s="64" t="s">
        <v>10</v>
      </c>
      <c r="D5484" s="64" t="s">
        <v>1</v>
      </c>
      <c r="E5484" s="64" t="s">
        <v>11</v>
      </c>
      <c r="F5484" s="65" t="s">
        <v>12</v>
      </c>
      <c r="G5484" s="66"/>
      <c r="H5484" s="64"/>
      <c r="I5484" s="65" t="s">
        <v>13</v>
      </c>
      <c r="J5484" s="66"/>
      <c r="K5484" s="64"/>
      <c r="L5484" s="67" t="s">
        <v>14</v>
      </c>
      <c r="M5484" s="3">
        <f>MAX(Y5382:Y5412)</f>
        <v>562</v>
      </c>
      <c r="N5484" s="1"/>
      <c r="O5484" s="15">
        <v>8</v>
      </c>
      <c r="P5484" s="15">
        <v>6</v>
      </c>
      <c r="Q5484" s="15">
        <v>2016</v>
      </c>
      <c r="R5484" s="82" t="s">
        <v>1497</v>
      </c>
      <c r="S5484" s="90" t="s">
        <v>6</v>
      </c>
      <c r="T5484" s="82" t="s">
        <v>775</v>
      </c>
      <c r="U5484" s="15">
        <v>2</v>
      </c>
      <c r="V5484" s="90" t="s">
        <v>6</v>
      </c>
      <c r="W5484" s="15">
        <v>0</v>
      </c>
      <c r="X5484" s="102" t="s">
        <v>1504</v>
      </c>
      <c r="Y5484" s="15">
        <v>255</v>
      </c>
      <c r="Z5484" s="15">
        <v>12</v>
      </c>
      <c r="AA5484" s="90" t="s">
        <v>6</v>
      </c>
      <c r="AB5484" s="15">
        <v>0</v>
      </c>
      <c r="AD5484" s="2">
        <f t="shared" ref="AD5484:AD5485" si="3245">IF(Q5484&gt;100,1,0)</f>
        <v>1</v>
      </c>
      <c r="AE5484" s="2">
        <f t="shared" ref="AE5484:AE5485" si="3246">IF(U5484&gt;W5484,1,0)</f>
        <v>1</v>
      </c>
      <c r="AF5484" s="2">
        <f t="shared" ref="AF5484:AF5485" si="3247">IF(U5484=W5484,1,0)*IF(Q5484=0,0,1)</f>
        <v>0</v>
      </c>
      <c r="AG5484" s="2">
        <f t="shared" ref="AG5484:AG5485" si="3248">IF(W5484&gt;U5484,1,0)</f>
        <v>0</v>
      </c>
      <c r="AH5484" s="2">
        <f t="shared" ref="AH5484:AH5485" si="3249">PRODUCT(Z5484)</f>
        <v>12</v>
      </c>
      <c r="AI5484" s="30" t="s">
        <v>6</v>
      </c>
      <c r="AJ5484" s="2">
        <f t="shared" ref="AJ5484:AJ5485" si="3250">PRODUCT(AB5484)</f>
        <v>0</v>
      </c>
      <c r="AK5484" s="2">
        <v>3</v>
      </c>
      <c r="AL5484" s="2">
        <f t="shared" ref="AL5484:AL5485" si="3251">PRODUCT(Y5484)</f>
        <v>255</v>
      </c>
      <c r="AN5484" s="2">
        <v>0</v>
      </c>
    </row>
    <row r="5485" spans="1:56" x14ac:dyDescent="0.25">
      <c r="A5485" s="68" t="s">
        <v>16</v>
      </c>
      <c r="B5485" s="69">
        <f>PRODUCT(AD5483)</f>
        <v>7</v>
      </c>
      <c r="C5485" s="69">
        <f>PRODUCT(AE5483)</f>
        <v>6</v>
      </c>
      <c r="D5485" s="69">
        <f>PRODUCT(AF5483)</f>
        <v>0</v>
      </c>
      <c r="E5485" s="69">
        <f>PRODUCT(AG5483)</f>
        <v>1</v>
      </c>
      <c r="F5485" s="69">
        <f>PRODUCT(AH5483)</f>
        <v>60</v>
      </c>
      <c r="G5485" s="70" t="s">
        <v>6</v>
      </c>
      <c r="H5485" s="69">
        <f>PRODUCT(AJ5483)</f>
        <v>30</v>
      </c>
      <c r="I5485" s="69">
        <f>PRODUCT(AK5483)</f>
        <v>16</v>
      </c>
      <c r="J5485" s="70" t="s">
        <v>6</v>
      </c>
      <c r="K5485" s="69">
        <f>PRODUCT(AN5483)</f>
        <v>5</v>
      </c>
      <c r="L5485" s="71">
        <f>PRODUCT(AL5483/B5485)</f>
        <v>430</v>
      </c>
      <c r="M5485" s="8"/>
      <c r="N5485" s="1"/>
      <c r="O5485" s="2">
        <v>18</v>
      </c>
      <c r="P5485" s="2">
        <v>5</v>
      </c>
      <c r="Q5485" s="2">
        <v>2017</v>
      </c>
      <c r="R5485" s="5" t="s">
        <v>1497</v>
      </c>
      <c r="S5485" s="2" t="s">
        <v>6</v>
      </c>
      <c r="T5485" s="5" t="s">
        <v>775</v>
      </c>
      <c r="U5485" s="2">
        <v>2</v>
      </c>
      <c r="V5485" s="30" t="s">
        <v>6</v>
      </c>
      <c r="W5485" s="2">
        <v>0</v>
      </c>
      <c r="X5485" s="44" t="s">
        <v>358</v>
      </c>
      <c r="Y5485" s="2">
        <v>345</v>
      </c>
      <c r="Z5485" s="2">
        <v>7</v>
      </c>
      <c r="AA5485" s="30" t="s">
        <v>6</v>
      </c>
      <c r="AB5485" s="2">
        <v>3</v>
      </c>
      <c r="AC5485" s="7"/>
      <c r="AD5485" s="2">
        <f t="shared" si="3245"/>
        <v>1</v>
      </c>
      <c r="AE5485" s="2">
        <f t="shared" si="3246"/>
        <v>1</v>
      </c>
      <c r="AF5485" s="2">
        <f t="shared" si="3247"/>
        <v>0</v>
      </c>
      <c r="AG5485" s="2">
        <f t="shared" si="3248"/>
        <v>0</v>
      </c>
      <c r="AH5485" s="2">
        <f t="shared" si="3249"/>
        <v>7</v>
      </c>
      <c r="AI5485" s="30" t="s">
        <v>6</v>
      </c>
      <c r="AJ5485" s="2">
        <f t="shared" si="3250"/>
        <v>3</v>
      </c>
      <c r="AK5485" s="2">
        <v>3</v>
      </c>
      <c r="AL5485" s="2">
        <f t="shared" si="3251"/>
        <v>345</v>
      </c>
      <c r="AN5485" s="2">
        <v>0</v>
      </c>
    </row>
    <row r="5486" spans="1:56" x14ac:dyDescent="0.25">
      <c r="A5486" s="68" t="s">
        <v>439</v>
      </c>
      <c r="B5486" s="69">
        <f>PRODUCT(AD5506)</f>
        <v>6</v>
      </c>
      <c r="C5486" s="69">
        <f>PRODUCT(AE5506)</f>
        <v>3</v>
      </c>
      <c r="D5486" s="69">
        <f>PRODUCT(AF5506)</f>
        <v>0</v>
      </c>
      <c r="E5486" s="69">
        <f>PRODUCT(AG5506)</f>
        <v>3</v>
      </c>
      <c r="F5486" s="69">
        <f>PRODUCT(AH5506)</f>
        <v>41</v>
      </c>
      <c r="G5486" s="70" t="s">
        <v>6</v>
      </c>
      <c r="H5486" s="69">
        <f>PRODUCT(AJ5506)</f>
        <v>37</v>
      </c>
      <c r="I5486" s="69">
        <f>PRODUCT(AK5506)</f>
        <v>8</v>
      </c>
      <c r="J5486" s="70" t="s">
        <v>6</v>
      </c>
      <c r="K5486" s="69">
        <f>PRODUCT(AN5506)</f>
        <v>6</v>
      </c>
      <c r="L5486" s="71">
        <f>PRODUCT(AL5506/B5486)</f>
        <v>659</v>
      </c>
      <c r="M5486" s="8"/>
      <c r="N5486" s="1"/>
      <c r="O5486" s="2">
        <v>20</v>
      </c>
      <c r="P5486" s="2">
        <v>6</v>
      </c>
      <c r="Q5486" s="2">
        <v>2018</v>
      </c>
      <c r="R5486" s="5" t="s">
        <v>1497</v>
      </c>
      <c r="S5486" s="2" t="s">
        <v>6</v>
      </c>
      <c r="T5486" s="5" t="s">
        <v>775</v>
      </c>
      <c r="U5486" s="2">
        <v>2</v>
      </c>
      <c r="V5486" s="30" t="s">
        <v>6</v>
      </c>
      <c r="W5486" s="2">
        <v>0</v>
      </c>
      <c r="X5486" s="44" t="s">
        <v>179</v>
      </c>
      <c r="Y5486" s="2">
        <v>529</v>
      </c>
      <c r="Z5486" s="2">
        <v>8</v>
      </c>
      <c r="AA5486" s="30" t="s">
        <v>6</v>
      </c>
      <c r="AB5486" s="2">
        <v>1</v>
      </c>
      <c r="AC5486" s="7"/>
      <c r="AD5486" s="2">
        <f t="shared" ref="AD5486:AD5488" si="3252">IF(Q5486&gt;100,1,0)</f>
        <v>1</v>
      </c>
      <c r="AE5486" s="2">
        <f t="shared" ref="AE5486:AE5488" si="3253">IF(U5486&gt;W5486,1,0)</f>
        <v>1</v>
      </c>
      <c r="AF5486" s="2">
        <f t="shared" ref="AF5486:AF5488" si="3254">IF(U5486=W5486,1,0)*IF(Q5486=0,0,1)</f>
        <v>0</v>
      </c>
      <c r="AG5486" s="2">
        <f t="shared" ref="AG5486:AG5488" si="3255">IF(W5486&gt;U5486,1,0)</f>
        <v>0</v>
      </c>
      <c r="AH5486" s="2">
        <f t="shared" ref="AH5486:AH5488" si="3256">PRODUCT(Z5486)</f>
        <v>8</v>
      </c>
      <c r="AI5486" s="30" t="s">
        <v>6</v>
      </c>
      <c r="AJ5486" s="2">
        <f t="shared" ref="AJ5486:AJ5488" si="3257">PRODUCT(AB5486)</f>
        <v>1</v>
      </c>
      <c r="AK5486" s="2">
        <v>3</v>
      </c>
      <c r="AL5486" s="2">
        <f t="shared" ref="AL5486:AL5488" si="3258">PRODUCT(Y5486)</f>
        <v>529</v>
      </c>
      <c r="AN5486" s="2">
        <v>0</v>
      </c>
    </row>
    <row r="5487" spans="1:56" x14ac:dyDescent="0.25">
      <c r="A5487" s="68" t="s">
        <v>440</v>
      </c>
      <c r="B5487" s="69">
        <f>PRODUCT(AD5515)</f>
        <v>0</v>
      </c>
      <c r="C5487" s="69">
        <f>PRODUCT(AE5515)</f>
        <v>0</v>
      </c>
      <c r="D5487" s="69">
        <f>PRODUCT(AF5515)</f>
        <v>0</v>
      </c>
      <c r="E5487" s="69">
        <f>PRODUCT(AG5515)</f>
        <v>0</v>
      </c>
      <c r="F5487" s="69">
        <f>PRODUCT(AH5515)</f>
        <v>0</v>
      </c>
      <c r="G5487" s="70" t="s">
        <v>6</v>
      </c>
      <c r="H5487" s="69">
        <f>PRODUCT(AJ5515)</f>
        <v>0</v>
      </c>
      <c r="I5487" s="69">
        <f>PRODUCT(AK5515)</f>
        <v>0</v>
      </c>
      <c r="J5487" s="70" t="s">
        <v>6</v>
      </c>
      <c r="K5487" s="69">
        <f>PRODUCT(AM5515)</f>
        <v>0</v>
      </c>
      <c r="L5487" s="71">
        <v>0</v>
      </c>
      <c r="M5487" s="8"/>
      <c r="N5487" s="1"/>
      <c r="O5487" s="2">
        <v>22</v>
      </c>
      <c r="P5487" s="2">
        <v>5</v>
      </c>
      <c r="Q5487" s="2">
        <v>2019</v>
      </c>
      <c r="R5487" s="5" t="s">
        <v>1497</v>
      </c>
      <c r="S5487" s="2" t="s">
        <v>6</v>
      </c>
      <c r="T5487" s="5" t="s">
        <v>775</v>
      </c>
      <c r="U5487" s="2">
        <v>0</v>
      </c>
      <c r="V5487" s="30" t="s">
        <v>6</v>
      </c>
      <c r="W5487" s="2">
        <v>2</v>
      </c>
      <c r="X5487" s="44" t="s">
        <v>132</v>
      </c>
      <c r="Y5487" s="2">
        <v>400</v>
      </c>
      <c r="Z5487" s="2">
        <v>5</v>
      </c>
      <c r="AA5487" s="30" t="s">
        <v>6</v>
      </c>
      <c r="AB5487" s="2">
        <v>7</v>
      </c>
      <c r="AC5487" s="7"/>
      <c r="AD5487" s="2">
        <f t="shared" si="3252"/>
        <v>1</v>
      </c>
      <c r="AE5487" s="2">
        <f t="shared" si="3253"/>
        <v>0</v>
      </c>
      <c r="AF5487" s="2">
        <f t="shared" si="3254"/>
        <v>0</v>
      </c>
      <c r="AG5487" s="2">
        <f t="shared" si="3255"/>
        <v>1</v>
      </c>
      <c r="AH5487" s="2">
        <f t="shared" si="3256"/>
        <v>5</v>
      </c>
      <c r="AI5487" s="30" t="s">
        <v>6</v>
      </c>
      <c r="AJ5487" s="2">
        <f t="shared" si="3257"/>
        <v>7</v>
      </c>
      <c r="AK5487" s="2">
        <v>0</v>
      </c>
      <c r="AL5487" s="2">
        <f t="shared" si="3258"/>
        <v>400</v>
      </c>
      <c r="AN5487" s="2">
        <v>3</v>
      </c>
    </row>
    <row r="5488" spans="1:56" x14ac:dyDescent="0.25">
      <c r="A5488" s="68" t="s">
        <v>17</v>
      </c>
      <c r="B5488" s="69">
        <f>SUM(B5485:B5487)</f>
        <v>13</v>
      </c>
      <c r="C5488" s="69">
        <f>SUM(C5485:C5487)</f>
        <v>9</v>
      </c>
      <c r="D5488" s="69">
        <f>SUM(D5485:D5487)</f>
        <v>0</v>
      </c>
      <c r="E5488" s="69">
        <f>SUM(E5485:E5487)</f>
        <v>4</v>
      </c>
      <c r="F5488" s="69">
        <f>SUM(F5485:F5487)</f>
        <v>101</v>
      </c>
      <c r="G5488" s="70" t="s">
        <v>6</v>
      </c>
      <c r="H5488" s="69">
        <f>SUM(H5485:H5487)</f>
        <v>67</v>
      </c>
      <c r="I5488" s="69">
        <f>SUM(I5485:I5487)</f>
        <v>24</v>
      </c>
      <c r="J5488" s="70" t="s">
        <v>6</v>
      </c>
      <c r="K5488" s="69">
        <f>SUM(K5485:K5487)</f>
        <v>11</v>
      </c>
      <c r="L5488" s="71">
        <f>PRODUCT(AM5483/B5488)</f>
        <v>535.69230769230774</v>
      </c>
      <c r="M5488" s="8"/>
      <c r="N5488" s="1"/>
      <c r="O5488" s="2">
        <v>2</v>
      </c>
      <c r="P5488" s="2">
        <v>8</v>
      </c>
      <c r="Q5488" s="2">
        <v>2019</v>
      </c>
      <c r="R5488" s="5" t="s">
        <v>1497</v>
      </c>
      <c r="S5488" s="2" t="s">
        <v>6</v>
      </c>
      <c r="T5488" s="5" t="s">
        <v>775</v>
      </c>
      <c r="U5488" s="2">
        <v>2</v>
      </c>
      <c r="V5488" s="30" t="s">
        <v>6</v>
      </c>
      <c r="W5488" s="2">
        <v>1</v>
      </c>
      <c r="X5488" s="44" t="s">
        <v>1747</v>
      </c>
      <c r="Y5488" s="2">
        <v>506</v>
      </c>
      <c r="Z5488" s="2">
        <v>12</v>
      </c>
      <c r="AA5488" s="30" t="s">
        <v>6</v>
      </c>
      <c r="AB5488" s="2">
        <v>7</v>
      </c>
      <c r="AC5488" s="7"/>
      <c r="AD5488" s="2">
        <f t="shared" si="3252"/>
        <v>1</v>
      </c>
      <c r="AE5488" s="2">
        <f t="shared" si="3253"/>
        <v>1</v>
      </c>
      <c r="AF5488" s="2">
        <f t="shared" si="3254"/>
        <v>0</v>
      </c>
      <c r="AG5488" s="2">
        <f t="shared" si="3255"/>
        <v>0</v>
      </c>
      <c r="AH5488" s="2">
        <f t="shared" si="3256"/>
        <v>12</v>
      </c>
      <c r="AI5488" s="30" t="s">
        <v>6</v>
      </c>
      <c r="AJ5488" s="2">
        <f t="shared" si="3257"/>
        <v>7</v>
      </c>
      <c r="AK5488" s="2">
        <v>2</v>
      </c>
      <c r="AL5488" s="2">
        <f t="shared" si="3258"/>
        <v>506</v>
      </c>
      <c r="AN5488" s="2">
        <v>1</v>
      </c>
    </row>
    <row r="5489" spans="1:40" x14ac:dyDescent="0.25">
      <c r="A5489" s="72" t="s">
        <v>18</v>
      </c>
      <c r="B5489" s="73"/>
      <c r="C5489" s="73"/>
      <c r="D5489" s="73"/>
      <c r="E5489" s="73"/>
      <c r="F5489" s="74">
        <f>PRODUCT(F5488/B5488)</f>
        <v>7.7692307692307692</v>
      </c>
      <c r="G5489" s="75" t="s">
        <v>6</v>
      </c>
      <c r="H5489" s="74">
        <f>PRODUCT(H5488/B5488)</f>
        <v>5.1538461538461542</v>
      </c>
      <c r="I5489" s="73"/>
      <c r="J5489" s="73"/>
      <c r="K5489" s="73"/>
      <c r="L5489" s="76"/>
      <c r="M5489" s="55"/>
      <c r="N5489" s="38"/>
      <c r="O5489" s="2">
        <v>18</v>
      </c>
      <c r="P5489" s="2">
        <v>6</v>
      </c>
      <c r="Q5489" s="2">
        <v>2021</v>
      </c>
      <c r="R5489" s="16" t="s">
        <v>1868</v>
      </c>
      <c r="S5489" s="30" t="s">
        <v>6</v>
      </c>
      <c r="T5489" s="44" t="s">
        <v>775</v>
      </c>
      <c r="U5489" s="2">
        <v>2</v>
      </c>
      <c r="V5489" s="30" t="s">
        <v>6</v>
      </c>
      <c r="W5489" s="2">
        <v>1</v>
      </c>
      <c r="X5489" s="44" t="s">
        <v>1893</v>
      </c>
      <c r="Y5489" s="2">
        <v>428</v>
      </c>
      <c r="Z5489" s="2">
        <v>9</v>
      </c>
      <c r="AA5489" s="30" t="s">
        <v>6</v>
      </c>
      <c r="AB5489" s="2">
        <v>9</v>
      </c>
      <c r="AC5489" s="7"/>
      <c r="AD5489" s="2">
        <f t="shared" ref="AD5489:AD5490" si="3259">IF(Q5489&gt;100,1,0)</f>
        <v>1</v>
      </c>
      <c r="AE5489" s="2">
        <f t="shared" ref="AE5489:AE5490" si="3260">IF(U5489&gt;W5489,1,0)</f>
        <v>1</v>
      </c>
      <c r="AF5489" s="2">
        <f t="shared" ref="AF5489:AF5490" si="3261">IF(U5489=W5489,1,0)*IF(Q5489=0,0,1)</f>
        <v>0</v>
      </c>
      <c r="AG5489" s="2">
        <f t="shared" ref="AG5489:AG5490" si="3262">IF(W5489&gt;U5489,1,0)</f>
        <v>0</v>
      </c>
      <c r="AH5489" s="2">
        <f t="shared" ref="AH5489:AH5490" si="3263">PRODUCT(Z5489)</f>
        <v>9</v>
      </c>
      <c r="AI5489" s="30" t="s">
        <v>6</v>
      </c>
      <c r="AJ5489" s="2">
        <f t="shared" ref="AJ5489:AJ5490" si="3264">PRODUCT(AB5489)</f>
        <v>9</v>
      </c>
      <c r="AK5489" s="2">
        <v>2</v>
      </c>
      <c r="AL5489" s="2">
        <f t="shared" ref="AL5489:AL5490" si="3265">PRODUCT(Y5489)</f>
        <v>428</v>
      </c>
      <c r="AN5489" s="2">
        <v>1</v>
      </c>
    </row>
    <row r="5490" spans="1:40" x14ac:dyDescent="0.25">
      <c r="B5490" s="10"/>
      <c r="C5490" s="10"/>
      <c r="D5490" s="10"/>
      <c r="E5490" s="10"/>
      <c r="F5490" s="10"/>
      <c r="G5490" s="10"/>
      <c r="H5490" s="10"/>
      <c r="I5490" s="10"/>
      <c r="J5490" s="10"/>
      <c r="K5490" s="10"/>
      <c r="L5490" s="8"/>
      <c r="N5490" s="38"/>
      <c r="O5490" s="2">
        <v>10</v>
      </c>
      <c r="P5490" s="2">
        <v>8</v>
      </c>
      <c r="Q5490" s="2">
        <v>2022</v>
      </c>
      <c r="R5490" s="16" t="s">
        <v>1497</v>
      </c>
      <c r="S5490" s="30" t="s">
        <v>6</v>
      </c>
      <c r="T5490" s="44" t="s">
        <v>775</v>
      </c>
      <c r="U5490" s="2">
        <v>2</v>
      </c>
      <c r="V5490" s="30" t="s">
        <v>6</v>
      </c>
      <c r="W5490" s="2">
        <v>0</v>
      </c>
      <c r="X5490" s="44" t="s">
        <v>2269</v>
      </c>
      <c r="Y5490" s="2">
        <v>547</v>
      </c>
      <c r="Z5490" s="2">
        <v>7</v>
      </c>
      <c r="AA5490" s="30" t="s">
        <v>6</v>
      </c>
      <c r="AB5490" s="2">
        <v>3</v>
      </c>
      <c r="AC5490" s="7"/>
      <c r="AD5490" s="2">
        <f t="shared" si="3259"/>
        <v>1</v>
      </c>
      <c r="AE5490" s="2">
        <f t="shared" si="3260"/>
        <v>1</v>
      </c>
      <c r="AF5490" s="2">
        <f t="shared" si="3261"/>
        <v>0</v>
      </c>
      <c r="AG5490" s="2">
        <f t="shared" si="3262"/>
        <v>0</v>
      </c>
      <c r="AH5490" s="2">
        <f t="shared" si="3263"/>
        <v>7</v>
      </c>
      <c r="AI5490" s="30" t="s">
        <v>6</v>
      </c>
      <c r="AJ5490" s="2">
        <f t="shared" si="3264"/>
        <v>3</v>
      </c>
      <c r="AK5490" s="2">
        <v>3</v>
      </c>
      <c r="AL5490" s="2">
        <f t="shared" si="3265"/>
        <v>547</v>
      </c>
      <c r="AN5490" s="2">
        <v>0</v>
      </c>
    </row>
    <row r="5491" spans="1:40" x14ac:dyDescent="0.25">
      <c r="A5491" s="63" t="s">
        <v>548</v>
      </c>
      <c r="B5491" s="64" t="s">
        <v>0</v>
      </c>
      <c r="C5491" s="64" t="s">
        <v>10</v>
      </c>
      <c r="D5491" s="64" t="s">
        <v>1</v>
      </c>
      <c r="E5491" s="64" t="s">
        <v>11</v>
      </c>
      <c r="F5491" s="65" t="s">
        <v>12</v>
      </c>
      <c r="G5491" s="66"/>
      <c r="H5491" s="64"/>
      <c r="I5491" s="65" t="s">
        <v>13</v>
      </c>
      <c r="J5491" s="66"/>
      <c r="K5491" s="64"/>
      <c r="L5491" s="67" t="s">
        <v>14</v>
      </c>
      <c r="N5491" s="38"/>
      <c r="O5491" s="2"/>
      <c r="AC5491" s="7"/>
      <c r="AD5491" s="7"/>
      <c r="AE5491" s="7"/>
      <c r="AF5491" s="7"/>
      <c r="AG5491" s="7"/>
      <c r="AH5491" s="7"/>
      <c r="AI5491" s="7"/>
      <c r="AJ5491" s="7"/>
      <c r="AK5491" s="7"/>
      <c r="AN5491" s="7"/>
    </row>
    <row r="5492" spans="1:40" x14ac:dyDescent="0.25">
      <c r="A5492" s="68" t="s">
        <v>16</v>
      </c>
      <c r="B5492" s="69">
        <f t="shared" ref="B5492:F5495" si="3266">PRODUCT(B7490)</f>
        <v>9</v>
      </c>
      <c r="C5492" s="69">
        <f t="shared" si="3266"/>
        <v>2</v>
      </c>
      <c r="D5492" s="69">
        <f t="shared" si="3266"/>
        <v>0</v>
      </c>
      <c r="E5492" s="69">
        <f t="shared" si="3266"/>
        <v>7</v>
      </c>
      <c r="F5492" s="69">
        <f t="shared" si="3266"/>
        <v>42</v>
      </c>
      <c r="G5492" s="70" t="s">
        <v>6</v>
      </c>
      <c r="H5492" s="69">
        <f t="shared" ref="H5492:I5495" si="3267">PRODUCT(H7490)</f>
        <v>61</v>
      </c>
      <c r="I5492" s="69">
        <f t="shared" si="3267"/>
        <v>7</v>
      </c>
      <c r="J5492" s="70" t="s">
        <v>6</v>
      </c>
      <c r="K5492" s="69">
        <f t="shared" ref="K5492:L5495" si="3268">PRODUCT(K7490)</f>
        <v>18</v>
      </c>
      <c r="L5492" s="71">
        <f t="shared" si="3268"/>
        <v>410.55555555555554</v>
      </c>
      <c r="M5492" s="8"/>
      <c r="N5492" s="38"/>
      <c r="O5492" s="2"/>
      <c r="AC5492" s="7"/>
      <c r="AD5492" s="7"/>
      <c r="AE5492" s="7"/>
      <c r="AF5492" s="7"/>
      <c r="AG5492" s="7"/>
      <c r="AH5492" s="7"/>
      <c r="AI5492" s="7"/>
      <c r="AJ5492" s="7"/>
      <c r="AK5492" s="7"/>
      <c r="AN5492" s="7"/>
    </row>
    <row r="5493" spans="1:40" x14ac:dyDescent="0.25">
      <c r="A5493" s="68" t="s">
        <v>439</v>
      </c>
      <c r="B5493" s="69">
        <f t="shared" si="3266"/>
        <v>6</v>
      </c>
      <c r="C5493" s="69">
        <f t="shared" si="3266"/>
        <v>0</v>
      </c>
      <c r="D5493" s="69">
        <f t="shared" si="3266"/>
        <v>0</v>
      </c>
      <c r="E5493" s="69">
        <f t="shared" si="3266"/>
        <v>6</v>
      </c>
      <c r="F5493" s="69">
        <f t="shared" si="3266"/>
        <v>33</v>
      </c>
      <c r="G5493" s="70" t="s">
        <v>6</v>
      </c>
      <c r="H5493" s="69">
        <f t="shared" si="3267"/>
        <v>65</v>
      </c>
      <c r="I5493" s="69">
        <f t="shared" si="3267"/>
        <v>3</v>
      </c>
      <c r="J5493" s="70" t="s">
        <v>6</v>
      </c>
      <c r="K5493" s="69">
        <f t="shared" si="3268"/>
        <v>14</v>
      </c>
      <c r="L5493" s="71">
        <f t="shared" si="3268"/>
        <v>510.5</v>
      </c>
      <c r="M5493" s="8"/>
      <c r="N5493" s="38"/>
      <c r="O5493" s="2"/>
      <c r="AC5493" s="7"/>
      <c r="AD5493" s="7"/>
      <c r="AE5493" s="7"/>
      <c r="AF5493" s="7"/>
      <c r="AG5493" s="7"/>
      <c r="AH5493" s="7"/>
      <c r="AI5493" s="7"/>
      <c r="AJ5493" s="7"/>
      <c r="AK5493" s="7"/>
      <c r="AN5493" s="7"/>
    </row>
    <row r="5494" spans="1:40" x14ac:dyDescent="0.25">
      <c r="A5494" s="68" t="s">
        <v>440</v>
      </c>
      <c r="B5494" s="69">
        <f t="shared" si="3266"/>
        <v>0</v>
      </c>
      <c r="C5494" s="69">
        <f t="shared" si="3266"/>
        <v>0</v>
      </c>
      <c r="D5494" s="69">
        <f t="shared" si="3266"/>
        <v>0</v>
      </c>
      <c r="E5494" s="69">
        <f t="shared" si="3266"/>
        <v>0</v>
      </c>
      <c r="F5494" s="69">
        <f t="shared" si="3266"/>
        <v>0</v>
      </c>
      <c r="G5494" s="70" t="s">
        <v>6</v>
      </c>
      <c r="H5494" s="69">
        <f t="shared" si="3267"/>
        <v>0</v>
      </c>
      <c r="I5494" s="69">
        <f t="shared" si="3267"/>
        <v>0</v>
      </c>
      <c r="J5494" s="70" t="s">
        <v>6</v>
      </c>
      <c r="K5494" s="69">
        <f t="shared" si="3268"/>
        <v>0</v>
      </c>
      <c r="L5494" s="79">
        <f t="shared" si="3268"/>
        <v>0</v>
      </c>
      <c r="M5494" s="8"/>
      <c r="N5494" s="40"/>
      <c r="O5494" s="2"/>
      <c r="AC5494" s="7"/>
      <c r="AD5494" s="7"/>
      <c r="AE5494" s="7"/>
      <c r="AF5494" s="7"/>
      <c r="AG5494" s="7"/>
      <c r="AH5494" s="7"/>
      <c r="AI5494" s="7"/>
      <c r="AJ5494" s="7"/>
      <c r="AK5494" s="7"/>
      <c r="AN5494" s="7"/>
    </row>
    <row r="5495" spans="1:40" x14ac:dyDescent="0.25">
      <c r="A5495" s="68" t="s">
        <v>17</v>
      </c>
      <c r="B5495" s="69">
        <f t="shared" si="3266"/>
        <v>15</v>
      </c>
      <c r="C5495" s="69">
        <f t="shared" si="3266"/>
        <v>2</v>
      </c>
      <c r="D5495" s="69">
        <f t="shared" si="3266"/>
        <v>0</v>
      </c>
      <c r="E5495" s="69">
        <f t="shared" si="3266"/>
        <v>13</v>
      </c>
      <c r="F5495" s="69">
        <f t="shared" si="3266"/>
        <v>75</v>
      </c>
      <c r="G5495" s="70" t="s">
        <v>6</v>
      </c>
      <c r="H5495" s="69">
        <f t="shared" si="3267"/>
        <v>126</v>
      </c>
      <c r="I5495" s="69">
        <f t="shared" si="3267"/>
        <v>10</v>
      </c>
      <c r="J5495" s="70" t="s">
        <v>6</v>
      </c>
      <c r="K5495" s="69">
        <f t="shared" si="3268"/>
        <v>32</v>
      </c>
      <c r="L5495" s="71">
        <f t="shared" si="3268"/>
        <v>450.53333333333336</v>
      </c>
      <c r="M5495" s="8"/>
      <c r="N5495" s="40"/>
      <c r="O5495" s="2"/>
      <c r="AC5495" s="7"/>
      <c r="AD5495" s="7"/>
      <c r="AE5495" s="7"/>
      <c r="AF5495" s="7"/>
      <c r="AG5495" s="7"/>
      <c r="AH5495" s="7"/>
      <c r="AI5495" s="7"/>
      <c r="AJ5495" s="7"/>
      <c r="AK5495" s="7"/>
      <c r="AN5495" s="7"/>
    </row>
    <row r="5496" spans="1:40" x14ac:dyDescent="0.25">
      <c r="A5496" s="72" t="s">
        <v>18</v>
      </c>
      <c r="B5496" s="73"/>
      <c r="C5496" s="73"/>
      <c r="D5496" s="73"/>
      <c r="E5496" s="73"/>
      <c r="F5496" s="74">
        <f>PRODUCT(F5495/B5495)</f>
        <v>5</v>
      </c>
      <c r="G5496" s="75" t="s">
        <v>6</v>
      </c>
      <c r="H5496" s="74">
        <f>PRODUCT(H5495/B5495)</f>
        <v>8.4</v>
      </c>
      <c r="I5496" s="73"/>
      <c r="J5496" s="73"/>
      <c r="K5496" s="73"/>
      <c r="L5496" s="76"/>
      <c r="M5496" s="55"/>
      <c r="O5496" s="2"/>
      <c r="AC5496" s="7"/>
      <c r="AD5496" s="7"/>
      <c r="AE5496" s="7"/>
      <c r="AF5496" s="7"/>
      <c r="AG5496" s="7"/>
      <c r="AH5496" s="7"/>
      <c r="AI5496" s="7"/>
      <c r="AJ5496" s="7"/>
      <c r="AK5496" s="7"/>
      <c r="AN5496" s="7"/>
    </row>
    <row r="5497" spans="1:40" x14ac:dyDescent="0.25">
      <c r="B5497" s="10"/>
      <c r="C5497" s="10"/>
      <c r="D5497" s="10"/>
      <c r="E5497" s="10"/>
      <c r="F5497" s="55"/>
      <c r="G5497" s="11"/>
      <c r="H5497" s="55"/>
      <c r="I5497" s="10"/>
      <c r="J5497" s="10"/>
      <c r="K5497" s="10"/>
      <c r="L5497" s="8"/>
      <c r="M5497" s="55"/>
      <c r="N5497" s="40"/>
      <c r="O5497" s="2"/>
      <c r="AC5497" s="7"/>
      <c r="AD5497" s="7"/>
      <c r="AE5497" s="7"/>
      <c r="AF5497" s="7"/>
      <c r="AG5497" s="7"/>
      <c r="AH5497" s="7"/>
      <c r="AI5497" s="7"/>
      <c r="AJ5497" s="7"/>
      <c r="AK5497" s="7"/>
      <c r="AN5497" s="7"/>
    </row>
    <row r="5498" spans="1:40" x14ac:dyDescent="0.25">
      <c r="A5498" s="63" t="s">
        <v>547</v>
      </c>
      <c r="B5498" s="64"/>
      <c r="C5498" s="64"/>
      <c r="D5498" s="64"/>
      <c r="E5498" s="64"/>
      <c r="F5498" s="64"/>
      <c r="G5498" s="64"/>
      <c r="H5498" s="64"/>
      <c r="I5498" s="64"/>
      <c r="J5498" s="64"/>
      <c r="K5498" s="64"/>
      <c r="L5498" s="67"/>
      <c r="O5498" s="2"/>
      <c r="AC5498" s="7"/>
      <c r="AD5498" s="7"/>
      <c r="AE5498" s="7"/>
      <c r="AF5498" s="7"/>
      <c r="AG5498" s="7"/>
      <c r="AH5498" s="7"/>
      <c r="AI5498" s="7"/>
      <c r="AJ5498" s="7"/>
      <c r="AK5498" s="7"/>
      <c r="AN5498" s="7"/>
    </row>
    <row r="5499" spans="1:40" x14ac:dyDescent="0.25">
      <c r="A5499" s="68" t="s">
        <v>24</v>
      </c>
      <c r="B5499" s="69" t="s">
        <v>0</v>
      </c>
      <c r="C5499" s="69" t="s">
        <v>10</v>
      </c>
      <c r="D5499" s="69" t="s">
        <v>1</v>
      </c>
      <c r="E5499" s="69" t="s">
        <v>11</v>
      </c>
      <c r="F5499" s="78" t="s">
        <v>12</v>
      </c>
      <c r="G5499" s="70"/>
      <c r="H5499" s="69"/>
      <c r="I5499" s="78" t="s">
        <v>13</v>
      </c>
      <c r="J5499" s="70"/>
      <c r="K5499" s="69"/>
      <c r="L5499" s="71" t="s">
        <v>14</v>
      </c>
      <c r="O5499" s="2"/>
      <c r="AC5499" s="7"/>
      <c r="AD5499" s="7"/>
      <c r="AE5499" s="7"/>
      <c r="AF5499" s="7"/>
      <c r="AG5499" s="7"/>
      <c r="AH5499" s="7"/>
      <c r="AI5499" s="7"/>
      <c r="AJ5499" s="7"/>
      <c r="AK5499" s="7"/>
      <c r="AN5499" s="7"/>
    </row>
    <row r="5500" spans="1:40" x14ac:dyDescent="0.25">
      <c r="A5500" s="68" t="s">
        <v>16</v>
      </c>
      <c r="B5500" s="69">
        <f>PRODUCT(B5485+B5492)</f>
        <v>16</v>
      </c>
      <c r="C5500" s="69">
        <f>PRODUCT(C5485+E5492)</f>
        <v>13</v>
      </c>
      <c r="D5500" s="69">
        <f>PRODUCT(D5485+D5492)</f>
        <v>0</v>
      </c>
      <c r="E5500" s="69">
        <f>PRODUCT(E5485+C5492)</f>
        <v>3</v>
      </c>
      <c r="F5500" s="69">
        <f>PRODUCT(F5485+H5492)</f>
        <v>121</v>
      </c>
      <c r="G5500" s="70" t="s">
        <v>6</v>
      </c>
      <c r="H5500" s="69">
        <f>PRODUCT(H5485+F5492)</f>
        <v>72</v>
      </c>
      <c r="I5500" s="69">
        <f>PRODUCT(I5485+K5492)</f>
        <v>34</v>
      </c>
      <c r="J5500" s="70" t="s">
        <v>6</v>
      </c>
      <c r="K5500" s="69">
        <f>PRODUCT(K5485+I5492)</f>
        <v>12</v>
      </c>
      <c r="L5500" s="71">
        <f>PRODUCT(((B5485*L5485)+B5492*L5492))/B5500</f>
        <v>419.0625</v>
      </c>
      <c r="M5500" s="8"/>
      <c r="N5500" s="38"/>
      <c r="O5500" s="2"/>
      <c r="AC5500" s="7"/>
      <c r="AD5500" s="7"/>
      <c r="AE5500" s="7"/>
      <c r="AF5500" s="7"/>
      <c r="AG5500" s="7"/>
      <c r="AH5500" s="7"/>
      <c r="AI5500" s="7"/>
      <c r="AJ5500" s="7"/>
      <c r="AK5500" s="7"/>
      <c r="AN5500" s="7"/>
    </row>
    <row r="5501" spans="1:40" x14ac:dyDescent="0.25">
      <c r="A5501" s="68" t="s">
        <v>439</v>
      </c>
      <c r="B5501" s="69">
        <f>PRODUCT(B5486+B5493)</f>
        <v>12</v>
      </c>
      <c r="C5501" s="69">
        <f>PRODUCT(C5486+E5493)</f>
        <v>9</v>
      </c>
      <c r="D5501" s="69">
        <f>PRODUCT(D5486+D5493)</f>
        <v>0</v>
      </c>
      <c r="E5501" s="69">
        <f>PRODUCT(E5486+C5493)</f>
        <v>3</v>
      </c>
      <c r="F5501" s="69">
        <f>PRODUCT(F5486+H5493)</f>
        <v>106</v>
      </c>
      <c r="G5501" s="70" t="s">
        <v>6</v>
      </c>
      <c r="H5501" s="69">
        <f>PRODUCT(H5486+F5493)</f>
        <v>70</v>
      </c>
      <c r="I5501" s="69">
        <f>PRODUCT(I5486+K5493)</f>
        <v>22</v>
      </c>
      <c r="J5501" s="70" t="s">
        <v>6</v>
      </c>
      <c r="K5501" s="69">
        <f>PRODUCT(K5486+I5493)</f>
        <v>9</v>
      </c>
      <c r="L5501" s="71">
        <f>PRODUCT(((B5486*L5486)+B5493*L5493))/B5501</f>
        <v>584.75</v>
      </c>
      <c r="M5501" s="8"/>
      <c r="N5501" s="38"/>
      <c r="O5501" s="2"/>
      <c r="AC5501" s="7"/>
      <c r="AD5501" s="7"/>
      <c r="AE5501" s="7"/>
      <c r="AF5501" s="7"/>
      <c r="AG5501" s="7"/>
      <c r="AH5501" s="7"/>
      <c r="AI5501" s="7"/>
      <c r="AJ5501" s="7"/>
      <c r="AK5501" s="7"/>
      <c r="AN5501" s="7"/>
    </row>
    <row r="5502" spans="1:40" x14ac:dyDescent="0.25">
      <c r="A5502" s="68" t="s">
        <v>440</v>
      </c>
      <c r="B5502" s="69">
        <f>PRODUCT(B5487+B5494)</f>
        <v>0</v>
      </c>
      <c r="C5502" s="69">
        <f>PRODUCT(C5487+E5494)</f>
        <v>0</v>
      </c>
      <c r="D5502" s="69">
        <f>PRODUCT(D5487+D5494)</f>
        <v>0</v>
      </c>
      <c r="E5502" s="69">
        <f>PRODUCT(E5487+C5494)</f>
        <v>0</v>
      </c>
      <c r="F5502" s="69">
        <f>PRODUCT(F5487+H5494)</f>
        <v>0</v>
      </c>
      <c r="G5502" s="70" t="s">
        <v>6</v>
      </c>
      <c r="H5502" s="69">
        <f>PRODUCT(H5487+F5494)</f>
        <v>0</v>
      </c>
      <c r="I5502" s="69">
        <f>PRODUCT(I5487+K5494)</f>
        <v>0</v>
      </c>
      <c r="J5502" s="70" t="s">
        <v>6</v>
      </c>
      <c r="K5502" s="69">
        <f>PRODUCT(K5487+I5494)</f>
        <v>0</v>
      </c>
      <c r="L5502" s="71">
        <v>0</v>
      </c>
      <c r="M5502" s="8"/>
      <c r="N5502" s="38"/>
      <c r="O5502" s="2"/>
      <c r="AC5502" s="7"/>
      <c r="AD5502" s="7"/>
      <c r="AE5502" s="7"/>
      <c r="AF5502" s="7"/>
      <c r="AG5502" s="7"/>
      <c r="AH5502" s="7"/>
      <c r="AI5502" s="7"/>
      <c r="AJ5502" s="7"/>
      <c r="AK5502" s="7"/>
      <c r="AN5502" s="7"/>
    </row>
    <row r="5503" spans="1:40" x14ac:dyDescent="0.25">
      <c r="A5503" s="68" t="s">
        <v>17</v>
      </c>
      <c r="B5503" s="69">
        <f>PRODUCT(B5488+B5495)</f>
        <v>28</v>
      </c>
      <c r="C5503" s="69">
        <f>PRODUCT(C5488+E5495)</f>
        <v>22</v>
      </c>
      <c r="D5503" s="69">
        <f>PRODUCT(D5488+D5495)</f>
        <v>0</v>
      </c>
      <c r="E5503" s="69">
        <f>PRODUCT(E5488+C5495)</f>
        <v>6</v>
      </c>
      <c r="F5503" s="69">
        <f>PRODUCT(F5488+H5495)</f>
        <v>227</v>
      </c>
      <c r="G5503" s="70" t="s">
        <v>6</v>
      </c>
      <c r="H5503" s="69">
        <f>PRODUCT(H5488+F5495)</f>
        <v>142</v>
      </c>
      <c r="I5503" s="69">
        <f>PRODUCT(I5488+K5495)</f>
        <v>56</v>
      </c>
      <c r="J5503" s="70" t="s">
        <v>6</v>
      </c>
      <c r="K5503" s="69">
        <f>PRODUCT(K5488+I5495)</f>
        <v>21</v>
      </c>
      <c r="L5503" s="71">
        <f>PRODUCT(((B5488*L5488)+B5495*L5495))/B5503</f>
        <v>490.07142857142856</v>
      </c>
      <c r="M5503" s="8"/>
      <c r="N5503" s="38"/>
      <c r="O5503" s="2"/>
      <c r="AC5503" s="7"/>
      <c r="AD5503" s="7"/>
      <c r="AE5503" s="7"/>
      <c r="AF5503" s="7"/>
      <c r="AG5503" s="7"/>
      <c r="AH5503" s="7"/>
      <c r="AI5503" s="7"/>
      <c r="AJ5503" s="7"/>
      <c r="AK5503" s="7"/>
      <c r="AN5503" s="7"/>
    </row>
    <row r="5504" spans="1:40" x14ac:dyDescent="0.25">
      <c r="A5504" s="72" t="s">
        <v>18</v>
      </c>
      <c r="B5504" s="73"/>
      <c r="C5504" s="73"/>
      <c r="D5504" s="73"/>
      <c r="E5504" s="73"/>
      <c r="F5504" s="74">
        <f>PRODUCT(F5503/B5503)</f>
        <v>8.1071428571428577</v>
      </c>
      <c r="G5504" s="75" t="s">
        <v>6</v>
      </c>
      <c r="H5504" s="74">
        <f>PRODUCT(H5503/B5503)</f>
        <v>5.0714285714285712</v>
      </c>
      <c r="I5504" s="73"/>
      <c r="J5504" s="73"/>
      <c r="K5504" s="73"/>
      <c r="L5504" s="76"/>
      <c r="M5504" s="55"/>
      <c r="N5504" s="40"/>
      <c r="O5504" s="2"/>
      <c r="AC5504" s="7"/>
      <c r="AD5504" s="7"/>
      <c r="AE5504" s="7"/>
      <c r="AF5504" s="7"/>
      <c r="AG5504" s="7"/>
      <c r="AH5504" s="7"/>
      <c r="AI5504" s="7"/>
      <c r="AJ5504" s="7"/>
      <c r="AK5504" s="7"/>
      <c r="AN5504" s="7"/>
    </row>
    <row r="5505" spans="1:40" x14ac:dyDescent="0.25">
      <c r="A5505" s="7"/>
      <c r="B5505" s="10"/>
      <c r="C5505" s="10"/>
      <c r="D5505" s="10"/>
      <c r="E5505" s="10"/>
      <c r="F5505" s="10"/>
      <c r="G5505" s="10"/>
      <c r="H5505" s="10"/>
      <c r="I5505" s="10"/>
      <c r="J5505" s="10"/>
      <c r="K5505" s="10"/>
      <c r="L5505" s="54"/>
      <c r="O5505" s="2"/>
      <c r="AC5505" s="7"/>
      <c r="AD5505" s="7"/>
      <c r="AE5505" s="7"/>
      <c r="AF5505" s="7"/>
      <c r="AG5505" s="7"/>
      <c r="AH5505" s="7"/>
      <c r="AI5505" s="7"/>
      <c r="AJ5505" s="7"/>
      <c r="AK5505" s="7"/>
      <c r="AN5505" s="7"/>
    </row>
    <row r="5506" spans="1:40" x14ac:dyDescent="0.25">
      <c r="A5506" s="7"/>
      <c r="B5506" s="10"/>
      <c r="C5506" s="10"/>
      <c r="D5506" s="10"/>
      <c r="E5506" s="10"/>
      <c r="F5506" s="10" t="s">
        <v>551</v>
      </c>
      <c r="G5506" s="10"/>
      <c r="H5506" s="10"/>
      <c r="I5506" s="10"/>
      <c r="J5506" s="10"/>
      <c r="K5506" s="10"/>
      <c r="L5506" s="10"/>
      <c r="R5506" s="10" t="s">
        <v>25</v>
      </c>
      <c r="AC5506" s="10" t="s">
        <v>3</v>
      </c>
      <c r="AD5506" s="3">
        <f>SUM(AD5507:AD5514)</f>
        <v>6</v>
      </c>
      <c r="AE5506" s="3">
        <f>SUM(AE5507:AE5514)</f>
        <v>3</v>
      </c>
      <c r="AF5506" s="3">
        <f>SUM(AF5507:AF5514)</f>
        <v>0</v>
      </c>
      <c r="AG5506" s="3">
        <f>SUM(AG5507:AG5514)</f>
        <v>3</v>
      </c>
      <c r="AH5506" s="3">
        <f>SUM(AH5507:AH5514)</f>
        <v>41</v>
      </c>
      <c r="AJ5506" s="3">
        <f>SUM(AJ5507:AJ5514)</f>
        <v>37</v>
      </c>
      <c r="AK5506" s="3">
        <f>SUM(AK5507:AK5514)</f>
        <v>8</v>
      </c>
      <c r="AL5506" s="3">
        <f>SUM(AL5507:AL5514)</f>
        <v>3954</v>
      </c>
      <c r="AM5506" s="3"/>
      <c r="AN5506" s="3">
        <f>SUM(AN5507:AN5514)</f>
        <v>6</v>
      </c>
    </row>
    <row r="5507" spans="1:40" x14ac:dyDescent="0.25">
      <c r="A5507" s="7"/>
      <c r="B5507" s="10"/>
      <c r="C5507" s="10"/>
      <c r="D5507" s="10"/>
      <c r="E5507" s="10"/>
      <c r="F5507" s="10" t="s">
        <v>433</v>
      </c>
      <c r="G5507" s="10"/>
      <c r="H5507" s="10"/>
      <c r="I5507" s="10"/>
      <c r="J5507" s="10"/>
      <c r="K5507" s="10"/>
      <c r="L5507" s="57">
        <f>PRODUCT(C5488/B5488)</f>
        <v>0.69230769230769229</v>
      </c>
      <c r="N5507" s="1" t="s">
        <v>172</v>
      </c>
      <c r="O5507" s="2">
        <v>15</v>
      </c>
      <c r="P5507" s="2">
        <v>8</v>
      </c>
      <c r="Q5507" s="2">
        <v>2017</v>
      </c>
      <c r="R5507" s="5" t="s">
        <v>1497</v>
      </c>
      <c r="S5507" s="17" t="s">
        <v>6</v>
      </c>
      <c r="T5507" s="5" t="s">
        <v>775</v>
      </c>
      <c r="U5507" s="2">
        <v>2</v>
      </c>
      <c r="V5507" s="27" t="s">
        <v>6</v>
      </c>
      <c r="W5507" s="2">
        <v>0</v>
      </c>
      <c r="X5507" s="5" t="s">
        <v>233</v>
      </c>
      <c r="Y5507" s="2">
        <v>482</v>
      </c>
      <c r="Z5507" s="2">
        <v>5</v>
      </c>
      <c r="AA5507" s="36" t="s">
        <v>6</v>
      </c>
      <c r="AB5507" s="2">
        <v>3</v>
      </c>
      <c r="AC5507" s="7"/>
      <c r="AD5507" s="2">
        <f t="shared" ref="AD5507:AD5510" si="3269">IF(Q5507&gt;100,1,0)</f>
        <v>1</v>
      </c>
      <c r="AE5507" s="2">
        <f t="shared" ref="AE5507:AE5510" si="3270">IF(U5507&gt;W5507,1,0)</f>
        <v>1</v>
      </c>
      <c r="AF5507" s="2">
        <f t="shared" ref="AF5507:AF5510" si="3271">IF(U5507=W5507,1,0)*IF(Q5507=0,0,1)</f>
        <v>0</v>
      </c>
      <c r="AG5507" s="2">
        <f t="shared" ref="AG5507:AG5510" si="3272">IF(W5507&gt;U5507,1,0)</f>
        <v>0</v>
      </c>
      <c r="AH5507" s="2">
        <f t="shared" ref="AH5507:AH5510" si="3273">PRODUCT(Z5507)</f>
        <v>5</v>
      </c>
      <c r="AI5507" s="30" t="s">
        <v>6</v>
      </c>
      <c r="AJ5507" s="2">
        <f t="shared" ref="AJ5507:AJ5510" si="3274">PRODUCT(AB5507)</f>
        <v>3</v>
      </c>
      <c r="AK5507" s="2">
        <v>3</v>
      </c>
      <c r="AL5507" s="2">
        <f t="shared" ref="AL5507:AL5510" si="3275">PRODUCT(Y5507)</f>
        <v>482</v>
      </c>
      <c r="AN5507" s="2">
        <v>0</v>
      </c>
    </row>
    <row r="5508" spans="1:40" x14ac:dyDescent="0.25">
      <c r="A5508" s="7"/>
      <c r="B5508" s="10"/>
      <c r="C5508" s="10"/>
      <c r="D5508" s="10"/>
      <c r="E5508" s="10"/>
      <c r="F5508" s="10" t="s">
        <v>434</v>
      </c>
      <c r="G5508" s="10"/>
      <c r="H5508" s="10"/>
      <c r="I5508" s="10"/>
      <c r="J5508" s="10"/>
      <c r="K5508" s="10"/>
      <c r="L5508" s="57">
        <f>PRODUCT(E5495/B5495)</f>
        <v>0.8666666666666667</v>
      </c>
      <c r="N5508" s="1" t="s">
        <v>173</v>
      </c>
      <c r="O5508" s="2">
        <v>20</v>
      </c>
      <c r="P5508" s="2">
        <v>8</v>
      </c>
      <c r="Q5508" s="2">
        <v>2017</v>
      </c>
      <c r="R5508" s="5" t="s">
        <v>1497</v>
      </c>
      <c r="S5508" s="17" t="s">
        <v>6</v>
      </c>
      <c r="T5508" s="5" t="s">
        <v>775</v>
      </c>
      <c r="U5508" s="2">
        <v>1</v>
      </c>
      <c r="V5508" s="27" t="s">
        <v>6</v>
      </c>
      <c r="W5508" s="2">
        <v>2</v>
      </c>
      <c r="X5508" s="5" t="s">
        <v>1599</v>
      </c>
      <c r="Y5508" s="2">
        <v>747</v>
      </c>
      <c r="Z5508" s="2">
        <v>12</v>
      </c>
      <c r="AA5508" s="36" t="s">
        <v>6</v>
      </c>
      <c r="AB5508" s="2">
        <v>10</v>
      </c>
      <c r="AC5508" s="7"/>
      <c r="AD5508" s="2">
        <f t="shared" si="3269"/>
        <v>1</v>
      </c>
      <c r="AE5508" s="2">
        <f t="shared" si="3270"/>
        <v>0</v>
      </c>
      <c r="AF5508" s="2">
        <f t="shared" si="3271"/>
        <v>0</v>
      </c>
      <c r="AG5508" s="2">
        <f t="shared" si="3272"/>
        <v>1</v>
      </c>
      <c r="AH5508" s="2">
        <f t="shared" si="3273"/>
        <v>12</v>
      </c>
      <c r="AI5508" s="30" t="s">
        <v>6</v>
      </c>
      <c r="AJ5508" s="2">
        <f t="shared" si="3274"/>
        <v>10</v>
      </c>
      <c r="AK5508" s="2">
        <v>1</v>
      </c>
      <c r="AL5508" s="2">
        <f t="shared" si="3275"/>
        <v>747</v>
      </c>
      <c r="AN5508" s="2">
        <v>2</v>
      </c>
    </row>
    <row r="5509" spans="1:40" x14ac:dyDescent="0.25">
      <c r="A5509" s="7"/>
      <c r="B5509" s="10"/>
      <c r="C5509" s="10"/>
      <c r="D5509" s="10"/>
      <c r="E5509" s="10"/>
      <c r="F5509" s="10" t="s">
        <v>435</v>
      </c>
      <c r="G5509" s="10"/>
      <c r="H5509" s="10"/>
      <c r="I5509" s="10"/>
      <c r="J5509" s="10"/>
      <c r="K5509" s="10"/>
      <c r="L5509" s="57">
        <f>PRODUCT(C5503/B5503)</f>
        <v>0.7857142857142857</v>
      </c>
      <c r="N5509" s="1" t="s">
        <v>67</v>
      </c>
      <c r="O5509" s="2">
        <v>13</v>
      </c>
      <c r="P5509" s="2">
        <v>8</v>
      </c>
      <c r="Q5509" s="2">
        <v>2019</v>
      </c>
      <c r="R5509" s="5" t="s">
        <v>1497</v>
      </c>
      <c r="S5509" s="17" t="s">
        <v>6</v>
      </c>
      <c r="T5509" s="5" t="s">
        <v>775</v>
      </c>
      <c r="U5509" s="2">
        <v>0</v>
      </c>
      <c r="V5509" s="30" t="s">
        <v>6</v>
      </c>
      <c r="W5509" s="2">
        <v>1</v>
      </c>
      <c r="X5509" s="44" t="s">
        <v>1763</v>
      </c>
      <c r="Y5509" s="2">
        <v>812</v>
      </c>
      <c r="Z5509" s="2">
        <v>5</v>
      </c>
      <c r="AA5509" s="30" t="s">
        <v>6</v>
      </c>
      <c r="AB5509" s="2">
        <v>7</v>
      </c>
      <c r="AC5509" s="7"/>
      <c r="AD5509" s="2">
        <f t="shared" si="3269"/>
        <v>1</v>
      </c>
      <c r="AE5509" s="2">
        <f t="shared" si="3270"/>
        <v>0</v>
      </c>
      <c r="AF5509" s="2">
        <f t="shared" si="3271"/>
        <v>0</v>
      </c>
      <c r="AG5509" s="2">
        <f t="shared" si="3272"/>
        <v>1</v>
      </c>
      <c r="AH5509" s="2">
        <f t="shared" si="3273"/>
        <v>5</v>
      </c>
      <c r="AI5509" s="30" t="s">
        <v>6</v>
      </c>
      <c r="AJ5509" s="2">
        <f t="shared" si="3274"/>
        <v>7</v>
      </c>
      <c r="AK5509" s="2">
        <v>0</v>
      </c>
      <c r="AL5509" s="2">
        <f t="shared" si="3275"/>
        <v>812</v>
      </c>
      <c r="AN5509" s="2">
        <v>2</v>
      </c>
    </row>
    <row r="5510" spans="1:40" x14ac:dyDescent="0.25">
      <c r="A5510" s="7"/>
      <c r="B5510" s="10"/>
      <c r="C5510" s="10"/>
      <c r="D5510" s="10"/>
      <c r="E5510" s="10"/>
      <c r="F5510" s="10"/>
      <c r="G5510" s="10"/>
      <c r="H5510" s="10"/>
      <c r="I5510" s="10"/>
      <c r="J5510" s="10"/>
      <c r="K5510" s="10"/>
      <c r="L5510" s="57"/>
      <c r="N5510" s="1" t="s">
        <v>69</v>
      </c>
      <c r="O5510" s="2">
        <v>18</v>
      </c>
      <c r="P5510" s="2">
        <v>8</v>
      </c>
      <c r="Q5510" s="2">
        <v>2019</v>
      </c>
      <c r="R5510" s="5" t="s">
        <v>1497</v>
      </c>
      <c r="S5510" s="17" t="s">
        <v>6</v>
      </c>
      <c r="T5510" s="5" t="s">
        <v>775</v>
      </c>
      <c r="U5510" s="2">
        <v>1</v>
      </c>
      <c r="V5510" s="30" t="s">
        <v>6</v>
      </c>
      <c r="W5510" s="2">
        <v>0</v>
      </c>
      <c r="X5510" s="44" t="s">
        <v>206</v>
      </c>
      <c r="Y5510" s="2">
        <v>819</v>
      </c>
      <c r="Z5510" s="2">
        <v>6</v>
      </c>
      <c r="AA5510" s="30" t="s">
        <v>6</v>
      </c>
      <c r="AB5510" s="2">
        <v>2</v>
      </c>
      <c r="AC5510" s="7"/>
      <c r="AD5510" s="2">
        <f t="shared" si="3269"/>
        <v>1</v>
      </c>
      <c r="AE5510" s="2">
        <f t="shared" si="3270"/>
        <v>1</v>
      </c>
      <c r="AF5510" s="2">
        <f t="shared" si="3271"/>
        <v>0</v>
      </c>
      <c r="AG5510" s="2">
        <f t="shared" si="3272"/>
        <v>0</v>
      </c>
      <c r="AH5510" s="2">
        <f t="shared" si="3273"/>
        <v>6</v>
      </c>
      <c r="AI5510" s="30" t="s">
        <v>6</v>
      </c>
      <c r="AJ5510" s="2">
        <f t="shared" si="3274"/>
        <v>2</v>
      </c>
      <c r="AK5510" s="2">
        <v>2</v>
      </c>
      <c r="AL5510" s="2">
        <f t="shared" si="3275"/>
        <v>819</v>
      </c>
      <c r="AN5510" s="2">
        <v>0</v>
      </c>
    </row>
    <row r="5511" spans="1:40" x14ac:dyDescent="0.25">
      <c r="A5511" s="7"/>
      <c r="B5511" s="10"/>
      <c r="C5511" s="10"/>
      <c r="D5511" s="10"/>
      <c r="E5511" s="10"/>
      <c r="F5511" s="10"/>
      <c r="G5511" s="10"/>
      <c r="H5511" s="10"/>
      <c r="I5511" s="10"/>
      <c r="J5511" s="10"/>
      <c r="K5511" s="10"/>
      <c r="L5511" s="57"/>
      <c r="N5511" s="1" t="s">
        <v>67</v>
      </c>
      <c r="O5511" s="2">
        <v>26</v>
      </c>
      <c r="P5511" s="2">
        <v>8</v>
      </c>
      <c r="Q5511" s="2">
        <v>2021</v>
      </c>
      <c r="R5511" s="16" t="s">
        <v>1868</v>
      </c>
      <c r="S5511" s="27" t="s">
        <v>6</v>
      </c>
      <c r="T5511" s="44" t="s">
        <v>775</v>
      </c>
      <c r="U5511" s="2">
        <v>0</v>
      </c>
      <c r="V5511" s="27" t="s">
        <v>6</v>
      </c>
      <c r="W5511" s="2">
        <v>1</v>
      </c>
      <c r="X5511" s="7" t="s">
        <v>1730</v>
      </c>
      <c r="Y5511" s="26">
        <v>462</v>
      </c>
      <c r="Z5511" s="26">
        <v>6</v>
      </c>
      <c r="AA5511" s="36" t="s">
        <v>6</v>
      </c>
      <c r="AB5511" s="2">
        <v>9</v>
      </c>
      <c r="AC5511" s="7"/>
      <c r="AD5511" s="2">
        <f t="shared" ref="AD5511:AD5512" si="3276">IF(Q5511&gt;100,1,0)</f>
        <v>1</v>
      </c>
      <c r="AE5511" s="2">
        <f t="shared" ref="AE5511:AE5512" si="3277">IF(U5511&gt;W5511,1,0)</f>
        <v>0</v>
      </c>
      <c r="AF5511" s="2">
        <f t="shared" ref="AF5511:AF5512" si="3278">IF(U5511=W5511,1,0)*IF(Q5511=0,0,1)</f>
        <v>0</v>
      </c>
      <c r="AG5511" s="2">
        <f t="shared" ref="AG5511:AG5512" si="3279">IF(W5511&gt;U5511,1,0)</f>
        <v>1</v>
      </c>
      <c r="AH5511" s="2">
        <f t="shared" ref="AH5511:AH5512" si="3280">PRODUCT(Z5511)</f>
        <v>6</v>
      </c>
      <c r="AI5511" s="30" t="s">
        <v>6</v>
      </c>
      <c r="AJ5511" s="2">
        <f t="shared" ref="AJ5511:AJ5512" si="3281">PRODUCT(AB5511)</f>
        <v>9</v>
      </c>
      <c r="AK5511" s="2">
        <v>0</v>
      </c>
      <c r="AL5511" s="2">
        <f t="shared" ref="AL5511:AL5512" si="3282">PRODUCT(Y5511)</f>
        <v>462</v>
      </c>
      <c r="AN5511" s="2">
        <v>2</v>
      </c>
    </row>
    <row r="5512" spans="1:40" x14ac:dyDescent="0.25">
      <c r="A5512" s="7"/>
      <c r="B5512" s="10"/>
      <c r="C5512" s="10"/>
      <c r="D5512" s="10"/>
      <c r="E5512" s="10"/>
      <c r="F5512" s="10"/>
      <c r="G5512" s="10"/>
      <c r="H5512" s="10"/>
      <c r="I5512" s="10"/>
      <c r="J5512" s="10"/>
      <c r="K5512" s="10"/>
      <c r="L5512" s="57"/>
      <c r="N5512" s="1" t="s">
        <v>69</v>
      </c>
      <c r="O5512" s="2">
        <v>30</v>
      </c>
      <c r="P5512" s="2">
        <v>8</v>
      </c>
      <c r="Q5512" s="2">
        <v>2021</v>
      </c>
      <c r="R5512" s="5" t="s">
        <v>1868</v>
      </c>
      <c r="S5512" s="27" t="s">
        <v>6</v>
      </c>
      <c r="T5512" s="44" t="s">
        <v>775</v>
      </c>
      <c r="U5512" s="2">
        <v>1</v>
      </c>
      <c r="V5512" s="27" t="s">
        <v>6</v>
      </c>
      <c r="W5512" s="2">
        <v>0</v>
      </c>
      <c r="X5512" s="7" t="s">
        <v>2174</v>
      </c>
      <c r="Y5512" s="26">
        <v>632</v>
      </c>
      <c r="Z5512" s="26">
        <v>7</v>
      </c>
      <c r="AA5512" s="36" t="s">
        <v>6</v>
      </c>
      <c r="AB5512" s="2">
        <v>6</v>
      </c>
      <c r="AC5512" s="7"/>
      <c r="AD5512" s="2">
        <f t="shared" si="3276"/>
        <v>1</v>
      </c>
      <c r="AE5512" s="2">
        <f t="shared" si="3277"/>
        <v>1</v>
      </c>
      <c r="AF5512" s="2">
        <f t="shared" si="3278"/>
        <v>0</v>
      </c>
      <c r="AG5512" s="2">
        <f t="shared" si="3279"/>
        <v>0</v>
      </c>
      <c r="AH5512" s="2">
        <f t="shared" si="3280"/>
        <v>7</v>
      </c>
      <c r="AI5512" s="30" t="s">
        <v>6</v>
      </c>
      <c r="AJ5512" s="2">
        <f t="shared" si="3281"/>
        <v>6</v>
      </c>
      <c r="AK5512" s="2">
        <v>2</v>
      </c>
      <c r="AL5512" s="2">
        <f t="shared" si="3282"/>
        <v>632</v>
      </c>
      <c r="AN5512" s="2">
        <v>0</v>
      </c>
    </row>
    <row r="5513" spans="1:40" x14ac:dyDescent="0.25">
      <c r="A5513" s="7"/>
      <c r="B5513" s="10"/>
      <c r="C5513" s="10"/>
      <c r="D5513" s="10"/>
      <c r="E5513" s="10"/>
      <c r="F5513" s="10"/>
      <c r="G5513" s="10"/>
      <c r="H5513" s="10"/>
      <c r="I5513" s="10"/>
      <c r="J5513" s="10"/>
      <c r="K5513" s="10"/>
      <c r="L5513" s="57"/>
      <c r="O5513" s="2"/>
      <c r="R5513" s="22"/>
      <c r="S5513" s="48"/>
      <c r="T5513" s="7"/>
      <c r="V5513" s="27"/>
      <c r="AA5513" s="36"/>
      <c r="AC5513" s="7"/>
      <c r="AI5513" s="30"/>
      <c r="AL5513" s="2"/>
    </row>
    <row r="5514" spans="1:40" x14ac:dyDescent="0.25">
      <c r="A5514" s="7"/>
      <c r="B5514" s="10"/>
      <c r="C5514" s="10"/>
      <c r="D5514" s="10"/>
      <c r="E5514" s="10"/>
      <c r="F5514" s="10"/>
      <c r="G5514" s="10"/>
      <c r="H5514" s="10"/>
      <c r="I5514" s="10"/>
      <c r="J5514" s="10"/>
      <c r="K5514" s="10"/>
      <c r="L5514" s="54"/>
      <c r="O5514" s="2"/>
      <c r="R5514" s="7"/>
      <c r="T5514" s="7"/>
      <c r="AC5514" s="7"/>
      <c r="AD5514" s="7"/>
      <c r="AE5514" s="7"/>
      <c r="AF5514" s="7"/>
      <c r="AG5514" s="7"/>
      <c r="AH5514" s="7"/>
      <c r="AI5514" s="7"/>
      <c r="AJ5514" s="7"/>
      <c r="AK5514" s="7"/>
      <c r="AN5514" s="7"/>
    </row>
    <row r="5515" spans="1:40" x14ac:dyDescent="0.25">
      <c r="A5515" s="7"/>
      <c r="B5515" s="10"/>
      <c r="C5515" s="10"/>
      <c r="D5515" s="10"/>
      <c r="E5515" s="10"/>
      <c r="F5515" s="10"/>
      <c r="G5515" s="10"/>
      <c r="H5515" s="10"/>
      <c r="I5515" s="10"/>
      <c r="J5515" s="10"/>
      <c r="K5515" s="10"/>
      <c r="L5515" s="54"/>
      <c r="O5515" s="2"/>
      <c r="R5515" s="10" t="s">
        <v>32</v>
      </c>
      <c r="T5515" s="7"/>
      <c r="AC5515" s="10" t="s">
        <v>4</v>
      </c>
      <c r="AD5515" s="3">
        <f>SUM(AD5411:AD5412)</f>
        <v>0</v>
      </c>
      <c r="AE5515" s="3">
        <f>SUM(AE5411:AE5412)</f>
        <v>0</v>
      </c>
      <c r="AF5515" s="3">
        <f>SUM(AF5411:AF5412)</f>
        <v>0</v>
      </c>
      <c r="AG5515" s="3">
        <f>SUM(AG5411:AG5412)</f>
        <v>0</v>
      </c>
      <c r="AH5515" s="3">
        <f>SUM(AH5411:AH5412)</f>
        <v>0</v>
      </c>
      <c r="AI5515" s="7"/>
      <c r="AJ5515" s="3">
        <f>SUM(AJ5411:AJ5412)</f>
        <v>0</v>
      </c>
      <c r="AK5515" s="3">
        <v>0</v>
      </c>
      <c r="AL5515" s="3">
        <f>SUM(AL5411:AL5412)</f>
        <v>0</v>
      </c>
      <c r="AN5515" s="3">
        <v>0</v>
      </c>
    </row>
    <row r="5516" spans="1:40" x14ac:dyDescent="0.25">
      <c r="A5516" s="7"/>
      <c r="B5516" s="10"/>
      <c r="C5516" s="10"/>
      <c r="D5516" s="10"/>
      <c r="E5516" s="10"/>
      <c r="F5516" s="10"/>
      <c r="G5516" s="10"/>
      <c r="H5516" s="10"/>
      <c r="I5516" s="10"/>
      <c r="J5516" s="10"/>
      <c r="K5516" s="10"/>
      <c r="L5516" s="54"/>
      <c r="O5516" s="2"/>
      <c r="R5516" s="7"/>
      <c r="T5516" s="7"/>
      <c r="AC5516" s="10"/>
      <c r="AD5516" s="3"/>
      <c r="AE5516" s="3"/>
      <c r="AF5516" s="3"/>
      <c r="AG5516" s="3"/>
      <c r="AH5516" s="3"/>
      <c r="AI5516" s="7"/>
      <c r="AJ5516" s="3"/>
      <c r="AK5516" s="3"/>
      <c r="AL5516" s="3"/>
      <c r="AN5516" s="3"/>
    </row>
    <row r="5517" spans="1:40" x14ac:dyDescent="0.25">
      <c r="A5517" s="7"/>
      <c r="B5517" s="10"/>
      <c r="C5517" s="10"/>
      <c r="D5517" s="10"/>
      <c r="E5517" s="10"/>
      <c r="F5517" s="10"/>
      <c r="G5517" s="10"/>
      <c r="H5517" s="10"/>
      <c r="I5517" s="10"/>
      <c r="J5517" s="10"/>
      <c r="K5517" s="10"/>
      <c r="L5517" s="54"/>
      <c r="O5517" s="2"/>
      <c r="R5517" s="7"/>
      <c r="T5517" s="7"/>
      <c r="AC5517" s="7"/>
      <c r="AI5517" s="30"/>
      <c r="AL5517" s="2"/>
    </row>
    <row r="5518" spans="1:40" x14ac:dyDescent="0.25">
      <c r="A5518" s="7"/>
      <c r="B5518" s="10"/>
      <c r="C5518" s="10"/>
      <c r="D5518" s="10"/>
      <c r="E5518" s="10"/>
      <c r="F5518" s="10"/>
      <c r="G5518" s="10"/>
      <c r="H5518" s="10"/>
      <c r="I5518" s="10"/>
      <c r="J5518" s="10"/>
      <c r="K5518" s="10"/>
      <c r="L5518" s="54"/>
      <c r="O5518" s="2"/>
      <c r="R5518" s="7"/>
      <c r="T5518" s="7"/>
      <c r="AC5518" s="7"/>
      <c r="AD5518" s="7"/>
      <c r="AE5518" s="7"/>
      <c r="AF5518" s="7"/>
      <c r="AG5518" s="7"/>
      <c r="AH5518" s="7"/>
      <c r="AI5518" s="7"/>
      <c r="AJ5518" s="7"/>
      <c r="AK5518" s="7"/>
      <c r="AN5518" s="7"/>
    </row>
    <row r="5519" spans="1:40" x14ac:dyDescent="0.25">
      <c r="A5519" s="7"/>
      <c r="B5519" s="10"/>
      <c r="C5519" s="10"/>
      <c r="D5519" s="10"/>
      <c r="E5519" s="10"/>
      <c r="F5519" s="10"/>
      <c r="G5519" s="10"/>
      <c r="H5519" s="10"/>
      <c r="I5519" s="10"/>
      <c r="J5519" s="10"/>
      <c r="K5519" s="10"/>
      <c r="L5519" s="54"/>
      <c r="O5519" s="2"/>
      <c r="R5519" s="7"/>
      <c r="T5519" s="7"/>
      <c r="AC5519" s="7"/>
      <c r="AD5519" s="7"/>
      <c r="AE5519" s="7"/>
      <c r="AF5519" s="7"/>
      <c r="AG5519" s="7"/>
      <c r="AH5519" s="7"/>
      <c r="AI5519" s="7"/>
      <c r="AJ5519" s="7"/>
      <c r="AK5519" s="7"/>
      <c r="AN5519" s="7"/>
    </row>
    <row r="5520" spans="1:40" x14ac:dyDescent="0.25">
      <c r="L5520" s="8"/>
      <c r="M5520" s="3" t="s">
        <v>7</v>
      </c>
      <c r="R5520" s="6" t="s">
        <v>8</v>
      </c>
      <c r="AC5520" s="10" t="s">
        <v>2</v>
      </c>
      <c r="AD5520" s="3">
        <f>SUM(AD5521:AD5546)</f>
        <v>2</v>
      </c>
      <c r="AE5520" s="3">
        <f>SUM(AE5521:AE5546)</f>
        <v>2</v>
      </c>
      <c r="AF5520" s="3">
        <f>SUM(AF5521:AF5546)</f>
        <v>0</v>
      </c>
      <c r="AG5520" s="3">
        <f>SUM(AG5521:AG5546)</f>
        <v>0</v>
      </c>
      <c r="AH5520" s="3">
        <f>SUM(AH5521:AH5546)</f>
        <v>27</v>
      </c>
      <c r="AJ5520" s="3">
        <f>SUM(AJ5521:AJ5546)</f>
        <v>4</v>
      </c>
      <c r="AK5520" s="3">
        <f>SUM(AK5521:AK5546)</f>
        <v>6</v>
      </c>
      <c r="AL5520" s="3">
        <f>SUM(AL5521:AL5546)</f>
        <v>813</v>
      </c>
      <c r="AM5520" s="3">
        <f>PRODUCT(AL5520+AL5547+AL5550)</f>
        <v>813</v>
      </c>
      <c r="AN5520" s="3">
        <f>SUM(AN5521:AN5546)</f>
        <v>0</v>
      </c>
    </row>
    <row r="5521" spans="1:40" x14ac:dyDescent="0.25">
      <c r="A5521" s="63" t="s">
        <v>769</v>
      </c>
      <c r="B5521" s="64" t="s">
        <v>0</v>
      </c>
      <c r="C5521" s="64" t="s">
        <v>10</v>
      </c>
      <c r="D5521" s="64" t="s">
        <v>1</v>
      </c>
      <c r="E5521" s="64" t="s">
        <v>11</v>
      </c>
      <c r="F5521" s="65" t="s">
        <v>12</v>
      </c>
      <c r="G5521" s="66"/>
      <c r="H5521" s="64"/>
      <c r="I5521" s="65" t="s">
        <v>13</v>
      </c>
      <c r="J5521" s="66"/>
      <c r="K5521" s="64"/>
      <c r="L5521" s="67" t="s">
        <v>14</v>
      </c>
      <c r="M5521" s="3">
        <f>MAX(Y5521:Y5549)</f>
        <v>412</v>
      </c>
      <c r="N5521" s="1"/>
      <c r="O5521" s="2">
        <v>8</v>
      </c>
      <c r="P5521" s="2">
        <v>8</v>
      </c>
      <c r="Q5521" s="2">
        <v>2020</v>
      </c>
      <c r="R5521" s="16" t="s">
        <v>1497</v>
      </c>
      <c r="S5521" s="104" t="s">
        <v>6</v>
      </c>
      <c r="T5521" s="16" t="s">
        <v>779</v>
      </c>
      <c r="U5521" s="2">
        <v>2</v>
      </c>
      <c r="V5521" s="30" t="s">
        <v>6</v>
      </c>
      <c r="W5521" s="2">
        <v>0</v>
      </c>
      <c r="X5521" s="44" t="s">
        <v>320</v>
      </c>
      <c r="Y5521" s="2">
        <v>412</v>
      </c>
      <c r="Z5521" s="2">
        <v>16</v>
      </c>
      <c r="AA5521" s="30" t="s">
        <v>6</v>
      </c>
      <c r="AB5521" s="2">
        <v>0</v>
      </c>
      <c r="AD5521" s="2">
        <f>IF(Q5521&gt;100,1,0)</f>
        <v>1</v>
      </c>
      <c r="AE5521" s="2">
        <f t="shared" ref="AE5521" si="3283">IF(U5521&gt;W5521,1,0)</f>
        <v>1</v>
      </c>
      <c r="AF5521" s="2">
        <f>IF(U5521=W5521,1,0)*IF(Q5521=0,0,1)</f>
        <v>0</v>
      </c>
      <c r="AG5521" s="2">
        <f t="shared" ref="AG5521" si="3284">IF(W5521&gt;U5521,1,0)</f>
        <v>0</v>
      </c>
      <c r="AH5521" s="2">
        <f t="shared" ref="AH5521" si="3285">PRODUCT(Z5521)</f>
        <v>16</v>
      </c>
      <c r="AI5521" s="30" t="s">
        <v>6</v>
      </c>
      <c r="AJ5521" s="2">
        <f t="shared" ref="AJ5521" si="3286">PRODUCT(AB5521)</f>
        <v>0</v>
      </c>
      <c r="AK5521" s="2">
        <v>3</v>
      </c>
      <c r="AL5521" s="2">
        <f t="shared" ref="AL5521" si="3287">PRODUCT(Y5521)</f>
        <v>412</v>
      </c>
      <c r="AN5521" s="2">
        <v>0</v>
      </c>
    </row>
    <row r="5522" spans="1:40" x14ac:dyDescent="0.25">
      <c r="A5522" s="68" t="s">
        <v>16</v>
      </c>
      <c r="B5522" s="69">
        <f>PRODUCT(AD5520)</f>
        <v>2</v>
      </c>
      <c r="C5522" s="69">
        <f>PRODUCT(AE5520)</f>
        <v>2</v>
      </c>
      <c r="D5522" s="69">
        <f>PRODUCT(AF5520)</f>
        <v>0</v>
      </c>
      <c r="E5522" s="69">
        <f>PRODUCT(AG5520)</f>
        <v>0</v>
      </c>
      <c r="F5522" s="69">
        <f>PRODUCT(AH5520)</f>
        <v>27</v>
      </c>
      <c r="G5522" s="70" t="s">
        <v>6</v>
      </c>
      <c r="H5522" s="69">
        <f>PRODUCT(AJ5520)</f>
        <v>4</v>
      </c>
      <c r="I5522" s="69">
        <f>PRODUCT(AK5520)</f>
        <v>6</v>
      </c>
      <c r="J5522" s="70" t="s">
        <v>6</v>
      </c>
      <c r="K5522" s="69">
        <f>PRODUCT(AN5520)</f>
        <v>0</v>
      </c>
      <c r="L5522" s="71">
        <f>PRODUCT(AL5520/B5522)</f>
        <v>406.5</v>
      </c>
      <c r="M5522" s="8"/>
      <c r="N5522" s="38"/>
      <c r="O5522" s="2">
        <v>7</v>
      </c>
      <c r="P5522" s="2">
        <v>7</v>
      </c>
      <c r="Q5522" s="2">
        <v>2021</v>
      </c>
      <c r="R5522" s="16" t="s">
        <v>1868</v>
      </c>
      <c r="S5522" s="30" t="s">
        <v>6</v>
      </c>
      <c r="T5522" s="44" t="s">
        <v>779</v>
      </c>
      <c r="U5522" s="2">
        <v>2</v>
      </c>
      <c r="V5522" s="30" t="s">
        <v>6</v>
      </c>
      <c r="W5522" s="2">
        <v>0</v>
      </c>
      <c r="X5522" s="44" t="s">
        <v>1213</v>
      </c>
      <c r="Y5522" s="2">
        <v>401</v>
      </c>
      <c r="Z5522" s="2">
        <v>11</v>
      </c>
      <c r="AA5522" s="30" t="s">
        <v>6</v>
      </c>
      <c r="AB5522" s="2">
        <v>4</v>
      </c>
      <c r="AC5522" s="7"/>
      <c r="AD5522" s="2">
        <f>IF(Q5522&gt;100,1,0)</f>
        <v>1</v>
      </c>
      <c r="AE5522" s="2">
        <f t="shared" ref="AE5522" si="3288">IF(U5522&gt;W5522,1,0)</f>
        <v>1</v>
      </c>
      <c r="AF5522" s="2">
        <f>IF(U5522=W5522,1,0)*IF(Q5522=0,0,1)</f>
        <v>0</v>
      </c>
      <c r="AG5522" s="2">
        <f t="shared" ref="AG5522" si="3289">IF(W5522&gt;U5522,1,0)</f>
        <v>0</v>
      </c>
      <c r="AH5522" s="2">
        <f t="shared" ref="AH5522" si="3290">PRODUCT(Z5522)</f>
        <v>11</v>
      </c>
      <c r="AI5522" s="30" t="s">
        <v>6</v>
      </c>
      <c r="AJ5522" s="2">
        <f t="shared" ref="AJ5522" si="3291">PRODUCT(AB5522)</f>
        <v>4</v>
      </c>
      <c r="AK5522" s="2">
        <v>3</v>
      </c>
      <c r="AL5522" s="2">
        <f t="shared" ref="AL5522" si="3292">PRODUCT(Y5522)</f>
        <v>401</v>
      </c>
      <c r="AN5522" s="2">
        <v>0</v>
      </c>
    </row>
    <row r="5523" spans="1:40" x14ac:dyDescent="0.25">
      <c r="A5523" s="68" t="s">
        <v>439</v>
      </c>
      <c r="B5523" s="69">
        <f>PRODUCT(AD5547)</f>
        <v>0</v>
      </c>
      <c r="C5523" s="69">
        <f>PRODUCT(AE5547)</f>
        <v>0</v>
      </c>
      <c r="D5523" s="69">
        <f>PRODUCT(AF5547)</f>
        <v>0</v>
      </c>
      <c r="E5523" s="69">
        <f>PRODUCT(AG5547)</f>
        <v>0</v>
      </c>
      <c r="F5523" s="69">
        <f>PRODUCT(AH5547)</f>
        <v>0</v>
      </c>
      <c r="G5523" s="70" t="s">
        <v>6</v>
      </c>
      <c r="H5523" s="69">
        <f>PRODUCT(AJ5547)</f>
        <v>0</v>
      </c>
      <c r="I5523" s="69">
        <f>PRODUCT(AK5547)</f>
        <v>0</v>
      </c>
      <c r="J5523" s="70" t="s">
        <v>6</v>
      </c>
      <c r="K5523" s="69">
        <f>PRODUCT(AN5547)</f>
        <v>0</v>
      </c>
      <c r="L5523" s="71">
        <v>0</v>
      </c>
      <c r="M5523" s="8"/>
      <c r="N5523" s="38"/>
      <c r="O5523" s="2"/>
      <c r="R5523" s="25"/>
      <c r="S5523" s="51"/>
      <c r="T5523" s="25"/>
      <c r="X5523" s="44"/>
      <c r="AC5523" s="7"/>
      <c r="AI5523" s="30"/>
      <c r="AL5523" s="2"/>
    </row>
    <row r="5524" spans="1:40" x14ac:dyDescent="0.25">
      <c r="A5524" s="68" t="s">
        <v>440</v>
      </c>
      <c r="B5524" s="69">
        <v>0</v>
      </c>
      <c r="C5524" s="69">
        <v>0</v>
      </c>
      <c r="D5524" s="69">
        <v>0</v>
      </c>
      <c r="E5524" s="69">
        <v>0</v>
      </c>
      <c r="F5524" s="69">
        <v>0</v>
      </c>
      <c r="G5524" s="70" t="s">
        <v>6</v>
      </c>
      <c r="H5524" s="69">
        <v>0</v>
      </c>
      <c r="I5524" s="69">
        <v>0</v>
      </c>
      <c r="J5524" s="70" t="s">
        <v>6</v>
      </c>
      <c r="K5524" s="69">
        <v>0</v>
      </c>
      <c r="L5524" s="71">
        <v>0</v>
      </c>
      <c r="M5524" s="8"/>
      <c r="N5524" s="38"/>
      <c r="O5524" s="2"/>
      <c r="R5524" s="25"/>
      <c r="S5524" s="51"/>
      <c r="T5524" s="25"/>
      <c r="X5524" s="44"/>
      <c r="AC5524" s="7"/>
      <c r="AI5524" s="30"/>
      <c r="AL5524" s="2"/>
    </row>
    <row r="5525" spans="1:40" x14ac:dyDescent="0.25">
      <c r="A5525" s="68" t="s">
        <v>17</v>
      </c>
      <c r="B5525" s="69">
        <f>SUM(B5522:B5524)</f>
        <v>2</v>
      </c>
      <c r="C5525" s="69">
        <f>SUM(C5522:C5524)</f>
        <v>2</v>
      </c>
      <c r="D5525" s="69">
        <f>SUM(D5522:D5524)</f>
        <v>0</v>
      </c>
      <c r="E5525" s="69">
        <f>SUM(E5522:E5524)</f>
        <v>0</v>
      </c>
      <c r="F5525" s="69">
        <f>SUM(F5522:F5524)</f>
        <v>27</v>
      </c>
      <c r="G5525" s="70" t="s">
        <v>6</v>
      </c>
      <c r="H5525" s="69">
        <f>SUM(H5522:H5524)</f>
        <v>4</v>
      </c>
      <c r="I5525" s="69">
        <f>SUM(I5522:I5524)</f>
        <v>6</v>
      </c>
      <c r="J5525" s="70" t="s">
        <v>6</v>
      </c>
      <c r="K5525" s="69">
        <f>SUM(K5522:K5524)</f>
        <v>0</v>
      </c>
      <c r="L5525" s="71">
        <f>PRODUCT(AM5520/B5525)</f>
        <v>406.5</v>
      </c>
      <c r="M5525" s="8"/>
      <c r="N5525" s="38"/>
      <c r="O5525" s="2"/>
      <c r="R5525" s="25"/>
      <c r="S5525" s="51"/>
      <c r="T5525" s="25"/>
      <c r="X5525" s="44"/>
      <c r="AC5525" s="7"/>
      <c r="AI5525" s="30"/>
      <c r="AL5525" s="2"/>
    </row>
    <row r="5526" spans="1:40" x14ac:dyDescent="0.25">
      <c r="A5526" s="72" t="s">
        <v>18</v>
      </c>
      <c r="B5526" s="73"/>
      <c r="C5526" s="73"/>
      <c r="D5526" s="73"/>
      <c r="E5526" s="73"/>
      <c r="F5526" s="74">
        <f>PRODUCT(F5525/B5525)</f>
        <v>13.5</v>
      </c>
      <c r="G5526" s="75" t="s">
        <v>6</v>
      </c>
      <c r="H5526" s="74">
        <f>PRODUCT(H5525/B5525)</f>
        <v>2</v>
      </c>
      <c r="I5526" s="73"/>
      <c r="J5526" s="73"/>
      <c r="K5526" s="73"/>
      <c r="L5526" s="76"/>
      <c r="M5526" s="55"/>
      <c r="N5526" s="40"/>
      <c r="O5526" s="2"/>
      <c r="R5526" s="25"/>
      <c r="S5526" s="51"/>
      <c r="T5526" s="25"/>
      <c r="X5526" s="44"/>
      <c r="AC5526" s="7"/>
      <c r="AI5526" s="30"/>
      <c r="AL5526" s="2"/>
    </row>
    <row r="5527" spans="1:40" x14ac:dyDescent="0.25">
      <c r="B5527" s="10"/>
      <c r="C5527" s="10"/>
      <c r="D5527" s="10"/>
      <c r="E5527" s="10"/>
      <c r="F5527" s="10"/>
      <c r="G5527" s="10"/>
      <c r="H5527" s="10"/>
      <c r="I5527" s="10"/>
      <c r="J5527" s="10"/>
      <c r="K5527" s="10"/>
      <c r="L5527" s="8"/>
      <c r="O5527" s="2"/>
      <c r="R5527" s="25"/>
      <c r="S5527" s="51"/>
      <c r="T5527" s="25"/>
      <c r="X5527" s="44"/>
      <c r="AC5527" s="7"/>
      <c r="AI5527" s="30"/>
      <c r="AL5527" s="2"/>
    </row>
    <row r="5528" spans="1:40" x14ac:dyDescent="0.25">
      <c r="A5528" s="77" t="s">
        <v>770</v>
      </c>
      <c r="B5528" s="64" t="s">
        <v>0</v>
      </c>
      <c r="C5528" s="64" t="s">
        <v>10</v>
      </c>
      <c r="D5528" s="64" t="s">
        <v>1</v>
      </c>
      <c r="E5528" s="64" t="s">
        <v>11</v>
      </c>
      <c r="F5528" s="65" t="s">
        <v>12</v>
      </c>
      <c r="G5528" s="66"/>
      <c r="H5528" s="64"/>
      <c r="I5528" s="65" t="s">
        <v>13</v>
      </c>
      <c r="J5528" s="66"/>
      <c r="K5528" s="64"/>
      <c r="L5528" s="67" t="s">
        <v>14</v>
      </c>
      <c r="O5528" s="2"/>
      <c r="R5528" s="25"/>
      <c r="S5528" s="51"/>
      <c r="T5528" s="25"/>
      <c r="X5528" s="44"/>
      <c r="AC5528" s="7"/>
      <c r="AI5528" s="30"/>
      <c r="AL5528" s="2"/>
    </row>
    <row r="5529" spans="1:40" x14ac:dyDescent="0.25">
      <c r="A5529" s="68" t="s">
        <v>16</v>
      </c>
      <c r="B5529" s="69">
        <f>PRODUCT(B8057)</f>
        <v>2</v>
      </c>
      <c r="C5529" s="69">
        <f t="shared" ref="C5529:L5532" si="3293">PRODUCT(C8057)</f>
        <v>0</v>
      </c>
      <c r="D5529" s="69">
        <f t="shared" si="3293"/>
        <v>0</v>
      </c>
      <c r="E5529" s="69">
        <f t="shared" si="3293"/>
        <v>2</v>
      </c>
      <c r="F5529" s="69">
        <f t="shared" si="3293"/>
        <v>3</v>
      </c>
      <c r="G5529" s="70" t="s">
        <v>6</v>
      </c>
      <c r="H5529" s="69">
        <f t="shared" si="3293"/>
        <v>19</v>
      </c>
      <c r="I5529" s="69">
        <f t="shared" si="3293"/>
        <v>0</v>
      </c>
      <c r="J5529" s="70" t="s">
        <v>6</v>
      </c>
      <c r="K5529" s="69">
        <f t="shared" si="3293"/>
        <v>6</v>
      </c>
      <c r="L5529" s="71">
        <f t="shared" si="3293"/>
        <v>283</v>
      </c>
      <c r="M5529" s="8"/>
      <c r="N5529" s="38"/>
      <c r="O5529" s="2"/>
      <c r="R5529" s="25"/>
      <c r="S5529" s="51"/>
      <c r="T5529" s="25"/>
      <c r="X5529" s="44"/>
      <c r="AC5529" s="7"/>
      <c r="AI5529" s="30"/>
      <c r="AL5529" s="2"/>
    </row>
    <row r="5530" spans="1:40" x14ac:dyDescent="0.25">
      <c r="A5530" s="68" t="s">
        <v>439</v>
      </c>
      <c r="B5530" s="69">
        <f>PRODUCT(B8058)</f>
        <v>0</v>
      </c>
      <c r="C5530" s="69">
        <f t="shared" si="3293"/>
        <v>0</v>
      </c>
      <c r="D5530" s="69">
        <f t="shared" si="3293"/>
        <v>0</v>
      </c>
      <c r="E5530" s="69">
        <f t="shared" si="3293"/>
        <v>0</v>
      </c>
      <c r="F5530" s="69">
        <f t="shared" si="3293"/>
        <v>0</v>
      </c>
      <c r="G5530" s="70" t="s">
        <v>6</v>
      </c>
      <c r="H5530" s="69">
        <f t="shared" si="3293"/>
        <v>0</v>
      </c>
      <c r="I5530" s="69">
        <f t="shared" si="3293"/>
        <v>0</v>
      </c>
      <c r="J5530" s="70" t="s">
        <v>6</v>
      </c>
      <c r="K5530" s="69">
        <f t="shared" si="3293"/>
        <v>0</v>
      </c>
      <c r="L5530" s="71">
        <f t="shared" si="3293"/>
        <v>0</v>
      </c>
      <c r="M5530" s="8"/>
      <c r="N5530" s="38"/>
      <c r="O5530" s="2"/>
      <c r="R5530" s="25"/>
      <c r="S5530" s="51"/>
      <c r="T5530" s="25"/>
      <c r="X5530" s="44"/>
      <c r="AC5530" s="7"/>
      <c r="AI5530" s="30"/>
      <c r="AL5530" s="2"/>
    </row>
    <row r="5531" spans="1:40" x14ac:dyDescent="0.25">
      <c r="A5531" s="68" t="s">
        <v>440</v>
      </c>
      <c r="B5531" s="69">
        <f>PRODUCT(B8059)</f>
        <v>0</v>
      </c>
      <c r="C5531" s="69">
        <f t="shared" si="3293"/>
        <v>0</v>
      </c>
      <c r="D5531" s="69">
        <f t="shared" si="3293"/>
        <v>0</v>
      </c>
      <c r="E5531" s="69">
        <f t="shared" si="3293"/>
        <v>0</v>
      </c>
      <c r="F5531" s="69">
        <f t="shared" si="3293"/>
        <v>0</v>
      </c>
      <c r="G5531" s="70" t="s">
        <v>6</v>
      </c>
      <c r="H5531" s="69">
        <f t="shared" si="3293"/>
        <v>0</v>
      </c>
      <c r="I5531" s="69">
        <f t="shared" si="3293"/>
        <v>0</v>
      </c>
      <c r="J5531" s="70" t="s">
        <v>6</v>
      </c>
      <c r="K5531" s="69">
        <f t="shared" si="3293"/>
        <v>0</v>
      </c>
      <c r="L5531" s="71">
        <f t="shared" si="3293"/>
        <v>0</v>
      </c>
      <c r="M5531" s="8"/>
      <c r="N5531" s="38"/>
      <c r="O5531" s="2"/>
      <c r="R5531" s="25"/>
      <c r="S5531" s="51"/>
      <c r="T5531" s="25"/>
      <c r="X5531" s="44"/>
      <c r="AC5531" s="7"/>
      <c r="AI5531" s="30"/>
      <c r="AL5531" s="2"/>
    </row>
    <row r="5532" spans="1:40" x14ac:dyDescent="0.25">
      <c r="A5532" s="68" t="s">
        <v>17</v>
      </c>
      <c r="B5532" s="69">
        <f>PRODUCT(B8060)</f>
        <v>2</v>
      </c>
      <c r="C5532" s="69">
        <f t="shared" si="3293"/>
        <v>0</v>
      </c>
      <c r="D5532" s="69">
        <f t="shared" si="3293"/>
        <v>0</v>
      </c>
      <c r="E5532" s="69">
        <f t="shared" si="3293"/>
        <v>2</v>
      </c>
      <c r="F5532" s="69">
        <f t="shared" si="3293"/>
        <v>3</v>
      </c>
      <c r="G5532" s="70" t="s">
        <v>6</v>
      </c>
      <c r="H5532" s="69">
        <f t="shared" si="3293"/>
        <v>19</v>
      </c>
      <c r="I5532" s="69">
        <f t="shared" si="3293"/>
        <v>0</v>
      </c>
      <c r="J5532" s="70" t="s">
        <v>6</v>
      </c>
      <c r="K5532" s="69">
        <f t="shared" si="3293"/>
        <v>6</v>
      </c>
      <c r="L5532" s="71">
        <f t="shared" si="3293"/>
        <v>283</v>
      </c>
      <c r="M5532" s="8"/>
      <c r="N5532" s="38"/>
      <c r="O5532" s="2"/>
      <c r="R5532" s="25"/>
      <c r="S5532" s="51"/>
      <c r="T5532" s="25"/>
      <c r="X5532" s="44"/>
      <c r="AC5532" s="7"/>
      <c r="AI5532" s="30"/>
      <c r="AL5532" s="2"/>
    </row>
    <row r="5533" spans="1:40" x14ac:dyDescent="0.25">
      <c r="A5533" s="72" t="s">
        <v>18</v>
      </c>
      <c r="B5533" s="73"/>
      <c r="C5533" s="73"/>
      <c r="D5533" s="73"/>
      <c r="E5533" s="73"/>
      <c r="F5533" s="74">
        <f>PRODUCT(F5532/B5532)</f>
        <v>1.5</v>
      </c>
      <c r="G5533" s="75" t="s">
        <v>6</v>
      </c>
      <c r="H5533" s="74">
        <f>PRODUCT(H5532/B5532)</f>
        <v>9.5</v>
      </c>
      <c r="I5533" s="73"/>
      <c r="J5533" s="73"/>
      <c r="K5533" s="73"/>
      <c r="L5533" s="76"/>
      <c r="M5533" s="55"/>
      <c r="N5533" s="40"/>
      <c r="O5533" s="2"/>
      <c r="R5533" s="25"/>
      <c r="S5533" s="51"/>
      <c r="T5533" s="25"/>
      <c r="X5533" s="44"/>
      <c r="AC5533" s="7"/>
      <c r="AI5533" s="30"/>
      <c r="AL5533" s="2"/>
    </row>
    <row r="5534" spans="1:40" x14ac:dyDescent="0.25">
      <c r="B5534" s="10"/>
      <c r="C5534" s="10"/>
      <c r="D5534" s="10"/>
      <c r="E5534" s="10"/>
      <c r="F5534" s="55"/>
      <c r="G5534" s="11"/>
      <c r="H5534" s="55"/>
      <c r="I5534" s="10"/>
      <c r="J5534" s="10"/>
      <c r="K5534" s="10"/>
      <c r="L5534" s="8"/>
      <c r="M5534" s="55"/>
      <c r="N5534" s="40"/>
      <c r="O5534" s="2"/>
      <c r="R5534" s="25"/>
      <c r="S5534" s="51"/>
      <c r="T5534" s="25"/>
      <c r="X5534" s="44"/>
      <c r="AC5534" s="7"/>
      <c r="AI5534" s="30"/>
      <c r="AL5534" s="2"/>
    </row>
    <row r="5535" spans="1:40" x14ac:dyDescent="0.25">
      <c r="A5535" s="63" t="s">
        <v>769</v>
      </c>
      <c r="B5535" s="64"/>
      <c r="C5535" s="64"/>
      <c r="D5535" s="64"/>
      <c r="E5535" s="64"/>
      <c r="F5535" s="64"/>
      <c r="G5535" s="64"/>
      <c r="H5535" s="64"/>
      <c r="I5535" s="64"/>
      <c r="J5535" s="64"/>
      <c r="K5535" s="64"/>
      <c r="L5535" s="67"/>
      <c r="O5535" s="2"/>
      <c r="R5535" s="25"/>
      <c r="S5535" s="51"/>
      <c r="T5535" s="25"/>
      <c r="X5535" s="44"/>
      <c r="AC5535" s="7"/>
      <c r="AI5535" s="30"/>
      <c r="AL5535" s="2"/>
    </row>
    <row r="5536" spans="1:40" x14ac:dyDescent="0.25">
      <c r="A5536" s="68" t="s">
        <v>24</v>
      </c>
      <c r="B5536" s="69" t="s">
        <v>0</v>
      </c>
      <c r="C5536" s="69" t="s">
        <v>10</v>
      </c>
      <c r="D5536" s="69" t="s">
        <v>1</v>
      </c>
      <c r="E5536" s="69" t="s">
        <v>11</v>
      </c>
      <c r="F5536" s="78" t="s">
        <v>12</v>
      </c>
      <c r="G5536" s="70"/>
      <c r="H5536" s="69"/>
      <c r="I5536" s="78" t="s">
        <v>13</v>
      </c>
      <c r="J5536" s="70"/>
      <c r="K5536" s="69"/>
      <c r="L5536" s="71" t="s">
        <v>14</v>
      </c>
      <c r="O5536" s="2"/>
      <c r="R5536" s="25"/>
      <c r="S5536" s="51"/>
      <c r="T5536" s="25"/>
      <c r="X5536" s="44"/>
      <c r="AC5536" s="7"/>
      <c r="AI5536" s="30"/>
      <c r="AL5536" s="2"/>
    </row>
    <row r="5537" spans="1:40" x14ac:dyDescent="0.25">
      <c r="A5537" s="68" t="s">
        <v>16</v>
      </c>
      <c r="B5537" s="69">
        <f>PRODUCT(B5522+B5529)</f>
        <v>4</v>
      </c>
      <c r="C5537" s="69">
        <f>PRODUCT(C5522+E5529)</f>
        <v>4</v>
      </c>
      <c r="D5537" s="69">
        <f>PRODUCT(D5522+D5529)</f>
        <v>0</v>
      </c>
      <c r="E5537" s="69">
        <f>PRODUCT(E5522+C5529)</f>
        <v>0</v>
      </c>
      <c r="F5537" s="69">
        <f>PRODUCT(F5522+H5529)</f>
        <v>46</v>
      </c>
      <c r="G5537" s="70" t="s">
        <v>6</v>
      </c>
      <c r="H5537" s="69">
        <f>PRODUCT(H5522+F5529)</f>
        <v>7</v>
      </c>
      <c r="I5537" s="69">
        <f>PRODUCT(I5522+K5529)</f>
        <v>12</v>
      </c>
      <c r="J5537" s="70" t="s">
        <v>6</v>
      </c>
      <c r="K5537" s="69">
        <f>PRODUCT(K5522+I5529)</f>
        <v>0</v>
      </c>
      <c r="L5537" s="71">
        <f>PRODUCT(((B5522*L5522)+B5529*L5529))/B5537</f>
        <v>344.75</v>
      </c>
      <c r="M5537" s="8"/>
      <c r="N5537" s="38"/>
      <c r="O5537" s="2"/>
      <c r="R5537" s="25"/>
      <c r="S5537" s="51"/>
      <c r="T5537" s="25"/>
      <c r="X5537" s="44"/>
      <c r="AC5537" s="7"/>
      <c r="AI5537" s="30"/>
      <c r="AL5537" s="2"/>
    </row>
    <row r="5538" spans="1:40" x14ac:dyDescent="0.25">
      <c r="A5538" s="68" t="s">
        <v>439</v>
      </c>
      <c r="B5538" s="69">
        <f>PRODUCT(B5523+B5530)</f>
        <v>0</v>
      </c>
      <c r="C5538" s="69">
        <f>PRODUCT(C5523+E5530)</f>
        <v>0</v>
      </c>
      <c r="D5538" s="69">
        <f>PRODUCT(D5523+D5530)</f>
        <v>0</v>
      </c>
      <c r="E5538" s="69">
        <f>PRODUCT(E5523+C5530)</f>
        <v>0</v>
      </c>
      <c r="F5538" s="69">
        <f>PRODUCT(F5523+H5530)</f>
        <v>0</v>
      </c>
      <c r="G5538" s="70" t="s">
        <v>6</v>
      </c>
      <c r="H5538" s="69">
        <f>PRODUCT(H5523+F5530)</f>
        <v>0</v>
      </c>
      <c r="I5538" s="69">
        <f>PRODUCT(I5523+K5530)</f>
        <v>0</v>
      </c>
      <c r="J5538" s="70" t="s">
        <v>6</v>
      </c>
      <c r="K5538" s="69">
        <f>PRODUCT(K5523+I5530)</f>
        <v>0</v>
      </c>
      <c r="L5538" s="71">
        <v>0</v>
      </c>
      <c r="M5538" s="8"/>
      <c r="N5538" s="38"/>
      <c r="O5538" s="2"/>
      <c r="R5538" s="25"/>
      <c r="S5538" s="51"/>
      <c r="T5538" s="25"/>
      <c r="X5538" s="44"/>
      <c r="AC5538" s="7"/>
      <c r="AI5538" s="30"/>
      <c r="AL5538" s="2"/>
    </row>
    <row r="5539" spans="1:40" x14ac:dyDescent="0.25">
      <c r="A5539" s="68" t="s">
        <v>440</v>
      </c>
      <c r="B5539" s="69">
        <f>PRODUCT(B5524+B5531)</f>
        <v>0</v>
      </c>
      <c r="C5539" s="69">
        <f>PRODUCT(C5524+E5531)</f>
        <v>0</v>
      </c>
      <c r="D5539" s="69">
        <f>PRODUCT(D5524+D5531)</f>
        <v>0</v>
      </c>
      <c r="E5539" s="69">
        <f>PRODUCT(E5524+C5531)</f>
        <v>0</v>
      </c>
      <c r="F5539" s="69">
        <f>PRODUCT(F5524+H5531)</f>
        <v>0</v>
      </c>
      <c r="G5539" s="70" t="s">
        <v>6</v>
      </c>
      <c r="H5539" s="69">
        <f>PRODUCT(H5524+F5531)</f>
        <v>0</v>
      </c>
      <c r="I5539" s="69">
        <f>PRODUCT(I5524+K5531)</f>
        <v>0</v>
      </c>
      <c r="J5539" s="70" t="s">
        <v>6</v>
      </c>
      <c r="K5539" s="69">
        <f>PRODUCT(K5524+I5531)</f>
        <v>0</v>
      </c>
      <c r="L5539" s="71">
        <v>0</v>
      </c>
      <c r="M5539" s="8"/>
      <c r="N5539" s="38"/>
      <c r="O5539" s="2"/>
      <c r="R5539" s="25"/>
      <c r="S5539" s="51"/>
      <c r="T5539" s="25"/>
      <c r="X5539" s="44"/>
      <c r="AC5539" s="7"/>
      <c r="AI5539" s="30"/>
      <c r="AL5539" s="2"/>
    </row>
    <row r="5540" spans="1:40" x14ac:dyDescent="0.25">
      <c r="A5540" s="68" t="s">
        <v>17</v>
      </c>
      <c r="B5540" s="69">
        <f>PRODUCT(B5525+B5532)</f>
        <v>4</v>
      </c>
      <c r="C5540" s="69">
        <f>PRODUCT(C5525+E5532)</f>
        <v>4</v>
      </c>
      <c r="D5540" s="69">
        <f>PRODUCT(D5525+D5532)</f>
        <v>0</v>
      </c>
      <c r="E5540" s="69">
        <f>PRODUCT(E5525+C5532)</f>
        <v>0</v>
      </c>
      <c r="F5540" s="69">
        <f>PRODUCT(F5525+H5532)</f>
        <v>46</v>
      </c>
      <c r="G5540" s="70" t="s">
        <v>6</v>
      </c>
      <c r="H5540" s="69">
        <f>PRODUCT(H5525+F5532)</f>
        <v>7</v>
      </c>
      <c r="I5540" s="69">
        <f>PRODUCT(I5525+K5532)</f>
        <v>12</v>
      </c>
      <c r="J5540" s="70" t="s">
        <v>6</v>
      </c>
      <c r="K5540" s="69">
        <f>PRODUCT(K5525+I5532)</f>
        <v>0</v>
      </c>
      <c r="L5540" s="71">
        <f>PRODUCT(((B5525*L5525)+B5532*L5532))/B5540</f>
        <v>344.75</v>
      </c>
      <c r="M5540" s="8"/>
      <c r="N5540" s="38"/>
      <c r="O5540" s="2"/>
      <c r="R5540" s="25"/>
      <c r="S5540" s="51"/>
      <c r="T5540" s="25"/>
      <c r="X5540" s="44"/>
      <c r="AC5540" s="7"/>
      <c r="AI5540" s="30"/>
      <c r="AL5540" s="2"/>
    </row>
    <row r="5541" spans="1:40" x14ac:dyDescent="0.25">
      <c r="A5541" s="72" t="s">
        <v>18</v>
      </c>
      <c r="B5541" s="73"/>
      <c r="C5541" s="73"/>
      <c r="D5541" s="73"/>
      <c r="E5541" s="73"/>
      <c r="F5541" s="74">
        <f>PRODUCT(F5540/B5540)</f>
        <v>11.5</v>
      </c>
      <c r="G5541" s="74" t="s">
        <v>6</v>
      </c>
      <c r="H5541" s="74">
        <f>PRODUCT(H5540/B5540)</f>
        <v>1.75</v>
      </c>
      <c r="I5541" s="86"/>
      <c r="J5541" s="86"/>
      <c r="K5541" s="86"/>
      <c r="L5541" s="76"/>
      <c r="M5541" s="55"/>
      <c r="N5541" s="40"/>
      <c r="O5541" s="2"/>
      <c r="R5541" s="25"/>
      <c r="S5541" s="51"/>
      <c r="T5541" s="25"/>
      <c r="X5541" s="44"/>
      <c r="AC5541" s="7"/>
      <c r="AI5541" s="30"/>
      <c r="AL5541" s="2"/>
    </row>
    <row r="5542" spans="1:40" x14ac:dyDescent="0.25">
      <c r="A5542" s="7"/>
      <c r="B5542" s="10"/>
      <c r="C5542" s="10"/>
      <c r="D5542" s="10"/>
      <c r="E5542" s="10"/>
      <c r="F5542" s="10"/>
      <c r="G5542" s="10"/>
      <c r="H5542" s="10"/>
      <c r="I5542" s="10"/>
      <c r="J5542" s="10"/>
      <c r="K5542" s="10"/>
      <c r="L5542" s="54"/>
      <c r="M5542" s="55"/>
      <c r="N5542" s="40"/>
      <c r="O5542" s="2"/>
      <c r="R5542" s="25"/>
      <c r="S5542" s="51"/>
      <c r="T5542" s="25"/>
      <c r="X5542" s="44"/>
      <c r="AC5542" s="7"/>
      <c r="AI5542" s="30"/>
      <c r="AL5542" s="2"/>
    </row>
    <row r="5543" spans="1:40" x14ac:dyDescent="0.25">
      <c r="A5543" s="7"/>
      <c r="B5543" s="10"/>
      <c r="C5543" s="10"/>
      <c r="D5543" s="10"/>
      <c r="E5543" s="10"/>
      <c r="F5543" s="10" t="s">
        <v>551</v>
      </c>
      <c r="G5543" s="10"/>
      <c r="H5543" s="10"/>
      <c r="I5543" s="10"/>
      <c r="J5543" s="10"/>
      <c r="K5543" s="10"/>
      <c r="L5543" s="10"/>
      <c r="M5543" s="55"/>
      <c r="N5543" s="40"/>
      <c r="O5543" s="2"/>
      <c r="R5543" s="25"/>
      <c r="S5543" s="51"/>
      <c r="T5543" s="25"/>
      <c r="X5543" s="44"/>
      <c r="AC5543" s="7"/>
      <c r="AI5543" s="30"/>
      <c r="AL5543" s="2"/>
    </row>
    <row r="5544" spans="1:40" x14ac:dyDescent="0.25">
      <c r="A5544" s="7"/>
      <c r="B5544" s="10"/>
      <c r="C5544" s="10"/>
      <c r="D5544" s="10"/>
      <c r="E5544" s="10"/>
      <c r="F5544" s="10" t="s">
        <v>433</v>
      </c>
      <c r="G5544" s="10"/>
      <c r="H5544" s="10"/>
      <c r="I5544" s="10"/>
      <c r="J5544" s="10"/>
      <c r="K5544" s="10"/>
      <c r="L5544" s="57">
        <f>PRODUCT(C5525/B5525)</f>
        <v>1</v>
      </c>
      <c r="M5544" s="55"/>
      <c r="N5544" s="40"/>
      <c r="O5544" s="2"/>
      <c r="R5544" s="25"/>
      <c r="S5544" s="51"/>
      <c r="T5544" s="25"/>
      <c r="X5544" s="44"/>
      <c r="AC5544" s="7"/>
      <c r="AI5544" s="30"/>
      <c r="AL5544" s="2"/>
    </row>
    <row r="5545" spans="1:40" x14ac:dyDescent="0.25">
      <c r="A5545" s="7"/>
      <c r="B5545" s="10"/>
      <c r="C5545" s="10"/>
      <c r="D5545" s="10"/>
      <c r="E5545" s="10"/>
      <c r="F5545" s="10" t="s">
        <v>434</v>
      </c>
      <c r="G5545" s="10"/>
      <c r="H5545" s="10"/>
      <c r="I5545" s="10"/>
      <c r="J5545" s="10"/>
      <c r="K5545" s="10"/>
      <c r="L5545" s="57">
        <f>PRODUCT(E5532/B5532)</f>
        <v>1</v>
      </c>
      <c r="M5545" s="55"/>
      <c r="N5545" s="40"/>
      <c r="O5545" s="2"/>
      <c r="R5545" s="25"/>
      <c r="S5545" s="51"/>
      <c r="T5545" s="25"/>
      <c r="X5545" s="44"/>
      <c r="AC5545" s="7"/>
      <c r="AI5545" s="30"/>
      <c r="AL5545" s="2"/>
    </row>
    <row r="5546" spans="1:40" x14ac:dyDescent="0.25">
      <c r="A5546" s="7"/>
      <c r="B5546" s="10"/>
      <c r="C5546" s="10"/>
      <c r="D5546" s="10"/>
      <c r="E5546" s="10"/>
      <c r="F5546" s="10" t="s">
        <v>435</v>
      </c>
      <c r="G5546" s="10"/>
      <c r="H5546" s="10"/>
      <c r="I5546" s="10"/>
      <c r="J5546" s="10"/>
      <c r="K5546" s="10"/>
      <c r="L5546" s="57">
        <f>PRODUCT(C5540/B5540)</f>
        <v>1</v>
      </c>
      <c r="M5546" s="55"/>
      <c r="N5546" s="40"/>
      <c r="O5546" s="2"/>
      <c r="R5546" s="25"/>
      <c r="S5546" s="51"/>
      <c r="T5546" s="25"/>
      <c r="X5546" s="44"/>
      <c r="AC5546" s="7"/>
      <c r="AI5546" s="30"/>
      <c r="AL5546" s="2"/>
    </row>
    <row r="5547" spans="1:40" x14ac:dyDescent="0.25">
      <c r="A5547" s="7"/>
      <c r="B5547" s="10"/>
      <c r="C5547" s="10"/>
      <c r="D5547" s="10"/>
      <c r="E5547" s="10"/>
      <c r="F5547" s="10"/>
      <c r="G5547" s="10"/>
      <c r="H5547" s="10"/>
      <c r="I5547" s="10"/>
      <c r="J5547" s="10"/>
      <c r="K5547" s="10"/>
      <c r="L5547" s="54"/>
      <c r="R5547" s="10" t="s">
        <v>25</v>
      </c>
      <c r="AC5547" s="10" t="s">
        <v>3</v>
      </c>
      <c r="AD5547" s="3">
        <f>SUM(AD5548:AD5549)</f>
        <v>0</v>
      </c>
      <c r="AE5547" s="3">
        <f>SUM(AE5548:AE5549)</f>
        <v>0</v>
      </c>
      <c r="AF5547" s="3">
        <f>SUM(AF5548:AF5549)</f>
        <v>0</v>
      </c>
      <c r="AG5547" s="3">
        <f>SUM(AG5548:AG5549)</f>
        <v>0</v>
      </c>
      <c r="AH5547" s="3">
        <f>SUM(AH5548:AH5549)</f>
        <v>0</v>
      </c>
      <c r="AJ5547" s="3">
        <f>SUM(AJ5548:AJ5549)</f>
        <v>0</v>
      </c>
      <c r="AK5547" s="3">
        <f>SUM(AK5548:AK5549)</f>
        <v>0</v>
      </c>
      <c r="AL5547" s="3">
        <f>SUM(AL5548:AL5549)</f>
        <v>0</v>
      </c>
      <c r="AN5547" s="3">
        <f>SUM(AN5548:AN5549)</f>
        <v>0</v>
      </c>
    </row>
    <row r="5548" spans="1:40" x14ac:dyDescent="0.25">
      <c r="A5548" s="7"/>
      <c r="B5548" s="10"/>
      <c r="C5548" s="10"/>
      <c r="D5548" s="10"/>
      <c r="E5548" s="10"/>
      <c r="F5548" s="10"/>
      <c r="G5548" s="10"/>
      <c r="H5548" s="10"/>
      <c r="I5548" s="10"/>
      <c r="J5548" s="10"/>
      <c r="K5548" s="10"/>
      <c r="L5548" s="54"/>
      <c r="O5548" s="2"/>
      <c r="R5548" s="7"/>
      <c r="T5548" s="7"/>
      <c r="AC5548" s="7"/>
      <c r="AD5548" s="7"/>
      <c r="AE5548" s="7"/>
      <c r="AF5548" s="7"/>
      <c r="AG5548" s="7"/>
      <c r="AH5548" s="7"/>
      <c r="AI5548" s="7"/>
      <c r="AJ5548" s="7"/>
      <c r="AK5548" s="7"/>
      <c r="AN5548" s="7"/>
    </row>
    <row r="5549" spans="1:40" x14ac:dyDescent="0.25">
      <c r="A5549" s="7"/>
      <c r="B5549" s="10"/>
      <c r="C5549" s="10"/>
      <c r="D5549" s="10"/>
      <c r="E5549" s="10"/>
      <c r="F5549" s="10"/>
      <c r="G5549" s="10"/>
      <c r="H5549" s="10"/>
      <c r="I5549" s="10"/>
      <c r="J5549" s="10"/>
      <c r="K5549" s="10"/>
      <c r="L5549" s="54"/>
      <c r="O5549" s="2"/>
      <c r="R5549" s="7"/>
      <c r="T5549" s="7"/>
      <c r="AC5549" s="7"/>
      <c r="AD5549" s="7"/>
      <c r="AE5549" s="7"/>
      <c r="AF5549" s="7"/>
      <c r="AG5549" s="7"/>
      <c r="AH5549" s="7"/>
      <c r="AI5549" s="7"/>
      <c r="AJ5549" s="7"/>
      <c r="AK5549" s="7"/>
      <c r="AN5549" s="7"/>
    </row>
    <row r="5550" spans="1:40" x14ac:dyDescent="0.25">
      <c r="A5550" s="7"/>
      <c r="B5550" s="10"/>
      <c r="C5550" s="10"/>
      <c r="D5550" s="10"/>
      <c r="E5550" s="10"/>
      <c r="F5550" s="10"/>
      <c r="G5550" s="10"/>
      <c r="H5550" s="10"/>
      <c r="I5550" s="10"/>
      <c r="J5550" s="10"/>
      <c r="K5550" s="10"/>
      <c r="L5550" s="54"/>
      <c r="O5550" s="2"/>
      <c r="R5550" s="10" t="s">
        <v>32</v>
      </c>
      <c r="T5550" s="7"/>
      <c r="AC5550" s="10" t="s">
        <v>4</v>
      </c>
      <c r="AD5550" s="3">
        <f>SUM(AD5551:AD5553)</f>
        <v>0</v>
      </c>
      <c r="AE5550" s="3">
        <f t="shared" ref="AE5550:AL5550" si="3294">SUM(AE5551:AE5553)</f>
        <v>0</v>
      </c>
      <c r="AF5550" s="3">
        <f t="shared" si="3294"/>
        <v>0</v>
      </c>
      <c r="AG5550" s="3">
        <f t="shared" si="3294"/>
        <v>0</v>
      </c>
      <c r="AH5550" s="3">
        <f t="shared" si="3294"/>
        <v>0</v>
      </c>
      <c r="AI5550" s="7"/>
      <c r="AJ5550" s="3">
        <f t="shared" si="3294"/>
        <v>0</v>
      </c>
      <c r="AK5550" s="3">
        <v>0</v>
      </c>
      <c r="AL5550" s="3">
        <f t="shared" si="3294"/>
        <v>0</v>
      </c>
      <c r="AN5550" s="3">
        <v>0</v>
      </c>
    </row>
    <row r="5551" spans="1:40" x14ac:dyDescent="0.25">
      <c r="A5551" s="7"/>
      <c r="B5551" s="10"/>
      <c r="C5551" s="10"/>
      <c r="D5551" s="10"/>
      <c r="E5551" s="10"/>
      <c r="F5551" s="10"/>
      <c r="G5551" s="10"/>
      <c r="H5551" s="10"/>
      <c r="I5551" s="10"/>
      <c r="J5551" s="10"/>
      <c r="K5551" s="10"/>
      <c r="L5551" s="54"/>
      <c r="O5551" s="2"/>
      <c r="R5551" s="7"/>
      <c r="T5551" s="7"/>
      <c r="AC5551" s="10"/>
      <c r="AD5551" s="3"/>
      <c r="AE5551" s="3"/>
      <c r="AF5551" s="3"/>
      <c r="AG5551" s="3"/>
      <c r="AH5551" s="3"/>
      <c r="AI5551" s="7"/>
      <c r="AJ5551" s="3"/>
      <c r="AK5551" s="3"/>
      <c r="AL5551" s="3"/>
      <c r="AN5551" s="3"/>
    </row>
    <row r="5552" spans="1:40" x14ac:dyDescent="0.25">
      <c r="A5552" s="7"/>
      <c r="B5552" s="10"/>
      <c r="C5552" s="10"/>
      <c r="D5552" s="10"/>
      <c r="E5552" s="10"/>
      <c r="F5552" s="10"/>
      <c r="G5552" s="10"/>
      <c r="H5552" s="10"/>
      <c r="I5552" s="10"/>
      <c r="J5552" s="10"/>
      <c r="K5552" s="10"/>
      <c r="L5552" s="54"/>
      <c r="O5552" s="2"/>
      <c r="R5552" s="7"/>
      <c r="T5552" s="7"/>
      <c r="AC5552" s="10"/>
      <c r="AD5552" s="3"/>
      <c r="AE5552" s="3"/>
      <c r="AF5552" s="3"/>
      <c r="AG5552" s="3"/>
      <c r="AH5552" s="3"/>
      <c r="AI5552" s="7"/>
      <c r="AJ5552" s="3"/>
      <c r="AK5552" s="3"/>
      <c r="AL5552" s="3"/>
      <c r="AN5552" s="3"/>
    </row>
    <row r="5553" spans="1:40" x14ac:dyDescent="0.25">
      <c r="A5553" s="7"/>
      <c r="B5553" s="10"/>
      <c r="C5553" s="10"/>
      <c r="D5553" s="10"/>
      <c r="E5553" s="10"/>
      <c r="F5553" s="10"/>
      <c r="G5553" s="10"/>
      <c r="H5553" s="10"/>
      <c r="I5553" s="10"/>
      <c r="J5553" s="10"/>
      <c r="K5553" s="10"/>
      <c r="L5553" s="54"/>
      <c r="O5553" s="2"/>
      <c r="R5553" s="7"/>
      <c r="T5553" s="7"/>
      <c r="AC5553" s="10"/>
      <c r="AD5553" s="3"/>
      <c r="AE5553" s="3"/>
      <c r="AF5553" s="3"/>
      <c r="AG5553" s="3"/>
      <c r="AH5553" s="3"/>
      <c r="AI5553" s="7"/>
      <c r="AJ5553" s="3"/>
      <c r="AK5553" s="3"/>
      <c r="AL5553" s="3"/>
      <c r="AN5553" s="3"/>
    </row>
    <row r="5554" spans="1:40" x14ac:dyDescent="0.25">
      <c r="A5554" s="7"/>
      <c r="B5554" s="10"/>
      <c r="C5554" s="10"/>
      <c r="D5554" s="10"/>
      <c r="E5554" s="10"/>
      <c r="F5554" s="10"/>
      <c r="G5554" s="10"/>
      <c r="H5554" s="10"/>
      <c r="I5554" s="10"/>
      <c r="J5554" s="10"/>
      <c r="K5554" s="10"/>
      <c r="L5554" s="54"/>
      <c r="O5554" s="2"/>
      <c r="R5554" s="7"/>
      <c r="T5554" s="7"/>
      <c r="AC5554" s="10"/>
      <c r="AD5554" s="3"/>
      <c r="AE5554" s="3"/>
      <c r="AF5554" s="3"/>
      <c r="AG5554" s="3"/>
      <c r="AH5554" s="3"/>
      <c r="AI5554" s="7"/>
      <c r="AJ5554" s="3"/>
      <c r="AK5554" s="3"/>
      <c r="AL5554" s="3"/>
      <c r="AN5554" s="3"/>
    </row>
    <row r="5555" spans="1:40" x14ac:dyDescent="0.25">
      <c r="L5555" s="8"/>
      <c r="M5555" s="3" t="s">
        <v>7</v>
      </c>
      <c r="R5555" s="6" t="s">
        <v>8</v>
      </c>
      <c r="AC5555" s="10" t="s">
        <v>2</v>
      </c>
      <c r="AD5555" s="3">
        <f>SUM(AD5556:AD5581)</f>
        <v>1</v>
      </c>
      <c r="AE5555" s="3">
        <f>SUM(AE5556:AE5581)</f>
        <v>1</v>
      </c>
      <c r="AF5555" s="3">
        <f>SUM(AF5556:AF5581)</f>
        <v>0</v>
      </c>
      <c r="AG5555" s="3">
        <f>SUM(AG5556:AG5581)</f>
        <v>0</v>
      </c>
      <c r="AH5555" s="3">
        <f>SUM(AH5556:AH5581)</f>
        <v>12</v>
      </c>
      <c r="AJ5555" s="3">
        <f>SUM(AJ5556:AJ5581)</f>
        <v>1</v>
      </c>
      <c r="AK5555" s="3">
        <f>SUM(AK5556:AK5581)</f>
        <v>3</v>
      </c>
      <c r="AL5555" s="3">
        <f>SUM(AL5556:AL5581)</f>
        <v>451</v>
      </c>
      <c r="AM5555" s="3">
        <f>PRODUCT(AL5555+AL5582+AL5585)</f>
        <v>2503</v>
      </c>
      <c r="AN5555" s="3">
        <f>SUM(AN5556:AN5581)</f>
        <v>0</v>
      </c>
    </row>
    <row r="5556" spans="1:40" x14ac:dyDescent="0.25">
      <c r="A5556" s="63" t="s">
        <v>697</v>
      </c>
      <c r="B5556" s="64" t="s">
        <v>0</v>
      </c>
      <c r="C5556" s="64" t="s">
        <v>10</v>
      </c>
      <c r="D5556" s="64" t="s">
        <v>1</v>
      </c>
      <c r="E5556" s="64" t="s">
        <v>11</v>
      </c>
      <c r="F5556" s="65" t="s">
        <v>12</v>
      </c>
      <c r="G5556" s="66"/>
      <c r="H5556" s="64"/>
      <c r="I5556" s="65" t="s">
        <v>13</v>
      </c>
      <c r="J5556" s="66"/>
      <c r="K5556" s="64"/>
      <c r="L5556" s="67" t="s">
        <v>14</v>
      </c>
      <c r="M5556" s="3">
        <f>MAX(Y5556:Y5590)</f>
        <v>451</v>
      </c>
      <c r="N5556" s="1"/>
      <c r="O5556" s="15">
        <v>13</v>
      </c>
      <c r="P5556" s="15">
        <v>7</v>
      </c>
      <c r="Q5556" s="15">
        <v>2016</v>
      </c>
      <c r="R5556" s="82" t="s">
        <v>1497</v>
      </c>
      <c r="S5556" s="90" t="s">
        <v>6</v>
      </c>
      <c r="T5556" s="82" t="s">
        <v>778</v>
      </c>
      <c r="U5556" s="15">
        <v>2</v>
      </c>
      <c r="V5556" s="90" t="s">
        <v>6</v>
      </c>
      <c r="W5556" s="15">
        <v>0</v>
      </c>
      <c r="X5556" s="102" t="s">
        <v>365</v>
      </c>
      <c r="Y5556" s="15">
        <v>451</v>
      </c>
      <c r="Z5556" s="15">
        <v>12</v>
      </c>
      <c r="AA5556" s="90" t="s">
        <v>6</v>
      </c>
      <c r="AB5556" s="15">
        <v>1</v>
      </c>
      <c r="AD5556" s="2">
        <f>IF(Q5556&gt;100,1,0)</f>
        <v>1</v>
      </c>
      <c r="AE5556" s="2">
        <f>IF(U5556&gt;W5556,1,0)</f>
        <v>1</v>
      </c>
      <c r="AF5556" s="2">
        <f>IF(U5556=W5556,1,0)*IF(Q5556=0,0,1)</f>
        <v>0</v>
      </c>
      <c r="AG5556" s="2">
        <f>IF(W5556&gt;U5556,1,0)</f>
        <v>0</v>
      </c>
      <c r="AH5556" s="2">
        <f>PRODUCT(Z5556)</f>
        <v>12</v>
      </c>
      <c r="AI5556" s="30" t="s">
        <v>6</v>
      </c>
      <c r="AJ5556" s="2">
        <f>PRODUCT(AB5556)</f>
        <v>1</v>
      </c>
      <c r="AK5556" s="2">
        <v>3</v>
      </c>
      <c r="AL5556" s="2">
        <f t="shared" ref="AL5556" si="3295">PRODUCT(Y5556)</f>
        <v>451</v>
      </c>
      <c r="AN5556" s="2">
        <v>0</v>
      </c>
    </row>
    <row r="5557" spans="1:40" x14ac:dyDescent="0.25">
      <c r="A5557" s="68" t="s">
        <v>16</v>
      </c>
      <c r="B5557" s="69">
        <f>PRODUCT(AD5555)</f>
        <v>1</v>
      </c>
      <c r="C5557" s="69">
        <f>PRODUCT(AE5555)</f>
        <v>1</v>
      </c>
      <c r="D5557" s="69">
        <f>PRODUCT(AF5555)</f>
        <v>0</v>
      </c>
      <c r="E5557" s="69">
        <f>PRODUCT(AG5555)</f>
        <v>0</v>
      </c>
      <c r="F5557" s="69">
        <f>PRODUCT(AH5555)</f>
        <v>12</v>
      </c>
      <c r="G5557" s="70" t="s">
        <v>6</v>
      </c>
      <c r="H5557" s="69">
        <f>PRODUCT(AJ5555)</f>
        <v>1</v>
      </c>
      <c r="I5557" s="69">
        <f>PRODUCT(AK5555)</f>
        <v>3</v>
      </c>
      <c r="J5557" s="70" t="s">
        <v>6</v>
      </c>
      <c r="K5557" s="69">
        <f>PRODUCT(AN5555)</f>
        <v>0</v>
      </c>
      <c r="L5557" s="71">
        <f>PRODUCT(AL5555/B5557)</f>
        <v>451</v>
      </c>
      <c r="M5557" s="8"/>
      <c r="N5557" s="38"/>
      <c r="O5557" s="2"/>
      <c r="R5557" s="7"/>
      <c r="T5557" s="7"/>
      <c r="AC5557" s="7"/>
      <c r="AD5557" s="7"/>
      <c r="AE5557" s="7"/>
      <c r="AF5557" s="7"/>
      <c r="AG5557" s="7"/>
      <c r="AH5557" s="7"/>
      <c r="AI5557" s="7"/>
      <c r="AJ5557" s="7"/>
      <c r="AK5557" s="7"/>
      <c r="AN5557" s="7"/>
    </row>
    <row r="5558" spans="1:40" x14ac:dyDescent="0.25">
      <c r="A5558" s="68" t="s">
        <v>439</v>
      </c>
      <c r="B5558" s="69">
        <f>PRODUCT(AD5582)</f>
        <v>0</v>
      </c>
      <c r="C5558" s="69">
        <f>PRODUCT(AE5582)</f>
        <v>0</v>
      </c>
      <c r="D5558" s="69">
        <f>PRODUCT(AF5582)</f>
        <v>0</v>
      </c>
      <c r="E5558" s="69">
        <f>PRODUCT(AG5582)</f>
        <v>0</v>
      </c>
      <c r="F5558" s="69">
        <f>PRODUCT(AH5582)</f>
        <v>0</v>
      </c>
      <c r="G5558" s="70" t="s">
        <v>6</v>
      </c>
      <c r="H5558" s="69">
        <f>PRODUCT(AJ5582)</f>
        <v>0</v>
      </c>
      <c r="I5558" s="69">
        <f>PRODUCT(AK5582)</f>
        <v>0</v>
      </c>
      <c r="J5558" s="70" t="s">
        <v>6</v>
      </c>
      <c r="K5558" s="69">
        <f>PRODUCT(AN5582)</f>
        <v>0</v>
      </c>
      <c r="L5558" s="71">
        <v>0</v>
      </c>
      <c r="M5558" s="8"/>
      <c r="N5558" s="38"/>
      <c r="O5558" s="2"/>
      <c r="R5558" s="7"/>
      <c r="T5558" s="7"/>
      <c r="AC5558" s="7"/>
      <c r="AD5558" s="7"/>
      <c r="AE5558" s="7"/>
      <c r="AF5558" s="7"/>
      <c r="AG5558" s="7"/>
      <c r="AH5558" s="7"/>
      <c r="AI5558" s="7"/>
      <c r="AJ5558" s="7"/>
      <c r="AK5558" s="7"/>
      <c r="AN5558" s="7"/>
    </row>
    <row r="5559" spans="1:40" x14ac:dyDescent="0.25">
      <c r="A5559" s="68" t="s">
        <v>440</v>
      </c>
      <c r="B5559" s="69">
        <f>PRODUCT(AD5585)</f>
        <v>5</v>
      </c>
      <c r="C5559" s="69">
        <f>PRODUCT(AE5585)</f>
        <v>0</v>
      </c>
      <c r="D5559" s="69">
        <f>PRODUCT(AF5585)</f>
        <v>0</v>
      </c>
      <c r="E5559" s="69">
        <f>PRODUCT(AG5585)</f>
        <v>5</v>
      </c>
      <c r="F5559" s="69">
        <f>PRODUCT(AH5585)</f>
        <v>17</v>
      </c>
      <c r="G5559" s="70" t="s">
        <v>6</v>
      </c>
      <c r="H5559" s="69">
        <f>PRODUCT(AJ5585)</f>
        <v>45</v>
      </c>
      <c r="I5559" s="69">
        <f>PRODUCT(AK5585)</f>
        <v>8</v>
      </c>
      <c r="J5559" s="70" t="s">
        <v>6</v>
      </c>
      <c r="K5559" s="69">
        <f>PRODUCT(AN5585)</f>
        <v>4</v>
      </c>
      <c r="L5559" s="71">
        <f>PRODUCT(AL5585/B5559)</f>
        <v>410.4</v>
      </c>
      <c r="M5559" s="8"/>
      <c r="N5559" s="38"/>
      <c r="O5559" s="2"/>
      <c r="R5559" s="7"/>
      <c r="T5559" s="7"/>
      <c r="AC5559" s="7"/>
      <c r="AD5559" s="7"/>
      <c r="AE5559" s="7"/>
      <c r="AF5559" s="7"/>
      <c r="AG5559" s="7"/>
      <c r="AH5559" s="7"/>
      <c r="AI5559" s="7"/>
      <c r="AJ5559" s="7"/>
      <c r="AK5559" s="7"/>
      <c r="AN5559" s="7"/>
    </row>
    <row r="5560" spans="1:40" x14ac:dyDescent="0.25">
      <c r="A5560" s="68" t="s">
        <v>17</v>
      </c>
      <c r="B5560" s="69">
        <f>SUM(B5557:B5559)</f>
        <v>6</v>
      </c>
      <c r="C5560" s="69">
        <f>SUM(C5557:C5559)</f>
        <v>1</v>
      </c>
      <c r="D5560" s="69">
        <f>SUM(D5557:D5559)</f>
        <v>0</v>
      </c>
      <c r="E5560" s="69">
        <f>SUM(E5557:E5559)</f>
        <v>5</v>
      </c>
      <c r="F5560" s="69">
        <f>SUM(F5557:F5559)</f>
        <v>29</v>
      </c>
      <c r="G5560" s="70" t="s">
        <v>6</v>
      </c>
      <c r="H5560" s="69">
        <f>SUM(H5557:H5559)</f>
        <v>46</v>
      </c>
      <c r="I5560" s="69">
        <f>SUM(I5557:I5559)</f>
        <v>11</v>
      </c>
      <c r="J5560" s="70" t="s">
        <v>6</v>
      </c>
      <c r="K5560" s="69">
        <f>SUM(K5557:K5559)</f>
        <v>4</v>
      </c>
      <c r="L5560" s="71">
        <f>PRODUCT(AM5555/B5560)</f>
        <v>417.16666666666669</v>
      </c>
      <c r="M5560" s="8"/>
      <c r="N5560" s="38"/>
      <c r="O5560" s="2"/>
      <c r="R5560" s="7"/>
      <c r="T5560" s="7"/>
      <c r="AC5560" s="7"/>
      <c r="AD5560" s="7"/>
      <c r="AE5560" s="7"/>
      <c r="AF5560" s="7"/>
      <c r="AG5560" s="7"/>
      <c r="AH5560" s="7"/>
      <c r="AI5560" s="7"/>
      <c r="AJ5560" s="7"/>
      <c r="AK5560" s="7"/>
      <c r="AN5560" s="7"/>
    </row>
    <row r="5561" spans="1:40" x14ac:dyDescent="0.25">
      <c r="A5561" s="72" t="s">
        <v>18</v>
      </c>
      <c r="B5561" s="73"/>
      <c r="C5561" s="73"/>
      <c r="D5561" s="73"/>
      <c r="E5561" s="73"/>
      <c r="F5561" s="74">
        <f>PRODUCT(F5560/B5560)</f>
        <v>4.833333333333333</v>
      </c>
      <c r="G5561" s="75" t="s">
        <v>6</v>
      </c>
      <c r="H5561" s="74">
        <f>PRODUCT(H5560/B5560)</f>
        <v>7.666666666666667</v>
      </c>
      <c r="I5561" s="73"/>
      <c r="J5561" s="73"/>
      <c r="K5561" s="73"/>
      <c r="L5561" s="76"/>
      <c r="M5561" s="55"/>
      <c r="N5561" s="40"/>
      <c r="O5561" s="2"/>
      <c r="R5561" s="7"/>
      <c r="T5561" s="7"/>
      <c r="AC5561" s="7"/>
      <c r="AD5561" s="7"/>
      <c r="AE5561" s="7"/>
      <c r="AF5561" s="7"/>
      <c r="AG5561" s="7"/>
      <c r="AH5561" s="7"/>
      <c r="AI5561" s="7"/>
      <c r="AJ5561" s="7"/>
      <c r="AK5561" s="7"/>
      <c r="AN5561" s="7"/>
    </row>
    <row r="5562" spans="1:40" x14ac:dyDescent="0.25">
      <c r="B5562" s="10"/>
      <c r="C5562" s="10"/>
      <c r="D5562" s="10"/>
      <c r="E5562" s="10"/>
      <c r="F5562" s="10"/>
      <c r="G5562" s="10"/>
      <c r="H5562" s="10"/>
      <c r="I5562" s="10"/>
      <c r="J5562" s="10"/>
      <c r="K5562" s="10"/>
      <c r="L5562" s="8"/>
      <c r="O5562" s="2"/>
      <c r="R5562" s="7"/>
      <c r="T5562" s="7"/>
      <c r="AC5562" s="7"/>
      <c r="AD5562" s="7"/>
      <c r="AE5562" s="7"/>
      <c r="AF5562" s="7"/>
      <c r="AG5562" s="7"/>
      <c r="AH5562" s="7"/>
      <c r="AI5562" s="7"/>
      <c r="AJ5562" s="7"/>
      <c r="AK5562" s="7"/>
      <c r="AN5562" s="7"/>
    </row>
    <row r="5563" spans="1:40" x14ac:dyDescent="0.25">
      <c r="A5563" s="77" t="s">
        <v>698</v>
      </c>
      <c r="B5563" s="64" t="s">
        <v>0</v>
      </c>
      <c r="C5563" s="64" t="s">
        <v>10</v>
      </c>
      <c r="D5563" s="64" t="s">
        <v>1</v>
      </c>
      <c r="E5563" s="64" t="s">
        <v>11</v>
      </c>
      <c r="F5563" s="65" t="s">
        <v>12</v>
      </c>
      <c r="G5563" s="66"/>
      <c r="H5563" s="64"/>
      <c r="I5563" s="65" t="s">
        <v>13</v>
      </c>
      <c r="J5563" s="66"/>
      <c r="K5563" s="64"/>
      <c r="L5563" s="67" t="s">
        <v>14</v>
      </c>
      <c r="O5563" s="2"/>
      <c r="R5563" s="7"/>
      <c r="T5563" s="7"/>
      <c r="AC5563" s="7"/>
      <c r="AD5563" s="7"/>
      <c r="AE5563" s="7"/>
      <c r="AF5563" s="7"/>
      <c r="AG5563" s="7"/>
      <c r="AH5563" s="7"/>
      <c r="AI5563" s="7"/>
      <c r="AJ5563" s="7"/>
      <c r="AK5563" s="7"/>
      <c r="AN5563" s="7"/>
    </row>
    <row r="5564" spans="1:40" x14ac:dyDescent="0.25">
      <c r="A5564" s="68" t="s">
        <v>16</v>
      </c>
      <c r="B5564" s="69">
        <f>PRODUCT(B8610)</f>
        <v>1</v>
      </c>
      <c r="C5564" s="69">
        <f t="shared" ref="C5564:L5567" si="3296">PRODUCT(C8610)</f>
        <v>0</v>
      </c>
      <c r="D5564" s="69">
        <f t="shared" si="3296"/>
        <v>0</v>
      </c>
      <c r="E5564" s="69">
        <f t="shared" si="3296"/>
        <v>1</v>
      </c>
      <c r="F5564" s="69">
        <f t="shared" si="3296"/>
        <v>0</v>
      </c>
      <c r="G5564" s="70" t="s">
        <v>6</v>
      </c>
      <c r="H5564" s="69">
        <f t="shared" si="3296"/>
        <v>1</v>
      </c>
      <c r="I5564" s="69">
        <f t="shared" si="3296"/>
        <v>0</v>
      </c>
      <c r="J5564" s="70" t="s">
        <v>6</v>
      </c>
      <c r="K5564" s="69">
        <f t="shared" si="3296"/>
        <v>2</v>
      </c>
      <c r="L5564" s="71">
        <f t="shared" si="3296"/>
        <v>251</v>
      </c>
      <c r="M5564" s="8"/>
      <c r="N5564" s="38"/>
      <c r="O5564" s="2"/>
      <c r="R5564" s="7"/>
      <c r="T5564" s="7"/>
      <c r="AC5564" s="7"/>
      <c r="AD5564" s="7"/>
      <c r="AE5564" s="7"/>
      <c r="AF5564" s="7"/>
      <c r="AG5564" s="7"/>
      <c r="AH5564" s="7"/>
      <c r="AI5564" s="7"/>
      <c r="AJ5564" s="7"/>
      <c r="AK5564" s="7"/>
      <c r="AN5564" s="7"/>
    </row>
    <row r="5565" spans="1:40" x14ac:dyDescent="0.25">
      <c r="A5565" s="68" t="s">
        <v>439</v>
      </c>
      <c r="B5565" s="69">
        <f>PRODUCT(B8611)</f>
        <v>0</v>
      </c>
      <c r="C5565" s="69">
        <f t="shared" si="3296"/>
        <v>0</v>
      </c>
      <c r="D5565" s="69">
        <f t="shared" si="3296"/>
        <v>0</v>
      </c>
      <c r="E5565" s="69">
        <f t="shared" si="3296"/>
        <v>0</v>
      </c>
      <c r="F5565" s="69">
        <f t="shared" si="3296"/>
        <v>0</v>
      </c>
      <c r="G5565" s="70" t="s">
        <v>6</v>
      </c>
      <c r="H5565" s="69">
        <f t="shared" si="3296"/>
        <v>0</v>
      </c>
      <c r="I5565" s="69">
        <f t="shared" si="3296"/>
        <v>0</v>
      </c>
      <c r="J5565" s="70" t="s">
        <v>6</v>
      </c>
      <c r="K5565" s="69">
        <f t="shared" si="3296"/>
        <v>0</v>
      </c>
      <c r="L5565" s="71">
        <f t="shared" si="3296"/>
        <v>0</v>
      </c>
      <c r="M5565" s="8"/>
      <c r="N5565" s="38"/>
      <c r="O5565" s="2"/>
      <c r="R5565" s="7"/>
      <c r="T5565" s="7"/>
      <c r="AC5565" s="7"/>
      <c r="AD5565" s="7"/>
      <c r="AE5565" s="7"/>
      <c r="AF5565" s="7"/>
      <c r="AG5565" s="7"/>
      <c r="AH5565" s="7"/>
      <c r="AI5565" s="7"/>
      <c r="AJ5565" s="7"/>
      <c r="AK5565" s="7"/>
      <c r="AN5565" s="7"/>
    </row>
    <row r="5566" spans="1:40" x14ac:dyDescent="0.25">
      <c r="A5566" s="68" t="s">
        <v>440</v>
      </c>
      <c r="B5566" s="69">
        <f>PRODUCT(B8612)</f>
        <v>0</v>
      </c>
      <c r="C5566" s="69">
        <f t="shared" si="3296"/>
        <v>0</v>
      </c>
      <c r="D5566" s="69">
        <f t="shared" si="3296"/>
        <v>0</v>
      </c>
      <c r="E5566" s="69">
        <f t="shared" si="3296"/>
        <v>0</v>
      </c>
      <c r="F5566" s="69">
        <f t="shared" si="3296"/>
        <v>0</v>
      </c>
      <c r="G5566" s="70" t="s">
        <v>6</v>
      </c>
      <c r="H5566" s="69">
        <f t="shared" si="3296"/>
        <v>0</v>
      </c>
      <c r="I5566" s="69">
        <f t="shared" si="3296"/>
        <v>0</v>
      </c>
      <c r="J5566" s="70" t="s">
        <v>6</v>
      </c>
      <c r="K5566" s="69">
        <f t="shared" si="3296"/>
        <v>0</v>
      </c>
      <c r="L5566" s="71">
        <f t="shared" si="3296"/>
        <v>0</v>
      </c>
      <c r="M5566" s="8"/>
      <c r="N5566" s="38"/>
      <c r="O5566" s="2"/>
      <c r="R5566" s="7"/>
      <c r="T5566" s="7"/>
      <c r="AC5566" s="7"/>
      <c r="AD5566" s="7"/>
      <c r="AE5566" s="7"/>
      <c r="AF5566" s="7"/>
      <c r="AG5566" s="7"/>
      <c r="AH5566" s="7"/>
      <c r="AI5566" s="7"/>
      <c r="AJ5566" s="7"/>
      <c r="AK5566" s="7"/>
      <c r="AN5566" s="7"/>
    </row>
    <row r="5567" spans="1:40" x14ac:dyDescent="0.25">
      <c r="A5567" s="68" t="s">
        <v>17</v>
      </c>
      <c r="B5567" s="69">
        <f>PRODUCT(B8613)</f>
        <v>1</v>
      </c>
      <c r="C5567" s="69">
        <f t="shared" si="3296"/>
        <v>0</v>
      </c>
      <c r="D5567" s="69">
        <f t="shared" si="3296"/>
        <v>0</v>
      </c>
      <c r="E5567" s="69">
        <f t="shared" si="3296"/>
        <v>1</v>
      </c>
      <c r="F5567" s="69">
        <f t="shared" si="3296"/>
        <v>0</v>
      </c>
      <c r="G5567" s="70" t="s">
        <v>6</v>
      </c>
      <c r="H5567" s="69">
        <f t="shared" si="3296"/>
        <v>1</v>
      </c>
      <c r="I5567" s="69">
        <f t="shared" si="3296"/>
        <v>0</v>
      </c>
      <c r="J5567" s="70" t="s">
        <v>6</v>
      </c>
      <c r="K5567" s="69">
        <f t="shared" si="3296"/>
        <v>2</v>
      </c>
      <c r="L5567" s="71">
        <f t="shared" si="3296"/>
        <v>251</v>
      </c>
      <c r="M5567" s="8"/>
      <c r="N5567" s="38"/>
      <c r="O5567" s="2"/>
      <c r="R5567" s="7"/>
      <c r="T5567" s="7"/>
      <c r="AC5567" s="7"/>
      <c r="AD5567" s="7"/>
      <c r="AE5567" s="7"/>
      <c r="AF5567" s="7"/>
      <c r="AG5567" s="7"/>
      <c r="AH5567" s="7"/>
      <c r="AI5567" s="7"/>
      <c r="AJ5567" s="7"/>
      <c r="AK5567" s="7"/>
      <c r="AN5567" s="7"/>
    </row>
    <row r="5568" spans="1:40" x14ac:dyDescent="0.25">
      <c r="A5568" s="72" t="s">
        <v>18</v>
      </c>
      <c r="B5568" s="73"/>
      <c r="C5568" s="73"/>
      <c r="D5568" s="73"/>
      <c r="E5568" s="73"/>
      <c r="F5568" s="74">
        <f>PRODUCT(F5567/B5567)</f>
        <v>0</v>
      </c>
      <c r="G5568" s="75" t="s">
        <v>6</v>
      </c>
      <c r="H5568" s="74">
        <f>PRODUCT(H5567/B5567)</f>
        <v>1</v>
      </c>
      <c r="I5568" s="73"/>
      <c r="J5568" s="73"/>
      <c r="K5568" s="73"/>
      <c r="L5568" s="76"/>
      <c r="M5568" s="55"/>
      <c r="N5568" s="40"/>
      <c r="O5568" s="2"/>
      <c r="R5568" s="7"/>
      <c r="T5568" s="7"/>
      <c r="AC5568" s="7"/>
      <c r="AD5568" s="7"/>
      <c r="AE5568" s="7"/>
      <c r="AF5568" s="7"/>
      <c r="AG5568" s="7"/>
      <c r="AH5568" s="7"/>
      <c r="AI5568" s="7"/>
      <c r="AJ5568" s="7"/>
      <c r="AK5568" s="7"/>
      <c r="AN5568" s="7"/>
    </row>
    <row r="5569" spans="1:40" x14ac:dyDescent="0.25">
      <c r="B5569" s="10"/>
      <c r="C5569" s="10"/>
      <c r="D5569" s="10"/>
      <c r="E5569" s="10"/>
      <c r="F5569" s="55"/>
      <c r="G5569" s="11"/>
      <c r="H5569" s="55"/>
      <c r="I5569" s="10"/>
      <c r="J5569" s="10"/>
      <c r="K5569" s="10"/>
      <c r="L5569" s="8"/>
      <c r="M5569" s="55"/>
      <c r="N5569" s="40"/>
      <c r="O5569" s="2"/>
      <c r="R5569" s="7"/>
      <c r="T5569" s="7"/>
      <c r="AC5569" s="7"/>
      <c r="AD5569" s="7"/>
      <c r="AE5569" s="7"/>
      <c r="AF5569" s="7"/>
      <c r="AG5569" s="7"/>
      <c r="AH5569" s="7"/>
      <c r="AI5569" s="7"/>
      <c r="AJ5569" s="7"/>
      <c r="AK5569" s="7"/>
      <c r="AN5569" s="7"/>
    </row>
    <row r="5570" spans="1:40" x14ac:dyDescent="0.25">
      <c r="A5570" s="63" t="s">
        <v>697</v>
      </c>
      <c r="B5570" s="64"/>
      <c r="C5570" s="64"/>
      <c r="D5570" s="64"/>
      <c r="E5570" s="64"/>
      <c r="F5570" s="64"/>
      <c r="G5570" s="64"/>
      <c r="H5570" s="64"/>
      <c r="I5570" s="64"/>
      <c r="J5570" s="64"/>
      <c r="K5570" s="64"/>
      <c r="L5570" s="67"/>
      <c r="O5570" s="2"/>
      <c r="R5570" s="7"/>
      <c r="T5570" s="7"/>
      <c r="AC5570" s="7"/>
      <c r="AD5570" s="7"/>
      <c r="AE5570" s="7"/>
      <c r="AF5570" s="7"/>
      <c r="AG5570" s="7"/>
      <c r="AH5570" s="7"/>
      <c r="AI5570" s="7"/>
      <c r="AJ5570" s="7"/>
      <c r="AK5570" s="7"/>
      <c r="AN5570" s="7"/>
    </row>
    <row r="5571" spans="1:40" x14ac:dyDescent="0.25">
      <c r="A5571" s="68" t="s">
        <v>24</v>
      </c>
      <c r="B5571" s="69" t="s">
        <v>0</v>
      </c>
      <c r="C5571" s="69" t="s">
        <v>10</v>
      </c>
      <c r="D5571" s="69" t="s">
        <v>1</v>
      </c>
      <c r="E5571" s="69" t="s">
        <v>11</v>
      </c>
      <c r="F5571" s="78" t="s">
        <v>12</v>
      </c>
      <c r="G5571" s="70"/>
      <c r="H5571" s="69"/>
      <c r="I5571" s="78" t="s">
        <v>13</v>
      </c>
      <c r="J5571" s="70"/>
      <c r="K5571" s="69"/>
      <c r="L5571" s="71" t="s">
        <v>14</v>
      </c>
      <c r="O5571" s="2"/>
      <c r="R5571" s="7"/>
      <c r="T5571" s="7"/>
      <c r="AC5571" s="7"/>
      <c r="AD5571" s="7"/>
      <c r="AE5571" s="7"/>
      <c r="AF5571" s="7"/>
      <c r="AG5571" s="7"/>
      <c r="AH5571" s="7"/>
      <c r="AI5571" s="7"/>
      <c r="AJ5571" s="7"/>
      <c r="AK5571" s="7"/>
      <c r="AN5571" s="7"/>
    </row>
    <row r="5572" spans="1:40" x14ac:dyDescent="0.25">
      <c r="A5572" s="68" t="s">
        <v>16</v>
      </c>
      <c r="B5572" s="69">
        <f>PRODUCT(B5557+B5564)</f>
        <v>2</v>
      </c>
      <c r="C5572" s="69">
        <f>PRODUCT(C5557+E5564)</f>
        <v>2</v>
      </c>
      <c r="D5572" s="69">
        <f>PRODUCT(D5557+D5564)</f>
        <v>0</v>
      </c>
      <c r="E5572" s="69">
        <f>PRODUCT(E5557+C5564)</f>
        <v>0</v>
      </c>
      <c r="F5572" s="69">
        <f>PRODUCT(F5557+H5564)</f>
        <v>13</v>
      </c>
      <c r="G5572" s="70" t="s">
        <v>6</v>
      </c>
      <c r="H5572" s="69">
        <f>PRODUCT(H5557+F5564)</f>
        <v>1</v>
      </c>
      <c r="I5572" s="69">
        <f>PRODUCT(I5557+K5564)</f>
        <v>5</v>
      </c>
      <c r="J5572" s="70" t="s">
        <v>6</v>
      </c>
      <c r="K5572" s="69">
        <f>PRODUCT(K5557+I5564)</f>
        <v>0</v>
      </c>
      <c r="L5572" s="71">
        <f>PRODUCT(((B5557*L5557)+B5564*L5564))/B5572</f>
        <v>351</v>
      </c>
      <c r="M5572" s="8"/>
      <c r="N5572" s="38"/>
      <c r="O5572" s="2"/>
      <c r="R5572" s="7"/>
      <c r="T5572" s="7"/>
      <c r="AC5572" s="7"/>
      <c r="AD5572" s="7"/>
      <c r="AE5572" s="7"/>
      <c r="AF5572" s="7"/>
      <c r="AG5572" s="7"/>
      <c r="AH5572" s="7"/>
      <c r="AI5572" s="7"/>
      <c r="AJ5572" s="7"/>
      <c r="AK5572" s="7"/>
      <c r="AN5572" s="7"/>
    </row>
    <row r="5573" spans="1:40" x14ac:dyDescent="0.25">
      <c r="A5573" s="68" t="s">
        <v>439</v>
      </c>
      <c r="B5573" s="69">
        <f>PRODUCT(B5558+B5565)</f>
        <v>0</v>
      </c>
      <c r="C5573" s="69">
        <f>PRODUCT(C5558+E5565)</f>
        <v>0</v>
      </c>
      <c r="D5573" s="69">
        <f>PRODUCT(D5558+D5565)</f>
        <v>0</v>
      </c>
      <c r="E5573" s="69">
        <f>PRODUCT(E5558+C5565)</f>
        <v>0</v>
      </c>
      <c r="F5573" s="69">
        <f>PRODUCT(F5558+H5565)</f>
        <v>0</v>
      </c>
      <c r="G5573" s="70" t="s">
        <v>6</v>
      </c>
      <c r="H5573" s="69">
        <f>PRODUCT(H5558+F5565)</f>
        <v>0</v>
      </c>
      <c r="I5573" s="69">
        <f>PRODUCT(I5558+K5565)</f>
        <v>0</v>
      </c>
      <c r="J5573" s="70" t="s">
        <v>6</v>
      </c>
      <c r="K5573" s="69">
        <f>PRODUCT(K5558+I5565)</f>
        <v>0</v>
      </c>
      <c r="L5573" s="71">
        <v>0</v>
      </c>
      <c r="M5573" s="8"/>
      <c r="N5573" s="38"/>
      <c r="O5573" s="2"/>
      <c r="R5573" s="7"/>
      <c r="T5573" s="7"/>
      <c r="AC5573" s="7"/>
      <c r="AD5573" s="7"/>
      <c r="AE5573" s="7"/>
      <c r="AF5573" s="7"/>
      <c r="AG5573" s="7"/>
      <c r="AH5573" s="7"/>
      <c r="AI5573" s="7"/>
      <c r="AJ5573" s="7"/>
      <c r="AK5573" s="7"/>
      <c r="AN5573" s="7"/>
    </row>
    <row r="5574" spans="1:40" x14ac:dyDescent="0.25">
      <c r="A5574" s="68" t="s">
        <v>440</v>
      </c>
      <c r="B5574" s="69">
        <f>PRODUCT(B5559+B5566)</f>
        <v>5</v>
      </c>
      <c r="C5574" s="69">
        <f>PRODUCT(C5559+E5566)</f>
        <v>0</v>
      </c>
      <c r="D5574" s="69">
        <f>PRODUCT(D5559+D5566)</f>
        <v>0</v>
      </c>
      <c r="E5574" s="69">
        <f>PRODUCT(E5559+C5566)</f>
        <v>5</v>
      </c>
      <c r="F5574" s="69">
        <f>PRODUCT(F5559+H5566)</f>
        <v>17</v>
      </c>
      <c r="G5574" s="70" t="s">
        <v>6</v>
      </c>
      <c r="H5574" s="69">
        <f>PRODUCT(H5559+F5566)</f>
        <v>45</v>
      </c>
      <c r="I5574" s="69">
        <f>PRODUCT(I5559+K5566)</f>
        <v>8</v>
      </c>
      <c r="J5574" s="70" t="s">
        <v>6</v>
      </c>
      <c r="K5574" s="69">
        <f>PRODUCT(K5559+I5566)</f>
        <v>4</v>
      </c>
      <c r="L5574" s="71">
        <f>PRODUCT(((B5559*L5559)+B5566*L5566))/B5574</f>
        <v>410.4</v>
      </c>
      <c r="M5574" s="8"/>
      <c r="N5574" s="38"/>
      <c r="O5574" s="2"/>
      <c r="R5574" s="7"/>
      <c r="T5574" s="7"/>
      <c r="AC5574" s="7"/>
      <c r="AD5574" s="7"/>
      <c r="AE5574" s="7"/>
      <c r="AF5574" s="7"/>
      <c r="AG5574" s="7"/>
      <c r="AH5574" s="7"/>
      <c r="AI5574" s="7"/>
      <c r="AJ5574" s="7"/>
      <c r="AK5574" s="7"/>
      <c r="AN5574" s="7"/>
    </row>
    <row r="5575" spans="1:40" x14ac:dyDescent="0.25">
      <c r="A5575" s="68" t="s">
        <v>17</v>
      </c>
      <c r="B5575" s="69">
        <f>PRODUCT(B5560+B5567)</f>
        <v>7</v>
      </c>
      <c r="C5575" s="69">
        <f>PRODUCT(C5560+E5567)</f>
        <v>2</v>
      </c>
      <c r="D5575" s="69">
        <f>PRODUCT(D5560+D5567)</f>
        <v>0</v>
      </c>
      <c r="E5575" s="69">
        <f>PRODUCT(E5560+C5567)</f>
        <v>5</v>
      </c>
      <c r="F5575" s="69">
        <f>PRODUCT(F5560+H5567)</f>
        <v>30</v>
      </c>
      <c r="G5575" s="70" t="s">
        <v>6</v>
      </c>
      <c r="H5575" s="69">
        <f>PRODUCT(H5560+F5567)</f>
        <v>46</v>
      </c>
      <c r="I5575" s="69">
        <f>PRODUCT(I5560+K5567)</f>
        <v>13</v>
      </c>
      <c r="J5575" s="70" t="s">
        <v>6</v>
      </c>
      <c r="K5575" s="69">
        <f>PRODUCT(K5560+I5567)</f>
        <v>4</v>
      </c>
      <c r="L5575" s="71">
        <f>PRODUCT(((B5560*L5560)+B5567*L5567))/B5575</f>
        <v>393.42857142857144</v>
      </c>
      <c r="M5575" s="8"/>
      <c r="N5575" s="38"/>
      <c r="O5575" s="2"/>
      <c r="R5575" s="7"/>
      <c r="T5575" s="7"/>
      <c r="AC5575" s="7"/>
      <c r="AD5575" s="7"/>
      <c r="AE5575" s="7"/>
      <c r="AF5575" s="7"/>
      <c r="AG5575" s="7"/>
      <c r="AH5575" s="7"/>
      <c r="AI5575" s="7"/>
      <c r="AJ5575" s="7"/>
      <c r="AK5575" s="7"/>
      <c r="AN5575" s="7"/>
    </row>
    <row r="5576" spans="1:40" x14ac:dyDescent="0.25">
      <c r="A5576" s="72" t="s">
        <v>18</v>
      </c>
      <c r="B5576" s="73"/>
      <c r="C5576" s="73"/>
      <c r="D5576" s="73"/>
      <c r="E5576" s="73"/>
      <c r="F5576" s="74">
        <f>PRODUCT(F5575/B5575)</f>
        <v>4.2857142857142856</v>
      </c>
      <c r="G5576" s="74" t="s">
        <v>6</v>
      </c>
      <c r="H5576" s="74">
        <f>PRODUCT(H5575/B5575)</f>
        <v>6.5714285714285712</v>
      </c>
      <c r="I5576" s="86"/>
      <c r="J5576" s="86"/>
      <c r="K5576" s="86"/>
      <c r="L5576" s="76"/>
      <c r="M5576" s="55"/>
      <c r="N5576" s="40"/>
      <c r="O5576" s="2"/>
      <c r="R5576" s="7"/>
      <c r="T5576" s="7"/>
      <c r="AC5576" s="7"/>
      <c r="AD5576" s="7"/>
      <c r="AE5576" s="7"/>
      <c r="AF5576" s="7"/>
      <c r="AG5576" s="7"/>
      <c r="AH5576" s="7"/>
      <c r="AI5576" s="7"/>
      <c r="AJ5576" s="7"/>
      <c r="AK5576" s="7"/>
      <c r="AN5576" s="7"/>
    </row>
    <row r="5577" spans="1:40" x14ac:dyDescent="0.25">
      <c r="A5577" s="7"/>
      <c r="B5577" s="10"/>
      <c r="C5577" s="10"/>
      <c r="D5577" s="10"/>
      <c r="E5577" s="10"/>
      <c r="F5577" s="10"/>
      <c r="G5577" s="10"/>
      <c r="H5577" s="10"/>
      <c r="I5577" s="10"/>
      <c r="J5577" s="10"/>
      <c r="K5577" s="10"/>
      <c r="L5577" s="54"/>
      <c r="O5577" s="2"/>
      <c r="R5577" s="7"/>
      <c r="T5577" s="7"/>
      <c r="AC5577" s="7"/>
      <c r="AD5577" s="7"/>
      <c r="AE5577" s="7"/>
      <c r="AF5577" s="7"/>
      <c r="AG5577" s="7"/>
      <c r="AH5577" s="7"/>
      <c r="AI5577" s="7"/>
      <c r="AJ5577" s="7"/>
      <c r="AK5577" s="7"/>
      <c r="AN5577" s="7"/>
    </row>
    <row r="5578" spans="1:40" x14ac:dyDescent="0.25">
      <c r="A5578" s="7"/>
      <c r="B5578" s="10"/>
      <c r="C5578" s="10"/>
      <c r="D5578" s="10"/>
      <c r="E5578" s="10"/>
      <c r="F5578" s="10" t="s">
        <v>551</v>
      </c>
      <c r="G5578" s="10"/>
      <c r="H5578" s="10"/>
      <c r="I5578" s="10"/>
      <c r="J5578" s="10"/>
      <c r="K5578" s="10"/>
      <c r="L5578" s="10"/>
      <c r="O5578" s="2"/>
      <c r="R5578" s="7"/>
      <c r="T5578" s="7"/>
      <c r="AC5578" s="7"/>
      <c r="AD5578" s="7"/>
      <c r="AE5578" s="7"/>
      <c r="AF5578" s="7"/>
      <c r="AG5578" s="7"/>
      <c r="AH5578" s="7"/>
      <c r="AI5578" s="7"/>
      <c r="AJ5578" s="7"/>
      <c r="AK5578" s="7"/>
      <c r="AN5578" s="7"/>
    </row>
    <row r="5579" spans="1:40" x14ac:dyDescent="0.25">
      <c r="A5579" s="7"/>
      <c r="B5579" s="10"/>
      <c r="C5579" s="10"/>
      <c r="D5579" s="10"/>
      <c r="E5579" s="10"/>
      <c r="F5579" s="10" t="s">
        <v>433</v>
      </c>
      <c r="G5579" s="10"/>
      <c r="H5579" s="10"/>
      <c r="I5579" s="10"/>
      <c r="J5579" s="10"/>
      <c r="K5579" s="10"/>
      <c r="L5579" s="57">
        <f>PRODUCT(C5560/B5560)</f>
        <v>0.16666666666666666</v>
      </c>
      <c r="O5579" s="2"/>
      <c r="R5579" s="7"/>
      <c r="T5579" s="7"/>
      <c r="AC5579" s="7"/>
      <c r="AD5579" s="7"/>
      <c r="AE5579" s="7"/>
      <c r="AF5579" s="7"/>
      <c r="AG5579" s="7"/>
      <c r="AH5579" s="7"/>
      <c r="AI5579" s="7"/>
      <c r="AJ5579" s="7"/>
      <c r="AK5579" s="7"/>
      <c r="AN5579" s="7"/>
    </row>
    <row r="5580" spans="1:40" x14ac:dyDescent="0.25">
      <c r="A5580" s="7"/>
      <c r="B5580" s="10"/>
      <c r="C5580" s="10"/>
      <c r="D5580" s="10"/>
      <c r="E5580" s="10"/>
      <c r="F5580" s="10" t="s">
        <v>434</v>
      </c>
      <c r="G5580" s="10"/>
      <c r="H5580" s="10"/>
      <c r="I5580" s="10"/>
      <c r="J5580" s="10"/>
      <c r="K5580" s="10"/>
      <c r="L5580" s="57">
        <f>PRODUCT(E5567/B5567)</f>
        <v>1</v>
      </c>
      <c r="O5580" s="2"/>
      <c r="R5580" s="7"/>
      <c r="T5580" s="7"/>
      <c r="AC5580" s="7"/>
      <c r="AD5580" s="7"/>
      <c r="AE5580" s="7"/>
      <c r="AF5580" s="7"/>
      <c r="AG5580" s="7"/>
      <c r="AH5580" s="7"/>
      <c r="AI5580" s="7"/>
      <c r="AJ5580" s="7"/>
      <c r="AK5580" s="7"/>
      <c r="AN5580" s="7"/>
    </row>
    <row r="5581" spans="1:40" x14ac:dyDescent="0.25">
      <c r="A5581" s="7"/>
      <c r="B5581" s="10"/>
      <c r="C5581" s="10"/>
      <c r="D5581" s="10"/>
      <c r="E5581" s="10"/>
      <c r="F5581" s="10" t="s">
        <v>435</v>
      </c>
      <c r="G5581" s="10"/>
      <c r="H5581" s="10"/>
      <c r="I5581" s="10"/>
      <c r="J5581" s="10"/>
      <c r="K5581" s="10"/>
      <c r="L5581" s="57">
        <f>PRODUCT(C5575/B5575)</f>
        <v>0.2857142857142857</v>
      </c>
      <c r="O5581" s="2"/>
      <c r="R5581" s="7"/>
      <c r="T5581" s="7"/>
      <c r="AC5581" s="7"/>
      <c r="AD5581" s="7"/>
      <c r="AE5581" s="7"/>
      <c r="AF5581" s="7"/>
      <c r="AG5581" s="7"/>
      <c r="AH5581" s="7"/>
      <c r="AI5581" s="7"/>
      <c r="AJ5581" s="7"/>
      <c r="AK5581" s="7"/>
      <c r="AN5581" s="7"/>
    </row>
    <row r="5582" spans="1:40" x14ac:dyDescent="0.25">
      <c r="L5582" s="8"/>
      <c r="R5582" s="10" t="s">
        <v>25</v>
      </c>
      <c r="AC5582" s="10" t="s">
        <v>3</v>
      </c>
      <c r="AD5582" s="3">
        <f>SUM(AD5583:AD5584)</f>
        <v>0</v>
      </c>
      <c r="AE5582" s="3">
        <f>SUM(AE5583:AE5584)</f>
        <v>0</v>
      </c>
      <c r="AF5582" s="3">
        <f>SUM(AF5583:AF5584)</f>
        <v>0</v>
      </c>
      <c r="AG5582" s="3">
        <f>SUM(AG5583:AG5584)</f>
        <v>0</v>
      </c>
      <c r="AH5582" s="3">
        <f>SUM(AH5583:AH5584)</f>
        <v>0</v>
      </c>
      <c r="AJ5582" s="3">
        <f>SUM(AJ5583:AJ5584)</f>
        <v>0</v>
      </c>
      <c r="AK5582" s="3">
        <f>SUM(AK5583:AK5584)</f>
        <v>0</v>
      </c>
      <c r="AL5582" s="3">
        <f>SUM(AL5583:AL5584)</f>
        <v>0</v>
      </c>
      <c r="AN5582" s="3">
        <f>SUM(AN5583:AN5584)</f>
        <v>0</v>
      </c>
    </row>
    <row r="5583" spans="1:40" x14ac:dyDescent="0.25">
      <c r="A5583" s="1"/>
      <c r="L5583" s="8"/>
      <c r="O5583" s="2"/>
      <c r="R5583" s="7"/>
      <c r="T5583" s="7"/>
      <c r="AC5583" s="7"/>
      <c r="AD5583" s="7"/>
      <c r="AE5583" s="7"/>
      <c r="AF5583" s="7"/>
      <c r="AG5583" s="7"/>
      <c r="AH5583" s="7"/>
      <c r="AI5583" s="7"/>
      <c r="AJ5583" s="7"/>
      <c r="AK5583" s="7"/>
      <c r="AN5583" s="7"/>
    </row>
    <row r="5584" spans="1:40" x14ac:dyDescent="0.25">
      <c r="A5584" s="1"/>
      <c r="L5584" s="8"/>
      <c r="O5584" s="2"/>
      <c r="R5584" s="7"/>
      <c r="T5584" s="7"/>
      <c r="AC5584" s="7"/>
      <c r="AD5584" s="7"/>
      <c r="AE5584" s="7"/>
      <c r="AF5584" s="7"/>
      <c r="AG5584" s="7"/>
      <c r="AH5584" s="7"/>
      <c r="AI5584" s="7"/>
      <c r="AJ5584" s="7"/>
      <c r="AK5584" s="7"/>
      <c r="AN5584" s="7"/>
    </row>
    <row r="5585" spans="1:40" x14ac:dyDescent="0.25">
      <c r="A5585" s="1"/>
      <c r="L5585" s="8"/>
      <c r="O5585" s="2"/>
      <c r="R5585" s="10" t="s">
        <v>32</v>
      </c>
      <c r="T5585" s="7"/>
      <c r="AC5585" s="10" t="s">
        <v>4</v>
      </c>
      <c r="AD5585" s="3">
        <f>SUM(AD5586:AD5590)</f>
        <v>5</v>
      </c>
      <c r="AE5585" s="3">
        <f>SUM(AE5586:AE5590)</f>
        <v>0</v>
      </c>
      <c r="AF5585" s="3">
        <f>SUM(AF5586:AF5590)</f>
        <v>0</v>
      </c>
      <c r="AG5585" s="3">
        <f>SUM(AG5586:AG5590)</f>
        <v>5</v>
      </c>
      <c r="AH5585" s="3">
        <f>SUM(AH5586:AH5590)</f>
        <v>17</v>
      </c>
      <c r="AI5585" s="7"/>
      <c r="AJ5585" s="3">
        <f>SUM(AJ5586:AJ5590)</f>
        <v>45</v>
      </c>
      <c r="AK5585" s="3">
        <v>8</v>
      </c>
      <c r="AL5585" s="3">
        <f>SUM(AL5586:AL5590)</f>
        <v>2052</v>
      </c>
      <c r="AN5585" s="3">
        <v>4</v>
      </c>
    </row>
    <row r="5586" spans="1:40" x14ac:dyDescent="0.25">
      <c r="A5586" s="1"/>
      <c r="L5586" s="8"/>
      <c r="O5586" s="2"/>
      <c r="R5586" s="7"/>
      <c r="T5586" s="7"/>
      <c r="AC5586" s="7"/>
      <c r="AD5586" s="7"/>
      <c r="AE5586" s="7"/>
      <c r="AF5586" s="7"/>
      <c r="AG5586" s="7"/>
      <c r="AH5586" s="7"/>
      <c r="AI5586" s="7"/>
      <c r="AJ5586" s="7"/>
      <c r="AK5586" s="7"/>
      <c r="AN5586" s="7"/>
    </row>
    <row r="5587" spans="1:40" x14ac:dyDescent="0.25">
      <c r="A5587" s="1"/>
      <c r="B5587" s="10"/>
      <c r="C5587" s="10"/>
      <c r="D5587" s="10"/>
      <c r="E5587" s="10"/>
      <c r="F5587" s="10"/>
      <c r="G5587" s="10"/>
      <c r="H5587" s="10"/>
      <c r="I5587" s="10"/>
      <c r="J5587" s="10"/>
      <c r="K5587" s="10"/>
      <c r="L5587" s="54"/>
      <c r="O5587" s="2"/>
      <c r="R5587" s="7"/>
      <c r="T5587" s="7"/>
      <c r="AC5587" s="7"/>
      <c r="AD5587" s="7"/>
      <c r="AE5587" s="7"/>
      <c r="AF5587" s="7"/>
      <c r="AG5587" s="7"/>
      <c r="AH5587" s="7"/>
      <c r="AI5587" s="7"/>
      <c r="AJ5587" s="7"/>
      <c r="AK5587" s="7"/>
      <c r="AN5587" s="7"/>
    </row>
    <row r="5588" spans="1:40" x14ac:dyDescent="0.25">
      <c r="A5588" s="1"/>
      <c r="B5588" s="10"/>
      <c r="C5588" s="10"/>
      <c r="D5588" s="10"/>
      <c r="E5588" s="10"/>
      <c r="F5588" s="10"/>
      <c r="G5588" s="10"/>
      <c r="H5588" s="10"/>
      <c r="I5588" s="10"/>
      <c r="J5588" s="10"/>
      <c r="K5588" s="10"/>
      <c r="L5588" s="54"/>
      <c r="O5588" s="2"/>
      <c r="R5588" s="7"/>
      <c r="T5588" s="7"/>
      <c r="AC5588" s="7"/>
      <c r="AD5588" s="7"/>
      <c r="AE5588" s="7"/>
      <c r="AF5588" s="7"/>
      <c r="AG5588" s="7"/>
      <c r="AH5588" s="7"/>
      <c r="AI5588" s="7"/>
      <c r="AJ5588" s="7"/>
      <c r="AK5588" s="7"/>
      <c r="AN5588" s="7"/>
    </row>
    <row r="5589" spans="1:40" x14ac:dyDescent="0.25">
      <c r="A5589" s="1"/>
      <c r="L5589" s="8"/>
      <c r="O5589" s="2"/>
      <c r="R5589" s="7"/>
      <c r="T5589" s="7"/>
      <c r="AC5589" s="7"/>
      <c r="AD5589" s="7"/>
      <c r="AE5589" s="7"/>
      <c r="AF5589" s="7"/>
      <c r="AG5589" s="7"/>
      <c r="AH5589" s="7"/>
      <c r="AI5589" s="7"/>
      <c r="AJ5589" s="7"/>
      <c r="AK5589" s="7"/>
      <c r="AN5589" s="7"/>
    </row>
    <row r="5590" spans="1:40" x14ac:dyDescent="0.25">
      <c r="A5590" s="91" t="s">
        <v>768</v>
      </c>
      <c r="L5590" s="8"/>
      <c r="M5590" s="3" t="s">
        <v>7</v>
      </c>
      <c r="N5590" s="6"/>
      <c r="O5590" s="11"/>
      <c r="P5590" s="3"/>
      <c r="Q5590" s="3"/>
      <c r="R5590" s="6" t="s">
        <v>8</v>
      </c>
      <c r="T5590" s="6"/>
      <c r="U5590" s="3"/>
      <c r="V5590" s="3"/>
      <c r="W5590" s="3"/>
      <c r="X5590" s="6"/>
      <c r="Y5590" s="3"/>
      <c r="Z5590" s="3"/>
      <c r="AA5590" s="3"/>
      <c r="AB5590" s="3"/>
      <c r="AC5590" s="10" t="s">
        <v>2</v>
      </c>
      <c r="AD5590" s="3">
        <f>SUM(AD5591:AD5612)</f>
        <v>5</v>
      </c>
      <c r="AE5590" s="3">
        <f>SUM(AE5591:AE5612)</f>
        <v>0</v>
      </c>
      <c r="AF5590" s="3">
        <f>SUM(AF5591:AF5612)</f>
        <v>0</v>
      </c>
      <c r="AG5590" s="3">
        <f>SUM(AG5591:AG5612)</f>
        <v>5</v>
      </c>
      <c r="AH5590" s="3">
        <f>SUM(AH5591:AH5612)</f>
        <v>17</v>
      </c>
      <c r="AI5590" s="3"/>
      <c r="AJ5590" s="3">
        <f>SUM(AJ5591:AJ5612)</f>
        <v>45</v>
      </c>
      <c r="AK5590" s="3">
        <f>SUM(AK5591:AK5612)</f>
        <v>0</v>
      </c>
      <c r="AL5590" s="3">
        <f>SUM(AL5591:AL5612)</f>
        <v>2052</v>
      </c>
      <c r="AM5590" s="3">
        <f>PRODUCT(AL5590+AL5613+AL5617)</f>
        <v>2052</v>
      </c>
      <c r="AN5590" s="3">
        <f>SUM(AN5591:AN5612)</f>
        <v>13</v>
      </c>
    </row>
    <row r="5591" spans="1:40" x14ac:dyDescent="0.25">
      <c r="A5591" s="63" t="s">
        <v>749</v>
      </c>
      <c r="B5591" s="64" t="s">
        <v>0</v>
      </c>
      <c r="C5591" s="64" t="s">
        <v>10</v>
      </c>
      <c r="D5591" s="64" t="s">
        <v>1</v>
      </c>
      <c r="E5591" s="64" t="s">
        <v>11</v>
      </c>
      <c r="F5591" s="65" t="s">
        <v>12</v>
      </c>
      <c r="G5591" s="66"/>
      <c r="H5591" s="64"/>
      <c r="I5591" s="65" t="s">
        <v>13</v>
      </c>
      <c r="J5591" s="66"/>
      <c r="K5591" s="64"/>
      <c r="L5591" s="67" t="s">
        <v>14</v>
      </c>
      <c r="M5591" s="3">
        <f>MAX(Y5591:Y5623)</f>
        <v>478</v>
      </c>
      <c r="N5591" s="1"/>
      <c r="O5591" s="2">
        <v>26</v>
      </c>
      <c r="P5591" s="2">
        <v>5</v>
      </c>
      <c r="Q5591" s="2">
        <v>2019</v>
      </c>
      <c r="R5591" s="5" t="s">
        <v>1682</v>
      </c>
      <c r="S5591" s="2" t="s">
        <v>6</v>
      </c>
      <c r="T5591" s="5" t="s">
        <v>1969</v>
      </c>
      <c r="U5591" s="2">
        <v>0</v>
      </c>
      <c r="V5591" s="30" t="s">
        <v>6</v>
      </c>
      <c r="W5591" s="2">
        <v>1</v>
      </c>
      <c r="X5591" s="44" t="s">
        <v>349</v>
      </c>
      <c r="Y5591" s="2">
        <v>273</v>
      </c>
      <c r="Z5591" s="2">
        <v>3</v>
      </c>
      <c r="AA5591" s="30" t="s">
        <v>6</v>
      </c>
      <c r="AB5591" s="2">
        <v>6</v>
      </c>
      <c r="AC5591" s="7"/>
      <c r="AD5591" s="2">
        <f t="shared" ref="AD5591:AD5594" si="3297">IF(Q5591&gt;100,1,0)</f>
        <v>1</v>
      </c>
      <c r="AE5591" s="2">
        <f t="shared" ref="AE5591:AE5594" si="3298">IF(U5591&gt;W5591,1,0)</f>
        <v>0</v>
      </c>
      <c r="AF5591" s="2">
        <f t="shared" ref="AF5591:AF5594" si="3299">IF(U5591=W5591,1,0)*IF(Q5591=0,0,1)</f>
        <v>0</v>
      </c>
      <c r="AG5591" s="2">
        <f t="shared" ref="AG5591:AG5594" si="3300">IF(W5591&gt;U5591,1,0)</f>
        <v>1</v>
      </c>
      <c r="AH5591" s="2">
        <f t="shared" ref="AH5591:AH5594" si="3301">PRODUCT(Z5591)</f>
        <v>3</v>
      </c>
      <c r="AI5591" s="30" t="s">
        <v>6</v>
      </c>
      <c r="AJ5591" s="2">
        <f t="shared" ref="AJ5591:AJ5594" si="3302">PRODUCT(AB5591)</f>
        <v>6</v>
      </c>
      <c r="AK5591" s="2">
        <v>0</v>
      </c>
      <c r="AL5591" s="2">
        <f t="shared" ref="AL5591:AL5594" si="3303">PRODUCT(Y5591)</f>
        <v>273</v>
      </c>
      <c r="AN5591" s="2">
        <v>2</v>
      </c>
    </row>
    <row r="5592" spans="1:40" x14ac:dyDescent="0.25">
      <c r="A5592" s="68" t="s">
        <v>16</v>
      </c>
      <c r="B5592" s="69">
        <f>PRODUCT(AD5590)</f>
        <v>5</v>
      </c>
      <c r="C5592" s="69">
        <f>PRODUCT(AE5590)</f>
        <v>0</v>
      </c>
      <c r="D5592" s="69">
        <f>PRODUCT(AF5590)</f>
        <v>0</v>
      </c>
      <c r="E5592" s="69">
        <f>PRODUCT(AG5590)</f>
        <v>5</v>
      </c>
      <c r="F5592" s="69">
        <f>PRODUCT(AH5590)</f>
        <v>17</v>
      </c>
      <c r="G5592" s="70" t="s">
        <v>6</v>
      </c>
      <c r="H5592" s="69">
        <f>PRODUCT(AJ5590)</f>
        <v>45</v>
      </c>
      <c r="I5592" s="69">
        <f>PRODUCT(AK5590)</f>
        <v>0</v>
      </c>
      <c r="J5592" s="70" t="s">
        <v>6</v>
      </c>
      <c r="K5592" s="69">
        <f>PRODUCT(AN5590)</f>
        <v>13</v>
      </c>
      <c r="L5592" s="71">
        <f>PRODUCT(AL5590/B5592)</f>
        <v>410.4</v>
      </c>
      <c r="M5592" s="8"/>
      <c r="N5592" s="1"/>
      <c r="O5592" s="2">
        <v>19</v>
      </c>
      <c r="P5592" s="2">
        <v>7</v>
      </c>
      <c r="Q5592" s="2">
        <v>2019</v>
      </c>
      <c r="R5592" s="5" t="s">
        <v>1682</v>
      </c>
      <c r="S5592" s="2" t="s">
        <v>6</v>
      </c>
      <c r="T5592" s="5" t="s">
        <v>1969</v>
      </c>
      <c r="U5592" s="2">
        <v>0</v>
      </c>
      <c r="V5592" s="30" t="s">
        <v>6</v>
      </c>
      <c r="W5592" s="2">
        <v>2</v>
      </c>
      <c r="X5592" s="44" t="s">
        <v>197</v>
      </c>
      <c r="Y5592" s="2">
        <v>445</v>
      </c>
      <c r="Z5592" s="2">
        <v>4</v>
      </c>
      <c r="AA5592" s="30" t="s">
        <v>6</v>
      </c>
      <c r="AB5592" s="2">
        <v>6</v>
      </c>
      <c r="AC5592" s="7"/>
      <c r="AD5592" s="2">
        <f t="shared" si="3297"/>
        <v>1</v>
      </c>
      <c r="AE5592" s="2">
        <f t="shared" si="3298"/>
        <v>0</v>
      </c>
      <c r="AF5592" s="2">
        <f t="shared" si="3299"/>
        <v>0</v>
      </c>
      <c r="AG5592" s="2">
        <f t="shared" si="3300"/>
        <v>1</v>
      </c>
      <c r="AH5592" s="2">
        <f t="shared" si="3301"/>
        <v>4</v>
      </c>
      <c r="AI5592" s="30" t="s">
        <v>6</v>
      </c>
      <c r="AJ5592" s="2">
        <f t="shared" si="3302"/>
        <v>6</v>
      </c>
      <c r="AK5592" s="2">
        <v>0</v>
      </c>
      <c r="AL5592" s="2">
        <f t="shared" si="3303"/>
        <v>445</v>
      </c>
      <c r="AN5592" s="2">
        <v>3</v>
      </c>
    </row>
    <row r="5593" spans="1:40" x14ac:dyDescent="0.25">
      <c r="A5593" s="68" t="s">
        <v>439</v>
      </c>
      <c r="B5593" s="69">
        <f>PRODUCT(AD5613)</f>
        <v>0</v>
      </c>
      <c r="C5593" s="69">
        <f>PRODUCT(AE5613)</f>
        <v>0</v>
      </c>
      <c r="D5593" s="69">
        <f>PRODUCT(AF5613)</f>
        <v>0</v>
      </c>
      <c r="E5593" s="69">
        <f>PRODUCT(AG5613)</f>
        <v>0</v>
      </c>
      <c r="F5593" s="69">
        <f>PRODUCT(AH5613)</f>
        <v>0</v>
      </c>
      <c r="G5593" s="70" t="s">
        <v>6</v>
      </c>
      <c r="H5593" s="69">
        <f>PRODUCT(AJ5613)</f>
        <v>0</v>
      </c>
      <c r="I5593" s="69">
        <f>PRODUCT(AK5613)</f>
        <v>0</v>
      </c>
      <c r="J5593" s="70" t="s">
        <v>6</v>
      </c>
      <c r="K5593" s="69">
        <f>PRODUCT(AN5613)</f>
        <v>0</v>
      </c>
      <c r="L5593" s="71">
        <v>0</v>
      </c>
      <c r="M5593" s="8"/>
      <c r="N5593" s="1"/>
      <c r="O5593" s="2">
        <v>28</v>
      </c>
      <c r="P5593" s="2">
        <v>6</v>
      </c>
      <c r="Q5593" s="2">
        <v>2020</v>
      </c>
      <c r="R5593" s="16" t="s">
        <v>1682</v>
      </c>
      <c r="S5593" s="104" t="s">
        <v>6</v>
      </c>
      <c r="T5593" s="16" t="s">
        <v>1969</v>
      </c>
      <c r="U5593" s="2">
        <v>0</v>
      </c>
      <c r="V5593" s="30" t="s">
        <v>6</v>
      </c>
      <c r="W5593" s="2">
        <v>2</v>
      </c>
      <c r="X5593" s="44" t="s">
        <v>1783</v>
      </c>
      <c r="Y5593" s="2">
        <v>411</v>
      </c>
      <c r="Z5593" s="2">
        <v>2</v>
      </c>
      <c r="AA5593" s="30" t="s">
        <v>6</v>
      </c>
      <c r="AB5593" s="2">
        <v>15</v>
      </c>
      <c r="AC5593" s="7"/>
      <c r="AD5593" s="2">
        <f t="shared" si="3297"/>
        <v>1</v>
      </c>
      <c r="AE5593" s="2">
        <f t="shared" si="3298"/>
        <v>0</v>
      </c>
      <c r="AF5593" s="2">
        <f t="shared" si="3299"/>
        <v>0</v>
      </c>
      <c r="AG5593" s="2">
        <f t="shared" si="3300"/>
        <v>1</v>
      </c>
      <c r="AH5593" s="2">
        <f t="shared" si="3301"/>
        <v>2</v>
      </c>
      <c r="AI5593" s="30" t="s">
        <v>6</v>
      </c>
      <c r="AJ5593" s="2">
        <f t="shared" si="3302"/>
        <v>15</v>
      </c>
      <c r="AK5593" s="2">
        <v>0</v>
      </c>
      <c r="AL5593" s="2">
        <f t="shared" si="3303"/>
        <v>411</v>
      </c>
      <c r="AN5593" s="2">
        <v>3</v>
      </c>
    </row>
    <row r="5594" spans="1:40" x14ac:dyDescent="0.25">
      <c r="A5594" s="68" t="s">
        <v>440</v>
      </c>
      <c r="B5594" s="69">
        <f>PRODUCT(AD5617)</f>
        <v>0</v>
      </c>
      <c r="C5594" s="69">
        <f t="shared" ref="C5594" si="3304">PRODUCT(AE5617)</f>
        <v>0</v>
      </c>
      <c r="D5594" s="69">
        <f t="shared" ref="D5594" si="3305">PRODUCT(AF5617)</f>
        <v>0</v>
      </c>
      <c r="E5594" s="69">
        <f t="shared" ref="E5594" si="3306">PRODUCT(AG5617)</f>
        <v>0</v>
      </c>
      <c r="F5594" s="69">
        <f t="shared" ref="F5594" si="3307">PRODUCT(AH5617)</f>
        <v>0</v>
      </c>
      <c r="G5594" s="70" t="s">
        <v>6</v>
      </c>
      <c r="H5594" s="69">
        <f t="shared" ref="H5594" si="3308">PRODUCT(AJ5617)</f>
        <v>0</v>
      </c>
      <c r="I5594" s="69">
        <f>PRODUCT(AK5617)</f>
        <v>0</v>
      </c>
      <c r="J5594" s="70" t="s">
        <v>6</v>
      </c>
      <c r="K5594" s="69">
        <f>PRODUCT(AN5617)</f>
        <v>0</v>
      </c>
      <c r="L5594" s="71">
        <v>0</v>
      </c>
      <c r="M5594" s="8"/>
      <c r="N5594" s="1"/>
      <c r="O5594" s="2">
        <v>26</v>
      </c>
      <c r="P5594" s="2">
        <v>7</v>
      </c>
      <c r="Q5594" s="2">
        <v>2020</v>
      </c>
      <c r="R5594" s="16" t="s">
        <v>1682</v>
      </c>
      <c r="S5594" s="104" t="s">
        <v>6</v>
      </c>
      <c r="T5594" s="16" t="s">
        <v>1969</v>
      </c>
      <c r="U5594" s="2">
        <v>0</v>
      </c>
      <c r="V5594" s="30" t="s">
        <v>6</v>
      </c>
      <c r="W5594" s="2">
        <v>2</v>
      </c>
      <c r="X5594" s="44" t="s">
        <v>89</v>
      </c>
      <c r="Y5594" s="2">
        <v>478</v>
      </c>
      <c r="Z5594" s="2">
        <v>2</v>
      </c>
      <c r="AA5594" s="30" t="s">
        <v>6</v>
      </c>
      <c r="AB5594" s="2">
        <v>8</v>
      </c>
      <c r="AC5594" s="7"/>
      <c r="AD5594" s="2">
        <f t="shared" si="3297"/>
        <v>1</v>
      </c>
      <c r="AE5594" s="2">
        <f t="shared" si="3298"/>
        <v>0</v>
      </c>
      <c r="AF5594" s="2">
        <f t="shared" si="3299"/>
        <v>0</v>
      </c>
      <c r="AG5594" s="2">
        <f t="shared" si="3300"/>
        <v>1</v>
      </c>
      <c r="AH5594" s="2">
        <f t="shared" si="3301"/>
        <v>2</v>
      </c>
      <c r="AI5594" s="30" t="s">
        <v>6</v>
      </c>
      <c r="AJ5594" s="2">
        <f t="shared" si="3302"/>
        <v>8</v>
      </c>
      <c r="AK5594" s="2">
        <v>0</v>
      </c>
      <c r="AL5594" s="2">
        <f t="shared" si="3303"/>
        <v>478</v>
      </c>
      <c r="AN5594" s="2">
        <v>3</v>
      </c>
    </row>
    <row r="5595" spans="1:40" x14ac:dyDescent="0.25">
      <c r="A5595" s="68" t="s">
        <v>17</v>
      </c>
      <c r="B5595" s="69">
        <f>SUM(B5592:B5594)</f>
        <v>5</v>
      </c>
      <c r="C5595" s="69">
        <f>SUM(C5592:C5594)</f>
        <v>0</v>
      </c>
      <c r="D5595" s="69">
        <f>SUM(D5592:D5594)</f>
        <v>0</v>
      </c>
      <c r="E5595" s="69">
        <f>SUM(E5592:E5594)</f>
        <v>5</v>
      </c>
      <c r="F5595" s="69">
        <f>SUM(F5592:F5594)</f>
        <v>17</v>
      </c>
      <c r="G5595" s="70" t="s">
        <v>6</v>
      </c>
      <c r="H5595" s="69">
        <f>SUM(H5592:H5594)</f>
        <v>45</v>
      </c>
      <c r="I5595" s="69">
        <f>SUM(I5592:I5594)</f>
        <v>0</v>
      </c>
      <c r="J5595" s="70" t="s">
        <v>6</v>
      </c>
      <c r="K5595" s="69">
        <f>SUM(K5592:K5594)</f>
        <v>13</v>
      </c>
      <c r="L5595" s="71">
        <f>PRODUCT(AM5590/B5595)</f>
        <v>410.4</v>
      </c>
      <c r="M5595" s="8"/>
      <c r="N5595" s="38"/>
      <c r="O5595" s="2">
        <v>4</v>
      </c>
      <c r="P5595" s="2">
        <v>8</v>
      </c>
      <c r="Q5595" s="2">
        <v>2021</v>
      </c>
      <c r="R5595" s="16" t="s">
        <v>1881</v>
      </c>
      <c r="S5595" s="30" t="s">
        <v>6</v>
      </c>
      <c r="T5595" s="44" t="s">
        <v>1969</v>
      </c>
      <c r="U5595" s="2">
        <v>0</v>
      </c>
      <c r="V5595" s="30" t="s">
        <v>6</v>
      </c>
      <c r="W5595" s="2">
        <v>1</v>
      </c>
      <c r="X5595" s="44" t="s">
        <v>1958</v>
      </c>
      <c r="Y5595" s="2">
        <v>445</v>
      </c>
      <c r="Z5595" s="2">
        <v>6</v>
      </c>
      <c r="AA5595" s="30" t="s">
        <v>6</v>
      </c>
      <c r="AB5595" s="2">
        <v>10</v>
      </c>
      <c r="AC5595" s="7"/>
      <c r="AD5595" s="2">
        <f t="shared" ref="AD5595" si="3309">IF(Q5595&gt;100,1,0)</f>
        <v>1</v>
      </c>
      <c r="AE5595" s="2">
        <f t="shared" ref="AE5595" si="3310">IF(U5595&gt;W5595,1,0)</f>
        <v>0</v>
      </c>
      <c r="AF5595" s="2">
        <f t="shared" ref="AF5595" si="3311">IF(U5595=W5595,1,0)*IF(Q5595=0,0,1)</f>
        <v>0</v>
      </c>
      <c r="AG5595" s="2">
        <f t="shared" ref="AG5595" si="3312">IF(W5595&gt;U5595,1,0)</f>
        <v>1</v>
      </c>
      <c r="AH5595" s="2">
        <f t="shared" ref="AH5595" si="3313">PRODUCT(Z5595)</f>
        <v>6</v>
      </c>
      <c r="AI5595" s="30" t="s">
        <v>6</v>
      </c>
      <c r="AJ5595" s="2">
        <f t="shared" ref="AJ5595" si="3314">PRODUCT(AB5595)</f>
        <v>10</v>
      </c>
      <c r="AK5595" s="2">
        <v>0</v>
      </c>
      <c r="AL5595" s="2">
        <f t="shared" ref="AL5595" si="3315">PRODUCT(Y5595)</f>
        <v>445</v>
      </c>
      <c r="AN5595" s="2">
        <v>2</v>
      </c>
    </row>
    <row r="5596" spans="1:40" x14ac:dyDescent="0.25">
      <c r="A5596" s="72" t="s">
        <v>18</v>
      </c>
      <c r="B5596" s="73"/>
      <c r="C5596" s="73"/>
      <c r="D5596" s="73"/>
      <c r="E5596" s="73"/>
      <c r="F5596" s="74">
        <f>PRODUCT(F5595/B5595)</f>
        <v>3.4</v>
      </c>
      <c r="G5596" s="75" t="s">
        <v>6</v>
      </c>
      <c r="H5596" s="74">
        <f>PRODUCT(H5595/B5595)</f>
        <v>9</v>
      </c>
      <c r="I5596" s="73"/>
      <c r="J5596" s="73"/>
      <c r="K5596" s="73"/>
      <c r="L5596" s="76"/>
      <c r="M5596" s="55"/>
      <c r="N5596" s="40"/>
      <c r="O5596" s="2"/>
      <c r="AC5596" s="7"/>
      <c r="AD5596" s="7"/>
      <c r="AE5596" s="7"/>
      <c r="AF5596" s="7"/>
      <c r="AG5596" s="7"/>
      <c r="AH5596" s="7"/>
      <c r="AI5596" s="7"/>
      <c r="AJ5596" s="7"/>
      <c r="AK5596" s="7"/>
      <c r="AN5596" s="7"/>
    </row>
    <row r="5597" spans="1:40" x14ac:dyDescent="0.25">
      <c r="B5597" s="10"/>
      <c r="C5597" s="10"/>
      <c r="D5597" s="10"/>
      <c r="E5597" s="10"/>
      <c r="F5597" s="10"/>
      <c r="G5597" s="10"/>
      <c r="H5597" s="10"/>
      <c r="I5597" s="10"/>
      <c r="J5597" s="10"/>
      <c r="K5597" s="10"/>
      <c r="L5597" s="8"/>
      <c r="O5597" s="2"/>
      <c r="AC5597" s="7"/>
      <c r="AD5597" s="7"/>
      <c r="AE5597" s="7"/>
      <c r="AF5597" s="7"/>
      <c r="AG5597" s="7"/>
      <c r="AH5597" s="7"/>
      <c r="AI5597" s="7"/>
      <c r="AJ5597" s="7"/>
      <c r="AK5597" s="7"/>
      <c r="AN5597" s="7"/>
    </row>
    <row r="5598" spans="1:40" x14ac:dyDescent="0.25">
      <c r="A5598" s="63" t="s">
        <v>750</v>
      </c>
      <c r="B5598" s="64" t="s">
        <v>0</v>
      </c>
      <c r="C5598" s="64" t="s">
        <v>10</v>
      </c>
      <c r="D5598" s="64" t="s">
        <v>1</v>
      </c>
      <c r="E5598" s="64" t="s">
        <v>11</v>
      </c>
      <c r="F5598" s="65" t="s">
        <v>12</v>
      </c>
      <c r="G5598" s="66"/>
      <c r="H5598" s="64"/>
      <c r="I5598" s="65" t="s">
        <v>13</v>
      </c>
      <c r="J5598" s="66"/>
      <c r="K5598" s="64"/>
      <c r="L5598" s="67" t="s">
        <v>14</v>
      </c>
      <c r="O5598" s="2"/>
      <c r="AC5598" s="7"/>
      <c r="AD5598" s="7"/>
      <c r="AE5598" s="7"/>
      <c r="AF5598" s="7"/>
      <c r="AG5598" s="7"/>
      <c r="AH5598" s="7"/>
      <c r="AI5598" s="7"/>
      <c r="AJ5598" s="7"/>
      <c r="AK5598" s="7"/>
      <c r="AN5598" s="7"/>
    </row>
    <row r="5599" spans="1:40" x14ac:dyDescent="0.25">
      <c r="A5599" s="68" t="s">
        <v>16</v>
      </c>
      <c r="B5599" s="69">
        <f>PRODUCT(B519)</f>
        <v>5</v>
      </c>
      <c r="C5599" s="69">
        <f>PRODUCT(C519)</f>
        <v>5</v>
      </c>
      <c r="D5599" s="69">
        <f>PRODUCT(D519)</f>
        <v>0</v>
      </c>
      <c r="E5599" s="69">
        <f>PRODUCT(E519)</f>
        <v>0</v>
      </c>
      <c r="F5599" s="69">
        <f>PRODUCT(F519)</f>
        <v>42</v>
      </c>
      <c r="G5599" s="70" t="s">
        <v>6</v>
      </c>
      <c r="H5599" s="69">
        <f>PRODUCT(H519)</f>
        <v>12</v>
      </c>
      <c r="I5599" s="69">
        <f>PRODUCT(I519)</f>
        <v>13</v>
      </c>
      <c r="J5599" s="70" t="s">
        <v>6</v>
      </c>
      <c r="K5599" s="69">
        <f>PRODUCT(K519)</f>
        <v>2</v>
      </c>
      <c r="L5599" s="71">
        <f>PRODUCT(L519)</f>
        <v>528.4</v>
      </c>
      <c r="M5599" s="8"/>
      <c r="N5599" s="38"/>
      <c r="O5599" s="2"/>
      <c r="AC5599" s="7"/>
      <c r="AD5599" s="7"/>
      <c r="AE5599" s="7"/>
      <c r="AF5599" s="7"/>
      <c r="AG5599" s="7"/>
      <c r="AH5599" s="7"/>
      <c r="AI5599" s="7"/>
      <c r="AJ5599" s="7"/>
      <c r="AK5599" s="7"/>
      <c r="AN5599" s="7"/>
    </row>
    <row r="5600" spans="1:40" x14ac:dyDescent="0.25">
      <c r="A5600" s="68" t="s">
        <v>439</v>
      </c>
      <c r="B5600" s="69">
        <v>0</v>
      </c>
      <c r="C5600" s="69">
        <v>0</v>
      </c>
      <c r="D5600" s="69">
        <v>0</v>
      </c>
      <c r="E5600" s="69">
        <v>0</v>
      </c>
      <c r="F5600" s="69">
        <v>0</v>
      </c>
      <c r="G5600" s="70" t="s">
        <v>6</v>
      </c>
      <c r="H5600" s="69">
        <v>0</v>
      </c>
      <c r="I5600" s="69">
        <v>0</v>
      </c>
      <c r="J5600" s="70" t="s">
        <v>6</v>
      </c>
      <c r="K5600" s="69">
        <v>0</v>
      </c>
      <c r="L5600" s="71">
        <v>0</v>
      </c>
      <c r="M5600" s="8"/>
      <c r="N5600" s="38"/>
      <c r="O5600" s="2"/>
      <c r="AC5600" s="7"/>
      <c r="AD5600" s="7"/>
      <c r="AE5600" s="7"/>
      <c r="AF5600" s="7"/>
      <c r="AG5600" s="7"/>
      <c r="AH5600" s="7"/>
      <c r="AI5600" s="7"/>
      <c r="AJ5600" s="7"/>
      <c r="AK5600" s="7"/>
      <c r="AN5600" s="7"/>
    </row>
    <row r="5601" spans="1:40" x14ac:dyDescent="0.25">
      <c r="A5601" s="68" t="s">
        <v>440</v>
      </c>
      <c r="B5601" s="69">
        <f>PRODUCT(B521)</f>
        <v>0</v>
      </c>
      <c r="C5601" s="69">
        <f>PRODUCT(C521)</f>
        <v>0</v>
      </c>
      <c r="D5601" s="69">
        <f>PRODUCT(D521)</f>
        <v>0</v>
      </c>
      <c r="E5601" s="69">
        <f>PRODUCT(E521)</f>
        <v>0</v>
      </c>
      <c r="F5601" s="69">
        <f>PRODUCT(H521)</f>
        <v>0</v>
      </c>
      <c r="G5601" s="70" t="s">
        <v>6</v>
      </c>
      <c r="H5601" s="69">
        <f>PRODUCT(F521)</f>
        <v>0</v>
      </c>
      <c r="I5601" s="69">
        <f>PRODUCT(I521)</f>
        <v>0</v>
      </c>
      <c r="J5601" s="70" t="s">
        <v>6</v>
      </c>
      <c r="K5601" s="69">
        <f>PRODUCT(K521)</f>
        <v>0</v>
      </c>
      <c r="L5601" s="71">
        <f>PRODUCT(L521)</f>
        <v>0</v>
      </c>
      <c r="M5601" s="8"/>
      <c r="N5601" s="38"/>
      <c r="O5601" s="2"/>
      <c r="AC5601" s="7"/>
      <c r="AD5601" s="7"/>
      <c r="AE5601" s="7"/>
      <c r="AF5601" s="7"/>
      <c r="AG5601" s="7"/>
      <c r="AH5601" s="7"/>
      <c r="AI5601" s="7"/>
      <c r="AJ5601" s="7"/>
      <c r="AK5601" s="7"/>
      <c r="AN5601" s="7"/>
    </row>
    <row r="5602" spans="1:40" x14ac:dyDescent="0.25">
      <c r="A5602" s="68" t="s">
        <v>17</v>
      </c>
      <c r="B5602" s="69">
        <f>SUM(B5599:B5601)</f>
        <v>5</v>
      </c>
      <c r="C5602" s="69">
        <f>SUM(C5599:C5601)</f>
        <v>5</v>
      </c>
      <c r="D5602" s="69">
        <f>SUM(D5599:D5601)</f>
        <v>0</v>
      </c>
      <c r="E5602" s="69">
        <f>SUM(E5599:E5601)</f>
        <v>0</v>
      </c>
      <c r="F5602" s="69">
        <f>SUM(F5599:F5601)</f>
        <v>42</v>
      </c>
      <c r="G5602" s="70" t="s">
        <v>6</v>
      </c>
      <c r="H5602" s="69">
        <f>SUM(H5599:H5601)</f>
        <v>12</v>
      </c>
      <c r="I5602" s="69">
        <f>SUM(I5599:I5601)</f>
        <v>13</v>
      </c>
      <c r="J5602" s="70" t="s">
        <v>6</v>
      </c>
      <c r="K5602" s="69">
        <f>SUM(K5599:K5601)</f>
        <v>2</v>
      </c>
      <c r="L5602" s="71">
        <f>PRODUCT(L522)</f>
        <v>528.4</v>
      </c>
      <c r="M5602" s="8"/>
      <c r="N5602" s="38"/>
      <c r="O5602" s="2"/>
      <c r="AC5602" s="7"/>
      <c r="AD5602" s="7"/>
      <c r="AE5602" s="7"/>
      <c r="AF5602" s="7"/>
      <c r="AG5602" s="7"/>
      <c r="AH5602" s="7"/>
      <c r="AI5602" s="7"/>
      <c r="AJ5602" s="7"/>
      <c r="AK5602" s="7"/>
      <c r="AN5602" s="7"/>
    </row>
    <row r="5603" spans="1:40" x14ac:dyDescent="0.25">
      <c r="A5603" s="72" t="s">
        <v>18</v>
      </c>
      <c r="B5603" s="73"/>
      <c r="C5603" s="73"/>
      <c r="D5603" s="73"/>
      <c r="E5603" s="73"/>
      <c r="F5603" s="74">
        <f>PRODUCT(F5602/B5602)</f>
        <v>8.4</v>
      </c>
      <c r="G5603" s="75" t="s">
        <v>6</v>
      </c>
      <c r="H5603" s="74">
        <f>PRODUCT(H5602/B5602)</f>
        <v>2.4</v>
      </c>
      <c r="I5603" s="73"/>
      <c r="J5603" s="73"/>
      <c r="K5603" s="73"/>
      <c r="L5603" s="76"/>
      <c r="M5603" s="55"/>
      <c r="N5603" s="40"/>
      <c r="O5603" s="2"/>
      <c r="AC5603" s="7"/>
      <c r="AD5603" s="7"/>
      <c r="AE5603" s="7"/>
      <c r="AF5603" s="7"/>
      <c r="AG5603" s="7"/>
      <c r="AH5603" s="7"/>
      <c r="AI5603" s="7"/>
      <c r="AJ5603" s="7"/>
      <c r="AK5603" s="7"/>
      <c r="AN5603" s="7"/>
    </row>
    <row r="5604" spans="1:40" x14ac:dyDescent="0.25">
      <c r="B5604" s="10"/>
      <c r="C5604" s="10"/>
      <c r="D5604" s="10"/>
      <c r="E5604" s="10"/>
      <c r="F5604" s="55"/>
      <c r="G5604" s="11"/>
      <c r="H5604" s="55"/>
      <c r="I5604" s="10"/>
      <c r="J5604" s="10"/>
      <c r="K5604" s="10"/>
      <c r="L5604" s="8"/>
      <c r="M5604" s="55"/>
      <c r="N5604" s="40"/>
      <c r="O5604" s="2"/>
      <c r="AC5604" s="7"/>
      <c r="AD5604" s="7"/>
      <c r="AE5604" s="7"/>
      <c r="AF5604" s="7"/>
      <c r="AG5604" s="7"/>
      <c r="AH5604" s="7"/>
      <c r="AI5604" s="7"/>
      <c r="AJ5604" s="7"/>
      <c r="AK5604" s="7"/>
      <c r="AN5604" s="7"/>
    </row>
    <row r="5605" spans="1:40" x14ac:dyDescent="0.25">
      <c r="A5605" s="63" t="s">
        <v>749</v>
      </c>
      <c r="B5605" s="64"/>
      <c r="C5605" s="64"/>
      <c r="D5605" s="64"/>
      <c r="E5605" s="64"/>
      <c r="F5605" s="64"/>
      <c r="G5605" s="64"/>
      <c r="H5605" s="64"/>
      <c r="I5605" s="64"/>
      <c r="J5605" s="64"/>
      <c r="K5605" s="64"/>
      <c r="L5605" s="67"/>
      <c r="O5605" s="2"/>
      <c r="AC5605" s="7"/>
      <c r="AD5605" s="7"/>
      <c r="AE5605" s="7"/>
      <c r="AF5605" s="7"/>
      <c r="AG5605" s="7"/>
      <c r="AH5605" s="7"/>
      <c r="AI5605" s="7"/>
      <c r="AJ5605" s="7"/>
      <c r="AK5605" s="7"/>
      <c r="AN5605" s="7"/>
    </row>
    <row r="5606" spans="1:40" x14ac:dyDescent="0.25">
      <c r="A5606" s="68" t="s">
        <v>24</v>
      </c>
      <c r="B5606" s="69" t="s">
        <v>0</v>
      </c>
      <c r="C5606" s="69" t="s">
        <v>10</v>
      </c>
      <c r="D5606" s="69" t="s">
        <v>1</v>
      </c>
      <c r="E5606" s="69" t="s">
        <v>11</v>
      </c>
      <c r="F5606" s="78" t="s">
        <v>12</v>
      </c>
      <c r="G5606" s="70"/>
      <c r="H5606" s="69"/>
      <c r="I5606" s="78" t="s">
        <v>13</v>
      </c>
      <c r="J5606" s="70"/>
      <c r="K5606" s="69"/>
      <c r="L5606" s="71" t="s">
        <v>14</v>
      </c>
      <c r="O5606" s="2"/>
      <c r="AC5606" s="7"/>
      <c r="AD5606" s="7"/>
      <c r="AE5606" s="7"/>
      <c r="AF5606" s="7"/>
      <c r="AG5606" s="7"/>
      <c r="AH5606" s="7"/>
      <c r="AI5606" s="7"/>
      <c r="AJ5606" s="7"/>
      <c r="AK5606" s="7"/>
      <c r="AN5606" s="7"/>
    </row>
    <row r="5607" spans="1:40" x14ac:dyDescent="0.25">
      <c r="A5607" s="68" t="s">
        <v>16</v>
      </c>
      <c r="B5607" s="69">
        <f>PRODUCT(B5592+B5599)</f>
        <v>10</v>
      </c>
      <c r="C5607" s="69">
        <f>PRODUCT(C5592+E5599)</f>
        <v>0</v>
      </c>
      <c r="D5607" s="69">
        <f>PRODUCT(D5592+D5599)</f>
        <v>0</v>
      </c>
      <c r="E5607" s="69">
        <f>PRODUCT(E5592+C5599)</f>
        <v>10</v>
      </c>
      <c r="F5607" s="69">
        <f>PRODUCT(F5592+H5599)</f>
        <v>29</v>
      </c>
      <c r="G5607" s="70" t="s">
        <v>6</v>
      </c>
      <c r="H5607" s="69">
        <f>PRODUCT(H5592+F5599)</f>
        <v>87</v>
      </c>
      <c r="I5607" s="69">
        <f>PRODUCT(I5592+K5599)</f>
        <v>2</v>
      </c>
      <c r="J5607" s="70" t="s">
        <v>6</v>
      </c>
      <c r="K5607" s="69">
        <f>PRODUCT(K5592+I5599)</f>
        <v>26</v>
      </c>
      <c r="L5607" s="71">
        <f>PRODUCT(((B5592*L5592)+B5599*L5599))/B5607</f>
        <v>469.4</v>
      </c>
      <c r="M5607" s="8"/>
      <c r="N5607" s="38"/>
      <c r="O5607" s="2"/>
      <c r="AC5607" s="7"/>
      <c r="AD5607" s="7"/>
      <c r="AE5607" s="7"/>
      <c r="AF5607" s="7"/>
      <c r="AG5607" s="7"/>
      <c r="AH5607" s="7"/>
      <c r="AI5607" s="7"/>
      <c r="AJ5607" s="7"/>
      <c r="AK5607" s="7"/>
      <c r="AN5607" s="7"/>
    </row>
    <row r="5608" spans="1:40" x14ac:dyDescent="0.25">
      <c r="A5608" s="68" t="s">
        <v>439</v>
      </c>
      <c r="B5608" s="69">
        <f>PRODUCT(B5593+B5600)</f>
        <v>0</v>
      </c>
      <c r="C5608" s="69">
        <f>PRODUCT(C5593+E5600)</f>
        <v>0</v>
      </c>
      <c r="D5608" s="69">
        <f>PRODUCT(D5593+D5600)</f>
        <v>0</v>
      </c>
      <c r="E5608" s="69">
        <f>PRODUCT(E5593+C5600)</f>
        <v>0</v>
      </c>
      <c r="F5608" s="69">
        <f>PRODUCT(F5593+H5600)</f>
        <v>0</v>
      </c>
      <c r="G5608" s="70" t="s">
        <v>6</v>
      </c>
      <c r="H5608" s="69">
        <f>PRODUCT(H5593+F5600)</f>
        <v>0</v>
      </c>
      <c r="I5608" s="69">
        <f>PRODUCT(I5593+K5600)</f>
        <v>0</v>
      </c>
      <c r="J5608" s="70" t="s">
        <v>6</v>
      </c>
      <c r="K5608" s="69">
        <f>PRODUCT(K5593+I5600)</f>
        <v>0</v>
      </c>
      <c r="L5608" s="71">
        <v>0</v>
      </c>
      <c r="M5608" s="8"/>
      <c r="N5608" s="38"/>
      <c r="O5608" s="2"/>
      <c r="AC5608" s="7"/>
      <c r="AD5608" s="7"/>
      <c r="AE5608" s="7"/>
      <c r="AF5608" s="7"/>
      <c r="AG5608" s="7"/>
      <c r="AH5608" s="7"/>
      <c r="AI5608" s="7"/>
      <c r="AJ5608" s="7"/>
      <c r="AK5608" s="7"/>
      <c r="AN5608" s="7"/>
    </row>
    <row r="5609" spans="1:40" x14ac:dyDescent="0.25">
      <c r="A5609" s="68" t="s">
        <v>440</v>
      </c>
      <c r="B5609" s="69">
        <f>PRODUCT(B5594+B5601)</f>
        <v>0</v>
      </c>
      <c r="C5609" s="69">
        <f>PRODUCT(C5594+E5601)</f>
        <v>0</v>
      </c>
      <c r="D5609" s="69">
        <f>PRODUCT(D5594+D5601)</f>
        <v>0</v>
      </c>
      <c r="E5609" s="69">
        <f>PRODUCT(E5594+C5601)</f>
        <v>0</v>
      </c>
      <c r="F5609" s="69">
        <f>PRODUCT(F5594+H5601)</f>
        <v>0</v>
      </c>
      <c r="G5609" s="70" t="s">
        <v>6</v>
      </c>
      <c r="H5609" s="69">
        <f>PRODUCT(H5594+F5601)</f>
        <v>0</v>
      </c>
      <c r="I5609" s="69">
        <f>PRODUCT(I5594+K5601)</f>
        <v>0</v>
      </c>
      <c r="J5609" s="70" t="s">
        <v>6</v>
      </c>
      <c r="K5609" s="69">
        <f>PRODUCT(K5594+I5601)</f>
        <v>0</v>
      </c>
      <c r="L5609" s="71">
        <v>0</v>
      </c>
      <c r="M5609" s="8"/>
      <c r="N5609" s="38"/>
      <c r="O5609" s="2"/>
      <c r="AC5609" s="7"/>
      <c r="AD5609" s="7"/>
      <c r="AE5609" s="7"/>
      <c r="AF5609" s="7"/>
      <c r="AG5609" s="7"/>
      <c r="AH5609" s="7"/>
      <c r="AI5609" s="7"/>
      <c r="AJ5609" s="7"/>
      <c r="AK5609" s="7"/>
      <c r="AN5609" s="7"/>
    </row>
    <row r="5610" spans="1:40" x14ac:dyDescent="0.25">
      <c r="A5610" s="68" t="s">
        <v>17</v>
      </c>
      <c r="B5610" s="69">
        <f>PRODUCT(B5595+B5602)</f>
        <v>10</v>
      </c>
      <c r="C5610" s="69">
        <f>PRODUCT(C5595+E5602)</f>
        <v>0</v>
      </c>
      <c r="D5610" s="69">
        <f>PRODUCT(D5595+D5602)</f>
        <v>0</v>
      </c>
      <c r="E5610" s="69">
        <f>PRODUCT(E5595+C5602)</f>
        <v>10</v>
      </c>
      <c r="F5610" s="69">
        <f>PRODUCT(F5595+H5602)</f>
        <v>29</v>
      </c>
      <c r="G5610" s="70" t="s">
        <v>6</v>
      </c>
      <c r="H5610" s="69">
        <f>PRODUCT(H5595+F5602)</f>
        <v>87</v>
      </c>
      <c r="I5610" s="69">
        <f>PRODUCT(I5595+K5602)</f>
        <v>2</v>
      </c>
      <c r="J5610" s="70" t="s">
        <v>6</v>
      </c>
      <c r="K5610" s="69">
        <f>PRODUCT(K5595+I5602)</f>
        <v>26</v>
      </c>
      <c r="L5610" s="71">
        <f>PRODUCT(((B5595*L5595)+B5602*L5602))/B5610</f>
        <v>469.4</v>
      </c>
      <c r="M5610" s="8"/>
      <c r="N5610" s="38"/>
      <c r="O5610" s="2"/>
      <c r="AC5610" s="7"/>
      <c r="AD5610" s="7"/>
      <c r="AE5610" s="7"/>
      <c r="AF5610" s="7"/>
      <c r="AG5610" s="7"/>
      <c r="AH5610" s="7"/>
      <c r="AI5610" s="7"/>
      <c r="AJ5610" s="7"/>
      <c r="AK5610" s="7"/>
      <c r="AN5610" s="7"/>
    </row>
    <row r="5611" spans="1:40" x14ac:dyDescent="0.25">
      <c r="A5611" s="72" t="s">
        <v>18</v>
      </c>
      <c r="B5611" s="73"/>
      <c r="C5611" s="73"/>
      <c r="D5611" s="73"/>
      <c r="E5611" s="73"/>
      <c r="F5611" s="74">
        <f>PRODUCT(F5610/B5610)</f>
        <v>2.9</v>
      </c>
      <c r="G5611" s="75" t="s">
        <v>6</v>
      </c>
      <c r="H5611" s="74">
        <f>PRODUCT(H5610/B5610)</f>
        <v>8.6999999999999993</v>
      </c>
      <c r="I5611" s="73"/>
      <c r="J5611" s="73"/>
      <c r="K5611" s="73"/>
      <c r="L5611" s="76"/>
      <c r="M5611" s="55"/>
      <c r="N5611" s="40"/>
      <c r="O5611" s="2"/>
      <c r="AC5611" s="7"/>
      <c r="AD5611" s="7"/>
      <c r="AE5611" s="7"/>
      <c r="AF5611" s="7"/>
      <c r="AG5611" s="7"/>
      <c r="AH5611" s="7"/>
      <c r="AI5611" s="7"/>
      <c r="AJ5611" s="7"/>
      <c r="AK5611" s="7"/>
      <c r="AN5611" s="7"/>
    </row>
    <row r="5612" spans="1:40" x14ac:dyDescent="0.25">
      <c r="A5612" s="7"/>
      <c r="B5612" s="10"/>
      <c r="C5612" s="10"/>
      <c r="D5612" s="10"/>
      <c r="E5612" s="10"/>
      <c r="F5612" s="10"/>
      <c r="G5612" s="10"/>
      <c r="H5612" s="10"/>
      <c r="I5612" s="10"/>
      <c r="J5612" s="10"/>
      <c r="K5612" s="10"/>
      <c r="L5612" s="54"/>
      <c r="O5612" s="2"/>
      <c r="AC5612" s="7"/>
      <c r="AD5612" s="7"/>
      <c r="AE5612" s="7"/>
      <c r="AF5612" s="7"/>
      <c r="AG5612" s="7"/>
      <c r="AH5612" s="7"/>
      <c r="AI5612" s="7"/>
      <c r="AJ5612" s="7"/>
      <c r="AK5612" s="7"/>
      <c r="AN5612" s="7"/>
    </row>
    <row r="5613" spans="1:40" x14ac:dyDescent="0.25">
      <c r="A5613" s="7"/>
      <c r="B5613" s="10"/>
      <c r="C5613" s="10"/>
      <c r="D5613" s="10"/>
      <c r="E5613" s="10"/>
      <c r="F5613" s="10" t="s">
        <v>1864</v>
      </c>
      <c r="G5613" s="10"/>
      <c r="H5613" s="10"/>
      <c r="I5613" s="10"/>
      <c r="J5613" s="10"/>
      <c r="K5613" s="10"/>
      <c r="L5613" s="10"/>
      <c r="R5613" s="10" t="s">
        <v>25</v>
      </c>
      <c r="AC5613" s="10" t="s">
        <v>3</v>
      </c>
      <c r="AD5613" s="3">
        <f>SUM(AD5614:AD5616)</f>
        <v>0</v>
      </c>
      <c r="AE5613" s="3">
        <f>SUM(AE5614:AE5616)</f>
        <v>0</v>
      </c>
      <c r="AF5613" s="3">
        <f>SUM(AF5614:AF5616)</f>
        <v>0</v>
      </c>
      <c r="AG5613" s="3">
        <f>SUM(AG5614:AG5616)</f>
        <v>0</v>
      </c>
      <c r="AH5613" s="3">
        <f>SUM(AH5614:AH5616)</f>
        <v>0</v>
      </c>
      <c r="AJ5613" s="3">
        <f>SUM(AJ5614:AJ5616)</f>
        <v>0</v>
      </c>
      <c r="AK5613" s="3">
        <f>SUM(AK5614:AK5616)</f>
        <v>0</v>
      </c>
      <c r="AL5613" s="3">
        <f>SUM(AL5614:AL5616)</f>
        <v>0</v>
      </c>
      <c r="AM5613" s="3"/>
      <c r="AN5613" s="3">
        <f>SUM(AN5614:AN5616)</f>
        <v>0</v>
      </c>
    </row>
    <row r="5614" spans="1:40" x14ac:dyDescent="0.25">
      <c r="B5614" s="10"/>
      <c r="C5614" s="10"/>
      <c r="D5614" s="10"/>
      <c r="E5614" s="10"/>
      <c r="F5614" s="10" t="s">
        <v>433</v>
      </c>
      <c r="G5614" s="10"/>
      <c r="H5614" s="10"/>
      <c r="I5614" s="10"/>
      <c r="J5614" s="10"/>
      <c r="K5614" s="10"/>
      <c r="L5614" s="57">
        <f>PRODUCT(C5595/B5595)</f>
        <v>0</v>
      </c>
      <c r="O5614" s="2"/>
      <c r="R5614" s="7"/>
      <c r="T5614" s="7"/>
      <c r="AC5614" s="7"/>
      <c r="AD5614" s="7"/>
      <c r="AE5614" s="7"/>
      <c r="AF5614" s="7"/>
      <c r="AG5614" s="7"/>
      <c r="AH5614" s="7"/>
      <c r="AI5614" s="7"/>
      <c r="AJ5614" s="7"/>
      <c r="AK5614" s="7"/>
      <c r="AN5614" s="7"/>
    </row>
    <row r="5615" spans="1:40" x14ac:dyDescent="0.25">
      <c r="A5615" s="7"/>
      <c r="B5615" s="10"/>
      <c r="C5615" s="10"/>
      <c r="D5615" s="10"/>
      <c r="E5615" s="10"/>
      <c r="F5615" s="10" t="s">
        <v>434</v>
      </c>
      <c r="G5615" s="10"/>
      <c r="H5615" s="10"/>
      <c r="I5615" s="10"/>
      <c r="J5615" s="10"/>
      <c r="K5615" s="10"/>
      <c r="L5615" s="57">
        <f>PRODUCT(E5602/B5602)</f>
        <v>0</v>
      </c>
      <c r="O5615" s="2"/>
      <c r="R5615" s="7"/>
      <c r="T5615" s="7"/>
      <c r="AC5615" s="7"/>
      <c r="AD5615" s="7"/>
      <c r="AE5615" s="7"/>
      <c r="AF5615" s="7"/>
      <c r="AG5615" s="7"/>
      <c r="AH5615" s="7"/>
      <c r="AI5615" s="7"/>
      <c r="AJ5615" s="7"/>
      <c r="AK5615" s="7"/>
      <c r="AN5615" s="7"/>
    </row>
    <row r="5616" spans="1:40" x14ac:dyDescent="0.25">
      <c r="A5616" s="7"/>
      <c r="B5616" s="10"/>
      <c r="C5616" s="10"/>
      <c r="D5616" s="10"/>
      <c r="E5616" s="10"/>
      <c r="F5616" s="10" t="s">
        <v>435</v>
      </c>
      <c r="G5616" s="10"/>
      <c r="H5616" s="10"/>
      <c r="I5616" s="10"/>
      <c r="J5616" s="10"/>
      <c r="K5616" s="10"/>
      <c r="L5616" s="57">
        <f>PRODUCT(C5610/B5610)</f>
        <v>0</v>
      </c>
      <c r="O5616" s="2"/>
      <c r="R5616" s="7"/>
      <c r="T5616" s="7"/>
      <c r="AC5616" s="7"/>
      <c r="AD5616" s="7"/>
      <c r="AE5616" s="7"/>
      <c r="AF5616" s="7"/>
      <c r="AG5616" s="7"/>
      <c r="AH5616" s="7"/>
      <c r="AI5616" s="7"/>
      <c r="AJ5616" s="7"/>
      <c r="AK5616" s="7"/>
      <c r="AN5616" s="7"/>
    </row>
    <row r="5617" spans="1:40" x14ac:dyDescent="0.25">
      <c r="A5617" s="7"/>
      <c r="B5617" s="10"/>
      <c r="C5617" s="10"/>
      <c r="D5617" s="10"/>
      <c r="E5617" s="10"/>
      <c r="F5617" s="10"/>
      <c r="G5617" s="10"/>
      <c r="H5617" s="10"/>
      <c r="I5617" s="10"/>
      <c r="J5617" s="10"/>
      <c r="K5617" s="10"/>
      <c r="L5617" s="54"/>
      <c r="O5617" s="2"/>
      <c r="R5617" s="10" t="s">
        <v>32</v>
      </c>
      <c r="T5617" s="7"/>
      <c r="AC5617" s="10" t="s">
        <v>4</v>
      </c>
      <c r="AD5617" s="3">
        <f>SUM(AD5618:AD5623)</f>
        <v>0</v>
      </c>
      <c r="AE5617" s="3">
        <f t="shared" ref="AE5617:AL5617" si="3316">SUM(AE5618:AE5623)</f>
        <v>0</v>
      </c>
      <c r="AF5617" s="3">
        <f t="shared" si="3316"/>
        <v>0</v>
      </c>
      <c r="AG5617" s="3">
        <f t="shared" si="3316"/>
        <v>0</v>
      </c>
      <c r="AH5617" s="3">
        <f t="shared" si="3316"/>
        <v>0</v>
      </c>
      <c r="AI5617" s="3">
        <f t="shared" si="3316"/>
        <v>0</v>
      </c>
      <c r="AJ5617" s="3">
        <f t="shared" si="3316"/>
        <v>0</v>
      </c>
      <c r="AK5617" s="3">
        <f t="shared" si="3316"/>
        <v>0</v>
      </c>
      <c r="AL5617" s="3">
        <f t="shared" si="3316"/>
        <v>0</v>
      </c>
      <c r="AM5617" s="3"/>
      <c r="AN5617" s="3">
        <f t="shared" ref="AN5617" si="3317">SUM(AN5618:AN5623)</f>
        <v>0</v>
      </c>
    </row>
    <row r="5618" spans="1:40" x14ac:dyDescent="0.25">
      <c r="A5618" s="7"/>
      <c r="B5618" s="10"/>
      <c r="C5618" s="10"/>
      <c r="D5618" s="10"/>
      <c r="E5618" s="10"/>
      <c r="F5618" s="10"/>
      <c r="G5618" s="10"/>
      <c r="H5618" s="10"/>
      <c r="I5618" s="10"/>
      <c r="J5618" s="10"/>
      <c r="K5618" s="10"/>
      <c r="L5618" s="54"/>
      <c r="O5618" s="2"/>
      <c r="R5618" s="7"/>
      <c r="T5618" s="7"/>
      <c r="AC5618" s="7"/>
      <c r="AD5618" s="7"/>
      <c r="AE5618" s="7"/>
      <c r="AF5618" s="7"/>
      <c r="AG5618" s="7"/>
      <c r="AH5618" s="7"/>
      <c r="AI5618" s="7"/>
      <c r="AJ5618" s="7"/>
      <c r="AK5618" s="7"/>
      <c r="AN5618" s="7"/>
    </row>
    <row r="5619" spans="1:40" x14ac:dyDescent="0.25">
      <c r="A5619" s="7"/>
      <c r="B5619" s="10"/>
      <c r="C5619" s="10"/>
      <c r="D5619" s="10"/>
      <c r="E5619" s="10"/>
      <c r="F5619" s="10"/>
      <c r="G5619" s="10"/>
      <c r="H5619" s="10"/>
      <c r="I5619" s="10"/>
      <c r="J5619" s="10"/>
      <c r="K5619" s="10"/>
      <c r="L5619" s="54"/>
      <c r="O5619" s="2"/>
      <c r="R5619" s="7"/>
      <c r="T5619" s="7"/>
      <c r="AC5619" s="7"/>
      <c r="AD5619" s="7"/>
      <c r="AE5619" s="7"/>
      <c r="AF5619" s="7"/>
      <c r="AG5619" s="7"/>
      <c r="AH5619" s="7"/>
      <c r="AI5619" s="7"/>
      <c r="AJ5619" s="7"/>
      <c r="AK5619" s="7"/>
      <c r="AN5619" s="7"/>
    </row>
    <row r="5620" spans="1:40" x14ac:dyDescent="0.25">
      <c r="A5620" s="7"/>
      <c r="B5620" s="10"/>
      <c r="C5620" s="10"/>
      <c r="D5620" s="10"/>
      <c r="E5620" s="10"/>
      <c r="F5620" s="10"/>
      <c r="G5620" s="10"/>
      <c r="H5620" s="10"/>
      <c r="I5620" s="10"/>
      <c r="J5620" s="10"/>
      <c r="K5620" s="10"/>
      <c r="L5620" s="54"/>
      <c r="O5620" s="2"/>
      <c r="R5620" s="7"/>
      <c r="T5620" s="7"/>
      <c r="AC5620" s="7"/>
      <c r="AD5620" s="7"/>
      <c r="AE5620" s="7"/>
      <c r="AF5620" s="7"/>
      <c r="AG5620" s="7"/>
      <c r="AH5620" s="7"/>
      <c r="AI5620" s="7"/>
      <c r="AJ5620" s="7"/>
      <c r="AK5620" s="7"/>
      <c r="AN5620" s="7"/>
    </row>
    <row r="5621" spans="1:40" x14ac:dyDescent="0.25">
      <c r="A5621" s="7"/>
      <c r="B5621" s="10"/>
      <c r="C5621" s="10"/>
      <c r="D5621" s="10"/>
      <c r="E5621" s="10"/>
      <c r="F5621" s="10"/>
      <c r="G5621" s="10"/>
      <c r="H5621" s="10"/>
      <c r="I5621" s="10"/>
      <c r="J5621" s="10"/>
      <c r="K5621" s="10"/>
      <c r="L5621" s="54"/>
      <c r="O5621" s="2"/>
      <c r="R5621" s="7"/>
      <c r="T5621" s="7"/>
      <c r="AC5621" s="7"/>
      <c r="AD5621" s="7"/>
      <c r="AE5621" s="7"/>
      <c r="AF5621" s="7"/>
      <c r="AG5621" s="7"/>
      <c r="AH5621" s="7"/>
      <c r="AI5621" s="7"/>
      <c r="AJ5621" s="7"/>
      <c r="AK5621" s="7"/>
      <c r="AN5621" s="7"/>
    </row>
    <row r="5622" spans="1:40" x14ac:dyDescent="0.25">
      <c r="A5622" s="7"/>
      <c r="B5622" s="10"/>
      <c r="C5622" s="10"/>
      <c r="D5622" s="10"/>
      <c r="E5622" s="10"/>
      <c r="F5622" s="10"/>
      <c r="G5622" s="10"/>
      <c r="H5622" s="10"/>
      <c r="I5622" s="10"/>
      <c r="J5622" s="10"/>
      <c r="K5622" s="10"/>
      <c r="L5622" s="54"/>
      <c r="O5622" s="2"/>
      <c r="R5622" s="7"/>
      <c r="T5622" s="7"/>
      <c r="AC5622" s="7"/>
      <c r="AD5622" s="7"/>
      <c r="AE5622" s="7"/>
      <c r="AF5622" s="7"/>
      <c r="AG5622" s="7"/>
      <c r="AH5622" s="7"/>
      <c r="AI5622" s="7"/>
      <c r="AJ5622" s="7"/>
      <c r="AK5622" s="7"/>
      <c r="AN5622" s="7"/>
    </row>
    <row r="5623" spans="1:40" x14ac:dyDescent="0.25">
      <c r="A5623" s="7"/>
      <c r="B5623" s="10"/>
      <c r="C5623" s="10"/>
      <c r="D5623" s="10"/>
      <c r="E5623" s="10"/>
      <c r="F5623" s="10"/>
      <c r="G5623" s="10"/>
      <c r="H5623" s="10"/>
      <c r="I5623" s="10"/>
      <c r="J5623" s="10"/>
      <c r="K5623" s="10"/>
      <c r="L5623" s="54"/>
      <c r="O5623" s="2"/>
      <c r="R5623" s="7"/>
      <c r="T5623" s="7"/>
      <c r="AC5623" s="7"/>
      <c r="AD5623" s="7"/>
      <c r="AE5623" s="7"/>
      <c r="AF5623" s="7"/>
      <c r="AG5623" s="7"/>
      <c r="AH5623" s="7"/>
      <c r="AI5623" s="7"/>
      <c r="AJ5623" s="7"/>
      <c r="AK5623" s="7"/>
      <c r="AN5623" s="7"/>
    </row>
    <row r="5624" spans="1:40" x14ac:dyDescent="0.25">
      <c r="L5624" s="8"/>
      <c r="M5624" s="3" t="s">
        <v>7</v>
      </c>
      <c r="N5624" s="6"/>
      <c r="O5624" s="11"/>
      <c r="P5624" s="3"/>
      <c r="Q5624" s="3"/>
      <c r="R5624" s="6" t="s">
        <v>8</v>
      </c>
      <c r="T5624" s="6"/>
      <c r="U5624" s="3"/>
      <c r="V5624" s="3"/>
      <c r="W5624" s="3"/>
      <c r="X5624" s="6"/>
      <c r="Y5624" s="3"/>
      <c r="Z5624" s="3"/>
      <c r="AA5624" s="3"/>
      <c r="AB5624" s="3"/>
      <c r="AC5624" s="10" t="s">
        <v>2</v>
      </c>
      <c r="AD5624" s="3">
        <f>SUM(AD5625:AD5646)</f>
        <v>4</v>
      </c>
      <c r="AE5624" s="3">
        <f>SUM(AE5625:AE5646)</f>
        <v>0</v>
      </c>
      <c r="AF5624" s="3">
        <f>SUM(AF5625:AF5646)</f>
        <v>0</v>
      </c>
      <c r="AG5624" s="3">
        <f>SUM(AG5625:AG5646)</f>
        <v>4</v>
      </c>
      <c r="AH5624" s="3">
        <f>SUM(AH5625:AH5646)</f>
        <v>20</v>
      </c>
      <c r="AI5624" s="3"/>
      <c r="AJ5624" s="3">
        <f>SUM(AJ5625:AJ5646)</f>
        <v>44</v>
      </c>
      <c r="AK5624" s="3">
        <f>SUM(AK5625:AK5646)</f>
        <v>0</v>
      </c>
      <c r="AL5624" s="3">
        <f>SUM(AL5625:AL5646)</f>
        <v>1657</v>
      </c>
      <c r="AM5624" s="3">
        <f>PRODUCT(AL5624+AL5647+AL5651)</f>
        <v>1657</v>
      </c>
      <c r="AN5624" s="3">
        <f>SUM(AN5625:AN5646)</f>
        <v>10</v>
      </c>
    </row>
    <row r="5625" spans="1:40" x14ac:dyDescent="0.25">
      <c r="A5625" s="63" t="s">
        <v>658</v>
      </c>
      <c r="B5625" s="64" t="s">
        <v>0</v>
      </c>
      <c r="C5625" s="64" t="s">
        <v>10</v>
      </c>
      <c r="D5625" s="64" t="s">
        <v>1</v>
      </c>
      <c r="E5625" s="64" t="s">
        <v>11</v>
      </c>
      <c r="F5625" s="65" t="s">
        <v>12</v>
      </c>
      <c r="G5625" s="66"/>
      <c r="H5625" s="64"/>
      <c r="I5625" s="65" t="s">
        <v>13</v>
      </c>
      <c r="J5625" s="66"/>
      <c r="K5625" s="64"/>
      <c r="L5625" s="67" t="s">
        <v>14</v>
      </c>
      <c r="M5625" s="3">
        <f>MAX(Y5625:Y5658)</f>
        <v>788</v>
      </c>
      <c r="N5625" s="1"/>
      <c r="O5625" s="2">
        <v>9</v>
      </c>
      <c r="P5625" s="2">
        <v>6</v>
      </c>
      <c r="Q5625" s="2">
        <v>2019</v>
      </c>
      <c r="R5625" s="5" t="s">
        <v>1682</v>
      </c>
      <c r="S5625" s="2" t="s">
        <v>6</v>
      </c>
      <c r="T5625" s="5" t="s">
        <v>776</v>
      </c>
      <c r="U5625" s="2">
        <v>0</v>
      </c>
      <c r="V5625" s="30" t="s">
        <v>6</v>
      </c>
      <c r="W5625" s="2">
        <v>2</v>
      </c>
      <c r="X5625" s="44" t="s">
        <v>71</v>
      </c>
      <c r="Y5625" s="2">
        <v>379</v>
      </c>
      <c r="Z5625" s="2">
        <v>5</v>
      </c>
      <c r="AA5625" s="30" t="s">
        <v>6</v>
      </c>
      <c r="AB5625" s="2">
        <v>10</v>
      </c>
      <c r="AC5625" s="7"/>
      <c r="AD5625" s="2">
        <f t="shared" ref="AD5625:AD5627" si="3318">IF(Q5625&gt;100,1,0)</f>
        <v>1</v>
      </c>
      <c r="AE5625" s="2">
        <f t="shared" ref="AE5625:AE5627" si="3319">IF(U5625&gt;W5625,1,0)</f>
        <v>0</v>
      </c>
      <c r="AF5625" s="2">
        <f t="shared" ref="AF5625:AF5627" si="3320">IF(U5625=W5625,1,0)*IF(Q5625=0,0,1)</f>
        <v>0</v>
      </c>
      <c r="AG5625" s="2">
        <f t="shared" ref="AG5625:AG5627" si="3321">IF(W5625&gt;U5625,1,0)</f>
        <v>1</v>
      </c>
      <c r="AH5625" s="2">
        <f t="shared" ref="AH5625:AH5627" si="3322">PRODUCT(Z5625)</f>
        <v>5</v>
      </c>
      <c r="AI5625" s="30" t="s">
        <v>6</v>
      </c>
      <c r="AJ5625" s="2">
        <f t="shared" ref="AJ5625:AJ5627" si="3323">PRODUCT(AB5625)</f>
        <v>10</v>
      </c>
      <c r="AK5625" s="2">
        <v>0</v>
      </c>
      <c r="AL5625" s="2">
        <f t="shared" ref="AL5625:AL5627" si="3324">PRODUCT(Y5625)</f>
        <v>379</v>
      </c>
      <c r="AN5625" s="2">
        <v>3</v>
      </c>
    </row>
    <row r="5626" spans="1:40" x14ac:dyDescent="0.25">
      <c r="A5626" s="68" t="s">
        <v>16</v>
      </c>
      <c r="B5626" s="69">
        <f>PRODUCT(AD5624)</f>
        <v>4</v>
      </c>
      <c r="C5626" s="69">
        <f>PRODUCT(AE5624)</f>
        <v>0</v>
      </c>
      <c r="D5626" s="69">
        <f>PRODUCT(AF5624)</f>
        <v>0</v>
      </c>
      <c r="E5626" s="69">
        <f>PRODUCT(AG5624)</f>
        <v>4</v>
      </c>
      <c r="F5626" s="69">
        <f>PRODUCT(AH5624)</f>
        <v>20</v>
      </c>
      <c r="G5626" s="70" t="s">
        <v>6</v>
      </c>
      <c r="H5626" s="69">
        <f>PRODUCT(AJ5624)</f>
        <v>44</v>
      </c>
      <c r="I5626" s="69">
        <f>PRODUCT(AK5624)</f>
        <v>0</v>
      </c>
      <c r="J5626" s="70" t="s">
        <v>6</v>
      </c>
      <c r="K5626" s="69">
        <f>PRODUCT(AN5624)</f>
        <v>10</v>
      </c>
      <c r="L5626" s="71">
        <f>PRODUCT(AL5624/B5626)</f>
        <v>414.25</v>
      </c>
      <c r="M5626" s="8"/>
      <c r="N5626" s="1"/>
      <c r="O5626" s="2">
        <v>23</v>
      </c>
      <c r="P5626" s="2">
        <v>7</v>
      </c>
      <c r="Q5626" s="2">
        <v>2019</v>
      </c>
      <c r="R5626" s="5" t="s">
        <v>1682</v>
      </c>
      <c r="S5626" s="2" t="s">
        <v>6</v>
      </c>
      <c r="T5626" s="5" t="s">
        <v>776</v>
      </c>
      <c r="U5626" s="2">
        <v>1</v>
      </c>
      <c r="V5626" s="30" t="s">
        <v>6</v>
      </c>
      <c r="W5626" s="2">
        <v>2</v>
      </c>
      <c r="X5626" s="44" t="s">
        <v>1737</v>
      </c>
      <c r="Y5626" s="2">
        <v>788</v>
      </c>
      <c r="Z5626" s="2">
        <v>7</v>
      </c>
      <c r="AA5626" s="30" t="s">
        <v>6</v>
      </c>
      <c r="AB5626" s="2">
        <v>7</v>
      </c>
      <c r="AC5626" s="7"/>
      <c r="AD5626" s="2">
        <f t="shared" si="3318"/>
        <v>1</v>
      </c>
      <c r="AE5626" s="2">
        <f t="shared" si="3319"/>
        <v>0</v>
      </c>
      <c r="AF5626" s="2">
        <f t="shared" si="3320"/>
        <v>0</v>
      </c>
      <c r="AG5626" s="2">
        <f t="shared" si="3321"/>
        <v>1</v>
      </c>
      <c r="AH5626" s="2">
        <f t="shared" si="3322"/>
        <v>7</v>
      </c>
      <c r="AI5626" s="30" t="s">
        <v>6</v>
      </c>
      <c r="AJ5626" s="2">
        <f t="shared" si="3323"/>
        <v>7</v>
      </c>
      <c r="AK5626" s="2">
        <v>0</v>
      </c>
      <c r="AL5626" s="2">
        <f t="shared" si="3324"/>
        <v>788</v>
      </c>
      <c r="AN5626" s="2">
        <v>2</v>
      </c>
    </row>
    <row r="5627" spans="1:40" x14ac:dyDescent="0.25">
      <c r="A5627" s="68" t="s">
        <v>439</v>
      </c>
      <c r="B5627" s="69">
        <f>PRODUCT(AD5647)</f>
        <v>0</v>
      </c>
      <c r="C5627" s="69">
        <f>PRODUCT(AE5647)</f>
        <v>0</v>
      </c>
      <c r="D5627" s="69">
        <f>PRODUCT(AF5647)</f>
        <v>0</v>
      </c>
      <c r="E5627" s="69">
        <f>PRODUCT(AG5647)</f>
        <v>0</v>
      </c>
      <c r="F5627" s="69">
        <f>PRODUCT(AH5647)</f>
        <v>0</v>
      </c>
      <c r="G5627" s="70" t="s">
        <v>6</v>
      </c>
      <c r="H5627" s="69">
        <f>PRODUCT(AJ5647)</f>
        <v>0</v>
      </c>
      <c r="I5627" s="69">
        <f>PRODUCT(AK5647)</f>
        <v>0</v>
      </c>
      <c r="J5627" s="70" t="s">
        <v>6</v>
      </c>
      <c r="K5627" s="69">
        <f>PRODUCT(AN5647)</f>
        <v>0</v>
      </c>
      <c r="L5627" s="71">
        <v>0</v>
      </c>
      <c r="M5627" s="8"/>
      <c r="N5627" s="1"/>
      <c r="O5627" s="2">
        <v>24</v>
      </c>
      <c r="P5627" s="2">
        <v>7</v>
      </c>
      <c r="Q5627" s="2">
        <v>2020</v>
      </c>
      <c r="R5627" s="16" t="s">
        <v>1682</v>
      </c>
      <c r="S5627" s="104" t="s">
        <v>6</v>
      </c>
      <c r="T5627" s="16" t="s">
        <v>776</v>
      </c>
      <c r="U5627" s="2">
        <v>0</v>
      </c>
      <c r="V5627" s="30" t="s">
        <v>6</v>
      </c>
      <c r="W5627" s="2">
        <v>1</v>
      </c>
      <c r="X5627" s="44" t="s">
        <v>519</v>
      </c>
      <c r="Y5627" s="2">
        <v>274</v>
      </c>
      <c r="Z5627" s="2">
        <v>3</v>
      </c>
      <c r="AA5627" s="30" t="s">
        <v>6</v>
      </c>
      <c r="AB5627" s="2">
        <v>5</v>
      </c>
      <c r="AC5627" s="7"/>
      <c r="AD5627" s="2">
        <f t="shared" si="3318"/>
        <v>1</v>
      </c>
      <c r="AE5627" s="2">
        <f t="shared" si="3319"/>
        <v>0</v>
      </c>
      <c r="AF5627" s="2">
        <f t="shared" si="3320"/>
        <v>0</v>
      </c>
      <c r="AG5627" s="2">
        <f t="shared" si="3321"/>
        <v>1</v>
      </c>
      <c r="AH5627" s="2">
        <f t="shared" si="3322"/>
        <v>3</v>
      </c>
      <c r="AI5627" s="30" t="s">
        <v>6</v>
      </c>
      <c r="AJ5627" s="2">
        <f t="shared" si="3323"/>
        <v>5</v>
      </c>
      <c r="AK5627" s="2">
        <v>0</v>
      </c>
      <c r="AL5627" s="2">
        <f t="shared" si="3324"/>
        <v>274</v>
      </c>
      <c r="AN5627" s="2">
        <v>2</v>
      </c>
    </row>
    <row r="5628" spans="1:40" x14ac:dyDescent="0.25">
      <c r="A5628" s="68" t="s">
        <v>440</v>
      </c>
      <c r="B5628" s="69">
        <f>PRODUCT(AD5651)</f>
        <v>0</v>
      </c>
      <c r="C5628" s="69">
        <f t="shared" ref="C5628" si="3325">PRODUCT(AE5651)</f>
        <v>0</v>
      </c>
      <c r="D5628" s="69">
        <f t="shared" ref="D5628" si="3326">PRODUCT(AF5651)</f>
        <v>0</v>
      </c>
      <c r="E5628" s="69">
        <f t="shared" ref="E5628" si="3327">PRODUCT(AG5651)</f>
        <v>0</v>
      </c>
      <c r="F5628" s="69">
        <f t="shared" ref="F5628" si="3328">PRODUCT(AH5651)</f>
        <v>0</v>
      </c>
      <c r="G5628" s="70" t="s">
        <v>6</v>
      </c>
      <c r="H5628" s="69">
        <f t="shared" ref="H5628" si="3329">PRODUCT(AJ5651)</f>
        <v>0</v>
      </c>
      <c r="I5628" s="69">
        <f>PRODUCT(AK5651)</f>
        <v>0</v>
      </c>
      <c r="J5628" s="70" t="s">
        <v>6</v>
      </c>
      <c r="K5628" s="69">
        <f>PRODUCT(AM5651)</f>
        <v>0</v>
      </c>
      <c r="L5628" s="71">
        <v>0</v>
      </c>
      <c r="M5628" s="8"/>
      <c r="N5628" s="38"/>
      <c r="O5628" s="2">
        <v>16</v>
      </c>
      <c r="P5628" s="2">
        <v>7</v>
      </c>
      <c r="Q5628" s="2">
        <v>2021</v>
      </c>
      <c r="R5628" s="16" t="s">
        <v>1881</v>
      </c>
      <c r="S5628" s="30" t="s">
        <v>6</v>
      </c>
      <c r="T5628" s="44" t="s">
        <v>776</v>
      </c>
      <c r="U5628" s="2">
        <v>0</v>
      </c>
      <c r="V5628" s="30" t="s">
        <v>6</v>
      </c>
      <c r="W5628" s="2">
        <v>2</v>
      </c>
      <c r="X5628" s="44" t="s">
        <v>1930</v>
      </c>
      <c r="Y5628" s="2">
        <v>216</v>
      </c>
      <c r="Z5628" s="2">
        <v>5</v>
      </c>
      <c r="AA5628" s="30" t="s">
        <v>6</v>
      </c>
      <c r="AB5628" s="2">
        <v>22</v>
      </c>
      <c r="AC5628" s="7"/>
      <c r="AD5628" s="2">
        <f t="shared" ref="AD5628" si="3330">IF(Q5628&gt;100,1,0)</f>
        <v>1</v>
      </c>
      <c r="AE5628" s="2">
        <f t="shared" ref="AE5628" si="3331">IF(U5628&gt;W5628,1,0)</f>
        <v>0</v>
      </c>
      <c r="AF5628" s="2">
        <f t="shared" ref="AF5628" si="3332">IF(U5628=W5628,1,0)*IF(Q5628=0,0,1)</f>
        <v>0</v>
      </c>
      <c r="AG5628" s="2">
        <f t="shared" ref="AG5628" si="3333">IF(W5628&gt;U5628,1,0)</f>
        <v>1</v>
      </c>
      <c r="AH5628" s="2">
        <f t="shared" ref="AH5628" si="3334">PRODUCT(Z5628)</f>
        <v>5</v>
      </c>
      <c r="AI5628" s="30" t="s">
        <v>6</v>
      </c>
      <c r="AJ5628" s="2">
        <f t="shared" ref="AJ5628" si="3335">PRODUCT(AB5628)</f>
        <v>22</v>
      </c>
      <c r="AK5628" s="2">
        <v>0</v>
      </c>
      <c r="AL5628" s="2">
        <f t="shared" ref="AL5628" si="3336">PRODUCT(Y5628)</f>
        <v>216</v>
      </c>
      <c r="AN5628" s="2">
        <v>3</v>
      </c>
    </row>
    <row r="5629" spans="1:40" x14ac:dyDescent="0.25">
      <c r="A5629" s="68" t="s">
        <v>17</v>
      </c>
      <c r="B5629" s="69">
        <f>SUM(B5626:B5628)</f>
        <v>4</v>
      </c>
      <c r="C5629" s="69">
        <f>SUM(C5626:C5628)</f>
        <v>0</v>
      </c>
      <c r="D5629" s="69">
        <f>SUM(D5626:D5628)</f>
        <v>0</v>
      </c>
      <c r="E5629" s="69">
        <f>SUM(E5626:E5628)</f>
        <v>4</v>
      </c>
      <c r="F5629" s="69">
        <f>SUM(F5626:F5628)</f>
        <v>20</v>
      </c>
      <c r="G5629" s="70" t="s">
        <v>6</v>
      </c>
      <c r="H5629" s="69">
        <f>SUM(H5626:H5628)</f>
        <v>44</v>
      </c>
      <c r="I5629" s="69">
        <f>SUM(I5626:I5628)</f>
        <v>0</v>
      </c>
      <c r="J5629" s="70" t="s">
        <v>6</v>
      </c>
      <c r="K5629" s="69">
        <f>SUM(K5626:K5628)</f>
        <v>10</v>
      </c>
      <c r="L5629" s="71">
        <f>PRODUCT(AM5624/B5629)</f>
        <v>414.25</v>
      </c>
      <c r="M5629" s="8"/>
      <c r="N5629" s="38"/>
      <c r="O5629" s="2"/>
      <c r="AC5629" s="7"/>
      <c r="AD5629" s="7"/>
      <c r="AE5629" s="7"/>
      <c r="AF5629" s="7"/>
      <c r="AG5629" s="7"/>
      <c r="AH5629" s="7"/>
      <c r="AI5629" s="7"/>
      <c r="AJ5629" s="7"/>
      <c r="AK5629" s="7"/>
      <c r="AN5629" s="7"/>
    </row>
    <row r="5630" spans="1:40" x14ac:dyDescent="0.25">
      <c r="A5630" s="72" t="s">
        <v>18</v>
      </c>
      <c r="B5630" s="73"/>
      <c r="C5630" s="73"/>
      <c r="D5630" s="73"/>
      <c r="E5630" s="73"/>
      <c r="F5630" s="74">
        <f>PRODUCT(F5629/B5629)</f>
        <v>5</v>
      </c>
      <c r="G5630" s="75" t="s">
        <v>6</v>
      </c>
      <c r="H5630" s="74">
        <f>PRODUCT(H5629/B5629)</f>
        <v>11</v>
      </c>
      <c r="I5630" s="73"/>
      <c r="J5630" s="73"/>
      <c r="K5630" s="73"/>
      <c r="L5630" s="76"/>
      <c r="M5630" s="55"/>
      <c r="N5630" s="40"/>
      <c r="O5630" s="2"/>
      <c r="AC5630" s="7"/>
      <c r="AD5630" s="7"/>
      <c r="AE5630" s="7"/>
      <c r="AF5630" s="7"/>
      <c r="AG5630" s="7"/>
      <c r="AH5630" s="7"/>
      <c r="AI5630" s="7"/>
      <c r="AJ5630" s="7"/>
      <c r="AK5630" s="7"/>
      <c r="AN5630" s="7"/>
    </row>
    <row r="5631" spans="1:40" x14ac:dyDescent="0.25">
      <c r="B5631" s="10"/>
      <c r="C5631" s="10"/>
      <c r="D5631" s="10"/>
      <c r="E5631" s="10"/>
      <c r="F5631" s="10"/>
      <c r="G5631" s="10"/>
      <c r="H5631" s="10"/>
      <c r="I5631" s="10"/>
      <c r="J5631" s="10"/>
      <c r="K5631" s="10"/>
      <c r="L5631" s="8"/>
      <c r="O5631" s="2"/>
      <c r="AC5631" s="7"/>
      <c r="AD5631" s="7"/>
      <c r="AE5631" s="7"/>
      <c r="AF5631" s="7"/>
      <c r="AG5631" s="7"/>
      <c r="AH5631" s="7"/>
      <c r="AI5631" s="7"/>
      <c r="AJ5631" s="7"/>
      <c r="AK5631" s="7"/>
      <c r="AN5631" s="7"/>
    </row>
    <row r="5632" spans="1:40" x14ac:dyDescent="0.25">
      <c r="A5632" s="63" t="s">
        <v>657</v>
      </c>
      <c r="B5632" s="64" t="s">
        <v>0</v>
      </c>
      <c r="C5632" s="64" t="s">
        <v>10</v>
      </c>
      <c r="D5632" s="64" t="s">
        <v>1</v>
      </c>
      <c r="E5632" s="64" t="s">
        <v>11</v>
      </c>
      <c r="F5632" s="65" t="s">
        <v>12</v>
      </c>
      <c r="G5632" s="66"/>
      <c r="H5632" s="64"/>
      <c r="I5632" s="65" t="s">
        <v>13</v>
      </c>
      <c r="J5632" s="66"/>
      <c r="K5632" s="64"/>
      <c r="L5632" s="67" t="s">
        <v>14</v>
      </c>
      <c r="O5632" s="2"/>
      <c r="AC5632" s="7"/>
      <c r="AD5632" s="7"/>
      <c r="AE5632" s="7"/>
      <c r="AF5632" s="7"/>
      <c r="AG5632" s="7"/>
      <c r="AH5632" s="7"/>
      <c r="AI5632" s="7"/>
      <c r="AJ5632" s="7"/>
      <c r="AK5632" s="7"/>
      <c r="AN5632" s="7"/>
    </row>
    <row r="5633" spans="1:40" x14ac:dyDescent="0.25">
      <c r="A5633" s="68" t="s">
        <v>16</v>
      </c>
      <c r="B5633" s="69">
        <f t="shared" ref="B5633:F5636" si="3337">PRODUCT(B1053)</f>
        <v>4</v>
      </c>
      <c r="C5633" s="69">
        <f t="shared" si="3337"/>
        <v>4</v>
      </c>
      <c r="D5633" s="69">
        <f t="shared" si="3337"/>
        <v>0</v>
      </c>
      <c r="E5633" s="69">
        <f t="shared" si="3337"/>
        <v>0</v>
      </c>
      <c r="F5633" s="69">
        <f t="shared" si="3337"/>
        <v>49</v>
      </c>
      <c r="G5633" s="70" t="s">
        <v>6</v>
      </c>
      <c r="H5633" s="69">
        <f t="shared" ref="H5633:I5636" si="3338">PRODUCT(H1053)</f>
        <v>13</v>
      </c>
      <c r="I5633" s="69">
        <f t="shared" si="3338"/>
        <v>11</v>
      </c>
      <c r="J5633" s="70" t="s">
        <v>6</v>
      </c>
      <c r="K5633" s="69">
        <f t="shared" ref="K5633:L5636" si="3339">PRODUCT(K1053)</f>
        <v>1</v>
      </c>
      <c r="L5633" s="71">
        <f t="shared" si="3339"/>
        <v>245</v>
      </c>
      <c r="M5633" s="8"/>
      <c r="N5633" s="38"/>
      <c r="O5633" s="2"/>
      <c r="AC5633" s="7"/>
      <c r="AD5633" s="7"/>
      <c r="AE5633" s="7"/>
      <c r="AF5633" s="7"/>
      <c r="AG5633" s="7"/>
      <c r="AH5633" s="7"/>
      <c r="AI5633" s="7"/>
      <c r="AJ5633" s="7"/>
      <c r="AK5633" s="7"/>
      <c r="AN5633" s="7"/>
    </row>
    <row r="5634" spans="1:40" x14ac:dyDescent="0.25">
      <c r="A5634" s="68" t="s">
        <v>439</v>
      </c>
      <c r="B5634" s="69">
        <f t="shared" si="3337"/>
        <v>0</v>
      </c>
      <c r="C5634" s="69">
        <f t="shared" si="3337"/>
        <v>0</v>
      </c>
      <c r="D5634" s="69">
        <f t="shared" si="3337"/>
        <v>0</v>
      </c>
      <c r="E5634" s="69">
        <f t="shared" si="3337"/>
        <v>0</v>
      </c>
      <c r="F5634" s="69">
        <f t="shared" si="3337"/>
        <v>0</v>
      </c>
      <c r="G5634" s="70" t="s">
        <v>6</v>
      </c>
      <c r="H5634" s="69">
        <f t="shared" si="3338"/>
        <v>0</v>
      </c>
      <c r="I5634" s="69">
        <f t="shared" si="3338"/>
        <v>0</v>
      </c>
      <c r="J5634" s="70" t="s">
        <v>6</v>
      </c>
      <c r="K5634" s="69">
        <f t="shared" si="3339"/>
        <v>0</v>
      </c>
      <c r="L5634" s="71">
        <f t="shared" si="3339"/>
        <v>0</v>
      </c>
      <c r="M5634" s="8"/>
      <c r="N5634" s="38"/>
      <c r="O5634" s="2"/>
      <c r="AC5634" s="7"/>
      <c r="AD5634" s="7"/>
      <c r="AE5634" s="7"/>
      <c r="AF5634" s="7"/>
      <c r="AG5634" s="7"/>
      <c r="AH5634" s="7"/>
      <c r="AI5634" s="7"/>
      <c r="AJ5634" s="7"/>
      <c r="AK5634" s="7"/>
      <c r="AN5634" s="7"/>
    </row>
    <row r="5635" spans="1:40" x14ac:dyDescent="0.25">
      <c r="A5635" s="68" t="s">
        <v>440</v>
      </c>
      <c r="B5635" s="69">
        <f t="shared" si="3337"/>
        <v>0</v>
      </c>
      <c r="C5635" s="69">
        <f t="shared" si="3337"/>
        <v>0</v>
      </c>
      <c r="D5635" s="69">
        <f t="shared" si="3337"/>
        <v>0</v>
      </c>
      <c r="E5635" s="69">
        <f t="shared" si="3337"/>
        <v>0</v>
      </c>
      <c r="F5635" s="69">
        <f t="shared" si="3337"/>
        <v>0</v>
      </c>
      <c r="G5635" s="70" t="s">
        <v>6</v>
      </c>
      <c r="H5635" s="69">
        <f t="shared" si="3338"/>
        <v>0</v>
      </c>
      <c r="I5635" s="69">
        <f t="shared" si="3338"/>
        <v>0</v>
      </c>
      <c r="J5635" s="70" t="s">
        <v>6</v>
      </c>
      <c r="K5635" s="69">
        <f t="shared" si="3339"/>
        <v>0</v>
      </c>
      <c r="L5635" s="71">
        <f t="shared" si="3339"/>
        <v>0</v>
      </c>
      <c r="M5635" s="8"/>
      <c r="N5635" s="38"/>
      <c r="O5635" s="2"/>
      <c r="AC5635" s="7"/>
      <c r="AD5635" s="7"/>
      <c r="AE5635" s="7"/>
      <c r="AF5635" s="7"/>
      <c r="AG5635" s="7"/>
      <c r="AH5635" s="7"/>
      <c r="AI5635" s="7"/>
      <c r="AJ5635" s="7"/>
      <c r="AK5635" s="7"/>
      <c r="AN5635" s="7"/>
    </row>
    <row r="5636" spans="1:40" x14ac:dyDescent="0.25">
      <c r="A5636" s="68" t="s">
        <v>17</v>
      </c>
      <c r="B5636" s="69">
        <f t="shared" si="3337"/>
        <v>4</v>
      </c>
      <c r="C5636" s="69">
        <f t="shared" si="3337"/>
        <v>4</v>
      </c>
      <c r="D5636" s="69">
        <f t="shared" si="3337"/>
        <v>0</v>
      </c>
      <c r="E5636" s="69">
        <f t="shared" si="3337"/>
        <v>0</v>
      </c>
      <c r="F5636" s="69">
        <f t="shared" si="3337"/>
        <v>49</v>
      </c>
      <c r="G5636" s="70" t="s">
        <v>6</v>
      </c>
      <c r="H5636" s="69">
        <f t="shared" si="3338"/>
        <v>13</v>
      </c>
      <c r="I5636" s="69">
        <f t="shared" si="3338"/>
        <v>11</v>
      </c>
      <c r="J5636" s="70" t="s">
        <v>6</v>
      </c>
      <c r="K5636" s="69">
        <f t="shared" si="3339"/>
        <v>1</v>
      </c>
      <c r="L5636" s="71">
        <f t="shared" si="3339"/>
        <v>245</v>
      </c>
      <c r="M5636" s="8"/>
      <c r="N5636" s="38"/>
      <c r="O5636" s="2"/>
      <c r="AC5636" s="7"/>
      <c r="AD5636" s="7"/>
      <c r="AE5636" s="7"/>
      <c r="AF5636" s="7"/>
      <c r="AG5636" s="7"/>
      <c r="AH5636" s="7"/>
      <c r="AI5636" s="7"/>
      <c r="AJ5636" s="7"/>
      <c r="AK5636" s="7"/>
      <c r="AN5636" s="7"/>
    </row>
    <row r="5637" spans="1:40" x14ac:dyDescent="0.25">
      <c r="A5637" s="72" t="s">
        <v>18</v>
      </c>
      <c r="B5637" s="73"/>
      <c r="C5637" s="73"/>
      <c r="D5637" s="73"/>
      <c r="E5637" s="73"/>
      <c r="F5637" s="74">
        <f>PRODUCT(F5636/B5636)</f>
        <v>12.25</v>
      </c>
      <c r="G5637" s="75" t="s">
        <v>6</v>
      </c>
      <c r="H5637" s="74">
        <f>PRODUCT(H5636/B5636)</f>
        <v>3.25</v>
      </c>
      <c r="I5637" s="73"/>
      <c r="J5637" s="73"/>
      <c r="K5637" s="73"/>
      <c r="L5637" s="76"/>
      <c r="M5637" s="55"/>
      <c r="N5637" s="40"/>
      <c r="O5637" s="2"/>
      <c r="AC5637" s="7"/>
      <c r="AD5637" s="7"/>
      <c r="AE5637" s="7"/>
      <c r="AF5637" s="7"/>
      <c r="AG5637" s="7"/>
      <c r="AH5637" s="7"/>
      <c r="AI5637" s="7"/>
      <c r="AJ5637" s="7"/>
      <c r="AK5637" s="7"/>
      <c r="AN5637" s="7"/>
    </row>
    <row r="5638" spans="1:40" x14ac:dyDescent="0.25">
      <c r="B5638" s="10"/>
      <c r="C5638" s="10"/>
      <c r="D5638" s="10"/>
      <c r="E5638" s="10"/>
      <c r="F5638" s="55"/>
      <c r="G5638" s="11"/>
      <c r="H5638" s="55"/>
      <c r="I5638" s="10"/>
      <c r="J5638" s="10"/>
      <c r="K5638" s="10"/>
      <c r="L5638" s="8"/>
      <c r="M5638" s="55"/>
      <c r="N5638" s="40"/>
      <c r="O5638" s="2"/>
      <c r="AC5638" s="7"/>
      <c r="AD5638" s="7"/>
      <c r="AE5638" s="7"/>
      <c r="AF5638" s="7"/>
      <c r="AG5638" s="7"/>
      <c r="AH5638" s="7"/>
      <c r="AI5638" s="7"/>
      <c r="AJ5638" s="7"/>
      <c r="AK5638" s="7"/>
      <c r="AN5638" s="7"/>
    </row>
    <row r="5639" spans="1:40" x14ac:dyDescent="0.25">
      <c r="A5639" s="63" t="s">
        <v>658</v>
      </c>
      <c r="B5639" s="64"/>
      <c r="C5639" s="64"/>
      <c r="D5639" s="64"/>
      <c r="E5639" s="64"/>
      <c r="F5639" s="64"/>
      <c r="G5639" s="64"/>
      <c r="H5639" s="64"/>
      <c r="I5639" s="64"/>
      <c r="J5639" s="64"/>
      <c r="K5639" s="64"/>
      <c r="L5639" s="67"/>
      <c r="O5639" s="2"/>
      <c r="AC5639" s="7"/>
      <c r="AD5639" s="7"/>
      <c r="AE5639" s="7"/>
      <c r="AF5639" s="7"/>
      <c r="AG5639" s="7"/>
      <c r="AH5639" s="7"/>
      <c r="AI5639" s="7"/>
      <c r="AJ5639" s="7"/>
      <c r="AK5639" s="7"/>
      <c r="AN5639" s="7"/>
    </row>
    <row r="5640" spans="1:40" x14ac:dyDescent="0.25">
      <c r="A5640" s="68" t="s">
        <v>24</v>
      </c>
      <c r="B5640" s="69" t="s">
        <v>0</v>
      </c>
      <c r="C5640" s="69" t="s">
        <v>10</v>
      </c>
      <c r="D5640" s="69" t="s">
        <v>1</v>
      </c>
      <c r="E5640" s="69" t="s">
        <v>11</v>
      </c>
      <c r="F5640" s="78" t="s">
        <v>12</v>
      </c>
      <c r="G5640" s="70"/>
      <c r="H5640" s="69"/>
      <c r="I5640" s="78" t="s">
        <v>13</v>
      </c>
      <c r="J5640" s="70"/>
      <c r="K5640" s="69"/>
      <c r="L5640" s="71" t="s">
        <v>14</v>
      </c>
      <c r="O5640" s="2"/>
      <c r="AC5640" s="7"/>
      <c r="AD5640" s="7"/>
      <c r="AE5640" s="7"/>
      <c r="AF5640" s="7"/>
      <c r="AG5640" s="7"/>
      <c r="AH5640" s="7"/>
      <c r="AI5640" s="7"/>
      <c r="AJ5640" s="7"/>
      <c r="AK5640" s="7"/>
      <c r="AN5640" s="7"/>
    </row>
    <row r="5641" spans="1:40" x14ac:dyDescent="0.25">
      <c r="A5641" s="68" t="s">
        <v>16</v>
      </c>
      <c r="B5641" s="69">
        <f>PRODUCT(B5626+B5633)</f>
        <v>8</v>
      </c>
      <c r="C5641" s="69">
        <f>PRODUCT(C5626+E5633)</f>
        <v>0</v>
      </c>
      <c r="D5641" s="69">
        <f>PRODUCT(D5626+D5633)</f>
        <v>0</v>
      </c>
      <c r="E5641" s="69">
        <f>PRODUCT(E5626+C5633)</f>
        <v>8</v>
      </c>
      <c r="F5641" s="69">
        <f>PRODUCT(F5626+H5633)</f>
        <v>33</v>
      </c>
      <c r="G5641" s="70" t="s">
        <v>6</v>
      </c>
      <c r="H5641" s="69">
        <f>PRODUCT(H5626+F5633)</f>
        <v>93</v>
      </c>
      <c r="I5641" s="69">
        <f>PRODUCT(I5626+K5633)</f>
        <v>1</v>
      </c>
      <c r="J5641" s="70" t="s">
        <v>6</v>
      </c>
      <c r="K5641" s="69">
        <f>PRODUCT(K5626+I5633)</f>
        <v>21</v>
      </c>
      <c r="L5641" s="71">
        <f>PRODUCT(((B5626*L5626)+B5633*L5633))/B5641</f>
        <v>329.625</v>
      </c>
      <c r="M5641" s="8"/>
      <c r="N5641" s="38"/>
      <c r="O5641" s="2"/>
      <c r="AC5641" s="7"/>
      <c r="AD5641" s="7"/>
      <c r="AE5641" s="7"/>
      <c r="AF5641" s="7"/>
      <c r="AG5641" s="7"/>
      <c r="AH5641" s="7"/>
      <c r="AI5641" s="7"/>
      <c r="AJ5641" s="7"/>
      <c r="AK5641" s="7"/>
      <c r="AN5641" s="7"/>
    </row>
    <row r="5642" spans="1:40" x14ac:dyDescent="0.25">
      <c r="A5642" s="68" t="s">
        <v>439</v>
      </c>
      <c r="B5642" s="69">
        <f>PRODUCT(B5627+B5634)</f>
        <v>0</v>
      </c>
      <c r="C5642" s="69">
        <f>PRODUCT(C5627+E5634)</f>
        <v>0</v>
      </c>
      <c r="D5642" s="69">
        <f>PRODUCT(D5627+D5634)</f>
        <v>0</v>
      </c>
      <c r="E5642" s="69">
        <f>PRODUCT(E5627+C5634)</f>
        <v>0</v>
      </c>
      <c r="F5642" s="69">
        <f>PRODUCT(F5627+H5634)</f>
        <v>0</v>
      </c>
      <c r="G5642" s="70" t="s">
        <v>6</v>
      </c>
      <c r="H5642" s="69">
        <f>PRODUCT(H5627+F5634)</f>
        <v>0</v>
      </c>
      <c r="I5642" s="69">
        <f>PRODUCT(I5627+K5634)</f>
        <v>0</v>
      </c>
      <c r="J5642" s="70" t="s">
        <v>6</v>
      </c>
      <c r="K5642" s="69">
        <f>PRODUCT(K5627+I5634)</f>
        <v>0</v>
      </c>
      <c r="L5642" s="71">
        <v>0</v>
      </c>
      <c r="M5642" s="8"/>
      <c r="N5642" s="38"/>
      <c r="O5642" s="2"/>
      <c r="AC5642" s="7"/>
      <c r="AD5642" s="7"/>
      <c r="AE5642" s="7"/>
      <c r="AF5642" s="7"/>
      <c r="AG5642" s="7"/>
      <c r="AH5642" s="7"/>
      <c r="AI5642" s="7"/>
      <c r="AJ5642" s="7"/>
      <c r="AK5642" s="7"/>
      <c r="AN5642" s="7"/>
    </row>
    <row r="5643" spans="1:40" x14ac:dyDescent="0.25">
      <c r="A5643" s="68" t="s">
        <v>440</v>
      </c>
      <c r="B5643" s="69">
        <f>PRODUCT(B5628+B5635)</f>
        <v>0</v>
      </c>
      <c r="C5643" s="69">
        <f>PRODUCT(C5628+E5635)</f>
        <v>0</v>
      </c>
      <c r="D5643" s="69">
        <f>PRODUCT(D5628+D5635)</f>
        <v>0</v>
      </c>
      <c r="E5643" s="69">
        <f>PRODUCT(E5628+C5635)</f>
        <v>0</v>
      </c>
      <c r="F5643" s="69">
        <f>PRODUCT(F5628+H5635)</f>
        <v>0</v>
      </c>
      <c r="G5643" s="70" t="s">
        <v>6</v>
      </c>
      <c r="H5643" s="69">
        <f>PRODUCT(H5628+F5635)</f>
        <v>0</v>
      </c>
      <c r="I5643" s="69">
        <f>PRODUCT(I5628+K5635)</f>
        <v>0</v>
      </c>
      <c r="J5643" s="70" t="s">
        <v>6</v>
      </c>
      <c r="K5643" s="69">
        <f>PRODUCT(K5628+I5635)</f>
        <v>0</v>
      </c>
      <c r="L5643" s="71">
        <v>0</v>
      </c>
      <c r="M5643" s="8"/>
      <c r="N5643" s="38"/>
      <c r="O5643" s="2"/>
      <c r="AC5643" s="7"/>
      <c r="AD5643" s="7"/>
      <c r="AE5643" s="7"/>
      <c r="AF5643" s="7"/>
      <c r="AG5643" s="7"/>
      <c r="AH5643" s="7"/>
      <c r="AI5643" s="7"/>
      <c r="AJ5643" s="7"/>
      <c r="AK5643" s="7"/>
      <c r="AN5643" s="7"/>
    </row>
    <row r="5644" spans="1:40" x14ac:dyDescent="0.25">
      <c r="A5644" s="68" t="s">
        <v>17</v>
      </c>
      <c r="B5644" s="69">
        <f>PRODUCT(B5629+B5636)</f>
        <v>8</v>
      </c>
      <c r="C5644" s="69">
        <f>PRODUCT(C5629+E5636)</f>
        <v>0</v>
      </c>
      <c r="D5644" s="69">
        <f>PRODUCT(D5629+D5636)</f>
        <v>0</v>
      </c>
      <c r="E5644" s="69">
        <f>PRODUCT(E5629+C5636)</f>
        <v>8</v>
      </c>
      <c r="F5644" s="69">
        <f>PRODUCT(F5629+H5636)</f>
        <v>33</v>
      </c>
      <c r="G5644" s="70" t="s">
        <v>6</v>
      </c>
      <c r="H5644" s="69">
        <f>PRODUCT(H5629+F5636)</f>
        <v>93</v>
      </c>
      <c r="I5644" s="69">
        <f>PRODUCT(I5629+K5636)</f>
        <v>1</v>
      </c>
      <c r="J5644" s="70" t="s">
        <v>6</v>
      </c>
      <c r="K5644" s="69">
        <f>PRODUCT(K5629+I5636)</f>
        <v>21</v>
      </c>
      <c r="L5644" s="71">
        <f>PRODUCT(((B5629*L5629)+B5636*L5636))/B5644</f>
        <v>329.625</v>
      </c>
      <c r="M5644" s="8"/>
      <c r="N5644" s="38"/>
      <c r="O5644" s="2"/>
      <c r="AC5644" s="7"/>
      <c r="AD5644" s="7"/>
      <c r="AE5644" s="7"/>
      <c r="AF5644" s="7"/>
      <c r="AG5644" s="7"/>
      <c r="AH5644" s="7"/>
      <c r="AI5644" s="7"/>
      <c r="AJ5644" s="7"/>
      <c r="AK5644" s="7"/>
      <c r="AN5644" s="7"/>
    </row>
    <row r="5645" spans="1:40" x14ac:dyDescent="0.25">
      <c r="A5645" s="72" t="s">
        <v>18</v>
      </c>
      <c r="B5645" s="73"/>
      <c r="C5645" s="73"/>
      <c r="D5645" s="73"/>
      <c r="E5645" s="73"/>
      <c r="F5645" s="74">
        <f>PRODUCT(F5644/B5644)</f>
        <v>4.125</v>
      </c>
      <c r="G5645" s="75" t="s">
        <v>6</v>
      </c>
      <c r="H5645" s="74">
        <f>PRODUCT(H5644/B5644)</f>
        <v>11.625</v>
      </c>
      <c r="I5645" s="73"/>
      <c r="J5645" s="73"/>
      <c r="K5645" s="73"/>
      <c r="L5645" s="76"/>
      <c r="M5645" s="55"/>
      <c r="N5645" s="40"/>
      <c r="O5645" s="2"/>
      <c r="AC5645" s="7"/>
      <c r="AD5645" s="7"/>
      <c r="AE5645" s="7"/>
      <c r="AF5645" s="7"/>
      <c r="AG5645" s="7"/>
      <c r="AH5645" s="7"/>
      <c r="AI5645" s="7"/>
      <c r="AJ5645" s="7"/>
      <c r="AK5645" s="7"/>
      <c r="AN5645" s="7"/>
    </row>
    <row r="5646" spans="1:40" x14ac:dyDescent="0.25">
      <c r="A5646" s="7"/>
      <c r="B5646" s="10"/>
      <c r="C5646" s="10"/>
      <c r="D5646" s="10"/>
      <c r="E5646" s="10"/>
      <c r="F5646" s="10"/>
      <c r="G5646" s="10"/>
      <c r="H5646" s="10"/>
      <c r="I5646" s="10"/>
      <c r="J5646" s="10"/>
      <c r="K5646" s="10"/>
      <c r="L5646" s="54"/>
      <c r="O5646" s="2"/>
      <c r="AC5646" s="7"/>
      <c r="AD5646" s="7"/>
      <c r="AE5646" s="7"/>
      <c r="AF5646" s="7"/>
      <c r="AG5646" s="7"/>
      <c r="AH5646" s="7"/>
      <c r="AI5646" s="7"/>
      <c r="AJ5646" s="7"/>
      <c r="AK5646" s="7"/>
      <c r="AN5646" s="7"/>
    </row>
    <row r="5647" spans="1:40" x14ac:dyDescent="0.25">
      <c r="A5647" s="7"/>
      <c r="B5647" s="10"/>
      <c r="C5647" s="10"/>
      <c r="D5647" s="10"/>
      <c r="E5647" s="10"/>
      <c r="F5647" s="10" t="s">
        <v>1864</v>
      </c>
      <c r="G5647" s="10"/>
      <c r="H5647" s="10"/>
      <c r="I5647" s="10"/>
      <c r="J5647" s="10"/>
      <c r="K5647" s="10"/>
      <c r="L5647" s="10"/>
      <c r="R5647" s="10" t="s">
        <v>25</v>
      </c>
      <c r="AC5647" s="10" t="s">
        <v>3</v>
      </c>
      <c r="AD5647" s="3">
        <f>SUM(AD5648:AD5650)</f>
        <v>0</v>
      </c>
      <c r="AE5647" s="3">
        <f>SUM(AE5648:AE5650)</f>
        <v>0</v>
      </c>
      <c r="AF5647" s="3">
        <f>SUM(AF5648:AF5650)</f>
        <v>0</v>
      </c>
      <c r="AG5647" s="3">
        <f>SUM(AG5648:AG5650)</f>
        <v>0</v>
      </c>
      <c r="AH5647" s="3">
        <f>SUM(AH5648:AH5650)</f>
        <v>0</v>
      </c>
      <c r="AJ5647" s="3">
        <f>SUM(AJ5648:AJ5650)</f>
        <v>0</v>
      </c>
      <c r="AK5647" s="3">
        <f>SUM(AK5648:AK5650)</f>
        <v>0</v>
      </c>
      <c r="AL5647" s="3">
        <f>SUM(AL5648:AL5650)</f>
        <v>0</v>
      </c>
      <c r="AM5647" s="3"/>
      <c r="AN5647" s="3">
        <f>SUM(AN5648:AN5650)</f>
        <v>0</v>
      </c>
    </row>
    <row r="5648" spans="1:40" x14ac:dyDescent="0.25">
      <c r="A5648" s="7"/>
      <c r="B5648" s="10"/>
      <c r="C5648" s="10"/>
      <c r="D5648" s="10"/>
      <c r="E5648" s="10"/>
      <c r="F5648" s="10" t="s">
        <v>433</v>
      </c>
      <c r="G5648" s="10"/>
      <c r="H5648" s="10"/>
      <c r="I5648" s="10"/>
      <c r="J5648" s="10"/>
      <c r="K5648" s="10"/>
      <c r="L5648" s="57">
        <f>PRODUCT(C5629/B5629)</f>
        <v>0</v>
      </c>
      <c r="O5648" s="2"/>
      <c r="R5648" s="7"/>
      <c r="T5648" s="7"/>
      <c r="AC5648" s="7"/>
      <c r="AD5648" s="7"/>
      <c r="AE5648" s="7"/>
      <c r="AF5648" s="7"/>
      <c r="AG5648" s="7"/>
      <c r="AH5648" s="7"/>
      <c r="AI5648" s="7"/>
      <c r="AJ5648" s="7"/>
      <c r="AK5648" s="7"/>
      <c r="AN5648" s="7"/>
    </row>
    <row r="5649" spans="1:40" x14ac:dyDescent="0.25">
      <c r="A5649" s="7"/>
      <c r="B5649" s="10"/>
      <c r="C5649" s="10"/>
      <c r="D5649" s="10"/>
      <c r="E5649" s="10"/>
      <c r="F5649" s="10" t="s">
        <v>434</v>
      </c>
      <c r="G5649" s="10"/>
      <c r="H5649" s="10"/>
      <c r="I5649" s="10"/>
      <c r="J5649" s="10"/>
      <c r="K5649" s="10"/>
      <c r="L5649" s="57">
        <f>PRODUCT(E5636/B5636)</f>
        <v>0</v>
      </c>
      <c r="O5649" s="2"/>
      <c r="R5649" s="7"/>
      <c r="T5649" s="7"/>
      <c r="AC5649" s="7"/>
      <c r="AD5649" s="7"/>
      <c r="AE5649" s="7"/>
      <c r="AF5649" s="7"/>
      <c r="AG5649" s="7"/>
      <c r="AH5649" s="7"/>
      <c r="AI5649" s="7"/>
      <c r="AJ5649" s="7"/>
      <c r="AK5649" s="7"/>
      <c r="AN5649" s="7"/>
    </row>
    <row r="5650" spans="1:40" x14ac:dyDescent="0.25">
      <c r="A5650" s="7"/>
      <c r="B5650" s="10"/>
      <c r="C5650" s="10"/>
      <c r="D5650" s="10"/>
      <c r="E5650" s="10"/>
      <c r="F5650" s="10" t="s">
        <v>435</v>
      </c>
      <c r="G5650" s="10"/>
      <c r="H5650" s="10"/>
      <c r="I5650" s="10"/>
      <c r="J5650" s="10"/>
      <c r="K5650" s="10"/>
      <c r="L5650" s="57">
        <f>PRODUCT(C5644/B5644)</f>
        <v>0</v>
      </c>
      <c r="O5650" s="2"/>
      <c r="R5650" s="7"/>
      <c r="T5650" s="7"/>
      <c r="AC5650" s="7"/>
      <c r="AD5650" s="7"/>
      <c r="AE5650" s="7"/>
      <c r="AF5650" s="7"/>
      <c r="AG5650" s="7"/>
      <c r="AH5650" s="7"/>
      <c r="AI5650" s="7"/>
      <c r="AJ5650" s="7"/>
      <c r="AK5650" s="7"/>
      <c r="AN5650" s="7"/>
    </row>
    <row r="5651" spans="1:40" x14ac:dyDescent="0.25">
      <c r="A5651" s="7"/>
      <c r="B5651" s="10"/>
      <c r="C5651" s="10"/>
      <c r="D5651" s="10"/>
      <c r="E5651" s="10"/>
      <c r="F5651" s="10"/>
      <c r="G5651" s="10"/>
      <c r="H5651" s="10"/>
      <c r="I5651" s="10"/>
      <c r="J5651" s="10"/>
      <c r="K5651" s="10"/>
      <c r="L5651" s="54"/>
      <c r="O5651" s="2"/>
      <c r="R5651" s="10" t="s">
        <v>32</v>
      </c>
      <c r="T5651" s="7"/>
      <c r="AC5651" s="10" t="s">
        <v>4</v>
      </c>
      <c r="AD5651" s="3">
        <f>SUM(AD5652:AD5657)</f>
        <v>0</v>
      </c>
      <c r="AE5651" s="3">
        <f>SUM(AE5652:AE5657)</f>
        <v>0</v>
      </c>
      <c r="AF5651" s="3">
        <f>SUM(AF5652:AF5657)</f>
        <v>0</v>
      </c>
      <c r="AG5651" s="3">
        <f>SUM(AG5652:AG5657)</f>
        <v>0</v>
      </c>
      <c r="AH5651" s="3">
        <f>SUM(AH5652:AH5657)</f>
        <v>0</v>
      </c>
      <c r="AJ5651" s="3">
        <f>SUM(AJ5652:AJ5657)</f>
        <v>0</v>
      </c>
      <c r="AK5651" s="3">
        <f>SUM(AK5652:AK5657)</f>
        <v>0</v>
      </c>
      <c r="AL5651" s="3">
        <f>SUM(AL5652:AL5657)</f>
        <v>0</v>
      </c>
      <c r="AM5651" s="3"/>
      <c r="AN5651" s="3">
        <f>SUM(AN5652:AN5657)</f>
        <v>0</v>
      </c>
    </row>
    <row r="5652" spans="1:40" x14ac:dyDescent="0.25">
      <c r="A5652" s="7"/>
      <c r="B5652" s="10"/>
      <c r="C5652" s="10"/>
      <c r="D5652" s="10"/>
      <c r="E5652" s="10"/>
      <c r="F5652" s="10"/>
      <c r="G5652" s="10"/>
      <c r="H5652" s="10"/>
      <c r="I5652" s="10"/>
      <c r="J5652" s="10"/>
      <c r="K5652" s="10"/>
      <c r="L5652" s="54"/>
      <c r="O5652" s="2"/>
      <c r="R5652" s="7"/>
      <c r="T5652" s="7"/>
      <c r="AC5652" s="10"/>
      <c r="AD5652" s="3"/>
      <c r="AE5652" s="3"/>
      <c r="AF5652" s="3"/>
      <c r="AG5652" s="3"/>
      <c r="AH5652" s="3"/>
      <c r="AI5652" s="7"/>
      <c r="AJ5652" s="3"/>
      <c r="AK5652" s="3"/>
      <c r="AL5652" s="3"/>
      <c r="AN5652" s="3"/>
    </row>
    <row r="5653" spans="1:40" x14ac:dyDescent="0.25">
      <c r="A5653" s="7"/>
      <c r="B5653" s="10"/>
      <c r="C5653" s="10"/>
      <c r="D5653" s="10"/>
      <c r="E5653" s="10"/>
      <c r="F5653" s="10"/>
      <c r="G5653" s="10"/>
      <c r="H5653" s="10"/>
      <c r="I5653" s="10"/>
      <c r="J5653" s="10"/>
      <c r="K5653" s="10"/>
      <c r="L5653" s="54"/>
      <c r="O5653" s="2"/>
      <c r="R5653" s="7"/>
      <c r="T5653" s="7"/>
      <c r="AC5653" s="10"/>
      <c r="AD5653" s="3"/>
      <c r="AE5653" s="3"/>
      <c r="AF5653" s="3"/>
      <c r="AG5653" s="3"/>
      <c r="AH5653" s="3"/>
      <c r="AI5653" s="7"/>
      <c r="AJ5653" s="3"/>
      <c r="AK5653" s="3"/>
      <c r="AL5653" s="3"/>
      <c r="AN5653" s="3"/>
    </row>
    <row r="5654" spans="1:40" x14ac:dyDescent="0.25">
      <c r="A5654" s="7"/>
      <c r="B5654" s="10"/>
      <c r="C5654" s="10"/>
      <c r="D5654" s="10"/>
      <c r="E5654" s="10"/>
      <c r="F5654" s="10"/>
      <c r="G5654" s="10"/>
      <c r="H5654" s="10"/>
      <c r="I5654" s="10"/>
      <c r="J5654" s="10"/>
      <c r="K5654" s="10"/>
      <c r="L5654" s="54"/>
      <c r="O5654" s="2"/>
      <c r="R5654" s="7"/>
      <c r="T5654" s="7"/>
      <c r="AC5654" s="10"/>
      <c r="AD5654" s="3"/>
      <c r="AE5654" s="3"/>
      <c r="AF5654" s="3"/>
      <c r="AG5654" s="3"/>
      <c r="AH5654" s="3"/>
      <c r="AI5654" s="7"/>
      <c r="AJ5654" s="3"/>
      <c r="AK5654" s="3"/>
      <c r="AL5654" s="3"/>
      <c r="AN5654" s="3"/>
    </row>
    <row r="5655" spans="1:40" x14ac:dyDescent="0.25">
      <c r="A5655" s="7"/>
      <c r="B5655" s="10"/>
      <c r="C5655" s="10"/>
      <c r="D5655" s="10"/>
      <c r="E5655" s="10"/>
      <c r="F5655" s="10"/>
      <c r="G5655" s="10"/>
      <c r="H5655" s="10"/>
      <c r="I5655" s="10"/>
      <c r="J5655" s="10"/>
      <c r="K5655" s="10"/>
      <c r="L5655" s="54"/>
      <c r="O5655" s="2"/>
      <c r="R5655" s="7"/>
      <c r="T5655" s="7"/>
      <c r="AC5655" s="10"/>
      <c r="AD5655" s="3"/>
      <c r="AE5655" s="3"/>
      <c r="AF5655" s="3"/>
      <c r="AG5655" s="3"/>
      <c r="AH5655" s="3"/>
      <c r="AI5655" s="7"/>
      <c r="AJ5655" s="3"/>
      <c r="AK5655" s="3"/>
      <c r="AL5655" s="3"/>
      <c r="AN5655" s="3"/>
    </row>
    <row r="5656" spans="1:40" x14ac:dyDescent="0.25">
      <c r="A5656" s="7"/>
      <c r="B5656" s="10"/>
      <c r="C5656" s="10"/>
      <c r="D5656" s="10"/>
      <c r="E5656" s="10"/>
      <c r="F5656" s="10"/>
      <c r="G5656" s="10"/>
      <c r="H5656" s="10"/>
      <c r="I5656" s="10"/>
      <c r="J5656" s="10"/>
      <c r="K5656" s="10"/>
      <c r="L5656" s="54"/>
      <c r="O5656" s="2"/>
      <c r="R5656" s="7"/>
      <c r="T5656" s="7"/>
      <c r="AC5656" s="10"/>
      <c r="AD5656" s="3"/>
      <c r="AE5656" s="3"/>
      <c r="AF5656" s="3"/>
      <c r="AG5656" s="3"/>
      <c r="AH5656" s="3"/>
      <c r="AI5656" s="7"/>
      <c r="AJ5656" s="3"/>
      <c r="AK5656" s="3"/>
      <c r="AL5656" s="3"/>
      <c r="AN5656" s="3"/>
    </row>
    <row r="5657" spans="1:40" x14ac:dyDescent="0.25">
      <c r="A5657" s="7"/>
      <c r="B5657" s="10"/>
      <c r="C5657" s="10"/>
      <c r="D5657" s="10"/>
      <c r="E5657" s="10"/>
      <c r="F5657" s="10"/>
      <c r="G5657" s="10"/>
      <c r="H5657" s="10"/>
      <c r="I5657" s="10"/>
      <c r="J5657" s="10"/>
      <c r="K5657" s="10"/>
      <c r="L5657" s="54"/>
      <c r="O5657" s="2"/>
      <c r="R5657" s="7"/>
      <c r="T5657" s="7"/>
      <c r="AC5657" s="10"/>
      <c r="AD5657" s="3"/>
      <c r="AE5657" s="3"/>
      <c r="AF5657" s="3"/>
      <c r="AG5657" s="3"/>
      <c r="AH5657" s="3"/>
      <c r="AI5657" s="7"/>
      <c r="AJ5657" s="3"/>
      <c r="AK5657" s="3"/>
      <c r="AL5657" s="3"/>
      <c r="AN5657" s="3"/>
    </row>
    <row r="5658" spans="1:40" x14ac:dyDescent="0.25">
      <c r="A5658" s="7"/>
      <c r="B5658" s="10"/>
      <c r="C5658" s="10"/>
      <c r="D5658" s="10"/>
      <c r="E5658" s="10"/>
      <c r="F5658" s="10"/>
      <c r="G5658" s="10"/>
      <c r="H5658" s="10"/>
      <c r="I5658" s="10"/>
      <c r="J5658" s="10"/>
      <c r="K5658" s="10"/>
      <c r="L5658" s="54"/>
      <c r="O5658" s="2"/>
      <c r="R5658" s="7"/>
      <c r="T5658" s="7"/>
      <c r="AC5658" s="7"/>
      <c r="AI5658" s="30"/>
      <c r="AL5658" s="2"/>
    </row>
    <row r="5659" spans="1:40" x14ac:dyDescent="0.25">
      <c r="L5659" s="8"/>
      <c r="M5659" s="3" t="s">
        <v>7</v>
      </c>
      <c r="N5659" s="6"/>
      <c r="O5659" s="11"/>
      <c r="P5659" s="3"/>
      <c r="Q5659" s="3"/>
      <c r="R5659" s="6" t="s">
        <v>8</v>
      </c>
      <c r="T5659" s="6"/>
      <c r="U5659" s="3"/>
      <c r="V5659" s="3"/>
      <c r="W5659" s="3"/>
      <c r="X5659" s="6"/>
      <c r="Y5659" s="3"/>
      <c r="Z5659" s="3"/>
      <c r="AA5659" s="3"/>
      <c r="AB5659" s="3"/>
      <c r="AC5659" s="10" t="s">
        <v>2</v>
      </c>
      <c r="AD5659" s="3">
        <f>SUM(AD5660:AD5681)</f>
        <v>0</v>
      </c>
      <c r="AE5659" s="3">
        <f>SUM(AE5660:AE5681)</f>
        <v>0</v>
      </c>
      <c r="AF5659" s="3">
        <f>SUM(AF5660:AF5681)</f>
        <v>0</v>
      </c>
      <c r="AG5659" s="3">
        <f>SUM(AG5660:AG5681)</f>
        <v>0</v>
      </c>
      <c r="AH5659" s="3">
        <f>SUM(AH5660:AH5681)</f>
        <v>0</v>
      </c>
      <c r="AI5659" s="3"/>
      <c r="AJ5659" s="3">
        <f>SUM(AJ5660:AJ5681)</f>
        <v>0</v>
      </c>
      <c r="AK5659" s="3">
        <f>SUM(AK5660:AK5681)</f>
        <v>0</v>
      </c>
      <c r="AL5659" s="3">
        <f>SUM(AL5660:AL5681)</f>
        <v>0</v>
      </c>
      <c r="AM5659" s="3">
        <f>PRODUCT(AL5659+AL5682+AL5686)</f>
        <v>0</v>
      </c>
      <c r="AN5659" s="3">
        <f>SUM(AN5660:AN5681)</f>
        <v>0</v>
      </c>
    </row>
    <row r="5660" spans="1:40" x14ac:dyDescent="0.25">
      <c r="A5660" s="63" t="s">
        <v>660</v>
      </c>
      <c r="B5660" s="64" t="s">
        <v>0</v>
      </c>
      <c r="C5660" s="64" t="s">
        <v>10</v>
      </c>
      <c r="D5660" s="64" t="s">
        <v>1</v>
      </c>
      <c r="E5660" s="64" t="s">
        <v>11</v>
      </c>
      <c r="F5660" s="65" t="s">
        <v>12</v>
      </c>
      <c r="G5660" s="66"/>
      <c r="H5660" s="64"/>
      <c r="I5660" s="65" t="s">
        <v>13</v>
      </c>
      <c r="J5660" s="66"/>
      <c r="K5660" s="64"/>
      <c r="L5660" s="67" t="s">
        <v>14</v>
      </c>
      <c r="M5660" s="3">
        <f>MAX(Y5660:Y5690)</f>
        <v>0</v>
      </c>
      <c r="O5660" s="2"/>
      <c r="AC5660" s="7"/>
      <c r="AD5660" s="7"/>
      <c r="AE5660" s="7"/>
      <c r="AF5660" s="7"/>
      <c r="AG5660" s="7"/>
      <c r="AH5660" s="7"/>
      <c r="AI5660" s="7"/>
      <c r="AJ5660" s="7"/>
      <c r="AK5660" s="7"/>
      <c r="AN5660" s="7"/>
    </row>
    <row r="5661" spans="1:40" x14ac:dyDescent="0.25">
      <c r="A5661" s="68" t="s">
        <v>16</v>
      </c>
      <c r="B5661" s="69">
        <f>PRODUCT(AD5659)</f>
        <v>0</v>
      </c>
      <c r="C5661" s="69">
        <f>PRODUCT(AE5659)</f>
        <v>0</v>
      </c>
      <c r="D5661" s="69">
        <f>PRODUCT(AF5659)</f>
        <v>0</v>
      </c>
      <c r="E5661" s="69">
        <f>PRODUCT(AG5659)</f>
        <v>0</v>
      </c>
      <c r="F5661" s="69">
        <f>PRODUCT(AH5659)</f>
        <v>0</v>
      </c>
      <c r="G5661" s="70" t="s">
        <v>6</v>
      </c>
      <c r="H5661" s="69">
        <f>PRODUCT(AJ5659)</f>
        <v>0</v>
      </c>
      <c r="I5661" s="69">
        <f>PRODUCT(AK5659)</f>
        <v>0</v>
      </c>
      <c r="J5661" s="70" t="s">
        <v>6</v>
      </c>
      <c r="K5661" s="69">
        <f>PRODUCT(AN5659)</f>
        <v>0</v>
      </c>
      <c r="L5661" s="71">
        <v>0</v>
      </c>
      <c r="M5661" s="8"/>
      <c r="N5661" s="38"/>
      <c r="O5661" s="2"/>
      <c r="AC5661" s="7"/>
      <c r="AD5661" s="7"/>
      <c r="AE5661" s="7"/>
      <c r="AF5661" s="7"/>
      <c r="AG5661" s="7"/>
      <c r="AH5661" s="7"/>
      <c r="AI5661" s="7"/>
      <c r="AJ5661" s="7"/>
      <c r="AK5661" s="7"/>
      <c r="AN5661" s="7"/>
    </row>
    <row r="5662" spans="1:40" x14ac:dyDescent="0.25">
      <c r="A5662" s="68" t="s">
        <v>439</v>
      </c>
      <c r="B5662" s="69">
        <f>PRODUCT(AD5682)</f>
        <v>0</v>
      </c>
      <c r="C5662" s="69">
        <f>PRODUCT(AE5682)</f>
        <v>0</v>
      </c>
      <c r="D5662" s="69">
        <f>PRODUCT(AF5682)</f>
        <v>0</v>
      </c>
      <c r="E5662" s="69">
        <f>PRODUCT(AG5682)</f>
        <v>0</v>
      </c>
      <c r="F5662" s="69">
        <f>PRODUCT(AH5682)</f>
        <v>0</v>
      </c>
      <c r="G5662" s="70" t="s">
        <v>6</v>
      </c>
      <c r="H5662" s="69">
        <f>PRODUCT(AJ5682)</f>
        <v>0</v>
      </c>
      <c r="I5662" s="69">
        <f>PRODUCT(AK5682)</f>
        <v>0</v>
      </c>
      <c r="J5662" s="70" t="s">
        <v>6</v>
      </c>
      <c r="K5662" s="69">
        <f>PRODUCT(AN5682)</f>
        <v>0</v>
      </c>
      <c r="L5662" s="71">
        <v>0</v>
      </c>
      <c r="M5662" s="8"/>
      <c r="N5662" s="38"/>
      <c r="O5662" s="2"/>
      <c r="AC5662" s="7"/>
      <c r="AD5662" s="7"/>
      <c r="AE5662" s="7"/>
      <c r="AF5662" s="7"/>
      <c r="AG5662" s="7"/>
      <c r="AH5662" s="7"/>
      <c r="AI5662" s="7"/>
      <c r="AJ5662" s="7"/>
      <c r="AK5662" s="7"/>
      <c r="AN5662" s="7"/>
    </row>
    <row r="5663" spans="1:40" x14ac:dyDescent="0.25">
      <c r="A5663" s="68" t="s">
        <v>440</v>
      </c>
      <c r="B5663" s="69">
        <f>PRODUCT(AD5686)</f>
        <v>0</v>
      </c>
      <c r="C5663" s="69">
        <f t="shared" ref="C5663" si="3340">PRODUCT(AE5686)</f>
        <v>0</v>
      </c>
      <c r="D5663" s="69">
        <f t="shared" ref="D5663" si="3341">PRODUCT(AF5686)</f>
        <v>0</v>
      </c>
      <c r="E5663" s="69">
        <f t="shared" ref="E5663" si="3342">PRODUCT(AG5686)</f>
        <v>0</v>
      </c>
      <c r="F5663" s="69">
        <f t="shared" ref="F5663" si="3343">PRODUCT(AH5686)</f>
        <v>0</v>
      </c>
      <c r="G5663" s="70" t="s">
        <v>6</v>
      </c>
      <c r="H5663" s="69">
        <f t="shared" ref="H5663" si="3344">PRODUCT(AJ5686)</f>
        <v>0</v>
      </c>
      <c r="I5663" s="69">
        <f>PRODUCT(AK5686)</f>
        <v>0</v>
      </c>
      <c r="J5663" s="70" t="s">
        <v>6</v>
      </c>
      <c r="K5663" s="69">
        <f>PRODUCT(AM5686)</f>
        <v>0</v>
      </c>
      <c r="L5663" s="71">
        <v>0</v>
      </c>
      <c r="M5663" s="8"/>
      <c r="N5663" s="38"/>
      <c r="O5663" s="2"/>
      <c r="AC5663" s="7"/>
      <c r="AD5663" s="7"/>
      <c r="AE5663" s="7"/>
      <c r="AF5663" s="7"/>
      <c r="AG5663" s="7"/>
      <c r="AH5663" s="7"/>
      <c r="AI5663" s="7"/>
      <c r="AJ5663" s="7"/>
      <c r="AK5663" s="7"/>
      <c r="AN5663" s="7"/>
    </row>
    <row r="5664" spans="1:40" x14ac:dyDescent="0.25">
      <c r="A5664" s="68" t="s">
        <v>17</v>
      </c>
      <c r="B5664" s="69">
        <f>SUM(B5661:B5663)</f>
        <v>0</v>
      </c>
      <c r="C5664" s="69">
        <f>SUM(C5661:C5663)</f>
        <v>0</v>
      </c>
      <c r="D5664" s="69">
        <f>SUM(D5661:D5663)</f>
        <v>0</v>
      </c>
      <c r="E5664" s="69">
        <f>SUM(E5661:E5663)</f>
        <v>0</v>
      </c>
      <c r="F5664" s="69">
        <f>SUM(F5661:F5663)</f>
        <v>0</v>
      </c>
      <c r="G5664" s="70" t="s">
        <v>6</v>
      </c>
      <c r="H5664" s="69">
        <f>SUM(H5661:H5663)</f>
        <v>0</v>
      </c>
      <c r="I5664" s="69">
        <f>SUM(I5661:I5663)</f>
        <v>0</v>
      </c>
      <c r="J5664" s="70" t="s">
        <v>6</v>
      </c>
      <c r="K5664" s="69">
        <f>SUM(K5661:K5663)</f>
        <v>0</v>
      </c>
      <c r="L5664" s="71">
        <v>0</v>
      </c>
      <c r="M5664" s="8"/>
      <c r="N5664" s="38"/>
      <c r="O5664" s="2"/>
      <c r="AC5664" s="7"/>
      <c r="AD5664" s="7"/>
      <c r="AE5664" s="7"/>
      <c r="AF5664" s="7"/>
      <c r="AG5664" s="7"/>
      <c r="AH5664" s="7"/>
      <c r="AI5664" s="7"/>
      <c r="AJ5664" s="7"/>
      <c r="AK5664" s="7"/>
      <c r="AN5664" s="7"/>
    </row>
    <row r="5665" spans="1:40" x14ac:dyDescent="0.25">
      <c r="A5665" s="72" t="s">
        <v>18</v>
      </c>
      <c r="B5665" s="73"/>
      <c r="C5665" s="73"/>
      <c r="D5665" s="73"/>
      <c r="E5665" s="73"/>
      <c r="F5665" s="74" t="e">
        <f>PRODUCT(F5664/B5664)</f>
        <v>#DIV/0!</v>
      </c>
      <c r="G5665" s="75" t="s">
        <v>6</v>
      </c>
      <c r="H5665" s="74" t="e">
        <f>PRODUCT(H5664/B5664)</f>
        <v>#DIV/0!</v>
      </c>
      <c r="I5665" s="73"/>
      <c r="J5665" s="73"/>
      <c r="K5665" s="73"/>
      <c r="L5665" s="76"/>
      <c r="M5665" s="55"/>
      <c r="N5665" s="40"/>
      <c r="O5665" s="2"/>
      <c r="AC5665" s="7"/>
      <c r="AD5665" s="7"/>
      <c r="AE5665" s="7"/>
      <c r="AF5665" s="7"/>
      <c r="AG5665" s="7"/>
      <c r="AH5665" s="7"/>
      <c r="AI5665" s="7"/>
      <c r="AJ5665" s="7"/>
      <c r="AK5665" s="7"/>
      <c r="AN5665" s="7"/>
    </row>
    <row r="5666" spans="1:40" x14ac:dyDescent="0.25">
      <c r="B5666" s="10"/>
      <c r="C5666" s="10"/>
      <c r="D5666" s="10"/>
      <c r="E5666" s="10"/>
      <c r="F5666" s="10"/>
      <c r="G5666" s="10"/>
      <c r="H5666" s="10"/>
      <c r="I5666" s="10"/>
      <c r="J5666" s="10"/>
      <c r="K5666" s="10"/>
      <c r="L5666" s="8"/>
      <c r="O5666" s="2"/>
      <c r="AC5666" s="7"/>
      <c r="AD5666" s="7"/>
      <c r="AE5666" s="7"/>
      <c r="AF5666" s="7"/>
      <c r="AG5666" s="7"/>
      <c r="AH5666" s="7"/>
      <c r="AI5666" s="7"/>
      <c r="AJ5666" s="7"/>
      <c r="AK5666" s="7"/>
      <c r="AN5666" s="7"/>
    </row>
    <row r="5667" spans="1:40" x14ac:dyDescent="0.25">
      <c r="A5667" s="63" t="s">
        <v>659</v>
      </c>
      <c r="B5667" s="64" t="s">
        <v>0</v>
      </c>
      <c r="C5667" s="64" t="s">
        <v>10</v>
      </c>
      <c r="D5667" s="64" t="s">
        <v>1</v>
      </c>
      <c r="E5667" s="64" t="s">
        <v>11</v>
      </c>
      <c r="F5667" s="65" t="s">
        <v>12</v>
      </c>
      <c r="G5667" s="66"/>
      <c r="H5667" s="64"/>
      <c r="I5667" s="65" t="s">
        <v>13</v>
      </c>
      <c r="J5667" s="66"/>
      <c r="K5667" s="64"/>
      <c r="L5667" s="67" t="s">
        <v>14</v>
      </c>
      <c r="O5667" s="2"/>
      <c r="AC5667" s="7"/>
      <c r="AD5667" s="7"/>
      <c r="AE5667" s="7"/>
      <c r="AF5667" s="7"/>
      <c r="AG5667" s="7"/>
      <c r="AH5667" s="7"/>
      <c r="AI5667" s="7"/>
      <c r="AJ5667" s="7"/>
      <c r="AK5667" s="7"/>
      <c r="AN5667" s="7"/>
    </row>
    <row r="5668" spans="1:40" x14ac:dyDescent="0.25">
      <c r="A5668" s="68" t="s">
        <v>16</v>
      </c>
      <c r="B5668" s="69">
        <f t="shared" ref="B5668:F5670" si="3345">PRODUCT(B1581)</f>
        <v>1</v>
      </c>
      <c r="C5668" s="69">
        <f t="shared" si="3345"/>
        <v>1</v>
      </c>
      <c r="D5668" s="69">
        <f t="shared" si="3345"/>
        <v>0</v>
      </c>
      <c r="E5668" s="69">
        <f t="shared" si="3345"/>
        <v>0</v>
      </c>
      <c r="F5668" s="69">
        <f t="shared" si="3345"/>
        <v>9</v>
      </c>
      <c r="G5668" s="70" t="s">
        <v>6</v>
      </c>
      <c r="H5668" s="69">
        <f t="shared" ref="H5668:I5670" si="3346">PRODUCT(H1581)</f>
        <v>4</v>
      </c>
      <c r="I5668" s="69">
        <f t="shared" si="3346"/>
        <v>3</v>
      </c>
      <c r="J5668" s="70" t="s">
        <v>6</v>
      </c>
      <c r="K5668" s="69">
        <f t="shared" ref="K5668:L5670" si="3347">PRODUCT(K1581)</f>
        <v>0</v>
      </c>
      <c r="L5668" s="79">
        <f t="shared" si="3347"/>
        <v>239</v>
      </c>
      <c r="M5668" s="8"/>
      <c r="N5668" s="38"/>
      <c r="O5668" s="2"/>
      <c r="AC5668" s="7"/>
      <c r="AD5668" s="7"/>
      <c r="AE5668" s="7"/>
      <c r="AF5668" s="7"/>
      <c r="AG5668" s="7"/>
      <c r="AH5668" s="7"/>
      <c r="AI5668" s="7"/>
      <c r="AJ5668" s="7"/>
      <c r="AK5668" s="7"/>
      <c r="AN5668" s="7"/>
    </row>
    <row r="5669" spans="1:40" x14ac:dyDescent="0.25">
      <c r="A5669" s="68" t="s">
        <v>439</v>
      </c>
      <c r="B5669" s="69">
        <f t="shared" si="3345"/>
        <v>0</v>
      </c>
      <c r="C5669" s="69">
        <f t="shared" si="3345"/>
        <v>0</v>
      </c>
      <c r="D5669" s="69">
        <f t="shared" si="3345"/>
        <v>0</v>
      </c>
      <c r="E5669" s="69">
        <f t="shared" si="3345"/>
        <v>0</v>
      </c>
      <c r="F5669" s="69">
        <f t="shared" si="3345"/>
        <v>0</v>
      </c>
      <c r="G5669" s="70" t="s">
        <v>6</v>
      </c>
      <c r="H5669" s="69">
        <f t="shared" si="3346"/>
        <v>0</v>
      </c>
      <c r="I5669" s="69">
        <f t="shared" si="3346"/>
        <v>0</v>
      </c>
      <c r="J5669" s="70" t="s">
        <v>6</v>
      </c>
      <c r="K5669" s="69">
        <f t="shared" si="3347"/>
        <v>0</v>
      </c>
      <c r="L5669" s="79">
        <f t="shared" si="3347"/>
        <v>0</v>
      </c>
      <c r="M5669" s="8"/>
      <c r="N5669" s="38"/>
      <c r="O5669" s="2"/>
      <c r="AC5669" s="7"/>
      <c r="AD5669" s="7"/>
      <c r="AE5669" s="7"/>
      <c r="AF5669" s="7"/>
      <c r="AG5669" s="7"/>
      <c r="AH5669" s="7"/>
      <c r="AI5669" s="7"/>
      <c r="AJ5669" s="7"/>
      <c r="AK5669" s="7"/>
      <c r="AN5669" s="7"/>
    </row>
    <row r="5670" spans="1:40" x14ac:dyDescent="0.25">
      <c r="A5670" s="68" t="s">
        <v>440</v>
      </c>
      <c r="B5670" s="69">
        <f t="shared" si="3345"/>
        <v>0</v>
      </c>
      <c r="C5670" s="69">
        <f t="shared" si="3345"/>
        <v>0</v>
      </c>
      <c r="D5670" s="69">
        <f t="shared" si="3345"/>
        <v>0</v>
      </c>
      <c r="E5670" s="69">
        <f t="shared" si="3345"/>
        <v>0</v>
      </c>
      <c r="F5670" s="69">
        <f t="shared" si="3345"/>
        <v>0</v>
      </c>
      <c r="G5670" s="70" t="s">
        <v>6</v>
      </c>
      <c r="H5670" s="69">
        <f t="shared" si="3346"/>
        <v>0</v>
      </c>
      <c r="I5670" s="69">
        <f t="shared" si="3346"/>
        <v>0</v>
      </c>
      <c r="J5670" s="70" t="s">
        <v>6</v>
      </c>
      <c r="K5670" s="69">
        <f t="shared" si="3347"/>
        <v>0</v>
      </c>
      <c r="L5670" s="79">
        <f t="shared" si="3347"/>
        <v>0</v>
      </c>
      <c r="M5670" s="8"/>
      <c r="N5670" s="38"/>
      <c r="O5670" s="2"/>
      <c r="AC5670" s="7"/>
      <c r="AD5670" s="7"/>
      <c r="AE5670" s="7"/>
      <c r="AF5670" s="7"/>
      <c r="AG5670" s="7"/>
      <c r="AH5670" s="7"/>
      <c r="AI5670" s="7"/>
      <c r="AJ5670" s="7"/>
      <c r="AK5670" s="7"/>
      <c r="AN5670" s="7"/>
    </row>
    <row r="5671" spans="1:40" x14ac:dyDescent="0.25">
      <c r="A5671" s="68" t="s">
        <v>17</v>
      </c>
      <c r="B5671" s="69">
        <f>SUM(B5668:B5670)</f>
        <v>1</v>
      </c>
      <c r="C5671" s="69">
        <f t="shared" ref="C5671:F5671" si="3348">SUM(C5668:C5670)</f>
        <v>1</v>
      </c>
      <c r="D5671" s="69">
        <f t="shared" si="3348"/>
        <v>0</v>
      </c>
      <c r="E5671" s="69">
        <f t="shared" si="3348"/>
        <v>0</v>
      </c>
      <c r="F5671" s="69">
        <f t="shared" si="3348"/>
        <v>9</v>
      </c>
      <c r="G5671" s="70" t="s">
        <v>6</v>
      </c>
      <c r="H5671" s="69">
        <f t="shared" ref="H5671:I5671" si="3349">SUM(H5668:H5670)</f>
        <v>4</v>
      </c>
      <c r="I5671" s="69">
        <f t="shared" si="3349"/>
        <v>3</v>
      </c>
      <c r="J5671" s="69">
        <f t="shared" ref="J5671" si="3350">SUM(J5668:J5670)</f>
        <v>0</v>
      </c>
      <c r="K5671" s="69">
        <f t="shared" ref="K5671:L5671" si="3351">SUM(K5668:K5670)</f>
        <v>0</v>
      </c>
      <c r="L5671" s="79">
        <f t="shared" si="3351"/>
        <v>239</v>
      </c>
      <c r="M5671" s="8"/>
      <c r="N5671" s="38"/>
      <c r="O5671" s="2"/>
      <c r="AC5671" s="7"/>
      <c r="AD5671" s="7"/>
      <c r="AE5671" s="7"/>
      <c r="AF5671" s="7"/>
      <c r="AG5671" s="7"/>
      <c r="AH5671" s="7"/>
      <c r="AI5671" s="7"/>
      <c r="AJ5671" s="7"/>
      <c r="AK5671" s="7"/>
      <c r="AN5671" s="7"/>
    </row>
    <row r="5672" spans="1:40" x14ac:dyDescent="0.25">
      <c r="A5672" s="72" t="s">
        <v>18</v>
      </c>
      <c r="B5672" s="73"/>
      <c r="C5672" s="73"/>
      <c r="D5672" s="73"/>
      <c r="E5672" s="73"/>
      <c r="F5672" s="74">
        <f>PRODUCT(F5671/B5671)</f>
        <v>9</v>
      </c>
      <c r="G5672" s="75" t="s">
        <v>6</v>
      </c>
      <c r="H5672" s="74">
        <f>PRODUCT(H5671/B5671)</f>
        <v>4</v>
      </c>
      <c r="I5672" s="73"/>
      <c r="J5672" s="73"/>
      <c r="K5672" s="73"/>
      <c r="L5672" s="76"/>
      <c r="M5672" s="55"/>
      <c r="N5672" s="40"/>
      <c r="O5672" s="2"/>
      <c r="AC5672" s="7"/>
      <c r="AD5672" s="7"/>
      <c r="AE5672" s="7"/>
      <c r="AF5672" s="7"/>
      <c r="AG5672" s="7"/>
      <c r="AH5672" s="7"/>
      <c r="AI5672" s="7"/>
      <c r="AJ5672" s="7"/>
      <c r="AK5672" s="7"/>
      <c r="AN5672" s="7"/>
    </row>
    <row r="5673" spans="1:40" x14ac:dyDescent="0.25">
      <c r="B5673" s="10"/>
      <c r="C5673" s="10"/>
      <c r="D5673" s="10"/>
      <c r="E5673" s="10"/>
      <c r="F5673" s="55"/>
      <c r="G5673" s="11"/>
      <c r="H5673" s="55"/>
      <c r="I5673" s="10"/>
      <c r="J5673" s="10"/>
      <c r="K5673" s="10"/>
      <c r="L5673" s="8"/>
      <c r="M5673" s="55"/>
      <c r="N5673" s="40"/>
      <c r="O5673" s="2"/>
      <c r="AC5673" s="7"/>
      <c r="AD5673" s="7"/>
      <c r="AE5673" s="7"/>
      <c r="AF5673" s="7"/>
      <c r="AG5673" s="7"/>
      <c r="AH5673" s="7"/>
      <c r="AI5673" s="7"/>
      <c r="AJ5673" s="7"/>
      <c r="AK5673" s="7"/>
      <c r="AN5673" s="7"/>
    </row>
    <row r="5674" spans="1:40" x14ac:dyDescent="0.25">
      <c r="A5674" s="63" t="s">
        <v>660</v>
      </c>
      <c r="B5674" s="64"/>
      <c r="C5674" s="64"/>
      <c r="D5674" s="64"/>
      <c r="E5674" s="64"/>
      <c r="F5674" s="64"/>
      <c r="G5674" s="64"/>
      <c r="H5674" s="64"/>
      <c r="I5674" s="64"/>
      <c r="J5674" s="64"/>
      <c r="K5674" s="64"/>
      <c r="L5674" s="67"/>
      <c r="O5674" s="2"/>
      <c r="AC5674" s="7"/>
      <c r="AD5674" s="7"/>
      <c r="AE5674" s="7"/>
      <c r="AF5674" s="7"/>
      <c r="AG5674" s="7"/>
      <c r="AH5674" s="7"/>
      <c r="AI5674" s="7"/>
      <c r="AJ5674" s="7"/>
      <c r="AK5674" s="7"/>
      <c r="AN5674" s="7"/>
    </row>
    <row r="5675" spans="1:40" x14ac:dyDescent="0.25">
      <c r="A5675" s="68" t="s">
        <v>24</v>
      </c>
      <c r="B5675" s="69" t="s">
        <v>0</v>
      </c>
      <c r="C5675" s="69" t="s">
        <v>10</v>
      </c>
      <c r="D5675" s="69" t="s">
        <v>1</v>
      </c>
      <c r="E5675" s="69" t="s">
        <v>11</v>
      </c>
      <c r="F5675" s="78" t="s">
        <v>12</v>
      </c>
      <c r="G5675" s="70"/>
      <c r="H5675" s="69"/>
      <c r="I5675" s="78" t="s">
        <v>13</v>
      </c>
      <c r="J5675" s="70"/>
      <c r="K5675" s="69"/>
      <c r="L5675" s="71" t="s">
        <v>14</v>
      </c>
      <c r="O5675" s="2"/>
      <c r="AC5675" s="7"/>
      <c r="AD5675" s="7"/>
      <c r="AE5675" s="7"/>
      <c r="AF5675" s="7"/>
      <c r="AG5675" s="7"/>
      <c r="AH5675" s="7"/>
      <c r="AI5675" s="7"/>
      <c r="AJ5675" s="7"/>
      <c r="AK5675" s="7"/>
      <c r="AN5675" s="7"/>
    </row>
    <row r="5676" spans="1:40" x14ac:dyDescent="0.25">
      <c r="A5676" s="68" t="s">
        <v>16</v>
      </c>
      <c r="B5676" s="69">
        <f>PRODUCT(B5661+B5668)</f>
        <v>1</v>
      </c>
      <c r="C5676" s="69">
        <f>PRODUCT(C5661+E5668)</f>
        <v>0</v>
      </c>
      <c r="D5676" s="69">
        <f>PRODUCT(D5661+D5668)</f>
        <v>0</v>
      </c>
      <c r="E5676" s="69">
        <f>PRODUCT(E5661+C5668)</f>
        <v>1</v>
      </c>
      <c r="F5676" s="69">
        <f>PRODUCT(F5661+H5668)</f>
        <v>4</v>
      </c>
      <c r="G5676" s="70" t="s">
        <v>6</v>
      </c>
      <c r="H5676" s="69">
        <f>PRODUCT(H5661+F5668)</f>
        <v>9</v>
      </c>
      <c r="I5676" s="69">
        <f>PRODUCT(I5661+K5668)</f>
        <v>0</v>
      </c>
      <c r="J5676" s="70" t="s">
        <v>6</v>
      </c>
      <c r="K5676" s="69">
        <f>PRODUCT(K5661+I5668)</f>
        <v>3</v>
      </c>
      <c r="L5676" s="71">
        <v>0</v>
      </c>
      <c r="M5676" s="8"/>
      <c r="N5676" s="38"/>
      <c r="O5676" s="2"/>
      <c r="AC5676" s="7"/>
      <c r="AD5676" s="7"/>
      <c r="AE5676" s="7"/>
      <c r="AF5676" s="7"/>
      <c r="AG5676" s="7"/>
      <c r="AH5676" s="7"/>
      <c r="AI5676" s="7"/>
      <c r="AJ5676" s="7"/>
      <c r="AK5676" s="7"/>
      <c r="AN5676" s="7"/>
    </row>
    <row r="5677" spans="1:40" x14ac:dyDescent="0.25">
      <c r="A5677" s="68" t="s">
        <v>439</v>
      </c>
      <c r="B5677" s="69">
        <f>PRODUCT(B5662+B5669)</f>
        <v>0</v>
      </c>
      <c r="C5677" s="69">
        <f>PRODUCT(C5662+E5669)</f>
        <v>0</v>
      </c>
      <c r="D5677" s="69">
        <f>PRODUCT(D5662+D5669)</f>
        <v>0</v>
      </c>
      <c r="E5677" s="69">
        <f>PRODUCT(E5662+C5669)</f>
        <v>0</v>
      </c>
      <c r="F5677" s="69">
        <f>PRODUCT(F5662+H5669)</f>
        <v>0</v>
      </c>
      <c r="G5677" s="70" t="s">
        <v>6</v>
      </c>
      <c r="H5677" s="69">
        <f>PRODUCT(H5662+F5669)</f>
        <v>0</v>
      </c>
      <c r="I5677" s="69">
        <f>PRODUCT(I5662+K5669)</f>
        <v>0</v>
      </c>
      <c r="J5677" s="70" t="s">
        <v>6</v>
      </c>
      <c r="K5677" s="69">
        <f>PRODUCT(K5662+I5669)</f>
        <v>0</v>
      </c>
      <c r="L5677" s="71">
        <v>0</v>
      </c>
      <c r="M5677" s="8"/>
      <c r="N5677" s="38"/>
      <c r="O5677" s="2"/>
      <c r="AC5677" s="7"/>
      <c r="AD5677" s="7"/>
      <c r="AE5677" s="7"/>
      <c r="AF5677" s="7"/>
      <c r="AG5677" s="7"/>
      <c r="AH5677" s="7"/>
      <c r="AI5677" s="7"/>
      <c r="AJ5677" s="7"/>
      <c r="AK5677" s="7"/>
      <c r="AN5677" s="7"/>
    </row>
    <row r="5678" spans="1:40" x14ac:dyDescent="0.25">
      <c r="A5678" s="68" t="s">
        <v>440</v>
      </c>
      <c r="B5678" s="69">
        <f>PRODUCT(B5663+B5670)</f>
        <v>0</v>
      </c>
      <c r="C5678" s="69">
        <f>PRODUCT(C5663+E5670)</f>
        <v>0</v>
      </c>
      <c r="D5678" s="69">
        <f>PRODUCT(D5663+D5670)</f>
        <v>0</v>
      </c>
      <c r="E5678" s="69">
        <f>PRODUCT(E5663+C5670)</f>
        <v>0</v>
      </c>
      <c r="F5678" s="69">
        <f>PRODUCT(F5663+H5670)</f>
        <v>0</v>
      </c>
      <c r="G5678" s="70" t="s">
        <v>6</v>
      </c>
      <c r="H5678" s="69">
        <f>PRODUCT(H5663+F5670)</f>
        <v>0</v>
      </c>
      <c r="I5678" s="69">
        <f>PRODUCT(I5663+K5670)</f>
        <v>0</v>
      </c>
      <c r="J5678" s="70" t="s">
        <v>6</v>
      </c>
      <c r="K5678" s="69">
        <f>PRODUCT(K5663+I5670)</f>
        <v>0</v>
      </c>
      <c r="L5678" s="71">
        <v>0</v>
      </c>
      <c r="M5678" s="8"/>
      <c r="N5678" s="38"/>
      <c r="O5678" s="2"/>
      <c r="AC5678" s="7"/>
      <c r="AD5678" s="7"/>
      <c r="AE5678" s="7"/>
      <c r="AF5678" s="7"/>
      <c r="AG5678" s="7"/>
      <c r="AH5678" s="7"/>
      <c r="AI5678" s="7"/>
      <c r="AJ5678" s="7"/>
      <c r="AK5678" s="7"/>
      <c r="AN5678" s="7"/>
    </row>
    <row r="5679" spans="1:40" x14ac:dyDescent="0.25">
      <c r="A5679" s="68" t="s">
        <v>17</v>
      </c>
      <c r="B5679" s="69">
        <f>PRODUCT(B5664+B5671)</f>
        <v>1</v>
      </c>
      <c r="C5679" s="69">
        <f>PRODUCT(C5664+E5671)</f>
        <v>0</v>
      </c>
      <c r="D5679" s="69">
        <f>PRODUCT(D5664+D5671)</f>
        <v>0</v>
      </c>
      <c r="E5679" s="69">
        <f>PRODUCT(E5664+C5671)</f>
        <v>1</v>
      </c>
      <c r="F5679" s="69">
        <f>PRODUCT(F5664+H5671)</f>
        <v>4</v>
      </c>
      <c r="G5679" s="70" t="s">
        <v>6</v>
      </c>
      <c r="H5679" s="69">
        <f>PRODUCT(H5664+F5671)</f>
        <v>9</v>
      </c>
      <c r="I5679" s="69">
        <f>PRODUCT(I5664+K5671)</f>
        <v>0</v>
      </c>
      <c r="J5679" s="70" t="s">
        <v>6</v>
      </c>
      <c r="K5679" s="69">
        <f>PRODUCT(K5664+I5671)</f>
        <v>3</v>
      </c>
      <c r="L5679" s="71">
        <v>0</v>
      </c>
      <c r="M5679" s="8"/>
      <c r="N5679" s="38"/>
      <c r="O5679" s="2"/>
      <c r="AC5679" s="7"/>
      <c r="AD5679" s="7"/>
      <c r="AE5679" s="7"/>
      <c r="AF5679" s="7"/>
      <c r="AG5679" s="7"/>
      <c r="AH5679" s="7"/>
      <c r="AI5679" s="7"/>
      <c r="AJ5679" s="7"/>
      <c r="AK5679" s="7"/>
      <c r="AN5679" s="7"/>
    </row>
    <row r="5680" spans="1:40" x14ac:dyDescent="0.25">
      <c r="A5680" s="72" t="s">
        <v>18</v>
      </c>
      <c r="B5680" s="73"/>
      <c r="C5680" s="73"/>
      <c r="D5680" s="73"/>
      <c r="E5680" s="73"/>
      <c r="F5680" s="74">
        <f>PRODUCT(F5679/B5679)</f>
        <v>4</v>
      </c>
      <c r="G5680" s="75" t="s">
        <v>6</v>
      </c>
      <c r="H5680" s="74">
        <f>PRODUCT(H5679/B5679)</f>
        <v>9</v>
      </c>
      <c r="I5680" s="73"/>
      <c r="J5680" s="73"/>
      <c r="K5680" s="73"/>
      <c r="L5680" s="76"/>
      <c r="M5680" s="55"/>
      <c r="N5680" s="40"/>
      <c r="O5680" s="2"/>
      <c r="AC5680" s="7"/>
      <c r="AD5680" s="7"/>
      <c r="AE5680" s="7"/>
      <c r="AF5680" s="7"/>
      <c r="AG5680" s="7"/>
      <c r="AH5680" s="7"/>
      <c r="AI5680" s="7"/>
      <c r="AJ5680" s="7"/>
      <c r="AK5680" s="7"/>
      <c r="AN5680" s="7"/>
    </row>
    <row r="5681" spans="1:40" x14ac:dyDescent="0.25">
      <c r="A5681" s="7"/>
      <c r="B5681" s="10"/>
      <c r="C5681" s="10"/>
      <c r="D5681" s="10"/>
      <c r="E5681" s="10"/>
      <c r="F5681" s="10"/>
      <c r="G5681" s="10"/>
      <c r="H5681" s="10"/>
      <c r="I5681" s="10"/>
      <c r="J5681" s="10"/>
      <c r="K5681" s="10"/>
      <c r="L5681" s="54"/>
      <c r="O5681" s="2"/>
      <c r="AC5681" s="7"/>
      <c r="AD5681" s="7"/>
      <c r="AE5681" s="7"/>
      <c r="AF5681" s="7"/>
      <c r="AG5681" s="7"/>
      <c r="AH5681" s="7"/>
      <c r="AI5681" s="7"/>
      <c r="AJ5681" s="7"/>
      <c r="AK5681" s="7"/>
      <c r="AN5681" s="7"/>
    </row>
    <row r="5682" spans="1:40" x14ac:dyDescent="0.25">
      <c r="A5682" s="7"/>
      <c r="B5682" s="10"/>
      <c r="C5682" s="10"/>
      <c r="D5682" s="10"/>
      <c r="E5682" s="10"/>
      <c r="F5682" s="10" t="s">
        <v>1864</v>
      </c>
      <c r="G5682" s="10"/>
      <c r="H5682" s="10"/>
      <c r="I5682" s="10"/>
      <c r="J5682" s="10"/>
      <c r="K5682" s="10"/>
      <c r="L5682" s="10"/>
      <c r="R5682" s="10" t="s">
        <v>25</v>
      </c>
      <c r="AC5682" s="10" t="s">
        <v>3</v>
      </c>
      <c r="AD5682" s="3">
        <f>SUM(AD5683:AD5685)</f>
        <v>0</v>
      </c>
      <c r="AE5682" s="3">
        <f>SUM(AE5683:AE5685)</f>
        <v>0</v>
      </c>
      <c r="AF5682" s="3">
        <f>SUM(AF5683:AF5685)</f>
        <v>0</v>
      </c>
      <c r="AG5682" s="3">
        <f>SUM(AG5683:AG5685)</f>
        <v>0</v>
      </c>
      <c r="AH5682" s="3">
        <f>SUM(AH5683:AH5685)</f>
        <v>0</v>
      </c>
      <c r="AJ5682" s="3">
        <f>SUM(AJ5683:AJ5685)</f>
        <v>0</v>
      </c>
      <c r="AK5682" s="3">
        <f>SUM(AK5683:AK5685)</f>
        <v>0</v>
      </c>
      <c r="AL5682" s="3">
        <f>SUM(AL5683:AL5685)</f>
        <v>0</v>
      </c>
      <c r="AM5682" s="3"/>
      <c r="AN5682" s="3">
        <f>SUM(AN5683:AN5685)</f>
        <v>0</v>
      </c>
    </row>
    <row r="5683" spans="1:40" x14ac:dyDescent="0.25">
      <c r="A5683" s="7"/>
      <c r="B5683" s="10"/>
      <c r="C5683" s="10"/>
      <c r="D5683" s="10"/>
      <c r="E5683" s="10"/>
      <c r="F5683" s="10" t="s">
        <v>433</v>
      </c>
      <c r="G5683" s="10"/>
      <c r="H5683" s="10"/>
      <c r="I5683" s="10"/>
      <c r="J5683" s="10"/>
      <c r="K5683" s="10"/>
      <c r="L5683" s="57" t="e">
        <f>PRODUCT(C5664/B5664)</f>
        <v>#DIV/0!</v>
      </c>
      <c r="O5683" s="2"/>
      <c r="R5683" s="7"/>
      <c r="T5683" s="7"/>
      <c r="AC5683" s="7"/>
      <c r="AD5683" s="7"/>
      <c r="AE5683" s="7"/>
      <c r="AF5683" s="7"/>
      <c r="AG5683" s="7"/>
      <c r="AH5683" s="7"/>
      <c r="AI5683" s="7"/>
      <c r="AJ5683" s="7"/>
      <c r="AK5683" s="7"/>
      <c r="AN5683" s="7"/>
    </row>
    <row r="5684" spans="1:40" x14ac:dyDescent="0.25">
      <c r="A5684" s="7"/>
      <c r="B5684" s="10"/>
      <c r="C5684" s="10"/>
      <c r="D5684" s="10"/>
      <c r="E5684" s="10"/>
      <c r="F5684" s="10" t="s">
        <v>434</v>
      </c>
      <c r="G5684" s="10"/>
      <c r="H5684" s="10"/>
      <c r="I5684" s="10"/>
      <c r="J5684" s="10"/>
      <c r="K5684" s="10"/>
      <c r="L5684" s="57">
        <f>PRODUCT(E5671/B5671)</f>
        <v>0</v>
      </c>
      <c r="O5684" s="2"/>
      <c r="R5684" s="7"/>
      <c r="T5684" s="7"/>
      <c r="AC5684" s="7"/>
      <c r="AD5684" s="7"/>
      <c r="AE5684" s="7"/>
      <c r="AF5684" s="7"/>
      <c r="AG5684" s="7"/>
      <c r="AH5684" s="7"/>
      <c r="AI5684" s="7"/>
      <c r="AJ5684" s="7"/>
      <c r="AK5684" s="7"/>
      <c r="AN5684" s="7"/>
    </row>
    <row r="5685" spans="1:40" x14ac:dyDescent="0.25">
      <c r="A5685" s="7"/>
      <c r="B5685" s="10"/>
      <c r="C5685" s="10"/>
      <c r="D5685" s="10"/>
      <c r="E5685" s="10"/>
      <c r="F5685" s="10" t="s">
        <v>435</v>
      </c>
      <c r="G5685" s="10"/>
      <c r="H5685" s="10"/>
      <c r="I5685" s="10"/>
      <c r="J5685" s="10"/>
      <c r="K5685" s="10"/>
      <c r="L5685" s="57">
        <f>PRODUCT(C5679/B5679)</f>
        <v>0</v>
      </c>
      <c r="O5685" s="2"/>
      <c r="R5685" s="7"/>
      <c r="T5685" s="7"/>
      <c r="AC5685" s="7"/>
      <c r="AD5685" s="7"/>
      <c r="AE5685" s="7"/>
      <c r="AF5685" s="7"/>
      <c r="AG5685" s="7"/>
      <c r="AH5685" s="7"/>
      <c r="AI5685" s="7"/>
      <c r="AJ5685" s="7"/>
      <c r="AK5685" s="7"/>
      <c r="AN5685" s="7"/>
    </row>
    <row r="5686" spans="1:40" x14ac:dyDescent="0.25">
      <c r="A5686" s="7"/>
      <c r="B5686" s="10"/>
      <c r="C5686" s="10"/>
      <c r="D5686" s="10"/>
      <c r="E5686" s="10"/>
      <c r="F5686" s="10"/>
      <c r="G5686" s="10"/>
      <c r="H5686" s="10"/>
      <c r="I5686" s="10"/>
      <c r="J5686" s="10"/>
      <c r="K5686" s="10"/>
      <c r="L5686" s="54"/>
      <c r="O5686" s="2"/>
      <c r="R5686" s="10" t="s">
        <v>32</v>
      </c>
      <c r="T5686" s="7"/>
      <c r="AC5686" s="10" t="s">
        <v>4</v>
      </c>
      <c r="AD5686" s="3">
        <f>SUM(AD5688:AD5690)</f>
        <v>0</v>
      </c>
      <c r="AE5686" s="3">
        <f>SUM(AE5688:AE5690)</f>
        <v>0</v>
      </c>
      <c r="AF5686" s="3">
        <f>SUM(AF5688:AF5690)</f>
        <v>0</v>
      </c>
      <c r="AG5686" s="3">
        <f>SUM(AG5688:AG5690)</f>
        <v>0</v>
      </c>
      <c r="AH5686" s="3">
        <f>SUM(AH5688:AH5690)</f>
        <v>0</v>
      </c>
      <c r="AI5686" s="7"/>
      <c r="AJ5686" s="3">
        <f>SUM(AJ5688:AJ5690)</f>
        <v>0</v>
      </c>
      <c r="AK5686" s="3">
        <v>0</v>
      </c>
      <c r="AL5686" s="3">
        <f>SUM(AL5688:AL5690)</f>
        <v>0</v>
      </c>
      <c r="AN5686" s="3">
        <v>0</v>
      </c>
    </row>
    <row r="5687" spans="1:40" x14ac:dyDescent="0.25">
      <c r="A5687" s="7"/>
      <c r="B5687" s="10"/>
      <c r="C5687" s="10"/>
      <c r="D5687" s="10"/>
      <c r="E5687" s="10"/>
      <c r="F5687" s="10"/>
      <c r="G5687" s="10"/>
      <c r="H5687" s="10"/>
      <c r="I5687" s="10"/>
      <c r="J5687" s="10"/>
      <c r="K5687" s="10"/>
      <c r="L5687" s="54"/>
      <c r="O5687" s="2"/>
      <c r="R5687" s="7"/>
      <c r="T5687" s="7"/>
      <c r="AC5687" s="10"/>
      <c r="AD5687" s="3"/>
      <c r="AE5687" s="3"/>
      <c r="AF5687" s="3"/>
      <c r="AG5687" s="3"/>
      <c r="AH5687" s="3"/>
      <c r="AI5687" s="7"/>
      <c r="AJ5687" s="3"/>
      <c r="AK5687" s="3"/>
      <c r="AL5687" s="3"/>
      <c r="AN5687" s="3"/>
    </row>
    <row r="5688" spans="1:40" x14ac:dyDescent="0.25">
      <c r="A5688" s="7"/>
      <c r="B5688" s="10"/>
      <c r="C5688" s="10"/>
      <c r="D5688" s="10"/>
      <c r="E5688" s="10"/>
      <c r="F5688" s="10"/>
      <c r="G5688" s="10"/>
      <c r="H5688" s="10"/>
      <c r="I5688" s="10"/>
      <c r="J5688" s="10"/>
      <c r="K5688" s="10"/>
      <c r="L5688" s="54"/>
      <c r="O5688" s="2"/>
      <c r="R5688" s="7"/>
      <c r="T5688" s="7"/>
      <c r="AC5688" s="7"/>
      <c r="AI5688" s="30"/>
      <c r="AL5688" s="2"/>
    </row>
    <row r="5689" spans="1:40" x14ac:dyDescent="0.25">
      <c r="A5689" s="7"/>
      <c r="B5689" s="10"/>
      <c r="C5689" s="10"/>
      <c r="D5689" s="10"/>
      <c r="E5689" s="10"/>
      <c r="F5689" s="10"/>
      <c r="G5689" s="10"/>
      <c r="H5689" s="10"/>
      <c r="I5689" s="10"/>
      <c r="J5689" s="10"/>
      <c r="K5689" s="10"/>
      <c r="L5689" s="54"/>
      <c r="O5689" s="2"/>
      <c r="R5689" s="7"/>
      <c r="T5689" s="7"/>
      <c r="AC5689" s="7"/>
      <c r="AD5689" s="7"/>
      <c r="AE5689" s="7"/>
      <c r="AF5689" s="7"/>
      <c r="AG5689" s="7"/>
      <c r="AH5689" s="7"/>
      <c r="AI5689" s="7"/>
      <c r="AJ5689" s="7"/>
      <c r="AK5689" s="7"/>
      <c r="AN5689" s="7"/>
    </row>
    <row r="5690" spans="1:40" x14ac:dyDescent="0.25">
      <c r="A5690" s="7"/>
      <c r="B5690" s="10"/>
      <c r="C5690" s="10"/>
      <c r="D5690" s="10"/>
      <c r="E5690" s="10"/>
      <c r="F5690" s="10"/>
      <c r="G5690" s="10"/>
      <c r="H5690" s="10"/>
      <c r="I5690" s="10"/>
      <c r="J5690" s="10"/>
      <c r="K5690" s="10"/>
      <c r="L5690" s="54"/>
      <c r="O5690" s="2"/>
      <c r="R5690" s="7"/>
      <c r="T5690" s="7"/>
      <c r="AC5690" s="7"/>
      <c r="AD5690" s="7"/>
      <c r="AE5690" s="7"/>
      <c r="AF5690" s="7"/>
      <c r="AG5690" s="7"/>
      <c r="AH5690" s="7"/>
      <c r="AI5690" s="7"/>
      <c r="AJ5690" s="7"/>
      <c r="AK5690" s="7"/>
      <c r="AN5690" s="7"/>
    </row>
    <row r="5691" spans="1:40" x14ac:dyDescent="0.25">
      <c r="L5691" s="8"/>
      <c r="M5691" s="3" t="s">
        <v>7</v>
      </c>
      <c r="N5691" s="6"/>
      <c r="O5691" s="11"/>
      <c r="P5691" s="3"/>
      <c r="Q5691" s="3"/>
      <c r="R5691" s="6" t="s">
        <v>8</v>
      </c>
      <c r="T5691" s="6"/>
      <c r="U5691" s="3"/>
      <c r="V5691" s="3"/>
      <c r="W5691" s="3"/>
      <c r="X5691" s="6"/>
      <c r="Y5691" s="3"/>
      <c r="Z5691" s="3"/>
      <c r="AA5691" s="3"/>
      <c r="AB5691" s="3"/>
      <c r="AC5691" s="10" t="s">
        <v>2</v>
      </c>
      <c r="AD5691" s="3">
        <f>SUM(AD5692:AD5713)</f>
        <v>2</v>
      </c>
      <c r="AE5691" s="3">
        <f>SUM(AE5692:AE5713)</f>
        <v>0</v>
      </c>
      <c r="AF5691" s="3">
        <f>SUM(AF5692:AF5713)</f>
        <v>0</v>
      </c>
      <c r="AG5691" s="3">
        <f>SUM(AG5692:AG5713)</f>
        <v>2</v>
      </c>
      <c r="AH5691" s="3">
        <f>SUM(AH5692:AH5713)</f>
        <v>14</v>
      </c>
      <c r="AI5691" s="3"/>
      <c r="AJ5691" s="3">
        <f>SUM(AJ5692:AJ5713)</f>
        <v>20</v>
      </c>
      <c r="AK5691" s="3">
        <f>SUM(AK5692:AK5713)</f>
        <v>1</v>
      </c>
      <c r="AL5691" s="3">
        <f>SUM(AL5692:AL5713)</f>
        <v>606</v>
      </c>
      <c r="AM5691" s="3">
        <f>PRODUCT(AL5691+AL5714+AL5718)</f>
        <v>606</v>
      </c>
      <c r="AN5691" s="3">
        <f>SUM(AN5692:AN5713)</f>
        <v>4</v>
      </c>
    </row>
    <row r="5692" spans="1:40" x14ac:dyDescent="0.25">
      <c r="A5692" s="63" t="s">
        <v>662</v>
      </c>
      <c r="B5692" s="64" t="s">
        <v>0</v>
      </c>
      <c r="C5692" s="64" t="s">
        <v>10</v>
      </c>
      <c r="D5692" s="64" t="s">
        <v>1</v>
      </c>
      <c r="E5692" s="64" t="s">
        <v>11</v>
      </c>
      <c r="F5692" s="65" t="s">
        <v>12</v>
      </c>
      <c r="G5692" s="66"/>
      <c r="H5692" s="64"/>
      <c r="I5692" s="65" t="s">
        <v>13</v>
      </c>
      <c r="J5692" s="66"/>
      <c r="K5692" s="64"/>
      <c r="L5692" s="67" t="s">
        <v>14</v>
      </c>
      <c r="M5692" s="3">
        <f>MAX(Y5692:Y5722)</f>
        <v>424</v>
      </c>
      <c r="N5692" s="1"/>
      <c r="O5692" s="2">
        <v>3</v>
      </c>
      <c r="P5692" s="2">
        <v>7</v>
      </c>
      <c r="Q5692" s="2">
        <v>2019</v>
      </c>
      <c r="R5692" s="5" t="s">
        <v>1682</v>
      </c>
      <c r="S5692" s="2" t="s">
        <v>6</v>
      </c>
      <c r="T5692" s="5" t="s">
        <v>1872</v>
      </c>
      <c r="U5692" s="2">
        <v>1</v>
      </c>
      <c r="V5692" s="30" t="s">
        <v>6</v>
      </c>
      <c r="W5692" s="2">
        <v>2</v>
      </c>
      <c r="X5692" s="44" t="s">
        <v>1724</v>
      </c>
      <c r="Y5692" s="2">
        <v>424</v>
      </c>
      <c r="Z5692" s="2">
        <v>9</v>
      </c>
      <c r="AA5692" s="30" t="s">
        <v>6</v>
      </c>
      <c r="AB5692" s="2">
        <v>12</v>
      </c>
      <c r="AD5692" s="2">
        <f>IF(Q5692&gt;100,1,0)</f>
        <v>1</v>
      </c>
      <c r="AE5692" s="2">
        <f t="shared" ref="AE5692" si="3352">IF(U5692&gt;W5692,1,0)</f>
        <v>0</v>
      </c>
      <c r="AF5692" s="2">
        <f>IF(U5692=W5692,1,0)*IF(Q5692=0,0,1)</f>
        <v>0</v>
      </c>
      <c r="AG5692" s="2">
        <f t="shared" ref="AG5692" si="3353">IF(W5692&gt;U5692,1,0)</f>
        <v>1</v>
      </c>
      <c r="AH5692" s="2">
        <f t="shared" ref="AH5692" si="3354">PRODUCT(Z5692)</f>
        <v>9</v>
      </c>
      <c r="AI5692" s="30" t="s">
        <v>6</v>
      </c>
      <c r="AJ5692" s="2">
        <f t="shared" ref="AJ5692" si="3355">PRODUCT(AB5692)</f>
        <v>12</v>
      </c>
      <c r="AK5692" s="2">
        <v>1</v>
      </c>
      <c r="AL5692" s="2">
        <f t="shared" ref="AL5692" si="3356">PRODUCT(Y5692)</f>
        <v>424</v>
      </c>
      <c r="AN5692" s="2">
        <v>2</v>
      </c>
    </row>
    <row r="5693" spans="1:40" x14ac:dyDescent="0.25">
      <c r="A5693" s="68" t="s">
        <v>16</v>
      </c>
      <c r="B5693" s="69">
        <f>PRODUCT(AD5691)</f>
        <v>2</v>
      </c>
      <c r="C5693" s="69">
        <f>PRODUCT(AE5691)</f>
        <v>0</v>
      </c>
      <c r="D5693" s="69">
        <f>PRODUCT(AF5691)</f>
        <v>0</v>
      </c>
      <c r="E5693" s="69">
        <f>PRODUCT(AG5691)</f>
        <v>2</v>
      </c>
      <c r="F5693" s="69">
        <f>PRODUCT(AH5691)</f>
        <v>14</v>
      </c>
      <c r="G5693" s="70" t="s">
        <v>6</v>
      </c>
      <c r="H5693" s="69">
        <f>PRODUCT(AJ5691)</f>
        <v>20</v>
      </c>
      <c r="I5693" s="69">
        <f>PRODUCT(AK5691)</f>
        <v>1</v>
      </c>
      <c r="J5693" s="70" t="s">
        <v>6</v>
      </c>
      <c r="K5693" s="69">
        <f>PRODUCT(AN5691)</f>
        <v>4</v>
      </c>
      <c r="L5693" s="71">
        <f>PRODUCT(AL5691/B5693)</f>
        <v>303</v>
      </c>
      <c r="M5693" s="8"/>
      <c r="N5693" s="38"/>
      <c r="O5693" s="2">
        <v>13</v>
      </c>
      <c r="P5693" s="2">
        <v>6</v>
      </c>
      <c r="Q5693" s="2">
        <v>2021</v>
      </c>
      <c r="R5693" s="16" t="s">
        <v>1881</v>
      </c>
      <c r="S5693" s="30" t="s">
        <v>6</v>
      </c>
      <c r="T5693" s="44" t="s">
        <v>1872</v>
      </c>
      <c r="U5693" s="2">
        <v>0</v>
      </c>
      <c r="V5693" s="30" t="s">
        <v>6</v>
      </c>
      <c r="W5693" s="2">
        <v>1</v>
      </c>
      <c r="X5693" s="44" t="s">
        <v>1844</v>
      </c>
      <c r="Y5693" s="2">
        <v>182</v>
      </c>
      <c r="Z5693" s="2">
        <v>5</v>
      </c>
      <c r="AA5693" s="30" t="s">
        <v>6</v>
      </c>
      <c r="AB5693" s="2">
        <v>8</v>
      </c>
      <c r="AC5693" s="7"/>
      <c r="AD5693" s="2">
        <f>IF(Q5693&gt;100,1,0)</f>
        <v>1</v>
      </c>
      <c r="AE5693" s="2">
        <f t="shared" ref="AE5693" si="3357">IF(U5693&gt;W5693,1,0)</f>
        <v>0</v>
      </c>
      <c r="AF5693" s="2">
        <f>IF(U5693=W5693,1,0)*IF(Q5693=0,0,1)</f>
        <v>0</v>
      </c>
      <c r="AG5693" s="2">
        <f t="shared" ref="AG5693" si="3358">IF(W5693&gt;U5693,1,0)</f>
        <v>1</v>
      </c>
      <c r="AH5693" s="2">
        <f t="shared" ref="AH5693" si="3359">PRODUCT(Z5693)</f>
        <v>5</v>
      </c>
      <c r="AI5693" s="30" t="s">
        <v>6</v>
      </c>
      <c r="AJ5693" s="2">
        <f t="shared" ref="AJ5693" si="3360">PRODUCT(AB5693)</f>
        <v>8</v>
      </c>
      <c r="AK5693" s="2">
        <v>0</v>
      </c>
      <c r="AL5693" s="2">
        <f t="shared" ref="AL5693" si="3361">PRODUCT(Y5693)</f>
        <v>182</v>
      </c>
      <c r="AN5693" s="2">
        <v>2</v>
      </c>
    </row>
    <row r="5694" spans="1:40" x14ac:dyDescent="0.25">
      <c r="A5694" s="68" t="s">
        <v>439</v>
      </c>
      <c r="B5694" s="69">
        <f>PRODUCT(AD5714)</f>
        <v>0</v>
      </c>
      <c r="C5694" s="69">
        <f>PRODUCT(AE5714)</f>
        <v>0</v>
      </c>
      <c r="D5694" s="69">
        <f>PRODUCT(AF5714)</f>
        <v>0</v>
      </c>
      <c r="E5694" s="69">
        <f>PRODUCT(AG5714)</f>
        <v>0</v>
      </c>
      <c r="F5694" s="69">
        <f>PRODUCT(AH5714)</f>
        <v>0</v>
      </c>
      <c r="G5694" s="70" t="s">
        <v>6</v>
      </c>
      <c r="H5694" s="69">
        <f>PRODUCT(AJ5714)</f>
        <v>0</v>
      </c>
      <c r="I5694" s="69">
        <f>PRODUCT(AK5714)</f>
        <v>0</v>
      </c>
      <c r="J5694" s="70" t="s">
        <v>6</v>
      </c>
      <c r="K5694" s="69">
        <f>PRODUCT(AN5714)</f>
        <v>0</v>
      </c>
      <c r="L5694" s="71">
        <v>0</v>
      </c>
      <c r="M5694" s="8"/>
      <c r="N5694" s="38"/>
      <c r="O5694" s="2"/>
      <c r="AC5694" s="7"/>
      <c r="AD5694" s="7"/>
      <c r="AE5694" s="7"/>
      <c r="AF5694" s="7"/>
      <c r="AG5694" s="7"/>
      <c r="AH5694" s="7"/>
      <c r="AI5694" s="7"/>
      <c r="AJ5694" s="7"/>
      <c r="AK5694" s="7"/>
      <c r="AN5694" s="7"/>
    </row>
    <row r="5695" spans="1:40" x14ac:dyDescent="0.25">
      <c r="A5695" s="68" t="s">
        <v>440</v>
      </c>
      <c r="B5695" s="69">
        <f>PRODUCT(AD5718)</f>
        <v>0</v>
      </c>
      <c r="C5695" s="69">
        <f t="shared" ref="C5695" si="3362">PRODUCT(AE5718)</f>
        <v>0</v>
      </c>
      <c r="D5695" s="69">
        <f t="shared" ref="D5695" si="3363">PRODUCT(AF5718)</f>
        <v>0</v>
      </c>
      <c r="E5695" s="69">
        <f t="shared" ref="E5695" si="3364">PRODUCT(AG5718)</f>
        <v>0</v>
      </c>
      <c r="F5695" s="69">
        <f t="shared" ref="F5695" si="3365">PRODUCT(AH5718)</f>
        <v>0</v>
      </c>
      <c r="G5695" s="70" t="s">
        <v>6</v>
      </c>
      <c r="H5695" s="69">
        <f t="shared" ref="H5695" si="3366">PRODUCT(AJ5718)</f>
        <v>0</v>
      </c>
      <c r="I5695" s="69">
        <f>PRODUCT(AK5718)</f>
        <v>0</v>
      </c>
      <c r="J5695" s="70" t="s">
        <v>6</v>
      </c>
      <c r="K5695" s="69">
        <f>PRODUCT(AM5718)</f>
        <v>0</v>
      </c>
      <c r="L5695" s="71">
        <v>0</v>
      </c>
      <c r="M5695" s="8"/>
      <c r="N5695" s="38"/>
      <c r="O5695" s="2"/>
      <c r="AC5695" s="7"/>
      <c r="AD5695" s="7"/>
      <c r="AE5695" s="7"/>
      <c r="AF5695" s="7"/>
      <c r="AG5695" s="7"/>
      <c r="AH5695" s="7"/>
      <c r="AI5695" s="7"/>
      <c r="AJ5695" s="7"/>
      <c r="AK5695" s="7"/>
      <c r="AN5695" s="7"/>
    </row>
    <row r="5696" spans="1:40" x14ac:dyDescent="0.25">
      <c r="A5696" s="68" t="s">
        <v>17</v>
      </c>
      <c r="B5696" s="69">
        <f>SUM(B5693:B5695)</f>
        <v>2</v>
      </c>
      <c r="C5696" s="69">
        <f>SUM(C5693:C5695)</f>
        <v>0</v>
      </c>
      <c r="D5696" s="69">
        <f>SUM(D5693:D5695)</f>
        <v>0</v>
      </c>
      <c r="E5696" s="69">
        <f>SUM(E5693:E5695)</f>
        <v>2</v>
      </c>
      <c r="F5696" s="69">
        <f>SUM(F5693:F5695)</f>
        <v>14</v>
      </c>
      <c r="G5696" s="70" t="s">
        <v>6</v>
      </c>
      <c r="H5696" s="69">
        <f>SUM(H5693:H5695)</f>
        <v>20</v>
      </c>
      <c r="I5696" s="69">
        <f>SUM(I5693:I5695)</f>
        <v>1</v>
      </c>
      <c r="J5696" s="70" t="s">
        <v>6</v>
      </c>
      <c r="K5696" s="69">
        <f>SUM(K5693:K5695)</f>
        <v>4</v>
      </c>
      <c r="L5696" s="71">
        <f>PRODUCT(AM5691/B5696)</f>
        <v>303</v>
      </c>
      <c r="M5696" s="8"/>
      <c r="N5696" s="38"/>
      <c r="O5696" s="2"/>
      <c r="AC5696" s="7"/>
      <c r="AD5696" s="7"/>
      <c r="AE5696" s="7"/>
      <c r="AF5696" s="7"/>
      <c r="AG5696" s="7"/>
      <c r="AH5696" s="7"/>
      <c r="AI5696" s="7"/>
      <c r="AJ5696" s="7"/>
      <c r="AK5696" s="7"/>
      <c r="AN5696" s="7"/>
    </row>
    <row r="5697" spans="1:40" x14ac:dyDescent="0.25">
      <c r="A5697" s="72" t="s">
        <v>18</v>
      </c>
      <c r="B5697" s="73"/>
      <c r="C5697" s="73"/>
      <c r="D5697" s="73"/>
      <c r="E5697" s="73"/>
      <c r="F5697" s="74">
        <f>PRODUCT(F5696/B5696)</f>
        <v>7</v>
      </c>
      <c r="G5697" s="75" t="s">
        <v>6</v>
      </c>
      <c r="H5697" s="74">
        <f>PRODUCT(H5696/B5696)</f>
        <v>10</v>
      </c>
      <c r="I5697" s="73"/>
      <c r="J5697" s="73"/>
      <c r="K5697" s="73"/>
      <c r="L5697" s="76"/>
      <c r="M5697" s="55"/>
      <c r="N5697" s="40"/>
      <c r="O5697" s="2"/>
      <c r="AC5697" s="7"/>
      <c r="AD5697" s="7"/>
      <c r="AE5697" s="7"/>
      <c r="AF5697" s="7"/>
      <c r="AG5697" s="7"/>
      <c r="AH5697" s="7"/>
      <c r="AI5697" s="7"/>
      <c r="AJ5697" s="7"/>
      <c r="AK5697" s="7"/>
      <c r="AN5697" s="7"/>
    </row>
    <row r="5698" spans="1:40" x14ac:dyDescent="0.25">
      <c r="B5698" s="10"/>
      <c r="C5698" s="10"/>
      <c r="D5698" s="10"/>
      <c r="E5698" s="10"/>
      <c r="F5698" s="10"/>
      <c r="G5698" s="10"/>
      <c r="H5698" s="10"/>
      <c r="I5698" s="10"/>
      <c r="J5698" s="10"/>
      <c r="K5698" s="10"/>
      <c r="L5698" s="8"/>
      <c r="O5698" s="2"/>
      <c r="AC5698" s="7"/>
      <c r="AD5698" s="7"/>
      <c r="AE5698" s="7"/>
      <c r="AF5698" s="7"/>
      <c r="AG5698" s="7"/>
      <c r="AH5698" s="7"/>
      <c r="AI5698" s="7"/>
      <c r="AJ5698" s="7"/>
      <c r="AK5698" s="7"/>
      <c r="AN5698" s="7"/>
    </row>
    <row r="5699" spans="1:40" x14ac:dyDescent="0.25">
      <c r="A5699" s="63" t="s">
        <v>661</v>
      </c>
      <c r="B5699" s="64" t="s">
        <v>0</v>
      </c>
      <c r="C5699" s="64" t="s">
        <v>10</v>
      </c>
      <c r="D5699" s="64" t="s">
        <v>1</v>
      </c>
      <c r="E5699" s="64" t="s">
        <v>11</v>
      </c>
      <c r="F5699" s="65" t="s">
        <v>12</v>
      </c>
      <c r="G5699" s="66"/>
      <c r="H5699" s="64"/>
      <c r="I5699" s="65" t="s">
        <v>13</v>
      </c>
      <c r="J5699" s="66"/>
      <c r="K5699" s="64"/>
      <c r="L5699" s="67" t="s">
        <v>14</v>
      </c>
      <c r="O5699" s="2"/>
      <c r="AC5699" s="7"/>
      <c r="AD5699" s="7"/>
      <c r="AE5699" s="7"/>
      <c r="AF5699" s="7"/>
      <c r="AG5699" s="7"/>
      <c r="AH5699" s="7"/>
      <c r="AI5699" s="7"/>
      <c r="AJ5699" s="7"/>
      <c r="AK5699" s="7"/>
      <c r="AN5699" s="7"/>
    </row>
    <row r="5700" spans="1:40" x14ac:dyDescent="0.25">
      <c r="A5700" s="68" t="s">
        <v>16</v>
      </c>
      <c r="B5700" s="69">
        <f t="shared" ref="B5700:F5703" si="3367">PRODUCT(B2144)</f>
        <v>1</v>
      </c>
      <c r="C5700" s="69">
        <f t="shared" si="3367"/>
        <v>1</v>
      </c>
      <c r="D5700" s="69">
        <f t="shared" si="3367"/>
        <v>0</v>
      </c>
      <c r="E5700" s="69">
        <f t="shared" si="3367"/>
        <v>0</v>
      </c>
      <c r="F5700" s="69">
        <f t="shared" si="3367"/>
        <v>14</v>
      </c>
      <c r="G5700" s="70" t="s">
        <v>6</v>
      </c>
      <c r="H5700" s="69">
        <f t="shared" ref="H5700:I5703" si="3368">PRODUCT(H2144)</f>
        <v>2</v>
      </c>
      <c r="I5700" s="69">
        <f t="shared" si="3368"/>
        <v>3</v>
      </c>
      <c r="J5700" s="70" t="s">
        <v>6</v>
      </c>
      <c r="K5700" s="69">
        <f t="shared" ref="K5700:L5703" si="3369">PRODUCT(K2144)</f>
        <v>0</v>
      </c>
      <c r="L5700" s="79">
        <f t="shared" si="3369"/>
        <v>1052</v>
      </c>
      <c r="M5700" s="8"/>
      <c r="N5700" s="38"/>
      <c r="O5700" s="2"/>
      <c r="AC5700" s="7"/>
      <c r="AD5700" s="7"/>
      <c r="AE5700" s="7"/>
      <c r="AF5700" s="7"/>
      <c r="AG5700" s="7"/>
      <c r="AH5700" s="7"/>
      <c r="AI5700" s="7"/>
      <c r="AJ5700" s="7"/>
      <c r="AK5700" s="7"/>
      <c r="AN5700" s="7"/>
    </row>
    <row r="5701" spans="1:40" x14ac:dyDescent="0.25">
      <c r="A5701" s="68" t="s">
        <v>439</v>
      </c>
      <c r="B5701" s="69">
        <f t="shared" si="3367"/>
        <v>0</v>
      </c>
      <c r="C5701" s="69">
        <f t="shared" si="3367"/>
        <v>0</v>
      </c>
      <c r="D5701" s="69">
        <f t="shared" si="3367"/>
        <v>0</v>
      </c>
      <c r="E5701" s="69">
        <f t="shared" si="3367"/>
        <v>0</v>
      </c>
      <c r="F5701" s="69">
        <f t="shared" si="3367"/>
        <v>0</v>
      </c>
      <c r="G5701" s="70" t="s">
        <v>6</v>
      </c>
      <c r="H5701" s="69">
        <f t="shared" si="3368"/>
        <v>0</v>
      </c>
      <c r="I5701" s="69">
        <f t="shared" si="3368"/>
        <v>0</v>
      </c>
      <c r="J5701" s="70" t="s">
        <v>6</v>
      </c>
      <c r="K5701" s="69">
        <f t="shared" si="3369"/>
        <v>0</v>
      </c>
      <c r="L5701" s="79">
        <f t="shared" si="3369"/>
        <v>0</v>
      </c>
      <c r="M5701" s="8"/>
      <c r="N5701" s="38"/>
      <c r="O5701" s="2"/>
      <c r="AC5701" s="7"/>
      <c r="AD5701" s="7"/>
      <c r="AE5701" s="7"/>
      <c r="AF5701" s="7"/>
      <c r="AG5701" s="7"/>
      <c r="AH5701" s="7"/>
      <c r="AI5701" s="7"/>
      <c r="AJ5701" s="7"/>
      <c r="AK5701" s="7"/>
      <c r="AN5701" s="7"/>
    </row>
    <row r="5702" spans="1:40" x14ac:dyDescent="0.25">
      <c r="A5702" s="68" t="s">
        <v>440</v>
      </c>
      <c r="B5702" s="69">
        <f t="shared" si="3367"/>
        <v>3</v>
      </c>
      <c r="C5702" s="69">
        <f t="shared" si="3367"/>
        <v>1</v>
      </c>
      <c r="D5702" s="69">
        <f t="shared" si="3367"/>
        <v>0</v>
      </c>
      <c r="E5702" s="69">
        <f t="shared" si="3367"/>
        <v>2</v>
      </c>
      <c r="F5702" s="69">
        <f t="shared" si="3367"/>
        <v>23</v>
      </c>
      <c r="G5702" s="70" t="s">
        <v>6</v>
      </c>
      <c r="H5702" s="69">
        <f t="shared" si="3368"/>
        <v>23</v>
      </c>
      <c r="I5702" s="69">
        <f t="shared" si="3368"/>
        <v>0</v>
      </c>
      <c r="J5702" s="70" t="s">
        <v>6</v>
      </c>
      <c r="K5702" s="69">
        <f t="shared" si="3369"/>
        <v>0</v>
      </c>
      <c r="L5702" s="79">
        <f t="shared" si="3369"/>
        <v>0</v>
      </c>
      <c r="M5702" s="8"/>
      <c r="N5702" s="38"/>
      <c r="O5702" s="2"/>
      <c r="AC5702" s="7"/>
      <c r="AD5702" s="7"/>
      <c r="AE5702" s="7"/>
      <c r="AF5702" s="7"/>
      <c r="AG5702" s="7"/>
      <c r="AH5702" s="7"/>
      <c r="AI5702" s="7"/>
      <c r="AJ5702" s="7"/>
      <c r="AK5702" s="7"/>
      <c r="AN5702" s="7"/>
    </row>
    <row r="5703" spans="1:40" x14ac:dyDescent="0.25">
      <c r="A5703" s="68" t="s">
        <v>17</v>
      </c>
      <c r="B5703" s="69">
        <f t="shared" si="3367"/>
        <v>4</v>
      </c>
      <c r="C5703" s="69">
        <f t="shared" si="3367"/>
        <v>2</v>
      </c>
      <c r="D5703" s="69">
        <f t="shared" si="3367"/>
        <v>0</v>
      </c>
      <c r="E5703" s="69">
        <f t="shared" si="3367"/>
        <v>2</v>
      </c>
      <c r="F5703" s="69">
        <f t="shared" si="3367"/>
        <v>37</v>
      </c>
      <c r="G5703" s="70" t="s">
        <v>6</v>
      </c>
      <c r="H5703" s="69">
        <f t="shared" si="3368"/>
        <v>25</v>
      </c>
      <c r="I5703" s="69">
        <f t="shared" si="3368"/>
        <v>3</v>
      </c>
      <c r="J5703" s="70" t="s">
        <v>6</v>
      </c>
      <c r="K5703" s="69">
        <f t="shared" si="3369"/>
        <v>0</v>
      </c>
      <c r="L5703" s="71">
        <f t="shared" si="3369"/>
        <v>888.25</v>
      </c>
      <c r="M5703" s="8"/>
      <c r="N5703" s="38"/>
      <c r="O5703" s="2"/>
      <c r="AC5703" s="7"/>
      <c r="AD5703" s="7"/>
      <c r="AE5703" s="7"/>
      <c r="AF5703" s="7"/>
      <c r="AG5703" s="7"/>
      <c r="AH5703" s="7"/>
      <c r="AI5703" s="7"/>
      <c r="AJ5703" s="7"/>
      <c r="AK5703" s="7"/>
      <c r="AN5703" s="7"/>
    </row>
    <row r="5704" spans="1:40" x14ac:dyDescent="0.25">
      <c r="A5704" s="72" t="s">
        <v>18</v>
      </c>
      <c r="B5704" s="73"/>
      <c r="C5704" s="73"/>
      <c r="D5704" s="73"/>
      <c r="E5704" s="73"/>
      <c r="F5704" s="74">
        <f>PRODUCT(F5703/B5703)</f>
        <v>9.25</v>
      </c>
      <c r="G5704" s="75" t="s">
        <v>6</v>
      </c>
      <c r="H5704" s="74">
        <f>PRODUCT(H5703/B5703)</f>
        <v>6.25</v>
      </c>
      <c r="I5704" s="73"/>
      <c r="J5704" s="73"/>
      <c r="K5704" s="73"/>
      <c r="L5704" s="76"/>
      <c r="M5704" s="55"/>
      <c r="N5704" s="40"/>
      <c r="O5704" s="2"/>
      <c r="AC5704" s="7"/>
      <c r="AD5704" s="7"/>
      <c r="AE5704" s="7"/>
      <c r="AF5704" s="7"/>
      <c r="AG5704" s="7"/>
      <c r="AH5704" s="7"/>
      <c r="AI5704" s="7"/>
      <c r="AJ5704" s="7"/>
      <c r="AK5704" s="7"/>
      <c r="AN5704" s="7"/>
    </row>
    <row r="5705" spans="1:40" x14ac:dyDescent="0.25">
      <c r="B5705" s="10"/>
      <c r="C5705" s="10"/>
      <c r="D5705" s="10"/>
      <c r="E5705" s="10"/>
      <c r="F5705" s="55"/>
      <c r="G5705" s="11"/>
      <c r="H5705" s="55"/>
      <c r="I5705" s="10"/>
      <c r="J5705" s="10"/>
      <c r="K5705" s="10"/>
      <c r="L5705" s="8"/>
      <c r="M5705" s="55"/>
      <c r="N5705" s="40"/>
      <c r="O5705" s="2"/>
      <c r="AC5705" s="7"/>
      <c r="AD5705" s="7"/>
      <c r="AE5705" s="7"/>
      <c r="AF5705" s="7"/>
      <c r="AG5705" s="7"/>
      <c r="AH5705" s="7"/>
      <c r="AI5705" s="7"/>
      <c r="AJ5705" s="7"/>
      <c r="AK5705" s="7"/>
      <c r="AN5705" s="7"/>
    </row>
    <row r="5706" spans="1:40" x14ac:dyDescent="0.25">
      <c r="A5706" s="63" t="s">
        <v>662</v>
      </c>
      <c r="B5706" s="64"/>
      <c r="C5706" s="64"/>
      <c r="D5706" s="64"/>
      <c r="E5706" s="64"/>
      <c r="F5706" s="64"/>
      <c r="G5706" s="64"/>
      <c r="H5706" s="64"/>
      <c r="I5706" s="64"/>
      <c r="J5706" s="64"/>
      <c r="K5706" s="64"/>
      <c r="L5706" s="67"/>
      <c r="O5706" s="2"/>
      <c r="AC5706" s="7"/>
      <c r="AD5706" s="7"/>
      <c r="AE5706" s="7"/>
      <c r="AF5706" s="7"/>
      <c r="AG5706" s="7"/>
      <c r="AH5706" s="7"/>
      <c r="AI5706" s="7"/>
      <c r="AJ5706" s="7"/>
      <c r="AK5706" s="7"/>
      <c r="AN5706" s="7"/>
    </row>
    <row r="5707" spans="1:40" x14ac:dyDescent="0.25">
      <c r="A5707" s="68" t="s">
        <v>24</v>
      </c>
      <c r="B5707" s="69" t="s">
        <v>0</v>
      </c>
      <c r="C5707" s="69" t="s">
        <v>10</v>
      </c>
      <c r="D5707" s="69" t="s">
        <v>1</v>
      </c>
      <c r="E5707" s="69" t="s">
        <v>11</v>
      </c>
      <c r="F5707" s="78" t="s">
        <v>12</v>
      </c>
      <c r="G5707" s="70"/>
      <c r="H5707" s="69"/>
      <c r="I5707" s="78" t="s">
        <v>13</v>
      </c>
      <c r="J5707" s="70"/>
      <c r="K5707" s="69"/>
      <c r="L5707" s="71" t="s">
        <v>14</v>
      </c>
      <c r="O5707" s="2"/>
      <c r="AC5707" s="7"/>
      <c r="AD5707" s="7"/>
      <c r="AE5707" s="7"/>
      <c r="AF5707" s="7"/>
      <c r="AG5707" s="7"/>
      <c r="AH5707" s="7"/>
      <c r="AI5707" s="7"/>
      <c r="AJ5707" s="7"/>
      <c r="AK5707" s="7"/>
      <c r="AN5707" s="7"/>
    </row>
    <row r="5708" spans="1:40" x14ac:dyDescent="0.25">
      <c r="A5708" s="68" t="s">
        <v>16</v>
      </c>
      <c r="B5708" s="69">
        <f>PRODUCT(B5693+B5700)</f>
        <v>3</v>
      </c>
      <c r="C5708" s="69">
        <f>PRODUCT(C5693+E5700)</f>
        <v>0</v>
      </c>
      <c r="D5708" s="69">
        <f>PRODUCT(D5693+D5700)</f>
        <v>0</v>
      </c>
      <c r="E5708" s="69">
        <f>PRODUCT(E5693+C5700)</f>
        <v>3</v>
      </c>
      <c r="F5708" s="69">
        <f>PRODUCT(F5693+H5700)</f>
        <v>16</v>
      </c>
      <c r="G5708" s="70" t="s">
        <v>6</v>
      </c>
      <c r="H5708" s="69">
        <f>PRODUCT(H5693+F5700)</f>
        <v>34</v>
      </c>
      <c r="I5708" s="69">
        <f>PRODUCT(I5693+K5700)</f>
        <v>1</v>
      </c>
      <c r="J5708" s="70" t="s">
        <v>6</v>
      </c>
      <c r="K5708" s="69">
        <f>PRODUCT(K5693+I5700)</f>
        <v>7</v>
      </c>
      <c r="L5708" s="71">
        <f>PRODUCT(((B5693*L5693)+B5700*L5700))/B5708</f>
        <v>552.66666666666663</v>
      </c>
      <c r="M5708" s="8"/>
      <c r="N5708" s="38"/>
      <c r="O5708" s="2"/>
      <c r="AC5708" s="7"/>
      <c r="AD5708" s="7"/>
      <c r="AE5708" s="7"/>
      <c r="AF5708" s="7"/>
      <c r="AG5708" s="7"/>
      <c r="AH5708" s="7"/>
      <c r="AI5708" s="7"/>
      <c r="AJ5708" s="7"/>
      <c r="AK5708" s="7"/>
      <c r="AN5708" s="7"/>
    </row>
    <row r="5709" spans="1:40" x14ac:dyDescent="0.25">
      <c r="A5709" s="68" t="s">
        <v>439</v>
      </c>
      <c r="B5709" s="69">
        <f>PRODUCT(B5694+B5701)</f>
        <v>0</v>
      </c>
      <c r="C5709" s="69">
        <f>PRODUCT(C5694+E5701)</f>
        <v>0</v>
      </c>
      <c r="D5709" s="69">
        <f>PRODUCT(D5694+D5701)</f>
        <v>0</v>
      </c>
      <c r="E5709" s="69">
        <f>PRODUCT(E5694+C5701)</f>
        <v>0</v>
      </c>
      <c r="F5709" s="69">
        <f>PRODUCT(F5694+H5701)</f>
        <v>0</v>
      </c>
      <c r="G5709" s="70" t="s">
        <v>6</v>
      </c>
      <c r="H5709" s="69">
        <f>PRODUCT(H5694+F5701)</f>
        <v>0</v>
      </c>
      <c r="I5709" s="69">
        <f>PRODUCT(I5694+K5701)</f>
        <v>0</v>
      </c>
      <c r="J5709" s="70" t="s">
        <v>6</v>
      </c>
      <c r="K5709" s="69">
        <f>PRODUCT(K5694+I5701)</f>
        <v>0</v>
      </c>
      <c r="L5709" s="71">
        <v>0</v>
      </c>
      <c r="M5709" s="8"/>
      <c r="N5709" s="38"/>
      <c r="O5709" s="2"/>
      <c r="AC5709" s="7"/>
      <c r="AD5709" s="7"/>
      <c r="AE5709" s="7"/>
      <c r="AF5709" s="7"/>
      <c r="AG5709" s="7"/>
      <c r="AH5709" s="7"/>
      <c r="AI5709" s="7"/>
      <c r="AJ5709" s="7"/>
      <c r="AK5709" s="7"/>
      <c r="AN5709" s="7"/>
    </row>
    <row r="5710" spans="1:40" x14ac:dyDescent="0.25">
      <c r="A5710" s="68" t="s">
        <v>440</v>
      </c>
      <c r="B5710" s="69">
        <f>PRODUCT(B5695+B5702)</f>
        <v>3</v>
      </c>
      <c r="C5710" s="69">
        <f>PRODUCT(C5695+E5702)</f>
        <v>2</v>
      </c>
      <c r="D5710" s="69">
        <f>PRODUCT(D5695+D5702)</f>
        <v>0</v>
      </c>
      <c r="E5710" s="69">
        <f>PRODUCT(E5695+C5702)</f>
        <v>1</v>
      </c>
      <c r="F5710" s="69">
        <f>PRODUCT(F5695+H5702)</f>
        <v>23</v>
      </c>
      <c r="G5710" s="70" t="s">
        <v>6</v>
      </c>
      <c r="H5710" s="69">
        <f>PRODUCT(H5695+F5702)</f>
        <v>23</v>
      </c>
      <c r="I5710" s="69">
        <f>PRODUCT(I5695+K5702)</f>
        <v>0</v>
      </c>
      <c r="J5710" s="70" t="s">
        <v>6</v>
      </c>
      <c r="K5710" s="69">
        <f>PRODUCT(K5695+I5702)</f>
        <v>0</v>
      </c>
      <c r="L5710" s="71">
        <v>0</v>
      </c>
      <c r="M5710" s="8"/>
      <c r="N5710" s="38"/>
      <c r="O5710" s="2"/>
      <c r="AC5710" s="7"/>
      <c r="AD5710" s="7"/>
      <c r="AE5710" s="7"/>
      <c r="AF5710" s="7"/>
      <c r="AG5710" s="7"/>
      <c r="AH5710" s="7"/>
      <c r="AI5710" s="7"/>
      <c r="AJ5710" s="7"/>
      <c r="AK5710" s="7"/>
      <c r="AN5710" s="7"/>
    </row>
    <row r="5711" spans="1:40" x14ac:dyDescent="0.25">
      <c r="A5711" s="68" t="s">
        <v>17</v>
      </c>
      <c r="B5711" s="69">
        <f>PRODUCT(B5696+B5703)</f>
        <v>6</v>
      </c>
      <c r="C5711" s="69">
        <f>PRODUCT(C5696+E5703)</f>
        <v>2</v>
      </c>
      <c r="D5711" s="69">
        <f>PRODUCT(D5696+D5703)</f>
        <v>0</v>
      </c>
      <c r="E5711" s="69">
        <f>PRODUCT(E5696+C5703)</f>
        <v>4</v>
      </c>
      <c r="F5711" s="69">
        <f>PRODUCT(F5696+H5703)</f>
        <v>39</v>
      </c>
      <c r="G5711" s="70" t="s">
        <v>6</v>
      </c>
      <c r="H5711" s="69">
        <f>PRODUCT(H5696+F5703)</f>
        <v>57</v>
      </c>
      <c r="I5711" s="69">
        <f>PRODUCT(I5696+K5703)</f>
        <v>1</v>
      </c>
      <c r="J5711" s="70" t="s">
        <v>6</v>
      </c>
      <c r="K5711" s="69">
        <f>PRODUCT(K5696+I5703)</f>
        <v>7</v>
      </c>
      <c r="L5711" s="71">
        <f>PRODUCT(((B5696*L5696)+B5703*L5703))/B5711</f>
        <v>693.16666666666663</v>
      </c>
      <c r="M5711" s="8"/>
      <c r="N5711" s="38"/>
      <c r="O5711" s="2"/>
      <c r="AC5711" s="7"/>
      <c r="AD5711" s="7"/>
      <c r="AE5711" s="7"/>
      <c r="AF5711" s="7"/>
      <c r="AG5711" s="7"/>
      <c r="AH5711" s="7"/>
      <c r="AI5711" s="7"/>
      <c r="AJ5711" s="7"/>
      <c r="AK5711" s="7"/>
      <c r="AN5711" s="7"/>
    </row>
    <row r="5712" spans="1:40" x14ac:dyDescent="0.25">
      <c r="A5712" s="72" t="s">
        <v>18</v>
      </c>
      <c r="B5712" s="73"/>
      <c r="C5712" s="73"/>
      <c r="D5712" s="73"/>
      <c r="E5712" s="73"/>
      <c r="F5712" s="74">
        <f>PRODUCT(F5711/B5711)</f>
        <v>6.5</v>
      </c>
      <c r="G5712" s="75" t="s">
        <v>6</v>
      </c>
      <c r="H5712" s="74">
        <f>PRODUCT(H5711/B5711)</f>
        <v>9.5</v>
      </c>
      <c r="I5712" s="73"/>
      <c r="J5712" s="73"/>
      <c r="K5712" s="73"/>
      <c r="L5712" s="76"/>
      <c r="M5712" s="55"/>
      <c r="N5712" s="40"/>
      <c r="O5712" s="2"/>
      <c r="AC5712" s="7"/>
      <c r="AD5712" s="7"/>
      <c r="AE5712" s="7"/>
      <c r="AF5712" s="7"/>
      <c r="AG5712" s="7"/>
      <c r="AH5712" s="7"/>
      <c r="AI5712" s="7"/>
      <c r="AJ5712" s="7"/>
      <c r="AK5712" s="7"/>
      <c r="AN5712" s="7"/>
    </row>
    <row r="5713" spans="1:40" x14ac:dyDescent="0.25">
      <c r="A5713" s="7"/>
      <c r="B5713" s="10"/>
      <c r="C5713" s="10"/>
      <c r="D5713" s="10"/>
      <c r="E5713" s="10"/>
      <c r="F5713" s="10"/>
      <c r="G5713" s="10"/>
      <c r="H5713" s="10"/>
      <c r="I5713" s="10"/>
      <c r="J5713" s="10"/>
      <c r="K5713" s="10"/>
      <c r="L5713" s="54"/>
      <c r="O5713" s="2"/>
      <c r="AC5713" s="7"/>
      <c r="AD5713" s="7"/>
      <c r="AE5713" s="7"/>
      <c r="AF5713" s="7"/>
      <c r="AG5713" s="7"/>
      <c r="AH5713" s="7"/>
      <c r="AI5713" s="7"/>
      <c r="AJ5713" s="7"/>
      <c r="AK5713" s="7"/>
      <c r="AN5713" s="7"/>
    </row>
    <row r="5714" spans="1:40" x14ac:dyDescent="0.25">
      <c r="A5714" s="7"/>
      <c r="B5714" s="10"/>
      <c r="C5714" s="10"/>
      <c r="D5714" s="10"/>
      <c r="E5714" s="10"/>
      <c r="F5714" s="10" t="s">
        <v>1864</v>
      </c>
      <c r="G5714" s="10"/>
      <c r="H5714" s="10"/>
      <c r="I5714" s="10"/>
      <c r="J5714" s="10"/>
      <c r="K5714" s="10"/>
      <c r="L5714" s="10"/>
      <c r="R5714" s="10" t="s">
        <v>25</v>
      </c>
      <c r="AC5714" s="10" t="s">
        <v>3</v>
      </c>
      <c r="AD5714" s="3">
        <f>SUM(AD5715:AD5717)</f>
        <v>0</v>
      </c>
      <c r="AE5714" s="3">
        <f>SUM(AE5715:AE5717)</f>
        <v>0</v>
      </c>
      <c r="AF5714" s="3">
        <f>SUM(AF5715:AF5717)</f>
        <v>0</v>
      </c>
      <c r="AG5714" s="3">
        <f>SUM(AG5715:AG5717)</f>
        <v>0</v>
      </c>
      <c r="AH5714" s="3">
        <f>SUM(AH5715:AH5717)</f>
        <v>0</v>
      </c>
      <c r="AJ5714" s="3">
        <f>SUM(AJ5715:AJ5717)</f>
        <v>0</v>
      </c>
      <c r="AK5714" s="3">
        <f>SUM(AK5715:AK5717)</f>
        <v>0</v>
      </c>
      <c r="AL5714" s="3">
        <f>SUM(AL5715:AL5717)</f>
        <v>0</v>
      </c>
      <c r="AM5714" s="3"/>
      <c r="AN5714" s="3">
        <f>SUM(AN5715:AN5717)</f>
        <v>0</v>
      </c>
    </row>
    <row r="5715" spans="1:40" x14ac:dyDescent="0.25">
      <c r="A5715" s="7"/>
      <c r="B5715" s="10"/>
      <c r="C5715" s="10"/>
      <c r="D5715" s="10"/>
      <c r="E5715" s="10"/>
      <c r="F5715" s="10" t="s">
        <v>433</v>
      </c>
      <c r="G5715" s="10"/>
      <c r="H5715" s="10"/>
      <c r="I5715" s="10"/>
      <c r="J5715" s="10"/>
      <c r="K5715" s="10"/>
      <c r="L5715" s="57">
        <f>PRODUCT(C5696/B5696)</f>
        <v>0</v>
      </c>
      <c r="O5715" s="2"/>
      <c r="R5715" s="7"/>
      <c r="T5715" s="7"/>
      <c r="AC5715" s="7"/>
      <c r="AD5715" s="7"/>
      <c r="AE5715" s="7"/>
      <c r="AF5715" s="7"/>
      <c r="AG5715" s="7"/>
      <c r="AH5715" s="7"/>
      <c r="AI5715" s="7"/>
      <c r="AJ5715" s="7"/>
      <c r="AK5715" s="7"/>
      <c r="AN5715" s="7"/>
    </row>
    <row r="5716" spans="1:40" x14ac:dyDescent="0.25">
      <c r="A5716" s="7"/>
      <c r="B5716" s="10"/>
      <c r="C5716" s="10"/>
      <c r="D5716" s="10"/>
      <c r="E5716" s="10"/>
      <c r="F5716" s="10" t="s">
        <v>434</v>
      </c>
      <c r="G5716" s="10"/>
      <c r="H5716" s="10"/>
      <c r="I5716" s="10"/>
      <c r="J5716" s="10"/>
      <c r="K5716" s="10"/>
      <c r="L5716" s="57">
        <f>PRODUCT(E5703/B5703)</f>
        <v>0.5</v>
      </c>
      <c r="O5716" s="2"/>
      <c r="R5716" s="7"/>
      <c r="T5716" s="7"/>
      <c r="AC5716" s="7"/>
      <c r="AD5716" s="7"/>
      <c r="AE5716" s="7"/>
      <c r="AF5716" s="7"/>
      <c r="AG5716" s="7"/>
      <c r="AH5716" s="7"/>
      <c r="AI5716" s="7"/>
      <c r="AJ5716" s="7"/>
      <c r="AK5716" s="7"/>
      <c r="AN5716" s="7"/>
    </row>
    <row r="5717" spans="1:40" x14ac:dyDescent="0.25">
      <c r="A5717" s="7"/>
      <c r="B5717" s="10"/>
      <c r="C5717" s="10"/>
      <c r="D5717" s="10"/>
      <c r="E5717" s="10"/>
      <c r="F5717" s="10" t="s">
        <v>435</v>
      </c>
      <c r="G5717" s="10"/>
      <c r="H5717" s="10"/>
      <c r="I5717" s="10"/>
      <c r="J5717" s="10"/>
      <c r="K5717" s="10"/>
      <c r="L5717" s="57">
        <f>PRODUCT(C5711/B5711)</f>
        <v>0.33333333333333331</v>
      </c>
      <c r="O5717" s="2"/>
      <c r="R5717" s="7"/>
      <c r="T5717" s="7"/>
      <c r="AC5717" s="7"/>
      <c r="AD5717" s="7"/>
      <c r="AE5717" s="7"/>
      <c r="AF5717" s="7"/>
      <c r="AG5717" s="7"/>
      <c r="AH5717" s="7"/>
      <c r="AI5717" s="7"/>
      <c r="AJ5717" s="7"/>
      <c r="AK5717" s="7"/>
      <c r="AN5717" s="7"/>
    </row>
    <row r="5718" spans="1:40" x14ac:dyDescent="0.25">
      <c r="A5718" s="7"/>
      <c r="B5718" s="10"/>
      <c r="C5718" s="10"/>
      <c r="D5718" s="10"/>
      <c r="E5718" s="10"/>
      <c r="F5718" s="10"/>
      <c r="G5718" s="10"/>
      <c r="H5718" s="10"/>
      <c r="I5718" s="10"/>
      <c r="J5718" s="10"/>
      <c r="K5718" s="10"/>
      <c r="L5718" s="54"/>
      <c r="O5718" s="2"/>
      <c r="R5718" s="10" t="s">
        <v>32</v>
      </c>
      <c r="T5718" s="7"/>
      <c r="AC5718" s="10" t="s">
        <v>4</v>
      </c>
      <c r="AD5718" s="3">
        <f>SUM(AD5720:AD5722)</f>
        <v>0</v>
      </c>
      <c r="AE5718" s="3">
        <f>SUM(AE5720:AE5722)</f>
        <v>0</v>
      </c>
      <c r="AF5718" s="3">
        <f>SUM(AF5720:AF5722)</f>
        <v>0</v>
      </c>
      <c r="AG5718" s="3">
        <f>SUM(AG5720:AG5722)</f>
        <v>0</v>
      </c>
      <c r="AH5718" s="3">
        <f>SUM(AH5720:AH5722)</f>
        <v>0</v>
      </c>
      <c r="AI5718" s="7"/>
      <c r="AJ5718" s="3">
        <f>SUM(AJ5720:AJ5722)</f>
        <v>0</v>
      </c>
      <c r="AK5718" s="3">
        <v>0</v>
      </c>
      <c r="AL5718" s="3">
        <f>SUM(AL5720:AL5722)</f>
        <v>0</v>
      </c>
      <c r="AN5718" s="3">
        <v>0</v>
      </c>
    </row>
    <row r="5719" spans="1:40" x14ac:dyDescent="0.25">
      <c r="B5719" s="10"/>
      <c r="C5719" s="10"/>
      <c r="D5719" s="10"/>
      <c r="E5719" s="10"/>
      <c r="F5719" s="10"/>
      <c r="G5719" s="10"/>
      <c r="H5719" s="10"/>
      <c r="I5719" s="10"/>
      <c r="J5719" s="10"/>
      <c r="K5719" s="10"/>
      <c r="L5719" s="54"/>
      <c r="O5719" s="2"/>
      <c r="R5719" s="7"/>
      <c r="T5719" s="7"/>
      <c r="AC5719" s="10"/>
      <c r="AD5719" s="3"/>
      <c r="AE5719" s="3"/>
      <c r="AF5719" s="3"/>
      <c r="AG5719" s="3"/>
      <c r="AH5719" s="3"/>
      <c r="AI5719" s="7"/>
      <c r="AJ5719" s="3"/>
      <c r="AK5719" s="3"/>
      <c r="AL5719" s="3"/>
      <c r="AN5719" s="3"/>
    </row>
    <row r="5720" spans="1:40" x14ac:dyDescent="0.25">
      <c r="A5720" s="7"/>
      <c r="B5720" s="10"/>
      <c r="C5720" s="10"/>
      <c r="D5720" s="10"/>
      <c r="E5720" s="10"/>
      <c r="F5720" s="10"/>
      <c r="G5720" s="10"/>
      <c r="H5720" s="10"/>
      <c r="I5720" s="10"/>
      <c r="J5720" s="10"/>
      <c r="K5720" s="10"/>
      <c r="L5720" s="54"/>
      <c r="O5720" s="2"/>
      <c r="R5720" s="7"/>
      <c r="T5720" s="7"/>
      <c r="AC5720" s="7"/>
      <c r="AI5720" s="30"/>
      <c r="AL5720" s="2"/>
    </row>
    <row r="5721" spans="1:40" x14ac:dyDescent="0.25">
      <c r="A5721" s="7"/>
      <c r="B5721" s="10"/>
      <c r="C5721" s="10"/>
      <c r="D5721" s="10"/>
      <c r="E5721" s="10"/>
      <c r="F5721" s="10"/>
      <c r="G5721" s="10"/>
      <c r="H5721" s="10"/>
      <c r="I5721" s="10"/>
      <c r="J5721" s="10"/>
      <c r="K5721" s="10"/>
      <c r="L5721" s="54"/>
      <c r="O5721" s="2"/>
      <c r="R5721" s="7"/>
      <c r="T5721" s="7"/>
      <c r="AC5721" s="7"/>
      <c r="AD5721" s="7"/>
      <c r="AE5721" s="7"/>
      <c r="AF5721" s="7"/>
      <c r="AG5721" s="7"/>
      <c r="AH5721" s="7"/>
      <c r="AI5721" s="7"/>
      <c r="AJ5721" s="7"/>
      <c r="AK5721" s="7"/>
      <c r="AN5721" s="7"/>
    </row>
    <row r="5722" spans="1:40" x14ac:dyDescent="0.25">
      <c r="A5722" s="7"/>
      <c r="B5722" s="10"/>
      <c r="C5722" s="10"/>
      <c r="D5722" s="10"/>
      <c r="E5722" s="10"/>
      <c r="F5722" s="10"/>
      <c r="G5722" s="10"/>
      <c r="H5722" s="10"/>
      <c r="I5722" s="10"/>
      <c r="J5722" s="10"/>
      <c r="K5722" s="10"/>
      <c r="L5722" s="54"/>
      <c r="O5722" s="2"/>
      <c r="R5722" s="7"/>
      <c r="T5722" s="7"/>
      <c r="AC5722" s="7"/>
      <c r="AD5722" s="7"/>
      <c r="AE5722" s="7"/>
      <c r="AF5722" s="7"/>
      <c r="AG5722" s="7"/>
      <c r="AH5722" s="7"/>
      <c r="AI5722" s="7"/>
      <c r="AJ5722" s="7"/>
      <c r="AK5722" s="7"/>
      <c r="AN5722" s="7"/>
    </row>
    <row r="5723" spans="1:40" x14ac:dyDescent="0.25">
      <c r="L5723" s="8"/>
      <c r="M5723" s="3" t="s">
        <v>7</v>
      </c>
      <c r="N5723" s="6"/>
      <c r="O5723" s="11"/>
      <c r="P5723" s="3"/>
      <c r="Q5723" s="3"/>
      <c r="R5723" s="6" t="s">
        <v>8</v>
      </c>
      <c r="T5723" s="6"/>
      <c r="U5723" s="3"/>
      <c r="V5723" s="3"/>
      <c r="W5723" s="3"/>
      <c r="X5723" s="6"/>
      <c r="Y5723" s="3"/>
      <c r="Z5723" s="3"/>
      <c r="AA5723" s="3"/>
      <c r="AB5723" s="3"/>
      <c r="AC5723" s="10" t="s">
        <v>2</v>
      </c>
      <c r="AD5723" s="3">
        <f>SUM(AD5724:AD5745)</f>
        <v>0</v>
      </c>
      <c r="AE5723" s="3">
        <f>SUM(AE5724:AE5745)</f>
        <v>0</v>
      </c>
      <c r="AF5723" s="3">
        <f>SUM(AF5724:AF5745)</f>
        <v>0</v>
      </c>
      <c r="AG5723" s="3">
        <f>SUM(AG5724:AG5745)</f>
        <v>0</v>
      </c>
      <c r="AH5723" s="3">
        <f>SUM(AH5724:AH5745)</f>
        <v>0</v>
      </c>
      <c r="AI5723" s="3"/>
      <c r="AJ5723" s="3">
        <f>SUM(AJ5724:AJ5745)</f>
        <v>0</v>
      </c>
      <c r="AK5723" s="3">
        <f>SUM(AK5724:AK5745)</f>
        <v>0</v>
      </c>
      <c r="AL5723" s="3">
        <f>SUM(AL5724:AL5745)</f>
        <v>0</v>
      </c>
      <c r="AM5723" s="3">
        <f>PRODUCT(AL5723+AL5746+AL5750)</f>
        <v>0</v>
      </c>
      <c r="AN5723" s="3">
        <f>SUM(AN5724:AN5745)</f>
        <v>0</v>
      </c>
    </row>
    <row r="5724" spans="1:40" x14ac:dyDescent="0.25">
      <c r="A5724" s="63" t="s">
        <v>664</v>
      </c>
      <c r="B5724" s="64" t="s">
        <v>0</v>
      </c>
      <c r="C5724" s="64" t="s">
        <v>10</v>
      </c>
      <c r="D5724" s="64" t="s">
        <v>1</v>
      </c>
      <c r="E5724" s="64" t="s">
        <v>11</v>
      </c>
      <c r="F5724" s="65" t="s">
        <v>12</v>
      </c>
      <c r="G5724" s="66"/>
      <c r="H5724" s="64"/>
      <c r="I5724" s="65" t="s">
        <v>13</v>
      </c>
      <c r="J5724" s="66"/>
      <c r="K5724" s="64"/>
      <c r="L5724" s="67" t="s">
        <v>14</v>
      </c>
      <c r="M5724" s="3">
        <f>MAX(Y5724:Y5754)</f>
        <v>0</v>
      </c>
      <c r="O5724" s="2"/>
      <c r="AC5724" s="7"/>
      <c r="AD5724" s="7"/>
      <c r="AE5724" s="7"/>
      <c r="AF5724" s="7"/>
      <c r="AG5724" s="7"/>
      <c r="AH5724" s="7"/>
      <c r="AI5724" s="7"/>
      <c r="AJ5724" s="7"/>
      <c r="AK5724" s="7"/>
      <c r="AN5724" s="7"/>
    </row>
    <row r="5725" spans="1:40" x14ac:dyDescent="0.25">
      <c r="A5725" s="68" t="s">
        <v>16</v>
      </c>
      <c r="B5725" s="69">
        <f>PRODUCT(AD5723)</f>
        <v>0</v>
      </c>
      <c r="C5725" s="69">
        <f>PRODUCT(AE5723)</f>
        <v>0</v>
      </c>
      <c r="D5725" s="69">
        <f>PRODUCT(AF5723)</f>
        <v>0</v>
      </c>
      <c r="E5725" s="69">
        <f>PRODUCT(AG5723)</f>
        <v>0</v>
      </c>
      <c r="F5725" s="69">
        <f>PRODUCT(AH5723)</f>
        <v>0</v>
      </c>
      <c r="G5725" s="70" t="s">
        <v>6</v>
      </c>
      <c r="H5725" s="69">
        <f>PRODUCT(AJ5723)</f>
        <v>0</v>
      </c>
      <c r="I5725" s="69">
        <f>PRODUCT(AK5723)</f>
        <v>0</v>
      </c>
      <c r="J5725" s="70" t="s">
        <v>6</v>
      </c>
      <c r="K5725" s="69">
        <f>PRODUCT(AN5723)</f>
        <v>0</v>
      </c>
      <c r="L5725" s="71">
        <v>0</v>
      </c>
      <c r="M5725" s="8"/>
      <c r="N5725" s="38"/>
      <c r="O5725" s="2"/>
      <c r="AC5725" s="7"/>
      <c r="AD5725" s="7"/>
      <c r="AE5725" s="7"/>
      <c r="AF5725" s="7"/>
      <c r="AG5725" s="7"/>
      <c r="AH5725" s="7"/>
      <c r="AI5725" s="7"/>
      <c r="AJ5725" s="7"/>
      <c r="AK5725" s="7"/>
      <c r="AN5725" s="7"/>
    </row>
    <row r="5726" spans="1:40" x14ac:dyDescent="0.25">
      <c r="A5726" s="68" t="s">
        <v>439</v>
      </c>
      <c r="B5726" s="69">
        <f>PRODUCT(AD5746)</f>
        <v>0</v>
      </c>
      <c r="C5726" s="69">
        <f>PRODUCT(AE5746)</f>
        <v>0</v>
      </c>
      <c r="D5726" s="69">
        <f>PRODUCT(AF5746)</f>
        <v>0</v>
      </c>
      <c r="E5726" s="69">
        <f>PRODUCT(AG5746)</f>
        <v>0</v>
      </c>
      <c r="F5726" s="69">
        <f>PRODUCT(AH5746)</f>
        <v>0</v>
      </c>
      <c r="G5726" s="70" t="s">
        <v>6</v>
      </c>
      <c r="H5726" s="69">
        <f>PRODUCT(AJ5746)</f>
        <v>0</v>
      </c>
      <c r="I5726" s="69">
        <f>PRODUCT(AK5746)</f>
        <v>0</v>
      </c>
      <c r="J5726" s="70" t="s">
        <v>6</v>
      </c>
      <c r="K5726" s="69">
        <f>PRODUCT(AN5746)</f>
        <v>0</v>
      </c>
      <c r="L5726" s="71">
        <v>0</v>
      </c>
      <c r="M5726" s="8"/>
      <c r="N5726" s="38"/>
      <c r="O5726" s="2"/>
      <c r="AC5726" s="7"/>
      <c r="AD5726" s="7"/>
      <c r="AE5726" s="7"/>
      <c r="AF5726" s="7"/>
      <c r="AG5726" s="7"/>
      <c r="AH5726" s="7"/>
      <c r="AI5726" s="7"/>
      <c r="AJ5726" s="7"/>
      <c r="AK5726" s="7"/>
      <c r="AN5726" s="7"/>
    </row>
    <row r="5727" spans="1:40" x14ac:dyDescent="0.25">
      <c r="A5727" s="68" t="s">
        <v>440</v>
      </c>
      <c r="B5727" s="69">
        <f>PRODUCT(AD5750)</f>
        <v>0</v>
      </c>
      <c r="C5727" s="69">
        <f t="shared" ref="C5727" si="3370">PRODUCT(AE5750)</f>
        <v>0</v>
      </c>
      <c r="D5727" s="69">
        <f t="shared" ref="D5727" si="3371">PRODUCT(AF5750)</f>
        <v>0</v>
      </c>
      <c r="E5727" s="69">
        <f t="shared" ref="E5727" si="3372">PRODUCT(AG5750)</f>
        <v>0</v>
      </c>
      <c r="F5727" s="69">
        <f t="shared" ref="F5727" si="3373">PRODUCT(AH5750)</f>
        <v>0</v>
      </c>
      <c r="G5727" s="70" t="s">
        <v>6</v>
      </c>
      <c r="H5727" s="69">
        <f t="shared" ref="H5727" si="3374">PRODUCT(AJ5750)</f>
        <v>0</v>
      </c>
      <c r="I5727" s="69">
        <f>PRODUCT(AK5750)</f>
        <v>0</v>
      </c>
      <c r="J5727" s="70" t="s">
        <v>6</v>
      </c>
      <c r="K5727" s="69">
        <f>PRODUCT(AM5750)</f>
        <v>0</v>
      </c>
      <c r="L5727" s="71">
        <v>0</v>
      </c>
      <c r="M5727" s="8"/>
      <c r="N5727" s="38"/>
      <c r="O5727" s="2"/>
      <c r="AC5727" s="7"/>
      <c r="AD5727" s="7"/>
      <c r="AE5727" s="7"/>
      <c r="AF5727" s="7"/>
      <c r="AG5727" s="7"/>
      <c r="AH5727" s="7"/>
      <c r="AI5727" s="7"/>
      <c r="AJ5727" s="7"/>
      <c r="AK5727" s="7"/>
      <c r="AN5727" s="7"/>
    </row>
    <row r="5728" spans="1:40" x14ac:dyDescent="0.25">
      <c r="A5728" s="68" t="s">
        <v>17</v>
      </c>
      <c r="B5728" s="69">
        <f>SUM(B5725:B5727)</f>
        <v>0</v>
      </c>
      <c r="C5728" s="69">
        <f>SUM(C5725:C5727)</f>
        <v>0</v>
      </c>
      <c r="D5728" s="69">
        <f>SUM(D5725:D5727)</f>
        <v>0</v>
      </c>
      <c r="E5728" s="69">
        <f>SUM(E5725:E5727)</f>
        <v>0</v>
      </c>
      <c r="F5728" s="69">
        <f>SUM(F5725:F5727)</f>
        <v>0</v>
      </c>
      <c r="G5728" s="70" t="s">
        <v>6</v>
      </c>
      <c r="H5728" s="69">
        <f>SUM(H5725:H5727)</f>
        <v>0</v>
      </c>
      <c r="I5728" s="69">
        <f>SUM(I5725:I5727)</f>
        <v>0</v>
      </c>
      <c r="J5728" s="70" t="s">
        <v>6</v>
      </c>
      <c r="K5728" s="69">
        <f>SUM(K5725:K5727)</f>
        <v>0</v>
      </c>
      <c r="L5728" s="71">
        <v>0</v>
      </c>
      <c r="M5728" s="8"/>
      <c r="N5728" s="38"/>
      <c r="O5728" s="2"/>
      <c r="AC5728" s="7"/>
      <c r="AD5728" s="7"/>
      <c r="AE5728" s="7"/>
      <c r="AF5728" s="7"/>
      <c r="AG5728" s="7"/>
      <c r="AH5728" s="7"/>
      <c r="AI5728" s="7"/>
      <c r="AJ5728" s="7"/>
      <c r="AK5728" s="7"/>
      <c r="AN5728" s="7"/>
    </row>
    <row r="5729" spans="1:40" x14ac:dyDescent="0.25">
      <c r="A5729" s="72" t="s">
        <v>18</v>
      </c>
      <c r="B5729" s="73"/>
      <c r="C5729" s="73"/>
      <c r="D5729" s="73"/>
      <c r="E5729" s="73"/>
      <c r="F5729" s="74" t="e">
        <f>PRODUCT(F5728/B5728)</f>
        <v>#DIV/0!</v>
      </c>
      <c r="G5729" s="75" t="s">
        <v>6</v>
      </c>
      <c r="H5729" s="74" t="e">
        <f>PRODUCT(H5728/B5728)</f>
        <v>#DIV/0!</v>
      </c>
      <c r="I5729" s="73"/>
      <c r="J5729" s="73"/>
      <c r="K5729" s="73"/>
      <c r="L5729" s="76"/>
      <c r="M5729" s="55"/>
      <c r="N5729" s="40"/>
      <c r="O5729" s="2"/>
      <c r="AC5729" s="7"/>
      <c r="AD5729" s="7"/>
      <c r="AE5729" s="7"/>
      <c r="AF5729" s="7"/>
      <c r="AG5729" s="7"/>
      <c r="AH5729" s="7"/>
      <c r="AI5729" s="7"/>
      <c r="AJ5729" s="7"/>
      <c r="AK5729" s="7"/>
      <c r="AN5729" s="7"/>
    </row>
    <row r="5730" spans="1:40" x14ac:dyDescent="0.25">
      <c r="B5730" s="10"/>
      <c r="C5730" s="10"/>
      <c r="D5730" s="10"/>
      <c r="E5730" s="10"/>
      <c r="F5730" s="10"/>
      <c r="G5730" s="10"/>
      <c r="H5730" s="10"/>
      <c r="I5730" s="10"/>
      <c r="J5730" s="10"/>
      <c r="K5730" s="10"/>
      <c r="L5730" s="8"/>
      <c r="O5730" s="2"/>
      <c r="AC5730" s="7"/>
      <c r="AD5730" s="7"/>
      <c r="AE5730" s="7"/>
      <c r="AF5730" s="7"/>
      <c r="AG5730" s="7"/>
      <c r="AH5730" s="7"/>
      <c r="AI5730" s="7"/>
      <c r="AJ5730" s="7"/>
      <c r="AK5730" s="7"/>
      <c r="AN5730" s="7"/>
    </row>
    <row r="5731" spans="1:40" x14ac:dyDescent="0.25">
      <c r="A5731" s="63" t="s">
        <v>663</v>
      </c>
      <c r="B5731" s="64" t="s">
        <v>0</v>
      </c>
      <c r="C5731" s="64" t="s">
        <v>10</v>
      </c>
      <c r="D5731" s="64" t="s">
        <v>1</v>
      </c>
      <c r="E5731" s="64" t="s">
        <v>11</v>
      </c>
      <c r="F5731" s="65" t="s">
        <v>12</v>
      </c>
      <c r="G5731" s="66"/>
      <c r="H5731" s="64"/>
      <c r="I5731" s="65" t="s">
        <v>13</v>
      </c>
      <c r="J5731" s="66"/>
      <c r="K5731" s="64"/>
      <c r="L5731" s="67" t="s">
        <v>14</v>
      </c>
      <c r="O5731" s="2"/>
      <c r="AC5731" s="7"/>
      <c r="AD5731" s="7"/>
      <c r="AE5731" s="7"/>
      <c r="AF5731" s="7"/>
      <c r="AG5731" s="7"/>
      <c r="AH5731" s="7"/>
      <c r="AI5731" s="7"/>
      <c r="AJ5731" s="7"/>
      <c r="AK5731" s="7"/>
      <c r="AN5731" s="7"/>
    </row>
    <row r="5732" spans="1:40" x14ac:dyDescent="0.25">
      <c r="A5732" s="68" t="s">
        <v>16</v>
      </c>
      <c r="B5732" s="69">
        <f t="shared" ref="B5732:F5735" si="3375">PRODUCT(B2667)</f>
        <v>0</v>
      </c>
      <c r="C5732" s="69">
        <f t="shared" si="3375"/>
        <v>0</v>
      </c>
      <c r="D5732" s="69">
        <f t="shared" si="3375"/>
        <v>0</v>
      </c>
      <c r="E5732" s="69">
        <f t="shared" si="3375"/>
        <v>0</v>
      </c>
      <c r="F5732" s="69">
        <f t="shared" si="3375"/>
        <v>0</v>
      </c>
      <c r="G5732" s="70" t="s">
        <v>6</v>
      </c>
      <c r="H5732" s="69">
        <f t="shared" ref="H5732:I5735" si="3376">PRODUCT(H2667)</f>
        <v>0</v>
      </c>
      <c r="I5732" s="69">
        <f t="shared" si="3376"/>
        <v>0</v>
      </c>
      <c r="J5732" s="70" t="s">
        <v>6</v>
      </c>
      <c r="K5732" s="69">
        <f t="shared" ref="K5732:L5735" si="3377">PRODUCT(K2667)</f>
        <v>0</v>
      </c>
      <c r="L5732" s="79">
        <f t="shared" si="3377"/>
        <v>0</v>
      </c>
      <c r="M5732" s="8"/>
      <c r="N5732" s="38"/>
      <c r="O5732" s="2"/>
      <c r="AC5732" s="7"/>
      <c r="AD5732" s="7"/>
      <c r="AE5732" s="7"/>
      <c r="AF5732" s="7"/>
      <c r="AG5732" s="7"/>
      <c r="AH5732" s="7"/>
      <c r="AI5732" s="7"/>
      <c r="AJ5732" s="7"/>
      <c r="AK5732" s="7"/>
      <c r="AN5732" s="7"/>
    </row>
    <row r="5733" spans="1:40" x14ac:dyDescent="0.25">
      <c r="A5733" s="68" t="s">
        <v>439</v>
      </c>
      <c r="B5733" s="69">
        <f t="shared" si="3375"/>
        <v>0</v>
      </c>
      <c r="C5733" s="69">
        <f t="shared" si="3375"/>
        <v>0</v>
      </c>
      <c r="D5733" s="69">
        <f t="shared" si="3375"/>
        <v>0</v>
      </c>
      <c r="E5733" s="69">
        <f t="shared" si="3375"/>
        <v>0</v>
      </c>
      <c r="F5733" s="69">
        <f t="shared" si="3375"/>
        <v>0</v>
      </c>
      <c r="G5733" s="70" t="s">
        <v>6</v>
      </c>
      <c r="H5733" s="69">
        <f t="shared" si="3376"/>
        <v>0</v>
      </c>
      <c r="I5733" s="69">
        <f t="shared" si="3376"/>
        <v>0</v>
      </c>
      <c r="J5733" s="70" t="s">
        <v>6</v>
      </c>
      <c r="K5733" s="69">
        <f t="shared" si="3377"/>
        <v>0</v>
      </c>
      <c r="L5733" s="79">
        <f t="shared" si="3377"/>
        <v>0</v>
      </c>
      <c r="M5733" s="8"/>
      <c r="N5733" s="38"/>
      <c r="O5733" s="2"/>
      <c r="AC5733" s="7"/>
      <c r="AD5733" s="7"/>
      <c r="AE5733" s="7"/>
      <c r="AF5733" s="7"/>
      <c r="AG5733" s="7"/>
      <c r="AH5733" s="7"/>
      <c r="AI5733" s="7"/>
      <c r="AJ5733" s="7"/>
      <c r="AK5733" s="7"/>
      <c r="AN5733" s="7"/>
    </row>
    <row r="5734" spans="1:40" x14ac:dyDescent="0.25">
      <c r="A5734" s="68" t="s">
        <v>440</v>
      </c>
      <c r="B5734" s="69">
        <f t="shared" si="3375"/>
        <v>0</v>
      </c>
      <c r="C5734" s="69">
        <f t="shared" si="3375"/>
        <v>0</v>
      </c>
      <c r="D5734" s="69">
        <f t="shared" si="3375"/>
        <v>0</v>
      </c>
      <c r="E5734" s="69">
        <f t="shared" si="3375"/>
        <v>0</v>
      </c>
      <c r="F5734" s="69">
        <f t="shared" si="3375"/>
        <v>0</v>
      </c>
      <c r="G5734" s="70" t="s">
        <v>6</v>
      </c>
      <c r="H5734" s="69">
        <f t="shared" si="3376"/>
        <v>0</v>
      </c>
      <c r="I5734" s="69">
        <f t="shared" si="3376"/>
        <v>0</v>
      </c>
      <c r="J5734" s="70" t="s">
        <v>6</v>
      </c>
      <c r="K5734" s="69">
        <f t="shared" si="3377"/>
        <v>0</v>
      </c>
      <c r="L5734" s="79">
        <f t="shared" si="3377"/>
        <v>0</v>
      </c>
      <c r="M5734" s="8"/>
      <c r="N5734" s="38"/>
      <c r="O5734" s="2"/>
      <c r="AC5734" s="7"/>
      <c r="AD5734" s="7"/>
      <c r="AE5734" s="7"/>
      <c r="AF5734" s="7"/>
      <c r="AG5734" s="7"/>
      <c r="AH5734" s="7"/>
      <c r="AI5734" s="7"/>
      <c r="AJ5734" s="7"/>
      <c r="AK5734" s="7"/>
      <c r="AN5734" s="7"/>
    </row>
    <row r="5735" spans="1:40" x14ac:dyDescent="0.25">
      <c r="A5735" s="68" t="s">
        <v>17</v>
      </c>
      <c r="B5735" s="69">
        <f t="shared" si="3375"/>
        <v>0</v>
      </c>
      <c r="C5735" s="69">
        <f t="shared" si="3375"/>
        <v>0</v>
      </c>
      <c r="D5735" s="69">
        <f t="shared" si="3375"/>
        <v>0</v>
      </c>
      <c r="E5735" s="69">
        <f t="shared" si="3375"/>
        <v>0</v>
      </c>
      <c r="F5735" s="69">
        <f t="shared" si="3375"/>
        <v>0</v>
      </c>
      <c r="G5735" s="70" t="s">
        <v>6</v>
      </c>
      <c r="H5735" s="69">
        <f t="shared" si="3376"/>
        <v>0</v>
      </c>
      <c r="I5735" s="69">
        <f t="shared" si="3376"/>
        <v>0</v>
      </c>
      <c r="J5735" s="70" t="s">
        <v>6</v>
      </c>
      <c r="K5735" s="69">
        <f t="shared" si="3377"/>
        <v>0</v>
      </c>
      <c r="L5735" s="79">
        <f t="shared" si="3377"/>
        <v>0</v>
      </c>
      <c r="M5735" s="8"/>
      <c r="N5735" s="38"/>
      <c r="O5735" s="2"/>
      <c r="AC5735" s="7"/>
      <c r="AD5735" s="7"/>
      <c r="AE5735" s="7"/>
      <c r="AF5735" s="7"/>
      <c r="AG5735" s="7"/>
      <c r="AH5735" s="7"/>
      <c r="AI5735" s="7"/>
      <c r="AJ5735" s="7"/>
      <c r="AK5735" s="7"/>
      <c r="AN5735" s="7"/>
    </row>
    <row r="5736" spans="1:40" x14ac:dyDescent="0.25">
      <c r="A5736" s="72" t="s">
        <v>18</v>
      </c>
      <c r="B5736" s="73"/>
      <c r="C5736" s="73"/>
      <c r="D5736" s="73"/>
      <c r="E5736" s="73"/>
      <c r="F5736" s="74" t="e">
        <f>PRODUCT(F5735/B5735)</f>
        <v>#DIV/0!</v>
      </c>
      <c r="G5736" s="75" t="s">
        <v>6</v>
      </c>
      <c r="H5736" s="74" t="e">
        <f>PRODUCT(H5735/B5735)</f>
        <v>#DIV/0!</v>
      </c>
      <c r="I5736" s="73"/>
      <c r="J5736" s="73"/>
      <c r="K5736" s="73"/>
      <c r="L5736" s="76"/>
      <c r="M5736" s="55"/>
      <c r="N5736" s="40"/>
      <c r="O5736" s="2"/>
      <c r="AC5736" s="7"/>
      <c r="AD5736" s="7"/>
      <c r="AE5736" s="7"/>
      <c r="AF5736" s="7"/>
      <c r="AG5736" s="7"/>
      <c r="AH5736" s="7"/>
      <c r="AI5736" s="7"/>
      <c r="AJ5736" s="7"/>
      <c r="AK5736" s="7"/>
      <c r="AN5736" s="7"/>
    </row>
    <row r="5737" spans="1:40" x14ac:dyDescent="0.25">
      <c r="B5737" s="10"/>
      <c r="C5737" s="10"/>
      <c r="D5737" s="10"/>
      <c r="E5737" s="10"/>
      <c r="F5737" s="55"/>
      <c r="G5737" s="11"/>
      <c r="H5737" s="55"/>
      <c r="I5737" s="10"/>
      <c r="J5737" s="10"/>
      <c r="K5737" s="10"/>
      <c r="L5737" s="8"/>
      <c r="M5737" s="55"/>
      <c r="N5737" s="40"/>
      <c r="O5737" s="2"/>
      <c r="AC5737" s="7"/>
      <c r="AD5737" s="7"/>
      <c r="AE5737" s="7"/>
      <c r="AF5737" s="7"/>
      <c r="AG5737" s="7"/>
      <c r="AH5737" s="7"/>
      <c r="AI5737" s="7"/>
      <c r="AJ5737" s="7"/>
      <c r="AK5737" s="7"/>
      <c r="AN5737" s="7"/>
    </row>
    <row r="5738" spans="1:40" x14ac:dyDescent="0.25">
      <c r="A5738" s="63" t="s">
        <v>664</v>
      </c>
      <c r="B5738" s="64"/>
      <c r="C5738" s="64"/>
      <c r="D5738" s="64"/>
      <c r="E5738" s="64"/>
      <c r="F5738" s="64"/>
      <c r="G5738" s="64"/>
      <c r="H5738" s="64"/>
      <c r="I5738" s="64"/>
      <c r="J5738" s="64"/>
      <c r="K5738" s="64"/>
      <c r="L5738" s="67"/>
      <c r="O5738" s="2"/>
      <c r="AC5738" s="7"/>
      <c r="AD5738" s="7"/>
      <c r="AE5738" s="7"/>
      <c r="AF5738" s="7"/>
      <c r="AG5738" s="7"/>
      <c r="AH5738" s="7"/>
      <c r="AI5738" s="7"/>
      <c r="AJ5738" s="7"/>
      <c r="AK5738" s="7"/>
      <c r="AN5738" s="7"/>
    </row>
    <row r="5739" spans="1:40" x14ac:dyDescent="0.25">
      <c r="A5739" s="68" t="s">
        <v>24</v>
      </c>
      <c r="B5739" s="69" t="s">
        <v>0</v>
      </c>
      <c r="C5739" s="69" t="s">
        <v>10</v>
      </c>
      <c r="D5739" s="69" t="s">
        <v>1</v>
      </c>
      <c r="E5739" s="69" t="s">
        <v>11</v>
      </c>
      <c r="F5739" s="78" t="s">
        <v>12</v>
      </c>
      <c r="G5739" s="70"/>
      <c r="H5739" s="69"/>
      <c r="I5739" s="78" t="s">
        <v>13</v>
      </c>
      <c r="J5739" s="70"/>
      <c r="K5739" s="69"/>
      <c r="L5739" s="71" t="s">
        <v>14</v>
      </c>
      <c r="O5739" s="2"/>
      <c r="AC5739" s="7"/>
      <c r="AD5739" s="7"/>
      <c r="AE5739" s="7"/>
      <c r="AF5739" s="7"/>
      <c r="AG5739" s="7"/>
      <c r="AH5739" s="7"/>
      <c r="AI5739" s="7"/>
      <c r="AJ5739" s="7"/>
      <c r="AK5739" s="7"/>
      <c r="AN5739" s="7"/>
    </row>
    <row r="5740" spans="1:40" x14ac:dyDescent="0.25">
      <c r="A5740" s="68" t="s">
        <v>16</v>
      </c>
      <c r="B5740" s="69">
        <f>PRODUCT(B5725+B5732)</f>
        <v>0</v>
      </c>
      <c r="C5740" s="69">
        <f>PRODUCT(C5725+E5732)</f>
        <v>0</v>
      </c>
      <c r="D5740" s="69">
        <f>PRODUCT(D5725+D5732)</f>
        <v>0</v>
      </c>
      <c r="E5740" s="69">
        <f>PRODUCT(E5725+C5732)</f>
        <v>0</v>
      </c>
      <c r="F5740" s="69">
        <f>PRODUCT(F5725+H5732)</f>
        <v>0</v>
      </c>
      <c r="G5740" s="70" t="s">
        <v>6</v>
      </c>
      <c r="H5740" s="69">
        <f>PRODUCT(H5725+F5732)</f>
        <v>0</v>
      </c>
      <c r="I5740" s="69">
        <f>PRODUCT(I5725+K5732)</f>
        <v>0</v>
      </c>
      <c r="J5740" s="70" t="s">
        <v>6</v>
      </c>
      <c r="K5740" s="69">
        <f>PRODUCT(K5725+I5732)</f>
        <v>0</v>
      </c>
      <c r="L5740" s="71">
        <v>0</v>
      </c>
      <c r="M5740" s="8"/>
      <c r="N5740" s="38"/>
      <c r="O5740" s="2"/>
      <c r="AC5740" s="7"/>
      <c r="AD5740" s="7"/>
      <c r="AE5740" s="7"/>
      <c r="AF5740" s="7"/>
      <c r="AG5740" s="7"/>
      <c r="AH5740" s="7"/>
      <c r="AI5740" s="7"/>
      <c r="AJ5740" s="7"/>
      <c r="AK5740" s="7"/>
      <c r="AN5740" s="7"/>
    </row>
    <row r="5741" spans="1:40" x14ac:dyDescent="0.25">
      <c r="A5741" s="68" t="s">
        <v>439</v>
      </c>
      <c r="B5741" s="69">
        <f>PRODUCT(B5726+B5733)</f>
        <v>0</v>
      </c>
      <c r="C5741" s="69">
        <f>PRODUCT(C5726+E5733)</f>
        <v>0</v>
      </c>
      <c r="D5741" s="69">
        <f>PRODUCT(D5726+D5733)</f>
        <v>0</v>
      </c>
      <c r="E5741" s="69">
        <f>PRODUCT(E5726+C5733)</f>
        <v>0</v>
      </c>
      <c r="F5741" s="69">
        <f>PRODUCT(F5726+H5733)</f>
        <v>0</v>
      </c>
      <c r="G5741" s="70" t="s">
        <v>6</v>
      </c>
      <c r="H5741" s="69">
        <f>PRODUCT(H5726+F5733)</f>
        <v>0</v>
      </c>
      <c r="I5741" s="69">
        <f>PRODUCT(I5726+K5733)</f>
        <v>0</v>
      </c>
      <c r="J5741" s="70" t="s">
        <v>6</v>
      </c>
      <c r="K5741" s="69">
        <f>PRODUCT(K5726+I5733)</f>
        <v>0</v>
      </c>
      <c r="L5741" s="71">
        <v>0</v>
      </c>
      <c r="M5741" s="8"/>
      <c r="N5741" s="38"/>
      <c r="O5741" s="2"/>
      <c r="AC5741" s="7"/>
      <c r="AD5741" s="7"/>
      <c r="AE5741" s="7"/>
      <c r="AF5741" s="7"/>
      <c r="AG5741" s="7"/>
      <c r="AH5741" s="7"/>
      <c r="AI5741" s="7"/>
      <c r="AJ5741" s="7"/>
      <c r="AK5741" s="7"/>
      <c r="AN5741" s="7"/>
    </row>
    <row r="5742" spans="1:40" x14ac:dyDescent="0.25">
      <c r="A5742" s="68" t="s">
        <v>440</v>
      </c>
      <c r="B5742" s="69">
        <f>PRODUCT(B5727+B5734)</f>
        <v>0</v>
      </c>
      <c r="C5742" s="69">
        <f>PRODUCT(C5727+E5734)</f>
        <v>0</v>
      </c>
      <c r="D5742" s="69">
        <f>PRODUCT(D5727+D5734)</f>
        <v>0</v>
      </c>
      <c r="E5742" s="69">
        <f>PRODUCT(E5727+C5734)</f>
        <v>0</v>
      </c>
      <c r="F5742" s="69">
        <f>PRODUCT(F5727+H5734)</f>
        <v>0</v>
      </c>
      <c r="G5742" s="70" t="s">
        <v>6</v>
      </c>
      <c r="H5742" s="69">
        <f>PRODUCT(H5727+F5734)</f>
        <v>0</v>
      </c>
      <c r="I5742" s="69">
        <f>PRODUCT(I5727+K5734)</f>
        <v>0</v>
      </c>
      <c r="J5742" s="70" t="s">
        <v>6</v>
      </c>
      <c r="K5742" s="69">
        <f>PRODUCT(K5727+I5734)</f>
        <v>0</v>
      </c>
      <c r="L5742" s="71">
        <v>0</v>
      </c>
      <c r="M5742" s="8"/>
      <c r="N5742" s="38"/>
      <c r="O5742" s="2"/>
      <c r="AC5742" s="7"/>
      <c r="AD5742" s="7"/>
      <c r="AE5742" s="7"/>
      <c r="AF5742" s="7"/>
      <c r="AG5742" s="7"/>
      <c r="AH5742" s="7"/>
      <c r="AI5742" s="7"/>
      <c r="AJ5742" s="7"/>
      <c r="AK5742" s="7"/>
      <c r="AN5742" s="7"/>
    </row>
    <row r="5743" spans="1:40" x14ac:dyDescent="0.25">
      <c r="A5743" s="68" t="s">
        <v>17</v>
      </c>
      <c r="B5743" s="69">
        <f>PRODUCT(B5728+B5735)</f>
        <v>0</v>
      </c>
      <c r="C5743" s="69">
        <f>PRODUCT(C5728+E5735)</f>
        <v>0</v>
      </c>
      <c r="D5743" s="69">
        <f>PRODUCT(D5728+D5735)</f>
        <v>0</v>
      </c>
      <c r="E5743" s="69">
        <f>PRODUCT(E5728+C5735)</f>
        <v>0</v>
      </c>
      <c r="F5743" s="69">
        <f>PRODUCT(F5728+H5735)</f>
        <v>0</v>
      </c>
      <c r="G5743" s="70" t="s">
        <v>6</v>
      </c>
      <c r="H5743" s="69">
        <f>PRODUCT(H5728+F5735)</f>
        <v>0</v>
      </c>
      <c r="I5743" s="69">
        <f>PRODUCT(I5728+K5735)</f>
        <v>0</v>
      </c>
      <c r="J5743" s="70" t="s">
        <v>6</v>
      </c>
      <c r="K5743" s="69">
        <f>PRODUCT(K5728+I5735)</f>
        <v>0</v>
      </c>
      <c r="L5743" s="71">
        <v>0</v>
      </c>
      <c r="M5743" s="8"/>
      <c r="N5743" s="38"/>
      <c r="O5743" s="2"/>
      <c r="AC5743" s="7"/>
      <c r="AD5743" s="7"/>
      <c r="AE5743" s="7"/>
      <c r="AF5743" s="7"/>
      <c r="AG5743" s="7"/>
      <c r="AH5743" s="7"/>
      <c r="AI5743" s="7"/>
      <c r="AJ5743" s="7"/>
      <c r="AK5743" s="7"/>
      <c r="AN5743" s="7"/>
    </row>
    <row r="5744" spans="1:40" x14ac:dyDescent="0.25">
      <c r="A5744" s="72" t="s">
        <v>18</v>
      </c>
      <c r="B5744" s="73"/>
      <c r="C5744" s="73"/>
      <c r="D5744" s="73"/>
      <c r="E5744" s="73"/>
      <c r="F5744" s="74" t="e">
        <f>PRODUCT(F5743/B5743)</f>
        <v>#DIV/0!</v>
      </c>
      <c r="G5744" s="75" t="s">
        <v>6</v>
      </c>
      <c r="H5744" s="74" t="e">
        <f>PRODUCT(H5743/B5743)</f>
        <v>#DIV/0!</v>
      </c>
      <c r="I5744" s="73"/>
      <c r="J5744" s="73"/>
      <c r="K5744" s="73"/>
      <c r="L5744" s="76"/>
      <c r="M5744" s="55"/>
      <c r="N5744" s="40"/>
      <c r="O5744" s="2"/>
      <c r="AC5744" s="7"/>
      <c r="AD5744" s="7"/>
      <c r="AE5744" s="7"/>
      <c r="AF5744" s="7"/>
      <c r="AG5744" s="7"/>
      <c r="AH5744" s="7"/>
      <c r="AI5744" s="7"/>
      <c r="AJ5744" s="7"/>
      <c r="AK5744" s="7"/>
      <c r="AN5744" s="7"/>
    </row>
    <row r="5745" spans="1:40" x14ac:dyDescent="0.25">
      <c r="A5745" s="7"/>
      <c r="B5745" s="10"/>
      <c r="C5745" s="10"/>
      <c r="D5745" s="10"/>
      <c r="E5745" s="10"/>
      <c r="F5745" s="10"/>
      <c r="G5745" s="10"/>
      <c r="H5745" s="10"/>
      <c r="I5745" s="10"/>
      <c r="J5745" s="10"/>
      <c r="K5745" s="10"/>
      <c r="L5745" s="54"/>
      <c r="O5745" s="2"/>
      <c r="AC5745" s="7"/>
      <c r="AD5745" s="7"/>
      <c r="AE5745" s="7"/>
      <c r="AF5745" s="7"/>
      <c r="AG5745" s="7"/>
      <c r="AH5745" s="7"/>
      <c r="AI5745" s="7"/>
      <c r="AJ5745" s="7"/>
      <c r="AK5745" s="7"/>
      <c r="AN5745" s="7"/>
    </row>
    <row r="5746" spans="1:40" x14ac:dyDescent="0.25">
      <c r="A5746" s="7"/>
      <c r="B5746" s="10"/>
      <c r="C5746" s="10"/>
      <c r="D5746" s="10"/>
      <c r="E5746" s="10"/>
      <c r="F5746" s="10" t="s">
        <v>1864</v>
      </c>
      <c r="G5746" s="10"/>
      <c r="H5746" s="10"/>
      <c r="I5746" s="10"/>
      <c r="J5746" s="10"/>
      <c r="K5746" s="10"/>
      <c r="L5746" s="10"/>
      <c r="R5746" s="10" t="s">
        <v>25</v>
      </c>
      <c r="AC5746" s="10" t="s">
        <v>3</v>
      </c>
      <c r="AD5746" s="3">
        <f>SUM(AD5747:AD5749)</f>
        <v>0</v>
      </c>
      <c r="AE5746" s="3">
        <f>SUM(AE5747:AE5749)</f>
        <v>0</v>
      </c>
      <c r="AF5746" s="3">
        <f>SUM(AF5747:AF5749)</f>
        <v>0</v>
      </c>
      <c r="AG5746" s="3">
        <f>SUM(AG5747:AG5749)</f>
        <v>0</v>
      </c>
      <c r="AH5746" s="3">
        <f>SUM(AH5747:AH5749)</f>
        <v>0</v>
      </c>
      <c r="AJ5746" s="3">
        <f>SUM(AJ5747:AJ5749)</f>
        <v>0</v>
      </c>
      <c r="AK5746" s="3">
        <f>SUM(AK5747:AK5749)</f>
        <v>0</v>
      </c>
      <c r="AL5746" s="3">
        <f>SUM(AL5747:AL5749)</f>
        <v>0</v>
      </c>
      <c r="AM5746" s="3"/>
      <c r="AN5746" s="3">
        <f>SUM(AN5747:AN5749)</f>
        <v>0</v>
      </c>
    </row>
    <row r="5747" spans="1:40" x14ac:dyDescent="0.25">
      <c r="A5747" s="7"/>
      <c r="B5747" s="10"/>
      <c r="C5747" s="10"/>
      <c r="D5747" s="10"/>
      <c r="E5747" s="10"/>
      <c r="F5747" s="10" t="s">
        <v>433</v>
      </c>
      <c r="G5747" s="10"/>
      <c r="H5747" s="10"/>
      <c r="I5747" s="10"/>
      <c r="J5747" s="10"/>
      <c r="K5747" s="10"/>
      <c r="L5747" s="57" t="e">
        <f>PRODUCT(C5728/B5728)</f>
        <v>#DIV/0!</v>
      </c>
      <c r="O5747" s="2"/>
      <c r="R5747" s="7"/>
      <c r="T5747" s="7"/>
      <c r="AC5747" s="7"/>
      <c r="AD5747" s="7"/>
      <c r="AE5747" s="7"/>
      <c r="AF5747" s="7"/>
      <c r="AG5747" s="7"/>
      <c r="AH5747" s="7"/>
      <c r="AI5747" s="7"/>
      <c r="AJ5747" s="7"/>
      <c r="AK5747" s="7"/>
      <c r="AN5747" s="7"/>
    </row>
    <row r="5748" spans="1:40" x14ac:dyDescent="0.25">
      <c r="A5748" s="7"/>
      <c r="B5748" s="10"/>
      <c r="C5748" s="10"/>
      <c r="D5748" s="10"/>
      <c r="E5748" s="10"/>
      <c r="F5748" s="10" t="s">
        <v>434</v>
      </c>
      <c r="G5748" s="10"/>
      <c r="H5748" s="10"/>
      <c r="I5748" s="10"/>
      <c r="J5748" s="10"/>
      <c r="K5748" s="10"/>
      <c r="L5748" s="57" t="e">
        <f>PRODUCT(E5735/B5735)</f>
        <v>#DIV/0!</v>
      </c>
      <c r="O5748" s="2"/>
      <c r="R5748" s="7"/>
      <c r="T5748" s="7"/>
      <c r="AC5748" s="7"/>
      <c r="AD5748" s="7"/>
      <c r="AE5748" s="7"/>
      <c r="AF5748" s="7"/>
      <c r="AG5748" s="7"/>
      <c r="AH5748" s="7"/>
      <c r="AI5748" s="7"/>
      <c r="AJ5748" s="7"/>
      <c r="AK5748" s="7"/>
      <c r="AN5748" s="7"/>
    </row>
    <row r="5749" spans="1:40" x14ac:dyDescent="0.25">
      <c r="A5749" s="7"/>
      <c r="B5749" s="10"/>
      <c r="C5749" s="10"/>
      <c r="D5749" s="10"/>
      <c r="E5749" s="10"/>
      <c r="F5749" s="10" t="s">
        <v>435</v>
      </c>
      <c r="G5749" s="10"/>
      <c r="H5749" s="10"/>
      <c r="I5749" s="10"/>
      <c r="J5749" s="10"/>
      <c r="K5749" s="10"/>
      <c r="L5749" s="57" t="e">
        <f>PRODUCT(C5743/B5743)</f>
        <v>#DIV/0!</v>
      </c>
      <c r="O5749" s="2"/>
      <c r="R5749" s="7"/>
      <c r="T5749" s="7"/>
      <c r="AC5749" s="7"/>
      <c r="AD5749" s="7"/>
      <c r="AE5749" s="7"/>
      <c r="AF5749" s="7"/>
      <c r="AG5749" s="7"/>
      <c r="AH5749" s="7"/>
      <c r="AI5749" s="7"/>
      <c r="AJ5749" s="7"/>
      <c r="AK5749" s="7"/>
      <c r="AN5749" s="7"/>
    </row>
    <row r="5750" spans="1:40" x14ac:dyDescent="0.25">
      <c r="A5750" s="7"/>
      <c r="B5750" s="10"/>
      <c r="C5750" s="10"/>
      <c r="D5750" s="10"/>
      <c r="E5750" s="10"/>
      <c r="F5750" s="10"/>
      <c r="G5750" s="10"/>
      <c r="H5750" s="10"/>
      <c r="I5750" s="10"/>
      <c r="J5750" s="10"/>
      <c r="K5750" s="10"/>
      <c r="L5750" s="54"/>
      <c r="O5750" s="2"/>
      <c r="R5750" s="10" t="s">
        <v>32</v>
      </c>
      <c r="T5750" s="7"/>
      <c r="AC5750" s="10" t="s">
        <v>4</v>
      </c>
      <c r="AD5750" s="3">
        <f>SUM(AD5752:AD5754)</f>
        <v>0</v>
      </c>
      <c r="AE5750" s="3">
        <f>SUM(AE5752:AE5754)</f>
        <v>0</v>
      </c>
      <c r="AF5750" s="3">
        <f>SUM(AF5752:AF5754)</f>
        <v>0</v>
      </c>
      <c r="AG5750" s="3">
        <f>SUM(AG5752:AG5754)</f>
        <v>0</v>
      </c>
      <c r="AH5750" s="3">
        <f>SUM(AH5752:AH5754)</f>
        <v>0</v>
      </c>
      <c r="AI5750" s="7"/>
      <c r="AJ5750" s="3">
        <f>SUM(AJ5752:AJ5754)</f>
        <v>0</v>
      </c>
      <c r="AK5750" s="3">
        <v>0</v>
      </c>
      <c r="AL5750" s="3">
        <f>SUM(AL5752:AL5754)</f>
        <v>0</v>
      </c>
      <c r="AN5750" s="3">
        <v>0</v>
      </c>
    </row>
    <row r="5751" spans="1:40" x14ac:dyDescent="0.25">
      <c r="A5751" s="7"/>
      <c r="B5751" s="10"/>
      <c r="C5751" s="10"/>
      <c r="D5751" s="10"/>
      <c r="E5751" s="10"/>
      <c r="F5751" s="10"/>
      <c r="G5751" s="10"/>
      <c r="H5751" s="10"/>
      <c r="I5751" s="10"/>
      <c r="J5751" s="10"/>
      <c r="K5751" s="10"/>
      <c r="L5751" s="54"/>
      <c r="O5751" s="2"/>
      <c r="R5751" s="7"/>
      <c r="T5751" s="7"/>
      <c r="AC5751" s="10"/>
      <c r="AD5751" s="3"/>
      <c r="AE5751" s="3"/>
      <c r="AF5751" s="3"/>
      <c r="AG5751" s="3"/>
      <c r="AH5751" s="3"/>
      <c r="AI5751" s="7"/>
      <c r="AJ5751" s="3"/>
      <c r="AK5751" s="3"/>
      <c r="AL5751" s="3"/>
      <c r="AN5751" s="3"/>
    </row>
    <row r="5752" spans="1:40" x14ac:dyDescent="0.25">
      <c r="A5752" s="7"/>
      <c r="B5752" s="10"/>
      <c r="C5752" s="10"/>
      <c r="D5752" s="10"/>
      <c r="E5752" s="10"/>
      <c r="F5752" s="10"/>
      <c r="G5752" s="10"/>
      <c r="H5752" s="10"/>
      <c r="I5752" s="10"/>
      <c r="J5752" s="10"/>
      <c r="K5752" s="10"/>
      <c r="L5752" s="54"/>
      <c r="O5752" s="2"/>
      <c r="R5752" s="7"/>
      <c r="T5752" s="7"/>
      <c r="AC5752" s="7"/>
      <c r="AI5752" s="30"/>
      <c r="AL5752" s="2"/>
    </row>
    <row r="5753" spans="1:40" x14ac:dyDescent="0.25">
      <c r="A5753" s="7"/>
      <c r="B5753" s="10"/>
      <c r="C5753" s="10"/>
      <c r="D5753" s="10"/>
      <c r="E5753" s="10"/>
      <c r="F5753" s="10"/>
      <c r="G5753" s="10"/>
      <c r="H5753" s="10"/>
      <c r="I5753" s="10"/>
      <c r="J5753" s="10"/>
      <c r="K5753" s="10"/>
      <c r="L5753" s="54"/>
      <c r="O5753" s="2"/>
      <c r="R5753" s="7"/>
      <c r="T5753" s="7"/>
      <c r="AC5753" s="7"/>
      <c r="AD5753" s="7"/>
      <c r="AE5753" s="7"/>
      <c r="AF5753" s="7"/>
      <c r="AG5753" s="7"/>
      <c r="AH5753" s="7"/>
      <c r="AI5753" s="7"/>
      <c r="AJ5753" s="7"/>
      <c r="AK5753" s="7"/>
      <c r="AN5753" s="7"/>
    </row>
    <row r="5754" spans="1:40" x14ac:dyDescent="0.25">
      <c r="A5754" s="7"/>
      <c r="B5754" s="10"/>
      <c r="C5754" s="10"/>
      <c r="D5754" s="10"/>
      <c r="E5754" s="10"/>
      <c r="F5754" s="10"/>
      <c r="G5754" s="10"/>
      <c r="H5754" s="10"/>
      <c r="I5754" s="10"/>
      <c r="J5754" s="10"/>
      <c r="K5754" s="10"/>
      <c r="L5754" s="54"/>
      <c r="O5754" s="2"/>
      <c r="R5754" s="7"/>
      <c r="T5754" s="7"/>
      <c r="AC5754" s="7"/>
      <c r="AD5754" s="7"/>
      <c r="AE5754" s="7"/>
      <c r="AF5754" s="7"/>
      <c r="AG5754" s="7"/>
      <c r="AH5754" s="7"/>
      <c r="AI5754" s="7"/>
      <c r="AJ5754" s="7"/>
      <c r="AK5754" s="7"/>
      <c r="AN5754" s="7"/>
    </row>
    <row r="5755" spans="1:40" x14ac:dyDescent="0.25">
      <c r="L5755" s="8"/>
      <c r="M5755" s="3" t="s">
        <v>7</v>
      </c>
      <c r="N5755" s="6"/>
      <c r="O5755" s="11"/>
      <c r="P5755" s="3"/>
      <c r="Q5755" s="3"/>
      <c r="R5755" s="6" t="s">
        <v>8</v>
      </c>
      <c r="T5755" s="6"/>
      <c r="U5755" s="3"/>
      <c r="V5755" s="3"/>
      <c r="W5755" s="3"/>
      <c r="X5755" s="6"/>
      <c r="Y5755" s="3"/>
      <c r="Z5755" s="3"/>
      <c r="AA5755" s="3"/>
      <c r="AB5755" s="3"/>
      <c r="AC5755" s="10" t="s">
        <v>2</v>
      </c>
      <c r="AD5755" s="3">
        <f>SUM(AD5756:AD5777)</f>
        <v>3</v>
      </c>
      <c r="AE5755" s="3">
        <f>SUM(AE5756:AE5777)</f>
        <v>0</v>
      </c>
      <c r="AF5755" s="3">
        <f>SUM(AF5756:AF5777)</f>
        <v>0</v>
      </c>
      <c r="AG5755" s="3">
        <f>SUM(AG5756:AG5777)</f>
        <v>3</v>
      </c>
      <c r="AH5755" s="3">
        <f>SUM(AH5756:AH5777)</f>
        <v>23</v>
      </c>
      <c r="AI5755" s="3"/>
      <c r="AJ5755" s="3">
        <f>SUM(AJ5756:AJ5777)</f>
        <v>27</v>
      </c>
      <c r="AK5755" s="3">
        <f>SUM(AK5756:AK5777)</f>
        <v>3</v>
      </c>
      <c r="AL5755" s="3">
        <f>SUM(AL5756:AL5777)</f>
        <v>917</v>
      </c>
      <c r="AM5755" s="3">
        <f>PRODUCT(AL5755+AL5778+AL5782)</f>
        <v>917</v>
      </c>
      <c r="AN5755" s="3">
        <f>SUM(AN5756:AN5777)</f>
        <v>6</v>
      </c>
    </row>
    <row r="5756" spans="1:40" x14ac:dyDescent="0.25">
      <c r="A5756" s="63" t="s">
        <v>666</v>
      </c>
      <c r="B5756" s="64" t="s">
        <v>0</v>
      </c>
      <c r="C5756" s="64" t="s">
        <v>10</v>
      </c>
      <c r="D5756" s="64" t="s">
        <v>1</v>
      </c>
      <c r="E5756" s="64" t="s">
        <v>11</v>
      </c>
      <c r="F5756" s="65" t="s">
        <v>12</v>
      </c>
      <c r="G5756" s="66"/>
      <c r="H5756" s="64"/>
      <c r="I5756" s="65" t="s">
        <v>13</v>
      </c>
      <c r="J5756" s="66"/>
      <c r="K5756" s="64"/>
      <c r="L5756" s="67" t="s">
        <v>14</v>
      </c>
      <c r="M5756" s="3">
        <f>MAX(Y5756:Y5788)</f>
        <v>381</v>
      </c>
      <c r="N5756" s="1"/>
      <c r="O5756" s="2">
        <v>28</v>
      </c>
      <c r="P5756" s="2">
        <v>7</v>
      </c>
      <c r="Q5756" s="2">
        <v>2019</v>
      </c>
      <c r="R5756" s="5" t="s">
        <v>1682</v>
      </c>
      <c r="S5756" s="2" t="s">
        <v>6</v>
      </c>
      <c r="T5756" s="5" t="s">
        <v>1325</v>
      </c>
      <c r="U5756" s="2">
        <v>1</v>
      </c>
      <c r="V5756" s="30" t="s">
        <v>6</v>
      </c>
      <c r="W5756" s="2">
        <v>2</v>
      </c>
      <c r="X5756" s="44" t="s">
        <v>1744</v>
      </c>
      <c r="Y5756" s="2">
        <v>322</v>
      </c>
      <c r="Z5756" s="2">
        <v>13</v>
      </c>
      <c r="AA5756" s="30" t="s">
        <v>6</v>
      </c>
      <c r="AB5756" s="2">
        <v>14</v>
      </c>
      <c r="AD5756" s="2">
        <f>IF(Q5756&gt;100,1,0)</f>
        <v>1</v>
      </c>
      <c r="AE5756" s="2">
        <f t="shared" ref="AE5756" si="3378">IF(U5756&gt;W5756,1,0)</f>
        <v>0</v>
      </c>
      <c r="AF5756" s="2">
        <f>IF(U5756=W5756,1,0)*IF(Q5756=0,0,1)</f>
        <v>0</v>
      </c>
      <c r="AG5756" s="2">
        <f t="shared" ref="AG5756" si="3379">IF(W5756&gt;U5756,1,0)</f>
        <v>1</v>
      </c>
      <c r="AH5756" s="2">
        <f t="shared" ref="AH5756" si="3380">PRODUCT(Z5756)</f>
        <v>13</v>
      </c>
      <c r="AI5756" s="30" t="s">
        <v>6</v>
      </c>
      <c r="AJ5756" s="2">
        <f t="shared" ref="AJ5756" si="3381">PRODUCT(AB5756)</f>
        <v>14</v>
      </c>
      <c r="AK5756" s="2">
        <v>1</v>
      </c>
      <c r="AL5756" s="2">
        <f t="shared" ref="AL5756" si="3382">PRODUCT(Y5756)</f>
        <v>322</v>
      </c>
      <c r="AN5756" s="2">
        <v>2</v>
      </c>
    </row>
    <row r="5757" spans="1:40" x14ac:dyDescent="0.25">
      <c r="A5757" s="68" t="s">
        <v>16</v>
      </c>
      <c r="B5757" s="69">
        <f>PRODUCT(AD5755)</f>
        <v>3</v>
      </c>
      <c r="C5757" s="69">
        <f>PRODUCT(AE5755)</f>
        <v>0</v>
      </c>
      <c r="D5757" s="69">
        <f>PRODUCT(AF5755)</f>
        <v>0</v>
      </c>
      <c r="E5757" s="69">
        <f>PRODUCT(AG5755)</f>
        <v>3</v>
      </c>
      <c r="F5757" s="69">
        <f>PRODUCT(AH5755)</f>
        <v>23</v>
      </c>
      <c r="G5757" s="70" t="s">
        <v>6</v>
      </c>
      <c r="H5757" s="69">
        <f>PRODUCT(AJ5755)</f>
        <v>27</v>
      </c>
      <c r="I5757" s="69">
        <f>PRODUCT(AK5755)</f>
        <v>3</v>
      </c>
      <c r="J5757" s="70" t="s">
        <v>6</v>
      </c>
      <c r="K5757" s="69">
        <f>PRODUCT(AN5755)</f>
        <v>6</v>
      </c>
      <c r="L5757" s="71">
        <f>PRODUCT(AL5755/B5757)</f>
        <v>305.66666666666669</v>
      </c>
      <c r="M5757" s="8"/>
      <c r="N5757" s="1"/>
      <c r="O5757" s="2">
        <v>18</v>
      </c>
      <c r="P5757" s="2">
        <v>7</v>
      </c>
      <c r="Q5757" s="2">
        <v>2020</v>
      </c>
      <c r="R5757" s="16" t="s">
        <v>1682</v>
      </c>
      <c r="S5757" s="104" t="s">
        <v>6</v>
      </c>
      <c r="T5757" s="16" t="s">
        <v>1325</v>
      </c>
      <c r="U5757" s="2">
        <v>1</v>
      </c>
      <c r="V5757" s="30" t="s">
        <v>6</v>
      </c>
      <c r="W5757" s="2">
        <v>2</v>
      </c>
      <c r="X5757" s="44" t="s">
        <v>1803</v>
      </c>
      <c r="Y5757" s="2">
        <v>381</v>
      </c>
      <c r="Z5757" s="2">
        <v>5</v>
      </c>
      <c r="AA5757" s="30" t="s">
        <v>6</v>
      </c>
      <c r="AB5757" s="2">
        <v>6</v>
      </c>
      <c r="AC5757" s="7"/>
      <c r="AD5757" s="2">
        <f>IF(Q5757&gt;100,1,0)</f>
        <v>1</v>
      </c>
      <c r="AE5757" s="2">
        <f t="shared" ref="AE5757" si="3383">IF(U5757&gt;W5757,1,0)</f>
        <v>0</v>
      </c>
      <c r="AF5757" s="2">
        <f>IF(U5757=W5757,1,0)*IF(Q5757=0,0,1)</f>
        <v>0</v>
      </c>
      <c r="AG5757" s="2">
        <f t="shared" ref="AG5757" si="3384">IF(W5757&gt;U5757,1,0)</f>
        <v>1</v>
      </c>
      <c r="AH5757" s="2">
        <f t="shared" ref="AH5757" si="3385">PRODUCT(Z5757)</f>
        <v>5</v>
      </c>
      <c r="AI5757" s="30" t="s">
        <v>6</v>
      </c>
      <c r="AJ5757" s="2">
        <f t="shared" ref="AJ5757" si="3386">PRODUCT(AB5757)</f>
        <v>6</v>
      </c>
      <c r="AK5757" s="2">
        <v>1</v>
      </c>
      <c r="AL5757" s="2">
        <f t="shared" ref="AL5757" si="3387">PRODUCT(Y5757)</f>
        <v>381</v>
      </c>
      <c r="AN5757" s="2">
        <v>2</v>
      </c>
    </row>
    <row r="5758" spans="1:40" x14ac:dyDescent="0.25">
      <c r="A5758" s="68" t="s">
        <v>439</v>
      </c>
      <c r="B5758" s="69">
        <f>PRODUCT(AD5778)</f>
        <v>0</v>
      </c>
      <c r="C5758" s="69">
        <f>PRODUCT(AE5778)</f>
        <v>0</v>
      </c>
      <c r="D5758" s="69">
        <f>PRODUCT(AF5778)</f>
        <v>0</v>
      </c>
      <c r="E5758" s="69">
        <f>PRODUCT(AG5778)</f>
        <v>0</v>
      </c>
      <c r="F5758" s="69">
        <f>PRODUCT(AH5778)</f>
        <v>0</v>
      </c>
      <c r="G5758" s="70" t="s">
        <v>6</v>
      </c>
      <c r="H5758" s="69">
        <f>PRODUCT(AJ5778)</f>
        <v>0</v>
      </c>
      <c r="I5758" s="69">
        <f>PRODUCT(AK5778)</f>
        <v>0</v>
      </c>
      <c r="J5758" s="70" t="s">
        <v>6</v>
      </c>
      <c r="K5758" s="69">
        <f>PRODUCT(AN5778)</f>
        <v>0</v>
      </c>
      <c r="L5758" s="71">
        <v>0</v>
      </c>
      <c r="M5758" s="8"/>
      <c r="N5758" s="38"/>
      <c r="O5758" s="2">
        <v>4</v>
      </c>
      <c r="P5758" s="2">
        <v>7</v>
      </c>
      <c r="Q5758" s="2">
        <v>2021</v>
      </c>
      <c r="R5758" s="16" t="s">
        <v>1881</v>
      </c>
      <c r="S5758" s="30" t="s">
        <v>6</v>
      </c>
      <c r="T5758" s="44" t="s">
        <v>1325</v>
      </c>
      <c r="U5758" s="2">
        <v>1</v>
      </c>
      <c r="V5758" s="30" t="s">
        <v>6</v>
      </c>
      <c r="W5758" s="2">
        <v>2</v>
      </c>
      <c r="X5758" s="44" t="s">
        <v>1908</v>
      </c>
      <c r="Y5758" s="2">
        <v>214</v>
      </c>
      <c r="Z5758" s="2">
        <v>5</v>
      </c>
      <c r="AA5758" s="30" t="s">
        <v>6</v>
      </c>
      <c r="AB5758" s="2">
        <v>7</v>
      </c>
      <c r="AC5758" s="7"/>
      <c r="AD5758" s="2">
        <f>IF(Q5758&gt;100,1,0)</f>
        <v>1</v>
      </c>
      <c r="AE5758" s="2">
        <f t="shared" ref="AE5758" si="3388">IF(U5758&gt;W5758,1,0)</f>
        <v>0</v>
      </c>
      <c r="AF5758" s="2">
        <f>IF(U5758=W5758,1,0)*IF(Q5758=0,0,1)</f>
        <v>0</v>
      </c>
      <c r="AG5758" s="2">
        <f t="shared" ref="AG5758" si="3389">IF(W5758&gt;U5758,1,0)</f>
        <v>1</v>
      </c>
      <c r="AH5758" s="2">
        <f t="shared" ref="AH5758" si="3390">PRODUCT(Z5758)</f>
        <v>5</v>
      </c>
      <c r="AI5758" s="30" t="s">
        <v>6</v>
      </c>
      <c r="AJ5758" s="2">
        <f t="shared" ref="AJ5758" si="3391">PRODUCT(AB5758)</f>
        <v>7</v>
      </c>
      <c r="AK5758" s="2">
        <v>1</v>
      </c>
      <c r="AL5758" s="2">
        <f t="shared" ref="AL5758" si="3392">PRODUCT(Y5758)</f>
        <v>214</v>
      </c>
      <c r="AN5758" s="2">
        <v>2</v>
      </c>
    </row>
    <row r="5759" spans="1:40" x14ac:dyDescent="0.25">
      <c r="A5759" s="68" t="s">
        <v>440</v>
      </c>
      <c r="B5759" s="69">
        <f>PRODUCT(AD5782)</f>
        <v>0</v>
      </c>
      <c r="C5759" s="69">
        <f t="shared" ref="C5759" si="3393">PRODUCT(AE5782)</f>
        <v>0</v>
      </c>
      <c r="D5759" s="69">
        <f t="shared" ref="D5759" si="3394">PRODUCT(AF5782)</f>
        <v>0</v>
      </c>
      <c r="E5759" s="69">
        <f t="shared" ref="E5759" si="3395">PRODUCT(AG5782)</f>
        <v>0</v>
      </c>
      <c r="F5759" s="69">
        <f t="shared" ref="F5759" si="3396">PRODUCT(AH5782)</f>
        <v>0</v>
      </c>
      <c r="G5759" s="70" t="s">
        <v>6</v>
      </c>
      <c r="H5759" s="69">
        <f t="shared" ref="H5759" si="3397">PRODUCT(AJ5782)</f>
        <v>0</v>
      </c>
      <c r="I5759" s="69">
        <f>PRODUCT(AK5782)</f>
        <v>0</v>
      </c>
      <c r="J5759" s="70" t="s">
        <v>6</v>
      </c>
      <c r="K5759" s="69">
        <f>PRODUCT(AM5782)</f>
        <v>0</v>
      </c>
      <c r="L5759" s="71">
        <v>0</v>
      </c>
      <c r="M5759" s="8"/>
      <c r="N5759" s="38"/>
      <c r="O5759" s="2"/>
      <c r="AC5759" s="7"/>
      <c r="AD5759" s="7"/>
      <c r="AE5759" s="7"/>
      <c r="AF5759" s="7"/>
      <c r="AG5759" s="7"/>
      <c r="AH5759" s="7"/>
      <c r="AI5759" s="7"/>
      <c r="AJ5759" s="7"/>
      <c r="AK5759" s="7"/>
      <c r="AN5759" s="7"/>
    </row>
    <row r="5760" spans="1:40" x14ac:dyDescent="0.25">
      <c r="A5760" s="68" t="s">
        <v>17</v>
      </c>
      <c r="B5760" s="69">
        <f>SUM(B5757:B5759)</f>
        <v>3</v>
      </c>
      <c r="C5760" s="69">
        <f>SUM(C5757:C5759)</f>
        <v>0</v>
      </c>
      <c r="D5760" s="69">
        <f>SUM(D5757:D5759)</f>
        <v>0</v>
      </c>
      <c r="E5760" s="69">
        <f>SUM(E5757:E5759)</f>
        <v>3</v>
      </c>
      <c r="F5760" s="69">
        <f>SUM(F5757:F5759)</f>
        <v>23</v>
      </c>
      <c r="G5760" s="70" t="s">
        <v>6</v>
      </c>
      <c r="H5760" s="69">
        <f>SUM(H5757:H5759)</f>
        <v>27</v>
      </c>
      <c r="I5760" s="69">
        <f>SUM(I5757:I5759)</f>
        <v>3</v>
      </c>
      <c r="J5760" s="70" t="s">
        <v>6</v>
      </c>
      <c r="K5760" s="69">
        <f>SUM(K5757:K5759)</f>
        <v>6</v>
      </c>
      <c r="L5760" s="71">
        <f>PRODUCT(AM5755/B5760)</f>
        <v>305.66666666666669</v>
      </c>
      <c r="M5760" s="8"/>
      <c r="N5760" s="38"/>
      <c r="O5760" s="2"/>
      <c r="AC5760" s="7"/>
      <c r="AD5760" s="7"/>
      <c r="AE5760" s="7"/>
      <c r="AF5760" s="7"/>
      <c r="AG5760" s="7"/>
      <c r="AH5760" s="7"/>
      <c r="AI5760" s="7"/>
      <c r="AJ5760" s="7"/>
      <c r="AK5760" s="7"/>
      <c r="AN5760" s="7"/>
    </row>
    <row r="5761" spans="1:40" x14ac:dyDescent="0.25">
      <c r="A5761" s="72" t="s">
        <v>18</v>
      </c>
      <c r="B5761" s="73"/>
      <c r="C5761" s="73"/>
      <c r="D5761" s="73"/>
      <c r="E5761" s="73"/>
      <c r="F5761" s="74">
        <f>PRODUCT(F5760/B5760)</f>
        <v>7.666666666666667</v>
      </c>
      <c r="G5761" s="75" t="s">
        <v>6</v>
      </c>
      <c r="H5761" s="74">
        <f>PRODUCT(H5760/B5760)</f>
        <v>9</v>
      </c>
      <c r="I5761" s="73"/>
      <c r="J5761" s="73"/>
      <c r="K5761" s="73"/>
      <c r="L5761" s="76"/>
      <c r="M5761" s="55"/>
      <c r="N5761" s="40"/>
      <c r="O5761" s="2"/>
      <c r="AC5761" s="7"/>
      <c r="AD5761" s="7"/>
      <c r="AE5761" s="7"/>
      <c r="AF5761" s="7"/>
      <c r="AG5761" s="7"/>
      <c r="AH5761" s="7"/>
      <c r="AI5761" s="7"/>
      <c r="AJ5761" s="7"/>
      <c r="AK5761" s="7"/>
      <c r="AN5761" s="7"/>
    </row>
    <row r="5762" spans="1:40" x14ac:dyDescent="0.25">
      <c r="B5762" s="10"/>
      <c r="C5762" s="10"/>
      <c r="D5762" s="10"/>
      <c r="E5762" s="10"/>
      <c r="F5762" s="10"/>
      <c r="G5762" s="10"/>
      <c r="H5762" s="10"/>
      <c r="I5762" s="10"/>
      <c r="J5762" s="10"/>
      <c r="K5762" s="10"/>
      <c r="L5762" s="8"/>
      <c r="O5762" s="2"/>
      <c r="AC5762" s="7"/>
      <c r="AD5762" s="7"/>
      <c r="AE5762" s="7"/>
      <c r="AF5762" s="7"/>
      <c r="AG5762" s="7"/>
      <c r="AH5762" s="7"/>
      <c r="AI5762" s="7"/>
      <c r="AJ5762" s="7"/>
      <c r="AK5762" s="7"/>
      <c r="AN5762" s="7"/>
    </row>
    <row r="5763" spans="1:40" x14ac:dyDescent="0.25">
      <c r="A5763" s="63" t="s">
        <v>665</v>
      </c>
      <c r="B5763" s="64" t="s">
        <v>0</v>
      </c>
      <c r="C5763" s="64" t="s">
        <v>10</v>
      </c>
      <c r="D5763" s="64" t="s">
        <v>1</v>
      </c>
      <c r="E5763" s="64" t="s">
        <v>11</v>
      </c>
      <c r="F5763" s="65" t="s">
        <v>12</v>
      </c>
      <c r="G5763" s="66"/>
      <c r="H5763" s="64"/>
      <c r="I5763" s="65" t="s">
        <v>13</v>
      </c>
      <c r="J5763" s="66"/>
      <c r="K5763" s="64"/>
      <c r="L5763" s="67" t="s">
        <v>14</v>
      </c>
      <c r="O5763" s="2"/>
      <c r="AC5763" s="7"/>
      <c r="AD5763" s="7"/>
      <c r="AE5763" s="7"/>
      <c r="AF5763" s="7"/>
      <c r="AG5763" s="7"/>
      <c r="AH5763" s="7"/>
      <c r="AI5763" s="7"/>
      <c r="AJ5763" s="7"/>
      <c r="AK5763" s="7"/>
      <c r="AN5763" s="7"/>
    </row>
    <row r="5764" spans="1:40" x14ac:dyDescent="0.25">
      <c r="A5764" s="68" t="s">
        <v>16</v>
      </c>
      <c r="B5764" s="69">
        <f t="shared" ref="B5764:F5767" si="3398">PRODUCT(B3191)</f>
        <v>3</v>
      </c>
      <c r="C5764" s="69">
        <f t="shared" si="3398"/>
        <v>2</v>
      </c>
      <c r="D5764" s="69">
        <f t="shared" si="3398"/>
        <v>0</v>
      </c>
      <c r="E5764" s="69">
        <f t="shared" si="3398"/>
        <v>1</v>
      </c>
      <c r="F5764" s="69">
        <f t="shared" si="3398"/>
        <v>20</v>
      </c>
      <c r="G5764" s="70" t="s">
        <v>6</v>
      </c>
      <c r="H5764" s="69">
        <f t="shared" ref="H5764:I5767" si="3399">PRODUCT(H3191)</f>
        <v>11</v>
      </c>
      <c r="I5764" s="69">
        <f t="shared" si="3399"/>
        <v>6</v>
      </c>
      <c r="J5764" s="70" t="s">
        <v>6</v>
      </c>
      <c r="K5764" s="69">
        <f t="shared" ref="K5764:L5767" si="3400">PRODUCT(K3191)</f>
        <v>2</v>
      </c>
      <c r="L5764" s="71">
        <f t="shared" si="3400"/>
        <v>250.33333333333334</v>
      </c>
      <c r="M5764" s="8"/>
      <c r="N5764" s="38"/>
      <c r="O5764" s="2"/>
      <c r="AC5764" s="7"/>
      <c r="AD5764" s="7"/>
      <c r="AE5764" s="7"/>
      <c r="AF5764" s="7"/>
      <c r="AG5764" s="7"/>
      <c r="AH5764" s="7"/>
      <c r="AI5764" s="7"/>
      <c r="AJ5764" s="7"/>
      <c r="AK5764" s="7"/>
      <c r="AN5764" s="7"/>
    </row>
    <row r="5765" spans="1:40" x14ac:dyDescent="0.25">
      <c r="A5765" s="68" t="s">
        <v>439</v>
      </c>
      <c r="B5765" s="69">
        <f t="shared" si="3398"/>
        <v>0</v>
      </c>
      <c r="C5765" s="69">
        <f t="shared" si="3398"/>
        <v>0</v>
      </c>
      <c r="D5765" s="69">
        <f t="shared" si="3398"/>
        <v>0</v>
      </c>
      <c r="E5765" s="69">
        <f t="shared" si="3398"/>
        <v>0</v>
      </c>
      <c r="F5765" s="69">
        <f t="shared" si="3398"/>
        <v>0</v>
      </c>
      <c r="G5765" s="70" t="s">
        <v>6</v>
      </c>
      <c r="H5765" s="69">
        <f t="shared" si="3399"/>
        <v>0</v>
      </c>
      <c r="I5765" s="69">
        <f t="shared" si="3399"/>
        <v>0</v>
      </c>
      <c r="J5765" s="70" t="s">
        <v>6</v>
      </c>
      <c r="K5765" s="69">
        <f t="shared" si="3400"/>
        <v>0</v>
      </c>
      <c r="L5765" s="71">
        <f t="shared" si="3400"/>
        <v>0</v>
      </c>
      <c r="M5765" s="8"/>
      <c r="N5765" s="38"/>
      <c r="O5765" s="2"/>
      <c r="AC5765" s="7"/>
      <c r="AD5765" s="7"/>
      <c r="AE5765" s="7"/>
      <c r="AF5765" s="7"/>
      <c r="AG5765" s="7"/>
      <c r="AH5765" s="7"/>
      <c r="AI5765" s="7"/>
      <c r="AJ5765" s="7"/>
      <c r="AK5765" s="7"/>
      <c r="AN5765" s="7"/>
    </row>
    <row r="5766" spans="1:40" x14ac:dyDescent="0.25">
      <c r="A5766" s="68" t="s">
        <v>440</v>
      </c>
      <c r="B5766" s="69">
        <f t="shared" si="3398"/>
        <v>0</v>
      </c>
      <c r="C5766" s="69">
        <f t="shared" si="3398"/>
        <v>0</v>
      </c>
      <c r="D5766" s="69">
        <f t="shared" si="3398"/>
        <v>0</v>
      </c>
      <c r="E5766" s="69">
        <f t="shared" si="3398"/>
        <v>0</v>
      </c>
      <c r="F5766" s="69">
        <f t="shared" si="3398"/>
        <v>0</v>
      </c>
      <c r="G5766" s="70" t="s">
        <v>6</v>
      </c>
      <c r="H5766" s="69">
        <f t="shared" si="3399"/>
        <v>0</v>
      </c>
      <c r="I5766" s="69">
        <f t="shared" si="3399"/>
        <v>0</v>
      </c>
      <c r="J5766" s="70" t="s">
        <v>6</v>
      </c>
      <c r="K5766" s="69">
        <f t="shared" si="3400"/>
        <v>0</v>
      </c>
      <c r="L5766" s="71">
        <f t="shared" si="3400"/>
        <v>0</v>
      </c>
      <c r="M5766" s="8"/>
      <c r="N5766" s="38"/>
      <c r="O5766" s="2"/>
      <c r="AC5766" s="7"/>
      <c r="AD5766" s="7"/>
      <c r="AE5766" s="7"/>
      <c r="AF5766" s="7"/>
      <c r="AG5766" s="7"/>
      <c r="AH5766" s="7"/>
      <c r="AI5766" s="7"/>
      <c r="AJ5766" s="7"/>
      <c r="AK5766" s="7"/>
      <c r="AN5766" s="7"/>
    </row>
    <row r="5767" spans="1:40" x14ac:dyDescent="0.25">
      <c r="A5767" s="68" t="s">
        <v>17</v>
      </c>
      <c r="B5767" s="69">
        <f t="shared" si="3398"/>
        <v>3</v>
      </c>
      <c r="C5767" s="69">
        <f t="shared" si="3398"/>
        <v>2</v>
      </c>
      <c r="D5767" s="69">
        <f t="shared" si="3398"/>
        <v>0</v>
      </c>
      <c r="E5767" s="69">
        <f t="shared" si="3398"/>
        <v>1</v>
      </c>
      <c r="F5767" s="69">
        <f t="shared" si="3398"/>
        <v>20</v>
      </c>
      <c r="G5767" s="70" t="s">
        <v>6</v>
      </c>
      <c r="H5767" s="69">
        <f t="shared" si="3399"/>
        <v>11</v>
      </c>
      <c r="I5767" s="69">
        <f t="shared" si="3399"/>
        <v>6</v>
      </c>
      <c r="J5767" s="70" t="s">
        <v>6</v>
      </c>
      <c r="K5767" s="69">
        <f t="shared" si="3400"/>
        <v>2</v>
      </c>
      <c r="L5767" s="71">
        <f t="shared" si="3400"/>
        <v>250.33333333333334</v>
      </c>
      <c r="M5767" s="8"/>
      <c r="N5767" s="38"/>
      <c r="O5767" s="2"/>
      <c r="AC5767" s="7"/>
      <c r="AD5767" s="7"/>
      <c r="AE5767" s="7"/>
      <c r="AF5767" s="7"/>
      <c r="AG5767" s="7"/>
      <c r="AH5767" s="7"/>
      <c r="AI5767" s="7"/>
      <c r="AJ5767" s="7"/>
      <c r="AK5767" s="7"/>
      <c r="AN5767" s="7"/>
    </row>
    <row r="5768" spans="1:40" x14ac:dyDescent="0.25">
      <c r="A5768" s="72" t="s">
        <v>18</v>
      </c>
      <c r="B5768" s="73"/>
      <c r="C5768" s="73"/>
      <c r="D5768" s="73"/>
      <c r="E5768" s="73"/>
      <c r="F5768" s="74">
        <f>PRODUCT(F5767/B5767)</f>
        <v>6.666666666666667</v>
      </c>
      <c r="G5768" s="75" t="s">
        <v>6</v>
      </c>
      <c r="H5768" s="74">
        <f>PRODUCT(H5767/B5767)</f>
        <v>3.6666666666666665</v>
      </c>
      <c r="I5768" s="73"/>
      <c r="J5768" s="73"/>
      <c r="K5768" s="73"/>
      <c r="L5768" s="76"/>
      <c r="M5768" s="55"/>
      <c r="N5768" s="40"/>
      <c r="O5768" s="2"/>
      <c r="AC5768" s="7"/>
      <c r="AD5768" s="7"/>
      <c r="AE5768" s="7"/>
      <c r="AF5768" s="7"/>
      <c r="AG5768" s="7"/>
      <c r="AH5768" s="7"/>
      <c r="AI5768" s="7"/>
      <c r="AJ5768" s="7"/>
      <c r="AK5768" s="7"/>
      <c r="AN5768" s="7"/>
    </row>
    <row r="5769" spans="1:40" x14ac:dyDescent="0.25">
      <c r="B5769" s="10"/>
      <c r="C5769" s="10"/>
      <c r="D5769" s="10"/>
      <c r="E5769" s="10"/>
      <c r="F5769" s="55"/>
      <c r="G5769" s="11"/>
      <c r="H5769" s="55"/>
      <c r="I5769" s="10"/>
      <c r="J5769" s="10"/>
      <c r="K5769" s="10"/>
      <c r="L5769" s="8"/>
      <c r="M5769" s="55"/>
      <c r="N5769" s="40"/>
      <c r="O5769" s="2"/>
      <c r="AC5769" s="7"/>
      <c r="AD5769" s="7"/>
      <c r="AE5769" s="7"/>
      <c r="AF5769" s="7"/>
      <c r="AG5769" s="7"/>
      <c r="AH5769" s="7"/>
      <c r="AI5769" s="7"/>
      <c r="AJ5769" s="7"/>
      <c r="AK5769" s="7"/>
      <c r="AN5769" s="7"/>
    </row>
    <row r="5770" spans="1:40" x14ac:dyDescent="0.25">
      <c r="A5770" s="63" t="s">
        <v>666</v>
      </c>
      <c r="B5770" s="64"/>
      <c r="C5770" s="64"/>
      <c r="D5770" s="64"/>
      <c r="E5770" s="64"/>
      <c r="F5770" s="64"/>
      <c r="G5770" s="64"/>
      <c r="H5770" s="64"/>
      <c r="I5770" s="64"/>
      <c r="J5770" s="64"/>
      <c r="K5770" s="64"/>
      <c r="L5770" s="67"/>
      <c r="O5770" s="2"/>
      <c r="AC5770" s="7"/>
      <c r="AD5770" s="7"/>
      <c r="AE5770" s="7"/>
      <c r="AF5770" s="7"/>
      <c r="AG5770" s="7"/>
      <c r="AH5770" s="7"/>
      <c r="AI5770" s="7"/>
      <c r="AJ5770" s="7"/>
      <c r="AK5770" s="7"/>
      <c r="AN5770" s="7"/>
    </row>
    <row r="5771" spans="1:40" x14ac:dyDescent="0.25">
      <c r="A5771" s="68" t="s">
        <v>24</v>
      </c>
      <c r="B5771" s="69" t="s">
        <v>0</v>
      </c>
      <c r="C5771" s="69" t="s">
        <v>10</v>
      </c>
      <c r="D5771" s="69" t="s">
        <v>1</v>
      </c>
      <c r="E5771" s="69" t="s">
        <v>11</v>
      </c>
      <c r="F5771" s="78" t="s">
        <v>12</v>
      </c>
      <c r="G5771" s="70"/>
      <c r="H5771" s="69"/>
      <c r="I5771" s="78" t="s">
        <v>13</v>
      </c>
      <c r="J5771" s="70"/>
      <c r="K5771" s="69"/>
      <c r="L5771" s="71" t="s">
        <v>14</v>
      </c>
      <c r="O5771" s="2"/>
      <c r="AC5771" s="7"/>
      <c r="AD5771" s="7"/>
      <c r="AE5771" s="7"/>
      <c r="AF5771" s="7"/>
      <c r="AG5771" s="7"/>
      <c r="AH5771" s="7"/>
      <c r="AI5771" s="7"/>
      <c r="AJ5771" s="7"/>
      <c r="AK5771" s="7"/>
      <c r="AN5771" s="7"/>
    </row>
    <row r="5772" spans="1:40" x14ac:dyDescent="0.25">
      <c r="A5772" s="68" t="s">
        <v>16</v>
      </c>
      <c r="B5772" s="69">
        <f>PRODUCT(B5757+B5764)</f>
        <v>6</v>
      </c>
      <c r="C5772" s="69">
        <f>PRODUCT(C5757+E5764)</f>
        <v>1</v>
      </c>
      <c r="D5772" s="69">
        <f>PRODUCT(D5757+D5764)</f>
        <v>0</v>
      </c>
      <c r="E5772" s="69">
        <f>PRODUCT(E5757+C5764)</f>
        <v>5</v>
      </c>
      <c r="F5772" s="69">
        <f>PRODUCT(F5757+H5764)</f>
        <v>34</v>
      </c>
      <c r="G5772" s="70" t="s">
        <v>6</v>
      </c>
      <c r="H5772" s="69">
        <f>PRODUCT(H5757+F5764)</f>
        <v>47</v>
      </c>
      <c r="I5772" s="69">
        <f>PRODUCT(I5757+K5764)</f>
        <v>5</v>
      </c>
      <c r="J5772" s="70" t="s">
        <v>6</v>
      </c>
      <c r="K5772" s="69">
        <f>PRODUCT(K5757+I5764)</f>
        <v>12</v>
      </c>
      <c r="L5772" s="71">
        <f>PRODUCT(((B5757*L5757)+B5764*L5764))/B5772</f>
        <v>278</v>
      </c>
      <c r="M5772" s="8"/>
      <c r="N5772" s="38"/>
      <c r="O5772" s="2"/>
      <c r="AC5772" s="7"/>
      <c r="AD5772" s="7"/>
      <c r="AE5772" s="7"/>
      <c r="AF5772" s="7"/>
      <c r="AG5772" s="7"/>
      <c r="AH5772" s="7"/>
      <c r="AI5772" s="7"/>
      <c r="AJ5772" s="7"/>
      <c r="AK5772" s="7"/>
      <c r="AN5772" s="7"/>
    </row>
    <row r="5773" spans="1:40" x14ac:dyDescent="0.25">
      <c r="A5773" s="68" t="s">
        <v>439</v>
      </c>
      <c r="B5773" s="69">
        <f>PRODUCT(B5758+B5765)</f>
        <v>0</v>
      </c>
      <c r="C5773" s="69">
        <f>PRODUCT(C5758+E5765)</f>
        <v>0</v>
      </c>
      <c r="D5773" s="69">
        <f>PRODUCT(D5758+D5765)</f>
        <v>0</v>
      </c>
      <c r="E5773" s="69">
        <f>PRODUCT(E5758+C5765)</f>
        <v>0</v>
      </c>
      <c r="F5773" s="69">
        <f>PRODUCT(F5758+H5765)</f>
        <v>0</v>
      </c>
      <c r="G5773" s="70" t="s">
        <v>6</v>
      </c>
      <c r="H5773" s="69">
        <f>PRODUCT(H5758+F5765)</f>
        <v>0</v>
      </c>
      <c r="I5773" s="69">
        <f>PRODUCT(I5758+K5765)</f>
        <v>0</v>
      </c>
      <c r="J5773" s="70" t="s">
        <v>6</v>
      </c>
      <c r="K5773" s="69">
        <f>PRODUCT(K5758+I5765)</f>
        <v>0</v>
      </c>
      <c r="L5773" s="71">
        <v>0</v>
      </c>
      <c r="M5773" s="8"/>
      <c r="N5773" s="38"/>
      <c r="O5773" s="2"/>
      <c r="AC5773" s="7"/>
      <c r="AD5773" s="7"/>
      <c r="AE5773" s="7"/>
      <c r="AF5773" s="7"/>
      <c r="AG5773" s="7"/>
      <c r="AH5773" s="7"/>
      <c r="AI5773" s="7"/>
      <c r="AJ5773" s="7"/>
      <c r="AK5773" s="7"/>
      <c r="AN5773" s="7"/>
    </row>
    <row r="5774" spans="1:40" x14ac:dyDescent="0.25">
      <c r="A5774" s="68" t="s">
        <v>440</v>
      </c>
      <c r="B5774" s="69">
        <f>PRODUCT(B5759+B5766)</f>
        <v>0</v>
      </c>
      <c r="C5774" s="69">
        <f>PRODUCT(C5759+E5766)</f>
        <v>0</v>
      </c>
      <c r="D5774" s="69">
        <f>PRODUCT(D5759+D5766)</f>
        <v>0</v>
      </c>
      <c r="E5774" s="69">
        <f>PRODUCT(E5759+C5766)</f>
        <v>0</v>
      </c>
      <c r="F5774" s="69">
        <f>PRODUCT(F5759+H5766)</f>
        <v>0</v>
      </c>
      <c r="G5774" s="70" t="s">
        <v>6</v>
      </c>
      <c r="H5774" s="69">
        <f>PRODUCT(H5759+F5766)</f>
        <v>0</v>
      </c>
      <c r="I5774" s="69">
        <f>PRODUCT(I5759+K5766)</f>
        <v>0</v>
      </c>
      <c r="J5774" s="70" t="s">
        <v>6</v>
      </c>
      <c r="K5774" s="69">
        <f>PRODUCT(K5759+I5766)</f>
        <v>0</v>
      </c>
      <c r="L5774" s="71">
        <v>0</v>
      </c>
      <c r="M5774" s="8"/>
      <c r="N5774" s="38"/>
      <c r="O5774" s="2"/>
      <c r="AC5774" s="7"/>
      <c r="AD5774" s="7"/>
      <c r="AE5774" s="7"/>
      <c r="AF5774" s="7"/>
      <c r="AG5774" s="7"/>
      <c r="AH5774" s="7"/>
      <c r="AI5774" s="7"/>
      <c r="AJ5774" s="7"/>
      <c r="AK5774" s="7"/>
      <c r="AN5774" s="7"/>
    </row>
    <row r="5775" spans="1:40" x14ac:dyDescent="0.25">
      <c r="A5775" s="68" t="s">
        <v>17</v>
      </c>
      <c r="B5775" s="69">
        <f>PRODUCT(B5760+B5767)</f>
        <v>6</v>
      </c>
      <c r="C5775" s="69">
        <f>PRODUCT(C5760+E5767)</f>
        <v>1</v>
      </c>
      <c r="D5775" s="69">
        <f>PRODUCT(D5760+D5767)</f>
        <v>0</v>
      </c>
      <c r="E5775" s="69">
        <f>PRODUCT(E5760+C5767)</f>
        <v>5</v>
      </c>
      <c r="F5775" s="69">
        <f>PRODUCT(F5760+H5767)</f>
        <v>34</v>
      </c>
      <c r="G5775" s="70" t="s">
        <v>6</v>
      </c>
      <c r="H5775" s="69">
        <f>PRODUCT(H5760+F5767)</f>
        <v>47</v>
      </c>
      <c r="I5775" s="69">
        <f>PRODUCT(I5760+K5767)</f>
        <v>5</v>
      </c>
      <c r="J5775" s="70" t="s">
        <v>6</v>
      </c>
      <c r="K5775" s="69">
        <f>PRODUCT(K5760+I5767)</f>
        <v>12</v>
      </c>
      <c r="L5775" s="71">
        <f>PRODUCT(((B5760*L5760)+B5767*L5767))/B5775</f>
        <v>278</v>
      </c>
      <c r="M5775" s="8"/>
      <c r="N5775" s="38"/>
      <c r="O5775" s="2"/>
      <c r="AC5775" s="7"/>
      <c r="AD5775" s="7"/>
      <c r="AE5775" s="7"/>
      <c r="AF5775" s="7"/>
      <c r="AG5775" s="7"/>
      <c r="AH5775" s="7"/>
      <c r="AI5775" s="7"/>
      <c r="AJ5775" s="7"/>
      <c r="AK5775" s="7"/>
      <c r="AN5775" s="7"/>
    </row>
    <row r="5776" spans="1:40" x14ac:dyDescent="0.25">
      <c r="A5776" s="72" t="s">
        <v>18</v>
      </c>
      <c r="B5776" s="73"/>
      <c r="C5776" s="73"/>
      <c r="D5776" s="73"/>
      <c r="E5776" s="73"/>
      <c r="F5776" s="74">
        <f>PRODUCT(F5775/B5775)</f>
        <v>5.666666666666667</v>
      </c>
      <c r="G5776" s="75" t="s">
        <v>6</v>
      </c>
      <c r="H5776" s="74">
        <f>PRODUCT(H5775/B5775)</f>
        <v>7.833333333333333</v>
      </c>
      <c r="I5776" s="73"/>
      <c r="J5776" s="73"/>
      <c r="K5776" s="73"/>
      <c r="L5776" s="76"/>
      <c r="M5776" s="55"/>
      <c r="N5776" s="40"/>
      <c r="O5776" s="2"/>
      <c r="AC5776" s="7"/>
      <c r="AD5776" s="7"/>
      <c r="AE5776" s="7"/>
      <c r="AF5776" s="7"/>
      <c r="AG5776" s="7"/>
      <c r="AH5776" s="7"/>
      <c r="AI5776" s="7"/>
      <c r="AJ5776" s="7"/>
      <c r="AK5776" s="7"/>
      <c r="AN5776" s="7"/>
    </row>
    <row r="5777" spans="1:40" x14ac:dyDescent="0.25">
      <c r="A5777" s="7"/>
      <c r="B5777" s="10"/>
      <c r="C5777" s="10"/>
      <c r="D5777" s="10"/>
      <c r="E5777" s="10"/>
      <c r="F5777" s="10"/>
      <c r="G5777" s="10"/>
      <c r="H5777" s="10"/>
      <c r="I5777" s="10"/>
      <c r="J5777" s="10"/>
      <c r="K5777" s="10"/>
      <c r="L5777" s="54"/>
      <c r="O5777" s="2"/>
      <c r="AC5777" s="7"/>
      <c r="AD5777" s="7"/>
      <c r="AE5777" s="7"/>
      <c r="AF5777" s="7"/>
      <c r="AG5777" s="7"/>
      <c r="AH5777" s="7"/>
      <c r="AI5777" s="7"/>
      <c r="AJ5777" s="7"/>
      <c r="AK5777" s="7"/>
      <c r="AN5777" s="7"/>
    </row>
    <row r="5778" spans="1:40" x14ac:dyDescent="0.25">
      <c r="A5778" s="7"/>
      <c r="B5778" s="10"/>
      <c r="C5778" s="10"/>
      <c r="D5778" s="10"/>
      <c r="E5778" s="10"/>
      <c r="F5778" s="10" t="s">
        <v>1864</v>
      </c>
      <c r="G5778" s="10"/>
      <c r="H5778" s="10"/>
      <c r="I5778" s="10"/>
      <c r="J5778" s="10"/>
      <c r="K5778" s="10"/>
      <c r="L5778" s="10"/>
      <c r="R5778" s="10" t="s">
        <v>25</v>
      </c>
      <c r="AC5778" s="10" t="s">
        <v>3</v>
      </c>
      <c r="AD5778" s="3">
        <f>SUM(AD5779:AD5781)</f>
        <v>0</v>
      </c>
      <c r="AE5778" s="3">
        <f>SUM(AE5779:AE5781)</f>
        <v>0</v>
      </c>
      <c r="AF5778" s="3">
        <f>SUM(AF5779:AF5781)</f>
        <v>0</v>
      </c>
      <c r="AG5778" s="3">
        <f>SUM(AG5779:AG5781)</f>
        <v>0</v>
      </c>
      <c r="AH5778" s="3">
        <f>SUM(AH5779:AH5781)</f>
        <v>0</v>
      </c>
      <c r="AJ5778" s="3">
        <f>SUM(AJ5779:AJ5781)</f>
        <v>0</v>
      </c>
      <c r="AK5778" s="3">
        <f>SUM(AK5779:AK5781)</f>
        <v>0</v>
      </c>
      <c r="AL5778" s="3">
        <f>SUM(AL5779:AL5781)</f>
        <v>0</v>
      </c>
      <c r="AM5778" s="3"/>
      <c r="AN5778" s="3">
        <f>SUM(AN5779:AN5781)</f>
        <v>0</v>
      </c>
    </row>
    <row r="5779" spans="1:40" x14ac:dyDescent="0.25">
      <c r="A5779" s="7"/>
      <c r="B5779" s="10"/>
      <c r="C5779" s="10"/>
      <c r="D5779" s="10"/>
      <c r="E5779" s="10"/>
      <c r="F5779" s="10" t="s">
        <v>433</v>
      </c>
      <c r="G5779" s="10"/>
      <c r="H5779" s="10"/>
      <c r="I5779" s="10"/>
      <c r="J5779" s="10"/>
      <c r="K5779" s="10"/>
      <c r="L5779" s="57">
        <f>PRODUCT(C5760/B5760)</f>
        <v>0</v>
      </c>
      <c r="O5779" s="2"/>
      <c r="R5779" s="7"/>
      <c r="T5779" s="7"/>
      <c r="AC5779" s="7"/>
      <c r="AD5779" s="7"/>
      <c r="AE5779" s="7"/>
      <c r="AF5779" s="7"/>
      <c r="AG5779" s="7"/>
      <c r="AH5779" s="7"/>
      <c r="AI5779" s="7"/>
      <c r="AJ5779" s="7"/>
      <c r="AK5779" s="7"/>
      <c r="AN5779" s="7"/>
    </row>
    <row r="5780" spans="1:40" x14ac:dyDescent="0.25">
      <c r="A5780" s="7"/>
      <c r="B5780" s="10"/>
      <c r="C5780" s="10"/>
      <c r="D5780" s="10"/>
      <c r="E5780" s="10"/>
      <c r="F5780" s="10" t="s">
        <v>434</v>
      </c>
      <c r="G5780" s="10"/>
      <c r="H5780" s="10"/>
      <c r="I5780" s="10"/>
      <c r="J5780" s="10"/>
      <c r="K5780" s="10"/>
      <c r="L5780" s="57">
        <f>PRODUCT(E5767/B5767)</f>
        <v>0.33333333333333331</v>
      </c>
      <c r="O5780" s="2"/>
      <c r="R5780" s="7"/>
      <c r="T5780" s="7"/>
      <c r="AC5780" s="7"/>
      <c r="AD5780" s="7"/>
      <c r="AE5780" s="7"/>
      <c r="AF5780" s="7"/>
      <c r="AG5780" s="7"/>
      <c r="AH5780" s="7"/>
      <c r="AI5780" s="7"/>
      <c r="AJ5780" s="7"/>
      <c r="AK5780" s="7"/>
      <c r="AN5780" s="7"/>
    </row>
    <row r="5781" spans="1:40" x14ac:dyDescent="0.25">
      <c r="A5781" s="7"/>
      <c r="B5781" s="10"/>
      <c r="C5781" s="10"/>
      <c r="D5781" s="10"/>
      <c r="E5781" s="10"/>
      <c r="F5781" s="10" t="s">
        <v>435</v>
      </c>
      <c r="G5781" s="10"/>
      <c r="H5781" s="10"/>
      <c r="I5781" s="10"/>
      <c r="J5781" s="10"/>
      <c r="K5781" s="10"/>
      <c r="L5781" s="57">
        <f>PRODUCT(C5775/B5775)</f>
        <v>0.16666666666666666</v>
      </c>
      <c r="O5781" s="2"/>
      <c r="R5781" s="7"/>
      <c r="T5781" s="7"/>
      <c r="AC5781" s="7"/>
      <c r="AD5781" s="7"/>
      <c r="AE5781" s="7"/>
      <c r="AF5781" s="7"/>
      <c r="AG5781" s="7"/>
      <c r="AH5781" s="7"/>
      <c r="AI5781" s="7"/>
      <c r="AJ5781" s="7"/>
      <c r="AK5781" s="7"/>
      <c r="AN5781" s="7"/>
    </row>
    <row r="5782" spans="1:40" x14ac:dyDescent="0.25">
      <c r="A5782" s="7"/>
      <c r="B5782" s="10"/>
      <c r="C5782" s="10"/>
      <c r="D5782" s="10"/>
      <c r="E5782" s="10"/>
      <c r="F5782" s="10"/>
      <c r="G5782" s="10"/>
      <c r="H5782" s="10"/>
      <c r="I5782" s="10"/>
      <c r="J5782" s="10"/>
      <c r="K5782" s="10"/>
      <c r="L5782" s="54"/>
      <c r="O5782" s="2"/>
      <c r="R5782" s="10" t="s">
        <v>32</v>
      </c>
      <c r="T5782" s="7"/>
      <c r="AC5782" s="10" t="s">
        <v>4</v>
      </c>
      <c r="AD5782" s="3">
        <f>SUM(AD5783:AD5788)</f>
        <v>0</v>
      </c>
      <c r="AE5782" s="3">
        <f>SUM(AE5783:AE5788)</f>
        <v>0</v>
      </c>
      <c r="AF5782" s="3">
        <f>SUM(AF5783:AF5788)</f>
        <v>0</v>
      </c>
      <c r="AG5782" s="3">
        <f>SUM(AG5783:AG5788)</f>
        <v>0</v>
      </c>
      <c r="AH5782" s="3">
        <f>SUM(AH5783:AH5788)</f>
        <v>0</v>
      </c>
      <c r="AI5782" s="7"/>
      <c r="AJ5782" s="3">
        <f>SUM(AJ5783:AJ5788)</f>
        <v>0</v>
      </c>
      <c r="AK5782" s="3">
        <f>SUM(AK5783:AK5788)</f>
        <v>0</v>
      </c>
      <c r="AL5782" s="3">
        <f>SUM(AL5783:AL5788)</f>
        <v>0</v>
      </c>
      <c r="AN5782" s="3">
        <f>SUM(AN5783:AN5788)</f>
        <v>0</v>
      </c>
    </row>
    <row r="5783" spans="1:40" x14ac:dyDescent="0.25">
      <c r="A5783" s="7"/>
      <c r="B5783" s="10"/>
      <c r="C5783" s="10"/>
      <c r="D5783" s="10"/>
      <c r="E5783" s="10"/>
      <c r="F5783" s="10"/>
      <c r="G5783" s="10"/>
      <c r="H5783" s="10"/>
      <c r="I5783" s="10"/>
      <c r="J5783" s="10"/>
      <c r="K5783" s="10"/>
      <c r="L5783" s="54"/>
      <c r="O5783" s="2"/>
      <c r="R5783" s="7"/>
      <c r="T5783" s="7"/>
      <c r="AC5783" s="7"/>
      <c r="AD5783" s="7"/>
      <c r="AE5783" s="7"/>
      <c r="AF5783" s="7"/>
      <c r="AG5783" s="7"/>
      <c r="AH5783" s="7"/>
      <c r="AI5783" s="7"/>
      <c r="AJ5783" s="7"/>
      <c r="AK5783" s="7"/>
      <c r="AN5783" s="7"/>
    </row>
    <row r="5784" spans="1:40" x14ac:dyDescent="0.25">
      <c r="A5784" s="7"/>
      <c r="B5784" s="10"/>
      <c r="C5784" s="10"/>
      <c r="D5784" s="10"/>
      <c r="E5784" s="10"/>
      <c r="F5784" s="10"/>
      <c r="G5784" s="10"/>
      <c r="H5784" s="10"/>
      <c r="I5784" s="10"/>
      <c r="J5784" s="10"/>
      <c r="K5784" s="10"/>
      <c r="L5784" s="54"/>
      <c r="O5784" s="2"/>
      <c r="R5784" s="7"/>
      <c r="T5784" s="7"/>
      <c r="AC5784" s="7"/>
      <c r="AD5784" s="7"/>
      <c r="AE5784" s="7"/>
      <c r="AF5784" s="7"/>
      <c r="AG5784" s="7"/>
      <c r="AH5784" s="7"/>
      <c r="AI5784" s="7"/>
      <c r="AJ5784" s="7"/>
      <c r="AK5784" s="7"/>
      <c r="AN5784" s="7"/>
    </row>
    <row r="5785" spans="1:40" x14ac:dyDescent="0.25">
      <c r="A5785" s="7"/>
      <c r="B5785" s="10"/>
      <c r="C5785" s="10"/>
      <c r="D5785" s="10"/>
      <c r="E5785" s="10"/>
      <c r="F5785" s="10"/>
      <c r="G5785" s="10"/>
      <c r="H5785" s="10"/>
      <c r="I5785" s="10"/>
      <c r="J5785" s="10"/>
      <c r="K5785" s="10"/>
      <c r="L5785" s="54"/>
      <c r="O5785" s="2"/>
      <c r="R5785" s="7"/>
      <c r="T5785" s="7"/>
      <c r="AC5785" s="7"/>
      <c r="AD5785" s="7"/>
      <c r="AE5785" s="7"/>
      <c r="AF5785" s="7"/>
      <c r="AG5785" s="7"/>
      <c r="AH5785" s="7"/>
      <c r="AI5785" s="7"/>
      <c r="AJ5785" s="7"/>
      <c r="AK5785" s="7"/>
      <c r="AN5785" s="7"/>
    </row>
    <row r="5786" spans="1:40" x14ac:dyDescent="0.25">
      <c r="A5786" s="7"/>
      <c r="B5786" s="10"/>
      <c r="C5786" s="10"/>
      <c r="D5786" s="10"/>
      <c r="E5786" s="10"/>
      <c r="F5786" s="10"/>
      <c r="G5786" s="10"/>
      <c r="H5786" s="10"/>
      <c r="I5786" s="10"/>
      <c r="J5786" s="10"/>
      <c r="K5786" s="10"/>
      <c r="L5786" s="54"/>
      <c r="O5786" s="2"/>
      <c r="R5786" s="7"/>
      <c r="T5786" s="7"/>
      <c r="AC5786" s="7"/>
      <c r="AD5786" s="7"/>
      <c r="AE5786" s="7"/>
      <c r="AF5786" s="7"/>
      <c r="AG5786" s="7"/>
      <c r="AH5786" s="7"/>
      <c r="AI5786" s="7"/>
      <c r="AJ5786" s="7"/>
      <c r="AK5786" s="7"/>
      <c r="AN5786" s="7"/>
    </row>
    <row r="5787" spans="1:40" x14ac:dyDescent="0.25">
      <c r="A5787" s="7"/>
      <c r="B5787" s="10"/>
      <c r="C5787" s="10"/>
      <c r="D5787" s="10"/>
      <c r="E5787" s="10"/>
      <c r="F5787" s="10"/>
      <c r="G5787" s="10"/>
      <c r="H5787" s="10"/>
      <c r="I5787" s="10"/>
      <c r="J5787" s="10"/>
      <c r="K5787" s="10"/>
      <c r="L5787" s="54"/>
      <c r="O5787" s="2"/>
      <c r="R5787" s="7"/>
      <c r="T5787" s="7"/>
      <c r="AC5787" s="7"/>
      <c r="AD5787" s="7"/>
      <c r="AE5787" s="7"/>
      <c r="AF5787" s="7"/>
      <c r="AG5787" s="7"/>
      <c r="AH5787" s="7"/>
      <c r="AI5787" s="7"/>
      <c r="AJ5787" s="7"/>
      <c r="AK5787" s="7"/>
      <c r="AN5787" s="7"/>
    </row>
    <row r="5788" spans="1:40" x14ac:dyDescent="0.25">
      <c r="A5788" s="7"/>
      <c r="B5788" s="10"/>
      <c r="C5788" s="10"/>
      <c r="D5788" s="10"/>
      <c r="E5788" s="10"/>
      <c r="F5788" s="10"/>
      <c r="G5788" s="10"/>
      <c r="H5788" s="10"/>
      <c r="I5788" s="10"/>
      <c r="J5788" s="10"/>
      <c r="K5788" s="10"/>
      <c r="L5788" s="54"/>
      <c r="O5788" s="2"/>
      <c r="R5788" s="7"/>
      <c r="T5788" s="7"/>
      <c r="AC5788" s="7"/>
      <c r="AD5788" s="7"/>
      <c r="AE5788" s="7"/>
      <c r="AF5788" s="7"/>
      <c r="AG5788" s="7"/>
      <c r="AH5788" s="7"/>
      <c r="AI5788" s="7"/>
      <c r="AJ5788" s="7"/>
      <c r="AK5788" s="7"/>
      <c r="AN5788" s="7"/>
    </row>
    <row r="5789" spans="1:40" x14ac:dyDescent="0.25">
      <c r="L5789" s="8"/>
      <c r="M5789" s="3" t="s">
        <v>7</v>
      </c>
      <c r="N5789" s="6"/>
      <c r="O5789" s="11"/>
      <c r="P5789" s="3"/>
      <c r="Q5789" s="3"/>
      <c r="R5789" s="6" t="s">
        <v>8</v>
      </c>
      <c r="T5789" s="6"/>
      <c r="U5789" s="3"/>
      <c r="V5789" s="3"/>
      <c r="W5789" s="3"/>
      <c r="X5789" s="6"/>
      <c r="Y5789" s="3"/>
      <c r="Z5789" s="3"/>
      <c r="AA5789" s="3"/>
      <c r="AB5789" s="3"/>
      <c r="AC5789" s="10" t="s">
        <v>2</v>
      </c>
      <c r="AD5789" s="3">
        <f>SUM(AD5790:AD5811)</f>
        <v>1</v>
      </c>
      <c r="AE5789" s="3">
        <f>SUM(AE5790:AE5811)</f>
        <v>1</v>
      </c>
      <c r="AF5789" s="3">
        <f>SUM(AF5790:AF5811)</f>
        <v>0</v>
      </c>
      <c r="AG5789" s="3">
        <f>SUM(AG5790:AG5811)</f>
        <v>0</v>
      </c>
      <c r="AH5789" s="3">
        <f>SUM(AH5790:AH5811)</f>
        <v>6</v>
      </c>
      <c r="AI5789" s="3"/>
      <c r="AJ5789" s="3">
        <f>SUM(AJ5790:AJ5811)</f>
        <v>3</v>
      </c>
      <c r="AK5789" s="3">
        <f>SUM(AK5790:AK5811)</f>
        <v>2</v>
      </c>
      <c r="AL5789" s="3">
        <f>SUM(AL5790:AL5811)</f>
        <v>438</v>
      </c>
      <c r="AM5789" s="3">
        <f>PRODUCT(AL5789+AL5812+AL5816)</f>
        <v>1164</v>
      </c>
      <c r="AN5789" s="3">
        <f>SUM(AN5790:AN5811)</f>
        <v>0</v>
      </c>
    </row>
    <row r="5790" spans="1:40" x14ac:dyDescent="0.25">
      <c r="A5790" s="63" t="s">
        <v>668</v>
      </c>
      <c r="B5790" s="64" t="s">
        <v>0</v>
      </c>
      <c r="C5790" s="64" t="s">
        <v>10</v>
      </c>
      <c r="D5790" s="64" t="s">
        <v>1</v>
      </c>
      <c r="E5790" s="64" t="s">
        <v>11</v>
      </c>
      <c r="F5790" s="65" t="s">
        <v>12</v>
      </c>
      <c r="G5790" s="66"/>
      <c r="H5790" s="64"/>
      <c r="I5790" s="65" t="s">
        <v>13</v>
      </c>
      <c r="J5790" s="66"/>
      <c r="K5790" s="64"/>
      <c r="L5790" s="67" t="s">
        <v>14</v>
      </c>
      <c r="M5790" s="3">
        <f>MAX(Y5790:Y5820)</f>
        <v>438</v>
      </c>
      <c r="N5790" s="1"/>
      <c r="O5790" s="2">
        <v>21</v>
      </c>
      <c r="P5790" s="2">
        <v>7</v>
      </c>
      <c r="Q5790" s="2">
        <v>2019</v>
      </c>
      <c r="R5790" s="5" t="s">
        <v>1682</v>
      </c>
      <c r="S5790" s="2" t="s">
        <v>6</v>
      </c>
      <c r="T5790" s="5" t="s">
        <v>1545</v>
      </c>
      <c r="U5790" s="2">
        <v>1</v>
      </c>
      <c r="V5790" s="30" t="s">
        <v>6</v>
      </c>
      <c r="W5790" s="2">
        <v>0</v>
      </c>
      <c r="X5790" s="44" t="s">
        <v>128</v>
      </c>
      <c r="Y5790" s="2">
        <v>438</v>
      </c>
      <c r="Z5790" s="2">
        <v>6</v>
      </c>
      <c r="AA5790" s="30" t="s">
        <v>6</v>
      </c>
      <c r="AB5790" s="2">
        <v>3</v>
      </c>
      <c r="AC5790" s="7"/>
      <c r="AD5790" s="2">
        <f>IF(Q5790&gt;100,1,0)</f>
        <v>1</v>
      </c>
      <c r="AE5790" s="2">
        <f t="shared" ref="AE5790" si="3401">IF(U5790&gt;W5790,1,0)</f>
        <v>1</v>
      </c>
      <c r="AF5790" s="2">
        <f>IF(U5790=W5790,1,0)*IF(Q5790=0,0,1)</f>
        <v>0</v>
      </c>
      <c r="AG5790" s="2">
        <f t="shared" ref="AG5790" si="3402">IF(W5790&gt;U5790,1,0)</f>
        <v>0</v>
      </c>
      <c r="AH5790" s="2">
        <f t="shared" ref="AH5790" si="3403">PRODUCT(Z5790)</f>
        <v>6</v>
      </c>
      <c r="AI5790" s="30" t="s">
        <v>6</v>
      </c>
      <c r="AJ5790" s="2">
        <f t="shared" ref="AJ5790" si="3404">PRODUCT(AB5790)</f>
        <v>3</v>
      </c>
      <c r="AK5790" s="2">
        <v>2</v>
      </c>
      <c r="AL5790" s="2">
        <f t="shared" ref="AL5790" si="3405">PRODUCT(Y5790)</f>
        <v>438</v>
      </c>
      <c r="AN5790" s="2">
        <v>0</v>
      </c>
    </row>
    <row r="5791" spans="1:40" x14ac:dyDescent="0.25">
      <c r="A5791" s="68" t="s">
        <v>16</v>
      </c>
      <c r="B5791" s="69">
        <f>PRODUCT(AD5789)</f>
        <v>1</v>
      </c>
      <c r="C5791" s="69">
        <f>PRODUCT(AE5789)</f>
        <v>1</v>
      </c>
      <c r="D5791" s="69">
        <f>PRODUCT(AF5789)</f>
        <v>0</v>
      </c>
      <c r="E5791" s="69">
        <f>PRODUCT(AG5789)</f>
        <v>0</v>
      </c>
      <c r="F5791" s="69">
        <f>PRODUCT(AH5789)</f>
        <v>6</v>
      </c>
      <c r="G5791" s="70" t="s">
        <v>6</v>
      </c>
      <c r="H5791" s="69">
        <f>PRODUCT(AJ5789)</f>
        <v>3</v>
      </c>
      <c r="I5791" s="69">
        <f>PRODUCT(AK5789)</f>
        <v>2</v>
      </c>
      <c r="J5791" s="70" t="s">
        <v>6</v>
      </c>
      <c r="K5791" s="69">
        <f>PRODUCT(AN5789)</f>
        <v>0</v>
      </c>
      <c r="L5791" s="71">
        <f>PRODUCT(AL5789/B5791)</f>
        <v>438</v>
      </c>
      <c r="M5791" s="8"/>
      <c r="N5791" s="38"/>
      <c r="O5791" s="2"/>
      <c r="AC5791" s="7"/>
      <c r="AD5791" s="7"/>
      <c r="AE5791" s="7"/>
      <c r="AF5791" s="7"/>
      <c r="AG5791" s="7"/>
      <c r="AH5791" s="7"/>
      <c r="AI5791" s="7"/>
      <c r="AJ5791" s="7"/>
      <c r="AK5791" s="7"/>
      <c r="AN5791" s="7"/>
    </row>
    <row r="5792" spans="1:40" x14ac:dyDescent="0.25">
      <c r="A5792" s="68" t="s">
        <v>439</v>
      </c>
      <c r="B5792" s="69">
        <f>PRODUCT(AD5812)</f>
        <v>0</v>
      </c>
      <c r="C5792" s="69">
        <f>PRODUCT(AE5812)</f>
        <v>0</v>
      </c>
      <c r="D5792" s="69">
        <f>PRODUCT(AF5812)</f>
        <v>0</v>
      </c>
      <c r="E5792" s="69">
        <f>PRODUCT(AG5812)</f>
        <v>0</v>
      </c>
      <c r="F5792" s="69">
        <f>PRODUCT(AH5812)</f>
        <v>0</v>
      </c>
      <c r="G5792" s="70" t="s">
        <v>6</v>
      </c>
      <c r="H5792" s="69">
        <f>PRODUCT(AJ5812)</f>
        <v>0</v>
      </c>
      <c r="I5792" s="69">
        <f>PRODUCT(AK5812)</f>
        <v>0</v>
      </c>
      <c r="J5792" s="70" t="s">
        <v>6</v>
      </c>
      <c r="K5792" s="69">
        <f>PRODUCT(AN5812)</f>
        <v>0</v>
      </c>
      <c r="L5792" s="71">
        <v>0</v>
      </c>
      <c r="M5792" s="8"/>
      <c r="N5792" s="38"/>
      <c r="O5792" s="2"/>
      <c r="AC5792" s="7"/>
      <c r="AD5792" s="7"/>
      <c r="AE5792" s="7"/>
      <c r="AF5792" s="7"/>
      <c r="AG5792" s="7"/>
      <c r="AH5792" s="7"/>
      <c r="AI5792" s="7"/>
      <c r="AJ5792" s="7"/>
      <c r="AK5792" s="7"/>
      <c r="AN5792" s="7"/>
    </row>
    <row r="5793" spans="1:40" x14ac:dyDescent="0.25">
      <c r="A5793" s="68" t="s">
        <v>440</v>
      </c>
      <c r="B5793" s="69">
        <f>PRODUCT(AD5816)</f>
        <v>2</v>
      </c>
      <c r="C5793" s="69">
        <f t="shared" ref="C5793" si="3406">PRODUCT(AE5816)</f>
        <v>2</v>
      </c>
      <c r="D5793" s="69">
        <f t="shared" ref="D5793" si="3407">PRODUCT(AF5816)</f>
        <v>0</v>
      </c>
      <c r="E5793" s="69">
        <f t="shared" ref="E5793" si="3408">PRODUCT(AG5816)</f>
        <v>0</v>
      </c>
      <c r="F5793" s="69">
        <f t="shared" ref="F5793" si="3409">PRODUCT(AH5816)</f>
        <v>9</v>
      </c>
      <c r="G5793" s="70" t="s">
        <v>6</v>
      </c>
      <c r="H5793" s="69">
        <f t="shared" ref="H5793" si="3410">PRODUCT(AJ5816)</f>
        <v>1</v>
      </c>
      <c r="I5793" s="69">
        <f>PRODUCT(AK5816)</f>
        <v>6</v>
      </c>
      <c r="J5793" s="70" t="s">
        <v>6</v>
      </c>
      <c r="K5793" s="69">
        <f>PRODUCT(AM5816)</f>
        <v>0</v>
      </c>
      <c r="L5793" s="71">
        <f>PRODUCT(AL5816/B5793)</f>
        <v>363</v>
      </c>
      <c r="M5793" s="8"/>
      <c r="N5793" s="38"/>
      <c r="O5793" s="2"/>
      <c r="AC5793" s="7"/>
      <c r="AD5793" s="7"/>
      <c r="AE5793" s="7"/>
      <c r="AF5793" s="7"/>
      <c r="AG5793" s="7"/>
      <c r="AH5793" s="7"/>
      <c r="AI5793" s="7"/>
      <c r="AJ5793" s="7"/>
      <c r="AK5793" s="7"/>
      <c r="AN5793" s="7"/>
    </row>
    <row r="5794" spans="1:40" x14ac:dyDescent="0.25">
      <c r="A5794" s="68" t="s">
        <v>17</v>
      </c>
      <c r="B5794" s="69">
        <f>SUM(B5791:B5793)</f>
        <v>3</v>
      </c>
      <c r="C5794" s="69">
        <f>SUM(C5791:C5793)</f>
        <v>3</v>
      </c>
      <c r="D5794" s="69">
        <f>SUM(D5791:D5793)</f>
        <v>0</v>
      </c>
      <c r="E5794" s="69">
        <f>SUM(E5791:E5793)</f>
        <v>0</v>
      </c>
      <c r="F5794" s="69">
        <f>SUM(F5791:F5793)</f>
        <v>15</v>
      </c>
      <c r="G5794" s="70" t="s">
        <v>6</v>
      </c>
      <c r="H5794" s="69">
        <f>SUM(H5791:H5793)</f>
        <v>4</v>
      </c>
      <c r="I5794" s="69">
        <f>SUM(I5791:I5793)</f>
        <v>8</v>
      </c>
      <c r="J5794" s="70" t="s">
        <v>6</v>
      </c>
      <c r="K5794" s="69">
        <f>SUM(K5791:K5793)</f>
        <v>0</v>
      </c>
      <c r="L5794" s="71">
        <f>PRODUCT(AM5789/B5794)</f>
        <v>388</v>
      </c>
      <c r="M5794" s="8"/>
      <c r="N5794" s="38"/>
      <c r="O5794" s="2"/>
      <c r="AC5794" s="7"/>
      <c r="AD5794" s="7"/>
      <c r="AE5794" s="7"/>
      <c r="AF5794" s="7"/>
      <c r="AG5794" s="7"/>
      <c r="AH5794" s="7"/>
      <c r="AI5794" s="7"/>
      <c r="AJ5794" s="7"/>
      <c r="AK5794" s="7"/>
      <c r="AN5794" s="7"/>
    </row>
    <row r="5795" spans="1:40" x14ac:dyDescent="0.25">
      <c r="A5795" s="72" t="s">
        <v>18</v>
      </c>
      <c r="B5795" s="73"/>
      <c r="C5795" s="73"/>
      <c r="D5795" s="73"/>
      <c r="E5795" s="73"/>
      <c r="F5795" s="74">
        <f>PRODUCT(F5794/B5794)</f>
        <v>5</v>
      </c>
      <c r="G5795" s="75" t="s">
        <v>6</v>
      </c>
      <c r="H5795" s="74">
        <f>PRODUCT(H5794/B5794)</f>
        <v>1.3333333333333333</v>
      </c>
      <c r="I5795" s="73"/>
      <c r="J5795" s="73"/>
      <c r="K5795" s="73"/>
      <c r="L5795" s="76"/>
      <c r="M5795" s="55"/>
      <c r="N5795" s="40"/>
      <c r="O5795" s="2"/>
      <c r="AC5795" s="7"/>
      <c r="AD5795" s="7"/>
      <c r="AE5795" s="7"/>
      <c r="AF5795" s="7"/>
      <c r="AG5795" s="7"/>
      <c r="AH5795" s="7"/>
      <c r="AI5795" s="7"/>
      <c r="AJ5795" s="7"/>
      <c r="AK5795" s="7"/>
      <c r="AN5795" s="7"/>
    </row>
    <row r="5796" spans="1:40" x14ac:dyDescent="0.25">
      <c r="B5796" s="10"/>
      <c r="C5796" s="10"/>
      <c r="D5796" s="10"/>
      <c r="E5796" s="10"/>
      <c r="F5796" s="10"/>
      <c r="G5796" s="10"/>
      <c r="H5796" s="10"/>
      <c r="I5796" s="10"/>
      <c r="J5796" s="10"/>
      <c r="K5796" s="10"/>
      <c r="L5796" s="8"/>
      <c r="O5796" s="2"/>
      <c r="AC5796" s="7"/>
      <c r="AD5796" s="7"/>
      <c r="AE5796" s="7"/>
      <c r="AF5796" s="7"/>
      <c r="AG5796" s="7"/>
      <c r="AH5796" s="7"/>
      <c r="AI5796" s="7"/>
      <c r="AJ5796" s="7"/>
      <c r="AK5796" s="7"/>
      <c r="AN5796" s="7"/>
    </row>
    <row r="5797" spans="1:40" x14ac:dyDescent="0.25">
      <c r="A5797" s="63" t="s">
        <v>667</v>
      </c>
      <c r="B5797" s="64" t="s">
        <v>0</v>
      </c>
      <c r="C5797" s="64" t="s">
        <v>10</v>
      </c>
      <c r="D5797" s="64" t="s">
        <v>1</v>
      </c>
      <c r="E5797" s="64" t="s">
        <v>11</v>
      </c>
      <c r="F5797" s="65" t="s">
        <v>12</v>
      </c>
      <c r="G5797" s="66"/>
      <c r="H5797" s="64"/>
      <c r="I5797" s="65" t="s">
        <v>13</v>
      </c>
      <c r="J5797" s="66"/>
      <c r="K5797" s="64"/>
      <c r="L5797" s="67" t="s">
        <v>14</v>
      </c>
      <c r="O5797" s="2"/>
      <c r="AC5797" s="7"/>
      <c r="AD5797" s="7"/>
      <c r="AE5797" s="7"/>
      <c r="AF5797" s="7"/>
      <c r="AG5797" s="7"/>
      <c r="AH5797" s="7"/>
      <c r="AI5797" s="7"/>
      <c r="AJ5797" s="7"/>
      <c r="AK5797" s="7"/>
      <c r="AN5797" s="7"/>
    </row>
    <row r="5798" spans="1:40" x14ac:dyDescent="0.25">
      <c r="A5798" s="68" t="s">
        <v>16</v>
      </c>
      <c r="B5798" s="69">
        <f t="shared" ref="B5798:F5801" si="3411">PRODUCT(B3684)</f>
        <v>1</v>
      </c>
      <c r="C5798" s="69">
        <f t="shared" si="3411"/>
        <v>1</v>
      </c>
      <c r="D5798" s="69">
        <f t="shared" si="3411"/>
        <v>0</v>
      </c>
      <c r="E5798" s="69">
        <f t="shared" si="3411"/>
        <v>0</v>
      </c>
      <c r="F5798" s="69">
        <f t="shared" si="3411"/>
        <v>5</v>
      </c>
      <c r="G5798" s="70" t="s">
        <v>6</v>
      </c>
      <c r="H5798" s="69">
        <f t="shared" ref="H5798:I5801" si="3412">PRODUCT(H3684)</f>
        <v>4</v>
      </c>
      <c r="I5798" s="69">
        <f t="shared" si="3412"/>
        <v>2</v>
      </c>
      <c r="J5798" s="70" t="s">
        <v>6</v>
      </c>
      <c r="K5798" s="69">
        <f t="shared" ref="K5798:L5801" si="3413">PRODUCT(K3684)</f>
        <v>1</v>
      </c>
      <c r="L5798" s="79">
        <f t="shared" si="3413"/>
        <v>215</v>
      </c>
      <c r="M5798" s="8"/>
      <c r="N5798" s="38"/>
      <c r="O5798" s="2"/>
      <c r="AC5798" s="7"/>
      <c r="AD5798" s="7"/>
      <c r="AE5798" s="7"/>
      <c r="AF5798" s="7"/>
      <c r="AG5798" s="7"/>
      <c r="AH5798" s="7"/>
      <c r="AI5798" s="7"/>
      <c r="AJ5798" s="7"/>
      <c r="AK5798" s="7"/>
      <c r="AN5798" s="7"/>
    </row>
    <row r="5799" spans="1:40" x14ac:dyDescent="0.25">
      <c r="A5799" s="68" t="s">
        <v>439</v>
      </c>
      <c r="B5799" s="69">
        <f t="shared" si="3411"/>
        <v>0</v>
      </c>
      <c r="C5799" s="69">
        <f t="shared" si="3411"/>
        <v>0</v>
      </c>
      <c r="D5799" s="69">
        <f t="shared" si="3411"/>
        <v>0</v>
      </c>
      <c r="E5799" s="69">
        <f t="shared" si="3411"/>
        <v>0</v>
      </c>
      <c r="F5799" s="69">
        <f t="shared" si="3411"/>
        <v>0</v>
      </c>
      <c r="G5799" s="70" t="s">
        <v>6</v>
      </c>
      <c r="H5799" s="69">
        <f t="shared" si="3412"/>
        <v>0</v>
      </c>
      <c r="I5799" s="69">
        <f t="shared" si="3412"/>
        <v>0</v>
      </c>
      <c r="J5799" s="70" t="s">
        <v>6</v>
      </c>
      <c r="K5799" s="69">
        <f t="shared" si="3413"/>
        <v>0</v>
      </c>
      <c r="L5799" s="79">
        <f t="shared" si="3413"/>
        <v>0</v>
      </c>
      <c r="M5799" s="8"/>
      <c r="N5799" s="38"/>
      <c r="O5799" s="2"/>
      <c r="AC5799" s="7"/>
      <c r="AD5799" s="7"/>
      <c r="AE5799" s="7"/>
      <c r="AF5799" s="7"/>
      <c r="AG5799" s="7"/>
      <c r="AH5799" s="7"/>
      <c r="AI5799" s="7"/>
      <c r="AJ5799" s="7"/>
      <c r="AK5799" s="7"/>
      <c r="AN5799" s="7"/>
    </row>
    <row r="5800" spans="1:40" x14ac:dyDescent="0.25">
      <c r="A5800" s="68" t="s">
        <v>440</v>
      </c>
      <c r="B5800" s="69">
        <f t="shared" si="3411"/>
        <v>1</v>
      </c>
      <c r="C5800" s="69">
        <f t="shared" si="3411"/>
        <v>0</v>
      </c>
      <c r="D5800" s="69">
        <f t="shared" si="3411"/>
        <v>0</v>
      </c>
      <c r="E5800" s="69">
        <f t="shared" si="3411"/>
        <v>1</v>
      </c>
      <c r="F5800" s="69">
        <f t="shared" si="3411"/>
        <v>1</v>
      </c>
      <c r="G5800" s="70" t="s">
        <v>6</v>
      </c>
      <c r="H5800" s="69">
        <f t="shared" si="3412"/>
        <v>7</v>
      </c>
      <c r="I5800" s="69">
        <f t="shared" si="3412"/>
        <v>0</v>
      </c>
      <c r="J5800" s="70" t="s">
        <v>6</v>
      </c>
      <c r="K5800" s="69">
        <f t="shared" si="3413"/>
        <v>0</v>
      </c>
      <c r="L5800" s="79">
        <f t="shared" si="3413"/>
        <v>197</v>
      </c>
      <c r="M5800" s="8"/>
      <c r="N5800" s="38"/>
      <c r="O5800" s="2"/>
      <c r="AC5800" s="7"/>
      <c r="AD5800" s="7"/>
      <c r="AE5800" s="7"/>
      <c r="AF5800" s="7"/>
      <c r="AG5800" s="7"/>
      <c r="AH5800" s="7"/>
      <c r="AI5800" s="7"/>
      <c r="AJ5800" s="7"/>
      <c r="AK5800" s="7"/>
      <c r="AN5800" s="7"/>
    </row>
    <row r="5801" spans="1:40" x14ac:dyDescent="0.25">
      <c r="A5801" s="68" t="s">
        <v>17</v>
      </c>
      <c r="B5801" s="69">
        <f t="shared" si="3411"/>
        <v>2</v>
      </c>
      <c r="C5801" s="69">
        <f t="shared" si="3411"/>
        <v>1</v>
      </c>
      <c r="D5801" s="69">
        <f t="shared" si="3411"/>
        <v>0</v>
      </c>
      <c r="E5801" s="69">
        <f t="shared" si="3411"/>
        <v>1</v>
      </c>
      <c r="F5801" s="69">
        <f t="shared" si="3411"/>
        <v>6</v>
      </c>
      <c r="G5801" s="70" t="s">
        <v>6</v>
      </c>
      <c r="H5801" s="69">
        <f t="shared" si="3412"/>
        <v>11</v>
      </c>
      <c r="I5801" s="69">
        <f t="shared" si="3412"/>
        <v>2</v>
      </c>
      <c r="J5801" s="70" t="s">
        <v>6</v>
      </c>
      <c r="K5801" s="69">
        <f t="shared" si="3413"/>
        <v>1</v>
      </c>
      <c r="L5801" s="79">
        <f t="shared" si="3413"/>
        <v>206</v>
      </c>
      <c r="M5801" s="8"/>
      <c r="N5801" s="38"/>
      <c r="O5801" s="2"/>
      <c r="AC5801" s="7"/>
      <c r="AD5801" s="7"/>
      <c r="AE5801" s="7"/>
      <c r="AF5801" s="7"/>
      <c r="AG5801" s="7"/>
      <c r="AH5801" s="7"/>
      <c r="AI5801" s="7"/>
      <c r="AJ5801" s="7"/>
      <c r="AK5801" s="7"/>
      <c r="AN5801" s="7"/>
    </row>
    <row r="5802" spans="1:40" x14ac:dyDescent="0.25">
      <c r="A5802" s="72" t="s">
        <v>18</v>
      </c>
      <c r="B5802" s="73"/>
      <c r="C5802" s="73"/>
      <c r="D5802" s="73"/>
      <c r="E5802" s="73"/>
      <c r="F5802" s="74">
        <f>PRODUCT(F5801/B5801)</f>
        <v>3</v>
      </c>
      <c r="G5802" s="75" t="s">
        <v>6</v>
      </c>
      <c r="H5802" s="74">
        <f>PRODUCT(H5801/B5801)</f>
        <v>5.5</v>
      </c>
      <c r="I5802" s="73"/>
      <c r="J5802" s="73"/>
      <c r="K5802" s="73"/>
      <c r="L5802" s="76"/>
      <c r="M5802" s="55"/>
      <c r="N5802" s="40"/>
      <c r="O5802" s="2"/>
      <c r="AC5802" s="7"/>
      <c r="AD5802" s="7"/>
      <c r="AE5802" s="7"/>
      <c r="AF5802" s="7"/>
      <c r="AG5802" s="7"/>
      <c r="AH5802" s="7"/>
      <c r="AI5802" s="7"/>
      <c r="AJ5802" s="7"/>
      <c r="AK5802" s="7"/>
      <c r="AN5802" s="7"/>
    </row>
    <row r="5803" spans="1:40" x14ac:dyDescent="0.25">
      <c r="B5803" s="10"/>
      <c r="C5803" s="10"/>
      <c r="D5803" s="10"/>
      <c r="E5803" s="10"/>
      <c r="F5803" s="55"/>
      <c r="G5803" s="11"/>
      <c r="H5803" s="55"/>
      <c r="I5803" s="10"/>
      <c r="J5803" s="10"/>
      <c r="K5803" s="10"/>
      <c r="L5803" s="8"/>
      <c r="M5803" s="55"/>
      <c r="N5803" s="40"/>
      <c r="O5803" s="2"/>
      <c r="AC5803" s="7"/>
      <c r="AD5803" s="7"/>
      <c r="AE5803" s="7"/>
      <c r="AF5803" s="7"/>
      <c r="AG5803" s="7"/>
      <c r="AH5803" s="7"/>
      <c r="AI5803" s="7"/>
      <c r="AJ5803" s="7"/>
      <c r="AK5803" s="7"/>
      <c r="AN5803" s="7"/>
    </row>
    <row r="5804" spans="1:40" x14ac:dyDescent="0.25">
      <c r="A5804" s="63" t="s">
        <v>668</v>
      </c>
      <c r="B5804" s="64"/>
      <c r="C5804" s="64"/>
      <c r="D5804" s="64"/>
      <c r="E5804" s="64"/>
      <c r="F5804" s="64"/>
      <c r="G5804" s="64"/>
      <c r="H5804" s="64"/>
      <c r="I5804" s="64"/>
      <c r="J5804" s="64"/>
      <c r="K5804" s="64"/>
      <c r="L5804" s="67"/>
      <c r="O5804" s="2"/>
      <c r="AC5804" s="7"/>
      <c r="AD5804" s="7"/>
      <c r="AE5804" s="7"/>
      <c r="AF5804" s="7"/>
      <c r="AG5804" s="7"/>
      <c r="AH5804" s="7"/>
      <c r="AI5804" s="7"/>
      <c r="AJ5804" s="7"/>
      <c r="AK5804" s="7"/>
      <c r="AN5804" s="7"/>
    </row>
    <row r="5805" spans="1:40" x14ac:dyDescent="0.25">
      <c r="A5805" s="68" t="s">
        <v>24</v>
      </c>
      <c r="B5805" s="69" t="s">
        <v>0</v>
      </c>
      <c r="C5805" s="69" t="s">
        <v>10</v>
      </c>
      <c r="D5805" s="69" t="s">
        <v>1</v>
      </c>
      <c r="E5805" s="69" t="s">
        <v>11</v>
      </c>
      <c r="F5805" s="78" t="s">
        <v>12</v>
      </c>
      <c r="G5805" s="70"/>
      <c r="H5805" s="69"/>
      <c r="I5805" s="78" t="s">
        <v>13</v>
      </c>
      <c r="J5805" s="70"/>
      <c r="K5805" s="69"/>
      <c r="L5805" s="71" t="s">
        <v>14</v>
      </c>
      <c r="O5805" s="2"/>
      <c r="AC5805" s="7"/>
      <c r="AD5805" s="7"/>
      <c r="AE5805" s="7"/>
      <c r="AF5805" s="7"/>
      <c r="AG5805" s="7"/>
      <c r="AH5805" s="7"/>
      <c r="AI5805" s="7"/>
      <c r="AJ5805" s="7"/>
      <c r="AK5805" s="7"/>
      <c r="AN5805" s="7"/>
    </row>
    <row r="5806" spans="1:40" x14ac:dyDescent="0.25">
      <c r="A5806" s="68" t="s">
        <v>16</v>
      </c>
      <c r="B5806" s="69">
        <f>PRODUCT(B5791+B5798)</f>
        <v>2</v>
      </c>
      <c r="C5806" s="69">
        <f>PRODUCT(C5791+E5798)</f>
        <v>1</v>
      </c>
      <c r="D5806" s="69">
        <f>PRODUCT(D5791+D5798)</f>
        <v>0</v>
      </c>
      <c r="E5806" s="69">
        <f>PRODUCT(E5791+C5798)</f>
        <v>1</v>
      </c>
      <c r="F5806" s="69">
        <f>PRODUCT(F5791+H5798)</f>
        <v>10</v>
      </c>
      <c r="G5806" s="70" t="s">
        <v>6</v>
      </c>
      <c r="H5806" s="69">
        <f>PRODUCT(H5791+F5798)</f>
        <v>8</v>
      </c>
      <c r="I5806" s="69">
        <f>PRODUCT(I5791+K5798)</f>
        <v>3</v>
      </c>
      <c r="J5806" s="70" t="s">
        <v>6</v>
      </c>
      <c r="K5806" s="69">
        <f>PRODUCT(K5791+I5798)</f>
        <v>2</v>
      </c>
      <c r="L5806" s="71">
        <f>PRODUCT(((B5791*L5791)+B5798*L5798))/B5806</f>
        <v>326.5</v>
      </c>
      <c r="M5806" s="8"/>
      <c r="N5806" s="38"/>
      <c r="O5806" s="2"/>
      <c r="AC5806" s="7"/>
      <c r="AD5806" s="7"/>
      <c r="AE5806" s="7"/>
      <c r="AF5806" s="7"/>
      <c r="AG5806" s="7"/>
      <c r="AH5806" s="7"/>
      <c r="AI5806" s="7"/>
      <c r="AJ5806" s="7"/>
      <c r="AK5806" s="7"/>
      <c r="AN5806" s="7"/>
    </row>
    <row r="5807" spans="1:40" x14ac:dyDescent="0.25">
      <c r="A5807" s="68" t="s">
        <v>439</v>
      </c>
      <c r="B5807" s="69">
        <f>PRODUCT(B5792+B5799)</f>
        <v>0</v>
      </c>
      <c r="C5807" s="69">
        <f>PRODUCT(C5792+E5799)</f>
        <v>0</v>
      </c>
      <c r="D5807" s="69">
        <f>PRODUCT(D5792+D5799)</f>
        <v>0</v>
      </c>
      <c r="E5807" s="69">
        <f>PRODUCT(E5792+C5799)</f>
        <v>0</v>
      </c>
      <c r="F5807" s="69">
        <f>PRODUCT(F5792+H5799)</f>
        <v>0</v>
      </c>
      <c r="G5807" s="70" t="s">
        <v>6</v>
      </c>
      <c r="H5807" s="69">
        <f>PRODUCT(H5792+F5799)</f>
        <v>0</v>
      </c>
      <c r="I5807" s="69">
        <f>PRODUCT(I5792+K5799)</f>
        <v>0</v>
      </c>
      <c r="J5807" s="70" t="s">
        <v>6</v>
      </c>
      <c r="K5807" s="69">
        <f>PRODUCT(K5792+I5799)</f>
        <v>0</v>
      </c>
      <c r="L5807" s="71">
        <v>0</v>
      </c>
      <c r="M5807" s="8"/>
      <c r="N5807" s="38"/>
      <c r="O5807" s="2"/>
      <c r="AC5807" s="7"/>
      <c r="AD5807" s="7"/>
      <c r="AE5807" s="7"/>
      <c r="AF5807" s="7"/>
      <c r="AG5807" s="7"/>
      <c r="AH5807" s="7"/>
      <c r="AI5807" s="7"/>
      <c r="AJ5807" s="7"/>
      <c r="AK5807" s="7"/>
      <c r="AN5807" s="7"/>
    </row>
    <row r="5808" spans="1:40" x14ac:dyDescent="0.25">
      <c r="A5808" s="68" t="s">
        <v>440</v>
      </c>
      <c r="B5808" s="69">
        <f>PRODUCT(B5793+B5800)</f>
        <v>3</v>
      </c>
      <c r="C5808" s="69">
        <f>PRODUCT(C5793+E5800)</f>
        <v>3</v>
      </c>
      <c r="D5808" s="69">
        <f>PRODUCT(D5793+D5800)</f>
        <v>0</v>
      </c>
      <c r="E5808" s="69">
        <f>PRODUCT(E5793+C5800)</f>
        <v>0</v>
      </c>
      <c r="F5808" s="69">
        <f>PRODUCT(F5793+H5800)</f>
        <v>16</v>
      </c>
      <c r="G5808" s="70" t="s">
        <v>6</v>
      </c>
      <c r="H5808" s="69">
        <f>PRODUCT(H5793+F5800)</f>
        <v>2</v>
      </c>
      <c r="I5808" s="69">
        <f>PRODUCT(I5793+K5800)</f>
        <v>6</v>
      </c>
      <c r="J5808" s="70" t="s">
        <v>6</v>
      </c>
      <c r="K5808" s="69">
        <f>PRODUCT(K5793+I5800)</f>
        <v>0</v>
      </c>
      <c r="L5808" s="71">
        <f>PRODUCT(((B5793*L5793)+B5800*L5800))/B5808</f>
        <v>307.66666666666669</v>
      </c>
      <c r="M5808" s="8"/>
      <c r="N5808" s="38"/>
      <c r="O5808" s="2"/>
      <c r="AC5808" s="7"/>
      <c r="AD5808" s="7"/>
      <c r="AE5808" s="7"/>
      <c r="AF5808" s="7"/>
      <c r="AG5808" s="7"/>
      <c r="AH5808" s="7"/>
      <c r="AI5808" s="7"/>
      <c r="AJ5808" s="7"/>
      <c r="AK5808" s="7"/>
      <c r="AN5808" s="7"/>
    </row>
    <row r="5809" spans="1:40" x14ac:dyDescent="0.25">
      <c r="A5809" s="68" t="s">
        <v>17</v>
      </c>
      <c r="B5809" s="69">
        <f>PRODUCT(B5794+B5801)</f>
        <v>5</v>
      </c>
      <c r="C5809" s="69">
        <f>PRODUCT(C5794+E5801)</f>
        <v>4</v>
      </c>
      <c r="D5809" s="69">
        <f>PRODUCT(D5794+D5801)</f>
        <v>0</v>
      </c>
      <c r="E5809" s="69">
        <f>PRODUCT(E5794+C5801)</f>
        <v>1</v>
      </c>
      <c r="F5809" s="69">
        <f>PRODUCT(F5794+H5801)</f>
        <v>26</v>
      </c>
      <c r="G5809" s="70" t="s">
        <v>6</v>
      </c>
      <c r="H5809" s="69">
        <f>PRODUCT(H5794+F5801)</f>
        <v>10</v>
      </c>
      <c r="I5809" s="69">
        <f>PRODUCT(I5794+K5801)</f>
        <v>9</v>
      </c>
      <c r="J5809" s="70" t="s">
        <v>6</v>
      </c>
      <c r="K5809" s="69">
        <f>PRODUCT(K5794+I5801)</f>
        <v>2</v>
      </c>
      <c r="L5809" s="71">
        <f>PRODUCT(((B5794*L5794)+B5801*L5801))/B5809</f>
        <v>315.2</v>
      </c>
      <c r="M5809" s="8"/>
      <c r="N5809" s="38"/>
      <c r="O5809" s="2"/>
      <c r="AC5809" s="7"/>
      <c r="AD5809" s="7"/>
      <c r="AE5809" s="7"/>
      <c r="AF5809" s="7"/>
      <c r="AG5809" s="7"/>
      <c r="AH5809" s="7"/>
      <c r="AI5809" s="7"/>
      <c r="AJ5809" s="7"/>
      <c r="AK5809" s="7"/>
      <c r="AN5809" s="7"/>
    </row>
    <row r="5810" spans="1:40" x14ac:dyDescent="0.25">
      <c r="A5810" s="72" t="s">
        <v>18</v>
      </c>
      <c r="B5810" s="73"/>
      <c r="C5810" s="73"/>
      <c r="D5810" s="73"/>
      <c r="E5810" s="73"/>
      <c r="F5810" s="74">
        <f>PRODUCT(F5809/B5809)</f>
        <v>5.2</v>
      </c>
      <c r="G5810" s="75" t="s">
        <v>6</v>
      </c>
      <c r="H5810" s="74">
        <f>PRODUCT(H5809/B5809)</f>
        <v>2</v>
      </c>
      <c r="I5810" s="73"/>
      <c r="J5810" s="73"/>
      <c r="K5810" s="73"/>
      <c r="L5810" s="76"/>
      <c r="M5810" s="55"/>
      <c r="N5810" s="40"/>
      <c r="O5810" s="2"/>
      <c r="AC5810" s="7"/>
      <c r="AD5810" s="7"/>
      <c r="AE5810" s="7"/>
      <c r="AF5810" s="7"/>
      <c r="AG5810" s="7"/>
      <c r="AH5810" s="7"/>
      <c r="AI5810" s="7"/>
      <c r="AJ5810" s="7"/>
      <c r="AK5810" s="7"/>
      <c r="AN5810" s="7"/>
    </row>
    <row r="5811" spans="1:40" x14ac:dyDescent="0.25">
      <c r="A5811" s="7"/>
      <c r="B5811" s="10"/>
      <c r="C5811" s="10"/>
      <c r="D5811" s="10"/>
      <c r="E5811" s="10"/>
      <c r="F5811" s="10"/>
      <c r="G5811" s="10"/>
      <c r="H5811" s="10"/>
      <c r="I5811" s="10"/>
      <c r="J5811" s="10"/>
      <c r="K5811" s="10"/>
      <c r="L5811" s="54"/>
      <c r="O5811" s="2"/>
      <c r="AC5811" s="7"/>
      <c r="AD5811" s="7"/>
      <c r="AE5811" s="7"/>
      <c r="AF5811" s="7"/>
      <c r="AG5811" s="7"/>
      <c r="AH5811" s="7"/>
      <c r="AI5811" s="7"/>
      <c r="AJ5811" s="7"/>
      <c r="AK5811" s="7"/>
      <c r="AN5811" s="7"/>
    </row>
    <row r="5812" spans="1:40" x14ac:dyDescent="0.25">
      <c r="A5812" s="7"/>
      <c r="B5812" s="10"/>
      <c r="C5812" s="10"/>
      <c r="D5812" s="10"/>
      <c r="E5812" s="10"/>
      <c r="F5812" s="10" t="s">
        <v>1864</v>
      </c>
      <c r="G5812" s="10"/>
      <c r="H5812" s="10"/>
      <c r="I5812" s="10"/>
      <c r="J5812" s="10"/>
      <c r="K5812" s="10"/>
      <c r="L5812" s="10"/>
      <c r="R5812" s="10" t="s">
        <v>25</v>
      </c>
      <c r="AC5812" s="10" t="s">
        <v>3</v>
      </c>
      <c r="AD5812" s="3">
        <f>SUM(AD5813:AD5815)</f>
        <v>0</v>
      </c>
      <c r="AE5812" s="3">
        <f>SUM(AE5813:AE5815)</f>
        <v>0</v>
      </c>
      <c r="AF5812" s="3">
        <f>SUM(AF5813:AF5815)</f>
        <v>0</v>
      </c>
      <c r="AG5812" s="3">
        <f>SUM(AG5813:AG5815)</f>
        <v>0</v>
      </c>
      <c r="AH5812" s="3">
        <f>SUM(AH5813:AH5815)</f>
        <v>0</v>
      </c>
      <c r="AJ5812" s="3">
        <f>SUM(AJ5813:AJ5815)</f>
        <v>0</v>
      </c>
      <c r="AK5812" s="3">
        <f>SUM(AK5813:AK5815)</f>
        <v>0</v>
      </c>
      <c r="AL5812" s="3">
        <f>SUM(AL5813:AL5815)</f>
        <v>0</v>
      </c>
      <c r="AM5812" s="3"/>
      <c r="AN5812" s="3">
        <f>SUM(AN5813:AN5815)</f>
        <v>0</v>
      </c>
    </row>
    <row r="5813" spans="1:40" x14ac:dyDescent="0.25">
      <c r="A5813" s="7"/>
      <c r="B5813" s="10"/>
      <c r="C5813" s="10"/>
      <c r="D5813" s="10"/>
      <c r="E5813" s="10"/>
      <c r="F5813" s="10" t="s">
        <v>433</v>
      </c>
      <c r="G5813" s="10"/>
      <c r="H5813" s="10"/>
      <c r="I5813" s="10"/>
      <c r="J5813" s="10"/>
      <c r="K5813" s="10"/>
      <c r="L5813" s="57">
        <f>PRODUCT(C5794/B5794)</f>
        <v>1</v>
      </c>
      <c r="O5813" s="2"/>
      <c r="R5813" s="7"/>
      <c r="T5813" s="7"/>
      <c r="AC5813" s="7"/>
      <c r="AD5813" s="7"/>
      <c r="AE5813" s="7"/>
      <c r="AF5813" s="7"/>
      <c r="AG5813" s="7"/>
      <c r="AH5813" s="7"/>
      <c r="AI5813" s="7"/>
      <c r="AJ5813" s="7"/>
      <c r="AK5813" s="7"/>
      <c r="AN5813" s="7"/>
    </row>
    <row r="5814" spans="1:40" x14ac:dyDescent="0.25">
      <c r="A5814" s="7"/>
      <c r="B5814" s="10"/>
      <c r="C5814" s="10"/>
      <c r="D5814" s="10"/>
      <c r="E5814" s="10"/>
      <c r="F5814" s="10" t="s">
        <v>434</v>
      </c>
      <c r="G5814" s="10"/>
      <c r="H5814" s="10"/>
      <c r="I5814" s="10"/>
      <c r="J5814" s="10"/>
      <c r="K5814" s="10"/>
      <c r="L5814" s="57">
        <f>PRODUCT(E5801/B5801)</f>
        <v>0.5</v>
      </c>
      <c r="O5814" s="2"/>
      <c r="R5814" s="7"/>
      <c r="T5814" s="7"/>
      <c r="AC5814" s="7"/>
      <c r="AD5814" s="7"/>
      <c r="AE5814" s="7"/>
      <c r="AF5814" s="7"/>
      <c r="AG5814" s="7"/>
      <c r="AH5814" s="7"/>
      <c r="AI5814" s="7"/>
      <c r="AJ5814" s="7"/>
      <c r="AK5814" s="7"/>
      <c r="AN5814" s="7"/>
    </row>
    <row r="5815" spans="1:40" x14ac:dyDescent="0.25">
      <c r="A5815" s="7"/>
      <c r="B5815" s="10"/>
      <c r="C5815" s="10"/>
      <c r="D5815" s="10"/>
      <c r="E5815" s="10"/>
      <c r="F5815" s="10" t="s">
        <v>435</v>
      </c>
      <c r="G5815" s="10"/>
      <c r="H5815" s="10"/>
      <c r="I5815" s="10"/>
      <c r="J5815" s="10"/>
      <c r="K5815" s="10"/>
      <c r="L5815" s="57">
        <f>PRODUCT(C5809/B5809)</f>
        <v>0.8</v>
      </c>
      <c r="O5815" s="2"/>
      <c r="R5815" s="7"/>
      <c r="T5815" s="7"/>
      <c r="AC5815" s="7"/>
      <c r="AD5815" s="7"/>
      <c r="AE5815" s="7"/>
      <c r="AF5815" s="7"/>
      <c r="AG5815" s="7"/>
      <c r="AH5815" s="7"/>
      <c r="AI5815" s="7"/>
      <c r="AJ5815" s="7"/>
      <c r="AK5815" s="7"/>
      <c r="AN5815" s="7"/>
    </row>
    <row r="5816" spans="1:40" x14ac:dyDescent="0.25">
      <c r="A5816" s="7"/>
      <c r="B5816" s="10"/>
      <c r="C5816" s="10"/>
      <c r="D5816" s="10"/>
      <c r="E5816" s="10"/>
      <c r="F5816" s="10"/>
      <c r="G5816" s="10"/>
      <c r="H5816" s="10"/>
      <c r="I5816" s="10"/>
      <c r="J5816" s="10"/>
      <c r="K5816" s="10"/>
      <c r="L5816" s="54"/>
      <c r="O5816" s="2"/>
      <c r="R5816" s="10" t="s">
        <v>32</v>
      </c>
      <c r="T5816" s="7"/>
      <c r="AC5816" s="10" t="s">
        <v>4</v>
      </c>
      <c r="AD5816" s="3">
        <f>SUM(AD5817:AD5820)</f>
        <v>2</v>
      </c>
      <c r="AE5816" s="3">
        <f>SUM(AE5817:AE5820)</f>
        <v>2</v>
      </c>
      <c r="AF5816" s="3">
        <f>SUM(AF5817:AF5820)</f>
        <v>0</v>
      </c>
      <c r="AG5816" s="3">
        <f>SUM(AG5817:AG5820)</f>
        <v>0</v>
      </c>
      <c r="AH5816" s="3">
        <f>SUM(AH5817:AH5820)</f>
        <v>9</v>
      </c>
      <c r="AI5816" s="7"/>
      <c r="AJ5816" s="3">
        <f>SUM(AJ5817:AJ5820)</f>
        <v>1</v>
      </c>
      <c r="AK5816" s="3">
        <f>SUM(AK5817:AK5820)</f>
        <v>6</v>
      </c>
      <c r="AL5816" s="3">
        <f>SUM(AL5817:AL5820)</f>
        <v>726</v>
      </c>
      <c r="AN5816" s="3">
        <f>SUM(AN5817:AN5820)</f>
        <v>0</v>
      </c>
    </row>
    <row r="5817" spans="1:40" x14ac:dyDescent="0.25">
      <c r="A5817" s="7"/>
      <c r="B5817" s="10"/>
      <c r="C5817" s="10"/>
      <c r="D5817" s="10"/>
      <c r="E5817" s="10"/>
      <c r="F5817" s="10"/>
      <c r="G5817" s="10"/>
      <c r="H5817" s="10"/>
      <c r="I5817" s="10"/>
      <c r="J5817" s="10"/>
      <c r="K5817" s="10"/>
      <c r="L5817" s="54"/>
      <c r="N5817" s="1" t="s">
        <v>199</v>
      </c>
      <c r="O5817" s="2">
        <v>11</v>
      </c>
      <c r="P5817" s="100">
        <v>8</v>
      </c>
      <c r="Q5817" s="2">
        <v>2019</v>
      </c>
      <c r="R5817" s="5" t="s">
        <v>1682</v>
      </c>
      <c r="S5817" s="17" t="s">
        <v>6</v>
      </c>
      <c r="T5817" s="5" t="s">
        <v>1545</v>
      </c>
      <c r="U5817" s="2">
        <v>2</v>
      </c>
      <c r="V5817" s="30" t="s">
        <v>6</v>
      </c>
      <c r="W5817" s="2">
        <v>0</v>
      </c>
      <c r="X5817" s="44" t="s">
        <v>514</v>
      </c>
      <c r="Y5817" s="2">
        <v>303</v>
      </c>
      <c r="Z5817" s="2">
        <v>5</v>
      </c>
      <c r="AA5817" s="30" t="s">
        <v>6</v>
      </c>
      <c r="AB5817" s="2">
        <v>0</v>
      </c>
      <c r="AC5817" s="7"/>
      <c r="AD5817" s="2">
        <f t="shared" ref="AD5817:AD5818" si="3414">IF(Q5817&gt;100,1,0)</f>
        <v>1</v>
      </c>
      <c r="AE5817" s="2">
        <f t="shared" ref="AE5817:AE5818" si="3415">IF(U5817&gt;W5817,1,0)</f>
        <v>1</v>
      </c>
      <c r="AF5817" s="2">
        <f t="shared" ref="AF5817:AF5818" si="3416">IF(U5817=W5817,1,0)*IF(Q5817=0,0,1)</f>
        <v>0</v>
      </c>
      <c r="AG5817" s="2">
        <f t="shared" ref="AG5817:AG5818" si="3417">IF(W5817&gt;U5817,1,0)</f>
        <v>0</v>
      </c>
      <c r="AH5817" s="2">
        <f t="shared" ref="AH5817:AH5818" si="3418">PRODUCT(Z5817)</f>
        <v>5</v>
      </c>
      <c r="AI5817" s="30" t="s">
        <v>6</v>
      </c>
      <c r="AJ5817" s="2">
        <f t="shared" ref="AJ5817:AJ5818" si="3419">PRODUCT(AB5817)</f>
        <v>0</v>
      </c>
      <c r="AK5817" s="2">
        <v>3</v>
      </c>
      <c r="AL5817" s="2">
        <f t="shared" ref="AL5817:AL5818" si="3420">PRODUCT(Y5817)</f>
        <v>303</v>
      </c>
      <c r="AN5817" s="2">
        <v>0</v>
      </c>
    </row>
    <row r="5818" spans="1:40" x14ac:dyDescent="0.25">
      <c r="A5818" s="7"/>
      <c r="B5818" s="10"/>
      <c r="C5818" s="10"/>
      <c r="D5818" s="10"/>
      <c r="E5818" s="10"/>
      <c r="F5818" s="10"/>
      <c r="G5818" s="10"/>
      <c r="H5818" s="10"/>
      <c r="I5818" s="10"/>
      <c r="J5818" s="10"/>
      <c r="K5818" s="10"/>
      <c r="L5818" s="54"/>
      <c r="N5818" s="1" t="s">
        <v>200</v>
      </c>
      <c r="O5818" s="2">
        <v>17</v>
      </c>
      <c r="P5818" s="100">
        <v>8</v>
      </c>
      <c r="Q5818" s="2">
        <v>2019</v>
      </c>
      <c r="R5818" s="5" t="s">
        <v>1682</v>
      </c>
      <c r="S5818" s="17" t="s">
        <v>6</v>
      </c>
      <c r="T5818" s="5" t="s">
        <v>1545</v>
      </c>
      <c r="U5818" s="2">
        <v>2</v>
      </c>
      <c r="V5818" s="30" t="s">
        <v>6</v>
      </c>
      <c r="W5818" s="2">
        <v>0</v>
      </c>
      <c r="X5818" s="44" t="s">
        <v>1232</v>
      </c>
      <c r="Y5818" s="2">
        <v>423</v>
      </c>
      <c r="Z5818" s="2">
        <v>4</v>
      </c>
      <c r="AA5818" s="30" t="s">
        <v>6</v>
      </c>
      <c r="AB5818" s="2">
        <v>1</v>
      </c>
      <c r="AC5818" s="7"/>
      <c r="AD5818" s="2">
        <f t="shared" si="3414"/>
        <v>1</v>
      </c>
      <c r="AE5818" s="2">
        <f t="shared" si="3415"/>
        <v>1</v>
      </c>
      <c r="AF5818" s="2">
        <f t="shared" si="3416"/>
        <v>0</v>
      </c>
      <c r="AG5818" s="2">
        <f t="shared" si="3417"/>
        <v>0</v>
      </c>
      <c r="AH5818" s="2">
        <f t="shared" si="3418"/>
        <v>4</v>
      </c>
      <c r="AI5818" s="30" t="s">
        <v>6</v>
      </c>
      <c r="AJ5818" s="2">
        <f t="shared" si="3419"/>
        <v>1</v>
      </c>
      <c r="AK5818" s="2">
        <v>3</v>
      </c>
      <c r="AL5818" s="2">
        <f t="shared" si="3420"/>
        <v>423</v>
      </c>
      <c r="AN5818" s="2">
        <v>0</v>
      </c>
    </row>
    <row r="5819" spans="1:40" x14ac:dyDescent="0.25">
      <c r="A5819" s="7"/>
      <c r="B5819" s="10"/>
      <c r="C5819" s="10"/>
      <c r="D5819" s="10"/>
      <c r="E5819" s="10"/>
      <c r="F5819" s="10"/>
      <c r="G5819" s="10"/>
      <c r="H5819" s="10"/>
      <c r="I5819" s="10"/>
      <c r="J5819" s="10"/>
      <c r="K5819" s="10"/>
      <c r="L5819" s="54"/>
      <c r="O5819" s="2"/>
      <c r="R5819" s="7"/>
      <c r="T5819" s="7"/>
      <c r="AC5819" s="7"/>
      <c r="AD5819" s="7"/>
      <c r="AE5819" s="7"/>
      <c r="AF5819" s="7"/>
      <c r="AG5819" s="7"/>
      <c r="AH5819" s="7"/>
      <c r="AI5819" s="7"/>
      <c r="AJ5819" s="7"/>
      <c r="AK5819" s="7"/>
      <c r="AN5819" s="7"/>
    </row>
    <row r="5820" spans="1:40" x14ac:dyDescent="0.25">
      <c r="A5820" s="7"/>
      <c r="B5820" s="10"/>
      <c r="C5820" s="10"/>
      <c r="D5820" s="10"/>
      <c r="E5820" s="10"/>
      <c r="F5820" s="10"/>
      <c r="G5820" s="10"/>
      <c r="H5820" s="10"/>
      <c r="I5820" s="10"/>
      <c r="J5820" s="10"/>
      <c r="K5820" s="10"/>
      <c r="L5820" s="54"/>
      <c r="O5820" s="2"/>
      <c r="R5820" s="7"/>
      <c r="T5820" s="7"/>
      <c r="AC5820" s="7"/>
      <c r="AD5820" s="7"/>
      <c r="AE5820" s="7"/>
      <c r="AF5820" s="7"/>
      <c r="AG5820" s="7"/>
      <c r="AH5820" s="7"/>
      <c r="AI5820" s="7"/>
      <c r="AJ5820" s="7"/>
      <c r="AK5820" s="7"/>
      <c r="AN5820" s="7"/>
    </row>
    <row r="5821" spans="1:40" x14ac:dyDescent="0.25">
      <c r="L5821" s="8"/>
      <c r="M5821" s="3" t="s">
        <v>7</v>
      </c>
      <c r="N5821" s="6"/>
      <c r="O5821" s="11"/>
      <c r="P5821" s="3"/>
      <c r="Q5821" s="3"/>
      <c r="R5821" s="6" t="s">
        <v>8</v>
      </c>
      <c r="T5821" s="6"/>
      <c r="U5821" s="3"/>
      <c r="V5821" s="3"/>
      <c r="W5821" s="3"/>
      <c r="X5821" s="6"/>
      <c r="Y5821" s="3"/>
      <c r="Z5821" s="3"/>
      <c r="AA5821" s="3"/>
      <c r="AB5821" s="3"/>
      <c r="AC5821" s="10" t="s">
        <v>2</v>
      </c>
      <c r="AD5821" s="3">
        <f>SUM(AD5822:AD5843)</f>
        <v>3</v>
      </c>
      <c r="AE5821" s="3">
        <f>SUM(AE5822:AE5843)</f>
        <v>2</v>
      </c>
      <c r="AF5821" s="3">
        <f>SUM(AF5822:AF5843)</f>
        <v>0</v>
      </c>
      <c r="AG5821" s="3">
        <f>SUM(AG5822:AG5843)</f>
        <v>1</v>
      </c>
      <c r="AH5821" s="3">
        <f>SUM(AH5822:AH5843)</f>
        <v>27</v>
      </c>
      <c r="AI5821" s="3"/>
      <c r="AJ5821" s="3">
        <f>SUM(AJ5822:AJ5843)</f>
        <v>24</v>
      </c>
      <c r="AK5821" s="3">
        <f>SUM(AK5822:AK5843)</f>
        <v>5</v>
      </c>
      <c r="AL5821" s="3">
        <f>SUM(AL5822:AL5843)</f>
        <v>884</v>
      </c>
      <c r="AM5821" s="3">
        <f>PRODUCT(AL5821+AL5844+AL5848)</f>
        <v>884</v>
      </c>
      <c r="AN5821" s="3">
        <f>SUM(AN5822:AN5843)</f>
        <v>2</v>
      </c>
    </row>
    <row r="5822" spans="1:40" x14ac:dyDescent="0.25">
      <c r="A5822" s="63" t="s">
        <v>670</v>
      </c>
      <c r="B5822" s="64" t="s">
        <v>0</v>
      </c>
      <c r="C5822" s="64" t="s">
        <v>10</v>
      </c>
      <c r="D5822" s="64" t="s">
        <v>1</v>
      </c>
      <c r="E5822" s="64" t="s">
        <v>11</v>
      </c>
      <c r="F5822" s="65" t="s">
        <v>12</v>
      </c>
      <c r="G5822" s="66"/>
      <c r="H5822" s="64"/>
      <c r="I5822" s="65" t="s">
        <v>13</v>
      </c>
      <c r="J5822" s="66"/>
      <c r="K5822" s="64"/>
      <c r="L5822" s="67" t="s">
        <v>14</v>
      </c>
      <c r="M5822" s="3">
        <f>MAX(Y5822:Y5852)</f>
        <v>384</v>
      </c>
      <c r="N5822" s="1"/>
      <c r="O5822" s="2">
        <v>16</v>
      </c>
      <c r="P5822" s="2">
        <v>6</v>
      </c>
      <c r="Q5822" s="2">
        <v>2019</v>
      </c>
      <c r="R5822" s="5" t="s">
        <v>1682</v>
      </c>
      <c r="S5822" s="2" t="s">
        <v>6</v>
      </c>
      <c r="T5822" s="5" t="s">
        <v>1976</v>
      </c>
      <c r="U5822" s="2">
        <v>1</v>
      </c>
      <c r="V5822" s="30" t="s">
        <v>6</v>
      </c>
      <c r="W5822" s="2">
        <v>0</v>
      </c>
      <c r="X5822" s="44" t="s">
        <v>1713</v>
      </c>
      <c r="Y5822" s="2">
        <v>384</v>
      </c>
      <c r="Z5822" s="2">
        <v>14</v>
      </c>
      <c r="AA5822" s="30" t="s">
        <v>6</v>
      </c>
      <c r="AB5822" s="2">
        <v>11</v>
      </c>
      <c r="AD5822" s="2">
        <f>IF(Q5822&gt;100,1,0)</f>
        <v>1</v>
      </c>
      <c r="AE5822" s="2">
        <f t="shared" ref="AE5822" si="3421">IF(U5822&gt;W5822,1,0)</f>
        <v>1</v>
      </c>
      <c r="AF5822" s="2">
        <f>IF(U5822=W5822,1,0)*IF(Q5822=0,0,1)</f>
        <v>0</v>
      </c>
      <c r="AG5822" s="2">
        <f t="shared" ref="AG5822" si="3422">IF(W5822&gt;U5822,1,0)</f>
        <v>0</v>
      </c>
      <c r="AH5822" s="2">
        <f t="shared" ref="AH5822" si="3423">PRODUCT(Z5822)</f>
        <v>14</v>
      </c>
      <c r="AI5822" s="30" t="s">
        <v>6</v>
      </c>
      <c r="AJ5822" s="2">
        <f t="shared" ref="AJ5822" si="3424">PRODUCT(AB5822)</f>
        <v>11</v>
      </c>
      <c r="AK5822" s="2">
        <v>2</v>
      </c>
      <c r="AL5822" s="2">
        <f t="shared" ref="AL5822" si="3425">PRODUCT(Y5822)</f>
        <v>384</v>
      </c>
      <c r="AN5822" s="2">
        <v>0</v>
      </c>
    </row>
    <row r="5823" spans="1:40" x14ac:dyDescent="0.25">
      <c r="A5823" s="68" t="s">
        <v>16</v>
      </c>
      <c r="B5823" s="69">
        <f>PRODUCT(AD5821)</f>
        <v>3</v>
      </c>
      <c r="C5823" s="69">
        <f>PRODUCT(AE5821)</f>
        <v>2</v>
      </c>
      <c r="D5823" s="69">
        <f>PRODUCT(AF5821)</f>
        <v>0</v>
      </c>
      <c r="E5823" s="69">
        <f>PRODUCT(AG5821)</f>
        <v>1</v>
      </c>
      <c r="F5823" s="69">
        <f>PRODUCT(AH5821)</f>
        <v>27</v>
      </c>
      <c r="G5823" s="70" t="s">
        <v>6</v>
      </c>
      <c r="H5823" s="69">
        <f>PRODUCT(AJ5821)</f>
        <v>24</v>
      </c>
      <c r="I5823" s="69">
        <f>PRODUCT(AK5821)</f>
        <v>5</v>
      </c>
      <c r="J5823" s="70" t="s">
        <v>6</v>
      </c>
      <c r="K5823" s="69">
        <f>PRODUCT(AN5821)</f>
        <v>2</v>
      </c>
      <c r="L5823" s="71">
        <f>PRODUCT(AL5821/B5823)</f>
        <v>294.66666666666669</v>
      </c>
      <c r="M5823" s="8"/>
      <c r="N5823" s="1"/>
      <c r="O5823" s="2">
        <v>8</v>
      </c>
      <c r="P5823" s="2">
        <v>8</v>
      </c>
      <c r="Q5823" s="2">
        <v>2020</v>
      </c>
      <c r="R5823" s="16" t="s">
        <v>1682</v>
      </c>
      <c r="S5823" s="104" t="s">
        <v>6</v>
      </c>
      <c r="T5823" s="16" t="s">
        <v>1976</v>
      </c>
      <c r="U5823" s="2">
        <v>1</v>
      </c>
      <c r="V5823" s="30" t="s">
        <v>6</v>
      </c>
      <c r="W5823" s="2">
        <v>2</v>
      </c>
      <c r="X5823" s="44" t="s">
        <v>1818</v>
      </c>
      <c r="Y5823" s="2">
        <v>271</v>
      </c>
      <c r="Z5823" s="2">
        <v>8</v>
      </c>
      <c r="AA5823" s="30" t="s">
        <v>6</v>
      </c>
      <c r="AB5823" s="2">
        <v>9</v>
      </c>
      <c r="AC5823" s="7"/>
      <c r="AD5823" s="2">
        <f>IF(Q5823&gt;100,1,0)</f>
        <v>1</v>
      </c>
      <c r="AE5823" s="2">
        <f t="shared" ref="AE5823:AE5824" si="3426">IF(U5823&gt;W5823,1,0)</f>
        <v>0</v>
      </c>
      <c r="AF5823" s="2">
        <f>IF(U5823=W5823,1,0)*IF(Q5823=0,0,1)</f>
        <v>0</v>
      </c>
      <c r="AG5823" s="2">
        <f t="shared" ref="AG5823:AG5824" si="3427">IF(W5823&gt;U5823,1,0)</f>
        <v>1</v>
      </c>
      <c r="AH5823" s="2">
        <f t="shared" ref="AH5823:AH5824" si="3428">PRODUCT(Z5823)</f>
        <v>8</v>
      </c>
      <c r="AI5823" s="30" t="s">
        <v>6</v>
      </c>
      <c r="AJ5823" s="2">
        <f t="shared" ref="AJ5823:AJ5824" si="3429">PRODUCT(AB5823)</f>
        <v>9</v>
      </c>
      <c r="AK5823" s="2">
        <v>1</v>
      </c>
      <c r="AL5823" s="2">
        <f t="shared" ref="AL5823:AL5824" si="3430">PRODUCT(Y5823)</f>
        <v>271</v>
      </c>
      <c r="AN5823" s="2">
        <v>2</v>
      </c>
    </row>
    <row r="5824" spans="1:40" x14ac:dyDescent="0.25">
      <c r="A5824" s="68" t="s">
        <v>439</v>
      </c>
      <c r="B5824" s="69">
        <f>PRODUCT(AD5844)</f>
        <v>0</v>
      </c>
      <c r="C5824" s="69">
        <f>PRODUCT(AE5844)</f>
        <v>0</v>
      </c>
      <c r="D5824" s="69">
        <f>PRODUCT(AF5844)</f>
        <v>0</v>
      </c>
      <c r="E5824" s="69">
        <f>PRODUCT(AG5844)</f>
        <v>0</v>
      </c>
      <c r="F5824" s="69">
        <f>PRODUCT(AH5844)</f>
        <v>0</v>
      </c>
      <c r="G5824" s="70" t="s">
        <v>6</v>
      </c>
      <c r="H5824" s="69">
        <f>PRODUCT(AJ5844)</f>
        <v>0</v>
      </c>
      <c r="I5824" s="69">
        <f>PRODUCT(AK5844)</f>
        <v>0</v>
      </c>
      <c r="J5824" s="70" t="s">
        <v>6</v>
      </c>
      <c r="K5824" s="69">
        <f>PRODUCT(AN5844)</f>
        <v>0</v>
      </c>
      <c r="L5824" s="71">
        <v>0</v>
      </c>
      <c r="M5824" s="8"/>
      <c r="N5824" s="38"/>
      <c r="O5824" s="2">
        <v>20</v>
      </c>
      <c r="P5824" s="2">
        <v>8</v>
      </c>
      <c r="Q5824" s="2">
        <v>2021</v>
      </c>
      <c r="R5824" s="16" t="s">
        <v>1881</v>
      </c>
      <c r="S5824" s="30" t="s">
        <v>6</v>
      </c>
      <c r="T5824" s="44" t="s">
        <v>1976</v>
      </c>
      <c r="U5824" s="2">
        <v>1</v>
      </c>
      <c r="V5824" s="30" t="s">
        <v>6</v>
      </c>
      <c r="W5824" s="2">
        <v>0</v>
      </c>
      <c r="X5824" s="44" t="s">
        <v>102</v>
      </c>
      <c r="Y5824" s="2">
        <v>229</v>
      </c>
      <c r="Z5824" s="2">
        <v>5</v>
      </c>
      <c r="AA5824" s="30" t="s">
        <v>6</v>
      </c>
      <c r="AB5824" s="2">
        <v>4</v>
      </c>
      <c r="AC5824" s="7"/>
      <c r="AD5824" s="2">
        <f>IF(Q5824&gt;100,1,0)</f>
        <v>1</v>
      </c>
      <c r="AE5824" s="2">
        <f t="shared" si="3426"/>
        <v>1</v>
      </c>
      <c r="AF5824" s="2">
        <f>IF(U5824=W5824,1,0)*IF(Q5824=0,0,1)</f>
        <v>0</v>
      </c>
      <c r="AG5824" s="2">
        <f t="shared" si="3427"/>
        <v>0</v>
      </c>
      <c r="AH5824" s="2">
        <f t="shared" si="3428"/>
        <v>5</v>
      </c>
      <c r="AI5824" s="30" t="s">
        <v>6</v>
      </c>
      <c r="AJ5824" s="2">
        <f t="shared" si="3429"/>
        <v>4</v>
      </c>
      <c r="AK5824" s="2">
        <v>2</v>
      </c>
      <c r="AL5824" s="2">
        <f t="shared" si="3430"/>
        <v>229</v>
      </c>
      <c r="AN5824" s="2">
        <v>0</v>
      </c>
    </row>
    <row r="5825" spans="1:40" x14ac:dyDescent="0.25">
      <c r="A5825" s="68" t="s">
        <v>440</v>
      </c>
      <c r="B5825" s="69">
        <f>PRODUCT(AD5848)</f>
        <v>0</v>
      </c>
      <c r="C5825" s="69">
        <f t="shared" ref="C5825" si="3431">PRODUCT(AE5848)</f>
        <v>0</v>
      </c>
      <c r="D5825" s="69">
        <f t="shared" ref="D5825" si="3432">PRODUCT(AF5848)</f>
        <v>0</v>
      </c>
      <c r="E5825" s="69">
        <f t="shared" ref="E5825" si="3433">PRODUCT(AG5848)</f>
        <v>0</v>
      </c>
      <c r="F5825" s="69">
        <f t="shared" ref="F5825" si="3434">PRODUCT(AH5848)</f>
        <v>0</v>
      </c>
      <c r="G5825" s="70" t="s">
        <v>6</v>
      </c>
      <c r="H5825" s="69">
        <f t="shared" ref="H5825" si="3435">PRODUCT(AJ5848)</f>
        <v>0</v>
      </c>
      <c r="I5825" s="69">
        <f>PRODUCT(AK5848)</f>
        <v>0</v>
      </c>
      <c r="J5825" s="70" t="s">
        <v>6</v>
      </c>
      <c r="K5825" s="69">
        <f>PRODUCT(AM5848)</f>
        <v>0</v>
      </c>
      <c r="L5825" s="71">
        <v>0</v>
      </c>
      <c r="M5825" s="8"/>
      <c r="N5825" s="38"/>
      <c r="O5825" s="2"/>
      <c r="AC5825" s="7"/>
      <c r="AD5825" s="7"/>
      <c r="AE5825" s="7"/>
      <c r="AF5825" s="7"/>
      <c r="AG5825" s="7"/>
      <c r="AH5825" s="7"/>
      <c r="AI5825" s="7"/>
      <c r="AJ5825" s="7"/>
      <c r="AK5825" s="7"/>
      <c r="AN5825" s="7"/>
    </row>
    <row r="5826" spans="1:40" x14ac:dyDescent="0.25">
      <c r="A5826" s="68" t="s">
        <v>17</v>
      </c>
      <c r="B5826" s="69">
        <f>SUM(B5823:B5825)</f>
        <v>3</v>
      </c>
      <c r="C5826" s="69">
        <f>SUM(C5823:C5825)</f>
        <v>2</v>
      </c>
      <c r="D5826" s="69">
        <f>SUM(D5823:D5825)</f>
        <v>0</v>
      </c>
      <c r="E5826" s="69">
        <f>SUM(E5823:E5825)</f>
        <v>1</v>
      </c>
      <c r="F5826" s="69">
        <f>SUM(F5823:F5825)</f>
        <v>27</v>
      </c>
      <c r="G5826" s="70" t="s">
        <v>6</v>
      </c>
      <c r="H5826" s="69">
        <f>SUM(H5823:H5825)</f>
        <v>24</v>
      </c>
      <c r="I5826" s="69">
        <f>SUM(I5823:I5825)</f>
        <v>5</v>
      </c>
      <c r="J5826" s="70" t="s">
        <v>6</v>
      </c>
      <c r="K5826" s="69">
        <f>SUM(K5823:K5825)</f>
        <v>2</v>
      </c>
      <c r="L5826" s="71">
        <f>PRODUCT(AM5821/B5826)</f>
        <v>294.66666666666669</v>
      </c>
      <c r="M5826" s="8"/>
      <c r="N5826" s="38"/>
      <c r="O5826" s="2"/>
      <c r="AC5826" s="7"/>
      <c r="AD5826" s="7"/>
      <c r="AE5826" s="7"/>
      <c r="AF5826" s="7"/>
      <c r="AG5826" s="7"/>
      <c r="AH5826" s="7"/>
      <c r="AI5826" s="7"/>
      <c r="AJ5826" s="7"/>
      <c r="AK5826" s="7"/>
      <c r="AN5826" s="7"/>
    </row>
    <row r="5827" spans="1:40" x14ac:dyDescent="0.25">
      <c r="A5827" s="72" t="s">
        <v>18</v>
      </c>
      <c r="B5827" s="73"/>
      <c r="C5827" s="73"/>
      <c r="D5827" s="73"/>
      <c r="E5827" s="73"/>
      <c r="F5827" s="74">
        <f>PRODUCT(F5826/B5826)</f>
        <v>9</v>
      </c>
      <c r="G5827" s="75" t="s">
        <v>6</v>
      </c>
      <c r="H5827" s="74">
        <f>PRODUCT(H5826/B5826)</f>
        <v>8</v>
      </c>
      <c r="I5827" s="73"/>
      <c r="J5827" s="73"/>
      <c r="K5827" s="73"/>
      <c r="L5827" s="76"/>
      <c r="M5827" s="55"/>
      <c r="N5827" s="40"/>
      <c r="O5827" s="2"/>
      <c r="AC5827" s="7"/>
      <c r="AD5827" s="7"/>
      <c r="AE5827" s="7"/>
      <c r="AF5827" s="7"/>
      <c r="AG5827" s="7"/>
      <c r="AH5827" s="7"/>
      <c r="AI5827" s="7"/>
      <c r="AJ5827" s="7"/>
      <c r="AK5827" s="7"/>
      <c r="AN5827" s="7"/>
    </row>
    <row r="5828" spans="1:40" x14ac:dyDescent="0.25">
      <c r="B5828" s="10"/>
      <c r="C5828" s="10"/>
      <c r="D5828" s="10"/>
      <c r="E5828" s="10"/>
      <c r="F5828" s="10"/>
      <c r="G5828" s="10"/>
      <c r="H5828" s="10"/>
      <c r="I5828" s="10"/>
      <c r="J5828" s="10"/>
      <c r="K5828" s="10"/>
      <c r="L5828" s="8"/>
      <c r="O5828" s="2"/>
      <c r="AC5828" s="7"/>
      <c r="AD5828" s="7"/>
      <c r="AE5828" s="7"/>
      <c r="AF5828" s="7"/>
      <c r="AG5828" s="7"/>
      <c r="AH5828" s="7"/>
      <c r="AI5828" s="7"/>
      <c r="AJ5828" s="7"/>
      <c r="AK5828" s="7"/>
      <c r="AN5828" s="7"/>
    </row>
    <row r="5829" spans="1:40" x14ac:dyDescent="0.25">
      <c r="A5829" s="63" t="s">
        <v>669</v>
      </c>
      <c r="B5829" s="64" t="s">
        <v>0</v>
      </c>
      <c r="C5829" s="64" t="s">
        <v>10</v>
      </c>
      <c r="D5829" s="64" t="s">
        <v>1</v>
      </c>
      <c r="E5829" s="64" t="s">
        <v>11</v>
      </c>
      <c r="F5829" s="65" t="s">
        <v>12</v>
      </c>
      <c r="G5829" s="66"/>
      <c r="H5829" s="64"/>
      <c r="I5829" s="65" t="s">
        <v>13</v>
      </c>
      <c r="J5829" s="66"/>
      <c r="K5829" s="64"/>
      <c r="L5829" s="67" t="s">
        <v>14</v>
      </c>
      <c r="O5829" s="2"/>
      <c r="AC5829" s="7"/>
      <c r="AD5829" s="7"/>
      <c r="AE5829" s="7"/>
      <c r="AF5829" s="7"/>
      <c r="AG5829" s="7"/>
      <c r="AH5829" s="7"/>
      <c r="AI5829" s="7"/>
      <c r="AJ5829" s="7"/>
      <c r="AK5829" s="7"/>
      <c r="AN5829" s="7"/>
    </row>
    <row r="5830" spans="1:40" x14ac:dyDescent="0.25">
      <c r="A5830" s="68" t="s">
        <v>16</v>
      </c>
      <c r="B5830" s="69">
        <f t="shared" ref="B5830:F5833" si="3436">PRODUCT(B4218)</f>
        <v>3</v>
      </c>
      <c r="C5830" s="69">
        <f t="shared" si="3436"/>
        <v>1</v>
      </c>
      <c r="D5830" s="69">
        <f t="shared" si="3436"/>
        <v>0</v>
      </c>
      <c r="E5830" s="69">
        <f t="shared" si="3436"/>
        <v>2</v>
      </c>
      <c r="F5830" s="69">
        <f t="shared" si="3436"/>
        <v>17</v>
      </c>
      <c r="G5830" s="70" t="s">
        <v>6</v>
      </c>
      <c r="H5830" s="69">
        <f t="shared" ref="H5830:I5833" si="3437">PRODUCT(H4218)</f>
        <v>22</v>
      </c>
      <c r="I5830" s="69">
        <f t="shared" si="3437"/>
        <v>3</v>
      </c>
      <c r="J5830" s="70" t="s">
        <v>6</v>
      </c>
      <c r="K5830" s="69">
        <f>PRODUCT(K4218)</f>
        <v>5</v>
      </c>
      <c r="L5830" s="71">
        <f>PRODUCT(L4218)</f>
        <v>250.66666666666666</v>
      </c>
      <c r="M5830" s="8"/>
      <c r="N5830" s="38"/>
      <c r="O5830" s="2"/>
      <c r="AC5830" s="7"/>
      <c r="AD5830" s="7"/>
      <c r="AE5830" s="7"/>
      <c r="AF5830" s="7"/>
      <c r="AG5830" s="7"/>
      <c r="AH5830" s="7"/>
      <c r="AI5830" s="7"/>
      <c r="AJ5830" s="7"/>
      <c r="AK5830" s="7"/>
      <c r="AN5830" s="7"/>
    </row>
    <row r="5831" spans="1:40" x14ac:dyDescent="0.25">
      <c r="A5831" s="68" t="s">
        <v>439</v>
      </c>
      <c r="B5831" s="69">
        <f t="shared" si="3436"/>
        <v>0</v>
      </c>
      <c r="C5831" s="69">
        <f t="shared" si="3436"/>
        <v>0</v>
      </c>
      <c r="D5831" s="69">
        <f t="shared" si="3436"/>
        <v>0</v>
      </c>
      <c r="E5831" s="69">
        <f t="shared" si="3436"/>
        <v>0</v>
      </c>
      <c r="F5831" s="69">
        <f t="shared" si="3436"/>
        <v>0</v>
      </c>
      <c r="G5831" s="70" t="s">
        <v>6</v>
      </c>
      <c r="H5831" s="69">
        <f t="shared" si="3437"/>
        <v>0</v>
      </c>
      <c r="I5831" s="69">
        <f t="shared" si="3437"/>
        <v>0</v>
      </c>
      <c r="J5831" s="70" t="s">
        <v>6</v>
      </c>
      <c r="K5831" s="69">
        <f>PRODUCT(K4219)</f>
        <v>0</v>
      </c>
      <c r="L5831" s="79">
        <v>0</v>
      </c>
      <c r="M5831" s="8"/>
      <c r="N5831" s="38"/>
      <c r="O5831" s="2"/>
      <c r="AC5831" s="7"/>
      <c r="AD5831" s="7"/>
      <c r="AE5831" s="7"/>
      <c r="AF5831" s="7"/>
      <c r="AG5831" s="7"/>
      <c r="AH5831" s="7"/>
      <c r="AI5831" s="7"/>
      <c r="AJ5831" s="7"/>
      <c r="AK5831" s="7"/>
      <c r="AN5831" s="7"/>
    </row>
    <row r="5832" spans="1:40" x14ac:dyDescent="0.25">
      <c r="A5832" s="68" t="s">
        <v>440</v>
      </c>
      <c r="B5832" s="69">
        <f t="shared" si="3436"/>
        <v>0</v>
      </c>
      <c r="C5832" s="69">
        <f t="shared" si="3436"/>
        <v>0</v>
      </c>
      <c r="D5832" s="69">
        <f t="shared" si="3436"/>
        <v>0</v>
      </c>
      <c r="E5832" s="69">
        <f t="shared" si="3436"/>
        <v>0</v>
      </c>
      <c r="F5832" s="69">
        <f t="shared" si="3436"/>
        <v>0</v>
      </c>
      <c r="G5832" s="70" t="s">
        <v>6</v>
      </c>
      <c r="H5832" s="69">
        <f t="shared" si="3437"/>
        <v>0</v>
      </c>
      <c r="I5832" s="69">
        <f t="shared" si="3437"/>
        <v>0</v>
      </c>
      <c r="J5832" s="70" t="s">
        <v>6</v>
      </c>
      <c r="K5832" s="69">
        <f>PRODUCT(K4220)</f>
        <v>0</v>
      </c>
      <c r="L5832" s="79">
        <f>PRODUCT(L4220)</f>
        <v>0</v>
      </c>
      <c r="M5832" s="8"/>
      <c r="N5832" s="38"/>
      <c r="O5832" s="2"/>
      <c r="AC5832" s="7"/>
      <c r="AD5832" s="7"/>
      <c r="AE5832" s="7"/>
      <c r="AF5832" s="7"/>
      <c r="AG5832" s="7"/>
      <c r="AH5832" s="7"/>
      <c r="AI5832" s="7"/>
      <c r="AJ5832" s="7"/>
      <c r="AK5832" s="7"/>
      <c r="AN5832" s="7"/>
    </row>
    <row r="5833" spans="1:40" x14ac:dyDescent="0.25">
      <c r="A5833" s="68" t="s">
        <v>17</v>
      </c>
      <c r="B5833" s="69">
        <f t="shared" si="3436"/>
        <v>3</v>
      </c>
      <c r="C5833" s="69">
        <f t="shared" si="3436"/>
        <v>1</v>
      </c>
      <c r="D5833" s="69">
        <f t="shared" si="3436"/>
        <v>0</v>
      </c>
      <c r="E5833" s="69">
        <f t="shared" si="3436"/>
        <v>2</v>
      </c>
      <c r="F5833" s="69">
        <f t="shared" si="3436"/>
        <v>17</v>
      </c>
      <c r="G5833" s="70" t="s">
        <v>6</v>
      </c>
      <c r="H5833" s="69">
        <f t="shared" si="3437"/>
        <v>22</v>
      </c>
      <c r="I5833" s="69">
        <f t="shared" si="3437"/>
        <v>3</v>
      </c>
      <c r="J5833" s="70" t="s">
        <v>6</v>
      </c>
      <c r="K5833" s="69">
        <f>PRODUCT(K4221)</f>
        <v>5</v>
      </c>
      <c r="L5833" s="71">
        <f>PRODUCT(L4221)</f>
        <v>250.66666666666666</v>
      </c>
      <c r="M5833" s="8"/>
      <c r="N5833" s="38"/>
      <c r="O5833" s="2"/>
      <c r="AC5833" s="7"/>
      <c r="AD5833" s="7"/>
      <c r="AE5833" s="7"/>
      <c r="AF5833" s="7"/>
      <c r="AG5833" s="7"/>
      <c r="AH5833" s="7"/>
      <c r="AI5833" s="7"/>
      <c r="AJ5833" s="7"/>
      <c r="AK5833" s="7"/>
      <c r="AN5833" s="7"/>
    </row>
    <row r="5834" spans="1:40" x14ac:dyDescent="0.25">
      <c r="A5834" s="72" t="s">
        <v>18</v>
      </c>
      <c r="B5834" s="73"/>
      <c r="C5834" s="73"/>
      <c r="D5834" s="73"/>
      <c r="E5834" s="73"/>
      <c r="F5834" s="74">
        <f>PRODUCT(F5833/B5833)</f>
        <v>5.666666666666667</v>
      </c>
      <c r="G5834" s="75" t="s">
        <v>6</v>
      </c>
      <c r="H5834" s="74">
        <f>PRODUCT(H5833/B5833)</f>
        <v>7.333333333333333</v>
      </c>
      <c r="I5834" s="73"/>
      <c r="J5834" s="73"/>
      <c r="K5834" s="73"/>
      <c r="L5834" s="76"/>
      <c r="M5834" s="55"/>
      <c r="N5834" s="40"/>
      <c r="O5834" s="2"/>
      <c r="AC5834" s="7"/>
      <c r="AD5834" s="7"/>
      <c r="AE5834" s="7"/>
      <c r="AF5834" s="7"/>
      <c r="AG5834" s="7"/>
      <c r="AH5834" s="7"/>
      <c r="AI5834" s="7"/>
      <c r="AJ5834" s="7"/>
      <c r="AK5834" s="7"/>
      <c r="AN5834" s="7"/>
    </row>
    <row r="5835" spans="1:40" x14ac:dyDescent="0.25">
      <c r="B5835" s="10"/>
      <c r="C5835" s="10"/>
      <c r="D5835" s="10"/>
      <c r="E5835" s="10"/>
      <c r="F5835" s="55"/>
      <c r="G5835" s="11"/>
      <c r="H5835" s="55"/>
      <c r="I5835" s="10"/>
      <c r="J5835" s="10"/>
      <c r="K5835" s="10"/>
      <c r="L5835" s="8"/>
      <c r="M5835" s="55"/>
      <c r="N5835" s="40"/>
      <c r="O5835" s="2"/>
      <c r="AC5835" s="7"/>
      <c r="AD5835" s="7"/>
      <c r="AE5835" s="7"/>
      <c r="AF5835" s="7"/>
      <c r="AG5835" s="7"/>
      <c r="AH5835" s="7"/>
      <c r="AI5835" s="7"/>
      <c r="AJ5835" s="7"/>
      <c r="AK5835" s="7"/>
      <c r="AN5835" s="7"/>
    </row>
    <row r="5836" spans="1:40" x14ac:dyDescent="0.25">
      <c r="A5836" s="63" t="s">
        <v>670</v>
      </c>
      <c r="B5836" s="64"/>
      <c r="C5836" s="64"/>
      <c r="D5836" s="64"/>
      <c r="E5836" s="64"/>
      <c r="F5836" s="64"/>
      <c r="G5836" s="64"/>
      <c r="H5836" s="64"/>
      <c r="I5836" s="64"/>
      <c r="J5836" s="64"/>
      <c r="K5836" s="64"/>
      <c r="L5836" s="67"/>
      <c r="O5836" s="2"/>
      <c r="AC5836" s="7"/>
      <c r="AD5836" s="7"/>
      <c r="AE5836" s="7"/>
      <c r="AF5836" s="7"/>
      <c r="AG5836" s="7"/>
      <c r="AH5836" s="7"/>
      <c r="AI5836" s="7"/>
      <c r="AJ5836" s="7"/>
      <c r="AK5836" s="7"/>
      <c r="AN5836" s="7"/>
    </row>
    <row r="5837" spans="1:40" x14ac:dyDescent="0.25">
      <c r="A5837" s="68" t="s">
        <v>24</v>
      </c>
      <c r="B5837" s="69" t="s">
        <v>0</v>
      </c>
      <c r="C5837" s="69" t="s">
        <v>10</v>
      </c>
      <c r="D5837" s="69" t="s">
        <v>1</v>
      </c>
      <c r="E5837" s="69" t="s">
        <v>11</v>
      </c>
      <c r="F5837" s="78" t="s">
        <v>12</v>
      </c>
      <c r="G5837" s="70"/>
      <c r="H5837" s="69"/>
      <c r="I5837" s="78" t="s">
        <v>13</v>
      </c>
      <c r="J5837" s="70"/>
      <c r="K5837" s="69"/>
      <c r="L5837" s="71" t="s">
        <v>14</v>
      </c>
      <c r="O5837" s="2"/>
      <c r="AC5837" s="7"/>
      <c r="AD5837" s="7"/>
      <c r="AE5837" s="7"/>
      <c r="AF5837" s="7"/>
      <c r="AG5837" s="7"/>
      <c r="AH5837" s="7"/>
      <c r="AI5837" s="7"/>
      <c r="AJ5837" s="7"/>
      <c r="AK5837" s="7"/>
      <c r="AN5837" s="7"/>
    </row>
    <row r="5838" spans="1:40" x14ac:dyDescent="0.25">
      <c r="A5838" s="68" t="s">
        <v>16</v>
      </c>
      <c r="B5838" s="69">
        <f>PRODUCT(B5823+B5830)</f>
        <v>6</v>
      </c>
      <c r="C5838" s="69">
        <f>PRODUCT(C5823+E5830)</f>
        <v>4</v>
      </c>
      <c r="D5838" s="69">
        <f>PRODUCT(D5823+D5830)</f>
        <v>0</v>
      </c>
      <c r="E5838" s="69">
        <f>PRODUCT(E5823+C5830)</f>
        <v>2</v>
      </c>
      <c r="F5838" s="69">
        <f>PRODUCT(F5823+H5830)</f>
        <v>49</v>
      </c>
      <c r="G5838" s="70" t="s">
        <v>6</v>
      </c>
      <c r="H5838" s="69">
        <f>PRODUCT(H5823+F5830)</f>
        <v>41</v>
      </c>
      <c r="I5838" s="69">
        <f>PRODUCT(I5823+K5830)</f>
        <v>10</v>
      </c>
      <c r="J5838" s="70" t="s">
        <v>6</v>
      </c>
      <c r="K5838" s="69">
        <f>PRODUCT(K5823+I5830)</f>
        <v>5</v>
      </c>
      <c r="L5838" s="71">
        <f>PRODUCT(((B5823*L5823)+B5830*L5830))/B5838</f>
        <v>272.66666666666669</v>
      </c>
      <c r="M5838" s="8"/>
      <c r="N5838" s="38"/>
      <c r="O5838" s="2"/>
      <c r="AC5838" s="7"/>
      <c r="AD5838" s="7"/>
      <c r="AE5838" s="7"/>
      <c r="AF5838" s="7"/>
      <c r="AG5838" s="7"/>
      <c r="AH5838" s="7"/>
      <c r="AI5838" s="7"/>
      <c r="AJ5838" s="7"/>
      <c r="AK5838" s="7"/>
      <c r="AN5838" s="7"/>
    </row>
    <row r="5839" spans="1:40" x14ac:dyDescent="0.25">
      <c r="A5839" s="68" t="s">
        <v>439</v>
      </c>
      <c r="B5839" s="69">
        <f>PRODUCT(B5824+B5831)</f>
        <v>0</v>
      </c>
      <c r="C5839" s="69">
        <f>PRODUCT(C5824+E5831)</f>
        <v>0</v>
      </c>
      <c r="D5839" s="69">
        <f>PRODUCT(D5824+D5831)</f>
        <v>0</v>
      </c>
      <c r="E5839" s="69">
        <f>PRODUCT(E5824+C5831)</f>
        <v>0</v>
      </c>
      <c r="F5839" s="69">
        <f>PRODUCT(F5824+H5831)</f>
        <v>0</v>
      </c>
      <c r="G5839" s="70" t="s">
        <v>6</v>
      </c>
      <c r="H5839" s="69">
        <f>PRODUCT(H5824+F5831)</f>
        <v>0</v>
      </c>
      <c r="I5839" s="69">
        <f>PRODUCT(I5824+K5831)</f>
        <v>0</v>
      </c>
      <c r="J5839" s="70" t="s">
        <v>6</v>
      </c>
      <c r="K5839" s="69">
        <f>PRODUCT(K5824+I5831)</f>
        <v>0</v>
      </c>
      <c r="L5839" s="71">
        <v>0</v>
      </c>
      <c r="M5839" s="8"/>
      <c r="N5839" s="38"/>
      <c r="O5839" s="2"/>
      <c r="AC5839" s="7"/>
      <c r="AD5839" s="7"/>
      <c r="AE5839" s="7"/>
      <c r="AF5839" s="7"/>
      <c r="AG5839" s="7"/>
      <c r="AH5839" s="7"/>
      <c r="AI5839" s="7"/>
      <c r="AJ5839" s="7"/>
      <c r="AK5839" s="7"/>
      <c r="AN5839" s="7"/>
    </row>
    <row r="5840" spans="1:40" x14ac:dyDescent="0.25">
      <c r="A5840" s="68" t="s">
        <v>440</v>
      </c>
      <c r="B5840" s="69">
        <f>PRODUCT(B5825+B5832)</f>
        <v>0</v>
      </c>
      <c r="C5840" s="69">
        <f>PRODUCT(C5825+E5832)</f>
        <v>0</v>
      </c>
      <c r="D5840" s="69">
        <f>PRODUCT(D5825+D5832)</f>
        <v>0</v>
      </c>
      <c r="E5840" s="69">
        <f>PRODUCT(E5825+C5832)</f>
        <v>0</v>
      </c>
      <c r="F5840" s="69">
        <f>PRODUCT(F5825+H5832)</f>
        <v>0</v>
      </c>
      <c r="G5840" s="70" t="s">
        <v>6</v>
      </c>
      <c r="H5840" s="69">
        <f>PRODUCT(H5825+F5832)</f>
        <v>0</v>
      </c>
      <c r="I5840" s="69">
        <f>PRODUCT(I5825+K5832)</f>
        <v>0</v>
      </c>
      <c r="J5840" s="70" t="s">
        <v>6</v>
      </c>
      <c r="K5840" s="69">
        <f>PRODUCT(K5825+I5832)</f>
        <v>0</v>
      </c>
      <c r="L5840" s="71">
        <v>0</v>
      </c>
      <c r="M5840" s="8"/>
      <c r="N5840" s="38"/>
      <c r="O5840" s="2"/>
      <c r="AC5840" s="7"/>
      <c r="AD5840" s="7"/>
      <c r="AE5840" s="7"/>
      <c r="AF5840" s="7"/>
      <c r="AG5840" s="7"/>
      <c r="AH5840" s="7"/>
      <c r="AI5840" s="7"/>
      <c r="AJ5840" s="7"/>
      <c r="AK5840" s="7"/>
      <c r="AN5840" s="7"/>
    </row>
    <row r="5841" spans="1:40" x14ac:dyDescent="0.25">
      <c r="A5841" s="68" t="s">
        <v>17</v>
      </c>
      <c r="B5841" s="69">
        <f>PRODUCT(B5826+B5833)</f>
        <v>6</v>
      </c>
      <c r="C5841" s="69">
        <f>PRODUCT(C5826+E5833)</f>
        <v>4</v>
      </c>
      <c r="D5841" s="69">
        <f>PRODUCT(D5826+D5833)</f>
        <v>0</v>
      </c>
      <c r="E5841" s="69">
        <f>PRODUCT(E5826+C5833)</f>
        <v>2</v>
      </c>
      <c r="F5841" s="69">
        <f>PRODUCT(F5826+H5833)</f>
        <v>49</v>
      </c>
      <c r="G5841" s="70" t="s">
        <v>6</v>
      </c>
      <c r="H5841" s="69">
        <f>PRODUCT(H5826+F5833)</f>
        <v>41</v>
      </c>
      <c r="I5841" s="69">
        <f>PRODUCT(I5826+K5833)</f>
        <v>10</v>
      </c>
      <c r="J5841" s="70" t="s">
        <v>6</v>
      </c>
      <c r="K5841" s="69">
        <f>PRODUCT(K5826+I5833)</f>
        <v>5</v>
      </c>
      <c r="L5841" s="71">
        <f>PRODUCT(((B5826*L5826)+B5833*L5833))/B5841</f>
        <v>272.66666666666669</v>
      </c>
      <c r="M5841" s="8"/>
      <c r="N5841" s="38"/>
      <c r="O5841" s="2"/>
      <c r="AC5841" s="7"/>
      <c r="AD5841" s="7"/>
      <c r="AE5841" s="7"/>
      <c r="AF5841" s="7"/>
      <c r="AG5841" s="7"/>
      <c r="AH5841" s="7"/>
      <c r="AI5841" s="7"/>
      <c r="AJ5841" s="7"/>
      <c r="AK5841" s="7"/>
      <c r="AN5841" s="7"/>
    </row>
    <row r="5842" spans="1:40" x14ac:dyDescent="0.25">
      <c r="A5842" s="72" t="s">
        <v>18</v>
      </c>
      <c r="B5842" s="73"/>
      <c r="C5842" s="73"/>
      <c r="D5842" s="73"/>
      <c r="E5842" s="73"/>
      <c r="F5842" s="74">
        <f>PRODUCT(F5841/B5841)</f>
        <v>8.1666666666666661</v>
      </c>
      <c r="G5842" s="75" t="s">
        <v>6</v>
      </c>
      <c r="H5842" s="74">
        <f>PRODUCT(H5841/B5841)</f>
        <v>6.833333333333333</v>
      </c>
      <c r="I5842" s="73"/>
      <c r="J5842" s="73"/>
      <c r="K5842" s="73"/>
      <c r="L5842" s="76"/>
      <c r="M5842" s="55"/>
      <c r="N5842" s="40"/>
      <c r="O5842" s="2"/>
      <c r="AC5842" s="7"/>
      <c r="AD5842" s="7"/>
      <c r="AE5842" s="7"/>
      <c r="AF5842" s="7"/>
      <c r="AG5842" s="7"/>
      <c r="AH5842" s="7"/>
      <c r="AI5842" s="7"/>
      <c r="AJ5842" s="7"/>
      <c r="AK5842" s="7"/>
      <c r="AN5842" s="7"/>
    </row>
    <row r="5843" spans="1:40" x14ac:dyDescent="0.25">
      <c r="A5843" s="7"/>
      <c r="B5843" s="10"/>
      <c r="C5843" s="10"/>
      <c r="D5843" s="10"/>
      <c r="E5843" s="10"/>
      <c r="F5843" s="10"/>
      <c r="G5843" s="10"/>
      <c r="H5843" s="10"/>
      <c r="I5843" s="10"/>
      <c r="J5843" s="10"/>
      <c r="K5843" s="10"/>
      <c r="L5843" s="54"/>
      <c r="O5843" s="2"/>
      <c r="AC5843" s="7"/>
      <c r="AD5843" s="7"/>
      <c r="AE5843" s="7"/>
      <c r="AF5843" s="7"/>
      <c r="AG5843" s="7"/>
      <c r="AH5843" s="7"/>
      <c r="AI5843" s="7"/>
      <c r="AJ5843" s="7"/>
      <c r="AK5843" s="7"/>
      <c r="AN5843" s="7"/>
    </row>
    <row r="5844" spans="1:40" x14ac:dyDescent="0.25">
      <c r="A5844" s="7"/>
      <c r="B5844" s="10"/>
      <c r="C5844" s="10"/>
      <c r="D5844" s="10"/>
      <c r="E5844" s="10"/>
      <c r="F5844" s="10" t="s">
        <v>1864</v>
      </c>
      <c r="G5844" s="10"/>
      <c r="H5844" s="10"/>
      <c r="I5844" s="10"/>
      <c r="J5844" s="10"/>
      <c r="K5844" s="10"/>
      <c r="L5844" s="10"/>
      <c r="R5844" s="10" t="s">
        <v>25</v>
      </c>
      <c r="AC5844" s="10" t="s">
        <v>3</v>
      </c>
      <c r="AD5844" s="3">
        <f>SUM(AD5845:AD5847)</f>
        <v>0</v>
      </c>
      <c r="AE5844" s="3">
        <f>SUM(AE5845:AE5847)</f>
        <v>0</v>
      </c>
      <c r="AF5844" s="3">
        <f>SUM(AF5845:AF5847)</f>
        <v>0</v>
      </c>
      <c r="AG5844" s="3">
        <f>SUM(AG5845:AG5847)</f>
        <v>0</v>
      </c>
      <c r="AH5844" s="3">
        <f>SUM(AH5845:AH5847)</f>
        <v>0</v>
      </c>
      <c r="AJ5844" s="3">
        <f>SUM(AJ5845:AJ5847)</f>
        <v>0</v>
      </c>
      <c r="AK5844" s="3">
        <f>SUM(AK5845:AK5847)</f>
        <v>0</v>
      </c>
      <c r="AL5844" s="3">
        <f>SUM(AL5845:AL5847)</f>
        <v>0</v>
      </c>
      <c r="AM5844" s="3"/>
      <c r="AN5844" s="3">
        <f>SUM(AN5845:AN5847)</f>
        <v>0</v>
      </c>
    </row>
    <row r="5845" spans="1:40" x14ac:dyDescent="0.25">
      <c r="A5845" s="7"/>
      <c r="B5845" s="10"/>
      <c r="C5845" s="10"/>
      <c r="D5845" s="10"/>
      <c r="E5845" s="10"/>
      <c r="F5845" s="10" t="s">
        <v>433</v>
      </c>
      <c r="G5845" s="10"/>
      <c r="H5845" s="10"/>
      <c r="I5845" s="10"/>
      <c r="J5845" s="10"/>
      <c r="K5845" s="10"/>
      <c r="L5845" s="57">
        <f>PRODUCT(C5826/B5826)</f>
        <v>0.66666666666666663</v>
      </c>
      <c r="O5845" s="2"/>
      <c r="R5845" s="7"/>
      <c r="T5845" s="7"/>
      <c r="AC5845" s="7"/>
      <c r="AD5845" s="7"/>
      <c r="AE5845" s="7"/>
      <c r="AF5845" s="7"/>
      <c r="AG5845" s="7"/>
      <c r="AH5845" s="7"/>
      <c r="AI5845" s="7"/>
      <c r="AJ5845" s="7"/>
      <c r="AK5845" s="7"/>
      <c r="AN5845" s="7"/>
    </row>
    <row r="5846" spans="1:40" x14ac:dyDescent="0.25">
      <c r="A5846" s="7"/>
      <c r="B5846" s="10"/>
      <c r="C5846" s="10"/>
      <c r="D5846" s="10"/>
      <c r="E5846" s="10"/>
      <c r="F5846" s="10" t="s">
        <v>434</v>
      </c>
      <c r="G5846" s="10"/>
      <c r="H5846" s="10"/>
      <c r="I5846" s="10"/>
      <c r="J5846" s="10"/>
      <c r="K5846" s="10"/>
      <c r="L5846" s="57">
        <f>PRODUCT(E5833/B5833)</f>
        <v>0.66666666666666663</v>
      </c>
      <c r="O5846" s="2"/>
      <c r="R5846" s="7"/>
      <c r="T5846" s="7"/>
      <c r="AC5846" s="7"/>
      <c r="AD5846" s="7"/>
      <c r="AE5846" s="7"/>
      <c r="AF5846" s="7"/>
      <c r="AG5846" s="7"/>
      <c r="AH5846" s="7"/>
      <c r="AI5846" s="7"/>
      <c r="AJ5846" s="7"/>
      <c r="AK5846" s="7"/>
      <c r="AN5846" s="7"/>
    </row>
    <row r="5847" spans="1:40" x14ac:dyDescent="0.25">
      <c r="A5847" s="7"/>
      <c r="B5847" s="10"/>
      <c r="C5847" s="10"/>
      <c r="D5847" s="10"/>
      <c r="E5847" s="10"/>
      <c r="F5847" s="10" t="s">
        <v>435</v>
      </c>
      <c r="G5847" s="10"/>
      <c r="H5847" s="10"/>
      <c r="I5847" s="10"/>
      <c r="J5847" s="10"/>
      <c r="K5847" s="10"/>
      <c r="L5847" s="57">
        <f>PRODUCT(C5841/B5841)</f>
        <v>0.66666666666666663</v>
      </c>
      <c r="O5847" s="2"/>
      <c r="R5847" s="7"/>
      <c r="T5847" s="7"/>
      <c r="AC5847" s="7"/>
      <c r="AD5847" s="7"/>
      <c r="AE5847" s="7"/>
      <c r="AF5847" s="7"/>
      <c r="AG5847" s="7"/>
      <c r="AH5847" s="7"/>
      <c r="AI5847" s="7"/>
      <c r="AJ5847" s="7"/>
      <c r="AK5847" s="7"/>
      <c r="AN5847" s="7"/>
    </row>
    <row r="5848" spans="1:40" x14ac:dyDescent="0.25">
      <c r="A5848" s="7"/>
      <c r="B5848" s="10"/>
      <c r="C5848" s="10"/>
      <c r="D5848" s="10"/>
      <c r="E5848" s="10"/>
      <c r="F5848" s="10"/>
      <c r="G5848" s="10"/>
      <c r="H5848" s="10"/>
      <c r="I5848" s="10"/>
      <c r="J5848" s="10"/>
      <c r="K5848" s="10"/>
      <c r="L5848" s="54"/>
      <c r="O5848" s="2"/>
      <c r="R5848" s="10" t="s">
        <v>32</v>
      </c>
      <c r="T5848" s="7"/>
      <c r="AC5848" s="10" t="s">
        <v>4</v>
      </c>
      <c r="AD5848" s="3">
        <f>SUM(AD5850:AD5852)</f>
        <v>0</v>
      </c>
      <c r="AE5848" s="3">
        <f>SUM(AE5850:AE5852)</f>
        <v>0</v>
      </c>
      <c r="AF5848" s="3">
        <f>SUM(AF5850:AF5852)</f>
        <v>0</v>
      </c>
      <c r="AG5848" s="3">
        <f>SUM(AG5850:AG5852)</f>
        <v>0</v>
      </c>
      <c r="AH5848" s="3">
        <f>SUM(AH5850:AH5852)</f>
        <v>0</v>
      </c>
      <c r="AI5848" s="7"/>
      <c r="AJ5848" s="3">
        <f>SUM(AJ5850:AJ5852)</f>
        <v>0</v>
      </c>
      <c r="AK5848" s="3">
        <v>0</v>
      </c>
      <c r="AL5848" s="3">
        <f>SUM(AL5850:AL5852)</f>
        <v>0</v>
      </c>
      <c r="AN5848" s="3">
        <v>0</v>
      </c>
    </row>
    <row r="5849" spans="1:40" x14ac:dyDescent="0.25">
      <c r="A5849" s="7"/>
      <c r="B5849" s="10"/>
      <c r="C5849" s="10"/>
      <c r="D5849" s="10"/>
      <c r="E5849" s="10"/>
      <c r="F5849" s="10"/>
      <c r="G5849" s="10"/>
      <c r="H5849" s="10"/>
      <c r="I5849" s="10"/>
      <c r="J5849" s="10"/>
      <c r="K5849" s="10"/>
      <c r="L5849" s="54"/>
      <c r="O5849" s="2"/>
      <c r="R5849" s="7"/>
      <c r="T5849" s="7"/>
      <c r="AC5849" s="10"/>
      <c r="AD5849" s="3"/>
      <c r="AE5849" s="3"/>
      <c r="AF5849" s="3"/>
      <c r="AG5849" s="3"/>
      <c r="AH5849" s="3"/>
      <c r="AI5849" s="7"/>
      <c r="AJ5849" s="3"/>
      <c r="AK5849" s="3"/>
      <c r="AL5849" s="3"/>
      <c r="AN5849" s="3"/>
    </row>
    <row r="5850" spans="1:40" x14ac:dyDescent="0.25">
      <c r="A5850" s="7"/>
      <c r="B5850" s="10"/>
      <c r="C5850" s="10"/>
      <c r="D5850" s="10"/>
      <c r="E5850" s="10"/>
      <c r="F5850" s="10"/>
      <c r="G5850" s="10"/>
      <c r="H5850" s="10"/>
      <c r="I5850" s="10"/>
      <c r="J5850" s="10"/>
      <c r="K5850" s="10"/>
      <c r="L5850" s="54"/>
      <c r="O5850" s="2"/>
      <c r="R5850" s="7"/>
      <c r="T5850" s="7"/>
      <c r="AC5850" s="7"/>
      <c r="AI5850" s="30"/>
      <c r="AL5850" s="2"/>
    </row>
    <row r="5851" spans="1:40" x14ac:dyDescent="0.25">
      <c r="A5851" s="7"/>
      <c r="B5851" s="10"/>
      <c r="C5851" s="10"/>
      <c r="D5851" s="10"/>
      <c r="E5851" s="10"/>
      <c r="F5851" s="10"/>
      <c r="G5851" s="10"/>
      <c r="H5851" s="10"/>
      <c r="I5851" s="10"/>
      <c r="J5851" s="10"/>
      <c r="K5851" s="10"/>
      <c r="L5851" s="54"/>
      <c r="O5851" s="2"/>
      <c r="R5851" s="7"/>
      <c r="T5851" s="7"/>
      <c r="AC5851" s="7"/>
      <c r="AD5851" s="7"/>
      <c r="AE5851" s="7"/>
      <c r="AF5851" s="7"/>
      <c r="AG5851" s="7"/>
      <c r="AH5851" s="7"/>
      <c r="AI5851" s="7"/>
      <c r="AJ5851" s="7"/>
      <c r="AK5851" s="7"/>
      <c r="AN5851" s="7"/>
    </row>
    <row r="5852" spans="1:40" x14ac:dyDescent="0.25">
      <c r="A5852" s="7"/>
      <c r="B5852" s="10"/>
      <c r="C5852" s="10"/>
      <c r="D5852" s="10"/>
      <c r="E5852" s="10"/>
      <c r="F5852" s="10"/>
      <c r="G5852" s="10"/>
      <c r="H5852" s="10"/>
      <c r="I5852" s="10"/>
      <c r="J5852" s="10"/>
      <c r="K5852" s="10"/>
      <c r="L5852" s="54"/>
      <c r="O5852" s="2"/>
      <c r="R5852" s="7"/>
      <c r="T5852" s="7"/>
      <c r="AC5852" s="7"/>
      <c r="AD5852" s="7"/>
      <c r="AE5852" s="7"/>
      <c r="AF5852" s="7"/>
      <c r="AG5852" s="7"/>
      <c r="AH5852" s="7"/>
      <c r="AI5852" s="7"/>
      <c r="AJ5852" s="7"/>
      <c r="AK5852" s="7"/>
      <c r="AN5852" s="7"/>
    </row>
    <row r="5853" spans="1:40" x14ac:dyDescent="0.25">
      <c r="L5853" s="8"/>
      <c r="M5853" s="3" t="s">
        <v>7</v>
      </c>
      <c r="N5853" s="6"/>
      <c r="O5853" s="11"/>
      <c r="P5853" s="3"/>
      <c r="Q5853" s="3"/>
      <c r="R5853" s="6" t="s">
        <v>8</v>
      </c>
      <c r="T5853" s="6"/>
      <c r="U5853" s="3"/>
      <c r="V5853" s="3"/>
      <c r="W5853" s="3"/>
      <c r="X5853" s="6"/>
      <c r="Y5853" s="3"/>
      <c r="Z5853" s="3"/>
      <c r="AA5853" s="3"/>
      <c r="AB5853" s="3"/>
      <c r="AC5853" s="10" t="s">
        <v>2</v>
      </c>
      <c r="AD5853" s="3">
        <f>SUM(AD5854:AD5875)</f>
        <v>3</v>
      </c>
      <c r="AE5853" s="3">
        <f>SUM(AE5854:AE5875)</f>
        <v>0</v>
      </c>
      <c r="AF5853" s="3">
        <f>SUM(AF5854:AF5875)</f>
        <v>0</v>
      </c>
      <c r="AG5853" s="3">
        <f>SUM(AG5854:AG5875)</f>
        <v>3</v>
      </c>
      <c r="AH5853" s="3">
        <f>SUM(AH5854:AH5875)</f>
        <v>5</v>
      </c>
      <c r="AI5853" s="3"/>
      <c r="AJ5853" s="3">
        <f>SUM(AJ5854:AJ5875)</f>
        <v>37</v>
      </c>
      <c r="AK5853" s="3">
        <f>SUM(AK5854:AK5875)</f>
        <v>0</v>
      </c>
      <c r="AL5853" s="3">
        <f>SUM(AL5854:AL5875)</f>
        <v>893</v>
      </c>
      <c r="AM5853" s="3">
        <f>PRODUCT(AL5853+AL5876+AL5880)</f>
        <v>893</v>
      </c>
      <c r="AN5853" s="3">
        <f>SUM(AN5854:AN5875)</f>
        <v>9</v>
      </c>
    </row>
    <row r="5854" spans="1:40" x14ac:dyDescent="0.25">
      <c r="A5854" s="63" t="s">
        <v>672</v>
      </c>
      <c r="B5854" s="64" t="s">
        <v>0</v>
      </c>
      <c r="C5854" s="64" t="s">
        <v>10</v>
      </c>
      <c r="D5854" s="64" t="s">
        <v>1</v>
      </c>
      <c r="E5854" s="64" t="s">
        <v>11</v>
      </c>
      <c r="F5854" s="65" t="s">
        <v>12</v>
      </c>
      <c r="G5854" s="66"/>
      <c r="H5854" s="64"/>
      <c r="I5854" s="65" t="s">
        <v>13</v>
      </c>
      <c r="J5854" s="66"/>
      <c r="K5854" s="64"/>
      <c r="L5854" s="67" t="s">
        <v>14</v>
      </c>
      <c r="M5854" s="3">
        <f>MAX(Y5854:Y5884)</f>
        <v>394</v>
      </c>
      <c r="N5854" s="1"/>
      <c r="O5854" s="2">
        <v>14</v>
      </c>
      <c r="P5854" s="2">
        <v>6</v>
      </c>
      <c r="Q5854" s="2">
        <v>2019</v>
      </c>
      <c r="R5854" s="5" t="s">
        <v>1682</v>
      </c>
      <c r="S5854" s="2" t="s">
        <v>6</v>
      </c>
      <c r="T5854" s="5" t="s">
        <v>774</v>
      </c>
      <c r="U5854" s="2">
        <v>0</v>
      </c>
      <c r="V5854" s="30" t="s">
        <v>6</v>
      </c>
      <c r="W5854" s="2">
        <v>2</v>
      </c>
      <c r="X5854" s="44" t="s">
        <v>1627</v>
      </c>
      <c r="Y5854" s="2">
        <v>279</v>
      </c>
      <c r="Z5854" s="2">
        <v>1</v>
      </c>
      <c r="AA5854" s="30" t="s">
        <v>6</v>
      </c>
      <c r="AB5854" s="2">
        <v>13</v>
      </c>
      <c r="AC5854" s="7"/>
      <c r="AD5854" s="2">
        <f>IF(Q5854&gt;100,1,0)</f>
        <v>1</v>
      </c>
      <c r="AE5854" s="2">
        <f t="shared" ref="AE5854" si="3438">IF(U5854&gt;W5854,1,0)</f>
        <v>0</v>
      </c>
      <c r="AF5854" s="2">
        <f>IF(U5854=W5854,1,0)*IF(Q5854=0,0,1)</f>
        <v>0</v>
      </c>
      <c r="AG5854" s="2">
        <f t="shared" ref="AG5854" si="3439">IF(W5854&gt;U5854,1,0)</f>
        <v>1</v>
      </c>
      <c r="AH5854" s="2">
        <f t="shared" ref="AH5854" si="3440">PRODUCT(Z5854)</f>
        <v>1</v>
      </c>
      <c r="AI5854" s="30" t="s">
        <v>6</v>
      </c>
      <c r="AJ5854" s="2">
        <f t="shared" ref="AJ5854" si="3441">PRODUCT(AB5854)</f>
        <v>13</v>
      </c>
      <c r="AK5854" s="2">
        <v>0</v>
      </c>
      <c r="AL5854" s="2">
        <f t="shared" ref="AL5854" si="3442">PRODUCT(Y5854)</f>
        <v>279</v>
      </c>
      <c r="AN5854" s="2">
        <v>3</v>
      </c>
    </row>
    <row r="5855" spans="1:40" x14ac:dyDescent="0.25">
      <c r="A5855" s="68" t="s">
        <v>16</v>
      </c>
      <c r="B5855" s="69">
        <f>PRODUCT(AD5853)</f>
        <v>3</v>
      </c>
      <c r="C5855" s="69">
        <f>PRODUCT(AE5853)</f>
        <v>0</v>
      </c>
      <c r="D5855" s="69">
        <f>PRODUCT(AF5853)</f>
        <v>0</v>
      </c>
      <c r="E5855" s="69">
        <f>PRODUCT(AG5853)</f>
        <v>3</v>
      </c>
      <c r="F5855" s="69">
        <f>PRODUCT(AH5853)</f>
        <v>5</v>
      </c>
      <c r="G5855" s="70" t="s">
        <v>6</v>
      </c>
      <c r="H5855" s="69">
        <f>PRODUCT(AJ5853)</f>
        <v>37</v>
      </c>
      <c r="I5855" s="69">
        <f>PRODUCT(AK5853)</f>
        <v>0</v>
      </c>
      <c r="J5855" s="70" t="s">
        <v>6</v>
      </c>
      <c r="K5855" s="69">
        <f>PRODUCT(AN5853)</f>
        <v>9</v>
      </c>
      <c r="L5855" s="71">
        <f>PRODUCT(AL5853/B5855)</f>
        <v>297.66666666666669</v>
      </c>
      <c r="M5855" s="8"/>
      <c r="N5855" s="1"/>
      <c r="O5855" s="2">
        <v>12</v>
      </c>
      <c r="P5855" s="2">
        <v>8</v>
      </c>
      <c r="Q5855" s="2">
        <v>2020</v>
      </c>
      <c r="R5855" s="105" t="s">
        <v>1682</v>
      </c>
      <c r="S5855" s="106" t="s">
        <v>6</v>
      </c>
      <c r="T5855" s="105" t="s">
        <v>774</v>
      </c>
      <c r="U5855" s="2">
        <v>0</v>
      </c>
      <c r="V5855" s="30" t="s">
        <v>6</v>
      </c>
      <c r="W5855" s="2">
        <v>2</v>
      </c>
      <c r="X5855" s="44" t="s">
        <v>1824</v>
      </c>
      <c r="Y5855" s="2">
        <v>394</v>
      </c>
      <c r="Z5855" s="2">
        <v>4</v>
      </c>
      <c r="AA5855" s="30" t="s">
        <v>6</v>
      </c>
      <c r="AB5855" s="2">
        <v>20</v>
      </c>
      <c r="AC5855" s="7"/>
      <c r="AD5855" s="2">
        <f>IF(Q5855&gt;100,1,0)</f>
        <v>1</v>
      </c>
      <c r="AE5855" s="2">
        <f t="shared" ref="AE5855" si="3443">IF(U5855&gt;W5855,1,0)</f>
        <v>0</v>
      </c>
      <c r="AF5855" s="2">
        <f>IF(U5855=W5855,1,0)*IF(Q5855=0,0,1)</f>
        <v>0</v>
      </c>
      <c r="AG5855" s="2">
        <f t="shared" ref="AG5855" si="3444">IF(W5855&gt;U5855,1,0)</f>
        <v>1</v>
      </c>
      <c r="AH5855" s="2">
        <f t="shared" ref="AH5855" si="3445">PRODUCT(Z5855)</f>
        <v>4</v>
      </c>
      <c r="AI5855" s="30" t="s">
        <v>6</v>
      </c>
      <c r="AJ5855" s="2">
        <f t="shared" ref="AJ5855" si="3446">PRODUCT(AB5855)</f>
        <v>20</v>
      </c>
      <c r="AK5855" s="2">
        <v>0</v>
      </c>
      <c r="AL5855" s="2">
        <f t="shared" ref="AL5855" si="3447">PRODUCT(Y5855)</f>
        <v>394</v>
      </c>
      <c r="AN5855" s="2">
        <v>3</v>
      </c>
    </row>
    <row r="5856" spans="1:40" x14ac:dyDescent="0.25">
      <c r="A5856" s="68" t="s">
        <v>439</v>
      </c>
      <c r="B5856" s="69">
        <f>PRODUCT(AD5876)</f>
        <v>0</v>
      </c>
      <c r="C5856" s="69">
        <f>PRODUCT(AE5876)</f>
        <v>0</v>
      </c>
      <c r="D5856" s="69">
        <f>PRODUCT(AF5876)</f>
        <v>0</v>
      </c>
      <c r="E5856" s="69">
        <f>PRODUCT(AG5876)</f>
        <v>0</v>
      </c>
      <c r="F5856" s="69">
        <f>PRODUCT(AH5876)</f>
        <v>0</v>
      </c>
      <c r="G5856" s="70" t="s">
        <v>6</v>
      </c>
      <c r="H5856" s="69">
        <f>PRODUCT(AJ5876)</f>
        <v>0</v>
      </c>
      <c r="I5856" s="69">
        <f>PRODUCT(AK5876)</f>
        <v>0</v>
      </c>
      <c r="J5856" s="70" t="s">
        <v>6</v>
      </c>
      <c r="K5856" s="69">
        <f>PRODUCT(AN5876)</f>
        <v>0</v>
      </c>
      <c r="L5856" s="71">
        <v>0</v>
      </c>
      <c r="M5856" s="8"/>
      <c r="N5856" s="38"/>
      <c r="O5856" s="2">
        <v>23</v>
      </c>
      <c r="P5856" s="2">
        <v>6</v>
      </c>
      <c r="Q5856" s="2">
        <v>2021</v>
      </c>
      <c r="R5856" s="16" t="s">
        <v>1881</v>
      </c>
      <c r="S5856" s="30" t="s">
        <v>6</v>
      </c>
      <c r="T5856" s="44" t="s">
        <v>774</v>
      </c>
      <c r="U5856" s="2">
        <v>0</v>
      </c>
      <c r="V5856" s="30" t="s">
        <v>6</v>
      </c>
      <c r="W5856" s="2">
        <v>2</v>
      </c>
      <c r="X5856" s="44" t="s">
        <v>75</v>
      </c>
      <c r="Y5856" s="2">
        <v>220</v>
      </c>
      <c r="Z5856" s="2">
        <v>0</v>
      </c>
      <c r="AA5856" s="30" t="s">
        <v>6</v>
      </c>
      <c r="AB5856" s="2">
        <v>4</v>
      </c>
      <c r="AC5856" s="7"/>
      <c r="AD5856" s="2">
        <f>IF(Q5856&gt;100,1,0)</f>
        <v>1</v>
      </c>
      <c r="AE5856" s="2">
        <f t="shared" ref="AE5856" si="3448">IF(U5856&gt;W5856,1,0)</f>
        <v>0</v>
      </c>
      <c r="AF5856" s="2">
        <f>IF(U5856=W5856,1,0)*IF(Q5856=0,0,1)</f>
        <v>0</v>
      </c>
      <c r="AG5856" s="2">
        <f t="shared" ref="AG5856" si="3449">IF(W5856&gt;U5856,1,0)</f>
        <v>1</v>
      </c>
      <c r="AH5856" s="2">
        <f t="shared" ref="AH5856" si="3450">PRODUCT(Z5856)</f>
        <v>0</v>
      </c>
      <c r="AI5856" s="30" t="s">
        <v>6</v>
      </c>
      <c r="AJ5856" s="2">
        <f t="shared" ref="AJ5856" si="3451">PRODUCT(AB5856)</f>
        <v>4</v>
      </c>
      <c r="AK5856" s="2">
        <v>0</v>
      </c>
      <c r="AL5856" s="2">
        <f t="shared" ref="AL5856" si="3452">PRODUCT(Y5856)</f>
        <v>220</v>
      </c>
      <c r="AN5856" s="2">
        <v>3</v>
      </c>
    </row>
    <row r="5857" spans="1:40" x14ac:dyDescent="0.25">
      <c r="A5857" s="68" t="s">
        <v>440</v>
      </c>
      <c r="B5857" s="69">
        <f>PRODUCT(AD5880)</f>
        <v>0</v>
      </c>
      <c r="C5857" s="69">
        <f t="shared" ref="C5857" si="3453">PRODUCT(AE5880)</f>
        <v>0</v>
      </c>
      <c r="D5857" s="69">
        <f t="shared" ref="D5857" si="3454">PRODUCT(AF5880)</f>
        <v>0</v>
      </c>
      <c r="E5857" s="69">
        <f t="shared" ref="E5857" si="3455">PRODUCT(AG5880)</f>
        <v>0</v>
      </c>
      <c r="F5857" s="69">
        <f t="shared" ref="F5857" si="3456">PRODUCT(AH5880)</f>
        <v>0</v>
      </c>
      <c r="G5857" s="70" t="s">
        <v>6</v>
      </c>
      <c r="H5857" s="69">
        <f t="shared" ref="H5857" si="3457">PRODUCT(AJ5880)</f>
        <v>0</v>
      </c>
      <c r="I5857" s="69">
        <f>PRODUCT(AK5880)</f>
        <v>0</v>
      </c>
      <c r="J5857" s="70" t="s">
        <v>6</v>
      </c>
      <c r="K5857" s="69">
        <f>PRODUCT(AM5880)</f>
        <v>0</v>
      </c>
      <c r="L5857" s="71">
        <v>0</v>
      </c>
      <c r="M5857" s="8"/>
      <c r="N5857" s="38"/>
      <c r="O5857" s="2"/>
      <c r="AC5857" s="7"/>
      <c r="AD5857" s="7"/>
      <c r="AE5857" s="7"/>
      <c r="AF5857" s="7"/>
      <c r="AG5857" s="7"/>
      <c r="AH5857" s="7"/>
      <c r="AI5857" s="7"/>
      <c r="AJ5857" s="7"/>
      <c r="AK5857" s="7"/>
      <c r="AN5857" s="7"/>
    </row>
    <row r="5858" spans="1:40" x14ac:dyDescent="0.25">
      <c r="A5858" s="68" t="s">
        <v>17</v>
      </c>
      <c r="B5858" s="69">
        <f>SUM(B5855:B5857)</f>
        <v>3</v>
      </c>
      <c r="C5858" s="69">
        <f>SUM(C5855:C5857)</f>
        <v>0</v>
      </c>
      <c r="D5858" s="69">
        <f>SUM(D5855:D5857)</f>
        <v>0</v>
      </c>
      <c r="E5858" s="69">
        <f>SUM(E5855:E5857)</f>
        <v>3</v>
      </c>
      <c r="F5858" s="69">
        <f>SUM(F5855:F5857)</f>
        <v>5</v>
      </c>
      <c r="G5858" s="70" t="s">
        <v>6</v>
      </c>
      <c r="H5858" s="69">
        <f>SUM(H5855:H5857)</f>
        <v>37</v>
      </c>
      <c r="I5858" s="69">
        <f>SUM(I5855:I5857)</f>
        <v>0</v>
      </c>
      <c r="J5858" s="70" t="s">
        <v>6</v>
      </c>
      <c r="K5858" s="69">
        <f>SUM(K5855:K5857)</f>
        <v>9</v>
      </c>
      <c r="L5858" s="71">
        <f>PRODUCT(AM5853/B5858)</f>
        <v>297.66666666666669</v>
      </c>
      <c r="M5858" s="8"/>
      <c r="N5858" s="38"/>
      <c r="O5858" s="2"/>
      <c r="AC5858" s="7"/>
      <c r="AD5858" s="7"/>
      <c r="AE5858" s="7"/>
      <c r="AF5858" s="7"/>
      <c r="AG5858" s="7"/>
      <c r="AH5858" s="7"/>
      <c r="AI5858" s="7"/>
      <c r="AJ5858" s="7"/>
      <c r="AK5858" s="7"/>
      <c r="AN5858" s="7"/>
    </row>
    <row r="5859" spans="1:40" x14ac:dyDescent="0.25">
      <c r="A5859" s="72" t="s">
        <v>18</v>
      </c>
      <c r="B5859" s="73"/>
      <c r="C5859" s="73"/>
      <c r="D5859" s="73"/>
      <c r="E5859" s="73"/>
      <c r="F5859" s="74">
        <f>PRODUCT(F5858/B5858)</f>
        <v>1.6666666666666667</v>
      </c>
      <c r="G5859" s="75" t="s">
        <v>6</v>
      </c>
      <c r="H5859" s="74">
        <f>PRODUCT(H5858/B5858)</f>
        <v>12.333333333333334</v>
      </c>
      <c r="I5859" s="73"/>
      <c r="J5859" s="73"/>
      <c r="K5859" s="73"/>
      <c r="L5859" s="76"/>
      <c r="M5859" s="55"/>
      <c r="N5859" s="40"/>
      <c r="O5859" s="2"/>
      <c r="AC5859" s="7"/>
      <c r="AD5859" s="7"/>
      <c r="AE5859" s="7"/>
      <c r="AF5859" s="7"/>
      <c r="AG5859" s="7"/>
      <c r="AH5859" s="7"/>
      <c r="AI5859" s="7"/>
      <c r="AJ5859" s="7"/>
      <c r="AK5859" s="7"/>
      <c r="AN5859" s="7"/>
    </row>
    <row r="5860" spans="1:40" x14ac:dyDescent="0.25">
      <c r="B5860" s="10"/>
      <c r="C5860" s="10"/>
      <c r="D5860" s="10"/>
      <c r="E5860" s="10"/>
      <c r="F5860" s="10"/>
      <c r="G5860" s="10"/>
      <c r="H5860" s="10"/>
      <c r="I5860" s="10"/>
      <c r="J5860" s="10"/>
      <c r="K5860" s="10"/>
      <c r="L5860" s="8"/>
      <c r="O5860" s="2"/>
      <c r="AC5860" s="7"/>
      <c r="AD5860" s="7"/>
      <c r="AE5860" s="7"/>
      <c r="AF5860" s="7"/>
      <c r="AG5860" s="7"/>
      <c r="AH5860" s="7"/>
      <c r="AI5860" s="7"/>
      <c r="AJ5860" s="7"/>
      <c r="AK5860" s="7"/>
      <c r="AN5860" s="7"/>
    </row>
    <row r="5861" spans="1:40" x14ac:dyDescent="0.25">
      <c r="A5861" s="63" t="s">
        <v>671</v>
      </c>
      <c r="B5861" s="64" t="s">
        <v>0</v>
      </c>
      <c r="C5861" s="64" t="s">
        <v>10</v>
      </c>
      <c r="D5861" s="64" t="s">
        <v>1</v>
      </c>
      <c r="E5861" s="64" t="s">
        <v>11</v>
      </c>
      <c r="F5861" s="65" t="s">
        <v>12</v>
      </c>
      <c r="G5861" s="66"/>
      <c r="H5861" s="64"/>
      <c r="I5861" s="65" t="s">
        <v>13</v>
      </c>
      <c r="J5861" s="66"/>
      <c r="K5861" s="64"/>
      <c r="L5861" s="67" t="s">
        <v>14</v>
      </c>
      <c r="O5861" s="2"/>
      <c r="AC5861" s="7"/>
      <c r="AD5861" s="7"/>
      <c r="AE5861" s="7"/>
      <c r="AF5861" s="7"/>
      <c r="AG5861" s="7"/>
      <c r="AH5861" s="7"/>
      <c r="AI5861" s="7"/>
      <c r="AJ5861" s="7"/>
      <c r="AK5861" s="7"/>
      <c r="AN5861" s="7"/>
    </row>
    <row r="5862" spans="1:40" x14ac:dyDescent="0.25">
      <c r="A5862" s="68" t="s">
        <v>16</v>
      </c>
      <c r="B5862" s="69">
        <f t="shared" ref="B5862:F5865" si="3458">PRODUCT(B4792)</f>
        <v>3</v>
      </c>
      <c r="C5862" s="69">
        <f t="shared" si="3458"/>
        <v>3</v>
      </c>
      <c r="D5862" s="69">
        <f t="shared" si="3458"/>
        <v>0</v>
      </c>
      <c r="E5862" s="69">
        <f t="shared" si="3458"/>
        <v>0</v>
      </c>
      <c r="F5862" s="69">
        <f t="shared" si="3458"/>
        <v>62</v>
      </c>
      <c r="G5862" s="69" t="s">
        <v>6</v>
      </c>
      <c r="H5862" s="69">
        <f t="shared" ref="H5862:I5865" si="3459">PRODUCT(H4792)</f>
        <v>20</v>
      </c>
      <c r="I5862" s="69">
        <f t="shared" si="3459"/>
        <v>8</v>
      </c>
      <c r="J5862" s="70" t="s">
        <v>6</v>
      </c>
      <c r="K5862" s="69">
        <f t="shared" ref="K5862:L5865" si="3460">PRODUCT(K4792)</f>
        <v>1</v>
      </c>
      <c r="L5862" s="71">
        <f t="shared" si="3460"/>
        <v>405.33333333333331</v>
      </c>
      <c r="M5862" s="8"/>
      <c r="N5862" s="38"/>
      <c r="O5862" s="2"/>
      <c r="AC5862" s="7"/>
      <c r="AD5862" s="7"/>
      <c r="AE5862" s="7"/>
      <c r="AF5862" s="7"/>
      <c r="AG5862" s="7"/>
      <c r="AH5862" s="7"/>
      <c r="AI5862" s="7"/>
      <c r="AJ5862" s="7"/>
      <c r="AK5862" s="7"/>
      <c r="AN5862" s="7"/>
    </row>
    <row r="5863" spans="1:40" x14ac:dyDescent="0.25">
      <c r="A5863" s="68" t="s">
        <v>439</v>
      </c>
      <c r="B5863" s="69">
        <f t="shared" si="3458"/>
        <v>0</v>
      </c>
      <c r="C5863" s="69">
        <f t="shared" si="3458"/>
        <v>0</v>
      </c>
      <c r="D5863" s="69">
        <f t="shared" si="3458"/>
        <v>0</v>
      </c>
      <c r="E5863" s="69">
        <f t="shared" si="3458"/>
        <v>0</v>
      </c>
      <c r="F5863" s="69">
        <f t="shared" si="3458"/>
        <v>0</v>
      </c>
      <c r="G5863" s="69" t="s">
        <v>6</v>
      </c>
      <c r="H5863" s="69">
        <f t="shared" si="3459"/>
        <v>0</v>
      </c>
      <c r="I5863" s="69">
        <f t="shared" si="3459"/>
        <v>0</v>
      </c>
      <c r="J5863" s="70" t="s">
        <v>6</v>
      </c>
      <c r="K5863" s="69">
        <f t="shared" si="3460"/>
        <v>0</v>
      </c>
      <c r="L5863" s="79">
        <f t="shared" si="3460"/>
        <v>0</v>
      </c>
      <c r="M5863" s="8"/>
      <c r="N5863" s="38"/>
      <c r="O5863" s="2"/>
      <c r="AC5863" s="7"/>
      <c r="AD5863" s="7"/>
      <c r="AE5863" s="7"/>
      <c r="AF5863" s="7"/>
      <c r="AG5863" s="7"/>
      <c r="AH5863" s="7"/>
      <c r="AI5863" s="7"/>
      <c r="AJ5863" s="7"/>
      <c r="AK5863" s="7"/>
      <c r="AN5863" s="7"/>
    </row>
    <row r="5864" spans="1:40" x14ac:dyDescent="0.25">
      <c r="A5864" s="68" t="s">
        <v>440</v>
      </c>
      <c r="B5864" s="69">
        <f t="shared" si="3458"/>
        <v>0</v>
      </c>
      <c r="C5864" s="69">
        <f t="shared" si="3458"/>
        <v>0</v>
      </c>
      <c r="D5864" s="69">
        <f t="shared" si="3458"/>
        <v>0</v>
      </c>
      <c r="E5864" s="69">
        <f t="shared" si="3458"/>
        <v>0</v>
      </c>
      <c r="F5864" s="69">
        <f t="shared" si="3458"/>
        <v>0</v>
      </c>
      <c r="G5864" s="69" t="s">
        <v>6</v>
      </c>
      <c r="H5864" s="69">
        <f t="shared" si="3459"/>
        <v>0</v>
      </c>
      <c r="I5864" s="69">
        <f t="shared" si="3459"/>
        <v>0</v>
      </c>
      <c r="J5864" s="70" t="s">
        <v>6</v>
      </c>
      <c r="K5864" s="69">
        <f t="shared" si="3460"/>
        <v>0</v>
      </c>
      <c r="L5864" s="79">
        <f t="shared" si="3460"/>
        <v>0</v>
      </c>
      <c r="M5864" s="8"/>
      <c r="N5864" s="38"/>
      <c r="O5864" s="2"/>
      <c r="AC5864" s="7"/>
      <c r="AD5864" s="7"/>
      <c r="AE5864" s="7"/>
      <c r="AF5864" s="7"/>
      <c r="AG5864" s="7"/>
      <c r="AH5864" s="7"/>
      <c r="AI5864" s="7"/>
      <c r="AJ5864" s="7"/>
      <c r="AK5864" s="7"/>
      <c r="AN5864" s="7"/>
    </row>
    <row r="5865" spans="1:40" x14ac:dyDescent="0.25">
      <c r="A5865" s="68" t="s">
        <v>17</v>
      </c>
      <c r="B5865" s="69">
        <f t="shared" si="3458"/>
        <v>3</v>
      </c>
      <c r="C5865" s="69">
        <f t="shared" si="3458"/>
        <v>3</v>
      </c>
      <c r="D5865" s="69">
        <f t="shared" si="3458"/>
        <v>0</v>
      </c>
      <c r="E5865" s="69">
        <f t="shared" si="3458"/>
        <v>0</v>
      </c>
      <c r="F5865" s="69">
        <f t="shared" si="3458"/>
        <v>62</v>
      </c>
      <c r="G5865" s="69" t="s">
        <v>6</v>
      </c>
      <c r="H5865" s="69">
        <f t="shared" si="3459"/>
        <v>20</v>
      </c>
      <c r="I5865" s="69">
        <f t="shared" si="3459"/>
        <v>8</v>
      </c>
      <c r="J5865" s="70" t="s">
        <v>6</v>
      </c>
      <c r="K5865" s="69">
        <f t="shared" si="3460"/>
        <v>1</v>
      </c>
      <c r="L5865" s="71">
        <f t="shared" si="3460"/>
        <v>405.33333333333331</v>
      </c>
      <c r="M5865" s="8"/>
      <c r="N5865" s="38"/>
      <c r="O5865" s="2"/>
      <c r="AC5865" s="7"/>
      <c r="AD5865" s="7"/>
      <c r="AE5865" s="7"/>
      <c r="AF5865" s="7"/>
      <c r="AG5865" s="7"/>
      <c r="AH5865" s="7"/>
      <c r="AI5865" s="7"/>
      <c r="AJ5865" s="7"/>
      <c r="AK5865" s="7"/>
      <c r="AN5865" s="7"/>
    </row>
    <row r="5866" spans="1:40" x14ac:dyDescent="0.25">
      <c r="A5866" s="72" t="s">
        <v>18</v>
      </c>
      <c r="B5866" s="73"/>
      <c r="C5866" s="73"/>
      <c r="D5866" s="73"/>
      <c r="E5866" s="73"/>
      <c r="F5866" s="74">
        <f>PRODUCT(F5865/B5865)</f>
        <v>20.666666666666668</v>
      </c>
      <c r="G5866" s="75" t="s">
        <v>6</v>
      </c>
      <c r="H5866" s="74">
        <f>PRODUCT(H5865/B5865)</f>
        <v>6.666666666666667</v>
      </c>
      <c r="I5866" s="73"/>
      <c r="J5866" s="73"/>
      <c r="K5866" s="73"/>
      <c r="L5866" s="76"/>
      <c r="M5866" s="55"/>
      <c r="N5866" s="40"/>
      <c r="O5866" s="2"/>
      <c r="AC5866" s="7"/>
      <c r="AD5866" s="7"/>
      <c r="AE5866" s="7"/>
      <c r="AF5866" s="7"/>
      <c r="AG5866" s="7"/>
      <c r="AH5866" s="7"/>
      <c r="AI5866" s="7"/>
      <c r="AJ5866" s="7"/>
      <c r="AK5866" s="7"/>
      <c r="AN5866" s="7"/>
    </row>
    <row r="5867" spans="1:40" x14ac:dyDescent="0.25">
      <c r="B5867" s="10"/>
      <c r="C5867" s="10"/>
      <c r="D5867" s="10"/>
      <c r="E5867" s="10"/>
      <c r="F5867" s="55"/>
      <c r="G5867" s="11"/>
      <c r="H5867" s="55"/>
      <c r="I5867" s="10"/>
      <c r="J5867" s="10"/>
      <c r="K5867" s="10"/>
      <c r="L5867" s="8"/>
      <c r="M5867" s="55"/>
      <c r="N5867" s="40"/>
      <c r="O5867" s="2"/>
      <c r="AC5867" s="7"/>
      <c r="AD5867" s="7"/>
      <c r="AE5867" s="7"/>
      <c r="AF5867" s="7"/>
      <c r="AG5867" s="7"/>
      <c r="AH5867" s="7"/>
      <c r="AI5867" s="7"/>
      <c r="AJ5867" s="7"/>
      <c r="AK5867" s="7"/>
      <c r="AN5867" s="7"/>
    </row>
    <row r="5868" spans="1:40" x14ac:dyDescent="0.25">
      <c r="A5868" s="63" t="s">
        <v>672</v>
      </c>
      <c r="B5868" s="64"/>
      <c r="C5868" s="64"/>
      <c r="D5868" s="64"/>
      <c r="E5868" s="64"/>
      <c r="F5868" s="64"/>
      <c r="G5868" s="64"/>
      <c r="H5868" s="64"/>
      <c r="I5868" s="64"/>
      <c r="J5868" s="64"/>
      <c r="K5868" s="64"/>
      <c r="L5868" s="67"/>
      <c r="O5868" s="2"/>
      <c r="AC5868" s="7"/>
      <c r="AD5868" s="7"/>
      <c r="AE5868" s="7"/>
      <c r="AF5868" s="7"/>
      <c r="AG5868" s="7"/>
      <c r="AH5868" s="7"/>
      <c r="AI5868" s="7"/>
      <c r="AJ5868" s="7"/>
      <c r="AK5868" s="7"/>
      <c r="AN5868" s="7"/>
    </row>
    <row r="5869" spans="1:40" x14ac:dyDescent="0.25">
      <c r="A5869" s="68" t="s">
        <v>24</v>
      </c>
      <c r="B5869" s="69" t="s">
        <v>0</v>
      </c>
      <c r="C5869" s="69" t="s">
        <v>10</v>
      </c>
      <c r="D5869" s="69" t="s">
        <v>1</v>
      </c>
      <c r="E5869" s="69" t="s">
        <v>11</v>
      </c>
      <c r="F5869" s="78" t="s">
        <v>12</v>
      </c>
      <c r="G5869" s="70"/>
      <c r="H5869" s="69"/>
      <c r="I5869" s="78" t="s">
        <v>13</v>
      </c>
      <c r="J5869" s="70"/>
      <c r="K5869" s="69"/>
      <c r="L5869" s="71" t="s">
        <v>14</v>
      </c>
      <c r="O5869" s="2"/>
      <c r="AC5869" s="7"/>
      <c r="AD5869" s="7"/>
      <c r="AE5869" s="7"/>
      <c r="AF5869" s="7"/>
      <c r="AG5869" s="7"/>
      <c r="AH5869" s="7"/>
      <c r="AI5869" s="7"/>
      <c r="AJ5869" s="7"/>
      <c r="AK5869" s="7"/>
      <c r="AN5869" s="7"/>
    </row>
    <row r="5870" spans="1:40" x14ac:dyDescent="0.25">
      <c r="A5870" s="68" t="s">
        <v>16</v>
      </c>
      <c r="B5870" s="69">
        <f>PRODUCT(B5855+B5862)</f>
        <v>6</v>
      </c>
      <c r="C5870" s="69">
        <f>PRODUCT(C5855+E5862)</f>
        <v>0</v>
      </c>
      <c r="D5870" s="69">
        <f>PRODUCT(D5855+D5862)</f>
        <v>0</v>
      </c>
      <c r="E5870" s="69">
        <f>PRODUCT(E5855+C5862)</f>
        <v>6</v>
      </c>
      <c r="F5870" s="69">
        <f>PRODUCT(F5855+H5862)</f>
        <v>25</v>
      </c>
      <c r="G5870" s="70" t="s">
        <v>6</v>
      </c>
      <c r="H5870" s="69">
        <f>PRODUCT(H5855+F5862)</f>
        <v>99</v>
      </c>
      <c r="I5870" s="69">
        <f>PRODUCT(I5855+K5862)</f>
        <v>1</v>
      </c>
      <c r="J5870" s="70" t="s">
        <v>6</v>
      </c>
      <c r="K5870" s="69">
        <f>PRODUCT(K5855+I5862)</f>
        <v>17</v>
      </c>
      <c r="L5870" s="71">
        <f>PRODUCT(((B5855*L5855)+B5862*L5862))/B5870</f>
        <v>351.5</v>
      </c>
      <c r="M5870" s="8"/>
      <c r="N5870" s="38"/>
      <c r="O5870" s="2"/>
      <c r="AC5870" s="7"/>
      <c r="AD5870" s="7"/>
      <c r="AE5870" s="7"/>
      <c r="AF5870" s="7"/>
      <c r="AG5870" s="7"/>
      <c r="AH5870" s="7"/>
      <c r="AI5870" s="7"/>
      <c r="AJ5870" s="7"/>
      <c r="AK5870" s="7"/>
      <c r="AN5870" s="7"/>
    </row>
    <row r="5871" spans="1:40" x14ac:dyDescent="0.25">
      <c r="A5871" s="68" t="s">
        <v>439</v>
      </c>
      <c r="B5871" s="69">
        <f>PRODUCT(B5856+B5863)</f>
        <v>0</v>
      </c>
      <c r="C5871" s="69">
        <f>PRODUCT(C5856+E5863)</f>
        <v>0</v>
      </c>
      <c r="D5871" s="69">
        <f>PRODUCT(D5856+D5863)</f>
        <v>0</v>
      </c>
      <c r="E5871" s="69">
        <f>PRODUCT(E5856+C5863)</f>
        <v>0</v>
      </c>
      <c r="F5871" s="69">
        <f>PRODUCT(F5856+H5863)</f>
        <v>0</v>
      </c>
      <c r="G5871" s="70" t="s">
        <v>6</v>
      </c>
      <c r="H5871" s="69">
        <f>PRODUCT(H5856+F5863)</f>
        <v>0</v>
      </c>
      <c r="I5871" s="69">
        <f>PRODUCT(I5856+K5863)</f>
        <v>0</v>
      </c>
      <c r="J5871" s="70" t="s">
        <v>6</v>
      </c>
      <c r="K5871" s="69">
        <f>PRODUCT(K5856+I5863)</f>
        <v>0</v>
      </c>
      <c r="L5871" s="71">
        <v>0</v>
      </c>
      <c r="M5871" s="8"/>
      <c r="N5871" s="38"/>
      <c r="O5871" s="2"/>
      <c r="AC5871" s="7"/>
      <c r="AD5871" s="7"/>
      <c r="AE5871" s="7"/>
      <c r="AF5871" s="7"/>
      <c r="AG5871" s="7"/>
      <c r="AH5871" s="7"/>
      <c r="AI5871" s="7"/>
      <c r="AJ5871" s="7"/>
      <c r="AK5871" s="7"/>
      <c r="AN5871" s="7"/>
    </row>
    <row r="5872" spans="1:40" x14ac:dyDescent="0.25">
      <c r="A5872" s="68" t="s">
        <v>440</v>
      </c>
      <c r="B5872" s="69">
        <f>PRODUCT(B5857+B5864)</f>
        <v>0</v>
      </c>
      <c r="C5872" s="69">
        <f>PRODUCT(C5857+E5864)</f>
        <v>0</v>
      </c>
      <c r="D5872" s="69">
        <f>PRODUCT(D5857+D5864)</f>
        <v>0</v>
      </c>
      <c r="E5872" s="69">
        <f>PRODUCT(E5857+C5864)</f>
        <v>0</v>
      </c>
      <c r="F5872" s="69">
        <f>PRODUCT(F5857+H5864)</f>
        <v>0</v>
      </c>
      <c r="G5872" s="70" t="s">
        <v>6</v>
      </c>
      <c r="H5872" s="69">
        <f>PRODUCT(H5857+F5864)</f>
        <v>0</v>
      </c>
      <c r="I5872" s="69">
        <f>PRODUCT(I5857+K5864)</f>
        <v>0</v>
      </c>
      <c r="J5872" s="70" t="s">
        <v>6</v>
      </c>
      <c r="K5872" s="69">
        <f>PRODUCT(K5857+I5864)</f>
        <v>0</v>
      </c>
      <c r="L5872" s="71">
        <v>0</v>
      </c>
      <c r="M5872" s="8"/>
      <c r="N5872" s="38"/>
      <c r="O5872" s="2"/>
      <c r="AC5872" s="7"/>
      <c r="AD5872" s="7"/>
      <c r="AE5872" s="7"/>
      <c r="AF5872" s="7"/>
      <c r="AG5872" s="7"/>
      <c r="AH5872" s="7"/>
      <c r="AI5872" s="7"/>
      <c r="AJ5872" s="7"/>
      <c r="AK5872" s="7"/>
      <c r="AN5872" s="7"/>
    </row>
    <row r="5873" spans="1:40" x14ac:dyDescent="0.25">
      <c r="A5873" s="68" t="s">
        <v>17</v>
      </c>
      <c r="B5873" s="69">
        <f>PRODUCT(B5858+B5865)</f>
        <v>6</v>
      </c>
      <c r="C5873" s="69">
        <f>PRODUCT(C5858+E5865)</f>
        <v>0</v>
      </c>
      <c r="D5873" s="69">
        <f>PRODUCT(D5858+D5865)</f>
        <v>0</v>
      </c>
      <c r="E5873" s="69">
        <f>PRODUCT(E5858+C5865)</f>
        <v>6</v>
      </c>
      <c r="F5873" s="69">
        <f>PRODUCT(F5858+H5865)</f>
        <v>25</v>
      </c>
      <c r="G5873" s="70" t="s">
        <v>6</v>
      </c>
      <c r="H5873" s="69">
        <f>PRODUCT(H5858+F5865)</f>
        <v>99</v>
      </c>
      <c r="I5873" s="69">
        <f>PRODUCT(I5858+K5865)</f>
        <v>1</v>
      </c>
      <c r="J5873" s="70" t="s">
        <v>6</v>
      </c>
      <c r="K5873" s="69">
        <f>PRODUCT(K5858+I5865)</f>
        <v>17</v>
      </c>
      <c r="L5873" s="71">
        <f>PRODUCT(((B5858*L5858)+B5865*L5865))/B5873</f>
        <v>351.5</v>
      </c>
      <c r="M5873" s="8"/>
      <c r="N5873" s="38"/>
      <c r="O5873" s="2"/>
      <c r="AC5873" s="7"/>
      <c r="AD5873" s="7"/>
      <c r="AE5873" s="7"/>
      <c r="AF5873" s="7"/>
      <c r="AG5873" s="7"/>
      <c r="AH5873" s="7"/>
      <c r="AI5873" s="7"/>
      <c r="AJ5873" s="7"/>
      <c r="AK5873" s="7"/>
      <c r="AN5873" s="7"/>
    </row>
    <row r="5874" spans="1:40" x14ac:dyDescent="0.25">
      <c r="A5874" s="72" t="s">
        <v>18</v>
      </c>
      <c r="B5874" s="73"/>
      <c r="C5874" s="73"/>
      <c r="D5874" s="73"/>
      <c r="E5874" s="73"/>
      <c r="F5874" s="74">
        <f>PRODUCT(F5873/B5873)</f>
        <v>4.166666666666667</v>
      </c>
      <c r="G5874" s="75" t="s">
        <v>6</v>
      </c>
      <c r="H5874" s="74">
        <f>PRODUCT(H5873/B5873)</f>
        <v>16.5</v>
      </c>
      <c r="I5874" s="73"/>
      <c r="J5874" s="73"/>
      <c r="K5874" s="73"/>
      <c r="L5874" s="76"/>
      <c r="M5874" s="55"/>
      <c r="N5874" s="40"/>
      <c r="O5874" s="2"/>
      <c r="AC5874" s="7"/>
      <c r="AD5874" s="7"/>
      <c r="AE5874" s="7"/>
      <c r="AF5874" s="7"/>
      <c r="AG5874" s="7"/>
      <c r="AH5874" s="7"/>
      <c r="AI5874" s="7"/>
      <c r="AJ5874" s="7"/>
      <c r="AK5874" s="7"/>
      <c r="AN5874" s="7"/>
    </row>
    <row r="5875" spans="1:40" x14ac:dyDescent="0.25">
      <c r="A5875" s="7"/>
      <c r="B5875" s="10"/>
      <c r="C5875" s="10"/>
      <c r="D5875" s="10"/>
      <c r="E5875" s="10"/>
      <c r="F5875" s="10"/>
      <c r="G5875" s="10"/>
      <c r="H5875" s="10"/>
      <c r="I5875" s="10"/>
      <c r="J5875" s="10"/>
      <c r="K5875" s="10"/>
      <c r="L5875" s="54"/>
      <c r="O5875" s="2"/>
      <c r="AC5875" s="7"/>
      <c r="AD5875" s="7"/>
      <c r="AE5875" s="7"/>
      <c r="AF5875" s="7"/>
      <c r="AG5875" s="7"/>
      <c r="AH5875" s="7"/>
      <c r="AI5875" s="7"/>
      <c r="AJ5875" s="7"/>
      <c r="AK5875" s="7"/>
      <c r="AN5875" s="7"/>
    </row>
    <row r="5876" spans="1:40" x14ac:dyDescent="0.25">
      <c r="A5876" s="7"/>
      <c r="B5876" s="10"/>
      <c r="C5876" s="10"/>
      <c r="D5876" s="10"/>
      <c r="E5876" s="10"/>
      <c r="F5876" s="10" t="s">
        <v>1864</v>
      </c>
      <c r="G5876" s="10"/>
      <c r="H5876" s="10"/>
      <c r="I5876" s="10"/>
      <c r="J5876" s="10"/>
      <c r="K5876" s="10"/>
      <c r="L5876" s="10"/>
      <c r="R5876" s="10" t="s">
        <v>25</v>
      </c>
      <c r="AC5876" s="10" t="s">
        <v>3</v>
      </c>
      <c r="AD5876" s="3">
        <f>SUM(AD5877:AD5879)</f>
        <v>0</v>
      </c>
      <c r="AE5876" s="3">
        <f>SUM(AE5877:AE5879)</f>
        <v>0</v>
      </c>
      <c r="AF5876" s="3">
        <f>SUM(AF5877:AF5879)</f>
        <v>0</v>
      </c>
      <c r="AG5876" s="3">
        <f>SUM(AG5877:AG5879)</f>
        <v>0</v>
      </c>
      <c r="AH5876" s="3">
        <f>SUM(AH5877:AH5879)</f>
        <v>0</v>
      </c>
      <c r="AJ5876" s="3">
        <f>SUM(AJ5877:AJ5879)</f>
        <v>0</v>
      </c>
      <c r="AK5876" s="3">
        <f>SUM(AK5877:AK5879)</f>
        <v>0</v>
      </c>
      <c r="AL5876" s="3">
        <f>SUM(AL5877:AL5879)</f>
        <v>0</v>
      </c>
      <c r="AM5876" s="3"/>
      <c r="AN5876" s="3">
        <f>SUM(AN5877:AN5879)</f>
        <v>0</v>
      </c>
    </row>
    <row r="5877" spans="1:40" x14ac:dyDescent="0.25">
      <c r="A5877" s="7"/>
      <c r="B5877" s="10"/>
      <c r="C5877" s="10"/>
      <c r="D5877" s="10"/>
      <c r="E5877" s="10"/>
      <c r="F5877" s="10" t="s">
        <v>433</v>
      </c>
      <c r="G5877" s="10"/>
      <c r="H5877" s="10"/>
      <c r="I5877" s="10"/>
      <c r="J5877" s="10"/>
      <c r="K5877" s="10"/>
      <c r="L5877" s="57">
        <f>PRODUCT(C5858/B5858)</f>
        <v>0</v>
      </c>
      <c r="O5877" s="2"/>
      <c r="R5877" s="7"/>
      <c r="T5877" s="7"/>
      <c r="AC5877" s="7"/>
      <c r="AD5877" s="7"/>
      <c r="AE5877" s="7"/>
      <c r="AF5877" s="7"/>
      <c r="AG5877" s="7"/>
      <c r="AH5877" s="7"/>
      <c r="AI5877" s="7"/>
      <c r="AJ5877" s="7"/>
      <c r="AK5877" s="7"/>
      <c r="AN5877" s="7"/>
    </row>
    <row r="5878" spans="1:40" x14ac:dyDescent="0.25">
      <c r="A5878" s="7"/>
      <c r="B5878" s="10"/>
      <c r="C5878" s="10"/>
      <c r="D5878" s="10"/>
      <c r="E5878" s="10"/>
      <c r="F5878" s="10" t="s">
        <v>434</v>
      </c>
      <c r="G5878" s="10"/>
      <c r="H5878" s="10"/>
      <c r="I5878" s="10"/>
      <c r="J5878" s="10"/>
      <c r="K5878" s="10"/>
      <c r="L5878" s="57">
        <f>PRODUCT(E5865/B5865)</f>
        <v>0</v>
      </c>
      <c r="O5878" s="2"/>
      <c r="R5878" s="7"/>
      <c r="T5878" s="7"/>
      <c r="AC5878" s="7"/>
      <c r="AD5878" s="7"/>
      <c r="AE5878" s="7"/>
      <c r="AF5878" s="7"/>
      <c r="AG5878" s="7"/>
      <c r="AH5878" s="7"/>
      <c r="AI5878" s="7"/>
      <c r="AJ5878" s="7"/>
      <c r="AK5878" s="7"/>
      <c r="AN5878" s="7"/>
    </row>
    <row r="5879" spans="1:40" x14ac:dyDescent="0.25">
      <c r="A5879" s="7"/>
      <c r="B5879" s="10"/>
      <c r="C5879" s="10"/>
      <c r="D5879" s="10"/>
      <c r="E5879" s="10"/>
      <c r="F5879" s="10" t="s">
        <v>435</v>
      </c>
      <c r="G5879" s="10"/>
      <c r="H5879" s="10"/>
      <c r="I5879" s="10"/>
      <c r="J5879" s="10"/>
      <c r="K5879" s="10"/>
      <c r="L5879" s="57">
        <f>PRODUCT(C5873/B5873)</f>
        <v>0</v>
      </c>
      <c r="O5879" s="2"/>
      <c r="R5879" s="7"/>
      <c r="T5879" s="7"/>
      <c r="AC5879" s="7"/>
      <c r="AD5879" s="7"/>
      <c r="AE5879" s="7"/>
      <c r="AF5879" s="7"/>
      <c r="AG5879" s="7"/>
      <c r="AH5879" s="7"/>
      <c r="AI5879" s="7"/>
      <c r="AJ5879" s="7"/>
      <c r="AK5879" s="7"/>
      <c r="AN5879" s="7"/>
    </row>
    <row r="5880" spans="1:40" x14ac:dyDescent="0.25">
      <c r="A5880" s="7"/>
      <c r="B5880" s="10"/>
      <c r="C5880" s="10"/>
      <c r="D5880" s="10"/>
      <c r="E5880" s="10"/>
      <c r="F5880" s="10"/>
      <c r="G5880" s="10"/>
      <c r="H5880" s="10"/>
      <c r="I5880" s="10"/>
      <c r="J5880" s="10"/>
      <c r="K5880" s="10"/>
      <c r="L5880" s="54"/>
      <c r="O5880" s="2"/>
      <c r="R5880" s="10" t="s">
        <v>32</v>
      </c>
      <c r="T5880" s="7"/>
      <c r="AC5880" s="10" t="s">
        <v>4</v>
      </c>
      <c r="AD5880" s="3">
        <f>SUM(AD5882:AD5884)</f>
        <v>0</v>
      </c>
      <c r="AE5880" s="3">
        <f>SUM(AE5882:AE5884)</f>
        <v>0</v>
      </c>
      <c r="AF5880" s="3">
        <f>SUM(AF5882:AF5884)</f>
        <v>0</v>
      </c>
      <c r="AG5880" s="3">
        <f>SUM(AG5882:AG5884)</f>
        <v>0</v>
      </c>
      <c r="AH5880" s="3">
        <f>SUM(AH5882:AH5884)</f>
        <v>0</v>
      </c>
      <c r="AI5880" s="7"/>
      <c r="AJ5880" s="3">
        <f>SUM(AJ5882:AJ5884)</f>
        <v>0</v>
      </c>
      <c r="AK5880" s="3">
        <v>0</v>
      </c>
      <c r="AL5880" s="3">
        <f>SUM(AL5882:AL5884)</f>
        <v>0</v>
      </c>
      <c r="AN5880" s="3">
        <v>0</v>
      </c>
    </row>
    <row r="5881" spans="1:40" x14ac:dyDescent="0.25">
      <c r="A5881" s="7"/>
      <c r="B5881" s="10"/>
      <c r="C5881" s="10"/>
      <c r="D5881" s="10"/>
      <c r="E5881" s="10"/>
      <c r="F5881" s="10"/>
      <c r="G5881" s="10"/>
      <c r="H5881" s="10"/>
      <c r="I5881" s="10"/>
      <c r="J5881" s="10"/>
      <c r="K5881" s="10"/>
      <c r="L5881" s="54"/>
      <c r="O5881" s="2"/>
      <c r="R5881" s="7"/>
      <c r="T5881" s="7"/>
      <c r="AC5881" s="10"/>
      <c r="AD5881" s="3"/>
      <c r="AE5881" s="3"/>
      <c r="AF5881" s="3"/>
      <c r="AG5881" s="3"/>
      <c r="AH5881" s="3"/>
      <c r="AI5881" s="7"/>
      <c r="AJ5881" s="3"/>
      <c r="AK5881" s="3"/>
      <c r="AL5881" s="3"/>
      <c r="AN5881" s="3"/>
    </row>
    <row r="5882" spans="1:40" x14ac:dyDescent="0.25">
      <c r="A5882" s="7"/>
      <c r="B5882" s="10"/>
      <c r="C5882" s="10"/>
      <c r="D5882" s="10"/>
      <c r="E5882" s="10"/>
      <c r="F5882" s="10"/>
      <c r="G5882" s="10"/>
      <c r="H5882" s="10"/>
      <c r="I5882" s="10"/>
      <c r="J5882" s="10"/>
      <c r="K5882" s="10"/>
      <c r="L5882" s="54"/>
      <c r="O5882" s="2"/>
      <c r="R5882" s="7"/>
      <c r="T5882" s="7"/>
      <c r="AC5882" s="7"/>
      <c r="AI5882" s="30"/>
      <c r="AL5882" s="2"/>
    </row>
    <row r="5883" spans="1:40" x14ac:dyDescent="0.25">
      <c r="A5883" s="7"/>
      <c r="B5883" s="10"/>
      <c r="C5883" s="10"/>
      <c r="D5883" s="10"/>
      <c r="E5883" s="10"/>
      <c r="F5883" s="10"/>
      <c r="G5883" s="10"/>
      <c r="H5883" s="10"/>
      <c r="I5883" s="10"/>
      <c r="J5883" s="10"/>
      <c r="K5883" s="10"/>
      <c r="L5883" s="54"/>
      <c r="O5883" s="2"/>
      <c r="R5883" s="7"/>
      <c r="T5883" s="7"/>
      <c r="AC5883" s="7"/>
      <c r="AD5883" s="7"/>
      <c r="AE5883" s="7"/>
      <c r="AF5883" s="7"/>
      <c r="AG5883" s="7"/>
      <c r="AH5883" s="7"/>
      <c r="AI5883" s="7"/>
      <c r="AJ5883" s="7"/>
      <c r="AK5883" s="7"/>
      <c r="AN5883" s="7"/>
    </row>
    <row r="5884" spans="1:40" x14ac:dyDescent="0.25">
      <c r="A5884" s="7"/>
      <c r="B5884" s="10"/>
      <c r="C5884" s="10"/>
      <c r="D5884" s="10"/>
      <c r="E5884" s="10"/>
      <c r="F5884" s="10"/>
      <c r="G5884" s="10"/>
      <c r="H5884" s="10"/>
      <c r="I5884" s="10"/>
      <c r="J5884" s="10"/>
      <c r="K5884" s="10"/>
      <c r="L5884" s="54"/>
      <c r="O5884" s="2"/>
      <c r="R5884" s="7"/>
      <c r="T5884" s="7"/>
      <c r="AC5884" s="7"/>
      <c r="AD5884" s="7"/>
      <c r="AE5884" s="7"/>
      <c r="AF5884" s="7"/>
      <c r="AG5884" s="7"/>
      <c r="AH5884" s="7"/>
      <c r="AI5884" s="7"/>
      <c r="AJ5884" s="7"/>
      <c r="AK5884" s="7"/>
      <c r="AN5884" s="7"/>
    </row>
    <row r="5885" spans="1:40" x14ac:dyDescent="0.25">
      <c r="L5885" s="8"/>
      <c r="M5885" s="3" t="s">
        <v>7</v>
      </c>
      <c r="N5885" s="6"/>
      <c r="O5885" s="11"/>
      <c r="P5885" s="3"/>
      <c r="Q5885" s="3"/>
      <c r="R5885" s="6" t="s">
        <v>8</v>
      </c>
      <c r="T5885" s="6"/>
      <c r="U5885" s="3"/>
      <c r="V5885" s="3"/>
      <c r="W5885" s="3"/>
      <c r="X5885" s="6"/>
      <c r="Y5885" s="3"/>
      <c r="Z5885" s="3"/>
      <c r="AA5885" s="3"/>
      <c r="AB5885" s="3"/>
      <c r="AC5885" s="10" t="s">
        <v>2</v>
      </c>
      <c r="AD5885" s="3">
        <f>SUM(AD5886:AD5907)</f>
        <v>3</v>
      </c>
      <c r="AE5885" s="3">
        <f>SUM(AE5886:AE5907)</f>
        <v>0</v>
      </c>
      <c r="AF5885" s="3">
        <f>SUM(AF5886:AF5907)</f>
        <v>0</v>
      </c>
      <c r="AG5885" s="3">
        <f>SUM(AG5886:AG5907)</f>
        <v>3</v>
      </c>
      <c r="AH5885" s="3">
        <f>SUM(AH5886:AH5907)</f>
        <v>19</v>
      </c>
      <c r="AI5885" s="3"/>
      <c r="AJ5885" s="3">
        <f>SUM(AJ5886:AJ5907)</f>
        <v>45</v>
      </c>
      <c r="AK5885" s="3">
        <f>SUM(AK5886:AK5907)</f>
        <v>1</v>
      </c>
      <c r="AL5885" s="3">
        <f>SUM(AL5886:AL5907)</f>
        <v>950</v>
      </c>
      <c r="AM5885" s="3">
        <f>PRODUCT(AL5885+AL5908+AL5913)</f>
        <v>950</v>
      </c>
      <c r="AN5885" s="3">
        <f>SUM(AN5886:AN5907)</f>
        <v>8</v>
      </c>
    </row>
    <row r="5886" spans="1:40" x14ac:dyDescent="0.25">
      <c r="A5886" s="63" t="s">
        <v>673</v>
      </c>
      <c r="B5886" s="64" t="s">
        <v>0</v>
      </c>
      <c r="C5886" s="64" t="s">
        <v>10</v>
      </c>
      <c r="D5886" s="64" t="s">
        <v>1</v>
      </c>
      <c r="E5886" s="64" t="s">
        <v>11</v>
      </c>
      <c r="F5886" s="65" t="s">
        <v>12</v>
      </c>
      <c r="G5886" s="66"/>
      <c r="H5886" s="64"/>
      <c r="I5886" s="65" t="s">
        <v>13</v>
      </c>
      <c r="J5886" s="66"/>
      <c r="K5886" s="64"/>
      <c r="L5886" s="67" t="s">
        <v>14</v>
      </c>
      <c r="M5886" s="3">
        <f>MAX(Y5886:Y5917)</f>
        <v>363</v>
      </c>
      <c r="N5886" s="1"/>
      <c r="O5886" s="2">
        <v>4</v>
      </c>
      <c r="P5886" s="2">
        <v>8</v>
      </c>
      <c r="Q5886" s="2">
        <v>2019</v>
      </c>
      <c r="R5886" s="5" t="s">
        <v>1682</v>
      </c>
      <c r="S5886" s="2" t="s">
        <v>6</v>
      </c>
      <c r="T5886" s="5" t="s">
        <v>1497</v>
      </c>
      <c r="U5886" s="2">
        <v>1</v>
      </c>
      <c r="V5886" s="30" t="s">
        <v>6</v>
      </c>
      <c r="W5886" s="2">
        <v>2</v>
      </c>
      <c r="X5886" s="44" t="s">
        <v>1750</v>
      </c>
      <c r="Y5886" s="2">
        <v>363</v>
      </c>
      <c r="Z5886" s="2">
        <v>12</v>
      </c>
      <c r="AA5886" s="30" t="s">
        <v>6</v>
      </c>
      <c r="AB5886" s="2">
        <v>13</v>
      </c>
      <c r="AD5886" s="2">
        <f>IF(Q5886&gt;100,1,0)</f>
        <v>1</v>
      </c>
      <c r="AE5886" s="2">
        <f t="shared" ref="AE5886:AE5887" si="3461">IF(U5886&gt;W5886,1,0)</f>
        <v>0</v>
      </c>
      <c r="AF5886" s="2">
        <f>IF(U5886=W5886,1,0)*IF(Q5886=0,0,1)</f>
        <v>0</v>
      </c>
      <c r="AG5886" s="2">
        <f t="shared" ref="AG5886:AG5887" si="3462">IF(W5886&gt;U5886,1,0)</f>
        <v>1</v>
      </c>
      <c r="AH5886" s="2">
        <f t="shared" ref="AH5886:AH5887" si="3463">PRODUCT(Z5886)</f>
        <v>12</v>
      </c>
      <c r="AI5886" s="30" t="s">
        <v>6</v>
      </c>
      <c r="AJ5886" s="2">
        <f t="shared" ref="AJ5886:AJ5887" si="3464">PRODUCT(AB5886)</f>
        <v>13</v>
      </c>
      <c r="AK5886" s="2">
        <v>1</v>
      </c>
      <c r="AL5886" s="2">
        <f t="shared" ref="AL5886:AL5887" si="3465">PRODUCT(Y5886)</f>
        <v>363</v>
      </c>
      <c r="AN5886" s="2">
        <v>2</v>
      </c>
    </row>
    <row r="5887" spans="1:40" x14ac:dyDescent="0.25">
      <c r="A5887" s="68" t="s">
        <v>16</v>
      </c>
      <c r="B5887" s="69">
        <f>PRODUCT(AD5885)</f>
        <v>3</v>
      </c>
      <c r="C5887" s="69">
        <f>PRODUCT(AE5885)</f>
        <v>0</v>
      </c>
      <c r="D5887" s="69">
        <f>PRODUCT(AF5885)</f>
        <v>0</v>
      </c>
      <c r="E5887" s="69">
        <f>PRODUCT(AG5885)</f>
        <v>3</v>
      </c>
      <c r="F5887" s="69">
        <f>PRODUCT(AH5885)</f>
        <v>19</v>
      </c>
      <c r="G5887" s="70" t="s">
        <v>6</v>
      </c>
      <c r="H5887" s="69">
        <f>PRODUCT(AJ5885)</f>
        <v>45</v>
      </c>
      <c r="I5887" s="69">
        <f>PRODUCT(AK5885)</f>
        <v>1</v>
      </c>
      <c r="J5887" s="70" t="s">
        <v>6</v>
      </c>
      <c r="K5887" s="69">
        <f>PRODUCT(AN5885)</f>
        <v>8</v>
      </c>
      <c r="L5887" s="71">
        <f>PRODUCT(AL5885/B5887)</f>
        <v>316.66666666666669</v>
      </c>
      <c r="M5887" s="8"/>
      <c r="N5887" s="1"/>
      <c r="O5887" s="2">
        <v>1</v>
      </c>
      <c r="P5887" s="2">
        <v>8</v>
      </c>
      <c r="Q5887" s="2">
        <v>2020</v>
      </c>
      <c r="R5887" s="16" t="s">
        <v>1682</v>
      </c>
      <c r="S5887" s="104" t="s">
        <v>6</v>
      </c>
      <c r="T5887" s="16" t="s">
        <v>1497</v>
      </c>
      <c r="U5887" s="2">
        <v>0</v>
      </c>
      <c r="V5887" s="30" t="s">
        <v>6</v>
      </c>
      <c r="W5887" s="2">
        <v>2</v>
      </c>
      <c r="X5887" s="44" t="s">
        <v>1218</v>
      </c>
      <c r="Y5887" s="2">
        <v>301</v>
      </c>
      <c r="Z5887" s="2">
        <v>0</v>
      </c>
      <c r="AA5887" s="30" t="s">
        <v>6</v>
      </c>
      <c r="AB5887" s="2">
        <v>14</v>
      </c>
      <c r="AC5887" s="7"/>
      <c r="AD5887" s="2">
        <f>IF(Q5887&gt;100,1,0)</f>
        <v>1</v>
      </c>
      <c r="AE5887" s="2">
        <f t="shared" si="3461"/>
        <v>0</v>
      </c>
      <c r="AF5887" s="2">
        <f>IF(U5887=W5887,1,0)*IF(Q5887=0,0,1)</f>
        <v>0</v>
      </c>
      <c r="AG5887" s="2">
        <f t="shared" si="3462"/>
        <v>1</v>
      </c>
      <c r="AH5887" s="2">
        <f t="shared" si="3463"/>
        <v>0</v>
      </c>
      <c r="AI5887" s="30" t="s">
        <v>6</v>
      </c>
      <c r="AJ5887" s="2">
        <f t="shared" si="3464"/>
        <v>14</v>
      </c>
      <c r="AK5887" s="2">
        <v>0</v>
      </c>
      <c r="AL5887" s="2">
        <f t="shared" si="3465"/>
        <v>301</v>
      </c>
      <c r="AN5887" s="2">
        <v>3</v>
      </c>
    </row>
    <row r="5888" spans="1:40" x14ac:dyDescent="0.25">
      <c r="A5888" s="68" t="s">
        <v>439</v>
      </c>
      <c r="B5888" s="69">
        <f>PRODUCT(AD5908)</f>
        <v>0</v>
      </c>
      <c r="C5888" s="69">
        <f>PRODUCT(AE5908)</f>
        <v>0</v>
      </c>
      <c r="D5888" s="69">
        <f>PRODUCT(AF5908)</f>
        <v>0</v>
      </c>
      <c r="E5888" s="69">
        <f>PRODUCT(AG5908)</f>
        <v>0</v>
      </c>
      <c r="F5888" s="69">
        <f>PRODUCT(AH5908)</f>
        <v>0</v>
      </c>
      <c r="G5888" s="70" t="s">
        <v>6</v>
      </c>
      <c r="H5888" s="69">
        <f>PRODUCT(AJ5908)</f>
        <v>0</v>
      </c>
      <c r="I5888" s="69">
        <f>PRODUCT(AK5908)</f>
        <v>0</v>
      </c>
      <c r="J5888" s="70" t="s">
        <v>6</v>
      </c>
      <c r="K5888" s="69">
        <f>PRODUCT(AN5908)</f>
        <v>0</v>
      </c>
      <c r="L5888" s="71">
        <v>0</v>
      </c>
      <c r="M5888" s="8"/>
      <c r="N5888" s="38"/>
      <c r="O5888" s="2">
        <v>21</v>
      </c>
      <c r="P5888" s="2">
        <v>7</v>
      </c>
      <c r="Q5888" s="2">
        <v>2021</v>
      </c>
      <c r="R5888" s="16" t="s">
        <v>1881</v>
      </c>
      <c r="S5888" s="30" t="s">
        <v>6</v>
      </c>
      <c r="T5888" s="44" t="s">
        <v>1497</v>
      </c>
      <c r="U5888" s="2">
        <v>0</v>
      </c>
      <c r="V5888" s="30" t="s">
        <v>6</v>
      </c>
      <c r="W5888" s="2">
        <v>2</v>
      </c>
      <c r="X5888" s="44" t="s">
        <v>1934</v>
      </c>
      <c r="Y5888" s="2">
        <v>286</v>
      </c>
      <c r="Z5888" s="2">
        <v>7</v>
      </c>
      <c r="AA5888" s="30" t="s">
        <v>6</v>
      </c>
      <c r="AB5888" s="2">
        <v>18</v>
      </c>
      <c r="AC5888" s="7"/>
      <c r="AD5888" s="2">
        <f>IF(Q5888&gt;100,1,0)</f>
        <v>1</v>
      </c>
      <c r="AE5888" s="2">
        <f t="shared" ref="AE5888" si="3466">IF(U5888&gt;W5888,1,0)</f>
        <v>0</v>
      </c>
      <c r="AF5888" s="2">
        <f>IF(U5888=W5888,1,0)*IF(Q5888=0,0,1)</f>
        <v>0</v>
      </c>
      <c r="AG5888" s="2">
        <f t="shared" ref="AG5888" si="3467">IF(W5888&gt;U5888,1,0)</f>
        <v>1</v>
      </c>
      <c r="AH5888" s="2">
        <f t="shared" ref="AH5888" si="3468">PRODUCT(Z5888)</f>
        <v>7</v>
      </c>
      <c r="AI5888" s="30" t="s">
        <v>6</v>
      </c>
      <c r="AJ5888" s="2">
        <f t="shared" ref="AJ5888" si="3469">PRODUCT(AB5888)</f>
        <v>18</v>
      </c>
      <c r="AK5888" s="2">
        <v>0</v>
      </c>
      <c r="AL5888" s="2">
        <f t="shared" ref="AL5888" si="3470">PRODUCT(Y5888)</f>
        <v>286</v>
      </c>
      <c r="AN5888" s="2">
        <v>3</v>
      </c>
    </row>
    <row r="5889" spans="1:40" x14ac:dyDescent="0.25">
      <c r="A5889" s="68" t="s">
        <v>440</v>
      </c>
      <c r="B5889" s="69">
        <f>PRODUCT(AD5913)</f>
        <v>0</v>
      </c>
      <c r="C5889" s="69">
        <f t="shared" ref="C5889" si="3471">PRODUCT(AE5913)</f>
        <v>0</v>
      </c>
      <c r="D5889" s="69">
        <f t="shared" ref="D5889" si="3472">PRODUCT(AF5913)</f>
        <v>0</v>
      </c>
      <c r="E5889" s="69">
        <f t="shared" ref="E5889" si="3473">PRODUCT(AG5913)</f>
        <v>0</v>
      </c>
      <c r="F5889" s="69">
        <f t="shared" ref="F5889" si="3474">PRODUCT(AH5913)</f>
        <v>0</v>
      </c>
      <c r="G5889" s="70" t="s">
        <v>6</v>
      </c>
      <c r="H5889" s="69">
        <f t="shared" ref="H5889" si="3475">PRODUCT(AJ5913)</f>
        <v>0</v>
      </c>
      <c r="I5889" s="69">
        <f>PRODUCT(AK5913)</f>
        <v>0</v>
      </c>
      <c r="J5889" s="70" t="s">
        <v>6</v>
      </c>
      <c r="K5889" s="69">
        <f>PRODUCT(AM5913)</f>
        <v>0</v>
      </c>
      <c r="L5889" s="71">
        <v>0</v>
      </c>
      <c r="M5889" s="8"/>
      <c r="N5889" s="38"/>
      <c r="O5889" s="2"/>
      <c r="AC5889" s="7"/>
      <c r="AD5889" s="7"/>
      <c r="AE5889" s="7"/>
      <c r="AF5889" s="7"/>
      <c r="AG5889" s="7"/>
      <c r="AH5889" s="7"/>
      <c r="AI5889" s="7"/>
      <c r="AJ5889" s="7"/>
      <c r="AK5889" s="7"/>
      <c r="AN5889" s="7"/>
    </row>
    <row r="5890" spans="1:40" x14ac:dyDescent="0.25">
      <c r="A5890" s="68" t="s">
        <v>17</v>
      </c>
      <c r="B5890" s="69">
        <f>SUM(B5887:B5889)</f>
        <v>3</v>
      </c>
      <c r="C5890" s="69">
        <f>SUM(C5887:C5889)</f>
        <v>0</v>
      </c>
      <c r="D5890" s="69">
        <f>SUM(D5887:D5889)</f>
        <v>0</v>
      </c>
      <c r="E5890" s="69">
        <f>SUM(E5887:E5889)</f>
        <v>3</v>
      </c>
      <c r="F5890" s="69">
        <f>SUM(F5887:F5889)</f>
        <v>19</v>
      </c>
      <c r="G5890" s="70" t="s">
        <v>6</v>
      </c>
      <c r="H5890" s="69">
        <f>SUM(H5887:H5889)</f>
        <v>45</v>
      </c>
      <c r="I5890" s="69">
        <f>SUM(I5887:I5889)</f>
        <v>1</v>
      </c>
      <c r="J5890" s="70" t="s">
        <v>6</v>
      </c>
      <c r="K5890" s="69">
        <f>SUM(K5887:K5889)</f>
        <v>8</v>
      </c>
      <c r="L5890" s="71">
        <f>PRODUCT(AM5885/B5890)</f>
        <v>316.66666666666669</v>
      </c>
      <c r="M5890" s="8"/>
      <c r="N5890" s="38"/>
      <c r="O5890" s="2"/>
      <c r="AC5890" s="7"/>
      <c r="AD5890" s="7"/>
      <c r="AE5890" s="7"/>
      <c r="AF5890" s="7"/>
      <c r="AG5890" s="7"/>
      <c r="AH5890" s="7"/>
      <c r="AI5890" s="7"/>
      <c r="AJ5890" s="7"/>
      <c r="AK5890" s="7"/>
      <c r="AN5890" s="7"/>
    </row>
    <row r="5891" spans="1:40" x14ac:dyDescent="0.25">
      <c r="A5891" s="72" t="s">
        <v>18</v>
      </c>
      <c r="B5891" s="73"/>
      <c r="C5891" s="73"/>
      <c r="D5891" s="73"/>
      <c r="E5891" s="73"/>
      <c r="F5891" s="74">
        <f>PRODUCT(F5890/B5890)</f>
        <v>6.333333333333333</v>
      </c>
      <c r="G5891" s="75" t="s">
        <v>6</v>
      </c>
      <c r="H5891" s="74">
        <f>PRODUCT(H5890/B5890)</f>
        <v>15</v>
      </c>
      <c r="I5891" s="73"/>
      <c r="J5891" s="73"/>
      <c r="K5891" s="73"/>
      <c r="L5891" s="76"/>
      <c r="M5891" s="55"/>
      <c r="N5891" s="40"/>
      <c r="O5891" s="2"/>
      <c r="AC5891" s="7"/>
      <c r="AD5891" s="7"/>
      <c r="AE5891" s="7"/>
      <c r="AF5891" s="7"/>
      <c r="AG5891" s="7"/>
      <c r="AH5891" s="7"/>
      <c r="AI5891" s="7"/>
      <c r="AJ5891" s="7"/>
      <c r="AK5891" s="7"/>
      <c r="AN5891" s="7"/>
    </row>
    <row r="5892" spans="1:40" x14ac:dyDescent="0.25">
      <c r="B5892" s="10"/>
      <c r="C5892" s="10"/>
      <c r="D5892" s="10"/>
      <c r="E5892" s="10"/>
      <c r="F5892" s="10"/>
      <c r="G5892" s="10"/>
      <c r="H5892" s="10"/>
      <c r="I5892" s="10"/>
      <c r="J5892" s="10"/>
      <c r="K5892" s="10"/>
      <c r="L5892" s="8"/>
      <c r="O5892" s="2"/>
      <c r="AC5892" s="7"/>
      <c r="AD5892" s="7"/>
      <c r="AE5892" s="7"/>
      <c r="AF5892" s="7"/>
      <c r="AG5892" s="7"/>
      <c r="AH5892" s="7"/>
      <c r="AI5892" s="7"/>
      <c r="AJ5892" s="7"/>
      <c r="AK5892" s="7"/>
      <c r="AN5892" s="7"/>
    </row>
    <row r="5893" spans="1:40" x14ac:dyDescent="0.25">
      <c r="A5893" s="63" t="s">
        <v>674</v>
      </c>
      <c r="B5893" s="64" t="s">
        <v>0</v>
      </c>
      <c r="C5893" s="64" t="s">
        <v>10</v>
      </c>
      <c r="D5893" s="64" t="s">
        <v>1</v>
      </c>
      <c r="E5893" s="64" t="s">
        <v>11</v>
      </c>
      <c r="F5893" s="65" t="s">
        <v>12</v>
      </c>
      <c r="G5893" s="66"/>
      <c r="H5893" s="64"/>
      <c r="I5893" s="65" t="s">
        <v>13</v>
      </c>
      <c r="J5893" s="66"/>
      <c r="K5893" s="64"/>
      <c r="L5893" s="67" t="s">
        <v>14</v>
      </c>
      <c r="O5893" s="2"/>
      <c r="AC5893" s="7"/>
      <c r="AD5893" s="7"/>
      <c r="AE5893" s="7"/>
      <c r="AF5893" s="7"/>
      <c r="AG5893" s="7"/>
      <c r="AH5893" s="7"/>
      <c r="AI5893" s="7"/>
      <c r="AJ5893" s="7"/>
      <c r="AK5893" s="7"/>
      <c r="AN5893" s="7"/>
    </row>
    <row r="5894" spans="1:40" x14ac:dyDescent="0.25">
      <c r="A5894" s="68" t="s">
        <v>16</v>
      </c>
      <c r="B5894" s="69">
        <f t="shared" ref="B5894:F5897" si="3476">PRODUCT(B5382)</f>
        <v>3</v>
      </c>
      <c r="C5894" s="69">
        <f t="shared" si="3476"/>
        <v>3</v>
      </c>
      <c r="D5894" s="69">
        <f t="shared" si="3476"/>
        <v>0</v>
      </c>
      <c r="E5894" s="69">
        <f t="shared" si="3476"/>
        <v>0</v>
      </c>
      <c r="F5894" s="69">
        <f t="shared" si="3476"/>
        <v>58</v>
      </c>
      <c r="G5894" s="70" t="s">
        <v>6</v>
      </c>
      <c r="H5894" s="69">
        <f t="shared" ref="H5894:I5897" si="3477">PRODUCT(H5382)</f>
        <v>13</v>
      </c>
      <c r="I5894" s="69">
        <f t="shared" si="3477"/>
        <v>9</v>
      </c>
      <c r="J5894" s="70" t="s">
        <v>6</v>
      </c>
      <c r="K5894" s="69">
        <f t="shared" ref="K5894:L5897" si="3478">PRODUCT(K5382)</f>
        <v>0</v>
      </c>
      <c r="L5894" s="71">
        <f t="shared" si="3478"/>
        <v>434.33333333333331</v>
      </c>
      <c r="M5894" s="8"/>
      <c r="N5894" s="38"/>
      <c r="O5894" s="2"/>
      <c r="AC5894" s="7"/>
      <c r="AD5894" s="7"/>
      <c r="AE5894" s="7"/>
      <c r="AF5894" s="7"/>
      <c r="AG5894" s="7"/>
      <c r="AH5894" s="7"/>
      <c r="AI5894" s="7"/>
      <c r="AJ5894" s="7"/>
      <c r="AK5894" s="7"/>
      <c r="AN5894" s="7"/>
    </row>
    <row r="5895" spans="1:40" x14ac:dyDescent="0.25">
      <c r="A5895" s="68" t="s">
        <v>439</v>
      </c>
      <c r="B5895" s="69">
        <f t="shared" si="3476"/>
        <v>0</v>
      </c>
      <c r="C5895" s="69">
        <f t="shared" si="3476"/>
        <v>0</v>
      </c>
      <c r="D5895" s="69">
        <f t="shared" si="3476"/>
        <v>0</v>
      </c>
      <c r="E5895" s="69">
        <f t="shared" si="3476"/>
        <v>0</v>
      </c>
      <c r="F5895" s="69">
        <f t="shared" si="3476"/>
        <v>0</v>
      </c>
      <c r="G5895" s="70" t="s">
        <v>6</v>
      </c>
      <c r="H5895" s="69">
        <f t="shared" si="3477"/>
        <v>0</v>
      </c>
      <c r="I5895" s="69">
        <f t="shared" si="3477"/>
        <v>0</v>
      </c>
      <c r="J5895" s="70" t="s">
        <v>6</v>
      </c>
      <c r="K5895" s="69">
        <f t="shared" si="3478"/>
        <v>0</v>
      </c>
      <c r="L5895" s="79">
        <f t="shared" si="3478"/>
        <v>0</v>
      </c>
      <c r="M5895" s="8"/>
      <c r="N5895" s="38"/>
      <c r="O5895" s="2"/>
      <c r="AC5895" s="7"/>
      <c r="AD5895" s="7"/>
      <c r="AE5895" s="7"/>
      <c r="AF5895" s="7"/>
      <c r="AG5895" s="7"/>
      <c r="AH5895" s="7"/>
      <c r="AI5895" s="7"/>
      <c r="AJ5895" s="7"/>
      <c r="AK5895" s="7"/>
      <c r="AN5895" s="7"/>
    </row>
    <row r="5896" spans="1:40" x14ac:dyDescent="0.25">
      <c r="A5896" s="68" t="s">
        <v>440</v>
      </c>
      <c r="B5896" s="69">
        <f t="shared" si="3476"/>
        <v>0</v>
      </c>
      <c r="C5896" s="69">
        <f t="shared" si="3476"/>
        <v>0</v>
      </c>
      <c r="D5896" s="69">
        <f t="shared" si="3476"/>
        <v>0</v>
      </c>
      <c r="E5896" s="69">
        <f t="shared" si="3476"/>
        <v>0</v>
      </c>
      <c r="F5896" s="69">
        <f t="shared" si="3476"/>
        <v>0</v>
      </c>
      <c r="G5896" s="70" t="s">
        <v>6</v>
      </c>
      <c r="H5896" s="69">
        <f t="shared" si="3477"/>
        <v>0</v>
      </c>
      <c r="I5896" s="69">
        <f t="shared" si="3477"/>
        <v>0</v>
      </c>
      <c r="J5896" s="70" t="s">
        <v>6</v>
      </c>
      <c r="K5896" s="69">
        <f t="shared" si="3478"/>
        <v>0</v>
      </c>
      <c r="L5896" s="79">
        <f t="shared" si="3478"/>
        <v>0</v>
      </c>
      <c r="M5896" s="8"/>
      <c r="N5896" s="38"/>
      <c r="O5896" s="2"/>
      <c r="AC5896" s="7"/>
      <c r="AD5896" s="7"/>
      <c r="AE5896" s="7"/>
      <c r="AF5896" s="7"/>
      <c r="AG5896" s="7"/>
      <c r="AH5896" s="7"/>
      <c r="AI5896" s="7"/>
      <c r="AJ5896" s="7"/>
      <c r="AK5896" s="7"/>
      <c r="AN5896" s="7"/>
    </row>
    <row r="5897" spans="1:40" x14ac:dyDescent="0.25">
      <c r="A5897" s="68" t="s">
        <v>17</v>
      </c>
      <c r="B5897" s="69">
        <f t="shared" si="3476"/>
        <v>3</v>
      </c>
      <c r="C5897" s="69">
        <f t="shared" si="3476"/>
        <v>3</v>
      </c>
      <c r="D5897" s="69">
        <f t="shared" si="3476"/>
        <v>0</v>
      </c>
      <c r="E5897" s="69">
        <f t="shared" si="3476"/>
        <v>0</v>
      </c>
      <c r="F5897" s="69">
        <f t="shared" si="3476"/>
        <v>58</v>
      </c>
      <c r="G5897" s="70" t="s">
        <v>6</v>
      </c>
      <c r="H5897" s="69">
        <f t="shared" si="3477"/>
        <v>13</v>
      </c>
      <c r="I5897" s="69">
        <f t="shared" si="3477"/>
        <v>9</v>
      </c>
      <c r="J5897" s="70" t="s">
        <v>6</v>
      </c>
      <c r="K5897" s="69">
        <f t="shared" si="3478"/>
        <v>0</v>
      </c>
      <c r="L5897" s="71">
        <f t="shared" si="3478"/>
        <v>434.33333333333331</v>
      </c>
      <c r="M5897" s="8"/>
      <c r="N5897" s="38"/>
      <c r="O5897" s="2"/>
      <c r="AC5897" s="7"/>
      <c r="AD5897" s="7"/>
      <c r="AE5897" s="7"/>
      <c r="AF5897" s="7"/>
      <c r="AG5897" s="7"/>
      <c r="AH5897" s="7"/>
      <c r="AI5897" s="7"/>
      <c r="AJ5897" s="7"/>
      <c r="AK5897" s="7"/>
      <c r="AN5897" s="7"/>
    </row>
    <row r="5898" spans="1:40" x14ac:dyDescent="0.25">
      <c r="A5898" s="72" t="s">
        <v>18</v>
      </c>
      <c r="B5898" s="73"/>
      <c r="C5898" s="73"/>
      <c r="D5898" s="73"/>
      <c r="E5898" s="73"/>
      <c r="F5898" s="74">
        <f>PRODUCT(F5897/B5897)</f>
        <v>19.333333333333332</v>
      </c>
      <c r="G5898" s="75" t="s">
        <v>6</v>
      </c>
      <c r="H5898" s="74">
        <f>PRODUCT(H5897/B5897)</f>
        <v>4.333333333333333</v>
      </c>
      <c r="I5898" s="73"/>
      <c r="J5898" s="73"/>
      <c r="K5898" s="73"/>
      <c r="L5898" s="76"/>
      <c r="M5898" s="55"/>
      <c r="N5898" s="40"/>
      <c r="O5898" s="2"/>
      <c r="AC5898" s="7"/>
      <c r="AD5898" s="7"/>
      <c r="AE5898" s="7"/>
      <c r="AF5898" s="7"/>
      <c r="AG5898" s="7"/>
      <c r="AH5898" s="7"/>
      <c r="AI5898" s="7"/>
      <c r="AJ5898" s="7"/>
      <c r="AK5898" s="7"/>
      <c r="AN5898" s="7"/>
    </row>
    <row r="5899" spans="1:40" x14ac:dyDescent="0.25">
      <c r="B5899" s="10"/>
      <c r="C5899" s="10"/>
      <c r="D5899" s="10"/>
      <c r="E5899" s="10"/>
      <c r="F5899" s="55"/>
      <c r="G5899" s="11"/>
      <c r="H5899" s="55"/>
      <c r="I5899" s="10"/>
      <c r="J5899" s="10"/>
      <c r="K5899" s="10"/>
      <c r="L5899" s="8"/>
      <c r="M5899" s="55"/>
      <c r="N5899" s="40"/>
      <c r="O5899" s="2"/>
      <c r="AC5899" s="7"/>
      <c r="AD5899" s="7"/>
      <c r="AE5899" s="7"/>
      <c r="AF5899" s="7"/>
      <c r="AG5899" s="7"/>
      <c r="AH5899" s="7"/>
      <c r="AI5899" s="7"/>
      <c r="AJ5899" s="7"/>
      <c r="AK5899" s="7"/>
      <c r="AN5899" s="7"/>
    </row>
    <row r="5900" spans="1:40" x14ac:dyDescent="0.25">
      <c r="A5900" s="63" t="s">
        <v>673</v>
      </c>
      <c r="B5900" s="64"/>
      <c r="C5900" s="64"/>
      <c r="D5900" s="64"/>
      <c r="E5900" s="64"/>
      <c r="F5900" s="64"/>
      <c r="G5900" s="64"/>
      <c r="H5900" s="64"/>
      <c r="I5900" s="64"/>
      <c r="J5900" s="64"/>
      <c r="K5900" s="64"/>
      <c r="L5900" s="67"/>
      <c r="O5900" s="2"/>
      <c r="AC5900" s="7"/>
      <c r="AD5900" s="7"/>
      <c r="AE5900" s="7"/>
      <c r="AF5900" s="7"/>
      <c r="AG5900" s="7"/>
      <c r="AH5900" s="7"/>
      <c r="AI5900" s="7"/>
      <c r="AJ5900" s="7"/>
      <c r="AK5900" s="7"/>
      <c r="AN5900" s="7"/>
    </row>
    <row r="5901" spans="1:40" x14ac:dyDescent="0.25">
      <c r="A5901" s="68" t="s">
        <v>24</v>
      </c>
      <c r="B5901" s="69" t="s">
        <v>0</v>
      </c>
      <c r="C5901" s="69" t="s">
        <v>10</v>
      </c>
      <c r="D5901" s="69" t="s">
        <v>1</v>
      </c>
      <c r="E5901" s="69" t="s">
        <v>11</v>
      </c>
      <c r="F5901" s="78" t="s">
        <v>12</v>
      </c>
      <c r="G5901" s="70"/>
      <c r="H5901" s="69"/>
      <c r="I5901" s="78" t="s">
        <v>13</v>
      </c>
      <c r="J5901" s="70"/>
      <c r="K5901" s="69"/>
      <c r="L5901" s="71" t="s">
        <v>14</v>
      </c>
      <c r="O5901" s="2"/>
      <c r="AC5901" s="7"/>
      <c r="AD5901" s="7"/>
      <c r="AE5901" s="7"/>
      <c r="AF5901" s="7"/>
      <c r="AG5901" s="7"/>
      <c r="AH5901" s="7"/>
      <c r="AI5901" s="7"/>
      <c r="AJ5901" s="7"/>
      <c r="AK5901" s="7"/>
      <c r="AN5901" s="7"/>
    </row>
    <row r="5902" spans="1:40" x14ac:dyDescent="0.25">
      <c r="A5902" s="68" t="s">
        <v>16</v>
      </c>
      <c r="B5902" s="69">
        <f>PRODUCT(B5887+B5894)</f>
        <v>6</v>
      </c>
      <c r="C5902" s="69">
        <f>PRODUCT(C5887+E5894)</f>
        <v>0</v>
      </c>
      <c r="D5902" s="69">
        <f>PRODUCT(D5887+D5894)</f>
        <v>0</v>
      </c>
      <c r="E5902" s="69">
        <f>PRODUCT(E5887+C5894)</f>
        <v>6</v>
      </c>
      <c r="F5902" s="69">
        <f>PRODUCT(F5887+H5894)</f>
        <v>32</v>
      </c>
      <c r="G5902" s="70" t="s">
        <v>6</v>
      </c>
      <c r="H5902" s="69">
        <f>PRODUCT(H5887+F5894)</f>
        <v>103</v>
      </c>
      <c r="I5902" s="69">
        <f>PRODUCT(I5887+K5894)</f>
        <v>1</v>
      </c>
      <c r="J5902" s="70" t="s">
        <v>6</v>
      </c>
      <c r="K5902" s="69">
        <f>PRODUCT(K5887+I5894)</f>
        <v>17</v>
      </c>
      <c r="L5902" s="71">
        <f>PRODUCT(((B5887*L5887)+B5894*L5894))/B5902</f>
        <v>375.5</v>
      </c>
      <c r="M5902" s="8"/>
      <c r="N5902" s="38"/>
      <c r="O5902" s="2"/>
      <c r="AC5902" s="7"/>
      <c r="AD5902" s="7"/>
      <c r="AE5902" s="7"/>
      <c r="AF5902" s="7"/>
      <c r="AG5902" s="7"/>
      <c r="AH5902" s="7"/>
      <c r="AI5902" s="7"/>
      <c r="AJ5902" s="7"/>
      <c r="AK5902" s="7"/>
      <c r="AN5902" s="7"/>
    </row>
    <row r="5903" spans="1:40" x14ac:dyDescent="0.25">
      <c r="A5903" s="68" t="s">
        <v>439</v>
      </c>
      <c r="B5903" s="69">
        <f>PRODUCT(B5888+B5895)</f>
        <v>0</v>
      </c>
      <c r="C5903" s="69">
        <f>PRODUCT(C5888+E5895)</f>
        <v>0</v>
      </c>
      <c r="D5903" s="69">
        <f>PRODUCT(D5888+D5895)</f>
        <v>0</v>
      </c>
      <c r="E5903" s="69">
        <f>PRODUCT(E5888+C5895)</f>
        <v>0</v>
      </c>
      <c r="F5903" s="69">
        <f>PRODUCT(F5888+H5895)</f>
        <v>0</v>
      </c>
      <c r="G5903" s="70" t="s">
        <v>6</v>
      </c>
      <c r="H5903" s="69">
        <f>PRODUCT(H5888+F5895)</f>
        <v>0</v>
      </c>
      <c r="I5903" s="69">
        <f>PRODUCT(I5888+K5895)</f>
        <v>0</v>
      </c>
      <c r="J5903" s="70" t="s">
        <v>6</v>
      </c>
      <c r="K5903" s="69">
        <f>PRODUCT(K5888+I5895)</f>
        <v>0</v>
      </c>
      <c r="L5903" s="71">
        <v>0</v>
      </c>
      <c r="M5903" s="8"/>
      <c r="N5903" s="38"/>
      <c r="O5903" s="2"/>
      <c r="AC5903" s="7"/>
      <c r="AD5903" s="7"/>
      <c r="AE5903" s="7"/>
      <c r="AF5903" s="7"/>
      <c r="AG5903" s="7"/>
      <c r="AH5903" s="7"/>
      <c r="AI5903" s="7"/>
      <c r="AJ5903" s="7"/>
      <c r="AK5903" s="7"/>
      <c r="AN5903" s="7"/>
    </row>
    <row r="5904" spans="1:40" x14ac:dyDescent="0.25">
      <c r="A5904" s="68" t="s">
        <v>440</v>
      </c>
      <c r="B5904" s="69">
        <f>PRODUCT(B5889+B5896)</f>
        <v>0</v>
      </c>
      <c r="C5904" s="69">
        <f>PRODUCT(C5889+E5896)</f>
        <v>0</v>
      </c>
      <c r="D5904" s="69">
        <f>PRODUCT(D5889+D5896)</f>
        <v>0</v>
      </c>
      <c r="E5904" s="69">
        <f>PRODUCT(E5889+C5896)</f>
        <v>0</v>
      </c>
      <c r="F5904" s="69">
        <f>PRODUCT(F5889+H5896)</f>
        <v>0</v>
      </c>
      <c r="G5904" s="70" t="s">
        <v>6</v>
      </c>
      <c r="H5904" s="69">
        <f>PRODUCT(H5889+F5896)</f>
        <v>0</v>
      </c>
      <c r="I5904" s="69">
        <f>PRODUCT(I5889+K5896)</f>
        <v>0</v>
      </c>
      <c r="J5904" s="70" t="s">
        <v>6</v>
      </c>
      <c r="K5904" s="69">
        <f>PRODUCT(K5889+I5896)</f>
        <v>0</v>
      </c>
      <c r="L5904" s="71">
        <v>0</v>
      </c>
      <c r="M5904" s="8"/>
      <c r="N5904" s="38"/>
      <c r="O5904" s="2"/>
      <c r="AC5904" s="7"/>
      <c r="AD5904" s="7"/>
      <c r="AE5904" s="7"/>
      <c r="AF5904" s="7"/>
      <c r="AG5904" s="7"/>
      <c r="AH5904" s="7"/>
      <c r="AI5904" s="7"/>
      <c r="AJ5904" s="7"/>
      <c r="AK5904" s="7"/>
      <c r="AN5904" s="7"/>
    </row>
    <row r="5905" spans="1:40" x14ac:dyDescent="0.25">
      <c r="A5905" s="68" t="s">
        <v>17</v>
      </c>
      <c r="B5905" s="69">
        <f>PRODUCT(B5890+B5897)</f>
        <v>6</v>
      </c>
      <c r="C5905" s="69">
        <f>PRODUCT(C5890+E5897)</f>
        <v>0</v>
      </c>
      <c r="D5905" s="69">
        <f>PRODUCT(D5890+D5897)</f>
        <v>0</v>
      </c>
      <c r="E5905" s="69">
        <f>PRODUCT(E5890+C5897)</f>
        <v>6</v>
      </c>
      <c r="F5905" s="69">
        <f>PRODUCT(F5890+H5897)</f>
        <v>32</v>
      </c>
      <c r="G5905" s="70" t="s">
        <v>6</v>
      </c>
      <c r="H5905" s="69">
        <f>PRODUCT(H5890+F5897)</f>
        <v>103</v>
      </c>
      <c r="I5905" s="69">
        <f>PRODUCT(I5890+K5897)</f>
        <v>1</v>
      </c>
      <c r="J5905" s="70" t="s">
        <v>6</v>
      </c>
      <c r="K5905" s="69">
        <f>PRODUCT(K5890+I5897)</f>
        <v>17</v>
      </c>
      <c r="L5905" s="71">
        <f>PRODUCT(((B5890*L5890)+B5897*L5897))/B5905</f>
        <v>375.5</v>
      </c>
      <c r="M5905" s="8"/>
      <c r="N5905" s="38"/>
      <c r="O5905" s="2"/>
      <c r="AC5905" s="7"/>
      <c r="AD5905" s="7"/>
      <c r="AE5905" s="7"/>
      <c r="AF5905" s="7"/>
      <c r="AG5905" s="7"/>
      <c r="AH5905" s="7"/>
      <c r="AI5905" s="7"/>
      <c r="AJ5905" s="7"/>
      <c r="AK5905" s="7"/>
      <c r="AN5905" s="7"/>
    </row>
    <row r="5906" spans="1:40" x14ac:dyDescent="0.25">
      <c r="A5906" s="72" t="s">
        <v>18</v>
      </c>
      <c r="B5906" s="73"/>
      <c r="C5906" s="73"/>
      <c r="D5906" s="73"/>
      <c r="E5906" s="73"/>
      <c r="F5906" s="74">
        <f>PRODUCT(F5905/B5905)</f>
        <v>5.333333333333333</v>
      </c>
      <c r="G5906" s="75" t="s">
        <v>6</v>
      </c>
      <c r="H5906" s="74">
        <f>PRODUCT(H5905/B5905)</f>
        <v>17.166666666666668</v>
      </c>
      <c r="I5906" s="73"/>
      <c r="J5906" s="73"/>
      <c r="K5906" s="73"/>
      <c r="L5906" s="76"/>
      <c r="M5906" s="55"/>
      <c r="N5906" s="40"/>
      <c r="O5906" s="2"/>
      <c r="AC5906" s="7"/>
      <c r="AD5906" s="7"/>
      <c r="AE5906" s="7"/>
      <c r="AF5906" s="7"/>
      <c r="AG5906" s="7"/>
      <c r="AH5906" s="7"/>
      <c r="AI5906" s="7"/>
      <c r="AJ5906" s="7"/>
      <c r="AK5906" s="7"/>
      <c r="AN5906" s="7"/>
    </row>
    <row r="5907" spans="1:40" x14ac:dyDescent="0.25">
      <c r="A5907" s="7"/>
      <c r="B5907" s="10"/>
      <c r="C5907" s="10"/>
      <c r="D5907" s="10"/>
      <c r="E5907" s="10"/>
      <c r="F5907" s="10"/>
      <c r="G5907" s="10"/>
      <c r="H5907" s="10"/>
      <c r="I5907" s="10"/>
      <c r="J5907" s="10"/>
      <c r="K5907" s="10"/>
      <c r="L5907" s="54"/>
      <c r="O5907" s="2"/>
      <c r="AC5907" s="7"/>
      <c r="AD5907" s="7"/>
      <c r="AE5907" s="7"/>
      <c r="AF5907" s="7"/>
      <c r="AG5907" s="7"/>
      <c r="AH5907" s="7"/>
      <c r="AI5907" s="7"/>
      <c r="AJ5907" s="7"/>
      <c r="AK5907" s="7"/>
      <c r="AN5907" s="7"/>
    </row>
    <row r="5908" spans="1:40" x14ac:dyDescent="0.25">
      <c r="A5908" s="7"/>
      <c r="B5908" s="10"/>
      <c r="C5908" s="10"/>
      <c r="D5908" s="10"/>
      <c r="E5908" s="10"/>
      <c r="F5908" s="10" t="s">
        <v>1864</v>
      </c>
      <c r="G5908" s="10"/>
      <c r="H5908" s="10"/>
      <c r="I5908" s="10"/>
      <c r="J5908" s="10"/>
      <c r="K5908" s="10"/>
      <c r="L5908" s="10"/>
      <c r="R5908" s="10" t="s">
        <v>25</v>
      </c>
      <c r="AC5908" s="10" t="s">
        <v>3</v>
      </c>
      <c r="AD5908" s="3">
        <f>SUM(AD5909:AD5912)</f>
        <v>0</v>
      </c>
      <c r="AE5908" s="3">
        <f>SUM(AE5909:AE5912)</f>
        <v>0</v>
      </c>
      <c r="AF5908" s="3">
        <f>SUM(AF5909:AF5912)</f>
        <v>0</v>
      </c>
      <c r="AG5908" s="3">
        <f>SUM(AG5909:AG5912)</f>
        <v>0</v>
      </c>
      <c r="AH5908" s="3">
        <f>SUM(AH5909:AH5912)</f>
        <v>0</v>
      </c>
      <c r="AJ5908" s="3">
        <f>SUM(AJ5909:AJ5912)</f>
        <v>0</v>
      </c>
      <c r="AK5908" s="3">
        <f>SUM(AK5909:AK5912)</f>
        <v>0</v>
      </c>
      <c r="AL5908" s="3">
        <f>SUM(AL5909:AL5912)</f>
        <v>0</v>
      </c>
      <c r="AM5908" s="3"/>
      <c r="AN5908" s="3">
        <f>SUM(AN5909:AN5912)</f>
        <v>0</v>
      </c>
    </row>
    <row r="5909" spans="1:40" x14ac:dyDescent="0.25">
      <c r="A5909" s="7"/>
      <c r="B5909" s="10"/>
      <c r="C5909" s="10"/>
      <c r="D5909" s="10"/>
      <c r="E5909" s="10"/>
      <c r="F5909" s="10" t="s">
        <v>433</v>
      </c>
      <c r="G5909" s="10"/>
      <c r="H5909" s="10"/>
      <c r="I5909" s="10"/>
      <c r="J5909" s="10"/>
      <c r="K5909" s="10"/>
      <c r="L5909" s="57">
        <f>PRODUCT(C5890/B5890)</f>
        <v>0</v>
      </c>
      <c r="O5909" s="2"/>
      <c r="R5909" s="7"/>
      <c r="S5909" s="48"/>
      <c r="T5909" s="7"/>
      <c r="AC5909" s="7"/>
      <c r="AD5909" s="7"/>
      <c r="AE5909" s="7"/>
      <c r="AF5909" s="7"/>
      <c r="AG5909" s="7"/>
      <c r="AH5909" s="7"/>
      <c r="AI5909" s="7"/>
      <c r="AJ5909" s="7"/>
      <c r="AK5909" s="7"/>
      <c r="AN5909" s="7"/>
    </row>
    <row r="5910" spans="1:40" x14ac:dyDescent="0.25">
      <c r="A5910" s="7"/>
      <c r="B5910" s="10"/>
      <c r="C5910" s="10"/>
      <c r="D5910" s="10"/>
      <c r="E5910" s="10"/>
      <c r="F5910" s="10" t="s">
        <v>434</v>
      </c>
      <c r="G5910" s="10"/>
      <c r="H5910" s="10"/>
      <c r="I5910" s="10"/>
      <c r="J5910" s="10"/>
      <c r="K5910" s="10"/>
      <c r="L5910" s="57">
        <f>PRODUCT(E5897/B5897)</f>
        <v>0</v>
      </c>
      <c r="O5910" s="2"/>
      <c r="R5910" s="7"/>
      <c r="S5910" s="48"/>
      <c r="T5910" s="7"/>
      <c r="AC5910" s="7"/>
      <c r="AD5910" s="7"/>
      <c r="AE5910" s="7"/>
      <c r="AF5910" s="7"/>
      <c r="AG5910" s="7"/>
      <c r="AH5910" s="7"/>
      <c r="AI5910" s="7"/>
      <c r="AJ5910" s="7"/>
      <c r="AK5910" s="7"/>
      <c r="AN5910" s="7"/>
    </row>
    <row r="5911" spans="1:40" x14ac:dyDescent="0.25">
      <c r="A5911" s="7"/>
      <c r="B5911" s="10"/>
      <c r="C5911" s="10"/>
      <c r="D5911" s="10"/>
      <c r="E5911" s="10"/>
      <c r="F5911" s="10" t="s">
        <v>435</v>
      </c>
      <c r="G5911" s="10"/>
      <c r="H5911" s="10"/>
      <c r="I5911" s="10"/>
      <c r="J5911" s="10"/>
      <c r="K5911" s="10"/>
      <c r="L5911" s="57">
        <f>PRODUCT(C5905/B5905)</f>
        <v>0</v>
      </c>
      <c r="O5911" s="2"/>
      <c r="R5911" s="7"/>
      <c r="S5911" s="48"/>
      <c r="T5911" s="7"/>
      <c r="AC5911" s="7"/>
      <c r="AD5911" s="7"/>
      <c r="AE5911" s="7"/>
      <c r="AF5911" s="7"/>
      <c r="AG5911" s="7"/>
      <c r="AH5911" s="7"/>
      <c r="AI5911" s="7"/>
      <c r="AJ5911" s="7"/>
      <c r="AK5911" s="7"/>
      <c r="AN5911" s="7"/>
    </row>
    <row r="5912" spans="1:40" x14ac:dyDescent="0.25">
      <c r="A5912" s="7"/>
      <c r="B5912" s="10"/>
      <c r="C5912" s="10"/>
      <c r="D5912" s="10"/>
      <c r="E5912" s="10"/>
      <c r="F5912" s="10"/>
      <c r="G5912" s="10"/>
      <c r="H5912" s="10"/>
      <c r="I5912" s="10"/>
      <c r="J5912" s="10"/>
      <c r="K5912" s="10"/>
      <c r="L5912" s="54"/>
      <c r="O5912" s="2"/>
      <c r="R5912" s="7"/>
      <c r="T5912" s="7"/>
      <c r="AC5912" s="7"/>
      <c r="AD5912" s="7"/>
      <c r="AE5912" s="7"/>
      <c r="AF5912" s="7"/>
      <c r="AG5912" s="7"/>
      <c r="AH5912" s="7"/>
      <c r="AI5912" s="7"/>
      <c r="AJ5912" s="7"/>
      <c r="AK5912" s="7"/>
      <c r="AN5912" s="7"/>
    </row>
    <row r="5913" spans="1:40" x14ac:dyDescent="0.25">
      <c r="A5913" s="7"/>
      <c r="B5913" s="10"/>
      <c r="C5913" s="10"/>
      <c r="D5913" s="10"/>
      <c r="E5913" s="10"/>
      <c r="F5913" s="10"/>
      <c r="G5913" s="10"/>
      <c r="H5913" s="10"/>
      <c r="I5913" s="10"/>
      <c r="J5913" s="10"/>
      <c r="K5913" s="10"/>
      <c r="L5913" s="54"/>
      <c r="O5913" s="2"/>
      <c r="R5913" s="10" t="s">
        <v>32</v>
      </c>
      <c r="T5913" s="7"/>
      <c r="AC5913" s="10" t="s">
        <v>4</v>
      </c>
      <c r="AD5913" s="3">
        <f>SUM(AD5915:AD5917)</f>
        <v>0</v>
      </c>
      <c r="AE5913" s="3">
        <f>SUM(AE5915:AE5917)</f>
        <v>0</v>
      </c>
      <c r="AF5913" s="3">
        <f>SUM(AF5915:AF5917)</f>
        <v>0</v>
      </c>
      <c r="AG5913" s="3">
        <f>SUM(AG5915:AG5917)</f>
        <v>0</v>
      </c>
      <c r="AH5913" s="3">
        <f>SUM(AH5915:AH5917)</f>
        <v>0</v>
      </c>
      <c r="AI5913" s="7"/>
      <c r="AJ5913" s="3">
        <f>SUM(AJ5915:AJ5917)</f>
        <v>0</v>
      </c>
      <c r="AK5913" s="3">
        <v>0</v>
      </c>
      <c r="AL5913" s="3">
        <f>SUM(AL5915:AL5917)</f>
        <v>0</v>
      </c>
      <c r="AN5913" s="3">
        <v>0</v>
      </c>
    </row>
    <row r="5914" spans="1:40" x14ac:dyDescent="0.25">
      <c r="A5914" s="7"/>
      <c r="B5914" s="10"/>
      <c r="C5914" s="10"/>
      <c r="D5914" s="10"/>
      <c r="E5914" s="10"/>
      <c r="F5914" s="10"/>
      <c r="G5914" s="10"/>
      <c r="H5914" s="10"/>
      <c r="I5914" s="10"/>
      <c r="J5914" s="10"/>
      <c r="K5914" s="10"/>
      <c r="L5914" s="54"/>
      <c r="O5914" s="2"/>
      <c r="R5914" s="7"/>
      <c r="T5914" s="7"/>
      <c r="AC5914" s="10"/>
      <c r="AD5914" s="3"/>
      <c r="AE5914" s="3"/>
      <c r="AF5914" s="3"/>
      <c r="AG5914" s="3"/>
      <c r="AH5914" s="3"/>
      <c r="AI5914" s="7"/>
      <c r="AJ5914" s="3"/>
      <c r="AK5914" s="3"/>
      <c r="AL5914" s="3"/>
      <c r="AN5914" s="3"/>
    </row>
    <row r="5915" spans="1:40" x14ac:dyDescent="0.25">
      <c r="A5915" s="7"/>
      <c r="B5915" s="10"/>
      <c r="C5915" s="10"/>
      <c r="D5915" s="10"/>
      <c r="E5915" s="10"/>
      <c r="F5915" s="10"/>
      <c r="G5915" s="10"/>
      <c r="H5915" s="10"/>
      <c r="I5915" s="10"/>
      <c r="J5915" s="10"/>
      <c r="K5915" s="10"/>
      <c r="L5915" s="54"/>
      <c r="O5915" s="2"/>
      <c r="R5915" s="7"/>
      <c r="T5915" s="7"/>
      <c r="AC5915" s="7"/>
      <c r="AI5915" s="30"/>
      <c r="AL5915" s="2"/>
    </row>
    <row r="5916" spans="1:40" x14ac:dyDescent="0.25">
      <c r="A5916" s="7"/>
      <c r="B5916" s="10"/>
      <c r="C5916" s="10"/>
      <c r="D5916" s="10"/>
      <c r="E5916" s="10"/>
      <c r="F5916" s="10"/>
      <c r="G5916" s="10"/>
      <c r="H5916" s="10"/>
      <c r="I5916" s="10"/>
      <c r="J5916" s="10"/>
      <c r="K5916" s="10"/>
      <c r="L5916" s="54"/>
      <c r="O5916" s="2"/>
      <c r="R5916" s="7"/>
      <c r="T5916" s="7"/>
      <c r="AC5916" s="7"/>
      <c r="AD5916" s="7"/>
      <c r="AE5916" s="7"/>
      <c r="AF5916" s="7"/>
      <c r="AG5916" s="7"/>
      <c r="AH5916" s="7"/>
      <c r="AI5916" s="7"/>
      <c r="AJ5916" s="7"/>
      <c r="AK5916" s="7"/>
      <c r="AN5916" s="7"/>
    </row>
    <row r="5917" spans="1:40" x14ac:dyDescent="0.25">
      <c r="A5917" s="7"/>
      <c r="B5917" s="10"/>
      <c r="C5917" s="10"/>
      <c r="D5917" s="10"/>
      <c r="E5917" s="10"/>
      <c r="F5917" s="10"/>
      <c r="G5917" s="10"/>
      <c r="H5917" s="10"/>
      <c r="I5917" s="10"/>
      <c r="J5917" s="10"/>
      <c r="K5917" s="10"/>
      <c r="L5917" s="54"/>
      <c r="O5917" s="2"/>
      <c r="R5917" s="7"/>
      <c r="T5917" s="7"/>
      <c r="AC5917" s="7"/>
      <c r="AD5917" s="7"/>
      <c r="AE5917" s="7"/>
      <c r="AF5917" s="7"/>
      <c r="AG5917" s="7"/>
      <c r="AH5917" s="7"/>
      <c r="AI5917" s="7"/>
      <c r="AJ5917" s="7"/>
      <c r="AK5917" s="7"/>
      <c r="AN5917" s="7"/>
    </row>
    <row r="5918" spans="1:40" x14ac:dyDescent="0.25">
      <c r="L5918" s="8"/>
      <c r="M5918" s="3" t="s">
        <v>7</v>
      </c>
      <c r="N5918" s="6"/>
      <c r="O5918" s="11"/>
      <c r="P5918" s="3"/>
      <c r="Q5918" s="3"/>
      <c r="R5918" s="6" t="s">
        <v>8</v>
      </c>
      <c r="T5918" s="6"/>
      <c r="U5918" s="3"/>
      <c r="V5918" s="3"/>
      <c r="W5918" s="3"/>
      <c r="X5918" s="6"/>
      <c r="Y5918" s="3"/>
      <c r="Z5918" s="3"/>
      <c r="AA5918" s="3"/>
      <c r="AB5918" s="3"/>
      <c r="AC5918" s="10" t="s">
        <v>2</v>
      </c>
      <c r="AD5918" s="3">
        <f>SUM(AD5919:AD5940)</f>
        <v>4</v>
      </c>
      <c r="AE5918" s="3">
        <f>SUM(AE5919:AE5940)</f>
        <v>0</v>
      </c>
      <c r="AF5918" s="3">
        <f>SUM(AF5919:AF5940)</f>
        <v>0</v>
      </c>
      <c r="AG5918" s="3">
        <f>SUM(AG5919:AG5940)</f>
        <v>4</v>
      </c>
      <c r="AH5918" s="3">
        <f>SUM(AH5919:AH5940)</f>
        <v>11</v>
      </c>
      <c r="AI5918" s="3"/>
      <c r="AJ5918" s="3">
        <f>SUM(AJ5919:AJ5940)</f>
        <v>49</v>
      </c>
      <c r="AK5918" s="3">
        <f>SUM(AK5919:AK5940)</f>
        <v>0</v>
      </c>
      <c r="AL5918" s="3">
        <f>SUM(AL5919:AL5940)</f>
        <v>1578</v>
      </c>
      <c r="AM5918" s="3">
        <f>PRODUCT(AL5918+AL5941+AL5945)</f>
        <v>1578</v>
      </c>
      <c r="AN5918" s="3">
        <f>SUM(AN5919:AN5940)</f>
        <v>12</v>
      </c>
    </row>
    <row r="5919" spans="1:40" x14ac:dyDescent="0.25">
      <c r="A5919" s="63" t="s">
        <v>721</v>
      </c>
      <c r="B5919" s="64" t="s">
        <v>0</v>
      </c>
      <c r="C5919" s="64" t="s">
        <v>10</v>
      </c>
      <c r="D5919" s="64" t="s">
        <v>1</v>
      </c>
      <c r="E5919" s="64" t="s">
        <v>11</v>
      </c>
      <c r="F5919" s="65" t="s">
        <v>12</v>
      </c>
      <c r="G5919" s="66"/>
      <c r="H5919" s="64"/>
      <c r="I5919" s="65" t="s">
        <v>13</v>
      </c>
      <c r="J5919" s="66"/>
      <c r="K5919" s="64"/>
      <c r="L5919" s="67" t="s">
        <v>14</v>
      </c>
      <c r="M5919" s="3">
        <f>MAX(Y5919:Y5951)</f>
        <v>563</v>
      </c>
      <c r="N5919" s="1"/>
      <c r="O5919" s="2">
        <v>22</v>
      </c>
      <c r="P5919" s="2">
        <v>5</v>
      </c>
      <c r="Q5919" s="2">
        <v>2019</v>
      </c>
      <c r="R5919" s="5" t="s">
        <v>1682</v>
      </c>
      <c r="S5919" s="2" t="s">
        <v>6</v>
      </c>
      <c r="T5919" s="5" t="s">
        <v>1977</v>
      </c>
      <c r="U5919" s="2">
        <v>0</v>
      </c>
      <c r="V5919" s="30" t="s">
        <v>6</v>
      </c>
      <c r="W5919" s="2">
        <v>2</v>
      </c>
      <c r="X5919" s="44" t="s">
        <v>1692</v>
      </c>
      <c r="Y5919" s="2">
        <v>563</v>
      </c>
      <c r="Z5919" s="2">
        <v>7</v>
      </c>
      <c r="AA5919" s="30" t="s">
        <v>6</v>
      </c>
      <c r="AB5919" s="2">
        <v>11</v>
      </c>
      <c r="AC5919" s="7"/>
      <c r="AD5919" s="2">
        <f t="shared" ref="AD5919:AD5921" si="3479">IF(Q5919&gt;100,1,0)</f>
        <v>1</v>
      </c>
      <c r="AE5919" s="2">
        <f t="shared" ref="AE5919:AE5921" si="3480">IF(U5919&gt;W5919,1,0)</f>
        <v>0</v>
      </c>
      <c r="AF5919" s="2">
        <f t="shared" ref="AF5919:AF5921" si="3481">IF(U5919=W5919,1,0)*IF(Q5919=0,0,1)</f>
        <v>0</v>
      </c>
      <c r="AG5919" s="2">
        <f t="shared" ref="AG5919:AG5921" si="3482">IF(W5919&gt;U5919,1,0)</f>
        <v>1</v>
      </c>
      <c r="AH5919" s="2">
        <f t="shared" ref="AH5919:AH5921" si="3483">PRODUCT(Z5919)</f>
        <v>7</v>
      </c>
      <c r="AI5919" s="30" t="s">
        <v>6</v>
      </c>
      <c r="AJ5919" s="2">
        <f t="shared" ref="AJ5919:AJ5921" si="3484">PRODUCT(AB5919)</f>
        <v>11</v>
      </c>
      <c r="AK5919" s="2">
        <v>0</v>
      </c>
      <c r="AL5919" s="2">
        <f t="shared" ref="AL5919:AL5921" si="3485">PRODUCT(Y5919)</f>
        <v>563</v>
      </c>
      <c r="AN5919" s="2">
        <v>3</v>
      </c>
    </row>
    <row r="5920" spans="1:40" x14ac:dyDescent="0.25">
      <c r="A5920" s="68" t="s">
        <v>16</v>
      </c>
      <c r="B5920" s="69">
        <f>PRODUCT(AD5918)</f>
        <v>4</v>
      </c>
      <c r="C5920" s="69">
        <f>PRODUCT(AE5918)</f>
        <v>0</v>
      </c>
      <c r="D5920" s="69">
        <f>PRODUCT(AF5918)</f>
        <v>0</v>
      </c>
      <c r="E5920" s="69">
        <f>PRODUCT(AG5918)</f>
        <v>4</v>
      </c>
      <c r="F5920" s="69">
        <f>PRODUCT(AH5918)</f>
        <v>11</v>
      </c>
      <c r="G5920" s="70" t="s">
        <v>6</v>
      </c>
      <c r="H5920" s="69">
        <f>PRODUCT(AJ5918)</f>
        <v>49</v>
      </c>
      <c r="I5920" s="69">
        <f>PRODUCT(AK5918)</f>
        <v>0</v>
      </c>
      <c r="J5920" s="70" t="s">
        <v>6</v>
      </c>
      <c r="K5920" s="69">
        <f>PRODUCT(AN5918)</f>
        <v>12</v>
      </c>
      <c r="L5920" s="71">
        <f>PRODUCT(AL5918/B5920)</f>
        <v>394.5</v>
      </c>
      <c r="M5920" s="8"/>
      <c r="N5920" s="1"/>
      <c r="O5920" s="2">
        <v>17</v>
      </c>
      <c r="P5920" s="2">
        <v>6</v>
      </c>
      <c r="Q5920" s="2">
        <v>2020</v>
      </c>
      <c r="R5920" s="16" t="s">
        <v>1682</v>
      </c>
      <c r="S5920" s="104" t="s">
        <v>6</v>
      </c>
      <c r="T5920" s="16" t="s">
        <v>1977</v>
      </c>
      <c r="U5920" s="2">
        <v>0</v>
      </c>
      <c r="V5920" s="30" t="s">
        <v>6</v>
      </c>
      <c r="W5920" s="2">
        <v>2</v>
      </c>
      <c r="X5920" s="44" t="s">
        <v>1776</v>
      </c>
      <c r="Y5920" s="2">
        <v>426</v>
      </c>
      <c r="Z5920" s="2">
        <v>1</v>
      </c>
      <c r="AA5920" s="30" t="s">
        <v>6</v>
      </c>
      <c r="AB5920" s="2">
        <v>14</v>
      </c>
      <c r="AC5920" s="7"/>
      <c r="AD5920" s="2">
        <f t="shared" si="3479"/>
        <v>1</v>
      </c>
      <c r="AE5920" s="2">
        <f t="shared" si="3480"/>
        <v>0</v>
      </c>
      <c r="AF5920" s="2">
        <f t="shared" si="3481"/>
        <v>0</v>
      </c>
      <c r="AG5920" s="2">
        <f t="shared" si="3482"/>
        <v>1</v>
      </c>
      <c r="AH5920" s="2">
        <f t="shared" si="3483"/>
        <v>1</v>
      </c>
      <c r="AI5920" s="30" t="s">
        <v>6</v>
      </c>
      <c r="AJ5920" s="2">
        <f t="shared" si="3484"/>
        <v>14</v>
      </c>
      <c r="AK5920" s="2">
        <v>0</v>
      </c>
      <c r="AL5920" s="2">
        <f t="shared" si="3485"/>
        <v>426</v>
      </c>
      <c r="AN5920" s="2">
        <v>3</v>
      </c>
    </row>
    <row r="5921" spans="1:40" x14ac:dyDescent="0.25">
      <c r="A5921" s="68" t="s">
        <v>439</v>
      </c>
      <c r="B5921" s="69">
        <f>PRODUCT(AD5941)</f>
        <v>0</v>
      </c>
      <c r="C5921" s="69">
        <f>PRODUCT(AE5941)</f>
        <v>0</v>
      </c>
      <c r="D5921" s="69">
        <f>PRODUCT(AF5941)</f>
        <v>0</v>
      </c>
      <c r="E5921" s="69">
        <f>PRODUCT(AG5941)</f>
        <v>0</v>
      </c>
      <c r="F5921" s="69">
        <f>PRODUCT(AH5941)</f>
        <v>0</v>
      </c>
      <c r="G5921" s="70" t="s">
        <v>6</v>
      </c>
      <c r="H5921" s="69">
        <f>PRODUCT(AJ5941)</f>
        <v>0</v>
      </c>
      <c r="I5921" s="69">
        <f>PRODUCT(AK5941)</f>
        <v>0</v>
      </c>
      <c r="J5921" s="70" t="s">
        <v>6</v>
      </c>
      <c r="K5921" s="69">
        <f>PRODUCT(AN5941)</f>
        <v>0</v>
      </c>
      <c r="L5921" s="71">
        <v>0</v>
      </c>
      <c r="M5921" s="8"/>
      <c r="N5921" s="1"/>
      <c r="O5921" s="2">
        <v>8</v>
      </c>
      <c r="P5921" s="2">
        <v>7</v>
      </c>
      <c r="Q5921" s="2">
        <v>2020</v>
      </c>
      <c r="R5921" s="16" t="s">
        <v>1682</v>
      </c>
      <c r="S5921" s="104" t="s">
        <v>6</v>
      </c>
      <c r="T5921" s="16" t="s">
        <v>1977</v>
      </c>
      <c r="U5921" s="2">
        <v>0</v>
      </c>
      <c r="V5921" s="30" t="s">
        <v>6</v>
      </c>
      <c r="W5921" s="2">
        <v>2</v>
      </c>
      <c r="X5921" s="44" t="s">
        <v>1791</v>
      </c>
      <c r="Y5921" s="2">
        <v>376</v>
      </c>
      <c r="Z5921" s="2">
        <v>3</v>
      </c>
      <c r="AA5921" s="30" t="s">
        <v>6</v>
      </c>
      <c r="AB5921" s="2">
        <v>14</v>
      </c>
      <c r="AC5921" s="7"/>
      <c r="AD5921" s="2">
        <f t="shared" si="3479"/>
        <v>1</v>
      </c>
      <c r="AE5921" s="2">
        <f t="shared" si="3480"/>
        <v>0</v>
      </c>
      <c r="AF5921" s="2">
        <f t="shared" si="3481"/>
        <v>0</v>
      </c>
      <c r="AG5921" s="2">
        <f t="shared" si="3482"/>
        <v>1</v>
      </c>
      <c r="AH5921" s="2">
        <f t="shared" si="3483"/>
        <v>3</v>
      </c>
      <c r="AI5921" s="30" t="s">
        <v>6</v>
      </c>
      <c r="AJ5921" s="2">
        <f t="shared" si="3484"/>
        <v>14</v>
      </c>
      <c r="AK5921" s="2">
        <v>0</v>
      </c>
      <c r="AL5921" s="2">
        <f t="shared" si="3485"/>
        <v>376</v>
      </c>
      <c r="AN5921" s="2">
        <v>3</v>
      </c>
    </row>
    <row r="5922" spans="1:40" x14ac:dyDescent="0.25">
      <c r="A5922" s="68" t="s">
        <v>440</v>
      </c>
      <c r="B5922" s="69">
        <f>PRODUCT(AD5945)</f>
        <v>0</v>
      </c>
      <c r="C5922" s="69">
        <f t="shared" ref="C5922" si="3486">PRODUCT(AE5945)</f>
        <v>0</v>
      </c>
      <c r="D5922" s="69">
        <f t="shared" ref="D5922" si="3487">PRODUCT(AF5945)</f>
        <v>0</v>
      </c>
      <c r="E5922" s="69">
        <f t="shared" ref="E5922" si="3488">PRODUCT(AG5945)</f>
        <v>0</v>
      </c>
      <c r="F5922" s="69">
        <f t="shared" ref="F5922" si="3489">PRODUCT(AH5945)</f>
        <v>0</v>
      </c>
      <c r="G5922" s="70" t="s">
        <v>6</v>
      </c>
      <c r="H5922" s="69">
        <f t="shared" ref="H5922" si="3490">PRODUCT(AJ5945)</f>
        <v>0</v>
      </c>
      <c r="I5922" s="69">
        <f>PRODUCT(AK5945)</f>
        <v>0</v>
      </c>
      <c r="J5922" s="70" t="s">
        <v>6</v>
      </c>
      <c r="K5922" s="69">
        <f>PRODUCT(AM5945)</f>
        <v>0</v>
      </c>
      <c r="L5922" s="71">
        <v>0</v>
      </c>
      <c r="M5922" s="8"/>
      <c r="N5922" s="38"/>
      <c r="O5922" s="2">
        <v>2</v>
      </c>
      <c r="P5922" s="2">
        <v>6</v>
      </c>
      <c r="Q5922" s="2">
        <v>2021</v>
      </c>
      <c r="R5922" s="16" t="s">
        <v>1881</v>
      </c>
      <c r="S5922" s="30" t="s">
        <v>6</v>
      </c>
      <c r="T5922" s="44" t="s">
        <v>1977</v>
      </c>
      <c r="U5922" s="2">
        <v>0</v>
      </c>
      <c r="V5922" s="30" t="s">
        <v>6</v>
      </c>
      <c r="W5922" s="2">
        <v>2</v>
      </c>
      <c r="X5922" s="44" t="s">
        <v>1042</v>
      </c>
      <c r="Y5922" s="2">
        <v>213</v>
      </c>
      <c r="Z5922" s="2">
        <v>0</v>
      </c>
      <c r="AA5922" s="30" t="s">
        <v>6</v>
      </c>
      <c r="AB5922" s="2">
        <v>10</v>
      </c>
      <c r="AC5922" s="7"/>
      <c r="AD5922" s="2">
        <f t="shared" ref="AD5922" si="3491">IF(Q5922&gt;100,1,0)</f>
        <v>1</v>
      </c>
      <c r="AE5922" s="2">
        <f t="shared" ref="AE5922" si="3492">IF(U5922&gt;W5922,1,0)</f>
        <v>0</v>
      </c>
      <c r="AF5922" s="2">
        <f t="shared" ref="AF5922" si="3493">IF(U5922=W5922,1,0)*IF(Q5922=0,0,1)</f>
        <v>0</v>
      </c>
      <c r="AG5922" s="2">
        <f t="shared" ref="AG5922" si="3494">IF(W5922&gt;U5922,1,0)</f>
        <v>1</v>
      </c>
      <c r="AH5922" s="2">
        <f t="shared" ref="AH5922" si="3495">PRODUCT(Z5922)</f>
        <v>0</v>
      </c>
      <c r="AI5922" s="30" t="s">
        <v>6</v>
      </c>
      <c r="AJ5922" s="2">
        <f t="shared" ref="AJ5922" si="3496">PRODUCT(AB5922)</f>
        <v>10</v>
      </c>
      <c r="AK5922" s="2">
        <v>0</v>
      </c>
      <c r="AL5922" s="2">
        <f t="shared" ref="AL5922" si="3497">PRODUCT(Y5922)</f>
        <v>213</v>
      </c>
      <c r="AN5922" s="2">
        <v>3</v>
      </c>
    </row>
    <row r="5923" spans="1:40" x14ac:dyDescent="0.25">
      <c r="A5923" s="68" t="s">
        <v>17</v>
      </c>
      <c r="B5923" s="69">
        <f>SUM(B5920:B5922)</f>
        <v>4</v>
      </c>
      <c r="C5923" s="69">
        <f>SUM(C5920:C5922)</f>
        <v>0</v>
      </c>
      <c r="D5923" s="69">
        <f>SUM(D5920:D5922)</f>
        <v>0</v>
      </c>
      <c r="E5923" s="69">
        <f>SUM(E5920:E5922)</f>
        <v>4</v>
      </c>
      <c r="F5923" s="69">
        <f>SUM(F5920:F5922)</f>
        <v>11</v>
      </c>
      <c r="G5923" s="70" t="s">
        <v>6</v>
      </c>
      <c r="H5923" s="69">
        <f>SUM(H5920:H5922)</f>
        <v>49</v>
      </c>
      <c r="I5923" s="69">
        <f>SUM(I5920:I5922)</f>
        <v>0</v>
      </c>
      <c r="J5923" s="70" t="s">
        <v>6</v>
      </c>
      <c r="K5923" s="69">
        <f>SUM(K5920:K5922)</f>
        <v>12</v>
      </c>
      <c r="L5923" s="71">
        <f>PRODUCT(AM5918/B5923)</f>
        <v>394.5</v>
      </c>
      <c r="M5923" s="8"/>
      <c r="N5923" s="38"/>
      <c r="O5923" s="2"/>
      <c r="AC5923" s="7"/>
      <c r="AD5923" s="7"/>
      <c r="AE5923" s="7"/>
      <c r="AF5923" s="7"/>
      <c r="AG5923" s="7"/>
      <c r="AH5923" s="7"/>
      <c r="AI5923" s="7"/>
      <c r="AJ5923" s="7"/>
      <c r="AK5923" s="7"/>
      <c r="AN5923" s="7"/>
    </row>
    <row r="5924" spans="1:40" x14ac:dyDescent="0.25">
      <c r="A5924" s="72" t="s">
        <v>18</v>
      </c>
      <c r="B5924" s="73"/>
      <c r="C5924" s="73"/>
      <c r="D5924" s="73"/>
      <c r="E5924" s="73"/>
      <c r="F5924" s="74">
        <f>PRODUCT(F5923/B5923)</f>
        <v>2.75</v>
      </c>
      <c r="G5924" s="75" t="s">
        <v>6</v>
      </c>
      <c r="H5924" s="74">
        <f>PRODUCT(H5923/B5923)</f>
        <v>12.25</v>
      </c>
      <c r="I5924" s="73"/>
      <c r="J5924" s="73"/>
      <c r="K5924" s="73"/>
      <c r="L5924" s="76"/>
      <c r="M5924" s="55"/>
      <c r="N5924" s="40"/>
      <c r="O5924" s="2"/>
      <c r="AC5924" s="7"/>
      <c r="AD5924" s="7"/>
      <c r="AE5924" s="7"/>
      <c r="AF5924" s="7"/>
      <c r="AG5924" s="7"/>
      <c r="AH5924" s="7"/>
      <c r="AI5924" s="7"/>
      <c r="AJ5924" s="7"/>
      <c r="AK5924" s="7"/>
      <c r="AN5924" s="7"/>
    </row>
    <row r="5925" spans="1:40" x14ac:dyDescent="0.25">
      <c r="B5925" s="10"/>
      <c r="C5925" s="10"/>
      <c r="D5925" s="10"/>
      <c r="E5925" s="10"/>
      <c r="F5925" s="10"/>
      <c r="G5925" s="10"/>
      <c r="H5925" s="10"/>
      <c r="I5925" s="10"/>
      <c r="J5925" s="10"/>
      <c r="K5925" s="10"/>
      <c r="L5925" s="8"/>
      <c r="O5925" s="2"/>
      <c r="AC5925" s="7"/>
      <c r="AD5925" s="7"/>
      <c r="AE5925" s="7"/>
      <c r="AF5925" s="7"/>
      <c r="AG5925" s="7"/>
      <c r="AH5925" s="7"/>
      <c r="AI5925" s="7"/>
      <c r="AJ5925" s="7"/>
      <c r="AK5925" s="7"/>
      <c r="AN5925" s="7"/>
    </row>
    <row r="5926" spans="1:40" x14ac:dyDescent="0.25">
      <c r="A5926" s="63" t="s">
        <v>722</v>
      </c>
      <c r="B5926" s="64" t="s">
        <v>0</v>
      </c>
      <c r="C5926" s="64" t="s">
        <v>10</v>
      </c>
      <c r="D5926" s="64" t="s">
        <v>1</v>
      </c>
      <c r="E5926" s="64" t="s">
        <v>11</v>
      </c>
      <c r="F5926" s="65" t="s">
        <v>12</v>
      </c>
      <c r="G5926" s="66"/>
      <c r="H5926" s="64"/>
      <c r="I5926" s="65" t="s">
        <v>13</v>
      </c>
      <c r="J5926" s="66"/>
      <c r="K5926" s="64"/>
      <c r="L5926" s="67" t="s">
        <v>14</v>
      </c>
      <c r="O5926" s="2"/>
      <c r="AC5926" s="7"/>
      <c r="AD5926" s="7"/>
      <c r="AE5926" s="7"/>
      <c r="AF5926" s="7"/>
      <c r="AG5926" s="7"/>
      <c r="AH5926" s="7"/>
      <c r="AI5926" s="7"/>
      <c r="AJ5926" s="7"/>
      <c r="AK5926" s="7"/>
      <c r="AN5926" s="7"/>
    </row>
    <row r="5927" spans="1:40" x14ac:dyDescent="0.25">
      <c r="A5927" s="68" t="s">
        <v>16</v>
      </c>
      <c r="B5927" s="69">
        <f t="shared" ref="B5927:F5930" si="3498">PRODUCT(B6527)</f>
        <v>4</v>
      </c>
      <c r="C5927" s="69">
        <f t="shared" si="3498"/>
        <v>4</v>
      </c>
      <c r="D5927" s="69">
        <f t="shared" si="3498"/>
        <v>0</v>
      </c>
      <c r="E5927" s="69">
        <f t="shared" si="3498"/>
        <v>0</v>
      </c>
      <c r="F5927" s="69">
        <f t="shared" si="3498"/>
        <v>54</v>
      </c>
      <c r="G5927" s="70" t="s">
        <v>6</v>
      </c>
      <c r="H5927" s="69">
        <f t="shared" ref="H5927:I5930" si="3499">PRODUCT(H6527)</f>
        <v>8</v>
      </c>
      <c r="I5927" s="69">
        <f t="shared" si="3499"/>
        <v>12</v>
      </c>
      <c r="J5927" s="70" t="s">
        <v>6</v>
      </c>
      <c r="K5927" s="69">
        <f t="shared" ref="K5927:L5930" si="3500">PRODUCT(K6527)</f>
        <v>0</v>
      </c>
      <c r="L5927" s="79">
        <f t="shared" si="3500"/>
        <v>716</v>
      </c>
      <c r="M5927" s="8"/>
      <c r="N5927" s="38"/>
      <c r="O5927" s="2"/>
      <c r="AC5927" s="7"/>
      <c r="AD5927" s="7"/>
      <c r="AE5927" s="7"/>
      <c r="AF5927" s="7"/>
      <c r="AG5927" s="7"/>
      <c r="AH5927" s="7"/>
      <c r="AI5927" s="7"/>
      <c r="AJ5927" s="7"/>
      <c r="AK5927" s="7"/>
      <c r="AN5927" s="7"/>
    </row>
    <row r="5928" spans="1:40" x14ac:dyDescent="0.25">
      <c r="A5928" s="68" t="s">
        <v>439</v>
      </c>
      <c r="B5928" s="69">
        <f t="shared" si="3498"/>
        <v>0</v>
      </c>
      <c r="C5928" s="69">
        <f t="shared" si="3498"/>
        <v>0</v>
      </c>
      <c r="D5928" s="69">
        <f t="shared" si="3498"/>
        <v>0</v>
      </c>
      <c r="E5928" s="69">
        <f t="shared" si="3498"/>
        <v>0</v>
      </c>
      <c r="F5928" s="69">
        <f t="shared" si="3498"/>
        <v>0</v>
      </c>
      <c r="G5928" s="70" t="s">
        <v>6</v>
      </c>
      <c r="H5928" s="69">
        <f t="shared" si="3499"/>
        <v>0</v>
      </c>
      <c r="I5928" s="69">
        <f t="shared" si="3499"/>
        <v>0</v>
      </c>
      <c r="J5928" s="70" t="s">
        <v>6</v>
      </c>
      <c r="K5928" s="69">
        <f t="shared" si="3500"/>
        <v>0</v>
      </c>
      <c r="L5928" s="79">
        <f t="shared" si="3500"/>
        <v>0</v>
      </c>
      <c r="M5928" s="8"/>
      <c r="N5928" s="38"/>
      <c r="O5928" s="2"/>
      <c r="AC5928" s="7"/>
      <c r="AD5928" s="7"/>
      <c r="AE5928" s="7"/>
      <c r="AF5928" s="7"/>
      <c r="AG5928" s="7"/>
      <c r="AH5928" s="7"/>
      <c r="AI5928" s="7"/>
      <c r="AJ5928" s="7"/>
      <c r="AK5928" s="7"/>
      <c r="AN5928" s="7"/>
    </row>
    <row r="5929" spans="1:40" x14ac:dyDescent="0.25">
      <c r="A5929" s="68" t="s">
        <v>440</v>
      </c>
      <c r="B5929" s="69">
        <f t="shared" si="3498"/>
        <v>0</v>
      </c>
      <c r="C5929" s="69">
        <f t="shared" si="3498"/>
        <v>0</v>
      </c>
      <c r="D5929" s="69">
        <f t="shared" si="3498"/>
        <v>0</v>
      </c>
      <c r="E5929" s="69">
        <f t="shared" si="3498"/>
        <v>0</v>
      </c>
      <c r="F5929" s="69">
        <f t="shared" si="3498"/>
        <v>0</v>
      </c>
      <c r="G5929" s="70" t="s">
        <v>6</v>
      </c>
      <c r="H5929" s="69">
        <f t="shared" si="3499"/>
        <v>0</v>
      </c>
      <c r="I5929" s="69">
        <f t="shared" si="3499"/>
        <v>0</v>
      </c>
      <c r="J5929" s="70" t="s">
        <v>6</v>
      </c>
      <c r="K5929" s="69">
        <f t="shared" si="3500"/>
        <v>0</v>
      </c>
      <c r="L5929" s="71">
        <f t="shared" si="3500"/>
        <v>0</v>
      </c>
      <c r="M5929" s="8"/>
      <c r="N5929" s="38"/>
      <c r="O5929" s="2"/>
      <c r="AC5929" s="7"/>
      <c r="AD5929" s="7"/>
      <c r="AE5929" s="7"/>
      <c r="AF5929" s="7"/>
      <c r="AG5929" s="7"/>
      <c r="AH5929" s="7"/>
      <c r="AI5929" s="7"/>
      <c r="AJ5929" s="7"/>
      <c r="AK5929" s="7"/>
      <c r="AN5929" s="7"/>
    </row>
    <row r="5930" spans="1:40" x14ac:dyDescent="0.25">
      <c r="A5930" s="68" t="s">
        <v>17</v>
      </c>
      <c r="B5930" s="69">
        <f t="shared" si="3498"/>
        <v>4</v>
      </c>
      <c r="C5930" s="69">
        <f t="shared" si="3498"/>
        <v>4</v>
      </c>
      <c r="D5930" s="69">
        <f t="shared" si="3498"/>
        <v>0</v>
      </c>
      <c r="E5930" s="69">
        <f t="shared" si="3498"/>
        <v>0</v>
      </c>
      <c r="F5930" s="69">
        <f t="shared" si="3498"/>
        <v>54</v>
      </c>
      <c r="G5930" s="70" t="s">
        <v>6</v>
      </c>
      <c r="H5930" s="69">
        <f t="shared" si="3499"/>
        <v>8</v>
      </c>
      <c r="I5930" s="69">
        <f t="shared" si="3499"/>
        <v>12</v>
      </c>
      <c r="J5930" s="70" t="s">
        <v>6</v>
      </c>
      <c r="K5930" s="69">
        <f t="shared" si="3500"/>
        <v>0</v>
      </c>
      <c r="L5930" s="71">
        <f t="shared" si="3500"/>
        <v>716</v>
      </c>
      <c r="M5930" s="8"/>
      <c r="N5930" s="38"/>
      <c r="O5930" s="2"/>
      <c r="AC5930" s="7"/>
      <c r="AD5930" s="7"/>
      <c r="AE5930" s="7"/>
      <c r="AF5930" s="7"/>
      <c r="AG5930" s="7"/>
      <c r="AH5930" s="7"/>
      <c r="AI5930" s="7"/>
      <c r="AJ5930" s="7"/>
      <c r="AK5930" s="7"/>
      <c r="AN5930" s="7"/>
    </row>
    <row r="5931" spans="1:40" x14ac:dyDescent="0.25">
      <c r="A5931" s="72" t="s">
        <v>18</v>
      </c>
      <c r="B5931" s="73"/>
      <c r="C5931" s="73"/>
      <c r="D5931" s="73"/>
      <c r="E5931" s="73"/>
      <c r="F5931" s="74">
        <f>PRODUCT(F5930/B5930)</f>
        <v>13.5</v>
      </c>
      <c r="G5931" s="75" t="s">
        <v>6</v>
      </c>
      <c r="H5931" s="74">
        <f>PRODUCT(H5930/B5930)</f>
        <v>2</v>
      </c>
      <c r="I5931" s="73"/>
      <c r="J5931" s="73"/>
      <c r="K5931" s="73"/>
      <c r="L5931" s="76"/>
      <c r="M5931" s="55"/>
      <c r="N5931" s="40"/>
      <c r="O5931" s="2"/>
      <c r="AC5931" s="7"/>
      <c r="AD5931" s="7"/>
      <c r="AE5931" s="7"/>
      <c r="AF5931" s="7"/>
      <c r="AG5931" s="7"/>
      <c r="AH5931" s="7"/>
      <c r="AI5931" s="7"/>
      <c r="AJ5931" s="7"/>
      <c r="AK5931" s="7"/>
      <c r="AN5931" s="7"/>
    </row>
    <row r="5932" spans="1:40" x14ac:dyDescent="0.25">
      <c r="B5932" s="10"/>
      <c r="C5932" s="10"/>
      <c r="D5932" s="10"/>
      <c r="E5932" s="10"/>
      <c r="F5932" s="55"/>
      <c r="G5932" s="11"/>
      <c r="H5932" s="55"/>
      <c r="I5932" s="10"/>
      <c r="J5932" s="10"/>
      <c r="K5932" s="10"/>
      <c r="L5932" s="8"/>
      <c r="M5932" s="55"/>
      <c r="N5932" s="40"/>
      <c r="O5932" s="2"/>
      <c r="AC5932" s="7"/>
      <c r="AD5932" s="7"/>
      <c r="AE5932" s="7"/>
      <c r="AF5932" s="7"/>
      <c r="AG5932" s="7"/>
      <c r="AH5932" s="7"/>
      <c r="AI5932" s="7"/>
      <c r="AJ5932" s="7"/>
      <c r="AK5932" s="7"/>
      <c r="AN5932" s="7"/>
    </row>
    <row r="5933" spans="1:40" x14ac:dyDescent="0.25">
      <c r="A5933" s="63" t="s">
        <v>721</v>
      </c>
      <c r="B5933" s="64"/>
      <c r="C5933" s="64"/>
      <c r="D5933" s="64"/>
      <c r="E5933" s="64"/>
      <c r="F5933" s="64"/>
      <c r="G5933" s="64"/>
      <c r="H5933" s="64"/>
      <c r="I5933" s="64"/>
      <c r="J5933" s="64"/>
      <c r="K5933" s="64"/>
      <c r="L5933" s="67"/>
      <c r="O5933" s="2"/>
      <c r="AC5933" s="7"/>
      <c r="AD5933" s="7"/>
      <c r="AE5933" s="7"/>
      <c r="AF5933" s="7"/>
      <c r="AG5933" s="7"/>
      <c r="AH5933" s="7"/>
      <c r="AI5933" s="7"/>
      <c r="AJ5933" s="7"/>
      <c r="AK5933" s="7"/>
      <c r="AN5933" s="7"/>
    </row>
    <row r="5934" spans="1:40" x14ac:dyDescent="0.25">
      <c r="A5934" s="68" t="s">
        <v>24</v>
      </c>
      <c r="B5934" s="69" t="s">
        <v>0</v>
      </c>
      <c r="C5934" s="69" t="s">
        <v>10</v>
      </c>
      <c r="D5934" s="69" t="s">
        <v>1</v>
      </c>
      <c r="E5934" s="69" t="s">
        <v>11</v>
      </c>
      <c r="F5934" s="78" t="s">
        <v>12</v>
      </c>
      <c r="G5934" s="70"/>
      <c r="H5934" s="69"/>
      <c r="I5934" s="78" t="s">
        <v>13</v>
      </c>
      <c r="J5934" s="70"/>
      <c r="K5934" s="69"/>
      <c r="L5934" s="71" t="s">
        <v>14</v>
      </c>
      <c r="O5934" s="2"/>
      <c r="AC5934" s="7"/>
      <c r="AD5934" s="7"/>
      <c r="AE5934" s="7"/>
      <c r="AF5934" s="7"/>
      <c r="AG5934" s="7"/>
      <c r="AH5934" s="7"/>
      <c r="AI5934" s="7"/>
      <c r="AJ5934" s="7"/>
      <c r="AK5934" s="7"/>
      <c r="AN5934" s="7"/>
    </row>
    <row r="5935" spans="1:40" x14ac:dyDescent="0.25">
      <c r="A5935" s="68" t="s">
        <v>16</v>
      </c>
      <c r="B5935" s="69">
        <f>PRODUCT(B5920+B5927)</f>
        <v>8</v>
      </c>
      <c r="C5935" s="69">
        <f>PRODUCT(C5920+E5927)</f>
        <v>0</v>
      </c>
      <c r="D5935" s="69">
        <f>PRODUCT(D5920+D5927)</f>
        <v>0</v>
      </c>
      <c r="E5935" s="69">
        <f>PRODUCT(E5920+C5927)</f>
        <v>8</v>
      </c>
      <c r="F5935" s="69">
        <f>PRODUCT(F5920+H5927)</f>
        <v>19</v>
      </c>
      <c r="G5935" s="70" t="s">
        <v>6</v>
      </c>
      <c r="H5935" s="69">
        <f>PRODUCT(H5920+F5927)</f>
        <v>103</v>
      </c>
      <c r="I5935" s="69">
        <f>PRODUCT(I5920+K5927)</f>
        <v>0</v>
      </c>
      <c r="J5935" s="70" t="s">
        <v>6</v>
      </c>
      <c r="K5935" s="69">
        <f>PRODUCT(K5920+I5927)</f>
        <v>24</v>
      </c>
      <c r="L5935" s="71">
        <f>PRODUCT(((B5920*L5920)+B5927*L5927))/B5935</f>
        <v>555.25</v>
      </c>
      <c r="M5935" s="8"/>
      <c r="N5935" s="38"/>
      <c r="O5935" s="2"/>
      <c r="AC5935" s="7"/>
      <c r="AD5935" s="7"/>
      <c r="AE5935" s="7"/>
      <c r="AF5935" s="7"/>
      <c r="AG5935" s="7"/>
      <c r="AH5935" s="7"/>
      <c r="AI5935" s="7"/>
      <c r="AJ5935" s="7"/>
      <c r="AK5935" s="7"/>
      <c r="AN5935" s="7"/>
    </row>
    <row r="5936" spans="1:40" x14ac:dyDescent="0.25">
      <c r="A5936" s="68" t="s">
        <v>439</v>
      </c>
      <c r="B5936" s="69">
        <f>PRODUCT(B5921+B5928)</f>
        <v>0</v>
      </c>
      <c r="C5936" s="69">
        <f>PRODUCT(C5921+E5928)</f>
        <v>0</v>
      </c>
      <c r="D5936" s="69">
        <f>PRODUCT(D5921+D5928)</f>
        <v>0</v>
      </c>
      <c r="E5936" s="69">
        <f>PRODUCT(E5921+C5928)</f>
        <v>0</v>
      </c>
      <c r="F5936" s="69">
        <f>PRODUCT(F5921+H5928)</f>
        <v>0</v>
      </c>
      <c r="G5936" s="70" t="s">
        <v>6</v>
      </c>
      <c r="H5936" s="69">
        <f>PRODUCT(H5921+F5928)</f>
        <v>0</v>
      </c>
      <c r="I5936" s="69">
        <f>PRODUCT(I5921+K5928)</f>
        <v>0</v>
      </c>
      <c r="J5936" s="70" t="s">
        <v>6</v>
      </c>
      <c r="K5936" s="69">
        <f>PRODUCT(K5921+I5928)</f>
        <v>0</v>
      </c>
      <c r="L5936" s="71">
        <v>0</v>
      </c>
      <c r="M5936" s="8"/>
      <c r="N5936" s="38"/>
      <c r="O5936" s="2"/>
      <c r="AC5936" s="7"/>
      <c r="AD5936" s="7"/>
      <c r="AE5936" s="7"/>
      <c r="AF5936" s="7"/>
      <c r="AG5936" s="7"/>
      <c r="AH5936" s="7"/>
      <c r="AI5936" s="7"/>
      <c r="AJ5936" s="7"/>
      <c r="AK5936" s="7"/>
      <c r="AN5936" s="7"/>
    </row>
    <row r="5937" spans="1:40" x14ac:dyDescent="0.25">
      <c r="A5937" s="68" t="s">
        <v>440</v>
      </c>
      <c r="B5937" s="69">
        <f>PRODUCT(B5922+B5929)</f>
        <v>0</v>
      </c>
      <c r="C5937" s="69">
        <f>PRODUCT(C5922+E5929)</f>
        <v>0</v>
      </c>
      <c r="D5937" s="69">
        <f>PRODUCT(D5922+D5929)</f>
        <v>0</v>
      </c>
      <c r="E5937" s="69">
        <f>PRODUCT(E5922+C5929)</f>
        <v>0</v>
      </c>
      <c r="F5937" s="69">
        <f>PRODUCT(F5922+H5929)</f>
        <v>0</v>
      </c>
      <c r="G5937" s="70" t="s">
        <v>6</v>
      </c>
      <c r="H5937" s="69">
        <f>PRODUCT(H5922+F5929)</f>
        <v>0</v>
      </c>
      <c r="I5937" s="69">
        <f>PRODUCT(I5922+K5929)</f>
        <v>0</v>
      </c>
      <c r="J5937" s="70" t="s">
        <v>6</v>
      </c>
      <c r="K5937" s="69">
        <f>PRODUCT(K5922+I5929)</f>
        <v>0</v>
      </c>
      <c r="L5937" s="71">
        <v>0</v>
      </c>
      <c r="M5937" s="8"/>
      <c r="N5937" s="38"/>
      <c r="O5937" s="2"/>
      <c r="AC5937" s="7"/>
      <c r="AD5937" s="7"/>
      <c r="AE5937" s="7"/>
      <c r="AF5937" s="7"/>
      <c r="AG5937" s="7"/>
      <c r="AH5937" s="7"/>
      <c r="AI5937" s="7"/>
      <c r="AJ5937" s="7"/>
      <c r="AK5937" s="7"/>
      <c r="AN5937" s="7"/>
    </row>
    <row r="5938" spans="1:40" x14ac:dyDescent="0.25">
      <c r="A5938" s="68" t="s">
        <v>17</v>
      </c>
      <c r="B5938" s="69">
        <f>PRODUCT(B5923+B5930)</f>
        <v>8</v>
      </c>
      <c r="C5938" s="69">
        <f>PRODUCT(C5923+E5930)</f>
        <v>0</v>
      </c>
      <c r="D5938" s="69">
        <f>PRODUCT(D5923+D5930)</f>
        <v>0</v>
      </c>
      <c r="E5938" s="69">
        <f>PRODUCT(E5923+C5930)</f>
        <v>8</v>
      </c>
      <c r="F5938" s="69">
        <f>PRODUCT(F5923+H5930)</f>
        <v>19</v>
      </c>
      <c r="G5938" s="70" t="s">
        <v>6</v>
      </c>
      <c r="H5938" s="69">
        <f>PRODUCT(H5923+F5930)</f>
        <v>103</v>
      </c>
      <c r="I5938" s="69">
        <f>PRODUCT(I5923+K5930)</f>
        <v>0</v>
      </c>
      <c r="J5938" s="70" t="s">
        <v>6</v>
      </c>
      <c r="K5938" s="69">
        <f>PRODUCT(K5923+I5930)</f>
        <v>24</v>
      </c>
      <c r="L5938" s="71">
        <f>PRODUCT(((B5923*L5923)+B5930*L5930))/B5938</f>
        <v>555.25</v>
      </c>
      <c r="M5938" s="8"/>
      <c r="N5938" s="38"/>
      <c r="O5938" s="2"/>
      <c r="AC5938" s="7"/>
      <c r="AD5938" s="7"/>
      <c r="AE5938" s="7"/>
      <c r="AF5938" s="7"/>
      <c r="AG5938" s="7"/>
      <c r="AH5938" s="7"/>
      <c r="AI5938" s="7"/>
      <c r="AJ5938" s="7"/>
      <c r="AK5938" s="7"/>
      <c r="AN5938" s="7"/>
    </row>
    <row r="5939" spans="1:40" x14ac:dyDescent="0.25">
      <c r="A5939" s="72" t="s">
        <v>18</v>
      </c>
      <c r="B5939" s="73"/>
      <c r="C5939" s="73"/>
      <c r="D5939" s="73"/>
      <c r="E5939" s="73"/>
      <c r="F5939" s="74">
        <f>PRODUCT(F5938/B5938)</f>
        <v>2.375</v>
      </c>
      <c r="G5939" s="75" t="s">
        <v>6</v>
      </c>
      <c r="H5939" s="74">
        <f>PRODUCT(H5938/B5938)</f>
        <v>12.875</v>
      </c>
      <c r="I5939" s="73"/>
      <c r="J5939" s="73"/>
      <c r="K5939" s="73"/>
      <c r="L5939" s="76"/>
      <c r="M5939" s="55"/>
      <c r="N5939" s="40"/>
      <c r="O5939" s="2"/>
      <c r="AC5939" s="7"/>
      <c r="AD5939" s="7"/>
      <c r="AE5939" s="7"/>
      <c r="AF5939" s="7"/>
      <c r="AG5939" s="7"/>
      <c r="AH5939" s="7"/>
      <c r="AI5939" s="7"/>
      <c r="AJ5939" s="7"/>
      <c r="AK5939" s="7"/>
      <c r="AN5939" s="7"/>
    </row>
    <row r="5940" spans="1:40" x14ac:dyDescent="0.25">
      <c r="A5940" s="7"/>
      <c r="B5940" s="10"/>
      <c r="C5940" s="10"/>
      <c r="D5940" s="10"/>
      <c r="E5940" s="10"/>
      <c r="F5940" s="10"/>
      <c r="G5940" s="10"/>
      <c r="H5940" s="10"/>
      <c r="I5940" s="10"/>
      <c r="J5940" s="10"/>
      <c r="K5940" s="10"/>
      <c r="L5940" s="54"/>
      <c r="O5940" s="2"/>
      <c r="AC5940" s="7"/>
      <c r="AD5940" s="7"/>
      <c r="AE5940" s="7"/>
      <c r="AF5940" s="7"/>
      <c r="AG5940" s="7"/>
      <c r="AH5940" s="7"/>
      <c r="AI5940" s="7"/>
      <c r="AJ5940" s="7"/>
      <c r="AK5940" s="7"/>
      <c r="AN5940" s="7"/>
    </row>
    <row r="5941" spans="1:40" x14ac:dyDescent="0.25">
      <c r="A5941" s="7"/>
      <c r="B5941" s="10"/>
      <c r="C5941" s="10"/>
      <c r="D5941" s="10"/>
      <c r="E5941" s="10"/>
      <c r="F5941" s="10" t="s">
        <v>1864</v>
      </c>
      <c r="G5941" s="10"/>
      <c r="H5941" s="10"/>
      <c r="I5941" s="10"/>
      <c r="J5941" s="10"/>
      <c r="K5941" s="10"/>
      <c r="L5941" s="10"/>
      <c r="R5941" s="10" t="s">
        <v>25</v>
      </c>
      <c r="AC5941" s="10" t="s">
        <v>3</v>
      </c>
      <c r="AD5941" s="3">
        <f>SUM(AD5942:AD5944)</f>
        <v>0</v>
      </c>
      <c r="AE5941" s="3">
        <f>SUM(AE5942:AE5944)</f>
        <v>0</v>
      </c>
      <c r="AF5941" s="3">
        <f>SUM(AF5942:AF5944)</f>
        <v>0</v>
      </c>
      <c r="AG5941" s="3">
        <f>SUM(AG5942:AG5944)</f>
        <v>0</v>
      </c>
      <c r="AH5941" s="3">
        <f>SUM(AH5942:AH5944)</f>
        <v>0</v>
      </c>
      <c r="AJ5941" s="3">
        <f>SUM(AJ5942:AJ5944)</f>
        <v>0</v>
      </c>
      <c r="AK5941" s="3">
        <f>SUM(AK5942:AK5944)</f>
        <v>0</v>
      </c>
      <c r="AL5941" s="3">
        <f>SUM(AL5942:AL5944)</f>
        <v>0</v>
      </c>
      <c r="AM5941" s="3"/>
      <c r="AN5941" s="3">
        <f>SUM(AN5942:AN5944)</f>
        <v>0</v>
      </c>
    </row>
    <row r="5942" spans="1:40" x14ac:dyDescent="0.25">
      <c r="A5942" s="7"/>
      <c r="B5942" s="10"/>
      <c r="C5942" s="10"/>
      <c r="D5942" s="10"/>
      <c r="E5942" s="10"/>
      <c r="F5942" s="10" t="s">
        <v>433</v>
      </c>
      <c r="G5942" s="10"/>
      <c r="H5942" s="10"/>
      <c r="I5942" s="10"/>
      <c r="J5942" s="10"/>
      <c r="K5942" s="10"/>
      <c r="L5942" s="57">
        <f>PRODUCT(C5923/B5923)</f>
        <v>0</v>
      </c>
      <c r="O5942" s="2"/>
      <c r="R5942" s="7"/>
      <c r="T5942" s="7"/>
      <c r="AC5942" s="7"/>
      <c r="AD5942" s="7"/>
      <c r="AE5942" s="7"/>
      <c r="AF5942" s="7"/>
      <c r="AG5942" s="7"/>
      <c r="AH5942" s="7"/>
      <c r="AI5942" s="7"/>
      <c r="AJ5942" s="7"/>
      <c r="AK5942" s="7"/>
      <c r="AN5942" s="7"/>
    </row>
    <row r="5943" spans="1:40" x14ac:dyDescent="0.25">
      <c r="A5943" s="7"/>
      <c r="B5943" s="10"/>
      <c r="C5943" s="10"/>
      <c r="D5943" s="10"/>
      <c r="E5943" s="10"/>
      <c r="F5943" s="10" t="s">
        <v>434</v>
      </c>
      <c r="G5943" s="10"/>
      <c r="H5943" s="10"/>
      <c r="I5943" s="10"/>
      <c r="J5943" s="10"/>
      <c r="K5943" s="10"/>
      <c r="L5943" s="57">
        <f>PRODUCT(E5930/B5930)</f>
        <v>0</v>
      </c>
      <c r="O5943" s="2"/>
      <c r="R5943" s="7"/>
      <c r="T5943" s="7"/>
      <c r="AC5943" s="7"/>
      <c r="AD5943" s="7"/>
      <c r="AE5943" s="7"/>
      <c r="AF5943" s="7"/>
      <c r="AG5943" s="7"/>
      <c r="AH5943" s="7"/>
      <c r="AI5943" s="7"/>
      <c r="AJ5943" s="7"/>
      <c r="AK5943" s="7"/>
      <c r="AN5943" s="7"/>
    </row>
    <row r="5944" spans="1:40" x14ac:dyDescent="0.25">
      <c r="A5944" s="7"/>
      <c r="B5944" s="10"/>
      <c r="C5944" s="10"/>
      <c r="D5944" s="10"/>
      <c r="E5944" s="10"/>
      <c r="F5944" s="10" t="s">
        <v>435</v>
      </c>
      <c r="G5944" s="10"/>
      <c r="H5944" s="10"/>
      <c r="I5944" s="10"/>
      <c r="J5944" s="10"/>
      <c r="K5944" s="10"/>
      <c r="L5944" s="57">
        <f>PRODUCT(C5938/B5938)</f>
        <v>0</v>
      </c>
      <c r="O5944" s="2"/>
      <c r="R5944" s="7"/>
      <c r="T5944" s="7"/>
      <c r="AC5944" s="7"/>
      <c r="AD5944" s="7"/>
      <c r="AE5944" s="7"/>
      <c r="AF5944" s="7"/>
      <c r="AG5944" s="7"/>
      <c r="AH5944" s="7"/>
      <c r="AI5944" s="7"/>
      <c r="AJ5944" s="7"/>
      <c r="AK5944" s="7"/>
      <c r="AN5944" s="7"/>
    </row>
    <row r="5945" spans="1:40" x14ac:dyDescent="0.25">
      <c r="A5945" s="7"/>
      <c r="B5945" s="10"/>
      <c r="C5945" s="10"/>
      <c r="D5945" s="10"/>
      <c r="E5945" s="10"/>
      <c r="F5945" s="10"/>
      <c r="G5945" s="10"/>
      <c r="H5945" s="10"/>
      <c r="I5945" s="10"/>
      <c r="J5945" s="10"/>
      <c r="K5945" s="10"/>
      <c r="L5945" s="54"/>
      <c r="O5945" s="2"/>
      <c r="R5945" s="10" t="s">
        <v>32</v>
      </c>
      <c r="T5945" s="7"/>
      <c r="AC5945" s="10" t="s">
        <v>4</v>
      </c>
      <c r="AD5945" s="3">
        <f>SUM(AD5946:AD5951)</f>
        <v>0</v>
      </c>
      <c r="AE5945" s="3">
        <f>SUM(AE5946:AE5951)</f>
        <v>0</v>
      </c>
      <c r="AF5945" s="3">
        <f>SUM(AF5946:AF5951)</f>
        <v>0</v>
      </c>
      <c r="AG5945" s="3">
        <f>SUM(AG5946:AG5951)</f>
        <v>0</v>
      </c>
      <c r="AH5945" s="3">
        <f>SUM(AH5946:AH5951)</f>
        <v>0</v>
      </c>
      <c r="AI5945" s="7"/>
      <c r="AJ5945" s="3">
        <f>SUM(AJ5946:AJ5951)</f>
        <v>0</v>
      </c>
      <c r="AK5945" s="3">
        <f>SUM(AK5946:AK5951)</f>
        <v>0</v>
      </c>
      <c r="AL5945" s="3">
        <f>SUM(AL5946:AL5951)</f>
        <v>0</v>
      </c>
      <c r="AN5945" s="3">
        <f>SUM(AN5946:AN5951)</f>
        <v>0</v>
      </c>
    </row>
    <row r="5946" spans="1:40" x14ac:dyDescent="0.25">
      <c r="A5946" s="7"/>
      <c r="B5946" s="10"/>
      <c r="C5946" s="10"/>
      <c r="D5946" s="10"/>
      <c r="E5946" s="10"/>
      <c r="F5946" s="10"/>
      <c r="G5946" s="10"/>
      <c r="H5946" s="10"/>
      <c r="I5946" s="10"/>
      <c r="J5946" s="10"/>
      <c r="K5946" s="10"/>
      <c r="L5946" s="54"/>
      <c r="O5946" s="2"/>
      <c r="R5946" s="7"/>
      <c r="T5946" s="7"/>
      <c r="AC5946" s="7"/>
      <c r="AD5946" s="7"/>
      <c r="AE5946" s="7"/>
      <c r="AF5946" s="7"/>
      <c r="AG5946" s="7"/>
      <c r="AH5946" s="7"/>
      <c r="AI5946" s="7"/>
      <c r="AJ5946" s="7"/>
      <c r="AK5946" s="7"/>
      <c r="AN5946" s="7"/>
    </row>
    <row r="5947" spans="1:40" x14ac:dyDescent="0.25">
      <c r="A5947" s="7"/>
      <c r="B5947" s="10"/>
      <c r="C5947" s="10"/>
      <c r="D5947" s="10"/>
      <c r="E5947" s="10"/>
      <c r="F5947" s="10"/>
      <c r="G5947" s="10"/>
      <c r="H5947" s="10"/>
      <c r="I5947" s="10"/>
      <c r="J5947" s="10"/>
      <c r="K5947" s="10"/>
      <c r="L5947" s="54"/>
      <c r="O5947" s="2"/>
      <c r="R5947" s="7"/>
      <c r="T5947" s="7"/>
      <c r="AC5947" s="7"/>
      <c r="AD5947" s="7"/>
      <c r="AE5947" s="7"/>
      <c r="AF5947" s="7"/>
      <c r="AG5947" s="7"/>
      <c r="AH5947" s="7"/>
      <c r="AI5947" s="7"/>
      <c r="AJ5947" s="7"/>
      <c r="AK5947" s="7"/>
      <c r="AN5947" s="7"/>
    </row>
    <row r="5948" spans="1:40" x14ac:dyDescent="0.25">
      <c r="A5948" s="7"/>
      <c r="B5948" s="10"/>
      <c r="C5948" s="10"/>
      <c r="D5948" s="10"/>
      <c r="E5948" s="10"/>
      <c r="F5948" s="10"/>
      <c r="G5948" s="10"/>
      <c r="H5948" s="10"/>
      <c r="I5948" s="10"/>
      <c r="J5948" s="10"/>
      <c r="K5948" s="10"/>
      <c r="L5948" s="54"/>
      <c r="O5948" s="2"/>
      <c r="R5948" s="7"/>
      <c r="T5948" s="7"/>
      <c r="AC5948" s="7"/>
      <c r="AD5948" s="7"/>
      <c r="AE5948" s="7"/>
      <c r="AF5948" s="7"/>
      <c r="AG5948" s="7"/>
      <c r="AH5948" s="7"/>
      <c r="AI5948" s="7"/>
      <c r="AJ5948" s="7"/>
      <c r="AK5948" s="7"/>
      <c r="AN5948" s="7"/>
    </row>
    <row r="5949" spans="1:40" x14ac:dyDescent="0.25">
      <c r="A5949" s="7"/>
      <c r="B5949" s="10"/>
      <c r="C5949" s="10"/>
      <c r="D5949" s="10"/>
      <c r="E5949" s="10"/>
      <c r="F5949" s="10"/>
      <c r="G5949" s="10"/>
      <c r="H5949" s="10"/>
      <c r="I5949" s="10"/>
      <c r="J5949" s="10"/>
      <c r="K5949" s="10"/>
      <c r="L5949" s="54"/>
      <c r="O5949" s="2"/>
      <c r="R5949" s="7"/>
      <c r="T5949" s="7"/>
      <c r="AC5949" s="7"/>
      <c r="AD5949" s="7"/>
      <c r="AE5949" s="7"/>
      <c r="AF5949" s="7"/>
      <c r="AG5949" s="7"/>
      <c r="AH5949" s="7"/>
      <c r="AI5949" s="7"/>
      <c r="AJ5949" s="7"/>
      <c r="AK5949" s="7"/>
      <c r="AN5949" s="7"/>
    </row>
    <row r="5950" spans="1:40" x14ac:dyDescent="0.25">
      <c r="A5950" s="7"/>
      <c r="B5950" s="10"/>
      <c r="C5950" s="10"/>
      <c r="D5950" s="10"/>
      <c r="E5950" s="10"/>
      <c r="F5950" s="10"/>
      <c r="G5950" s="10"/>
      <c r="H5950" s="10"/>
      <c r="I5950" s="10"/>
      <c r="J5950" s="10"/>
      <c r="K5950" s="10"/>
      <c r="L5950" s="54"/>
      <c r="O5950" s="2"/>
      <c r="R5950" s="7"/>
      <c r="T5950" s="7"/>
      <c r="AC5950" s="7"/>
      <c r="AD5950" s="7"/>
      <c r="AE5950" s="7"/>
      <c r="AF5950" s="7"/>
      <c r="AG5950" s="7"/>
      <c r="AH5950" s="7"/>
      <c r="AI5950" s="7"/>
      <c r="AJ5950" s="7"/>
      <c r="AK5950" s="7"/>
      <c r="AN5950" s="7"/>
    </row>
    <row r="5951" spans="1:40" x14ac:dyDescent="0.25">
      <c r="A5951" s="7"/>
      <c r="B5951" s="10"/>
      <c r="C5951" s="10"/>
      <c r="D5951" s="10"/>
      <c r="E5951" s="10"/>
      <c r="F5951" s="10"/>
      <c r="G5951" s="10"/>
      <c r="H5951" s="10"/>
      <c r="I5951" s="10"/>
      <c r="J5951" s="10"/>
      <c r="K5951" s="10"/>
      <c r="L5951" s="54"/>
      <c r="O5951" s="2"/>
      <c r="R5951" s="7"/>
      <c r="T5951" s="7"/>
      <c r="AC5951" s="7"/>
      <c r="AD5951" s="7"/>
      <c r="AE5951" s="7"/>
      <c r="AF5951" s="7"/>
      <c r="AG5951" s="7"/>
      <c r="AH5951" s="7"/>
      <c r="AI5951" s="7"/>
      <c r="AJ5951" s="7"/>
      <c r="AK5951" s="7"/>
      <c r="AN5951" s="7"/>
    </row>
    <row r="5952" spans="1:40" x14ac:dyDescent="0.25">
      <c r="L5952" s="8"/>
      <c r="M5952" s="3" t="s">
        <v>7</v>
      </c>
      <c r="N5952" s="6"/>
      <c r="O5952" s="11"/>
      <c r="P5952" s="3"/>
      <c r="Q5952" s="3"/>
      <c r="R5952" s="6" t="s">
        <v>8</v>
      </c>
      <c r="T5952" s="6"/>
      <c r="U5952" s="3"/>
      <c r="V5952" s="3"/>
      <c r="W5952" s="3"/>
      <c r="X5952" s="6"/>
      <c r="Y5952" s="3"/>
      <c r="Z5952" s="3"/>
      <c r="AA5952" s="3"/>
      <c r="AB5952" s="3"/>
      <c r="AC5952" s="10" t="s">
        <v>2</v>
      </c>
      <c r="AD5952" s="3">
        <f>SUM(AD5953:AD5974)</f>
        <v>1</v>
      </c>
      <c r="AE5952" s="3">
        <f>SUM(AE5953:AE5974)</f>
        <v>0</v>
      </c>
      <c r="AF5952" s="3">
        <f>SUM(AF5953:AF5974)</f>
        <v>0</v>
      </c>
      <c r="AG5952" s="3">
        <f>SUM(AG5953:AG5974)</f>
        <v>1</v>
      </c>
      <c r="AH5952" s="3">
        <f>SUM(AH5953:AH5974)</f>
        <v>0</v>
      </c>
      <c r="AI5952" s="3"/>
      <c r="AJ5952" s="3">
        <f>SUM(AJ5953:AJ5974)</f>
        <v>7</v>
      </c>
      <c r="AK5952" s="3">
        <f>SUM(AK5953:AK5974)</f>
        <v>0</v>
      </c>
      <c r="AL5952" s="3">
        <f>SUM(AL5953:AL5974)</f>
        <v>275</v>
      </c>
      <c r="AM5952" s="3">
        <f>PRODUCT(AL5952+AL5975+AL5979)</f>
        <v>275</v>
      </c>
      <c r="AN5952" s="3">
        <f>SUM(AN5953:AN5974)</f>
        <v>3</v>
      </c>
    </row>
    <row r="5953" spans="1:40" x14ac:dyDescent="0.25">
      <c r="A5953" s="63" t="s">
        <v>656</v>
      </c>
      <c r="B5953" s="64" t="s">
        <v>0</v>
      </c>
      <c r="C5953" s="64" t="s">
        <v>10</v>
      </c>
      <c r="D5953" s="64" t="s">
        <v>1</v>
      </c>
      <c r="E5953" s="64" t="s">
        <v>11</v>
      </c>
      <c r="F5953" s="65" t="s">
        <v>12</v>
      </c>
      <c r="G5953" s="66"/>
      <c r="H5953" s="64"/>
      <c r="I5953" s="65" t="s">
        <v>13</v>
      </c>
      <c r="J5953" s="66"/>
      <c r="K5953" s="64"/>
      <c r="L5953" s="67" t="s">
        <v>14</v>
      </c>
      <c r="M5953" s="3">
        <f>MAX(Y5953:Y5983)</f>
        <v>275</v>
      </c>
      <c r="O5953" s="2">
        <v>9</v>
      </c>
      <c r="P5953" s="2">
        <v>6</v>
      </c>
      <c r="Q5953" s="2">
        <v>2021</v>
      </c>
      <c r="R5953" s="16" t="s">
        <v>1881</v>
      </c>
      <c r="S5953" s="30" t="s">
        <v>6</v>
      </c>
      <c r="T5953" s="44" t="s">
        <v>1978</v>
      </c>
      <c r="U5953" s="2">
        <v>0</v>
      </c>
      <c r="V5953" s="30" t="s">
        <v>6</v>
      </c>
      <c r="W5953" s="2">
        <v>2</v>
      </c>
      <c r="X5953" s="44" t="s">
        <v>413</v>
      </c>
      <c r="Y5953" s="2">
        <v>275</v>
      </c>
      <c r="Z5953" s="2">
        <v>0</v>
      </c>
      <c r="AA5953" s="30" t="s">
        <v>6</v>
      </c>
      <c r="AB5953" s="2">
        <v>7</v>
      </c>
      <c r="AC5953" s="7"/>
      <c r="AD5953" s="2">
        <f t="shared" ref="AD5953" si="3501">IF(Q5953&gt;100,1,0)</f>
        <v>1</v>
      </c>
      <c r="AE5953" s="2">
        <f t="shared" ref="AE5953" si="3502">IF(U5953&gt;W5953,1,0)</f>
        <v>0</v>
      </c>
      <c r="AF5953" s="2">
        <f t="shared" ref="AF5953" si="3503">IF(U5953=W5953,1,0)*IF(Q5953=0,0,1)</f>
        <v>0</v>
      </c>
      <c r="AG5953" s="2">
        <f t="shared" ref="AG5953" si="3504">IF(W5953&gt;U5953,1,0)</f>
        <v>1</v>
      </c>
      <c r="AH5953" s="2">
        <f t="shared" ref="AH5953" si="3505">PRODUCT(Z5953)</f>
        <v>0</v>
      </c>
      <c r="AI5953" s="30" t="s">
        <v>6</v>
      </c>
      <c r="AJ5953" s="2">
        <f t="shared" ref="AJ5953" si="3506">PRODUCT(AB5953)</f>
        <v>7</v>
      </c>
      <c r="AK5953" s="2">
        <v>0</v>
      </c>
      <c r="AL5953" s="2">
        <f t="shared" ref="AL5953" si="3507">PRODUCT(Y5953)</f>
        <v>275</v>
      </c>
      <c r="AN5953" s="2">
        <v>3</v>
      </c>
    </row>
    <row r="5954" spans="1:40" x14ac:dyDescent="0.25">
      <c r="A5954" s="68" t="s">
        <v>16</v>
      </c>
      <c r="B5954" s="69">
        <f>PRODUCT(AD5952)</f>
        <v>1</v>
      </c>
      <c r="C5954" s="69">
        <f>PRODUCT(AE5952)</f>
        <v>0</v>
      </c>
      <c r="D5954" s="69">
        <f>PRODUCT(AF5952)</f>
        <v>0</v>
      </c>
      <c r="E5954" s="69">
        <f>PRODUCT(AG5952)</f>
        <v>1</v>
      </c>
      <c r="F5954" s="69">
        <f>PRODUCT(AH5952)</f>
        <v>0</v>
      </c>
      <c r="G5954" s="70" t="s">
        <v>6</v>
      </c>
      <c r="H5954" s="69">
        <f>PRODUCT(AJ5952)</f>
        <v>7</v>
      </c>
      <c r="I5954" s="69">
        <f>PRODUCT(AK5952)</f>
        <v>0</v>
      </c>
      <c r="J5954" s="70" t="s">
        <v>6</v>
      </c>
      <c r="K5954" s="69">
        <f>PRODUCT(AN5952)</f>
        <v>3</v>
      </c>
      <c r="L5954" s="71">
        <f>PRODUCT(AL5952/B5954)</f>
        <v>275</v>
      </c>
      <c r="M5954" s="8"/>
      <c r="N5954" s="38"/>
      <c r="O5954" s="2"/>
      <c r="AC5954" s="7"/>
      <c r="AD5954" s="7"/>
      <c r="AE5954" s="7"/>
      <c r="AF5954" s="7"/>
      <c r="AG5954" s="7"/>
      <c r="AH5954" s="7"/>
      <c r="AI5954" s="7"/>
      <c r="AJ5954" s="7"/>
      <c r="AK5954" s="7"/>
      <c r="AN5954" s="7"/>
    </row>
    <row r="5955" spans="1:40" x14ac:dyDescent="0.25">
      <c r="A5955" s="68" t="s">
        <v>439</v>
      </c>
      <c r="B5955" s="69">
        <f>PRODUCT(AD5975)</f>
        <v>0</v>
      </c>
      <c r="C5955" s="69">
        <f>PRODUCT(AE5975)</f>
        <v>0</v>
      </c>
      <c r="D5955" s="69">
        <f>PRODUCT(AF5975)</f>
        <v>0</v>
      </c>
      <c r="E5955" s="69">
        <f>PRODUCT(AG5975)</f>
        <v>0</v>
      </c>
      <c r="F5955" s="69">
        <f>PRODUCT(AH5975)</f>
        <v>0</v>
      </c>
      <c r="G5955" s="70" t="s">
        <v>6</v>
      </c>
      <c r="H5955" s="69">
        <f>PRODUCT(AJ5975)</f>
        <v>0</v>
      </c>
      <c r="I5955" s="69">
        <f>PRODUCT(AK5975)</f>
        <v>0</v>
      </c>
      <c r="J5955" s="70" t="s">
        <v>6</v>
      </c>
      <c r="K5955" s="69">
        <f>PRODUCT(AN5975)</f>
        <v>0</v>
      </c>
      <c r="L5955" s="71">
        <v>0</v>
      </c>
      <c r="M5955" s="8"/>
      <c r="N5955" s="38"/>
      <c r="O5955" s="2"/>
      <c r="AC5955" s="7"/>
      <c r="AD5955" s="7"/>
      <c r="AE5955" s="7"/>
      <c r="AF5955" s="7"/>
      <c r="AG5955" s="7"/>
      <c r="AH5955" s="7"/>
      <c r="AI5955" s="7"/>
      <c r="AJ5955" s="7"/>
      <c r="AK5955" s="7"/>
      <c r="AN5955" s="7"/>
    </row>
    <row r="5956" spans="1:40" x14ac:dyDescent="0.25">
      <c r="A5956" s="68" t="s">
        <v>440</v>
      </c>
      <c r="B5956" s="69">
        <f>PRODUCT(AD5979)</f>
        <v>0</v>
      </c>
      <c r="C5956" s="69">
        <f t="shared" ref="C5956" si="3508">PRODUCT(AE5979)</f>
        <v>0</v>
      </c>
      <c r="D5956" s="69">
        <f t="shared" ref="D5956" si="3509">PRODUCT(AF5979)</f>
        <v>0</v>
      </c>
      <c r="E5956" s="69">
        <f t="shared" ref="E5956" si="3510">PRODUCT(AG5979)</f>
        <v>0</v>
      </c>
      <c r="F5956" s="69">
        <f t="shared" ref="F5956" si="3511">PRODUCT(AH5979)</f>
        <v>0</v>
      </c>
      <c r="G5956" s="70" t="s">
        <v>6</v>
      </c>
      <c r="H5956" s="69">
        <f t="shared" ref="H5956" si="3512">PRODUCT(AJ5979)</f>
        <v>0</v>
      </c>
      <c r="I5956" s="69">
        <f>PRODUCT(AK5979)</f>
        <v>0</v>
      </c>
      <c r="J5956" s="70" t="s">
        <v>6</v>
      </c>
      <c r="K5956" s="69">
        <f>PRODUCT(AM5979)</f>
        <v>0</v>
      </c>
      <c r="L5956" s="71">
        <v>0</v>
      </c>
      <c r="M5956" s="8"/>
      <c r="N5956" s="38"/>
      <c r="O5956" s="2"/>
      <c r="AC5956" s="7"/>
      <c r="AD5956" s="7"/>
      <c r="AE5956" s="7"/>
      <c r="AF5956" s="7"/>
      <c r="AG5956" s="7"/>
      <c r="AH5956" s="7"/>
      <c r="AI5956" s="7"/>
      <c r="AJ5956" s="7"/>
      <c r="AK5956" s="7"/>
      <c r="AN5956" s="7"/>
    </row>
    <row r="5957" spans="1:40" x14ac:dyDescent="0.25">
      <c r="A5957" s="68" t="s">
        <v>17</v>
      </c>
      <c r="B5957" s="69">
        <f>SUM(B5954:B5956)</f>
        <v>1</v>
      </c>
      <c r="C5957" s="69">
        <f>SUM(C5954:C5956)</f>
        <v>0</v>
      </c>
      <c r="D5957" s="69">
        <f>SUM(D5954:D5956)</f>
        <v>0</v>
      </c>
      <c r="E5957" s="69">
        <f>SUM(E5954:E5956)</f>
        <v>1</v>
      </c>
      <c r="F5957" s="69">
        <f>SUM(F5954:F5956)</f>
        <v>0</v>
      </c>
      <c r="G5957" s="70" t="s">
        <v>6</v>
      </c>
      <c r="H5957" s="69">
        <f>SUM(H5954:H5956)</f>
        <v>7</v>
      </c>
      <c r="I5957" s="69">
        <f>SUM(I5954:I5956)</f>
        <v>0</v>
      </c>
      <c r="J5957" s="70" t="s">
        <v>6</v>
      </c>
      <c r="K5957" s="69">
        <f>SUM(K5954:K5956)</f>
        <v>3</v>
      </c>
      <c r="L5957" s="71">
        <f>PRODUCT(AM5952/B5957)</f>
        <v>275</v>
      </c>
      <c r="M5957" s="8"/>
      <c r="N5957" s="38"/>
      <c r="O5957" s="2"/>
      <c r="AC5957" s="7"/>
      <c r="AD5957" s="7"/>
      <c r="AE5957" s="7"/>
      <c r="AF5957" s="7"/>
      <c r="AG5957" s="7"/>
      <c r="AH5957" s="7"/>
      <c r="AI5957" s="7"/>
      <c r="AJ5957" s="7"/>
      <c r="AK5957" s="7"/>
      <c r="AN5957" s="7"/>
    </row>
    <row r="5958" spans="1:40" x14ac:dyDescent="0.25">
      <c r="A5958" s="72" t="s">
        <v>18</v>
      </c>
      <c r="B5958" s="73"/>
      <c r="C5958" s="73"/>
      <c r="D5958" s="73"/>
      <c r="E5958" s="73"/>
      <c r="F5958" s="74">
        <f>PRODUCT(F5957/B5957)</f>
        <v>0</v>
      </c>
      <c r="G5958" s="75" t="s">
        <v>6</v>
      </c>
      <c r="H5958" s="74">
        <f>PRODUCT(H5957/B5957)</f>
        <v>7</v>
      </c>
      <c r="I5958" s="73"/>
      <c r="J5958" s="73"/>
      <c r="K5958" s="73"/>
      <c r="L5958" s="76"/>
      <c r="M5958" s="55"/>
      <c r="N5958" s="40"/>
      <c r="O5958" s="2"/>
      <c r="AC5958" s="7"/>
      <c r="AD5958" s="7"/>
      <c r="AE5958" s="7"/>
      <c r="AF5958" s="7"/>
      <c r="AG5958" s="7"/>
      <c r="AH5958" s="7"/>
      <c r="AI5958" s="7"/>
      <c r="AJ5958" s="7"/>
      <c r="AK5958" s="7"/>
      <c r="AN5958" s="7"/>
    </row>
    <row r="5959" spans="1:40" x14ac:dyDescent="0.25">
      <c r="B5959" s="10"/>
      <c r="C5959" s="10"/>
      <c r="D5959" s="10"/>
      <c r="E5959" s="10"/>
      <c r="F5959" s="10"/>
      <c r="G5959" s="10"/>
      <c r="H5959" s="10"/>
      <c r="I5959" s="10"/>
      <c r="J5959" s="10"/>
      <c r="K5959" s="10"/>
      <c r="L5959" s="8"/>
      <c r="O5959" s="2"/>
      <c r="AC5959" s="7"/>
      <c r="AD5959" s="7"/>
      <c r="AE5959" s="7"/>
      <c r="AF5959" s="7"/>
      <c r="AG5959" s="7"/>
      <c r="AH5959" s="7"/>
      <c r="AI5959" s="7"/>
      <c r="AJ5959" s="7"/>
      <c r="AK5959" s="7"/>
      <c r="AN5959" s="7"/>
    </row>
    <row r="5960" spans="1:40" x14ac:dyDescent="0.25">
      <c r="A5960" s="63" t="s">
        <v>655</v>
      </c>
      <c r="B5960" s="64" t="s">
        <v>0</v>
      </c>
      <c r="C5960" s="64" t="s">
        <v>10</v>
      </c>
      <c r="D5960" s="64" t="s">
        <v>1</v>
      </c>
      <c r="E5960" s="64" t="s">
        <v>11</v>
      </c>
      <c r="F5960" s="65" t="s">
        <v>12</v>
      </c>
      <c r="G5960" s="66"/>
      <c r="H5960" s="64"/>
      <c r="I5960" s="65" t="s">
        <v>13</v>
      </c>
      <c r="J5960" s="66"/>
      <c r="K5960" s="64"/>
      <c r="L5960" s="67" t="s">
        <v>14</v>
      </c>
      <c r="O5960" s="2"/>
      <c r="AC5960" s="7"/>
      <c r="AD5960" s="7"/>
      <c r="AE5960" s="7"/>
      <c r="AF5960" s="7"/>
      <c r="AG5960" s="7"/>
      <c r="AH5960" s="7"/>
      <c r="AI5960" s="7"/>
      <c r="AJ5960" s="7"/>
      <c r="AK5960" s="7"/>
      <c r="AN5960" s="7"/>
    </row>
    <row r="5961" spans="1:40" x14ac:dyDescent="0.25">
      <c r="A5961" s="68" t="s">
        <v>16</v>
      </c>
      <c r="B5961" s="69">
        <f>PRODUCT(B7037)</f>
        <v>1</v>
      </c>
      <c r="C5961" s="69">
        <f t="shared" ref="C5961:L5961" si="3513">PRODUCT(C7037)</f>
        <v>1</v>
      </c>
      <c r="D5961" s="69">
        <f t="shared" si="3513"/>
        <v>0</v>
      </c>
      <c r="E5961" s="69">
        <f t="shared" si="3513"/>
        <v>0</v>
      </c>
      <c r="F5961" s="69">
        <f t="shared" si="3513"/>
        <v>18</v>
      </c>
      <c r="G5961" s="70" t="s">
        <v>6</v>
      </c>
      <c r="H5961" s="69">
        <f t="shared" si="3513"/>
        <v>7</v>
      </c>
      <c r="I5961" s="69">
        <f t="shared" si="3513"/>
        <v>2</v>
      </c>
      <c r="J5961" s="70" t="s">
        <v>6</v>
      </c>
      <c r="K5961" s="69">
        <f t="shared" si="3513"/>
        <v>0</v>
      </c>
      <c r="L5961" s="79">
        <f t="shared" si="3513"/>
        <v>366</v>
      </c>
      <c r="M5961" s="8"/>
      <c r="N5961" s="38"/>
      <c r="O5961" s="2"/>
      <c r="AC5961" s="7"/>
      <c r="AD5961" s="7"/>
      <c r="AE5961" s="7"/>
      <c r="AF5961" s="7"/>
      <c r="AG5961" s="7"/>
      <c r="AH5961" s="7"/>
      <c r="AI5961" s="7"/>
      <c r="AJ5961" s="7"/>
      <c r="AK5961" s="7"/>
      <c r="AN5961" s="7"/>
    </row>
    <row r="5962" spans="1:40" x14ac:dyDescent="0.25">
      <c r="A5962" s="68" t="s">
        <v>439</v>
      </c>
      <c r="B5962" s="69">
        <f t="shared" ref="B5962:L5962" si="3514">PRODUCT(B7038)</f>
        <v>0</v>
      </c>
      <c r="C5962" s="69">
        <f t="shared" si="3514"/>
        <v>0</v>
      </c>
      <c r="D5962" s="69">
        <f t="shared" si="3514"/>
        <v>0</v>
      </c>
      <c r="E5962" s="69">
        <f t="shared" si="3514"/>
        <v>0</v>
      </c>
      <c r="F5962" s="69">
        <f t="shared" si="3514"/>
        <v>0</v>
      </c>
      <c r="G5962" s="70" t="s">
        <v>6</v>
      </c>
      <c r="H5962" s="69">
        <f t="shared" si="3514"/>
        <v>0</v>
      </c>
      <c r="I5962" s="69">
        <f t="shared" si="3514"/>
        <v>0</v>
      </c>
      <c r="J5962" s="70" t="s">
        <v>6</v>
      </c>
      <c r="K5962" s="69">
        <f t="shared" si="3514"/>
        <v>0</v>
      </c>
      <c r="L5962" s="79">
        <f t="shared" si="3514"/>
        <v>0</v>
      </c>
      <c r="M5962" s="8"/>
      <c r="N5962" s="38"/>
      <c r="O5962" s="2"/>
      <c r="AC5962" s="7"/>
      <c r="AD5962" s="7"/>
      <c r="AE5962" s="7"/>
      <c r="AF5962" s="7"/>
      <c r="AG5962" s="7"/>
      <c r="AH5962" s="7"/>
      <c r="AI5962" s="7"/>
      <c r="AJ5962" s="7"/>
      <c r="AK5962" s="7"/>
      <c r="AN5962" s="7"/>
    </row>
    <row r="5963" spans="1:40" x14ac:dyDescent="0.25">
      <c r="A5963" s="68" t="s">
        <v>440</v>
      </c>
      <c r="B5963" s="69">
        <f t="shared" ref="B5963:L5963" si="3515">PRODUCT(B7039)</f>
        <v>0</v>
      </c>
      <c r="C5963" s="69">
        <f t="shared" si="3515"/>
        <v>0</v>
      </c>
      <c r="D5963" s="69">
        <f t="shared" si="3515"/>
        <v>0</v>
      </c>
      <c r="E5963" s="69">
        <f t="shared" si="3515"/>
        <v>0</v>
      </c>
      <c r="F5963" s="69">
        <f t="shared" si="3515"/>
        <v>0</v>
      </c>
      <c r="G5963" s="70" t="s">
        <v>6</v>
      </c>
      <c r="H5963" s="69">
        <f t="shared" si="3515"/>
        <v>0</v>
      </c>
      <c r="I5963" s="69">
        <f t="shared" si="3515"/>
        <v>0</v>
      </c>
      <c r="J5963" s="70" t="s">
        <v>6</v>
      </c>
      <c r="K5963" s="69">
        <f t="shared" si="3515"/>
        <v>0</v>
      </c>
      <c r="L5963" s="79">
        <f t="shared" si="3515"/>
        <v>0</v>
      </c>
      <c r="M5963" s="8"/>
      <c r="N5963" s="38"/>
      <c r="O5963" s="2"/>
      <c r="AC5963" s="7"/>
      <c r="AD5963" s="7"/>
      <c r="AE5963" s="7"/>
      <c r="AF5963" s="7"/>
      <c r="AG5963" s="7"/>
      <c r="AH5963" s="7"/>
      <c r="AI5963" s="7"/>
      <c r="AJ5963" s="7"/>
      <c r="AK5963" s="7"/>
      <c r="AN5963" s="7"/>
    </row>
    <row r="5964" spans="1:40" x14ac:dyDescent="0.25">
      <c r="A5964" s="68" t="s">
        <v>17</v>
      </c>
      <c r="B5964" s="69">
        <f t="shared" ref="B5964:L5964" si="3516">PRODUCT(B7040)</f>
        <v>1</v>
      </c>
      <c r="C5964" s="69">
        <f t="shared" si="3516"/>
        <v>1</v>
      </c>
      <c r="D5964" s="69">
        <f t="shared" si="3516"/>
        <v>0</v>
      </c>
      <c r="E5964" s="69">
        <f t="shared" si="3516"/>
        <v>0</v>
      </c>
      <c r="F5964" s="69">
        <f t="shared" si="3516"/>
        <v>18</v>
      </c>
      <c r="G5964" s="70" t="s">
        <v>6</v>
      </c>
      <c r="H5964" s="69">
        <f t="shared" si="3516"/>
        <v>7</v>
      </c>
      <c r="I5964" s="69">
        <f t="shared" si="3516"/>
        <v>2</v>
      </c>
      <c r="J5964" s="70" t="s">
        <v>6</v>
      </c>
      <c r="K5964" s="69">
        <f t="shared" si="3516"/>
        <v>0</v>
      </c>
      <c r="L5964" s="79">
        <f t="shared" si="3516"/>
        <v>366</v>
      </c>
      <c r="M5964" s="8"/>
      <c r="N5964" s="38"/>
      <c r="O5964" s="2"/>
      <c r="AC5964" s="7"/>
      <c r="AD5964" s="7"/>
      <c r="AE5964" s="7"/>
      <c r="AF5964" s="7"/>
      <c r="AG5964" s="7"/>
      <c r="AH5964" s="7"/>
      <c r="AI5964" s="7"/>
      <c r="AJ5964" s="7"/>
      <c r="AK5964" s="7"/>
      <c r="AN5964" s="7"/>
    </row>
    <row r="5965" spans="1:40" x14ac:dyDescent="0.25">
      <c r="A5965" s="72" t="s">
        <v>18</v>
      </c>
      <c r="B5965" s="73"/>
      <c r="C5965" s="73"/>
      <c r="D5965" s="73"/>
      <c r="E5965" s="73"/>
      <c r="F5965" s="74">
        <f>PRODUCT(F5964/B5964)</f>
        <v>18</v>
      </c>
      <c r="G5965" s="75" t="s">
        <v>6</v>
      </c>
      <c r="H5965" s="74">
        <f>PRODUCT(H5964/B5964)</f>
        <v>7</v>
      </c>
      <c r="I5965" s="73"/>
      <c r="J5965" s="73"/>
      <c r="K5965" s="73"/>
      <c r="L5965" s="76"/>
      <c r="M5965" s="55"/>
      <c r="N5965" s="40"/>
      <c r="O5965" s="2"/>
      <c r="AC5965" s="7"/>
      <c r="AD5965" s="7"/>
      <c r="AE5965" s="7"/>
      <c r="AF5965" s="7"/>
      <c r="AG5965" s="7"/>
      <c r="AH5965" s="7"/>
      <c r="AI5965" s="7"/>
      <c r="AJ5965" s="7"/>
      <c r="AK5965" s="7"/>
      <c r="AN5965" s="7"/>
    </row>
    <row r="5966" spans="1:40" x14ac:dyDescent="0.25">
      <c r="B5966" s="10"/>
      <c r="C5966" s="10"/>
      <c r="D5966" s="10"/>
      <c r="E5966" s="10"/>
      <c r="F5966" s="55"/>
      <c r="G5966" s="11"/>
      <c r="H5966" s="55"/>
      <c r="I5966" s="10"/>
      <c r="J5966" s="10"/>
      <c r="K5966" s="10"/>
      <c r="L5966" s="8"/>
      <c r="M5966" s="55"/>
      <c r="N5966" s="40"/>
      <c r="O5966" s="2"/>
      <c r="AC5966" s="7"/>
      <c r="AD5966" s="7"/>
      <c r="AE5966" s="7"/>
      <c r="AF5966" s="7"/>
      <c r="AG5966" s="7"/>
      <c r="AH5966" s="7"/>
      <c r="AI5966" s="7"/>
      <c r="AJ5966" s="7"/>
      <c r="AK5966" s="7"/>
      <c r="AN5966" s="7"/>
    </row>
    <row r="5967" spans="1:40" x14ac:dyDescent="0.25">
      <c r="A5967" s="63" t="s">
        <v>656</v>
      </c>
      <c r="B5967" s="64"/>
      <c r="C5967" s="64"/>
      <c r="D5967" s="64"/>
      <c r="E5967" s="64"/>
      <c r="F5967" s="64"/>
      <c r="G5967" s="64"/>
      <c r="H5967" s="64"/>
      <c r="I5967" s="64"/>
      <c r="J5967" s="64"/>
      <c r="K5967" s="64"/>
      <c r="L5967" s="67"/>
      <c r="O5967" s="2"/>
      <c r="AC5967" s="7"/>
      <c r="AD5967" s="7"/>
      <c r="AE5967" s="7"/>
      <c r="AF5967" s="7"/>
      <c r="AG5967" s="7"/>
      <c r="AH5967" s="7"/>
      <c r="AI5967" s="7"/>
      <c r="AJ5967" s="7"/>
      <c r="AK5967" s="7"/>
      <c r="AN5967" s="7"/>
    </row>
    <row r="5968" spans="1:40" x14ac:dyDescent="0.25">
      <c r="A5968" s="68" t="s">
        <v>24</v>
      </c>
      <c r="B5968" s="69" t="s">
        <v>0</v>
      </c>
      <c r="C5968" s="69" t="s">
        <v>10</v>
      </c>
      <c r="D5968" s="69" t="s">
        <v>1</v>
      </c>
      <c r="E5968" s="69" t="s">
        <v>11</v>
      </c>
      <c r="F5968" s="78" t="s">
        <v>12</v>
      </c>
      <c r="G5968" s="70"/>
      <c r="H5968" s="69"/>
      <c r="I5968" s="78" t="s">
        <v>13</v>
      </c>
      <c r="J5968" s="70"/>
      <c r="K5968" s="69"/>
      <c r="L5968" s="71" t="s">
        <v>14</v>
      </c>
      <c r="O5968" s="2"/>
      <c r="AC5968" s="7"/>
      <c r="AD5968" s="7"/>
      <c r="AE5968" s="7"/>
      <c r="AF5968" s="7"/>
      <c r="AG5968" s="7"/>
      <c r="AH5968" s="7"/>
      <c r="AI5968" s="7"/>
      <c r="AJ5968" s="7"/>
      <c r="AK5968" s="7"/>
      <c r="AN5968" s="7"/>
    </row>
    <row r="5969" spans="1:40" x14ac:dyDescent="0.25">
      <c r="A5969" s="68" t="s">
        <v>16</v>
      </c>
      <c r="B5969" s="69">
        <f>PRODUCT(B5954+B5961)</f>
        <v>2</v>
      </c>
      <c r="C5969" s="69">
        <f>PRODUCT(C5954+E5961)</f>
        <v>0</v>
      </c>
      <c r="D5969" s="69">
        <f>PRODUCT(D5954+D5961)</f>
        <v>0</v>
      </c>
      <c r="E5969" s="69">
        <f>PRODUCT(E5954+C5961)</f>
        <v>2</v>
      </c>
      <c r="F5969" s="69">
        <f>PRODUCT(F5954+H5961)</f>
        <v>7</v>
      </c>
      <c r="G5969" s="70" t="s">
        <v>6</v>
      </c>
      <c r="H5969" s="69">
        <f>PRODUCT(H5954+F5961)</f>
        <v>25</v>
      </c>
      <c r="I5969" s="69">
        <f>PRODUCT(I5954+K5961)</f>
        <v>0</v>
      </c>
      <c r="J5969" s="70" t="s">
        <v>6</v>
      </c>
      <c r="K5969" s="69">
        <f>PRODUCT(K5954+I5961)</f>
        <v>5</v>
      </c>
      <c r="L5969" s="71">
        <f>PRODUCT(((B5954*L5954)+B5961*L5961))/B5969</f>
        <v>320.5</v>
      </c>
      <c r="M5969" s="8"/>
      <c r="N5969" s="38"/>
      <c r="O5969" s="2"/>
      <c r="AC5969" s="7"/>
      <c r="AD5969" s="7"/>
      <c r="AE5969" s="7"/>
      <c r="AF5969" s="7"/>
      <c r="AG5969" s="7"/>
      <c r="AH5969" s="7"/>
      <c r="AI5969" s="7"/>
      <c r="AJ5969" s="7"/>
      <c r="AK5969" s="7"/>
      <c r="AN5969" s="7"/>
    </row>
    <row r="5970" spans="1:40" x14ac:dyDescent="0.25">
      <c r="A5970" s="68" t="s">
        <v>439</v>
      </c>
      <c r="B5970" s="69">
        <f>PRODUCT(B5955+B5962)</f>
        <v>0</v>
      </c>
      <c r="C5970" s="69">
        <f>PRODUCT(C5955+E5962)</f>
        <v>0</v>
      </c>
      <c r="D5970" s="69">
        <f>PRODUCT(D5955+D5962)</f>
        <v>0</v>
      </c>
      <c r="E5970" s="69">
        <f>PRODUCT(E5955+C5962)</f>
        <v>0</v>
      </c>
      <c r="F5970" s="69">
        <f>PRODUCT(F5955+H5962)</f>
        <v>0</v>
      </c>
      <c r="G5970" s="70" t="s">
        <v>6</v>
      </c>
      <c r="H5970" s="69">
        <f>PRODUCT(H5955+F5962)</f>
        <v>0</v>
      </c>
      <c r="I5970" s="69">
        <f>PRODUCT(I5955+K5962)</f>
        <v>0</v>
      </c>
      <c r="J5970" s="70" t="s">
        <v>6</v>
      </c>
      <c r="K5970" s="69">
        <f>PRODUCT(K5955+I5962)</f>
        <v>0</v>
      </c>
      <c r="L5970" s="71">
        <v>0</v>
      </c>
      <c r="M5970" s="8"/>
      <c r="N5970" s="38"/>
      <c r="O5970" s="2"/>
      <c r="AC5970" s="7"/>
      <c r="AD5970" s="7"/>
      <c r="AE5970" s="7"/>
      <c r="AF5970" s="7"/>
      <c r="AG5970" s="7"/>
      <c r="AH5970" s="7"/>
      <c r="AI5970" s="7"/>
      <c r="AJ5970" s="7"/>
      <c r="AK5970" s="7"/>
      <c r="AN5970" s="7"/>
    </row>
    <row r="5971" spans="1:40" x14ac:dyDescent="0.25">
      <c r="A5971" s="68" t="s">
        <v>440</v>
      </c>
      <c r="B5971" s="69">
        <f>PRODUCT(B5956+B5963)</f>
        <v>0</v>
      </c>
      <c r="C5971" s="69">
        <f>PRODUCT(C5956+E5963)</f>
        <v>0</v>
      </c>
      <c r="D5971" s="69">
        <f>PRODUCT(D5956+D5963)</f>
        <v>0</v>
      </c>
      <c r="E5971" s="69">
        <f>PRODUCT(E5956+C5963)</f>
        <v>0</v>
      </c>
      <c r="F5971" s="69">
        <f>PRODUCT(F5956+H5963)</f>
        <v>0</v>
      </c>
      <c r="G5971" s="70" t="s">
        <v>6</v>
      </c>
      <c r="H5971" s="69">
        <f>PRODUCT(H5956+F5963)</f>
        <v>0</v>
      </c>
      <c r="I5971" s="69">
        <f>PRODUCT(I5956+K5963)</f>
        <v>0</v>
      </c>
      <c r="J5971" s="70" t="s">
        <v>6</v>
      </c>
      <c r="K5971" s="69">
        <f>PRODUCT(K5956+I5963)</f>
        <v>0</v>
      </c>
      <c r="L5971" s="71">
        <v>0</v>
      </c>
      <c r="M5971" s="8"/>
      <c r="N5971" s="38"/>
      <c r="O5971" s="2"/>
      <c r="AC5971" s="7"/>
      <c r="AD5971" s="7"/>
      <c r="AE5971" s="7"/>
      <c r="AF5971" s="7"/>
      <c r="AG5971" s="7"/>
      <c r="AH5971" s="7"/>
      <c r="AI5971" s="7"/>
      <c r="AJ5971" s="7"/>
      <c r="AK5971" s="7"/>
      <c r="AN5971" s="7"/>
    </row>
    <row r="5972" spans="1:40" x14ac:dyDescent="0.25">
      <c r="A5972" s="68" t="s">
        <v>17</v>
      </c>
      <c r="B5972" s="69">
        <f>PRODUCT(B5957+B5964)</f>
        <v>2</v>
      </c>
      <c r="C5972" s="69">
        <f>PRODUCT(C5957+E5964)</f>
        <v>0</v>
      </c>
      <c r="D5972" s="69">
        <f>PRODUCT(D5957+D5964)</f>
        <v>0</v>
      </c>
      <c r="E5972" s="69">
        <f>PRODUCT(E5957+C5964)</f>
        <v>2</v>
      </c>
      <c r="F5972" s="69">
        <f>PRODUCT(F5957+H5964)</f>
        <v>7</v>
      </c>
      <c r="G5972" s="70" t="s">
        <v>6</v>
      </c>
      <c r="H5972" s="69">
        <f>PRODUCT(H5957+F5964)</f>
        <v>25</v>
      </c>
      <c r="I5972" s="69">
        <f>PRODUCT(I5957+K5964)</f>
        <v>0</v>
      </c>
      <c r="J5972" s="70" t="s">
        <v>6</v>
      </c>
      <c r="K5972" s="69">
        <f>PRODUCT(K5957+I5964)</f>
        <v>5</v>
      </c>
      <c r="L5972" s="71">
        <f>PRODUCT(((B5957*L5957)+B5964*L5964))/B5972</f>
        <v>320.5</v>
      </c>
      <c r="M5972" s="8"/>
      <c r="N5972" s="38"/>
      <c r="O5972" s="2"/>
      <c r="AC5972" s="7"/>
      <c r="AD5972" s="7"/>
      <c r="AE5972" s="7"/>
      <c r="AF5972" s="7"/>
      <c r="AG5972" s="7"/>
      <c r="AH5972" s="7"/>
      <c r="AI5972" s="7"/>
      <c r="AJ5972" s="7"/>
      <c r="AK5972" s="7"/>
      <c r="AN5972" s="7"/>
    </row>
    <row r="5973" spans="1:40" x14ac:dyDescent="0.25">
      <c r="A5973" s="72" t="s">
        <v>18</v>
      </c>
      <c r="B5973" s="73"/>
      <c r="C5973" s="73"/>
      <c r="D5973" s="73"/>
      <c r="E5973" s="73"/>
      <c r="F5973" s="74">
        <f>PRODUCT(F5972/B5972)</f>
        <v>3.5</v>
      </c>
      <c r="G5973" s="75" t="s">
        <v>6</v>
      </c>
      <c r="H5973" s="74">
        <f>PRODUCT(H5972/B5972)</f>
        <v>12.5</v>
      </c>
      <c r="I5973" s="73"/>
      <c r="J5973" s="73"/>
      <c r="K5973" s="73"/>
      <c r="L5973" s="76"/>
      <c r="M5973" s="55"/>
      <c r="N5973" s="40"/>
      <c r="O5973" s="2"/>
      <c r="AC5973" s="7"/>
      <c r="AD5973" s="7"/>
      <c r="AE5973" s="7"/>
      <c r="AF5973" s="7"/>
      <c r="AG5973" s="7"/>
      <c r="AH5973" s="7"/>
      <c r="AI5973" s="7"/>
      <c r="AJ5973" s="7"/>
      <c r="AK5973" s="7"/>
      <c r="AN5973" s="7"/>
    </row>
    <row r="5974" spans="1:40" x14ac:dyDescent="0.25">
      <c r="A5974" s="7"/>
      <c r="B5974" s="10"/>
      <c r="C5974" s="10"/>
      <c r="D5974" s="10"/>
      <c r="E5974" s="10"/>
      <c r="F5974" s="10"/>
      <c r="G5974" s="10"/>
      <c r="H5974" s="10"/>
      <c r="I5974" s="10"/>
      <c r="J5974" s="10"/>
      <c r="K5974" s="10"/>
      <c r="L5974" s="54"/>
      <c r="O5974" s="2"/>
      <c r="AC5974" s="7"/>
      <c r="AD5974" s="7"/>
      <c r="AE5974" s="7"/>
      <c r="AF5974" s="7"/>
      <c r="AG5974" s="7"/>
      <c r="AH5974" s="7"/>
      <c r="AI5974" s="7"/>
      <c r="AJ5974" s="7"/>
      <c r="AK5974" s="7"/>
      <c r="AN5974" s="7"/>
    </row>
    <row r="5975" spans="1:40" x14ac:dyDescent="0.25">
      <c r="A5975" s="7"/>
      <c r="B5975" s="10"/>
      <c r="C5975" s="10"/>
      <c r="D5975" s="10"/>
      <c r="E5975" s="10"/>
      <c r="F5975" s="10" t="s">
        <v>1864</v>
      </c>
      <c r="G5975" s="10"/>
      <c r="H5975" s="10"/>
      <c r="I5975" s="10"/>
      <c r="J5975" s="10"/>
      <c r="K5975" s="10"/>
      <c r="L5975" s="10"/>
      <c r="R5975" s="10" t="s">
        <v>25</v>
      </c>
      <c r="AC5975" s="10" t="s">
        <v>3</v>
      </c>
      <c r="AD5975" s="3">
        <f>SUM(AD5976:AD5978)</f>
        <v>0</v>
      </c>
      <c r="AE5975" s="3">
        <f>SUM(AE5976:AE5978)</f>
        <v>0</v>
      </c>
      <c r="AF5975" s="3">
        <f>SUM(AF5976:AF5978)</f>
        <v>0</v>
      </c>
      <c r="AG5975" s="3">
        <f>SUM(AG5976:AG5978)</f>
        <v>0</v>
      </c>
      <c r="AH5975" s="3">
        <f>SUM(AH5976:AH5978)</f>
        <v>0</v>
      </c>
      <c r="AJ5975" s="3">
        <f>SUM(AJ5976:AJ5978)</f>
        <v>0</v>
      </c>
      <c r="AK5975" s="3">
        <f>SUM(AK5976:AK5978)</f>
        <v>0</v>
      </c>
      <c r="AL5975" s="3">
        <f>SUM(AL5976:AL5978)</f>
        <v>0</v>
      </c>
      <c r="AM5975" s="3"/>
      <c r="AN5975" s="3">
        <f>SUM(AN5976:AN5978)</f>
        <v>0</v>
      </c>
    </row>
    <row r="5976" spans="1:40" x14ac:dyDescent="0.25">
      <c r="A5976" s="7"/>
      <c r="B5976" s="10"/>
      <c r="C5976" s="10"/>
      <c r="D5976" s="10"/>
      <c r="E5976" s="10"/>
      <c r="F5976" s="10" t="s">
        <v>433</v>
      </c>
      <c r="G5976" s="10"/>
      <c r="H5976" s="10"/>
      <c r="I5976" s="10"/>
      <c r="J5976" s="10"/>
      <c r="K5976" s="10"/>
      <c r="L5976" s="57">
        <f>PRODUCT(C5957/B5957)</f>
        <v>0</v>
      </c>
      <c r="O5976" s="2"/>
      <c r="R5976" s="7"/>
      <c r="T5976" s="7"/>
      <c r="AC5976" s="7"/>
      <c r="AD5976" s="7"/>
      <c r="AE5976" s="7"/>
      <c r="AF5976" s="7"/>
      <c r="AG5976" s="7"/>
      <c r="AH5976" s="7"/>
      <c r="AI5976" s="7"/>
      <c r="AJ5976" s="7"/>
      <c r="AK5976" s="7"/>
      <c r="AN5976" s="7"/>
    </row>
    <row r="5977" spans="1:40" x14ac:dyDescent="0.25">
      <c r="A5977" s="7"/>
      <c r="B5977" s="10"/>
      <c r="C5977" s="10"/>
      <c r="D5977" s="10"/>
      <c r="E5977" s="10"/>
      <c r="F5977" s="10" t="s">
        <v>434</v>
      </c>
      <c r="G5977" s="10"/>
      <c r="H5977" s="10"/>
      <c r="I5977" s="10"/>
      <c r="J5977" s="10"/>
      <c r="K5977" s="10"/>
      <c r="L5977" s="57">
        <f>PRODUCT(E5964/B5964)</f>
        <v>0</v>
      </c>
      <c r="O5977" s="2"/>
      <c r="R5977" s="7"/>
      <c r="T5977" s="7"/>
      <c r="AC5977" s="7"/>
      <c r="AD5977" s="7"/>
      <c r="AE5977" s="7"/>
      <c r="AF5977" s="7"/>
      <c r="AG5977" s="7"/>
      <c r="AH5977" s="7"/>
      <c r="AI5977" s="7"/>
      <c r="AJ5977" s="7"/>
      <c r="AK5977" s="7"/>
      <c r="AN5977" s="7"/>
    </row>
    <row r="5978" spans="1:40" x14ac:dyDescent="0.25">
      <c r="A5978" s="7"/>
      <c r="B5978" s="10"/>
      <c r="C5978" s="10"/>
      <c r="D5978" s="10"/>
      <c r="E5978" s="10"/>
      <c r="F5978" s="10" t="s">
        <v>435</v>
      </c>
      <c r="G5978" s="10"/>
      <c r="H5978" s="10"/>
      <c r="I5978" s="10"/>
      <c r="J5978" s="10"/>
      <c r="K5978" s="10"/>
      <c r="L5978" s="57">
        <f>PRODUCT(C5972/B5972)</f>
        <v>0</v>
      </c>
      <c r="O5978" s="2"/>
      <c r="R5978" s="7"/>
      <c r="T5978" s="7"/>
      <c r="AC5978" s="7"/>
      <c r="AD5978" s="7"/>
      <c r="AE5978" s="7"/>
      <c r="AF5978" s="7"/>
      <c r="AG5978" s="7"/>
      <c r="AH5978" s="7"/>
      <c r="AI5978" s="7"/>
      <c r="AJ5978" s="7"/>
      <c r="AK5978" s="7"/>
      <c r="AN5978" s="7"/>
    </row>
    <row r="5979" spans="1:40" x14ac:dyDescent="0.25">
      <c r="A5979" s="7"/>
      <c r="B5979" s="10"/>
      <c r="C5979" s="10"/>
      <c r="D5979" s="10"/>
      <c r="E5979" s="10"/>
      <c r="F5979" s="10"/>
      <c r="G5979" s="10"/>
      <c r="H5979" s="10"/>
      <c r="I5979" s="10"/>
      <c r="J5979" s="10"/>
      <c r="K5979" s="10"/>
      <c r="L5979" s="54"/>
      <c r="O5979" s="2"/>
      <c r="R5979" s="10" t="s">
        <v>32</v>
      </c>
      <c r="T5979" s="7"/>
      <c r="AC5979" s="10" t="s">
        <v>4</v>
      </c>
      <c r="AD5979" s="3">
        <f>SUM(AD5980:AD5982)</f>
        <v>0</v>
      </c>
      <c r="AE5979" s="3">
        <f>SUM(AE5980:AE5982)</f>
        <v>0</v>
      </c>
      <c r="AF5979" s="3">
        <f>SUM(AF5980:AF5982)</f>
        <v>0</v>
      </c>
      <c r="AG5979" s="3">
        <f>SUM(AG5980:AG5982)</f>
        <v>0</v>
      </c>
      <c r="AH5979" s="3">
        <f>SUM(AH5980:AH5982)</f>
        <v>0</v>
      </c>
      <c r="AJ5979" s="3">
        <f>SUM(AJ5980:AJ5982)</f>
        <v>0</v>
      </c>
      <c r="AK5979" s="3">
        <f>SUM(AK5980:AK5982)</f>
        <v>0</v>
      </c>
      <c r="AL5979" s="3">
        <f>SUM(AL5980:AL5982)</f>
        <v>0</v>
      </c>
      <c r="AM5979" s="3"/>
      <c r="AN5979" s="3">
        <f>SUM(AN5980:AN5982)</f>
        <v>0</v>
      </c>
    </row>
    <row r="5980" spans="1:40" x14ac:dyDescent="0.25">
      <c r="A5980" s="7"/>
      <c r="B5980" s="10"/>
      <c r="C5980" s="10"/>
      <c r="D5980" s="10"/>
      <c r="E5980" s="10"/>
      <c r="F5980" s="10"/>
      <c r="G5980" s="10"/>
      <c r="H5980" s="10"/>
      <c r="I5980" s="10"/>
      <c r="J5980" s="10"/>
      <c r="K5980" s="10"/>
      <c r="L5980" s="54"/>
      <c r="O5980" s="2"/>
      <c r="R5980" s="7"/>
      <c r="T5980" s="7"/>
      <c r="AC5980" s="10"/>
      <c r="AD5980" s="3"/>
      <c r="AE5980" s="3"/>
      <c r="AF5980" s="3"/>
      <c r="AG5980" s="3"/>
      <c r="AH5980" s="3"/>
      <c r="AI5980" s="7"/>
      <c r="AJ5980" s="3"/>
      <c r="AK5980" s="3"/>
      <c r="AL5980" s="3"/>
      <c r="AN5980" s="3"/>
    </row>
    <row r="5981" spans="1:40" x14ac:dyDescent="0.25">
      <c r="A5981" s="7"/>
      <c r="B5981" s="10"/>
      <c r="C5981" s="10"/>
      <c r="D5981" s="10"/>
      <c r="E5981" s="10"/>
      <c r="F5981" s="10"/>
      <c r="G5981" s="10"/>
      <c r="H5981" s="10"/>
      <c r="I5981" s="10"/>
      <c r="J5981" s="10"/>
      <c r="K5981" s="10"/>
      <c r="L5981" s="54"/>
      <c r="O5981" s="2"/>
      <c r="R5981" s="7"/>
      <c r="T5981" s="7"/>
      <c r="AC5981" s="7"/>
      <c r="AI5981" s="30"/>
      <c r="AL5981" s="2"/>
    </row>
    <row r="5982" spans="1:40" x14ac:dyDescent="0.25">
      <c r="A5982" s="7"/>
      <c r="B5982" s="10"/>
      <c r="C5982" s="10"/>
      <c r="D5982" s="10"/>
      <c r="E5982" s="10"/>
      <c r="F5982" s="10"/>
      <c r="G5982" s="10"/>
      <c r="H5982" s="10"/>
      <c r="I5982" s="10"/>
      <c r="J5982" s="10"/>
      <c r="K5982" s="10"/>
      <c r="L5982" s="54"/>
      <c r="O5982" s="2"/>
      <c r="R5982" s="7"/>
      <c r="T5982" s="7"/>
      <c r="AC5982" s="7"/>
      <c r="AD5982" s="7"/>
      <c r="AE5982" s="7"/>
      <c r="AF5982" s="7"/>
      <c r="AG5982" s="7"/>
      <c r="AH5982" s="7"/>
      <c r="AI5982" s="7"/>
      <c r="AJ5982" s="7"/>
      <c r="AK5982" s="7"/>
      <c r="AN5982" s="7"/>
    </row>
    <row r="5983" spans="1:40" x14ac:dyDescent="0.25">
      <c r="L5983" s="8"/>
      <c r="M5983" s="3" t="s">
        <v>7</v>
      </c>
      <c r="N5983" s="6"/>
      <c r="O5983" s="11"/>
      <c r="P5983" s="3"/>
      <c r="Q5983" s="3"/>
      <c r="R5983" s="6" t="s">
        <v>8</v>
      </c>
      <c r="T5983" s="6"/>
      <c r="U5983" s="3"/>
      <c r="V5983" s="3"/>
      <c r="W5983" s="3"/>
      <c r="X5983" s="6"/>
      <c r="Y5983" s="3"/>
      <c r="Z5983" s="3"/>
      <c r="AA5983" s="3"/>
      <c r="AB5983" s="3"/>
      <c r="AC5983" s="10" t="s">
        <v>2</v>
      </c>
      <c r="AD5983" s="3">
        <f>SUM(AD5984:AD6005)</f>
        <v>3</v>
      </c>
      <c r="AE5983" s="3">
        <f>SUM(AE5984:AE6005)</f>
        <v>0</v>
      </c>
      <c r="AF5983" s="3">
        <f>SUM(AF5984:AF6005)</f>
        <v>0</v>
      </c>
      <c r="AG5983" s="3">
        <f>SUM(AG5984:AG6005)</f>
        <v>3</v>
      </c>
      <c r="AH5983" s="3">
        <f>SUM(AH5984:AH6005)</f>
        <v>12</v>
      </c>
      <c r="AI5983" s="3"/>
      <c r="AJ5983" s="3">
        <f>SUM(AJ5984:AJ6005)</f>
        <v>31</v>
      </c>
      <c r="AK5983" s="3">
        <f>SUM(AK5984:AK6005)</f>
        <v>0</v>
      </c>
      <c r="AL5983" s="3">
        <f>SUM(AL5984:AL6005)</f>
        <v>839</v>
      </c>
      <c r="AM5983" s="3">
        <f>PRODUCT(AL5983+AL6006+AL6010)</f>
        <v>839</v>
      </c>
      <c r="AN5983" s="3">
        <f>SUM(AN5984:AN6005)</f>
        <v>9</v>
      </c>
    </row>
    <row r="5984" spans="1:40" x14ac:dyDescent="0.25">
      <c r="A5984" s="63" t="s">
        <v>1857</v>
      </c>
      <c r="B5984" s="64" t="s">
        <v>0</v>
      </c>
      <c r="C5984" s="64" t="s">
        <v>10</v>
      </c>
      <c r="D5984" s="64" t="s">
        <v>1</v>
      </c>
      <c r="E5984" s="64" t="s">
        <v>11</v>
      </c>
      <c r="F5984" s="65" t="s">
        <v>12</v>
      </c>
      <c r="G5984" s="66"/>
      <c r="H5984" s="64"/>
      <c r="I5984" s="65" t="s">
        <v>13</v>
      </c>
      <c r="J5984" s="66"/>
      <c r="K5984" s="64"/>
      <c r="L5984" s="67" t="s">
        <v>14</v>
      </c>
      <c r="M5984" s="3">
        <f>MAX(Y5984:Y6014)</f>
        <v>313</v>
      </c>
      <c r="N5984" s="1"/>
      <c r="O5984" s="2">
        <v>19</v>
      </c>
      <c r="P5984" s="2">
        <v>6</v>
      </c>
      <c r="Q5984" s="2">
        <v>2019</v>
      </c>
      <c r="R5984" s="5" t="s">
        <v>1682</v>
      </c>
      <c r="S5984" s="2" t="s">
        <v>6</v>
      </c>
      <c r="T5984" s="5" t="s">
        <v>775</v>
      </c>
      <c r="U5984" s="2">
        <v>0</v>
      </c>
      <c r="V5984" s="30" t="s">
        <v>6</v>
      </c>
      <c r="W5984" s="2">
        <v>2</v>
      </c>
      <c r="X5984" s="44" t="s">
        <v>1716</v>
      </c>
      <c r="Y5984" s="2">
        <v>305</v>
      </c>
      <c r="Z5984" s="2">
        <v>6</v>
      </c>
      <c r="AA5984" s="30" t="s">
        <v>6</v>
      </c>
      <c r="AB5984" s="2">
        <v>12</v>
      </c>
      <c r="AC5984" s="7"/>
      <c r="AD5984" s="2">
        <f t="shared" ref="AD5984:AD5985" si="3517">IF(Q5984&gt;100,1,0)</f>
        <v>1</v>
      </c>
      <c r="AE5984" s="2">
        <f t="shared" ref="AE5984:AE5985" si="3518">IF(U5984&gt;W5984,1,0)</f>
        <v>0</v>
      </c>
      <c r="AF5984" s="2">
        <f t="shared" ref="AF5984:AF5985" si="3519">IF(U5984=W5984,1,0)*IF(Q5984=0,0,1)</f>
        <v>0</v>
      </c>
      <c r="AG5984" s="2">
        <f t="shared" ref="AG5984:AG5985" si="3520">IF(W5984&gt;U5984,1,0)</f>
        <v>1</v>
      </c>
      <c r="AH5984" s="2">
        <f t="shared" ref="AH5984:AH5985" si="3521">PRODUCT(Z5984)</f>
        <v>6</v>
      </c>
      <c r="AI5984" s="30" t="s">
        <v>6</v>
      </c>
      <c r="AJ5984" s="2">
        <f t="shared" ref="AJ5984:AJ5985" si="3522">PRODUCT(AB5984)</f>
        <v>12</v>
      </c>
      <c r="AK5984" s="2">
        <v>0</v>
      </c>
      <c r="AL5984" s="2">
        <f t="shared" ref="AL5984:AL5985" si="3523">PRODUCT(Y5984)</f>
        <v>305</v>
      </c>
      <c r="AN5984" s="2">
        <v>3</v>
      </c>
    </row>
    <row r="5985" spans="1:40" x14ac:dyDescent="0.25">
      <c r="A5985" s="68" t="s">
        <v>16</v>
      </c>
      <c r="B5985" s="69">
        <f>PRODUCT(AD5983)</f>
        <v>3</v>
      </c>
      <c r="C5985" s="69">
        <f>PRODUCT(AE5983)</f>
        <v>0</v>
      </c>
      <c r="D5985" s="69">
        <f>PRODUCT(AF5983)</f>
        <v>0</v>
      </c>
      <c r="E5985" s="69">
        <f>PRODUCT(AG5983)</f>
        <v>3</v>
      </c>
      <c r="F5985" s="69">
        <f>PRODUCT(AH5983)</f>
        <v>12</v>
      </c>
      <c r="G5985" s="70" t="s">
        <v>6</v>
      </c>
      <c r="H5985" s="69">
        <f>PRODUCT(AJ5983)</f>
        <v>31</v>
      </c>
      <c r="I5985" s="69">
        <f>PRODUCT(AK5983)</f>
        <v>0</v>
      </c>
      <c r="J5985" s="70" t="s">
        <v>6</v>
      </c>
      <c r="K5985" s="69">
        <f>PRODUCT(AN5983)</f>
        <v>9</v>
      </c>
      <c r="L5985" s="71">
        <f>PRODUCT(AL5983/B5985)</f>
        <v>279.66666666666669</v>
      </c>
      <c r="M5985" s="8"/>
      <c r="N5985" s="1"/>
      <c r="O5985" s="2">
        <v>23</v>
      </c>
      <c r="P5985" s="2">
        <v>8</v>
      </c>
      <c r="Q5985" s="2">
        <v>2020</v>
      </c>
      <c r="R5985" s="16" t="s">
        <v>1682</v>
      </c>
      <c r="S5985" s="104" t="s">
        <v>6</v>
      </c>
      <c r="T5985" s="16" t="s">
        <v>775</v>
      </c>
      <c r="U5985" s="2">
        <v>0</v>
      </c>
      <c r="V5985" s="30" t="s">
        <v>6</v>
      </c>
      <c r="W5985" s="2">
        <v>2</v>
      </c>
      <c r="X5985" s="44" t="s">
        <v>524</v>
      </c>
      <c r="Y5985" s="2">
        <v>313</v>
      </c>
      <c r="Z5985" s="2">
        <v>5</v>
      </c>
      <c r="AA5985" s="30" t="s">
        <v>6</v>
      </c>
      <c r="AB5985" s="2">
        <v>8</v>
      </c>
      <c r="AC5985" s="7"/>
      <c r="AD5985" s="2">
        <f t="shared" si="3517"/>
        <v>1</v>
      </c>
      <c r="AE5985" s="2">
        <f t="shared" si="3518"/>
        <v>0</v>
      </c>
      <c r="AF5985" s="2">
        <f t="shared" si="3519"/>
        <v>0</v>
      </c>
      <c r="AG5985" s="2">
        <f t="shared" si="3520"/>
        <v>1</v>
      </c>
      <c r="AH5985" s="2">
        <f t="shared" si="3521"/>
        <v>5</v>
      </c>
      <c r="AI5985" s="30" t="s">
        <v>6</v>
      </c>
      <c r="AJ5985" s="2">
        <f t="shared" si="3522"/>
        <v>8</v>
      </c>
      <c r="AK5985" s="2">
        <v>0</v>
      </c>
      <c r="AL5985" s="2">
        <f t="shared" si="3523"/>
        <v>313</v>
      </c>
      <c r="AN5985" s="2">
        <v>3</v>
      </c>
    </row>
    <row r="5986" spans="1:40" x14ac:dyDescent="0.25">
      <c r="A5986" s="68" t="s">
        <v>439</v>
      </c>
      <c r="B5986" s="69">
        <f>PRODUCT(AD6006)</f>
        <v>0</v>
      </c>
      <c r="C5986" s="69">
        <f>PRODUCT(AE6006)</f>
        <v>0</v>
      </c>
      <c r="D5986" s="69">
        <f>PRODUCT(AF6006)</f>
        <v>0</v>
      </c>
      <c r="E5986" s="69">
        <f>PRODUCT(AG6006)</f>
        <v>0</v>
      </c>
      <c r="F5986" s="69">
        <f>PRODUCT(AH6006)</f>
        <v>0</v>
      </c>
      <c r="G5986" s="70" t="s">
        <v>6</v>
      </c>
      <c r="H5986" s="69">
        <f>PRODUCT(AJ6006)</f>
        <v>0</v>
      </c>
      <c r="I5986" s="69">
        <f>PRODUCT(AK6006)</f>
        <v>0</v>
      </c>
      <c r="J5986" s="70" t="s">
        <v>6</v>
      </c>
      <c r="K5986" s="69">
        <f>PRODUCT(AN6006)</f>
        <v>0</v>
      </c>
      <c r="L5986" s="71">
        <v>0</v>
      </c>
      <c r="M5986" s="8"/>
      <c r="N5986" s="38"/>
      <c r="O5986" s="2">
        <v>7</v>
      </c>
      <c r="P5986" s="2">
        <v>7</v>
      </c>
      <c r="Q5986" s="2">
        <v>2021</v>
      </c>
      <c r="R5986" s="16" t="s">
        <v>1881</v>
      </c>
      <c r="S5986" s="30" t="s">
        <v>6</v>
      </c>
      <c r="T5986" s="44" t="s">
        <v>775</v>
      </c>
      <c r="U5986" s="2">
        <v>0</v>
      </c>
      <c r="V5986" s="30" t="s">
        <v>6</v>
      </c>
      <c r="W5986" s="2">
        <v>2</v>
      </c>
      <c r="X5986" s="44" t="s">
        <v>1911</v>
      </c>
      <c r="Y5986" s="2">
        <v>221</v>
      </c>
      <c r="Z5986" s="2">
        <v>1</v>
      </c>
      <c r="AA5986" s="30" t="s">
        <v>6</v>
      </c>
      <c r="AB5986" s="2">
        <v>11</v>
      </c>
      <c r="AC5986" s="7"/>
      <c r="AD5986" s="2">
        <f t="shared" ref="AD5986" si="3524">IF(Q5986&gt;100,1,0)</f>
        <v>1</v>
      </c>
      <c r="AE5986" s="2">
        <f t="shared" ref="AE5986" si="3525">IF(U5986&gt;W5986,1,0)</f>
        <v>0</v>
      </c>
      <c r="AF5986" s="2">
        <f t="shared" ref="AF5986" si="3526">IF(U5986=W5986,1,0)*IF(Q5986=0,0,1)</f>
        <v>0</v>
      </c>
      <c r="AG5986" s="2">
        <f t="shared" ref="AG5986" si="3527">IF(W5986&gt;U5986,1,0)</f>
        <v>1</v>
      </c>
      <c r="AH5986" s="2">
        <f t="shared" ref="AH5986" si="3528">PRODUCT(Z5986)</f>
        <v>1</v>
      </c>
      <c r="AI5986" s="30" t="s">
        <v>6</v>
      </c>
      <c r="AJ5986" s="2">
        <f t="shared" ref="AJ5986" si="3529">PRODUCT(AB5986)</f>
        <v>11</v>
      </c>
      <c r="AK5986" s="2">
        <v>0</v>
      </c>
      <c r="AL5986" s="2">
        <f t="shared" ref="AL5986" si="3530">PRODUCT(Y5986)</f>
        <v>221</v>
      </c>
      <c r="AN5986" s="2">
        <v>3</v>
      </c>
    </row>
    <row r="5987" spans="1:40" x14ac:dyDescent="0.25">
      <c r="A5987" s="68" t="s">
        <v>440</v>
      </c>
      <c r="B5987" s="69">
        <f>PRODUCT(AD6010)</f>
        <v>0</v>
      </c>
      <c r="C5987" s="69">
        <f t="shared" ref="C5987" si="3531">PRODUCT(AE6010)</f>
        <v>0</v>
      </c>
      <c r="D5987" s="69">
        <f t="shared" ref="D5987" si="3532">PRODUCT(AF6010)</f>
        <v>0</v>
      </c>
      <c r="E5987" s="69">
        <f t="shared" ref="E5987" si="3533">PRODUCT(AG6010)</f>
        <v>0</v>
      </c>
      <c r="F5987" s="69">
        <f t="shared" ref="F5987" si="3534">PRODUCT(AH6010)</f>
        <v>0</v>
      </c>
      <c r="G5987" s="70" t="s">
        <v>6</v>
      </c>
      <c r="H5987" s="69">
        <f t="shared" ref="H5987" si="3535">PRODUCT(AJ6010)</f>
        <v>0</v>
      </c>
      <c r="I5987" s="69">
        <f>PRODUCT(AK6010)</f>
        <v>0</v>
      </c>
      <c r="J5987" s="70" t="s">
        <v>6</v>
      </c>
      <c r="K5987" s="69">
        <f>PRODUCT(AM6010)</f>
        <v>0</v>
      </c>
      <c r="L5987" s="71">
        <v>0</v>
      </c>
      <c r="M5987" s="8"/>
      <c r="N5987" s="38"/>
      <c r="O5987" s="2"/>
      <c r="AC5987" s="7"/>
      <c r="AD5987" s="7"/>
      <c r="AE5987" s="7"/>
      <c r="AF5987" s="7"/>
      <c r="AG5987" s="7"/>
      <c r="AH5987" s="7"/>
      <c r="AI5987" s="7"/>
      <c r="AJ5987" s="7"/>
      <c r="AK5987" s="7"/>
      <c r="AN5987" s="7"/>
    </row>
    <row r="5988" spans="1:40" x14ac:dyDescent="0.25">
      <c r="A5988" s="68" t="s">
        <v>17</v>
      </c>
      <c r="B5988" s="69">
        <f>SUM(B5985:B5987)</f>
        <v>3</v>
      </c>
      <c r="C5988" s="69">
        <f>SUM(C5985:C5987)</f>
        <v>0</v>
      </c>
      <c r="D5988" s="69">
        <f>SUM(D5985:D5987)</f>
        <v>0</v>
      </c>
      <c r="E5988" s="69">
        <f>SUM(E5985:E5987)</f>
        <v>3</v>
      </c>
      <c r="F5988" s="69">
        <f>SUM(F5985:F5987)</f>
        <v>12</v>
      </c>
      <c r="G5988" s="70" t="s">
        <v>6</v>
      </c>
      <c r="H5988" s="69">
        <f>SUM(H5985:H5987)</f>
        <v>31</v>
      </c>
      <c r="I5988" s="69">
        <f>SUM(I5985:I5987)</f>
        <v>0</v>
      </c>
      <c r="J5988" s="70" t="s">
        <v>6</v>
      </c>
      <c r="K5988" s="69">
        <f>SUM(K5985:K5987)</f>
        <v>9</v>
      </c>
      <c r="L5988" s="71">
        <f>PRODUCT(AM5983/B5988)</f>
        <v>279.66666666666669</v>
      </c>
      <c r="M5988" s="8"/>
      <c r="N5988" s="38"/>
      <c r="O5988" s="2"/>
      <c r="AC5988" s="7"/>
      <c r="AD5988" s="7"/>
      <c r="AE5988" s="7"/>
      <c r="AF5988" s="7"/>
      <c r="AG5988" s="7"/>
      <c r="AH5988" s="7"/>
      <c r="AI5988" s="7"/>
      <c r="AJ5988" s="7"/>
      <c r="AK5988" s="7"/>
      <c r="AN5988" s="7"/>
    </row>
    <row r="5989" spans="1:40" x14ac:dyDescent="0.25">
      <c r="A5989" s="72" t="s">
        <v>18</v>
      </c>
      <c r="B5989" s="73"/>
      <c r="C5989" s="73"/>
      <c r="D5989" s="73"/>
      <c r="E5989" s="73"/>
      <c r="F5989" s="74">
        <f>PRODUCT(F5988/B5988)</f>
        <v>4</v>
      </c>
      <c r="G5989" s="75" t="s">
        <v>6</v>
      </c>
      <c r="H5989" s="74">
        <f>PRODUCT(H5988/B5988)</f>
        <v>10.333333333333334</v>
      </c>
      <c r="I5989" s="73"/>
      <c r="J5989" s="73"/>
      <c r="K5989" s="73"/>
      <c r="L5989" s="76"/>
      <c r="M5989" s="55"/>
      <c r="N5989" s="40"/>
      <c r="O5989" s="2"/>
      <c r="AC5989" s="7"/>
      <c r="AD5989" s="7"/>
      <c r="AE5989" s="7"/>
      <c r="AF5989" s="7"/>
      <c r="AG5989" s="7"/>
      <c r="AH5989" s="7"/>
      <c r="AI5989" s="7"/>
      <c r="AJ5989" s="7"/>
      <c r="AK5989" s="7"/>
      <c r="AN5989" s="7"/>
    </row>
    <row r="5990" spans="1:40" x14ac:dyDescent="0.25">
      <c r="B5990" s="10"/>
      <c r="C5990" s="10"/>
      <c r="D5990" s="10"/>
      <c r="E5990" s="10"/>
      <c r="F5990" s="10"/>
      <c r="G5990" s="10"/>
      <c r="H5990" s="10"/>
      <c r="I5990" s="10"/>
      <c r="J5990" s="10"/>
      <c r="K5990" s="10"/>
      <c r="L5990" s="8"/>
      <c r="O5990" s="2"/>
      <c r="AC5990" s="7"/>
      <c r="AD5990" s="7"/>
      <c r="AE5990" s="7"/>
      <c r="AF5990" s="7"/>
      <c r="AG5990" s="7"/>
      <c r="AH5990" s="7"/>
      <c r="AI5990" s="7"/>
      <c r="AJ5990" s="7"/>
      <c r="AK5990" s="7"/>
      <c r="AN5990" s="7"/>
    </row>
    <row r="5991" spans="1:40" x14ac:dyDescent="0.25">
      <c r="A5991" s="63" t="s">
        <v>1858</v>
      </c>
      <c r="B5991" s="64" t="s">
        <v>0</v>
      </c>
      <c r="C5991" s="64" t="s">
        <v>10</v>
      </c>
      <c r="D5991" s="64" t="s">
        <v>1</v>
      </c>
      <c r="E5991" s="64" t="s">
        <v>11</v>
      </c>
      <c r="F5991" s="65" t="s">
        <v>12</v>
      </c>
      <c r="G5991" s="66"/>
      <c r="H5991" s="64"/>
      <c r="I5991" s="65" t="s">
        <v>13</v>
      </c>
      <c r="J5991" s="66"/>
      <c r="K5991" s="64"/>
      <c r="L5991" s="67" t="s">
        <v>14</v>
      </c>
      <c r="O5991" s="2"/>
      <c r="AC5991" s="7"/>
      <c r="AD5991" s="7"/>
      <c r="AE5991" s="7"/>
      <c r="AF5991" s="7"/>
      <c r="AG5991" s="7"/>
      <c r="AH5991" s="7"/>
      <c r="AI5991" s="7"/>
      <c r="AJ5991" s="7"/>
      <c r="AK5991" s="7"/>
      <c r="AN5991" s="7"/>
    </row>
    <row r="5992" spans="1:40" x14ac:dyDescent="0.25">
      <c r="A5992" s="68" t="s">
        <v>16</v>
      </c>
      <c r="B5992" s="69">
        <f>PRODUCT(B7528)</f>
        <v>3</v>
      </c>
      <c r="C5992" s="69">
        <f t="shared" ref="C5992:L5992" si="3536">PRODUCT(C7528)</f>
        <v>3</v>
      </c>
      <c r="D5992" s="69">
        <f t="shared" si="3536"/>
        <v>0</v>
      </c>
      <c r="E5992" s="69">
        <f t="shared" si="3536"/>
        <v>0</v>
      </c>
      <c r="F5992" s="69">
        <f t="shared" si="3536"/>
        <v>56</v>
      </c>
      <c r="G5992" s="70" t="s">
        <v>6</v>
      </c>
      <c r="H5992" s="69">
        <f t="shared" si="3536"/>
        <v>16</v>
      </c>
      <c r="I5992" s="69">
        <f t="shared" si="3536"/>
        <v>9</v>
      </c>
      <c r="J5992" s="69" t="s">
        <v>6</v>
      </c>
      <c r="K5992" s="69">
        <f t="shared" si="3536"/>
        <v>0</v>
      </c>
      <c r="L5992" s="79">
        <f t="shared" si="3536"/>
        <v>383.33333333333331</v>
      </c>
      <c r="M5992" s="8"/>
      <c r="N5992" s="38"/>
      <c r="O5992" s="2"/>
      <c r="AC5992" s="7"/>
      <c r="AD5992" s="7"/>
      <c r="AE5992" s="7"/>
      <c r="AF5992" s="7"/>
      <c r="AG5992" s="7"/>
      <c r="AH5992" s="7"/>
      <c r="AI5992" s="7"/>
      <c r="AJ5992" s="7"/>
      <c r="AK5992" s="7"/>
      <c r="AN5992" s="7"/>
    </row>
    <row r="5993" spans="1:40" x14ac:dyDescent="0.25">
      <c r="A5993" s="68" t="s">
        <v>439</v>
      </c>
      <c r="B5993" s="69">
        <f t="shared" ref="B5993:F5993" si="3537">PRODUCT(B7529)</f>
        <v>0</v>
      </c>
      <c r="C5993" s="69">
        <f t="shared" si="3537"/>
        <v>0</v>
      </c>
      <c r="D5993" s="69">
        <f t="shared" si="3537"/>
        <v>0</v>
      </c>
      <c r="E5993" s="69">
        <f t="shared" si="3537"/>
        <v>0</v>
      </c>
      <c r="F5993" s="69">
        <f t="shared" si="3537"/>
        <v>0</v>
      </c>
      <c r="G5993" s="70" t="s">
        <v>6</v>
      </c>
      <c r="H5993" s="69">
        <f t="shared" ref="H5993:I5993" si="3538">PRODUCT(H7529)</f>
        <v>0</v>
      </c>
      <c r="I5993" s="69">
        <f t="shared" si="3538"/>
        <v>0</v>
      </c>
      <c r="J5993" s="69" t="s">
        <v>6</v>
      </c>
      <c r="K5993" s="69">
        <f t="shared" ref="K5993:L5993" si="3539">PRODUCT(K7529)</f>
        <v>0</v>
      </c>
      <c r="L5993" s="79">
        <f t="shared" si="3539"/>
        <v>0</v>
      </c>
      <c r="M5993" s="8"/>
      <c r="N5993" s="38"/>
      <c r="O5993" s="2"/>
      <c r="AC5993" s="7"/>
      <c r="AD5993" s="7"/>
      <c r="AE5993" s="7"/>
      <c r="AF5993" s="7"/>
      <c r="AG5993" s="7"/>
      <c r="AH5993" s="7"/>
      <c r="AI5993" s="7"/>
      <c r="AJ5993" s="7"/>
      <c r="AK5993" s="7"/>
      <c r="AN5993" s="7"/>
    </row>
    <row r="5994" spans="1:40" x14ac:dyDescent="0.25">
      <c r="A5994" s="68" t="s">
        <v>440</v>
      </c>
      <c r="B5994" s="69">
        <f t="shared" ref="B5994:F5994" si="3540">PRODUCT(B7530)</f>
        <v>0</v>
      </c>
      <c r="C5994" s="69">
        <f t="shared" si="3540"/>
        <v>0</v>
      </c>
      <c r="D5994" s="69">
        <f t="shared" si="3540"/>
        <v>0</v>
      </c>
      <c r="E5994" s="69">
        <f t="shared" si="3540"/>
        <v>0</v>
      </c>
      <c r="F5994" s="69">
        <f t="shared" si="3540"/>
        <v>0</v>
      </c>
      <c r="G5994" s="70" t="s">
        <v>6</v>
      </c>
      <c r="H5994" s="69">
        <f t="shared" ref="H5994:I5994" si="3541">PRODUCT(H7530)</f>
        <v>0</v>
      </c>
      <c r="I5994" s="69">
        <f t="shared" si="3541"/>
        <v>0</v>
      </c>
      <c r="J5994" s="69" t="s">
        <v>6</v>
      </c>
      <c r="K5994" s="69">
        <f t="shared" ref="K5994:L5994" si="3542">PRODUCT(K7530)</f>
        <v>0</v>
      </c>
      <c r="L5994" s="79">
        <f t="shared" si="3542"/>
        <v>0</v>
      </c>
      <c r="M5994" s="8"/>
      <c r="N5994" s="38"/>
      <c r="O5994" s="2"/>
      <c r="AC5994" s="7"/>
      <c r="AD5994" s="7"/>
      <c r="AE5994" s="7"/>
      <c r="AF5994" s="7"/>
      <c r="AG5994" s="7"/>
      <c r="AH5994" s="7"/>
      <c r="AI5994" s="7"/>
      <c r="AJ5994" s="7"/>
      <c r="AK5994" s="7"/>
      <c r="AN5994" s="7"/>
    </row>
    <row r="5995" spans="1:40" x14ac:dyDescent="0.25">
      <c r="A5995" s="68" t="s">
        <v>17</v>
      </c>
      <c r="B5995" s="69">
        <f t="shared" ref="B5995:F5995" si="3543">PRODUCT(B7531)</f>
        <v>3</v>
      </c>
      <c r="C5995" s="69">
        <f t="shared" si="3543"/>
        <v>3</v>
      </c>
      <c r="D5995" s="69">
        <f t="shared" si="3543"/>
        <v>0</v>
      </c>
      <c r="E5995" s="69">
        <f t="shared" si="3543"/>
        <v>0</v>
      </c>
      <c r="F5995" s="69">
        <f t="shared" si="3543"/>
        <v>56</v>
      </c>
      <c r="G5995" s="70" t="s">
        <v>6</v>
      </c>
      <c r="H5995" s="69">
        <f t="shared" ref="H5995:I5995" si="3544">PRODUCT(H7531)</f>
        <v>16</v>
      </c>
      <c r="I5995" s="69">
        <f t="shared" si="3544"/>
        <v>9</v>
      </c>
      <c r="J5995" s="69" t="s">
        <v>6</v>
      </c>
      <c r="K5995" s="69">
        <f t="shared" ref="K5995:L5995" si="3545">PRODUCT(K7531)</f>
        <v>0</v>
      </c>
      <c r="L5995" s="79">
        <f t="shared" si="3545"/>
        <v>383.33333333333331</v>
      </c>
      <c r="M5995" s="8"/>
      <c r="N5995" s="38"/>
      <c r="O5995" s="2"/>
      <c r="AC5995" s="7"/>
      <c r="AD5995" s="7"/>
      <c r="AE5995" s="7"/>
      <c r="AF5995" s="7"/>
      <c r="AG5995" s="7"/>
      <c r="AH5995" s="7"/>
      <c r="AI5995" s="7"/>
      <c r="AJ5995" s="7"/>
      <c r="AK5995" s="7"/>
      <c r="AN5995" s="7"/>
    </row>
    <row r="5996" spans="1:40" x14ac:dyDescent="0.25">
      <c r="A5996" s="72" t="s">
        <v>18</v>
      </c>
      <c r="B5996" s="73"/>
      <c r="C5996" s="73"/>
      <c r="D5996" s="73"/>
      <c r="E5996" s="73"/>
      <c r="F5996" s="74">
        <f>PRODUCT(F5995/B5995)</f>
        <v>18.666666666666668</v>
      </c>
      <c r="G5996" s="75" t="s">
        <v>6</v>
      </c>
      <c r="H5996" s="74">
        <f>PRODUCT(H5995/B5995)</f>
        <v>5.333333333333333</v>
      </c>
      <c r="I5996" s="73"/>
      <c r="J5996" s="73"/>
      <c r="K5996" s="73"/>
      <c r="L5996" s="76"/>
      <c r="M5996" s="55"/>
      <c r="N5996" s="40"/>
      <c r="O5996" s="2"/>
      <c r="AC5996" s="7"/>
      <c r="AD5996" s="7"/>
      <c r="AE5996" s="7"/>
      <c r="AF5996" s="7"/>
      <c r="AG5996" s="7"/>
      <c r="AH5996" s="7"/>
      <c r="AI5996" s="7"/>
      <c r="AJ5996" s="7"/>
      <c r="AK5996" s="7"/>
      <c r="AN5996" s="7"/>
    </row>
    <row r="5997" spans="1:40" x14ac:dyDescent="0.25">
      <c r="B5997" s="10"/>
      <c r="C5997" s="10"/>
      <c r="D5997" s="10"/>
      <c r="E5997" s="10"/>
      <c r="F5997" s="55"/>
      <c r="G5997" s="11"/>
      <c r="H5997" s="55"/>
      <c r="I5997" s="10"/>
      <c r="J5997" s="10"/>
      <c r="K5997" s="10"/>
      <c r="L5997" s="8"/>
      <c r="M5997" s="55"/>
      <c r="N5997" s="40"/>
      <c r="O5997" s="2"/>
      <c r="AC5997" s="7"/>
      <c r="AD5997" s="7"/>
      <c r="AE5997" s="7"/>
      <c r="AF5997" s="7"/>
      <c r="AG5997" s="7"/>
      <c r="AH5997" s="7"/>
      <c r="AI5997" s="7"/>
      <c r="AJ5997" s="7"/>
      <c r="AK5997" s="7"/>
      <c r="AN5997" s="7"/>
    </row>
    <row r="5998" spans="1:40" x14ac:dyDescent="0.25">
      <c r="A5998" s="63" t="s">
        <v>1857</v>
      </c>
      <c r="B5998" s="64"/>
      <c r="C5998" s="64"/>
      <c r="D5998" s="64"/>
      <c r="E5998" s="64"/>
      <c r="F5998" s="64"/>
      <c r="G5998" s="64"/>
      <c r="H5998" s="64"/>
      <c r="I5998" s="64"/>
      <c r="J5998" s="64"/>
      <c r="K5998" s="64"/>
      <c r="L5998" s="67"/>
      <c r="O5998" s="2"/>
      <c r="AC5998" s="7"/>
      <c r="AD5998" s="7"/>
      <c r="AE5998" s="7"/>
      <c r="AF5998" s="7"/>
      <c r="AG5998" s="7"/>
      <c r="AH5998" s="7"/>
      <c r="AI5998" s="7"/>
      <c r="AJ5998" s="7"/>
      <c r="AK5998" s="7"/>
      <c r="AN5998" s="7"/>
    </row>
    <row r="5999" spans="1:40" x14ac:dyDescent="0.25">
      <c r="A5999" s="68" t="s">
        <v>24</v>
      </c>
      <c r="B5999" s="69" t="s">
        <v>0</v>
      </c>
      <c r="C5999" s="69" t="s">
        <v>10</v>
      </c>
      <c r="D5999" s="69" t="s">
        <v>1</v>
      </c>
      <c r="E5999" s="69" t="s">
        <v>11</v>
      </c>
      <c r="F5999" s="78" t="s">
        <v>12</v>
      </c>
      <c r="G5999" s="70"/>
      <c r="H5999" s="69"/>
      <c r="I5999" s="78" t="s">
        <v>13</v>
      </c>
      <c r="J5999" s="70"/>
      <c r="K5999" s="69"/>
      <c r="L5999" s="71" t="s">
        <v>14</v>
      </c>
      <c r="O5999" s="2"/>
      <c r="AC5999" s="7"/>
      <c r="AD5999" s="7"/>
      <c r="AE5999" s="7"/>
      <c r="AF5999" s="7"/>
      <c r="AG5999" s="7"/>
      <c r="AH5999" s="7"/>
      <c r="AI5999" s="7"/>
      <c r="AJ5999" s="7"/>
      <c r="AK5999" s="7"/>
      <c r="AN5999" s="7"/>
    </row>
    <row r="6000" spans="1:40" x14ac:dyDescent="0.25">
      <c r="A6000" s="68" t="s">
        <v>16</v>
      </c>
      <c r="B6000" s="69">
        <f>PRODUCT(B5985+B5992)</f>
        <v>6</v>
      </c>
      <c r="C6000" s="69">
        <f>PRODUCT(C5985+E5992)</f>
        <v>0</v>
      </c>
      <c r="D6000" s="69">
        <f>PRODUCT(D5985+D5992)</f>
        <v>0</v>
      </c>
      <c r="E6000" s="69">
        <f>PRODUCT(E5985+C5992)</f>
        <v>6</v>
      </c>
      <c r="F6000" s="69">
        <f>PRODUCT(F5985+H5992)</f>
        <v>28</v>
      </c>
      <c r="G6000" s="70" t="s">
        <v>6</v>
      </c>
      <c r="H6000" s="69">
        <f>PRODUCT(H5985+F5992)</f>
        <v>87</v>
      </c>
      <c r="I6000" s="69">
        <f>PRODUCT(I5985+K5992)</f>
        <v>0</v>
      </c>
      <c r="J6000" s="70" t="s">
        <v>6</v>
      </c>
      <c r="K6000" s="69">
        <f>PRODUCT(K5985+I5992)</f>
        <v>18</v>
      </c>
      <c r="L6000" s="71">
        <f>PRODUCT(((B5985*L5985)+B5992*L5992))/B6000</f>
        <v>331.5</v>
      </c>
      <c r="M6000" s="8"/>
      <c r="N6000" s="38"/>
      <c r="O6000" s="2"/>
      <c r="AC6000" s="7"/>
      <c r="AD6000" s="7"/>
      <c r="AE6000" s="7"/>
      <c r="AF6000" s="7"/>
      <c r="AG6000" s="7"/>
      <c r="AH6000" s="7"/>
      <c r="AI6000" s="7"/>
      <c r="AJ6000" s="7"/>
      <c r="AK6000" s="7"/>
      <c r="AN6000" s="7"/>
    </row>
    <row r="6001" spans="1:40" x14ac:dyDescent="0.25">
      <c r="A6001" s="68" t="s">
        <v>439</v>
      </c>
      <c r="B6001" s="69">
        <f>PRODUCT(B5986+B5993)</f>
        <v>0</v>
      </c>
      <c r="C6001" s="69">
        <f>PRODUCT(C5986+E5993)</f>
        <v>0</v>
      </c>
      <c r="D6001" s="69">
        <f>PRODUCT(D5986+D5993)</f>
        <v>0</v>
      </c>
      <c r="E6001" s="69">
        <f>PRODUCT(E5986+C5993)</f>
        <v>0</v>
      </c>
      <c r="F6001" s="69">
        <f>PRODUCT(F5986+H5993)</f>
        <v>0</v>
      </c>
      <c r="G6001" s="70" t="s">
        <v>6</v>
      </c>
      <c r="H6001" s="69">
        <f>PRODUCT(H5986+F5993)</f>
        <v>0</v>
      </c>
      <c r="I6001" s="69">
        <f>PRODUCT(I5986+K5993)</f>
        <v>0</v>
      </c>
      <c r="J6001" s="70" t="s">
        <v>6</v>
      </c>
      <c r="K6001" s="69">
        <f>PRODUCT(K5986+I5993)</f>
        <v>0</v>
      </c>
      <c r="L6001" s="71">
        <v>0</v>
      </c>
      <c r="M6001" s="8"/>
      <c r="N6001" s="38"/>
      <c r="O6001" s="2"/>
      <c r="AC6001" s="7"/>
      <c r="AD6001" s="7"/>
      <c r="AE6001" s="7"/>
      <c r="AF6001" s="7"/>
      <c r="AG6001" s="7"/>
      <c r="AH6001" s="7"/>
      <c r="AI6001" s="7"/>
      <c r="AJ6001" s="7"/>
      <c r="AK6001" s="7"/>
      <c r="AN6001" s="7"/>
    </row>
    <row r="6002" spans="1:40" x14ac:dyDescent="0.25">
      <c r="A6002" s="68" t="s">
        <v>440</v>
      </c>
      <c r="B6002" s="69">
        <f>PRODUCT(B5987+B5994)</f>
        <v>0</v>
      </c>
      <c r="C6002" s="69">
        <f>PRODUCT(C5987+E5994)</f>
        <v>0</v>
      </c>
      <c r="D6002" s="69">
        <f>PRODUCT(D5987+D5994)</f>
        <v>0</v>
      </c>
      <c r="E6002" s="69">
        <f>PRODUCT(E5987+C5994)</f>
        <v>0</v>
      </c>
      <c r="F6002" s="69">
        <f>PRODUCT(F5987+H5994)</f>
        <v>0</v>
      </c>
      <c r="G6002" s="70" t="s">
        <v>6</v>
      </c>
      <c r="H6002" s="69">
        <f>PRODUCT(H5987+F5994)</f>
        <v>0</v>
      </c>
      <c r="I6002" s="69">
        <f>PRODUCT(I5987+K5994)</f>
        <v>0</v>
      </c>
      <c r="J6002" s="70" t="s">
        <v>6</v>
      </c>
      <c r="K6002" s="69">
        <f>PRODUCT(K5987+I5994)</f>
        <v>0</v>
      </c>
      <c r="L6002" s="71">
        <v>0</v>
      </c>
      <c r="M6002" s="8"/>
      <c r="N6002" s="38"/>
      <c r="O6002" s="2"/>
      <c r="AC6002" s="7"/>
      <c r="AD6002" s="7"/>
      <c r="AE6002" s="7"/>
      <c r="AF6002" s="7"/>
      <c r="AG6002" s="7"/>
      <c r="AH6002" s="7"/>
      <c r="AI6002" s="7"/>
      <c r="AJ6002" s="7"/>
      <c r="AK6002" s="7"/>
      <c r="AN6002" s="7"/>
    </row>
    <row r="6003" spans="1:40" x14ac:dyDescent="0.25">
      <c r="A6003" s="68" t="s">
        <v>17</v>
      </c>
      <c r="B6003" s="69">
        <f>PRODUCT(B5988+B5995)</f>
        <v>6</v>
      </c>
      <c r="C6003" s="69">
        <f>PRODUCT(C5988+E5995)</f>
        <v>0</v>
      </c>
      <c r="D6003" s="69">
        <f>PRODUCT(D5988+D5995)</f>
        <v>0</v>
      </c>
      <c r="E6003" s="69">
        <f>PRODUCT(E5988+C5995)</f>
        <v>6</v>
      </c>
      <c r="F6003" s="69">
        <f>PRODUCT(F5988+H5995)</f>
        <v>28</v>
      </c>
      <c r="G6003" s="70" t="s">
        <v>6</v>
      </c>
      <c r="H6003" s="69">
        <f>PRODUCT(H5988+F5995)</f>
        <v>87</v>
      </c>
      <c r="I6003" s="69">
        <f>PRODUCT(I5988+K5995)</f>
        <v>0</v>
      </c>
      <c r="J6003" s="70" t="s">
        <v>6</v>
      </c>
      <c r="K6003" s="69">
        <f>PRODUCT(K5988+I5995)</f>
        <v>18</v>
      </c>
      <c r="L6003" s="71">
        <f>PRODUCT(((B5988*L5988)+B5995*L5995))/B6003</f>
        <v>331.5</v>
      </c>
      <c r="M6003" s="8"/>
      <c r="N6003" s="38"/>
      <c r="O6003" s="2"/>
      <c r="AC6003" s="7"/>
      <c r="AD6003" s="7"/>
      <c r="AE6003" s="7"/>
      <c r="AF6003" s="7"/>
      <c r="AG6003" s="7"/>
      <c r="AH6003" s="7"/>
      <c r="AI6003" s="7"/>
      <c r="AJ6003" s="7"/>
      <c r="AK6003" s="7"/>
      <c r="AN6003" s="7"/>
    </row>
    <row r="6004" spans="1:40" x14ac:dyDescent="0.25">
      <c r="A6004" s="72" t="s">
        <v>18</v>
      </c>
      <c r="B6004" s="73"/>
      <c r="C6004" s="73"/>
      <c r="D6004" s="73"/>
      <c r="E6004" s="73"/>
      <c r="F6004" s="74">
        <f>PRODUCT(F6003/B6003)</f>
        <v>4.666666666666667</v>
      </c>
      <c r="G6004" s="75" t="s">
        <v>6</v>
      </c>
      <c r="H6004" s="74">
        <f>PRODUCT(H6003/B6003)</f>
        <v>14.5</v>
      </c>
      <c r="I6004" s="73"/>
      <c r="J6004" s="73"/>
      <c r="K6004" s="73"/>
      <c r="L6004" s="76"/>
      <c r="M6004" s="55"/>
      <c r="N6004" s="40"/>
      <c r="O6004" s="2"/>
      <c r="AC6004" s="7"/>
      <c r="AD6004" s="7"/>
      <c r="AE6004" s="7"/>
      <c r="AF6004" s="7"/>
      <c r="AG6004" s="7"/>
      <c r="AH6004" s="7"/>
      <c r="AI6004" s="7"/>
      <c r="AJ6004" s="7"/>
      <c r="AK6004" s="7"/>
      <c r="AN6004" s="7"/>
    </row>
    <row r="6005" spans="1:40" x14ac:dyDescent="0.25">
      <c r="A6005" s="7"/>
      <c r="B6005" s="10"/>
      <c r="C6005" s="10"/>
      <c r="D6005" s="10"/>
      <c r="E6005" s="10"/>
      <c r="F6005" s="10"/>
      <c r="G6005" s="10"/>
      <c r="H6005" s="10"/>
      <c r="I6005" s="10"/>
      <c r="J6005" s="10"/>
      <c r="K6005" s="10"/>
      <c r="L6005" s="54"/>
      <c r="O6005" s="2"/>
      <c r="AC6005" s="7"/>
      <c r="AD6005" s="7"/>
      <c r="AE6005" s="7"/>
      <c r="AF6005" s="7"/>
      <c r="AG6005" s="7"/>
      <c r="AH6005" s="7"/>
      <c r="AI6005" s="7"/>
      <c r="AJ6005" s="7"/>
      <c r="AK6005" s="7"/>
      <c r="AN6005" s="7"/>
    </row>
    <row r="6006" spans="1:40" x14ac:dyDescent="0.25">
      <c r="A6006" s="7"/>
      <c r="B6006" s="10"/>
      <c r="C6006" s="10"/>
      <c r="D6006" s="10"/>
      <c r="E6006" s="10"/>
      <c r="F6006" s="10" t="s">
        <v>1864</v>
      </c>
      <c r="G6006" s="10"/>
      <c r="H6006" s="10"/>
      <c r="I6006" s="10"/>
      <c r="J6006" s="10"/>
      <c r="K6006" s="10"/>
      <c r="L6006" s="10"/>
      <c r="R6006" s="10" t="s">
        <v>25</v>
      </c>
      <c r="AC6006" s="10" t="s">
        <v>3</v>
      </c>
      <c r="AD6006" s="3">
        <f>SUM(AD6007:AD6009)</f>
        <v>0</v>
      </c>
      <c r="AE6006" s="3">
        <f>SUM(AE6007:AE6009)</f>
        <v>0</v>
      </c>
      <c r="AF6006" s="3">
        <f>SUM(AF6007:AF6009)</f>
        <v>0</v>
      </c>
      <c r="AG6006" s="3">
        <f>SUM(AG6007:AG6009)</f>
        <v>0</v>
      </c>
      <c r="AH6006" s="3">
        <f>SUM(AH6007:AH6009)</f>
        <v>0</v>
      </c>
      <c r="AJ6006" s="3">
        <f>SUM(AJ6007:AJ6009)</f>
        <v>0</v>
      </c>
      <c r="AK6006" s="3">
        <f>SUM(AK6007:AK6009)</f>
        <v>0</v>
      </c>
      <c r="AL6006" s="3">
        <f>SUM(AL6007:AL6009)</f>
        <v>0</v>
      </c>
      <c r="AM6006" s="3"/>
      <c r="AN6006" s="3">
        <f>SUM(AN6007:AN6009)</f>
        <v>0</v>
      </c>
    </row>
    <row r="6007" spans="1:40" x14ac:dyDescent="0.25">
      <c r="A6007" s="7"/>
      <c r="B6007" s="10"/>
      <c r="C6007" s="10"/>
      <c r="D6007" s="10"/>
      <c r="E6007" s="10"/>
      <c r="F6007" s="10" t="s">
        <v>433</v>
      </c>
      <c r="G6007" s="10"/>
      <c r="H6007" s="10"/>
      <c r="I6007" s="10"/>
      <c r="J6007" s="10"/>
      <c r="K6007" s="10"/>
      <c r="L6007" s="57">
        <f>PRODUCT(C5988/B5988)</f>
        <v>0</v>
      </c>
      <c r="N6007" s="2"/>
      <c r="O6007" s="2"/>
      <c r="R6007" s="7"/>
      <c r="T6007" s="7"/>
      <c r="AC6007" s="7"/>
      <c r="AD6007" s="7"/>
      <c r="AE6007" s="7"/>
      <c r="AF6007" s="7"/>
      <c r="AG6007" s="7"/>
      <c r="AH6007" s="7"/>
      <c r="AI6007" s="7"/>
      <c r="AJ6007" s="7"/>
      <c r="AK6007" s="7"/>
      <c r="AN6007" s="7"/>
    </row>
    <row r="6008" spans="1:40" x14ac:dyDescent="0.25">
      <c r="A6008" s="7"/>
      <c r="B6008" s="10"/>
      <c r="C6008" s="10"/>
      <c r="D6008" s="10"/>
      <c r="E6008" s="10"/>
      <c r="F6008" s="10" t="s">
        <v>434</v>
      </c>
      <c r="G6008" s="10"/>
      <c r="H6008" s="10"/>
      <c r="I6008" s="10"/>
      <c r="J6008" s="10"/>
      <c r="K6008" s="10"/>
      <c r="L6008" s="57">
        <f>PRODUCT(E5995/B5995)</f>
        <v>0</v>
      </c>
      <c r="O6008" s="2"/>
      <c r="R6008" s="7"/>
      <c r="T6008" s="7"/>
      <c r="AC6008" s="7"/>
      <c r="AD6008" s="7"/>
      <c r="AE6008" s="7"/>
      <c r="AF6008" s="7"/>
      <c r="AG6008" s="7"/>
      <c r="AH6008" s="7"/>
      <c r="AI6008" s="7"/>
      <c r="AJ6008" s="7"/>
      <c r="AK6008" s="7"/>
      <c r="AN6008" s="7"/>
    </row>
    <row r="6009" spans="1:40" x14ac:dyDescent="0.25">
      <c r="A6009" s="7"/>
      <c r="B6009" s="10"/>
      <c r="C6009" s="10"/>
      <c r="D6009" s="10"/>
      <c r="E6009" s="10"/>
      <c r="F6009" s="10" t="s">
        <v>435</v>
      </c>
      <c r="G6009" s="10"/>
      <c r="H6009" s="10"/>
      <c r="I6009" s="10"/>
      <c r="J6009" s="10"/>
      <c r="K6009" s="10"/>
      <c r="L6009" s="57">
        <f>PRODUCT(C6003/B6003)</f>
        <v>0</v>
      </c>
      <c r="O6009" s="2"/>
      <c r="R6009" s="7"/>
      <c r="T6009" s="7"/>
      <c r="AC6009" s="7"/>
      <c r="AD6009" s="7"/>
      <c r="AE6009" s="7"/>
      <c r="AF6009" s="7"/>
      <c r="AG6009" s="7"/>
      <c r="AH6009" s="7"/>
      <c r="AI6009" s="7"/>
      <c r="AJ6009" s="7"/>
      <c r="AK6009" s="7"/>
      <c r="AN6009" s="7"/>
    </row>
    <row r="6010" spans="1:40" x14ac:dyDescent="0.25">
      <c r="A6010" s="7"/>
      <c r="B6010" s="10"/>
      <c r="C6010" s="10"/>
      <c r="D6010" s="10"/>
      <c r="E6010" s="10"/>
      <c r="F6010" s="10"/>
      <c r="G6010" s="10"/>
      <c r="H6010" s="10"/>
      <c r="I6010" s="10"/>
      <c r="J6010" s="10"/>
      <c r="K6010" s="10"/>
      <c r="L6010" s="54"/>
      <c r="O6010" s="2"/>
      <c r="R6010" s="10" t="s">
        <v>32</v>
      </c>
      <c r="T6010" s="7"/>
      <c r="AC6010" s="10" t="s">
        <v>4</v>
      </c>
      <c r="AD6010" s="3">
        <f>SUM(AD6012:AD6014)</f>
        <v>0</v>
      </c>
      <c r="AE6010" s="3">
        <f>SUM(AE6012:AE6014)</f>
        <v>0</v>
      </c>
      <c r="AF6010" s="3">
        <f>SUM(AF6012:AF6014)</f>
        <v>0</v>
      </c>
      <c r="AG6010" s="3">
        <f>SUM(AG6012:AG6014)</f>
        <v>0</v>
      </c>
      <c r="AH6010" s="3">
        <f>SUM(AH6012:AH6014)</f>
        <v>0</v>
      </c>
      <c r="AI6010" s="7"/>
      <c r="AJ6010" s="3">
        <f>SUM(AJ6012:AJ6014)</f>
        <v>0</v>
      </c>
      <c r="AK6010" s="3">
        <v>0</v>
      </c>
      <c r="AL6010" s="3">
        <f>SUM(AL6012:AL6014)</f>
        <v>0</v>
      </c>
      <c r="AN6010" s="3">
        <v>0</v>
      </c>
    </row>
    <row r="6011" spans="1:40" x14ac:dyDescent="0.25">
      <c r="A6011" s="7"/>
      <c r="B6011" s="10"/>
      <c r="C6011" s="10"/>
      <c r="D6011" s="10"/>
      <c r="E6011" s="10"/>
      <c r="F6011" s="10"/>
      <c r="G6011" s="10"/>
      <c r="H6011" s="10"/>
      <c r="I6011" s="10"/>
      <c r="J6011" s="10"/>
      <c r="K6011" s="10"/>
      <c r="L6011" s="54"/>
      <c r="O6011" s="2"/>
      <c r="R6011" s="7"/>
      <c r="T6011" s="7"/>
      <c r="AC6011" s="10"/>
      <c r="AD6011" s="3"/>
      <c r="AE6011" s="3"/>
      <c r="AF6011" s="3"/>
      <c r="AG6011" s="3"/>
      <c r="AH6011" s="3"/>
      <c r="AI6011" s="7"/>
      <c r="AJ6011" s="3"/>
      <c r="AK6011" s="3"/>
      <c r="AL6011" s="3"/>
      <c r="AN6011" s="3"/>
    </row>
    <row r="6012" spans="1:40" x14ac:dyDescent="0.25">
      <c r="A6012" s="7"/>
      <c r="B6012" s="10"/>
      <c r="C6012" s="10"/>
      <c r="D6012" s="10"/>
      <c r="E6012" s="10"/>
      <c r="F6012" s="10"/>
      <c r="G6012" s="10"/>
      <c r="H6012" s="10"/>
      <c r="I6012" s="10"/>
      <c r="J6012" s="10"/>
      <c r="K6012" s="10"/>
      <c r="L6012" s="54"/>
      <c r="O6012" s="2"/>
      <c r="R6012" s="7"/>
      <c r="T6012" s="7"/>
      <c r="AC6012" s="7"/>
      <c r="AI6012" s="30"/>
      <c r="AL6012" s="2"/>
    </row>
    <row r="6013" spans="1:40" x14ac:dyDescent="0.25">
      <c r="A6013" s="7"/>
      <c r="B6013" s="10"/>
      <c r="C6013" s="10"/>
      <c r="D6013" s="10"/>
      <c r="E6013" s="10"/>
      <c r="F6013" s="10"/>
      <c r="G6013" s="10"/>
      <c r="H6013" s="10"/>
      <c r="I6013" s="10"/>
      <c r="J6013" s="10"/>
      <c r="K6013" s="10"/>
      <c r="L6013" s="54"/>
      <c r="O6013" s="2"/>
      <c r="R6013" s="7"/>
      <c r="T6013" s="7"/>
      <c r="AC6013" s="7"/>
      <c r="AD6013" s="7"/>
      <c r="AE6013" s="7"/>
      <c r="AF6013" s="7"/>
      <c r="AG6013" s="7"/>
      <c r="AH6013" s="7"/>
      <c r="AI6013" s="7"/>
      <c r="AJ6013" s="7"/>
      <c r="AK6013" s="7"/>
      <c r="AN6013" s="7"/>
    </row>
    <row r="6014" spans="1:40" x14ac:dyDescent="0.25">
      <c r="A6014" s="7"/>
      <c r="B6014" s="10"/>
      <c r="C6014" s="10"/>
      <c r="D6014" s="10"/>
      <c r="E6014" s="10"/>
      <c r="F6014" s="10"/>
      <c r="G6014" s="10"/>
      <c r="H6014" s="10"/>
      <c r="I6014" s="10"/>
      <c r="J6014" s="10"/>
      <c r="K6014" s="10"/>
      <c r="L6014" s="54"/>
      <c r="O6014" s="2"/>
      <c r="R6014" s="7"/>
      <c r="T6014" s="7"/>
      <c r="AC6014" s="7"/>
      <c r="AD6014" s="7"/>
      <c r="AE6014" s="7"/>
      <c r="AF6014" s="7"/>
      <c r="AG6014" s="7"/>
      <c r="AH6014" s="7"/>
      <c r="AI6014" s="7"/>
      <c r="AJ6014" s="7"/>
      <c r="AK6014" s="7"/>
      <c r="AN6014" s="7"/>
    </row>
    <row r="6015" spans="1:40" x14ac:dyDescent="0.25">
      <c r="A6015" s="7"/>
      <c r="B6015" s="10"/>
      <c r="C6015" s="10"/>
      <c r="D6015" s="10"/>
      <c r="E6015" s="10"/>
      <c r="F6015" s="10"/>
      <c r="G6015" s="10"/>
      <c r="H6015" s="10"/>
      <c r="I6015" s="10"/>
      <c r="J6015" s="10"/>
      <c r="K6015" s="10"/>
      <c r="L6015" s="54"/>
      <c r="O6015" s="2"/>
      <c r="R6015" s="7"/>
      <c r="T6015" s="7"/>
      <c r="AC6015" s="7"/>
      <c r="AD6015" s="7"/>
      <c r="AE6015" s="7"/>
      <c r="AF6015" s="7"/>
      <c r="AG6015" s="7"/>
      <c r="AH6015" s="7"/>
      <c r="AI6015" s="7"/>
      <c r="AJ6015" s="7"/>
      <c r="AK6015" s="7"/>
      <c r="AN6015" s="7"/>
    </row>
    <row r="6016" spans="1:40" x14ac:dyDescent="0.25">
      <c r="L6016" s="8"/>
      <c r="M6016" s="3" t="s">
        <v>7</v>
      </c>
      <c r="N6016" s="6"/>
      <c r="O6016" s="11"/>
      <c r="P6016" s="3"/>
      <c r="Q6016" s="3"/>
      <c r="R6016" s="6" t="s">
        <v>8</v>
      </c>
      <c r="T6016" s="6"/>
      <c r="U6016" s="3"/>
      <c r="V6016" s="3"/>
      <c r="W6016" s="3"/>
      <c r="X6016" s="6"/>
      <c r="Y6016" s="3"/>
      <c r="Z6016" s="3"/>
      <c r="AA6016" s="3"/>
      <c r="AB6016" s="3"/>
      <c r="AC6016" s="10" t="s">
        <v>2</v>
      </c>
      <c r="AD6016" s="3">
        <f>SUM(AD6017:AD6038)</f>
        <v>1</v>
      </c>
      <c r="AE6016" s="3">
        <f>SUM(AE6017:AE6038)</f>
        <v>1</v>
      </c>
      <c r="AF6016" s="3">
        <f>SUM(AF6017:AF6038)</f>
        <v>0</v>
      </c>
      <c r="AG6016" s="3">
        <f>SUM(AG6017:AG6038)</f>
        <v>0</v>
      </c>
      <c r="AH6016" s="3">
        <f>SUM(AH6017:AH6038)</f>
        <v>3</v>
      </c>
      <c r="AI6016" s="3"/>
      <c r="AJ6016" s="3">
        <f>SUM(AJ6017:AJ6038)</f>
        <v>2</v>
      </c>
      <c r="AK6016" s="3">
        <f>SUM(AK6017:AK6038)</f>
        <v>2</v>
      </c>
      <c r="AL6016" s="3">
        <f>SUM(AL6017:AL6038)</f>
        <v>245</v>
      </c>
      <c r="AM6016" s="3">
        <f>PRODUCT(AL6016+AL6039+AL6043)</f>
        <v>245</v>
      </c>
      <c r="AN6016" s="3">
        <f>SUM(AN6017:AN6038)</f>
        <v>0</v>
      </c>
    </row>
    <row r="6017" spans="1:40" x14ac:dyDescent="0.25">
      <c r="A6017" s="63" t="s">
        <v>675</v>
      </c>
      <c r="B6017" s="64" t="s">
        <v>0</v>
      </c>
      <c r="C6017" s="64" t="s">
        <v>10</v>
      </c>
      <c r="D6017" s="64" t="s">
        <v>1</v>
      </c>
      <c r="E6017" s="64" t="s">
        <v>11</v>
      </c>
      <c r="F6017" s="65" t="s">
        <v>12</v>
      </c>
      <c r="G6017" s="66"/>
      <c r="H6017" s="64"/>
      <c r="I6017" s="65" t="s">
        <v>13</v>
      </c>
      <c r="J6017" s="66"/>
      <c r="K6017" s="64"/>
      <c r="L6017" s="67" t="s">
        <v>14</v>
      </c>
      <c r="M6017" s="3">
        <f>MAX(Y6017:Y6047)</f>
        <v>245</v>
      </c>
      <c r="O6017" s="2">
        <v>31</v>
      </c>
      <c r="P6017" s="2">
        <v>7</v>
      </c>
      <c r="Q6017" s="2">
        <v>2021</v>
      </c>
      <c r="R6017" s="16" t="s">
        <v>1881</v>
      </c>
      <c r="S6017" s="30" t="s">
        <v>6</v>
      </c>
      <c r="T6017" s="44" t="s">
        <v>779</v>
      </c>
      <c r="U6017" s="2">
        <v>1</v>
      </c>
      <c r="V6017" s="30" t="s">
        <v>6</v>
      </c>
      <c r="W6017" s="2">
        <v>0</v>
      </c>
      <c r="X6017" s="44" t="s">
        <v>26</v>
      </c>
      <c r="Y6017" s="2">
        <v>245</v>
      </c>
      <c r="Z6017" s="2">
        <v>3</v>
      </c>
      <c r="AA6017" s="30" t="s">
        <v>6</v>
      </c>
      <c r="AB6017" s="2">
        <v>2</v>
      </c>
      <c r="AC6017" s="7"/>
      <c r="AD6017" s="2">
        <f t="shared" ref="AD6017" si="3546">IF(Q6017&gt;100,1,0)</f>
        <v>1</v>
      </c>
      <c r="AE6017" s="2">
        <f t="shared" ref="AE6017" si="3547">IF(U6017&gt;W6017,1,0)</f>
        <v>1</v>
      </c>
      <c r="AF6017" s="2">
        <f t="shared" ref="AF6017" si="3548">IF(U6017=W6017,1,0)*IF(Q6017=0,0,1)</f>
        <v>0</v>
      </c>
      <c r="AG6017" s="2">
        <f t="shared" ref="AG6017" si="3549">IF(W6017&gt;U6017,1,0)</f>
        <v>0</v>
      </c>
      <c r="AH6017" s="2">
        <f t="shared" ref="AH6017" si="3550">PRODUCT(Z6017)</f>
        <v>3</v>
      </c>
      <c r="AI6017" s="30" t="s">
        <v>6</v>
      </c>
      <c r="AJ6017" s="2">
        <f t="shared" ref="AJ6017" si="3551">PRODUCT(AB6017)</f>
        <v>2</v>
      </c>
      <c r="AK6017" s="2">
        <v>2</v>
      </c>
      <c r="AL6017" s="2">
        <f t="shared" ref="AL6017" si="3552">PRODUCT(Y6017)</f>
        <v>245</v>
      </c>
      <c r="AN6017" s="2">
        <v>0</v>
      </c>
    </row>
    <row r="6018" spans="1:40" x14ac:dyDescent="0.25">
      <c r="A6018" s="68" t="s">
        <v>16</v>
      </c>
      <c r="B6018" s="69">
        <f>PRODUCT(AD6016)</f>
        <v>1</v>
      </c>
      <c r="C6018" s="69">
        <f>PRODUCT(AE6016)</f>
        <v>1</v>
      </c>
      <c r="D6018" s="69">
        <f>PRODUCT(AF6016)</f>
        <v>0</v>
      </c>
      <c r="E6018" s="69">
        <f>PRODUCT(AG6016)</f>
        <v>0</v>
      </c>
      <c r="F6018" s="69">
        <f>PRODUCT(AH6016)</f>
        <v>3</v>
      </c>
      <c r="G6018" s="70" t="s">
        <v>6</v>
      </c>
      <c r="H6018" s="69">
        <f>PRODUCT(AJ6016)</f>
        <v>2</v>
      </c>
      <c r="I6018" s="69">
        <f>PRODUCT(AK6016)</f>
        <v>2</v>
      </c>
      <c r="J6018" s="70" t="s">
        <v>6</v>
      </c>
      <c r="K6018" s="69">
        <f>PRODUCT(AN6016)</f>
        <v>0</v>
      </c>
      <c r="L6018" s="71">
        <f>PRODUCT(AL6016/B6018)</f>
        <v>245</v>
      </c>
      <c r="M6018" s="8"/>
      <c r="N6018" s="38"/>
      <c r="O6018" s="2"/>
      <c r="AC6018" s="7"/>
      <c r="AD6018" s="7"/>
      <c r="AE6018" s="7"/>
      <c r="AF6018" s="7"/>
      <c r="AG6018" s="7"/>
      <c r="AH6018" s="7"/>
      <c r="AI6018" s="7"/>
      <c r="AJ6018" s="7"/>
      <c r="AK6018" s="7"/>
      <c r="AN6018" s="7"/>
    </row>
    <row r="6019" spans="1:40" x14ac:dyDescent="0.25">
      <c r="A6019" s="68" t="s">
        <v>439</v>
      </c>
      <c r="B6019" s="69">
        <f>PRODUCT(AD6039)</f>
        <v>0</v>
      </c>
      <c r="C6019" s="69">
        <f>PRODUCT(AE6039)</f>
        <v>0</v>
      </c>
      <c r="D6019" s="69">
        <f>PRODUCT(AF6039)</f>
        <v>0</v>
      </c>
      <c r="E6019" s="69">
        <f>PRODUCT(AG6039)</f>
        <v>0</v>
      </c>
      <c r="F6019" s="69">
        <f>PRODUCT(AH6039)</f>
        <v>0</v>
      </c>
      <c r="G6019" s="70" t="s">
        <v>6</v>
      </c>
      <c r="H6019" s="69">
        <f>PRODUCT(AJ6039)</f>
        <v>0</v>
      </c>
      <c r="I6019" s="69">
        <f>PRODUCT(AK6039)</f>
        <v>0</v>
      </c>
      <c r="J6019" s="70" t="s">
        <v>6</v>
      </c>
      <c r="K6019" s="69">
        <f>PRODUCT(AN6039)</f>
        <v>0</v>
      </c>
      <c r="L6019" s="71">
        <v>0</v>
      </c>
      <c r="M6019" s="8"/>
      <c r="N6019" s="38"/>
      <c r="O6019" s="2"/>
      <c r="AC6019" s="7"/>
      <c r="AD6019" s="7"/>
      <c r="AE6019" s="7"/>
      <c r="AF6019" s="7"/>
      <c r="AG6019" s="7"/>
      <c r="AH6019" s="7"/>
      <c r="AI6019" s="7"/>
      <c r="AJ6019" s="7"/>
      <c r="AK6019" s="7"/>
      <c r="AN6019" s="7"/>
    </row>
    <row r="6020" spans="1:40" x14ac:dyDescent="0.25">
      <c r="A6020" s="68" t="s">
        <v>440</v>
      </c>
      <c r="B6020" s="69">
        <f>PRODUCT(AD6043)</f>
        <v>0</v>
      </c>
      <c r="C6020" s="69">
        <f t="shared" ref="C6020" si="3553">PRODUCT(AE6043)</f>
        <v>0</v>
      </c>
      <c r="D6020" s="69">
        <f t="shared" ref="D6020" si="3554">PRODUCT(AF6043)</f>
        <v>0</v>
      </c>
      <c r="E6020" s="69">
        <f t="shared" ref="E6020" si="3555">PRODUCT(AG6043)</f>
        <v>0</v>
      </c>
      <c r="F6020" s="69">
        <f t="shared" ref="F6020" si="3556">PRODUCT(AH6043)</f>
        <v>0</v>
      </c>
      <c r="G6020" s="70" t="s">
        <v>6</v>
      </c>
      <c r="H6020" s="69">
        <f t="shared" ref="H6020" si="3557">PRODUCT(AJ6043)</f>
        <v>0</v>
      </c>
      <c r="I6020" s="69">
        <f>PRODUCT(AK6043)</f>
        <v>0</v>
      </c>
      <c r="J6020" s="70" t="s">
        <v>6</v>
      </c>
      <c r="K6020" s="69">
        <f>PRODUCT(AM6043)</f>
        <v>0</v>
      </c>
      <c r="L6020" s="71">
        <v>0</v>
      </c>
      <c r="M6020" s="8"/>
      <c r="N6020" s="38"/>
      <c r="O6020" s="2"/>
      <c r="AC6020" s="7"/>
      <c r="AD6020" s="7"/>
      <c r="AE6020" s="7"/>
      <c r="AF6020" s="7"/>
      <c r="AG6020" s="7"/>
      <c r="AH6020" s="7"/>
      <c r="AI6020" s="7"/>
      <c r="AJ6020" s="7"/>
      <c r="AK6020" s="7"/>
      <c r="AN6020" s="7"/>
    </row>
    <row r="6021" spans="1:40" x14ac:dyDescent="0.25">
      <c r="A6021" s="68" t="s">
        <v>17</v>
      </c>
      <c r="B6021" s="69">
        <f>SUM(B6018:B6020)</f>
        <v>1</v>
      </c>
      <c r="C6021" s="69">
        <f>SUM(C6018:C6020)</f>
        <v>1</v>
      </c>
      <c r="D6021" s="69">
        <f>SUM(D6018:D6020)</f>
        <v>0</v>
      </c>
      <c r="E6021" s="69">
        <f>SUM(E6018:E6020)</f>
        <v>0</v>
      </c>
      <c r="F6021" s="69">
        <f>SUM(F6018:F6020)</f>
        <v>3</v>
      </c>
      <c r="G6021" s="70" t="s">
        <v>6</v>
      </c>
      <c r="H6021" s="69">
        <f>SUM(H6018:H6020)</f>
        <v>2</v>
      </c>
      <c r="I6021" s="69">
        <f>SUM(I6018:I6020)</f>
        <v>2</v>
      </c>
      <c r="J6021" s="70" t="s">
        <v>6</v>
      </c>
      <c r="K6021" s="69">
        <f>SUM(K6018:K6020)</f>
        <v>0</v>
      </c>
      <c r="L6021" s="71">
        <f>PRODUCT(AM6016/B6021)</f>
        <v>245</v>
      </c>
      <c r="M6021" s="8"/>
      <c r="N6021" s="38"/>
      <c r="O6021" s="2"/>
      <c r="AC6021" s="7"/>
      <c r="AD6021" s="7"/>
      <c r="AE6021" s="7"/>
      <c r="AF6021" s="7"/>
      <c r="AG6021" s="7"/>
      <c r="AH6021" s="7"/>
      <c r="AI6021" s="7"/>
      <c r="AJ6021" s="7"/>
      <c r="AK6021" s="7"/>
      <c r="AN6021" s="7"/>
    </row>
    <row r="6022" spans="1:40" x14ac:dyDescent="0.25">
      <c r="A6022" s="72" t="s">
        <v>18</v>
      </c>
      <c r="B6022" s="73"/>
      <c r="C6022" s="73"/>
      <c r="D6022" s="73"/>
      <c r="E6022" s="73"/>
      <c r="F6022" s="74">
        <f>PRODUCT(F6021/B6021)</f>
        <v>3</v>
      </c>
      <c r="G6022" s="75" t="s">
        <v>6</v>
      </c>
      <c r="H6022" s="74">
        <f>PRODUCT(H6021/B6021)</f>
        <v>2</v>
      </c>
      <c r="I6022" s="73"/>
      <c r="J6022" s="73"/>
      <c r="K6022" s="73"/>
      <c r="L6022" s="76"/>
      <c r="M6022" s="55"/>
      <c r="N6022" s="40"/>
      <c r="O6022" s="2"/>
      <c r="AC6022" s="7"/>
      <c r="AD6022" s="7"/>
      <c r="AE6022" s="7"/>
      <c r="AF6022" s="7"/>
      <c r="AG6022" s="7"/>
      <c r="AH6022" s="7"/>
      <c r="AI6022" s="7"/>
      <c r="AJ6022" s="7"/>
      <c r="AK6022" s="7"/>
      <c r="AN6022" s="7"/>
    </row>
    <row r="6023" spans="1:40" x14ac:dyDescent="0.25">
      <c r="B6023" s="10"/>
      <c r="C6023" s="10"/>
      <c r="D6023" s="10"/>
      <c r="E6023" s="10"/>
      <c r="F6023" s="10"/>
      <c r="G6023" s="10"/>
      <c r="H6023" s="10"/>
      <c r="I6023" s="10"/>
      <c r="J6023" s="10"/>
      <c r="K6023" s="10"/>
      <c r="L6023" s="8"/>
      <c r="O6023" s="2"/>
      <c r="AC6023" s="7"/>
      <c r="AD6023" s="7"/>
      <c r="AE6023" s="7"/>
      <c r="AF6023" s="7"/>
      <c r="AG6023" s="7"/>
      <c r="AH6023" s="7"/>
      <c r="AI6023" s="7"/>
      <c r="AJ6023" s="7"/>
      <c r="AK6023" s="7"/>
      <c r="AN6023" s="7"/>
    </row>
    <row r="6024" spans="1:40" x14ac:dyDescent="0.25">
      <c r="A6024" s="63" t="s">
        <v>676</v>
      </c>
      <c r="B6024" s="64" t="s">
        <v>0</v>
      </c>
      <c r="C6024" s="64" t="s">
        <v>10</v>
      </c>
      <c r="D6024" s="64" t="s">
        <v>1</v>
      </c>
      <c r="E6024" s="64" t="s">
        <v>11</v>
      </c>
      <c r="F6024" s="65" t="s">
        <v>12</v>
      </c>
      <c r="G6024" s="66"/>
      <c r="H6024" s="64"/>
      <c r="I6024" s="65" t="s">
        <v>13</v>
      </c>
      <c r="J6024" s="66"/>
      <c r="K6024" s="64"/>
      <c r="L6024" s="67" t="s">
        <v>14</v>
      </c>
      <c r="O6024" s="2"/>
      <c r="AC6024" s="7"/>
      <c r="AD6024" s="7"/>
      <c r="AE6024" s="7"/>
      <c r="AF6024" s="7"/>
      <c r="AG6024" s="7"/>
      <c r="AH6024" s="7"/>
      <c r="AI6024" s="7"/>
      <c r="AJ6024" s="7"/>
      <c r="AK6024" s="7"/>
      <c r="AN6024" s="7"/>
    </row>
    <row r="6025" spans="1:40" x14ac:dyDescent="0.25">
      <c r="A6025" s="68" t="s">
        <v>16</v>
      </c>
      <c r="B6025" s="69">
        <f>PRODUCT(B8022)</f>
        <v>0</v>
      </c>
      <c r="C6025" s="69">
        <f t="shared" ref="C6025:L6025" si="3558">PRODUCT(C8022)</f>
        <v>0</v>
      </c>
      <c r="D6025" s="69">
        <f t="shared" si="3558"/>
        <v>0</v>
      </c>
      <c r="E6025" s="69">
        <f t="shared" si="3558"/>
        <v>0</v>
      </c>
      <c r="F6025" s="69">
        <f t="shared" si="3558"/>
        <v>0</v>
      </c>
      <c r="G6025" s="70" t="s">
        <v>6</v>
      </c>
      <c r="H6025" s="69">
        <f t="shared" si="3558"/>
        <v>0</v>
      </c>
      <c r="I6025" s="69">
        <f t="shared" si="3558"/>
        <v>0</v>
      </c>
      <c r="J6025" s="70" t="s">
        <v>6</v>
      </c>
      <c r="K6025" s="69">
        <f t="shared" si="3558"/>
        <v>0</v>
      </c>
      <c r="L6025" s="79">
        <f t="shared" si="3558"/>
        <v>0</v>
      </c>
      <c r="M6025" s="8"/>
      <c r="N6025" s="38"/>
      <c r="O6025" s="2"/>
      <c r="AC6025" s="7"/>
      <c r="AD6025" s="7"/>
      <c r="AE6025" s="7"/>
      <c r="AF6025" s="7"/>
      <c r="AG6025" s="7"/>
      <c r="AH6025" s="7"/>
      <c r="AI6025" s="7"/>
      <c r="AJ6025" s="7"/>
      <c r="AK6025" s="7"/>
      <c r="AN6025" s="7"/>
    </row>
    <row r="6026" spans="1:40" x14ac:dyDescent="0.25">
      <c r="A6026" s="68" t="s">
        <v>439</v>
      </c>
      <c r="B6026" s="69">
        <f t="shared" ref="B6026:F6026" si="3559">PRODUCT(B8023)</f>
        <v>0</v>
      </c>
      <c r="C6026" s="69">
        <f t="shared" si="3559"/>
        <v>0</v>
      </c>
      <c r="D6026" s="69">
        <f t="shared" si="3559"/>
        <v>0</v>
      </c>
      <c r="E6026" s="69">
        <f t="shared" si="3559"/>
        <v>0</v>
      </c>
      <c r="F6026" s="69">
        <f t="shared" si="3559"/>
        <v>0</v>
      </c>
      <c r="G6026" s="70" t="s">
        <v>6</v>
      </c>
      <c r="H6026" s="69">
        <f t="shared" ref="H6026:I6026" si="3560">PRODUCT(H8023)</f>
        <v>0</v>
      </c>
      <c r="I6026" s="69">
        <f t="shared" si="3560"/>
        <v>0</v>
      </c>
      <c r="J6026" s="70" t="s">
        <v>6</v>
      </c>
      <c r="K6026" s="69">
        <f t="shared" ref="K6026:L6026" si="3561">PRODUCT(K8023)</f>
        <v>0</v>
      </c>
      <c r="L6026" s="79">
        <f t="shared" si="3561"/>
        <v>0</v>
      </c>
      <c r="M6026" s="8"/>
      <c r="N6026" s="38"/>
      <c r="O6026" s="2"/>
      <c r="AC6026" s="7"/>
      <c r="AD6026" s="7"/>
      <c r="AE6026" s="7"/>
      <c r="AF6026" s="7"/>
      <c r="AG6026" s="7"/>
      <c r="AH6026" s="7"/>
      <c r="AI6026" s="7"/>
      <c r="AJ6026" s="7"/>
      <c r="AK6026" s="7"/>
      <c r="AN6026" s="7"/>
    </row>
    <row r="6027" spans="1:40" x14ac:dyDescent="0.25">
      <c r="A6027" s="68" t="s">
        <v>440</v>
      </c>
      <c r="B6027" s="69">
        <f t="shared" ref="B6027:F6027" si="3562">PRODUCT(B8024)</f>
        <v>0</v>
      </c>
      <c r="C6027" s="69">
        <f t="shared" si="3562"/>
        <v>0</v>
      </c>
      <c r="D6027" s="69">
        <f t="shared" si="3562"/>
        <v>0</v>
      </c>
      <c r="E6027" s="69">
        <f t="shared" si="3562"/>
        <v>0</v>
      </c>
      <c r="F6027" s="69">
        <f t="shared" si="3562"/>
        <v>0</v>
      </c>
      <c r="G6027" s="70" t="s">
        <v>6</v>
      </c>
      <c r="H6027" s="69">
        <f t="shared" ref="H6027:I6027" si="3563">PRODUCT(H8024)</f>
        <v>0</v>
      </c>
      <c r="I6027" s="69">
        <f t="shared" si="3563"/>
        <v>0</v>
      </c>
      <c r="J6027" s="70" t="s">
        <v>6</v>
      </c>
      <c r="K6027" s="69">
        <f t="shared" ref="K6027:L6027" si="3564">PRODUCT(K8024)</f>
        <v>0</v>
      </c>
      <c r="L6027" s="79">
        <f t="shared" si="3564"/>
        <v>0</v>
      </c>
      <c r="M6027" s="8"/>
      <c r="N6027" s="38"/>
      <c r="O6027" s="2"/>
      <c r="AC6027" s="7"/>
      <c r="AD6027" s="7"/>
      <c r="AE6027" s="7"/>
      <c r="AF6027" s="7"/>
      <c r="AG6027" s="7"/>
      <c r="AH6027" s="7"/>
      <c r="AI6027" s="7"/>
      <c r="AJ6027" s="7"/>
      <c r="AK6027" s="7"/>
      <c r="AN6027" s="7"/>
    </row>
    <row r="6028" spans="1:40" x14ac:dyDescent="0.25">
      <c r="A6028" s="68" t="s">
        <v>17</v>
      </c>
      <c r="B6028" s="69">
        <f t="shared" ref="B6028:F6028" si="3565">PRODUCT(B8025)</f>
        <v>0</v>
      </c>
      <c r="C6028" s="69">
        <f t="shared" si="3565"/>
        <v>0</v>
      </c>
      <c r="D6028" s="69">
        <f t="shared" si="3565"/>
        <v>0</v>
      </c>
      <c r="E6028" s="69">
        <f t="shared" si="3565"/>
        <v>0</v>
      </c>
      <c r="F6028" s="69">
        <f t="shared" si="3565"/>
        <v>0</v>
      </c>
      <c r="G6028" s="70" t="s">
        <v>6</v>
      </c>
      <c r="H6028" s="69">
        <f t="shared" ref="H6028:I6028" si="3566">PRODUCT(H8025)</f>
        <v>0</v>
      </c>
      <c r="I6028" s="69">
        <f t="shared" si="3566"/>
        <v>0</v>
      </c>
      <c r="J6028" s="70" t="s">
        <v>6</v>
      </c>
      <c r="K6028" s="69">
        <f t="shared" ref="K6028:L6028" si="3567">PRODUCT(K8025)</f>
        <v>0</v>
      </c>
      <c r="L6028" s="79">
        <f t="shared" si="3567"/>
        <v>0</v>
      </c>
      <c r="M6028" s="8"/>
      <c r="N6028" s="38"/>
      <c r="O6028" s="2"/>
      <c r="AC6028" s="7"/>
      <c r="AD6028" s="7"/>
      <c r="AE6028" s="7"/>
      <c r="AF6028" s="7"/>
      <c r="AG6028" s="7"/>
      <c r="AH6028" s="7"/>
      <c r="AI6028" s="7"/>
      <c r="AJ6028" s="7"/>
      <c r="AK6028" s="7"/>
      <c r="AN6028" s="7"/>
    </row>
    <row r="6029" spans="1:40" x14ac:dyDescent="0.25">
      <c r="A6029" s="72" t="s">
        <v>18</v>
      </c>
      <c r="B6029" s="73"/>
      <c r="C6029" s="73"/>
      <c r="D6029" s="73"/>
      <c r="E6029" s="73"/>
      <c r="F6029" s="74" t="e">
        <f>PRODUCT(F6028/B6028)</f>
        <v>#DIV/0!</v>
      </c>
      <c r="G6029" s="75" t="s">
        <v>6</v>
      </c>
      <c r="H6029" s="74" t="e">
        <f>PRODUCT(H6028/B6028)</f>
        <v>#DIV/0!</v>
      </c>
      <c r="I6029" s="73"/>
      <c r="J6029" s="73"/>
      <c r="K6029" s="73"/>
      <c r="L6029" s="76"/>
      <c r="M6029" s="55"/>
      <c r="N6029" s="40"/>
      <c r="O6029" s="2"/>
      <c r="AC6029" s="7"/>
      <c r="AD6029" s="7"/>
      <c r="AE6029" s="7"/>
      <c r="AF6029" s="7"/>
      <c r="AG6029" s="7"/>
      <c r="AH6029" s="7"/>
      <c r="AI6029" s="7"/>
      <c r="AJ6029" s="7"/>
      <c r="AK6029" s="7"/>
      <c r="AN6029" s="7"/>
    </row>
    <row r="6030" spans="1:40" x14ac:dyDescent="0.25">
      <c r="B6030" s="10"/>
      <c r="C6030" s="10"/>
      <c r="D6030" s="10"/>
      <c r="E6030" s="10"/>
      <c r="F6030" s="55"/>
      <c r="G6030" s="11"/>
      <c r="H6030" s="55"/>
      <c r="I6030" s="10"/>
      <c r="J6030" s="10"/>
      <c r="K6030" s="10"/>
      <c r="L6030" s="8"/>
      <c r="M6030" s="55"/>
      <c r="N6030" s="40"/>
      <c r="O6030" s="2"/>
      <c r="AC6030" s="7"/>
      <c r="AD6030" s="7"/>
      <c r="AE6030" s="7"/>
      <c r="AF6030" s="7"/>
      <c r="AG6030" s="7"/>
      <c r="AH6030" s="7"/>
      <c r="AI6030" s="7"/>
      <c r="AJ6030" s="7"/>
      <c r="AK6030" s="7"/>
      <c r="AN6030" s="7"/>
    </row>
    <row r="6031" spans="1:40" x14ac:dyDescent="0.25">
      <c r="A6031" s="63" t="s">
        <v>675</v>
      </c>
      <c r="B6031" s="64"/>
      <c r="C6031" s="64"/>
      <c r="D6031" s="64"/>
      <c r="E6031" s="64"/>
      <c r="F6031" s="64"/>
      <c r="G6031" s="64"/>
      <c r="H6031" s="64"/>
      <c r="I6031" s="64"/>
      <c r="J6031" s="64"/>
      <c r="K6031" s="64"/>
      <c r="L6031" s="67"/>
      <c r="O6031" s="2"/>
      <c r="AC6031" s="7"/>
      <c r="AD6031" s="7"/>
      <c r="AE6031" s="7"/>
      <c r="AF6031" s="7"/>
      <c r="AG6031" s="7"/>
      <c r="AH6031" s="7"/>
      <c r="AI6031" s="7"/>
      <c r="AJ6031" s="7"/>
      <c r="AK6031" s="7"/>
      <c r="AN6031" s="7"/>
    </row>
    <row r="6032" spans="1:40" x14ac:dyDescent="0.25">
      <c r="A6032" s="68" t="s">
        <v>24</v>
      </c>
      <c r="B6032" s="69" t="s">
        <v>0</v>
      </c>
      <c r="C6032" s="69" t="s">
        <v>10</v>
      </c>
      <c r="D6032" s="69" t="s">
        <v>1</v>
      </c>
      <c r="E6032" s="69" t="s">
        <v>11</v>
      </c>
      <c r="F6032" s="78" t="s">
        <v>12</v>
      </c>
      <c r="G6032" s="70"/>
      <c r="H6032" s="69"/>
      <c r="I6032" s="78" t="s">
        <v>13</v>
      </c>
      <c r="J6032" s="70"/>
      <c r="K6032" s="69"/>
      <c r="L6032" s="71" t="s">
        <v>14</v>
      </c>
      <c r="O6032" s="2"/>
      <c r="AC6032" s="7"/>
      <c r="AD6032" s="7"/>
      <c r="AE6032" s="7"/>
      <c r="AF6032" s="7"/>
      <c r="AG6032" s="7"/>
      <c r="AH6032" s="7"/>
      <c r="AI6032" s="7"/>
      <c r="AJ6032" s="7"/>
      <c r="AK6032" s="7"/>
      <c r="AN6032" s="7"/>
    </row>
    <row r="6033" spans="1:40" x14ac:dyDescent="0.25">
      <c r="A6033" s="68" t="s">
        <v>16</v>
      </c>
      <c r="B6033" s="69">
        <f>PRODUCT(B6018+B6025)</f>
        <v>1</v>
      </c>
      <c r="C6033" s="69">
        <f>PRODUCT(C6018+E6025)</f>
        <v>1</v>
      </c>
      <c r="D6033" s="69">
        <f>PRODUCT(D6018+D6025)</f>
        <v>0</v>
      </c>
      <c r="E6033" s="69">
        <f>PRODUCT(E6018+C6025)</f>
        <v>0</v>
      </c>
      <c r="F6033" s="69">
        <f>PRODUCT(F6018+H6025)</f>
        <v>3</v>
      </c>
      <c r="G6033" s="70" t="s">
        <v>6</v>
      </c>
      <c r="H6033" s="69">
        <f>PRODUCT(H6018+F6025)</f>
        <v>2</v>
      </c>
      <c r="I6033" s="69">
        <f>PRODUCT(I6018+K6025)</f>
        <v>2</v>
      </c>
      <c r="J6033" s="70" t="s">
        <v>6</v>
      </c>
      <c r="K6033" s="69">
        <f>PRODUCT(K6018+I6025)</f>
        <v>0</v>
      </c>
      <c r="L6033" s="71">
        <f>PRODUCT(((B6018*L6018)+B6025*L6025))/B6033</f>
        <v>245</v>
      </c>
      <c r="M6033" s="8"/>
      <c r="N6033" s="38"/>
      <c r="O6033" s="2"/>
      <c r="AC6033" s="7"/>
      <c r="AD6033" s="7"/>
      <c r="AE6033" s="7"/>
      <c r="AF6033" s="7"/>
      <c r="AG6033" s="7"/>
      <c r="AH6033" s="7"/>
      <c r="AI6033" s="7"/>
      <c r="AJ6033" s="7"/>
      <c r="AK6033" s="7"/>
      <c r="AN6033" s="7"/>
    </row>
    <row r="6034" spans="1:40" x14ac:dyDescent="0.25">
      <c r="A6034" s="68" t="s">
        <v>439</v>
      </c>
      <c r="B6034" s="69">
        <f>PRODUCT(B6019+B6026)</f>
        <v>0</v>
      </c>
      <c r="C6034" s="69">
        <f>PRODUCT(C6019+E6026)</f>
        <v>0</v>
      </c>
      <c r="D6034" s="69">
        <f>PRODUCT(D6019+D6026)</f>
        <v>0</v>
      </c>
      <c r="E6034" s="69">
        <f>PRODUCT(E6019+C6026)</f>
        <v>0</v>
      </c>
      <c r="F6034" s="69">
        <f>PRODUCT(F6019+H6026)</f>
        <v>0</v>
      </c>
      <c r="G6034" s="70" t="s">
        <v>6</v>
      </c>
      <c r="H6034" s="69">
        <f>PRODUCT(H6019+F6026)</f>
        <v>0</v>
      </c>
      <c r="I6034" s="69">
        <f>PRODUCT(I6019+K6026)</f>
        <v>0</v>
      </c>
      <c r="J6034" s="70" t="s">
        <v>6</v>
      </c>
      <c r="K6034" s="69">
        <f>PRODUCT(K6019+I6026)</f>
        <v>0</v>
      </c>
      <c r="L6034" s="71">
        <v>0</v>
      </c>
      <c r="M6034" s="8"/>
      <c r="N6034" s="38"/>
      <c r="O6034" s="2"/>
      <c r="AC6034" s="7"/>
      <c r="AD6034" s="7"/>
      <c r="AE6034" s="7"/>
      <c r="AF6034" s="7"/>
      <c r="AG6034" s="7"/>
      <c r="AH6034" s="7"/>
      <c r="AI6034" s="7"/>
      <c r="AJ6034" s="7"/>
      <c r="AK6034" s="7"/>
      <c r="AN6034" s="7"/>
    </row>
    <row r="6035" spans="1:40" x14ac:dyDescent="0.25">
      <c r="A6035" s="68" t="s">
        <v>440</v>
      </c>
      <c r="B6035" s="69">
        <f>PRODUCT(B6020+B6027)</f>
        <v>0</v>
      </c>
      <c r="C6035" s="69">
        <f>PRODUCT(C6020+E6027)</f>
        <v>0</v>
      </c>
      <c r="D6035" s="69">
        <f>PRODUCT(D6020+D6027)</f>
        <v>0</v>
      </c>
      <c r="E6035" s="69">
        <f>PRODUCT(E6020+C6027)</f>
        <v>0</v>
      </c>
      <c r="F6035" s="69">
        <f>PRODUCT(F6020+H6027)</f>
        <v>0</v>
      </c>
      <c r="G6035" s="70" t="s">
        <v>6</v>
      </c>
      <c r="H6035" s="69">
        <f>PRODUCT(H6020+F6027)</f>
        <v>0</v>
      </c>
      <c r="I6035" s="69">
        <f>PRODUCT(I6020+K6027)</f>
        <v>0</v>
      </c>
      <c r="J6035" s="70" t="s">
        <v>6</v>
      </c>
      <c r="K6035" s="69">
        <f>PRODUCT(K6020+I6027)</f>
        <v>0</v>
      </c>
      <c r="L6035" s="71">
        <v>0</v>
      </c>
      <c r="M6035" s="8"/>
      <c r="N6035" s="38"/>
      <c r="O6035" s="2"/>
      <c r="AC6035" s="7"/>
      <c r="AD6035" s="7"/>
      <c r="AE6035" s="7"/>
      <c r="AF6035" s="7"/>
      <c r="AG6035" s="7"/>
      <c r="AH6035" s="7"/>
      <c r="AI6035" s="7"/>
      <c r="AJ6035" s="7"/>
      <c r="AK6035" s="7"/>
      <c r="AN6035" s="7"/>
    </row>
    <row r="6036" spans="1:40" x14ac:dyDescent="0.25">
      <c r="A6036" s="68" t="s">
        <v>17</v>
      </c>
      <c r="B6036" s="69">
        <f>PRODUCT(B6021+B6028)</f>
        <v>1</v>
      </c>
      <c r="C6036" s="69">
        <f>PRODUCT(C6021+E6028)</f>
        <v>1</v>
      </c>
      <c r="D6036" s="69">
        <f>PRODUCT(D6021+D6028)</f>
        <v>0</v>
      </c>
      <c r="E6036" s="69">
        <f>PRODUCT(E6021+C6028)</f>
        <v>0</v>
      </c>
      <c r="F6036" s="69">
        <f>PRODUCT(F6021+H6028)</f>
        <v>3</v>
      </c>
      <c r="G6036" s="70" t="s">
        <v>6</v>
      </c>
      <c r="H6036" s="69">
        <f>PRODUCT(H6021+F6028)</f>
        <v>2</v>
      </c>
      <c r="I6036" s="69">
        <f>PRODUCT(I6021+K6028)</f>
        <v>2</v>
      </c>
      <c r="J6036" s="70" t="s">
        <v>6</v>
      </c>
      <c r="K6036" s="69">
        <f>PRODUCT(K6021+I6028)</f>
        <v>0</v>
      </c>
      <c r="L6036" s="71">
        <f>PRODUCT(((B6021*L6021)+B6028*L6028))/B6036</f>
        <v>245</v>
      </c>
      <c r="M6036" s="8"/>
      <c r="N6036" s="38"/>
      <c r="O6036" s="2"/>
      <c r="AC6036" s="7"/>
      <c r="AD6036" s="7"/>
      <c r="AE6036" s="7"/>
      <c r="AF6036" s="7"/>
      <c r="AG6036" s="7"/>
      <c r="AH6036" s="7"/>
      <c r="AI6036" s="7"/>
      <c r="AJ6036" s="7"/>
      <c r="AK6036" s="7"/>
      <c r="AN6036" s="7"/>
    </row>
    <row r="6037" spans="1:40" x14ac:dyDescent="0.25">
      <c r="A6037" s="72" t="s">
        <v>18</v>
      </c>
      <c r="B6037" s="73"/>
      <c r="C6037" s="73"/>
      <c r="D6037" s="73"/>
      <c r="E6037" s="73"/>
      <c r="F6037" s="74">
        <f>PRODUCT(F6036/B6036)</f>
        <v>3</v>
      </c>
      <c r="G6037" s="75" t="s">
        <v>6</v>
      </c>
      <c r="H6037" s="74">
        <f>PRODUCT(H6036/B6036)</f>
        <v>2</v>
      </c>
      <c r="I6037" s="73"/>
      <c r="J6037" s="73"/>
      <c r="K6037" s="73"/>
      <c r="L6037" s="76"/>
      <c r="M6037" s="55"/>
      <c r="N6037" s="40"/>
      <c r="O6037" s="2"/>
      <c r="AC6037" s="7"/>
      <c r="AD6037" s="7"/>
      <c r="AE6037" s="7"/>
      <c r="AF6037" s="7"/>
      <c r="AG6037" s="7"/>
      <c r="AH6037" s="7"/>
      <c r="AI6037" s="7"/>
      <c r="AJ6037" s="7"/>
      <c r="AK6037" s="7"/>
      <c r="AN6037" s="7"/>
    </row>
    <row r="6038" spans="1:40" x14ac:dyDescent="0.25">
      <c r="A6038" s="7"/>
      <c r="B6038" s="10"/>
      <c r="C6038" s="10"/>
      <c r="D6038" s="10"/>
      <c r="E6038" s="10"/>
      <c r="F6038" s="10"/>
      <c r="G6038" s="10"/>
      <c r="H6038" s="10"/>
      <c r="I6038" s="10"/>
      <c r="J6038" s="10"/>
      <c r="K6038" s="10"/>
      <c r="L6038" s="54"/>
      <c r="O6038" s="2"/>
      <c r="AC6038" s="7"/>
      <c r="AD6038" s="7"/>
      <c r="AE6038" s="7"/>
      <c r="AF6038" s="7"/>
      <c r="AG6038" s="7"/>
      <c r="AH6038" s="7"/>
      <c r="AI6038" s="7"/>
      <c r="AJ6038" s="7"/>
      <c r="AK6038" s="7"/>
      <c r="AN6038" s="7"/>
    </row>
    <row r="6039" spans="1:40" x14ac:dyDescent="0.25">
      <c r="A6039" s="7"/>
      <c r="B6039" s="10"/>
      <c r="C6039" s="10"/>
      <c r="D6039" s="10"/>
      <c r="E6039" s="10"/>
      <c r="F6039" s="10" t="s">
        <v>1864</v>
      </c>
      <c r="G6039" s="10"/>
      <c r="H6039" s="10"/>
      <c r="I6039" s="10"/>
      <c r="J6039" s="10"/>
      <c r="K6039" s="10"/>
      <c r="L6039" s="10"/>
      <c r="R6039" s="10" t="s">
        <v>25</v>
      </c>
      <c r="AC6039" s="10" t="s">
        <v>3</v>
      </c>
      <c r="AD6039" s="3">
        <f>SUM(AD6040:AD6042)</f>
        <v>0</v>
      </c>
      <c r="AE6039" s="3">
        <f>SUM(AE6040:AE6042)</f>
        <v>0</v>
      </c>
      <c r="AF6039" s="3">
        <f>SUM(AF6040:AF6042)</f>
        <v>0</v>
      </c>
      <c r="AG6039" s="3">
        <f>SUM(AG6040:AG6042)</f>
        <v>0</v>
      </c>
      <c r="AH6039" s="3">
        <f>SUM(AH6040:AH6042)</f>
        <v>0</v>
      </c>
      <c r="AJ6039" s="3">
        <f>SUM(AJ6040:AJ6042)</f>
        <v>0</v>
      </c>
      <c r="AK6039" s="3">
        <f>SUM(AK6040:AK6042)</f>
        <v>0</v>
      </c>
      <c r="AL6039" s="3">
        <f>SUM(AL6040:AL6042)</f>
        <v>0</v>
      </c>
      <c r="AM6039" s="3"/>
      <c r="AN6039" s="3">
        <f>SUM(AN6040:AN6042)</f>
        <v>0</v>
      </c>
    </row>
    <row r="6040" spans="1:40" x14ac:dyDescent="0.25">
      <c r="A6040" s="7"/>
      <c r="B6040" s="10"/>
      <c r="C6040" s="10"/>
      <c r="D6040" s="10"/>
      <c r="E6040" s="10"/>
      <c r="F6040" s="10" t="s">
        <v>433</v>
      </c>
      <c r="G6040" s="10"/>
      <c r="H6040" s="10"/>
      <c r="I6040" s="10"/>
      <c r="J6040" s="10"/>
      <c r="K6040" s="10"/>
      <c r="L6040" s="57">
        <f>PRODUCT(C6021/B6021)</f>
        <v>1</v>
      </c>
      <c r="N6040" s="2"/>
      <c r="O6040" s="2"/>
      <c r="R6040" s="7"/>
      <c r="T6040" s="7"/>
      <c r="AC6040" s="7"/>
      <c r="AD6040" s="7"/>
      <c r="AE6040" s="7"/>
      <c r="AF6040" s="7"/>
      <c r="AG6040" s="7"/>
      <c r="AH6040" s="7"/>
      <c r="AI6040" s="7"/>
      <c r="AJ6040" s="7"/>
      <c r="AK6040" s="7"/>
      <c r="AN6040" s="7"/>
    </row>
    <row r="6041" spans="1:40" x14ac:dyDescent="0.25">
      <c r="A6041" s="7"/>
      <c r="B6041" s="10"/>
      <c r="C6041" s="10"/>
      <c r="D6041" s="10"/>
      <c r="E6041" s="10"/>
      <c r="F6041" s="10" t="s">
        <v>434</v>
      </c>
      <c r="G6041" s="10"/>
      <c r="H6041" s="10"/>
      <c r="I6041" s="10"/>
      <c r="J6041" s="10"/>
      <c r="K6041" s="10"/>
      <c r="L6041" s="57" t="e">
        <f>PRODUCT(E6028/B6028)</f>
        <v>#DIV/0!</v>
      </c>
      <c r="O6041" s="2"/>
      <c r="R6041" s="7"/>
      <c r="T6041" s="7"/>
      <c r="AC6041" s="7"/>
      <c r="AD6041" s="7"/>
      <c r="AE6041" s="7"/>
      <c r="AF6041" s="7"/>
      <c r="AG6041" s="7"/>
      <c r="AH6041" s="7"/>
      <c r="AI6041" s="7"/>
      <c r="AJ6041" s="7"/>
      <c r="AK6041" s="7"/>
      <c r="AN6041" s="7"/>
    </row>
    <row r="6042" spans="1:40" x14ac:dyDescent="0.25">
      <c r="A6042" s="7"/>
      <c r="B6042" s="10"/>
      <c r="C6042" s="10"/>
      <c r="D6042" s="10"/>
      <c r="E6042" s="10"/>
      <c r="F6042" s="10" t="s">
        <v>435</v>
      </c>
      <c r="G6042" s="10"/>
      <c r="H6042" s="10"/>
      <c r="I6042" s="10"/>
      <c r="J6042" s="10"/>
      <c r="K6042" s="10"/>
      <c r="L6042" s="57">
        <f>PRODUCT(C6036/B6036)</f>
        <v>1</v>
      </c>
      <c r="O6042" s="2"/>
      <c r="R6042" s="7"/>
      <c r="T6042" s="7"/>
      <c r="AC6042" s="7"/>
      <c r="AD6042" s="7"/>
      <c r="AE6042" s="7"/>
      <c r="AF6042" s="7"/>
      <c r="AG6042" s="7"/>
      <c r="AH6042" s="7"/>
      <c r="AI6042" s="7"/>
      <c r="AJ6042" s="7"/>
      <c r="AK6042" s="7"/>
      <c r="AN6042" s="7"/>
    </row>
    <row r="6043" spans="1:40" x14ac:dyDescent="0.25">
      <c r="A6043" s="7"/>
      <c r="B6043" s="10"/>
      <c r="C6043" s="10"/>
      <c r="D6043" s="10"/>
      <c r="E6043" s="10"/>
      <c r="F6043" s="10"/>
      <c r="G6043" s="10"/>
      <c r="H6043" s="10"/>
      <c r="I6043" s="10"/>
      <c r="J6043" s="10"/>
      <c r="K6043" s="10"/>
      <c r="L6043" s="54"/>
      <c r="O6043" s="2"/>
      <c r="R6043" s="10" t="s">
        <v>32</v>
      </c>
      <c r="T6043" s="7"/>
      <c r="AC6043" s="10" t="s">
        <v>4</v>
      </c>
      <c r="AD6043" s="3">
        <f>SUM(AD6045:AD6047)</f>
        <v>0</v>
      </c>
      <c r="AE6043" s="3">
        <f>SUM(AE6045:AE6047)</f>
        <v>0</v>
      </c>
      <c r="AF6043" s="3">
        <f>SUM(AF6045:AF6047)</f>
        <v>0</v>
      </c>
      <c r="AG6043" s="3">
        <f>SUM(AG6045:AG6047)</f>
        <v>0</v>
      </c>
      <c r="AH6043" s="3">
        <f>SUM(AH6045:AH6047)</f>
        <v>0</v>
      </c>
      <c r="AI6043" s="7"/>
      <c r="AJ6043" s="3">
        <f>SUM(AJ6045:AJ6047)</f>
        <v>0</v>
      </c>
      <c r="AK6043" s="3">
        <v>0</v>
      </c>
      <c r="AL6043" s="3">
        <f>SUM(AL6045:AL6047)</f>
        <v>0</v>
      </c>
      <c r="AN6043" s="3">
        <v>0</v>
      </c>
    </row>
    <row r="6044" spans="1:40" x14ac:dyDescent="0.25">
      <c r="A6044" s="7"/>
      <c r="B6044" s="10"/>
      <c r="C6044" s="10"/>
      <c r="D6044" s="10"/>
      <c r="E6044" s="10"/>
      <c r="F6044" s="10"/>
      <c r="G6044" s="10"/>
      <c r="H6044" s="10"/>
      <c r="I6044" s="10"/>
      <c r="J6044" s="10"/>
      <c r="K6044" s="10"/>
      <c r="L6044" s="54"/>
      <c r="O6044" s="2"/>
      <c r="R6044" s="7"/>
      <c r="T6044" s="7"/>
      <c r="AC6044" s="10"/>
      <c r="AD6044" s="3"/>
      <c r="AE6044" s="3"/>
      <c r="AF6044" s="3"/>
      <c r="AG6044" s="3"/>
      <c r="AH6044" s="3"/>
      <c r="AI6044" s="7"/>
      <c r="AJ6044" s="3"/>
      <c r="AK6044" s="3"/>
      <c r="AL6044" s="3"/>
      <c r="AN6044" s="3"/>
    </row>
    <row r="6045" spans="1:40" x14ac:dyDescent="0.25">
      <c r="A6045" s="7"/>
      <c r="B6045" s="10"/>
      <c r="C6045" s="10"/>
      <c r="D6045" s="10"/>
      <c r="E6045" s="10"/>
      <c r="F6045" s="10"/>
      <c r="G6045" s="10"/>
      <c r="H6045" s="10"/>
      <c r="I6045" s="10"/>
      <c r="J6045" s="10"/>
      <c r="K6045" s="10"/>
      <c r="L6045" s="54"/>
      <c r="O6045" s="2"/>
      <c r="R6045" s="7"/>
      <c r="T6045" s="7"/>
      <c r="AC6045" s="7"/>
      <c r="AI6045" s="30"/>
      <c r="AL6045" s="2"/>
    </row>
    <row r="6046" spans="1:40" x14ac:dyDescent="0.25">
      <c r="A6046" s="7"/>
      <c r="B6046" s="10"/>
      <c r="C6046" s="10"/>
      <c r="D6046" s="10"/>
      <c r="E6046" s="10"/>
      <c r="F6046" s="10"/>
      <c r="G6046" s="10"/>
      <c r="H6046" s="10"/>
      <c r="I6046" s="10"/>
      <c r="J6046" s="10"/>
      <c r="K6046" s="10"/>
      <c r="L6046" s="54"/>
      <c r="O6046" s="2"/>
      <c r="R6046" s="7"/>
      <c r="T6046" s="7"/>
      <c r="AC6046" s="7"/>
      <c r="AD6046" s="7"/>
      <c r="AE6046" s="7"/>
      <c r="AF6046" s="7"/>
      <c r="AG6046" s="7"/>
      <c r="AH6046" s="7"/>
      <c r="AI6046" s="7"/>
      <c r="AJ6046" s="7"/>
      <c r="AK6046" s="7"/>
      <c r="AN6046" s="7"/>
    </row>
    <row r="6047" spans="1:40" x14ac:dyDescent="0.25">
      <c r="A6047" s="7"/>
      <c r="B6047" s="10"/>
      <c r="C6047" s="10"/>
      <c r="D6047" s="10"/>
      <c r="E6047" s="10"/>
      <c r="F6047" s="10"/>
      <c r="G6047" s="10"/>
      <c r="H6047" s="10"/>
      <c r="I6047" s="10"/>
      <c r="J6047" s="10"/>
      <c r="K6047" s="10"/>
      <c r="L6047" s="54"/>
      <c r="O6047" s="2"/>
      <c r="R6047" s="7"/>
      <c r="T6047" s="7"/>
      <c r="AC6047" s="7"/>
      <c r="AD6047" s="7"/>
      <c r="AE6047" s="7"/>
      <c r="AF6047" s="7"/>
      <c r="AG6047" s="7"/>
      <c r="AH6047" s="7"/>
      <c r="AI6047" s="7"/>
      <c r="AJ6047" s="7"/>
      <c r="AK6047" s="7"/>
      <c r="AN6047" s="7"/>
    </row>
    <row r="6048" spans="1:40" x14ac:dyDescent="0.25">
      <c r="L6048" s="8"/>
      <c r="M6048" s="3" t="s">
        <v>7</v>
      </c>
      <c r="N6048" s="6"/>
      <c r="O6048" s="11"/>
      <c r="P6048" s="3"/>
      <c r="Q6048" s="3"/>
      <c r="R6048" s="6" t="s">
        <v>8</v>
      </c>
      <c r="T6048" s="6"/>
      <c r="U6048" s="3"/>
      <c r="V6048" s="3"/>
      <c r="W6048" s="3"/>
      <c r="X6048" s="6"/>
      <c r="Y6048" s="3"/>
      <c r="Z6048" s="3"/>
      <c r="AA6048" s="3"/>
      <c r="AB6048" s="3"/>
      <c r="AC6048" s="10" t="s">
        <v>2</v>
      </c>
      <c r="AD6048" s="3">
        <f>SUM(AD6049:AD6070)</f>
        <v>0</v>
      </c>
      <c r="AE6048" s="3">
        <f>SUM(AE6049:AE6070)</f>
        <v>0</v>
      </c>
      <c r="AF6048" s="3">
        <f>SUM(AF6049:AF6070)</f>
        <v>0</v>
      </c>
      <c r="AG6048" s="3">
        <f>SUM(AG6049:AG6070)</f>
        <v>0</v>
      </c>
      <c r="AH6048" s="3">
        <f>SUM(AH6049:AH6070)</f>
        <v>0</v>
      </c>
      <c r="AI6048" s="3"/>
      <c r="AJ6048" s="3">
        <f>SUM(AJ6049:AJ6070)</f>
        <v>0</v>
      </c>
      <c r="AK6048" s="3">
        <f>SUM(AK6049:AK6070)</f>
        <v>0</v>
      </c>
      <c r="AL6048" s="3">
        <f>SUM(AL6049:AL6070)</f>
        <v>0</v>
      </c>
      <c r="AM6048" s="3">
        <f>PRODUCT(AL6048+AL6071+AL6075)</f>
        <v>0</v>
      </c>
      <c r="AN6048" s="3">
        <f>SUM(AN6049:AN6070)</f>
        <v>0</v>
      </c>
    </row>
    <row r="6049" spans="1:40" x14ac:dyDescent="0.25">
      <c r="A6049" s="63" t="s">
        <v>695</v>
      </c>
      <c r="B6049" s="64" t="s">
        <v>0</v>
      </c>
      <c r="C6049" s="64" t="s">
        <v>10</v>
      </c>
      <c r="D6049" s="64" t="s">
        <v>1</v>
      </c>
      <c r="E6049" s="64" t="s">
        <v>11</v>
      </c>
      <c r="F6049" s="65" t="s">
        <v>12</v>
      </c>
      <c r="G6049" s="66"/>
      <c r="H6049" s="64"/>
      <c r="I6049" s="65" t="s">
        <v>13</v>
      </c>
      <c r="J6049" s="66"/>
      <c r="K6049" s="64"/>
      <c r="L6049" s="67" t="s">
        <v>14</v>
      </c>
      <c r="M6049" s="3">
        <f>MAX(Y6049:Y6079)</f>
        <v>0</v>
      </c>
      <c r="O6049" s="2"/>
      <c r="AC6049" s="7"/>
      <c r="AD6049" s="7"/>
      <c r="AE6049" s="7"/>
      <c r="AF6049" s="7"/>
      <c r="AG6049" s="7"/>
      <c r="AH6049" s="7"/>
      <c r="AI6049" s="7"/>
      <c r="AJ6049" s="7"/>
      <c r="AK6049" s="7"/>
      <c r="AN6049" s="7"/>
    </row>
    <row r="6050" spans="1:40" x14ac:dyDescent="0.25">
      <c r="A6050" s="68" t="s">
        <v>16</v>
      </c>
      <c r="B6050" s="69">
        <f>PRODUCT(AD6048)</f>
        <v>0</v>
      </c>
      <c r="C6050" s="69">
        <f>PRODUCT(AE6048)</f>
        <v>0</v>
      </c>
      <c r="D6050" s="69">
        <f>PRODUCT(AF6048)</f>
        <v>0</v>
      </c>
      <c r="E6050" s="69">
        <f>PRODUCT(AG6048)</f>
        <v>0</v>
      </c>
      <c r="F6050" s="69">
        <f>PRODUCT(AH6048)</f>
        <v>0</v>
      </c>
      <c r="G6050" s="70" t="s">
        <v>6</v>
      </c>
      <c r="H6050" s="69">
        <f>PRODUCT(AJ6048)</f>
        <v>0</v>
      </c>
      <c r="I6050" s="69">
        <f>PRODUCT(AK6048)</f>
        <v>0</v>
      </c>
      <c r="J6050" s="70" t="s">
        <v>6</v>
      </c>
      <c r="K6050" s="69">
        <f>PRODUCT(AN6048)</f>
        <v>0</v>
      </c>
      <c r="L6050" s="71">
        <v>0</v>
      </c>
      <c r="M6050" s="8"/>
      <c r="N6050" s="38"/>
      <c r="O6050" s="2"/>
      <c r="AC6050" s="7"/>
      <c r="AD6050" s="7"/>
      <c r="AE6050" s="7"/>
      <c r="AF6050" s="7"/>
      <c r="AG6050" s="7"/>
      <c r="AH6050" s="7"/>
      <c r="AI6050" s="7"/>
      <c r="AJ6050" s="7"/>
      <c r="AK6050" s="7"/>
      <c r="AN6050" s="7"/>
    </row>
    <row r="6051" spans="1:40" x14ac:dyDescent="0.25">
      <c r="A6051" s="68" t="s">
        <v>439</v>
      </c>
      <c r="B6051" s="69">
        <f>PRODUCT(AD6071)</f>
        <v>0</v>
      </c>
      <c r="C6051" s="69">
        <f>PRODUCT(AE6071)</f>
        <v>0</v>
      </c>
      <c r="D6051" s="69">
        <f>PRODUCT(AF6071)</f>
        <v>0</v>
      </c>
      <c r="E6051" s="69">
        <f>PRODUCT(AG6071)</f>
        <v>0</v>
      </c>
      <c r="F6051" s="69">
        <f>PRODUCT(AH6071)</f>
        <v>0</v>
      </c>
      <c r="G6051" s="70" t="s">
        <v>6</v>
      </c>
      <c r="H6051" s="69">
        <f>PRODUCT(AJ6071)</f>
        <v>0</v>
      </c>
      <c r="I6051" s="69">
        <f>PRODUCT(AK6071)</f>
        <v>0</v>
      </c>
      <c r="J6051" s="70" t="s">
        <v>6</v>
      </c>
      <c r="K6051" s="69">
        <f>PRODUCT(AN6071)</f>
        <v>0</v>
      </c>
      <c r="L6051" s="71">
        <v>0</v>
      </c>
      <c r="M6051" s="8"/>
      <c r="N6051" s="38"/>
      <c r="O6051" s="2"/>
      <c r="AC6051" s="7"/>
      <c r="AD6051" s="7"/>
      <c r="AE6051" s="7"/>
      <c r="AF6051" s="7"/>
      <c r="AG6051" s="7"/>
      <c r="AH6051" s="7"/>
      <c r="AI6051" s="7"/>
      <c r="AJ6051" s="7"/>
      <c r="AK6051" s="7"/>
      <c r="AN6051" s="7"/>
    </row>
    <row r="6052" spans="1:40" x14ac:dyDescent="0.25">
      <c r="A6052" s="68" t="s">
        <v>440</v>
      </c>
      <c r="B6052" s="69">
        <f>PRODUCT(AD6075)</f>
        <v>0</v>
      </c>
      <c r="C6052" s="69">
        <f t="shared" ref="C6052" si="3568">PRODUCT(AE6075)</f>
        <v>0</v>
      </c>
      <c r="D6052" s="69">
        <f t="shared" ref="D6052" si="3569">PRODUCT(AF6075)</f>
        <v>0</v>
      </c>
      <c r="E6052" s="69">
        <f t="shared" ref="E6052" si="3570">PRODUCT(AG6075)</f>
        <v>0</v>
      </c>
      <c r="F6052" s="69">
        <f t="shared" ref="F6052" si="3571">PRODUCT(AH6075)</f>
        <v>0</v>
      </c>
      <c r="G6052" s="70" t="s">
        <v>6</v>
      </c>
      <c r="H6052" s="69">
        <f t="shared" ref="H6052" si="3572">PRODUCT(AJ6075)</f>
        <v>0</v>
      </c>
      <c r="I6052" s="69">
        <f>PRODUCT(AK6075)</f>
        <v>0</v>
      </c>
      <c r="J6052" s="70" t="s">
        <v>6</v>
      </c>
      <c r="K6052" s="69">
        <f>PRODUCT(AM6075)</f>
        <v>0</v>
      </c>
      <c r="L6052" s="71">
        <v>0</v>
      </c>
      <c r="M6052" s="8"/>
      <c r="N6052" s="38"/>
      <c r="O6052" s="2"/>
      <c r="AC6052" s="7"/>
      <c r="AD6052" s="7"/>
      <c r="AE6052" s="7"/>
      <c r="AF6052" s="7"/>
      <c r="AG6052" s="7"/>
      <c r="AH6052" s="7"/>
      <c r="AI6052" s="7"/>
      <c r="AJ6052" s="7"/>
      <c r="AK6052" s="7"/>
      <c r="AN6052" s="7"/>
    </row>
    <row r="6053" spans="1:40" x14ac:dyDescent="0.25">
      <c r="A6053" s="68" t="s">
        <v>17</v>
      </c>
      <c r="B6053" s="69">
        <f>SUM(B6050:B6052)</f>
        <v>0</v>
      </c>
      <c r="C6053" s="69">
        <f>SUM(C6050:C6052)</f>
        <v>0</v>
      </c>
      <c r="D6053" s="69">
        <f>SUM(D6050:D6052)</f>
        <v>0</v>
      </c>
      <c r="E6053" s="69">
        <f>SUM(E6050:E6052)</f>
        <v>0</v>
      </c>
      <c r="F6053" s="69">
        <f>SUM(F6050:F6052)</f>
        <v>0</v>
      </c>
      <c r="G6053" s="70" t="s">
        <v>6</v>
      </c>
      <c r="H6053" s="69">
        <f>SUM(H6050:H6052)</f>
        <v>0</v>
      </c>
      <c r="I6053" s="69">
        <f>SUM(I6050:I6052)</f>
        <v>0</v>
      </c>
      <c r="J6053" s="70" t="s">
        <v>6</v>
      </c>
      <c r="K6053" s="69">
        <f>SUM(K6050:K6052)</f>
        <v>0</v>
      </c>
      <c r="L6053" s="71">
        <v>0</v>
      </c>
      <c r="M6053" s="8"/>
      <c r="N6053" s="38"/>
      <c r="O6053" s="2"/>
      <c r="AC6053" s="7"/>
      <c r="AD6053" s="7"/>
      <c r="AE6053" s="7"/>
      <c r="AF6053" s="7"/>
      <c r="AG6053" s="7"/>
      <c r="AH6053" s="7"/>
      <c r="AI6053" s="7"/>
      <c r="AJ6053" s="7"/>
      <c r="AK6053" s="7"/>
      <c r="AN6053" s="7"/>
    </row>
    <row r="6054" spans="1:40" x14ac:dyDescent="0.25">
      <c r="A6054" s="72" t="s">
        <v>18</v>
      </c>
      <c r="B6054" s="73"/>
      <c r="C6054" s="73"/>
      <c r="D6054" s="73"/>
      <c r="E6054" s="73"/>
      <c r="F6054" s="74" t="e">
        <f>PRODUCT(F6053/B6053)</f>
        <v>#DIV/0!</v>
      </c>
      <c r="G6054" s="75" t="s">
        <v>6</v>
      </c>
      <c r="H6054" s="74" t="e">
        <f>PRODUCT(H6053/B6053)</f>
        <v>#DIV/0!</v>
      </c>
      <c r="I6054" s="73"/>
      <c r="J6054" s="73"/>
      <c r="K6054" s="73"/>
      <c r="L6054" s="76"/>
      <c r="M6054" s="55"/>
      <c r="N6054" s="40"/>
      <c r="O6054" s="2"/>
      <c r="AC6054" s="7"/>
      <c r="AD6054" s="7"/>
      <c r="AE6054" s="7"/>
      <c r="AF6054" s="7"/>
      <c r="AG6054" s="7"/>
      <c r="AH6054" s="7"/>
      <c r="AI6054" s="7"/>
      <c r="AJ6054" s="7"/>
      <c r="AK6054" s="7"/>
      <c r="AN6054" s="7"/>
    </row>
    <row r="6055" spans="1:40" x14ac:dyDescent="0.25">
      <c r="B6055" s="10"/>
      <c r="C6055" s="10"/>
      <c r="D6055" s="10"/>
      <c r="E6055" s="10"/>
      <c r="F6055" s="10"/>
      <c r="G6055" s="10"/>
      <c r="H6055" s="10"/>
      <c r="I6055" s="10"/>
      <c r="J6055" s="10"/>
      <c r="K6055" s="10"/>
      <c r="L6055" s="8"/>
      <c r="O6055" s="2"/>
      <c r="AC6055" s="7"/>
      <c r="AD6055" s="7"/>
      <c r="AE6055" s="7"/>
      <c r="AF6055" s="7"/>
      <c r="AG6055" s="7"/>
      <c r="AH6055" s="7"/>
      <c r="AI6055" s="7"/>
      <c r="AJ6055" s="7"/>
      <c r="AK6055" s="7"/>
      <c r="AN6055" s="7"/>
    </row>
    <row r="6056" spans="1:40" x14ac:dyDescent="0.25">
      <c r="A6056" s="63" t="s">
        <v>696</v>
      </c>
      <c r="B6056" s="64" t="s">
        <v>0</v>
      </c>
      <c r="C6056" s="64" t="s">
        <v>10</v>
      </c>
      <c r="D6056" s="64" t="s">
        <v>1</v>
      </c>
      <c r="E6056" s="64" t="s">
        <v>11</v>
      </c>
      <c r="F6056" s="65" t="s">
        <v>12</v>
      </c>
      <c r="G6056" s="66"/>
      <c r="H6056" s="64"/>
      <c r="I6056" s="65" t="s">
        <v>13</v>
      </c>
      <c r="J6056" s="66"/>
      <c r="K6056" s="64"/>
      <c r="L6056" s="67" t="s">
        <v>14</v>
      </c>
      <c r="O6056" s="2"/>
      <c r="AC6056" s="7"/>
      <c r="AD6056" s="7"/>
      <c r="AE6056" s="7"/>
      <c r="AF6056" s="7"/>
      <c r="AG6056" s="7"/>
      <c r="AH6056" s="7"/>
      <c r="AI6056" s="7"/>
      <c r="AJ6056" s="7"/>
      <c r="AK6056" s="7"/>
      <c r="AN6056" s="7"/>
    </row>
    <row r="6057" spans="1:40" x14ac:dyDescent="0.25">
      <c r="A6057" s="68" t="s">
        <v>16</v>
      </c>
      <c r="B6057" s="69">
        <f>PRODUCT(B8646)</f>
        <v>0</v>
      </c>
      <c r="C6057" s="69">
        <f t="shared" ref="C6057:L6057" si="3573">PRODUCT(C8646)</f>
        <v>0</v>
      </c>
      <c r="D6057" s="69">
        <f t="shared" si="3573"/>
        <v>0</v>
      </c>
      <c r="E6057" s="69">
        <f t="shared" si="3573"/>
        <v>0</v>
      </c>
      <c r="F6057" s="69">
        <f t="shared" si="3573"/>
        <v>0</v>
      </c>
      <c r="G6057" s="70" t="s">
        <v>6</v>
      </c>
      <c r="H6057" s="69">
        <f t="shared" si="3573"/>
        <v>0</v>
      </c>
      <c r="I6057" s="69">
        <f t="shared" si="3573"/>
        <v>0</v>
      </c>
      <c r="J6057" s="70" t="s">
        <v>6</v>
      </c>
      <c r="K6057" s="69">
        <f t="shared" si="3573"/>
        <v>0</v>
      </c>
      <c r="L6057" s="79">
        <f t="shared" si="3573"/>
        <v>0</v>
      </c>
      <c r="M6057" s="8"/>
      <c r="N6057" s="38"/>
      <c r="O6057" s="2"/>
      <c r="AC6057" s="7"/>
      <c r="AD6057" s="7"/>
      <c r="AE6057" s="7"/>
      <c r="AF6057" s="7"/>
      <c r="AG6057" s="7"/>
      <c r="AH6057" s="7"/>
      <c r="AI6057" s="7"/>
      <c r="AJ6057" s="7"/>
      <c r="AK6057" s="7"/>
      <c r="AN6057" s="7"/>
    </row>
    <row r="6058" spans="1:40" x14ac:dyDescent="0.25">
      <c r="A6058" s="68" t="s">
        <v>439</v>
      </c>
      <c r="B6058" s="69">
        <f t="shared" ref="B6058:F6058" si="3574">PRODUCT(B8647)</f>
        <v>0</v>
      </c>
      <c r="C6058" s="69">
        <f t="shared" si="3574"/>
        <v>0</v>
      </c>
      <c r="D6058" s="69">
        <f t="shared" si="3574"/>
        <v>0</v>
      </c>
      <c r="E6058" s="69">
        <f t="shared" si="3574"/>
        <v>0</v>
      </c>
      <c r="F6058" s="69">
        <f t="shared" si="3574"/>
        <v>0</v>
      </c>
      <c r="G6058" s="70" t="s">
        <v>6</v>
      </c>
      <c r="H6058" s="69">
        <f t="shared" ref="H6058:I6058" si="3575">PRODUCT(H8647)</f>
        <v>0</v>
      </c>
      <c r="I6058" s="69">
        <f t="shared" si="3575"/>
        <v>0</v>
      </c>
      <c r="J6058" s="70" t="s">
        <v>6</v>
      </c>
      <c r="K6058" s="69">
        <f t="shared" ref="K6058:L6058" si="3576">PRODUCT(K8647)</f>
        <v>0</v>
      </c>
      <c r="L6058" s="79">
        <f t="shared" si="3576"/>
        <v>0</v>
      </c>
      <c r="M6058" s="8"/>
      <c r="N6058" s="38"/>
      <c r="O6058" s="2"/>
      <c r="AC6058" s="7"/>
      <c r="AD6058" s="7"/>
      <c r="AE6058" s="7"/>
      <c r="AF6058" s="7"/>
      <c r="AG6058" s="7"/>
      <c r="AH6058" s="7"/>
      <c r="AI6058" s="7"/>
      <c r="AJ6058" s="7"/>
      <c r="AK6058" s="7"/>
      <c r="AN6058" s="7"/>
    </row>
    <row r="6059" spans="1:40" x14ac:dyDescent="0.25">
      <c r="A6059" s="68" t="s">
        <v>440</v>
      </c>
      <c r="B6059" s="69">
        <f t="shared" ref="B6059:F6059" si="3577">PRODUCT(B8648)</f>
        <v>0</v>
      </c>
      <c r="C6059" s="69">
        <f t="shared" si="3577"/>
        <v>0</v>
      </c>
      <c r="D6059" s="69">
        <f t="shared" si="3577"/>
        <v>0</v>
      </c>
      <c r="E6059" s="69">
        <f t="shared" si="3577"/>
        <v>0</v>
      </c>
      <c r="F6059" s="69">
        <f t="shared" si="3577"/>
        <v>0</v>
      </c>
      <c r="G6059" s="70" t="s">
        <v>6</v>
      </c>
      <c r="H6059" s="69">
        <f t="shared" ref="H6059:I6059" si="3578">PRODUCT(H8648)</f>
        <v>0</v>
      </c>
      <c r="I6059" s="69">
        <f t="shared" si="3578"/>
        <v>0</v>
      </c>
      <c r="J6059" s="70" t="s">
        <v>6</v>
      </c>
      <c r="K6059" s="69">
        <f t="shared" ref="K6059" si="3579">PRODUCT(K8648)</f>
        <v>0</v>
      </c>
      <c r="L6059" s="79">
        <v>0</v>
      </c>
      <c r="M6059" s="8"/>
      <c r="N6059" s="38"/>
      <c r="O6059" s="2"/>
      <c r="AC6059" s="7"/>
      <c r="AD6059" s="7"/>
      <c r="AE6059" s="7"/>
      <c r="AF6059" s="7"/>
      <c r="AG6059" s="7"/>
      <c r="AH6059" s="7"/>
      <c r="AI6059" s="7"/>
      <c r="AJ6059" s="7"/>
      <c r="AK6059" s="7"/>
      <c r="AN6059" s="7"/>
    </row>
    <row r="6060" spans="1:40" x14ac:dyDescent="0.25">
      <c r="A6060" s="68" t="s">
        <v>17</v>
      </c>
      <c r="B6060" s="69">
        <f t="shared" ref="B6060:F6060" si="3580">PRODUCT(B8649)</f>
        <v>0</v>
      </c>
      <c r="C6060" s="69">
        <f t="shared" si="3580"/>
        <v>0</v>
      </c>
      <c r="D6060" s="69">
        <f t="shared" si="3580"/>
        <v>0</v>
      </c>
      <c r="E6060" s="69">
        <f t="shared" si="3580"/>
        <v>0</v>
      </c>
      <c r="F6060" s="69">
        <f t="shared" si="3580"/>
        <v>0</v>
      </c>
      <c r="G6060" s="70" t="s">
        <v>6</v>
      </c>
      <c r="H6060" s="69">
        <f t="shared" ref="H6060:I6060" si="3581">PRODUCT(H8649)</f>
        <v>0</v>
      </c>
      <c r="I6060" s="69">
        <f t="shared" si="3581"/>
        <v>0</v>
      </c>
      <c r="J6060" s="70" t="s">
        <v>6</v>
      </c>
      <c r="K6060" s="69">
        <f t="shared" ref="K6060:L6060" si="3582">PRODUCT(K8649)</f>
        <v>0</v>
      </c>
      <c r="L6060" s="79">
        <f t="shared" si="3582"/>
        <v>0</v>
      </c>
      <c r="M6060" s="8"/>
      <c r="N6060" s="38"/>
      <c r="O6060" s="2"/>
      <c r="AC6060" s="7"/>
      <c r="AD6060" s="7"/>
      <c r="AE6060" s="7"/>
      <c r="AF6060" s="7"/>
      <c r="AG6060" s="7"/>
      <c r="AH6060" s="7"/>
      <c r="AI6060" s="7"/>
      <c r="AJ6060" s="7"/>
      <c r="AK6060" s="7"/>
      <c r="AN6060" s="7"/>
    </row>
    <row r="6061" spans="1:40" x14ac:dyDescent="0.25">
      <c r="A6061" s="72" t="s">
        <v>18</v>
      </c>
      <c r="B6061" s="73"/>
      <c r="C6061" s="73"/>
      <c r="D6061" s="73"/>
      <c r="E6061" s="73"/>
      <c r="F6061" s="74" t="e">
        <f>PRODUCT(F6060/B6060)</f>
        <v>#DIV/0!</v>
      </c>
      <c r="G6061" s="75" t="s">
        <v>6</v>
      </c>
      <c r="H6061" s="74" t="e">
        <f>PRODUCT(H6060/B6060)</f>
        <v>#DIV/0!</v>
      </c>
      <c r="I6061" s="73"/>
      <c r="J6061" s="73"/>
      <c r="K6061" s="73"/>
      <c r="L6061" s="76"/>
      <c r="M6061" s="55"/>
      <c r="N6061" s="40"/>
      <c r="O6061" s="2"/>
      <c r="AC6061" s="7"/>
      <c r="AD6061" s="7"/>
      <c r="AE6061" s="7"/>
      <c r="AF6061" s="7"/>
      <c r="AG6061" s="7"/>
      <c r="AH6061" s="7"/>
      <c r="AI6061" s="7"/>
      <c r="AJ6061" s="7"/>
      <c r="AK6061" s="7"/>
      <c r="AN6061" s="7"/>
    </row>
    <row r="6062" spans="1:40" x14ac:dyDescent="0.25">
      <c r="B6062" s="10"/>
      <c r="C6062" s="10"/>
      <c r="D6062" s="10"/>
      <c r="E6062" s="10"/>
      <c r="F6062" s="55"/>
      <c r="G6062" s="11"/>
      <c r="H6062" s="55"/>
      <c r="I6062" s="10"/>
      <c r="J6062" s="10"/>
      <c r="K6062" s="10"/>
      <c r="L6062" s="8"/>
      <c r="M6062" s="55"/>
      <c r="N6062" s="40"/>
      <c r="O6062" s="2"/>
      <c r="AC6062" s="7"/>
      <c r="AD6062" s="7"/>
      <c r="AE6062" s="7"/>
      <c r="AF6062" s="7"/>
      <c r="AG6062" s="7"/>
      <c r="AH6062" s="7"/>
      <c r="AI6062" s="7"/>
      <c r="AJ6062" s="7"/>
      <c r="AK6062" s="7"/>
      <c r="AN6062" s="7"/>
    </row>
    <row r="6063" spans="1:40" x14ac:dyDescent="0.25">
      <c r="A6063" s="63" t="s">
        <v>695</v>
      </c>
      <c r="B6063" s="64"/>
      <c r="C6063" s="64"/>
      <c r="D6063" s="64"/>
      <c r="E6063" s="64"/>
      <c r="F6063" s="64"/>
      <c r="G6063" s="64"/>
      <c r="H6063" s="64"/>
      <c r="I6063" s="64"/>
      <c r="J6063" s="64"/>
      <c r="K6063" s="64"/>
      <c r="L6063" s="67"/>
      <c r="O6063" s="2"/>
      <c r="AC6063" s="7"/>
      <c r="AD6063" s="7"/>
      <c r="AE6063" s="7"/>
      <c r="AF6063" s="7"/>
      <c r="AG6063" s="7"/>
      <c r="AH6063" s="7"/>
      <c r="AI6063" s="7"/>
      <c r="AJ6063" s="7"/>
      <c r="AK6063" s="7"/>
      <c r="AN6063" s="7"/>
    </row>
    <row r="6064" spans="1:40" x14ac:dyDescent="0.25">
      <c r="A6064" s="68" t="s">
        <v>24</v>
      </c>
      <c r="B6064" s="69" t="s">
        <v>0</v>
      </c>
      <c r="C6064" s="69" t="s">
        <v>10</v>
      </c>
      <c r="D6064" s="69" t="s">
        <v>1</v>
      </c>
      <c r="E6064" s="69" t="s">
        <v>11</v>
      </c>
      <c r="F6064" s="78" t="s">
        <v>12</v>
      </c>
      <c r="G6064" s="70"/>
      <c r="H6064" s="69"/>
      <c r="I6064" s="78" t="s">
        <v>13</v>
      </c>
      <c r="J6064" s="70"/>
      <c r="K6064" s="69"/>
      <c r="L6064" s="71" t="s">
        <v>14</v>
      </c>
      <c r="O6064" s="2"/>
      <c r="AC6064" s="7"/>
      <c r="AD6064" s="7"/>
      <c r="AE6064" s="7"/>
      <c r="AF6064" s="7"/>
      <c r="AG6064" s="7"/>
      <c r="AH6064" s="7"/>
      <c r="AI6064" s="7"/>
      <c r="AJ6064" s="7"/>
      <c r="AK6064" s="7"/>
      <c r="AN6064" s="7"/>
    </row>
    <row r="6065" spans="1:40" x14ac:dyDescent="0.25">
      <c r="A6065" s="68" t="s">
        <v>16</v>
      </c>
      <c r="B6065" s="69">
        <f>PRODUCT(B6050+B6057)</f>
        <v>0</v>
      </c>
      <c r="C6065" s="69">
        <f>PRODUCT(C6050+E6057)</f>
        <v>0</v>
      </c>
      <c r="D6065" s="69">
        <f>PRODUCT(D6050+D6057)</f>
        <v>0</v>
      </c>
      <c r="E6065" s="69">
        <f>PRODUCT(E6050+C6057)</f>
        <v>0</v>
      </c>
      <c r="F6065" s="69">
        <f>PRODUCT(F6050+H6057)</f>
        <v>0</v>
      </c>
      <c r="G6065" s="70" t="s">
        <v>6</v>
      </c>
      <c r="H6065" s="69">
        <f>PRODUCT(H6050+F6057)</f>
        <v>0</v>
      </c>
      <c r="I6065" s="69">
        <f>PRODUCT(I6050+K6057)</f>
        <v>0</v>
      </c>
      <c r="J6065" s="70" t="s">
        <v>6</v>
      </c>
      <c r="K6065" s="69">
        <f>PRODUCT(K6050+I6057)</f>
        <v>0</v>
      </c>
      <c r="L6065" s="71">
        <v>0</v>
      </c>
      <c r="M6065" s="8"/>
      <c r="N6065" s="38"/>
      <c r="O6065" s="2"/>
      <c r="AC6065" s="7"/>
      <c r="AD6065" s="7"/>
      <c r="AE6065" s="7"/>
      <c r="AF6065" s="7"/>
      <c r="AG6065" s="7"/>
      <c r="AH6065" s="7"/>
      <c r="AI6065" s="7"/>
      <c r="AJ6065" s="7"/>
      <c r="AK6065" s="7"/>
      <c r="AN6065" s="7"/>
    </row>
    <row r="6066" spans="1:40" x14ac:dyDescent="0.25">
      <c r="A6066" s="68" t="s">
        <v>439</v>
      </c>
      <c r="B6066" s="69">
        <f>PRODUCT(B6051+B6058)</f>
        <v>0</v>
      </c>
      <c r="C6066" s="69">
        <f>PRODUCT(C6051+E6058)</f>
        <v>0</v>
      </c>
      <c r="D6066" s="69">
        <f>PRODUCT(D6051+D6058)</f>
        <v>0</v>
      </c>
      <c r="E6066" s="69">
        <f>PRODUCT(E6051+C6058)</f>
        <v>0</v>
      </c>
      <c r="F6066" s="69">
        <f>PRODUCT(F6051+H6058)</f>
        <v>0</v>
      </c>
      <c r="G6066" s="70" t="s">
        <v>6</v>
      </c>
      <c r="H6066" s="69">
        <f>PRODUCT(H6051+F6058)</f>
        <v>0</v>
      </c>
      <c r="I6066" s="69">
        <f>PRODUCT(I6051+K6058)</f>
        <v>0</v>
      </c>
      <c r="J6066" s="70" t="s">
        <v>6</v>
      </c>
      <c r="K6066" s="69">
        <f>PRODUCT(K6051+I6058)</f>
        <v>0</v>
      </c>
      <c r="L6066" s="71">
        <v>0</v>
      </c>
      <c r="M6066" s="8"/>
      <c r="N6066" s="38"/>
      <c r="O6066" s="2"/>
      <c r="AC6066" s="7"/>
      <c r="AD6066" s="7"/>
      <c r="AE6066" s="7"/>
      <c r="AF6066" s="7"/>
      <c r="AG6066" s="7"/>
      <c r="AH6066" s="7"/>
      <c r="AI6066" s="7"/>
      <c r="AJ6066" s="7"/>
      <c r="AK6066" s="7"/>
      <c r="AN6066" s="7"/>
    </row>
    <row r="6067" spans="1:40" x14ac:dyDescent="0.25">
      <c r="A6067" s="68" t="s">
        <v>440</v>
      </c>
      <c r="B6067" s="69">
        <f>PRODUCT(B6052+B6059)</f>
        <v>0</v>
      </c>
      <c r="C6067" s="69">
        <f>PRODUCT(C6052+E6059)</f>
        <v>0</v>
      </c>
      <c r="D6067" s="69">
        <f>PRODUCT(D6052+D6059)</f>
        <v>0</v>
      </c>
      <c r="E6067" s="69">
        <f>PRODUCT(E6052+C6059)</f>
        <v>0</v>
      </c>
      <c r="F6067" s="69">
        <f>PRODUCT(F6052+H6059)</f>
        <v>0</v>
      </c>
      <c r="G6067" s="70" t="s">
        <v>6</v>
      </c>
      <c r="H6067" s="69">
        <f>PRODUCT(H6052+F6059)</f>
        <v>0</v>
      </c>
      <c r="I6067" s="69">
        <f>PRODUCT(I6052+K6059)</f>
        <v>0</v>
      </c>
      <c r="J6067" s="70" t="s">
        <v>6</v>
      </c>
      <c r="K6067" s="69">
        <f>PRODUCT(K6052+I6059)</f>
        <v>0</v>
      </c>
      <c r="L6067" s="71">
        <v>0</v>
      </c>
      <c r="M6067" s="8"/>
      <c r="N6067" s="38"/>
      <c r="O6067" s="2"/>
      <c r="AC6067" s="7"/>
      <c r="AD6067" s="7"/>
      <c r="AE6067" s="7"/>
      <c r="AF6067" s="7"/>
      <c r="AG6067" s="7"/>
      <c r="AH6067" s="7"/>
      <c r="AI6067" s="7"/>
      <c r="AJ6067" s="7"/>
      <c r="AK6067" s="7"/>
      <c r="AN6067" s="7"/>
    </row>
    <row r="6068" spans="1:40" x14ac:dyDescent="0.25">
      <c r="A6068" s="68" t="s">
        <v>17</v>
      </c>
      <c r="B6068" s="69">
        <f>PRODUCT(B6053+B6060)</f>
        <v>0</v>
      </c>
      <c r="C6068" s="69">
        <f>PRODUCT(C6053+E6060)</f>
        <v>0</v>
      </c>
      <c r="D6068" s="69">
        <f>PRODUCT(D6053+D6060)</f>
        <v>0</v>
      </c>
      <c r="E6068" s="69">
        <f>PRODUCT(E6053+C6060)</f>
        <v>0</v>
      </c>
      <c r="F6068" s="69">
        <f>PRODUCT(F6053+H6060)</f>
        <v>0</v>
      </c>
      <c r="G6068" s="70" t="s">
        <v>6</v>
      </c>
      <c r="H6068" s="69">
        <f>PRODUCT(H6053+F6060)</f>
        <v>0</v>
      </c>
      <c r="I6068" s="69">
        <f>PRODUCT(I6053+K6060)</f>
        <v>0</v>
      </c>
      <c r="J6068" s="70" t="s">
        <v>6</v>
      </c>
      <c r="K6068" s="69">
        <f>PRODUCT(K6053+I6060)</f>
        <v>0</v>
      </c>
      <c r="L6068" s="71">
        <v>0</v>
      </c>
      <c r="M6068" s="8"/>
      <c r="N6068" s="38"/>
      <c r="O6068" s="2"/>
      <c r="AC6068" s="7"/>
      <c r="AD6068" s="7"/>
      <c r="AE6068" s="7"/>
      <c r="AF6068" s="7"/>
      <c r="AG6068" s="7"/>
      <c r="AH6068" s="7"/>
      <c r="AI6068" s="7"/>
      <c r="AJ6068" s="7"/>
      <c r="AK6068" s="7"/>
      <c r="AN6068" s="7"/>
    </row>
    <row r="6069" spans="1:40" x14ac:dyDescent="0.25">
      <c r="A6069" s="72" t="s">
        <v>18</v>
      </c>
      <c r="B6069" s="73"/>
      <c r="C6069" s="73"/>
      <c r="D6069" s="73"/>
      <c r="E6069" s="73"/>
      <c r="F6069" s="74" t="e">
        <f>PRODUCT(F6068/B6068)</f>
        <v>#DIV/0!</v>
      </c>
      <c r="G6069" s="75" t="s">
        <v>6</v>
      </c>
      <c r="H6069" s="74" t="e">
        <f>PRODUCT(H6068/B6068)</f>
        <v>#DIV/0!</v>
      </c>
      <c r="I6069" s="73"/>
      <c r="J6069" s="73"/>
      <c r="K6069" s="73"/>
      <c r="L6069" s="76"/>
      <c r="M6069" s="55"/>
      <c r="N6069" s="40"/>
      <c r="O6069" s="2"/>
      <c r="AC6069" s="7"/>
      <c r="AD6069" s="7"/>
      <c r="AE6069" s="7"/>
      <c r="AF6069" s="7"/>
      <c r="AG6069" s="7"/>
      <c r="AH6069" s="7"/>
      <c r="AI6069" s="7"/>
      <c r="AJ6069" s="7"/>
      <c r="AK6069" s="7"/>
      <c r="AN6069" s="7"/>
    </row>
    <row r="6070" spans="1:40" x14ac:dyDescent="0.25">
      <c r="A6070" s="7"/>
      <c r="B6070" s="10"/>
      <c r="C6070" s="10"/>
      <c r="D6070" s="10"/>
      <c r="E6070" s="10"/>
      <c r="F6070" s="10"/>
      <c r="G6070" s="10"/>
      <c r="H6070" s="10"/>
      <c r="I6070" s="10"/>
      <c r="J6070" s="10"/>
      <c r="K6070" s="10"/>
      <c r="L6070" s="54"/>
      <c r="O6070" s="2"/>
      <c r="AC6070" s="7"/>
      <c r="AD6070" s="7"/>
      <c r="AE6070" s="7"/>
      <c r="AF6070" s="7"/>
      <c r="AG6070" s="7"/>
      <c r="AH6070" s="7"/>
      <c r="AI6070" s="7"/>
      <c r="AJ6070" s="7"/>
      <c r="AK6070" s="7"/>
      <c r="AN6070" s="7"/>
    </row>
    <row r="6071" spans="1:40" x14ac:dyDescent="0.25">
      <c r="A6071" s="7"/>
      <c r="B6071" s="10"/>
      <c r="C6071" s="10"/>
      <c r="D6071" s="10"/>
      <c r="E6071" s="10"/>
      <c r="F6071" s="10" t="s">
        <v>1864</v>
      </c>
      <c r="G6071" s="10"/>
      <c r="H6071" s="10"/>
      <c r="I6071" s="10"/>
      <c r="J6071" s="10"/>
      <c r="K6071" s="10"/>
      <c r="L6071" s="10"/>
      <c r="R6071" s="10" t="s">
        <v>25</v>
      </c>
      <c r="AC6071" s="10" t="s">
        <v>3</v>
      </c>
      <c r="AD6071" s="3">
        <f>SUM(AD6072:AD6074)</f>
        <v>0</v>
      </c>
      <c r="AE6071" s="3">
        <f>SUM(AE6072:AE6074)</f>
        <v>0</v>
      </c>
      <c r="AF6071" s="3">
        <f>SUM(AF6072:AF6074)</f>
        <v>0</v>
      </c>
      <c r="AG6071" s="3">
        <f>SUM(AG6072:AG6074)</f>
        <v>0</v>
      </c>
      <c r="AH6071" s="3">
        <f>SUM(AH6072:AH6074)</f>
        <v>0</v>
      </c>
      <c r="AJ6071" s="3">
        <f>SUM(AJ6072:AJ6074)</f>
        <v>0</v>
      </c>
      <c r="AK6071" s="3">
        <f>SUM(AK6072:AK6074)</f>
        <v>0</v>
      </c>
      <c r="AL6071" s="3">
        <f>SUM(AL6072:AL6074)</f>
        <v>0</v>
      </c>
      <c r="AM6071" s="3"/>
      <c r="AN6071" s="3">
        <f>SUM(AN6072:AN6074)</f>
        <v>0</v>
      </c>
    </row>
    <row r="6072" spans="1:40" x14ac:dyDescent="0.25">
      <c r="A6072" s="7"/>
      <c r="B6072" s="10"/>
      <c r="C6072" s="10"/>
      <c r="D6072" s="10"/>
      <c r="E6072" s="10"/>
      <c r="F6072" s="10" t="s">
        <v>433</v>
      </c>
      <c r="G6072" s="10"/>
      <c r="H6072" s="10"/>
      <c r="I6072" s="10"/>
      <c r="J6072" s="10"/>
      <c r="K6072" s="10"/>
      <c r="L6072" s="57" t="e">
        <f>PRODUCT(C6053/B6053)</f>
        <v>#DIV/0!</v>
      </c>
      <c r="O6072" s="2"/>
      <c r="R6072" s="7"/>
      <c r="T6072" s="7"/>
      <c r="AC6072" s="7"/>
      <c r="AD6072" s="7"/>
      <c r="AE6072" s="7"/>
      <c r="AF6072" s="7"/>
      <c r="AG6072" s="7"/>
      <c r="AH6072" s="7"/>
      <c r="AI6072" s="7"/>
      <c r="AJ6072" s="7"/>
      <c r="AK6072" s="7"/>
      <c r="AN6072" s="7"/>
    </row>
    <row r="6073" spans="1:40" x14ac:dyDescent="0.25">
      <c r="A6073" s="7"/>
      <c r="B6073" s="10"/>
      <c r="C6073" s="10"/>
      <c r="D6073" s="10"/>
      <c r="E6073" s="10"/>
      <c r="F6073" s="10" t="s">
        <v>434</v>
      </c>
      <c r="G6073" s="10"/>
      <c r="H6073" s="10"/>
      <c r="I6073" s="10"/>
      <c r="J6073" s="10"/>
      <c r="K6073" s="10"/>
      <c r="L6073" s="57" t="e">
        <f>PRODUCT(E6060/B6060)</f>
        <v>#DIV/0!</v>
      </c>
      <c r="O6073" s="2"/>
      <c r="R6073" s="7"/>
      <c r="T6073" s="7"/>
      <c r="AC6073" s="7"/>
      <c r="AD6073" s="7"/>
      <c r="AE6073" s="7"/>
      <c r="AF6073" s="7"/>
      <c r="AG6073" s="7"/>
      <c r="AH6073" s="7"/>
      <c r="AI6073" s="7"/>
      <c r="AJ6073" s="7"/>
      <c r="AK6073" s="7"/>
      <c r="AN6073" s="7"/>
    </row>
    <row r="6074" spans="1:40" x14ac:dyDescent="0.25">
      <c r="A6074" s="7"/>
      <c r="B6074" s="10"/>
      <c r="C6074" s="10"/>
      <c r="D6074" s="10"/>
      <c r="E6074" s="10"/>
      <c r="F6074" s="10" t="s">
        <v>435</v>
      </c>
      <c r="G6074" s="10"/>
      <c r="H6074" s="10"/>
      <c r="I6074" s="10"/>
      <c r="J6074" s="10"/>
      <c r="K6074" s="10"/>
      <c r="L6074" s="57" t="e">
        <f>PRODUCT(C6068/B6068)</f>
        <v>#DIV/0!</v>
      </c>
      <c r="O6074" s="2"/>
      <c r="R6074" s="7"/>
      <c r="T6074" s="7"/>
      <c r="AC6074" s="7"/>
      <c r="AD6074" s="7"/>
      <c r="AE6074" s="7"/>
      <c r="AF6074" s="7"/>
      <c r="AG6074" s="7"/>
      <c r="AH6074" s="7"/>
      <c r="AI6074" s="7"/>
      <c r="AJ6074" s="7"/>
      <c r="AK6074" s="7"/>
      <c r="AN6074" s="7"/>
    </row>
    <row r="6075" spans="1:40" x14ac:dyDescent="0.25">
      <c r="A6075" s="7"/>
      <c r="B6075" s="10"/>
      <c r="C6075" s="10"/>
      <c r="D6075" s="10"/>
      <c r="E6075" s="10"/>
      <c r="F6075" s="10"/>
      <c r="G6075" s="10"/>
      <c r="H6075" s="10"/>
      <c r="I6075" s="10"/>
      <c r="J6075" s="10"/>
      <c r="K6075" s="10"/>
      <c r="L6075" s="54"/>
      <c r="O6075" s="2"/>
      <c r="R6075" s="10" t="s">
        <v>32</v>
      </c>
      <c r="T6075" s="7"/>
      <c r="AC6075" s="10" t="s">
        <v>4</v>
      </c>
      <c r="AD6075" s="3">
        <f>SUM(AD6076:AD6079)</f>
        <v>0</v>
      </c>
      <c r="AE6075" s="3">
        <f>SUM(AE6076:AE6079)</f>
        <v>0</v>
      </c>
      <c r="AF6075" s="3">
        <f>SUM(AF6076:AF6079)</f>
        <v>0</v>
      </c>
      <c r="AG6075" s="3">
        <f>SUM(AG6076:AG6079)</f>
        <v>0</v>
      </c>
      <c r="AH6075" s="3">
        <f>SUM(AH6076:AH6079)</f>
        <v>0</v>
      </c>
      <c r="AI6075" s="7"/>
      <c r="AJ6075" s="3">
        <f>SUM(AJ6076:AJ6079)</f>
        <v>0</v>
      </c>
      <c r="AK6075" s="3">
        <f>SUM(AK6076:AK6079)</f>
        <v>0</v>
      </c>
      <c r="AL6075" s="3">
        <f>SUM(AL6076:AL6079)</f>
        <v>0</v>
      </c>
      <c r="AN6075" s="3">
        <f>SUM(AN6076:AN6079)</f>
        <v>0</v>
      </c>
    </row>
    <row r="6076" spans="1:40" x14ac:dyDescent="0.25">
      <c r="A6076" s="7"/>
      <c r="B6076" s="10"/>
      <c r="C6076" s="10"/>
      <c r="D6076" s="10"/>
      <c r="E6076" s="10"/>
      <c r="F6076" s="10"/>
      <c r="G6076" s="10"/>
      <c r="H6076" s="10"/>
      <c r="I6076" s="10"/>
      <c r="J6076" s="10"/>
      <c r="K6076" s="10"/>
      <c r="L6076" s="54"/>
      <c r="O6076" s="2"/>
      <c r="R6076" s="7"/>
      <c r="T6076" s="7"/>
      <c r="AC6076" s="7"/>
      <c r="AD6076" s="7"/>
      <c r="AE6076" s="7"/>
      <c r="AF6076" s="7"/>
      <c r="AG6076" s="7"/>
      <c r="AH6076" s="7"/>
      <c r="AI6076" s="7"/>
      <c r="AJ6076" s="7"/>
      <c r="AK6076" s="7"/>
      <c r="AN6076" s="7"/>
    </row>
    <row r="6077" spans="1:40" x14ac:dyDescent="0.25">
      <c r="A6077" s="7"/>
      <c r="B6077" s="10"/>
      <c r="C6077" s="10"/>
      <c r="D6077" s="10"/>
      <c r="E6077" s="10"/>
      <c r="F6077" s="10"/>
      <c r="G6077" s="10"/>
      <c r="H6077" s="10"/>
      <c r="I6077" s="10"/>
      <c r="J6077" s="10"/>
      <c r="K6077" s="10"/>
      <c r="L6077" s="54"/>
      <c r="O6077" s="2"/>
      <c r="R6077" s="7"/>
      <c r="T6077" s="7"/>
      <c r="AC6077" s="7"/>
      <c r="AD6077" s="7"/>
      <c r="AE6077" s="7"/>
      <c r="AF6077" s="7"/>
      <c r="AG6077" s="7"/>
      <c r="AH6077" s="7"/>
      <c r="AI6077" s="7"/>
      <c r="AJ6077" s="7"/>
      <c r="AK6077" s="7"/>
      <c r="AN6077" s="7"/>
    </row>
    <row r="6078" spans="1:40" x14ac:dyDescent="0.25">
      <c r="A6078" s="7"/>
      <c r="B6078" s="10"/>
      <c r="C6078" s="10"/>
      <c r="D6078" s="10"/>
      <c r="E6078" s="10"/>
      <c r="F6078" s="10"/>
      <c r="G6078" s="10"/>
      <c r="H6078" s="10"/>
      <c r="I6078" s="10"/>
      <c r="J6078" s="10"/>
      <c r="K6078" s="10"/>
      <c r="L6078" s="54"/>
      <c r="O6078" s="2"/>
      <c r="R6078" s="7"/>
      <c r="T6078" s="7"/>
      <c r="AC6078" s="7"/>
      <c r="AD6078" s="7"/>
      <c r="AE6078" s="7"/>
      <c r="AF6078" s="7"/>
      <c r="AG6078" s="7"/>
      <c r="AH6078" s="7"/>
      <c r="AI6078" s="7"/>
      <c r="AJ6078" s="7"/>
      <c r="AK6078" s="7"/>
      <c r="AN6078" s="7"/>
    </row>
    <row r="6079" spans="1:40" x14ac:dyDescent="0.25">
      <c r="A6079" s="7"/>
      <c r="B6079" s="10"/>
      <c r="C6079" s="10"/>
      <c r="D6079" s="10"/>
      <c r="E6079" s="10"/>
      <c r="F6079" s="10"/>
      <c r="G6079" s="10"/>
      <c r="H6079" s="10"/>
      <c r="I6079" s="10"/>
      <c r="J6079" s="10"/>
      <c r="K6079" s="10"/>
      <c r="L6079" s="54"/>
      <c r="O6079" s="2"/>
      <c r="R6079" s="7"/>
      <c r="T6079" s="7"/>
      <c r="AC6079" s="7"/>
      <c r="AD6079" s="7"/>
      <c r="AE6079" s="7"/>
      <c r="AF6079" s="7"/>
      <c r="AG6079" s="7"/>
      <c r="AH6079" s="7"/>
      <c r="AI6079" s="7"/>
      <c r="AJ6079" s="7"/>
      <c r="AK6079" s="7"/>
      <c r="AN6079" s="7"/>
    </row>
    <row r="6080" spans="1:40" x14ac:dyDescent="0.25">
      <c r="A6080" s="91" t="s">
        <v>2259</v>
      </c>
      <c r="L6080" s="8"/>
      <c r="M6080" s="3" t="s">
        <v>7</v>
      </c>
      <c r="R6080" s="6" t="s">
        <v>8</v>
      </c>
      <c r="AC6080" s="10" t="s">
        <v>2</v>
      </c>
      <c r="AD6080" s="3">
        <f>SUM(AD6081:AD6111)</f>
        <v>29</v>
      </c>
      <c r="AE6080" s="3">
        <f>SUM(AE6081:AE6111)</f>
        <v>28</v>
      </c>
      <c r="AF6080" s="3">
        <f>SUM(AF6081:AF6111)</f>
        <v>0</v>
      </c>
      <c r="AG6080" s="3">
        <f>SUM(AG6081:AG6111)</f>
        <v>1</v>
      </c>
      <c r="AH6080" s="3">
        <f>SUM(AH6081:AH6111)</f>
        <v>263</v>
      </c>
      <c r="AJ6080" s="3">
        <f>SUM(AJ6081:AJ6111)</f>
        <v>72</v>
      </c>
      <c r="AK6080" s="3">
        <f>SUM(AK6081:AK6111)</f>
        <v>80</v>
      </c>
      <c r="AL6080" s="3">
        <f>SUM(AL6081:AL6111)</f>
        <v>36674</v>
      </c>
      <c r="AM6080" s="3">
        <f>PRODUCT(AL6080+AL6112+AL6128)</f>
        <v>51892</v>
      </c>
      <c r="AN6080" s="3">
        <f>SUM(AN6081:AN6111)</f>
        <v>5</v>
      </c>
    </row>
    <row r="6081" spans="1:40" x14ac:dyDescent="0.25">
      <c r="A6081" s="63" t="s">
        <v>753</v>
      </c>
      <c r="B6081" s="64" t="s">
        <v>0</v>
      </c>
      <c r="C6081" s="64" t="s">
        <v>10</v>
      </c>
      <c r="D6081" s="64" t="s">
        <v>1</v>
      </c>
      <c r="E6081" s="64" t="s">
        <v>11</v>
      </c>
      <c r="F6081" s="65" t="s">
        <v>12</v>
      </c>
      <c r="G6081" s="66"/>
      <c r="H6081" s="64"/>
      <c r="I6081" s="65" t="s">
        <v>13</v>
      </c>
      <c r="J6081" s="66"/>
      <c r="K6081" s="64"/>
      <c r="L6081" s="67" t="s">
        <v>14</v>
      </c>
      <c r="M6081" s="3">
        <f>MAX(Y6081:Y6133)</f>
        <v>2539</v>
      </c>
      <c r="N6081" s="1"/>
      <c r="O6081" s="2">
        <v>19</v>
      </c>
      <c r="P6081" s="2">
        <v>5</v>
      </c>
      <c r="Q6081" s="2">
        <v>1999</v>
      </c>
      <c r="R6081" s="5" t="s">
        <v>1977</v>
      </c>
      <c r="S6081" s="30" t="s">
        <v>6</v>
      </c>
      <c r="T6081" s="5" t="s">
        <v>1969</v>
      </c>
      <c r="U6081" s="2">
        <v>2</v>
      </c>
      <c r="V6081" s="30" t="s">
        <v>6</v>
      </c>
      <c r="W6081" s="2">
        <v>0</v>
      </c>
      <c r="X6081" s="7" t="s">
        <v>516</v>
      </c>
      <c r="Y6081" s="2">
        <v>878</v>
      </c>
      <c r="Z6081" s="2">
        <v>9</v>
      </c>
      <c r="AA6081" s="30" t="s">
        <v>6</v>
      </c>
      <c r="AB6081" s="2">
        <v>6</v>
      </c>
      <c r="AD6081" s="2">
        <f t="shared" ref="AD6081:AD6091" si="3583">IF(Q6081&gt;100,1,0)</f>
        <v>1</v>
      </c>
      <c r="AE6081" s="2">
        <f>IF(U6081&gt;W6081,1,0)</f>
        <v>1</v>
      </c>
      <c r="AF6081" s="2">
        <f t="shared" ref="AF6081:AF6091" si="3584">IF(U6081=W6081,1,0)*IF(Q6081=0,0,1)</f>
        <v>0</v>
      </c>
      <c r="AG6081" s="2">
        <f>IF(W6081&gt;U6081,1,0)</f>
        <v>0</v>
      </c>
      <c r="AH6081" s="2">
        <f>PRODUCT(Z6081)</f>
        <v>9</v>
      </c>
      <c r="AI6081" s="30" t="s">
        <v>6</v>
      </c>
      <c r="AJ6081" s="2">
        <f>PRODUCT(AB6081)</f>
        <v>6</v>
      </c>
      <c r="AK6081" s="2">
        <v>3</v>
      </c>
      <c r="AL6081" s="2">
        <f t="shared" ref="AL6081:AL6085" si="3585">PRODUCT(Y6081)</f>
        <v>878</v>
      </c>
      <c r="AN6081" s="2">
        <v>0</v>
      </c>
    </row>
    <row r="6082" spans="1:40" x14ac:dyDescent="0.25">
      <c r="A6082" s="68" t="s">
        <v>16</v>
      </c>
      <c r="B6082" s="69">
        <f>PRODUCT(AD6080)</f>
        <v>29</v>
      </c>
      <c r="C6082" s="69">
        <f>PRODUCT(AE6080)</f>
        <v>28</v>
      </c>
      <c r="D6082" s="69">
        <f>PRODUCT(AF6080)</f>
        <v>0</v>
      </c>
      <c r="E6082" s="69">
        <f>PRODUCT(AG6080)</f>
        <v>1</v>
      </c>
      <c r="F6082" s="69">
        <f>PRODUCT(AH6080)</f>
        <v>263</v>
      </c>
      <c r="G6082" s="70" t="s">
        <v>6</v>
      </c>
      <c r="H6082" s="69">
        <f>PRODUCT(AJ6080)</f>
        <v>72</v>
      </c>
      <c r="I6082" s="69">
        <f>PRODUCT(AK6080)</f>
        <v>80</v>
      </c>
      <c r="J6082" s="70" t="s">
        <v>6</v>
      </c>
      <c r="K6082" s="69">
        <f>PRODUCT(AN6080)</f>
        <v>5</v>
      </c>
      <c r="L6082" s="71">
        <f>PRODUCT(AL6080/B6082)</f>
        <v>1264.6206896551723</v>
      </c>
      <c r="M6082" s="8"/>
      <c r="N6082" s="1"/>
      <c r="O6082" s="2">
        <v>22</v>
      </c>
      <c r="P6082" s="2">
        <v>5</v>
      </c>
      <c r="Q6082" s="2">
        <v>2002</v>
      </c>
      <c r="R6082" s="5" t="s">
        <v>1977</v>
      </c>
      <c r="S6082" s="30" t="s">
        <v>6</v>
      </c>
      <c r="T6082" s="5" t="s">
        <v>1969</v>
      </c>
      <c r="U6082" s="2">
        <v>2</v>
      </c>
      <c r="V6082" s="30" t="s">
        <v>6</v>
      </c>
      <c r="W6082" s="2">
        <v>0</v>
      </c>
      <c r="X6082" s="7" t="s">
        <v>983</v>
      </c>
      <c r="Y6082" s="2">
        <v>805</v>
      </c>
      <c r="Z6082" s="2">
        <v>11</v>
      </c>
      <c r="AA6082" s="30" t="s">
        <v>6</v>
      </c>
      <c r="AB6082" s="2">
        <v>0</v>
      </c>
      <c r="AD6082" s="2">
        <f t="shared" si="3583"/>
        <v>1</v>
      </c>
      <c r="AE6082" s="2">
        <f>IF(U6082&gt;W6082,1,0)</f>
        <v>1</v>
      </c>
      <c r="AF6082" s="2">
        <f t="shared" si="3584"/>
        <v>0</v>
      </c>
      <c r="AG6082" s="2">
        <f>IF(W6082&gt;U6082,1,0)</f>
        <v>0</v>
      </c>
      <c r="AH6082" s="2">
        <f>PRODUCT(Z6082)</f>
        <v>11</v>
      </c>
      <c r="AI6082" s="30" t="s">
        <v>6</v>
      </c>
      <c r="AJ6082" s="2">
        <f>PRODUCT(AB6082)</f>
        <v>0</v>
      </c>
      <c r="AK6082" s="2">
        <v>3</v>
      </c>
      <c r="AL6082" s="2">
        <f t="shared" si="3585"/>
        <v>805</v>
      </c>
      <c r="AN6082" s="2">
        <v>0</v>
      </c>
    </row>
    <row r="6083" spans="1:40" x14ac:dyDescent="0.25">
      <c r="A6083" s="68" t="s">
        <v>439</v>
      </c>
      <c r="B6083" s="69">
        <f>PRODUCT(AD6112)</f>
        <v>13</v>
      </c>
      <c r="C6083" s="69">
        <f>PRODUCT(AE6112)</f>
        <v>11</v>
      </c>
      <c r="D6083" s="69">
        <f>PRODUCT(AF6112)</f>
        <v>0</v>
      </c>
      <c r="E6083" s="69">
        <f>PRODUCT(AG6112)</f>
        <v>2</v>
      </c>
      <c r="F6083" s="69">
        <f>PRODUCT(AH6112)</f>
        <v>99</v>
      </c>
      <c r="G6083" s="70" t="s">
        <v>6</v>
      </c>
      <c r="H6083" s="69">
        <f>PRODUCT(AJ6112)</f>
        <v>49</v>
      </c>
      <c r="I6083" s="69">
        <f>PRODUCT(AK6112)</f>
        <v>30</v>
      </c>
      <c r="J6083" s="70" t="s">
        <v>6</v>
      </c>
      <c r="K6083" s="69">
        <f>PRODUCT(AN6112)</f>
        <v>6</v>
      </c>
      <c r="L6083" s="71">
        <f>PRODUCT(AL6112/B6083)</f>
        <v>1170.6153846153845</v>
      </c>
      <c r="M6083" s="8"/>
      <c r="N6083" s="1"/>
      <c r="O6083" s="2">
        <v>28</v>
      </c>
      <c r="P6083" s="2">
        <v>5</v>
      </c>
      <c r="Q6083" s="2">
        <v>2003</v>
      </c>
      <c r="R6083" s="5" t="s">
        <v>1977</v>
      </c>
      <c r="S6083" s="30" t="s">
        <v>6</v>
      </c>
      <c r="T6083" s="5" t="s">
        <v>1969</v>
      </c>
      <c r="U6083" s="2">
        <v>2</v>
      </c>
      <c r="V6083" s="30" t="s">
        <v>6</v>
      </c>
      <c r="W6083" s="2">
        <v>0</v>
      </c>
      <c r="X6083" s="7" t="s">
        <v>915</v>
      </c>
      <c r="Y6083" s="2">
        <v>1052</v>
      </c>
      <c r="Z6083" s="2">
        <v>7</v>
      </c>
      <c r="AA6083" s="30" t="s">
        <v>6</v>
      </c>
      <c r="AB6083" s="2">
        <v>0</v>
      </c>
      <c r="AC6083" s="7"/>
      <c r="AD6083" s="2">
        <f t="shared" si="3583"/>
        <v>1</v>
      </c>
      <c r="AE6083" s="2">
        <f t="shared" ref="AE6083:AE6085" si="3586">IF(U6083&gt;W6083,1,0)</f>
        <v>1</v>
      </c>
      <c r="AF6083" s="2">
        <f t="shared" si="3584"/>
        <v>0</v>
      </c>
      <c r="AG6083" s="2">
        <f t="shared" ref="AG6083:AG6085" si="3587">IF(W6083&gt;U6083,1,0)</f>
        <v>0</v>
      </c>
      <c r="AH6083" s="2">
        <f t="shared" ref="AH6083:AH6085" si="3588">PRODUCT(Z6083)</f>
        <v>7</v>
      </c>
      <c r="AI6083" s="30" t="s">
        <v>6</v>
      </c>
      <c r="AJ6083" s="2">
        <f t="shared" ref="AJ6083:AJ6085" si="3589">PRODUCT(AB6083)</f>
        <v>0</v>
      </c>
      <c r="AK6083" s="2">
        <v>3</v>
      </c>
      <c r="AL6083" s="2">
        <f t="shared" si="3585"/>
        <v>1052</v>
      </c>
      <c r="AN6083" s="2">
        <v>0</v>
      </c>
    </row>
    <row r="6084" spans="1:40" x14ac:dyDescent="0.25">
      <c r="A6084" s="68" t="s">
        <v>440</v>
      </c>
      <c r="B6084" s="69">
        <f>PRODUCT(AD6128)</f>
        <v>0</v>
      </c>
      <c r="C6084" s="69">
        <f>PRODUCT(AE6128)</f>
        <v>0</v>
      </c>
      <c r="D6084" s="69">
        <f>PRODUCT(AF6128)</f>
        <v>0</v>
      </c>
      <c r="E6084" s="69">
        <f>PRODUCT(AG6128)</f>
        <v>0</v>
      </c>
      <c r="F6084" s="69">
        <f>PRODUCT(AH6128)</f>
        <v>0</v>
      </c>
      <c r="G6084" s="70" t="s">
        <v>6</v>
      </c>
      <c r="H6084" s="69">
        <f>PRODUCT(AJ6128)</f>
        <v>0</v>
      </c>
      <c r="I6084" s="69">
        <f>PRODUCT(AK6128)</f>
        <v>0</v>
      </c>
      <c r="J6084" s="70" t="s">
        <v>6</v>
      </c>
      <c r="K6084" s="69">
        <f>PRODUCT(AN6128)</f>
        <v>0</v>
      </c>
      <c r="L6084" s="71">
        <v>0</v>
      </c>
      <c r="M6084" s="8"/>
      <c r="N6084" s="1"/>
      <c r="O6084" s="2">
        <v>14</v>
      </c>
      <c r="P6084" s="2">
        <v>5</v>
      </c>
      <c r="Q6084" s="2">
        <v>2004</v>
      </c>
      <c r="R6084" s="5" t="s">
        <v>1977</v>
      </c>
      <c r="S6084" s="30" t="s">
        <v>6</v>
      </c>
      <c r="T6084" s="5" t="s">
        <v>1969</v>
      </c>
      <c r="U6084" s="2">
        <v>2</v>
      </c>
      <c r="V6084" s="30" t="s">
        <v>6</v>
      </c>
      <c r="W6084" s="2">
        <v>0</v>
      </c>
      <c r="X6084" s="7" t="s">
        <v>538</v>
      </c>
      <c r="Y6084" s="2">
        <v>822</v>
      </c>
      <c r="Z6084" s="2">
        <v>4</v>
      </c>
      <c r="AA6084" s="30" t="s">
        <v>6</v>
      </c>
      <c r="AB6084" s="2">
        <v>1</v>
      </c>
      <c r="AD6084" s="2">
        <f t="shared" si="3583"/>
        <v>1</v>
      </c>
      <c r="AE6084" s="2">
        <f t="shared" si="3586"/>
        <v>1</v>
      </c>
      <c r="AF6084" s="2">
        <f t="shared" si="3584"/>
        <v>0</v>
      </c>
      <c r="AG6084" s="2">
        <f t="shared" si="3587"/>
        <v>0</v>
      </c>
      <c r="AH6084" s="2">
        <f t="shared" si="3588"/>
        <v>4</v>
      </c>
      <c r="AI6084" s="30" t="s">
        <v>6</v>
      </c>
      <c r="AJ6084" s="2">
        <f t="shared" si="3589"/>
        <v>1</v>
      </c>
      <c r="AK6084" s="2">
        <v>3</v>
      </c>
      <c r="AL6084" s="2">
        <f t="shared" si="3585"/>
        <v>822</v>
      </c>
      <c r="AN6084" s="2">
        <v>0</v>
      </c>
    </row>
    <row r="6085" spans="1:40" x14ac:dyDescent="0.25">
      <c r="A6085" s="68" t="s">
        <v>17</v>
      </c>
      <c r="B6085" s="69">
        <f>SUM(B6082:B6084)</f>
        <v>42</v>
      </c>
      <c r="C6085" s="69">
        <f>SUM(C6082:C6084)</f>
        <v>39</v>
      </c>
      <c r="D6085" s="69">
        <f>SUM(D6082:D6084)</f>
        <v>0</v>
      </c>
      <c r="E6085" s="69">
        <f>SUM(E6082:E6084)</f>
        <v>3</v>
      </c>
      <c r="F6085" s="69">
        <f>SUM(F6082:F6084)</f>
        <v>362</v>
      </c>
      <c r="G6085" s="70" t="s">
        <v>6</v>
      </c>
      <c r="H6085" s="69">
        <f>SUM(H6082:H6084)</f>
        <v>121</v>
      </c>
      <c r="I6085" s="69">
        <f>SUM(I6082:I6084)</f>
        <v>110</v>
      </c>
      <c r="J6085" s="70" t="s">
        <v>6</v>
      </c>
      <c r="K6085" s="69">
        <f>SUM(K6082:K6084)</f>
        <v>11</v>
      </c>
      <c r="L6085" s="71">
        <f>PRODUCT(AM6080/B6085)</f>
        <v>1235.5238095238096</v>
      </c>
      <c r="M6085" s="8"/>
      <c r="N6085" s="1"/>
      <c r="O6085" s="2">
        <v>4</v>
      </c>
      <c r="P6085" s="2">
        <v>7</v>
      </c>
      <c r="Q6085" s="2">
        <v>2004</v>
      </c>
      <c r="R6085" s="5" t="s">
        <v>1977</v>
      </c>
      <c r="S6085" s="30" t="s">
        <v>6</v>
      </c>
      <c r="T6085" s="5" t="s">
        <v>1969</v>
      </c>
      <c r="U6085" s="2">
        <v>2</v>
      </c>
      <c r="V6085" s="30" t="s">
        <v>6</v>
      </c>
      <c r="W6085" s="2">
        <v>0</v>
      </c>
      <c r="X6085" s="7" t="s">
        <v>105</v>
      </c>
      <c r="Y6085" s="2">
        <v>1330</v>
      </c>
      <c r="Z6085" s="2">
        <v>6</v>
      </c>
      <c r="AA6085" s="30" t="s">
        <v>6</v>
      </c>
      <c r="AB6085" s="2">
        <v>3</v>
      </c>
      <c r="AC6085" s="7"/>
      <c r="AD6085" s="2">
        <f t="shared" si="3583"/>
        <v>1</v>
      </c>
      <c r="AE6085" s="2">
        <f t="shared" si="3586"/>
        <v>1</v>
      </c>
      <c r="AF6085" s="2">
        <f t="shared" si="3584"/>
        <v>0</v>
      </c>
      <c r="AG6085" s="2">
        <f t="shared" si="3587"/>
        <v>0</v>
      </c>
      <c r="AH6085" s="2">
        <f t="shared" si="3588"/>
        <v>6</v>
      </c>
      <c r="AI6085" s="30" t="s">
        <v>6</v>
      </c>
      <c r="AJ6085" s="2">
        <f t="shared" si="3589"/>
        <v>3</v>
      </c>
      <c r="AK6085" s="2">
        <v>3</v>
      </c>
      <c r="AL6085" s="2">
        <f t="shared" si="3585"/>
        <v>1330</v>
      </c>
      <c r="AN6085" s="2">
        <v>0</v>
      </c>
    </row>
    <row r="6086" spans="1:40" x14ac:dyDescent="0.25">
      <c r="A6086" s="72" t="s">
        <v>18</v>
      </c>
      <c r="B6086" s="73"/>
      <c r="C6086" s="73"/>
      <c r="D6086" s="73"/>
      <c r="E6086" s="73"/>
      <c r="F6086" s="74">
        <f>PRODUCT(F6085/B6085)</f>
        <v>8.6190476190476186</v>
      </c>
      <c r="G6086" s="75" t="s">
        <v>6</v>
      </c>
      <c r="H6086" s="74">
        <f>PRODUCT(H6085/B6085)</f>
        <v>2.8809523809523809</v>
      </c>
      <c r="I6086" s="73"/>
      <c r="J6086" s="73"/>
      <c r="K6086" s="73"/>
      <c r="L6086" s="76"/>
      <c r="M6086" s="55"/>
      <c r="N6086" s="1"/>
      <c r="O6086" s="2">
        <v>3</v>
      </c>
      <c r="P6086" s="2">
        <v>6</v>
      </c>
      <c r="Q6086" s="2">
        <v>2005</v>
      </c>
      <c r="R6086" s="5" t="s">
        <v>1977</v>
      </c>
      <c r="S6086" s="30" t="s">
        <v>6</v>
      </c>
      <c r="T6086" s="5" t="s">
        <v>1969</v>
      </c>
      <c r="U6086" s="2">
        <v>2</v>
      </c>
      <c r="V6086" s="30" t="s">
        <v>6</v>
      </c>
      <c r="W6086" s="2">
        <v>0</v>
      </c>
      <c r="X6086" s="7" t="s">
        <v>305</v>
      </c>
      <c r="Y6086" s="2">
        <v>973</v>
      </c>
      <c r="Z6086" s="2">
        <v>10</v>
      </c>
      <c r="AA6086" s="30" t="s">
        <v>6</v>
      </c>
      <c r="AB6086" s="2">
        <v>1</v>
      </c>
      <c r="AC6086" s="7"/>
      <c r="AD6086" s="2">
        <f t="shared" si="3583"/>
        <v>1</v>
      </c>
      <c r="AE6086" s="2">
        <f t="shared" ref="AE6086" si="3590">IF(U6086&gt;W6086,1,0)</f>
        <v>1</v>
      </c>
      <c r="AF6086" s="2">
        <f t="shared" si="3584"/>
        <v>0</v>
      </c>
      <c r="AG6086" s="2">
        <f t="shared" ref="AG6086" si="3591">IF(W6086&gt;U6086,1,0)</f>
        <v>0</v>
      </c>
      <c r="AH6086" s="2">
        <f t="shared" ref="AH6086" si="3592">PRODUCT(Z6086)</f>
        <v>10</v>
      </c>
      <c r="AI6086" s="30" t="s">
        <v>6</v>
      </c>
      <c r="AJ6086" s="2">
        <f t="shared" ref="AJ6086" si="3593">PRODUCT(AB6086)</f>
        <v>1</v>
      </c>
      <c r="AK6086" s="2">
        <v>3</v>
      </c>
      <c r="AL6086" s="2">
        <f t="shared" ref="AL6086:AL6106" si="3594">PRODUCT(Y6086)</f>
        <v>973</v>
      </c>
      <c r="AN6086" s="2">
        <v>0</v>
      </c>
    </row>
    <row r="6087" spans="1:40" x14ac:dyDescent="0.25">
      <c r="B6087" s="10"/>
      <c r="C6087" s="10"/>
      <c r="D6087" s="10"/>
      <c r="E6087" s="10"/>
      <c r="F6087" s="10"/>
      <c r="G6087" s="10"/>
      <c r="H6087" s="10"/>
      <c r="I6087" s="10"/>
      <c r="J6087" s="10"/>
      <c r="K6087" s="10"/>
      <c r="L6087" s="8"/>
      <c r="N6087" s="1"/>
      <c r="O6087" s="2">
        <v>20</v>
      </c>
      <c r="P6087" s="2">
        <v>6</v>
      </c>
      <c r="Q6087" s="2">
        <v>2007</v>
      </c>
      <c r="R6087" s="5" t="s">
        <v>1977</v>
      </c>
      <c r="S6087" s="30" t="s">
        <v>6</v>
      </c>
      <c r="T6087" s="5" t="s">
        <v>1969</v>
      </c>
      <c r="U6087" s="2">
        <v>2</v>
      </c>
      <c r="V6087" s="30" t="s">
        <v>6</v>
      </c>
      <c r="W6087" s="2">
        <v>0</v>
      </c>
      <c r="X6087" s="7" t="s">
        <v>1140</v>
      </c>
      <c r="Y6087" s="2">
        <v>1214</v>
      </c>
      <c r="Z6087" s="2">
        <v>18</v>
      </c>
      <c r="AA6087" s="30" t="s">
        <v>6</v>
      </c>
      <c r="AB6087" s="2">
        <v>3</v>
      </c>
      <c r="AC6087" s="7"/>
      <c r="AD6087" s="2">
        <f t="shared" si="3583"/>
        <v>1</v>
      </c>
      <c r="AE6087" s="2">
        <f>IF(U6087&gt;W6087,1,0)</f>
        <v>1</v>
      </c>
      <c r="AF6087" s="2">
        <f t="shared" si="3584"/>
        <v>0</v>
      </c>
      <c r="AG6087" s="2">
        <f>IF(W6087&gt;U6087,1,0)</f>
        <v>0</v>
      </c>
      <c r="AH6087" s="2">
        <f>PRODUCT(Z6087)</f>
        <v>18</v>
      </c>
      <c r="AI6087" s="30" t="s">
        <v>6</v>
      </c>
      <c r="AJ6087" s="2">
        <f>PRODUCT(AB6087)</f>
        <v>3</v>
      </c>
      <c r="AK6087" s="2">
        <v>3</v>
      </c>
      <c r="AL6087" s="2">
        <f t="shared" si="3594"/>
        <v>1214</v>
      </c>
      <c r="AN6087" s="2">
        <v>0</v>
      </c>
    </row>
    <row r="6088" spans="1:40" x14ac:dyDescent="0.25">
      <c r="A6088" s="77" t="s">
        <v>754</v>
      </c>
      <c r="B6088" s="64" t="s">
        <v>0</v>
      </c>
      <c r="C6088" s="64" t="s">
        <v>10</v>
      </c>
      <c r="D6088" s="64" t="s">
        <v>1</v>
      </c>
      <c r="E6088" s="64" t="s">
        <v>11</v>
      </c>
      <c r="F6088" s="65" t="s">
        <v>12</v>
      </c>
      <c r="G6088" s="66"/>
      <c r="H6088" s="64"/>
      <c r="I6088" s="65" t="s">
        <v>13</v>
      </c>
      <c r="J6088" s="66"/>
      <c r="K6088" s="64"/>
      <c r="L6088" s="67" t="s">
        <v>14</v>
      </c>
      <c r="N6088" s="1"/>
      <c r="O6088" s="2">
        <v>30</v>
      </c>
      <c r="P6088" s="2">
        <v>7</v>
      </c>
      <c r="Q6088" s="2">
        <v>2008</v>
      </c>
      <c r="R6088" s="5" t="s">
        <v>1977</v>
      </c>
      <c r="S6088" s="30" t="s">
        <v>6</v>
      </c>
      <c r="T6088" s="5" t="s">
        <v>1969</v>
      </c>
      <c r="U6088" s="2">
        <v>2</v>
      </c>
      <c r="V6088" s="30" t="s">
        <v>6</v>
      </c>
      <c r="W6088" s="2">
        <v>0</v>
      </c>
      <c r="X6088" s="7" t="s">
        <v>1185</v>
      </c>
      <c r="Y6088" s="2">
        <v>1640</v>
      </c>
      <c r="Z6088" s="2">
        <v>13</v>
      </c>
      <c r="AA6088" s="30" t="s">
        <v>6</v>
      </c>
      <c r="AB6088" s="2">
        <v>5</v>
      </c>
      <c r="AC6088" s="7"/>
      <c r="AD6088" s="2">
        <f t="shared" si="3583"/>
        <v>1</v>
      </c>
      <c r="AE6088" s="2">
        <f t="shared" ref="AE6088:AE6106" si="3595">IF(U6088&gt;W6088,1,0)</f>
        <v>1</v>
      </c>
      <c r="AF6088" s="2">
        <f t="shared" si="3584"/>
        <v>0</v>
      </c>
      <c r="AG6088" s="2">
        <f t="shared" ref="AG6088:AG6106" si="3596">IF(W6088&gt;U6088,1,0)</f>
        <v>0</v>
      </c>
      <c r="AH6088" s="2">
        <f t="shared" ref="AH6088:AH6106" si="3597">PRODUCT(Z6088)</f>
        <v>13</v>
      </c>
      <c r="AI6088" s="30" t="s">
        <v>6</v>
      </c>
      <c r="AJ6088" s="2">
        <f t="shared" ref="AJ6088:AJ6106" si="3598">PRODUCT(AB6088)</f>
        <v>5</v>
      </c>
      <c r="AK6088" s="2">
        <v>3</v>
      </c>
      <c r="AL6088" s="2">
        <f t="shared" si="3594"/>
        <v>1640</v>
      </c>
      <c r="AN6088" s="2">
        <v>0</v>
      </c>
    </row>
    <row r="6089" spans="1:40" x14ac:dyDescent="0.25">
      <c r="A6089" s="68" t="s">
        <v>16</v>
      </c>
      <c r="B6089" s="69">
        <f t="shared" ref="B6089:F6092" si="3599">PRODUCT(B552)</f>
        <v>22</v>
      </c>
      <c r="C6089" s="69">
        <f t="shared" si="3599"/>
        <v>8</v>
      </c>
      <c r="D6089" s="69">
        <f t="shared" si="3599"/>
        <v>0</v>
      </c>
      <c r="E6089" s="69">
        <f t="shared" si="3599"/>
        <v>14</v>
      </c>
      <c r="F6089" s="69">
        <f t="shared" si="3599"/>
        <v>81</v>
      </c>
      <c r="G6089" s="70" t="s">
        <v>6</v>
      </c>
      <c r="H6089" s="69">
        <f t="shared" ref="H6089:I6092" si="3600">PRODUCT(H552)</f>
        <v>142</v>
      </c>
      <c r="I6089" s="69">
        <f t="shared" si="3600"/>
        <v>21</v>
      </c>
      <c r="J6089" s="70" t="s">
        <v>6</v>
      </c>
      <c r="K6089" s="69">
        <f t="shared" ref="K6089:L6092" si="3601">PRODUCT(K552)</f>
        <v>37</v>
      </c>
      <c r="L6089" s="71">
        <f t="shared" si="3601"/>
        <v>809.0454545454545</v>
      </c>
      <c r="M6089" s="8"/>
      <c r="N6089" s="1"/>
      <c r="O6089" s="2">
        <v>28</v>
      </c>
      <c r="P6089" s="2">
        <v>7</v>
      </c>
      <c r="Q6089" s="2">
        <v>2009</v>
      </c>
      <c r="R6089" s="5" t="s">
        <v>1977</v>
      </c>
      <c r="S6089" s="2"/>
      <c r="T6089" s="5" t="s">
        <v>1969</v>
      </c>
      <c r="U6089" s="2">
        <v>2</v>
      </c>
      <c r="V6089" s="30" t="s">
        <v>6</v>
      </c>
      <c r="W6089" s="2">
        <v>0</v>
      </c>
      <c r="X6089" s="7" t="s">
        <v>291</v>
      </c>
      <c r="Y6089" s="2">
        <v>1310</v>
      </c>
      <c r="Z6089" s="2">
        <v>7</v>
      </c>
      <c r="AA6089" s="30" t="s">
        <v>6</v>
      </c>
      <c r="AB6089" s="2">
        <v>1</v>
      </c>
      <c r="AC6089" s="7"/>
      <c r="AD6089" s="2">
        <f t="shared" si="3583"/>
        <v>1</v>
      </c>
      <c r="AE6089" s="2">
        <f t="shared" si="3595"/>
        <v>1</v>
      </c>
      <c r="AF6089" s="2">
        <f t="shared" si="3584"/>
        <v>0</v>
      </c>
      <c r="AG6089" s="2">
        <f t="shared" si="3596"/>
        <v>0</v>
      </c>
      <c r="AH6089" s="2">
        <f t="shared" si="3597"/>
        <v>7</v>
      </c>
      <c r="AI6089" s="30" t="s">
        <v>6</v>
      </c>
      <c r="AJ6089" s="2">
        <f t="shared" si="3598"/>
        <v>1</v>
      </c>
      <c r="AK6089" s="2">
        <v>3</v>
      </c>
      <c r="AL6089" s="2">
        <f t="shared" si="3594"/>
        <v>1310</v>
      </c>
      <c r="AN6089" s="2">
        <v>0</v>
      </c>
    </row>
    <row r="6090" spans="1:40" x14ac:dyDescent="0.25">
      <c r="A6090" s="68" t="s">
        <v>439</v>
      </c>
      <c r="B6090" s="69">
        <f t="shared" si="3599"/>
        <v>6</v>
      </c>
      <c r="C6090" s="69">
        <f t="shared" si="3599"/>
        <v>1</v>
      </c>
      <c r="D6090" s="69">
        <f t="shared" si="3599"/>
        <v>0</v>
      </c>
      <c r="E6090" s="69">
        <f t="shared" si="3599"/>
        <v>5</v>
      </c>
      <c r="F6090" s="69">
        <f t="shared" si="3599"/>
        <v>20</v>
      </c>
      <c r="G6090" s="70" t="s">
        <v>6</v>
      </c>
      <c r="H6090" s="69">
        <f t="shared" si="3600"/>
        <v>30</v>
      </c>
      <c r="I6090" s="69">
        <f t="shared" si="3600"/>
        <v>5</v>
      </c>
      <c r="J6090" s="70" t="s">
        <v>6</v>
      </c>
      <c r="K6090" s="69">
        <f t="shared" si="3601"/>
        <v>12</v>
      </c>
      <c r="L6090" s="71">
        <f t="shared" si="3601"/>
        <v>1237.6666666666667</v>
      </c>
      <c r="M6090" s="8"/>
      <c r="N6090" s="1"/>
      <c r="O6090" s="2">
        <v>21</v>
      </c>
      <c r="P6090" s="2">
        <v>5</v>
      </c>
      <c r="Q6090" s="2">
        <v>2010</v>
      </c>
      <c r="R6090" s="5" t="s">
        <v>1977</v>
      </c>
      <c r="S6090" s="30" t="s">
        <v>6</v>
      </c>
      <c r="T6090" s="5" t="s">
        <v>1969</v>
      </c>
      <c r="U6090" s="2">
        <v>2</v>
      </c>
      <c r="V6090" s="30" t="s">
        <v>6</v>
      </c>
      <c r="W6090" s="2">
        <v>0</v>
      </c>
      <c r="X6090" s="7" t="s">
        <v>820</v>
      </c>
      <c r="Y6090" s="2">
        <v>1054</v>
      </c>
      <c r="Z6090" s="2">
        <v>12</v>
      </c>
      <c r="AA6090" s="30" t="s">
        <v>6</v>
      </c>
      <c r="AB6090" s="2">
        <v>0</v>
      </c>
      <c r="AC6090" s="7"/>
      <c r="AD6090" s="2">
        <f t="shared" si="3583"/>
        <v>1</v>
      </c>
      <c r="AE6090" s="2">
        <f t="shared" si="3595"/>
        <v>1</v>
      </c>
      <c r="AF6090" s="2">
        <f t="shared" si="3584"/>
        <v>0</v>
      </c>
      <c r="AG6090" s="2">
        <f t="shared" si="3596"/>
        <v>0</v>
      </c>
      <c r="AH6090" s="2">
        <f t="shared" si="3597"/>
        <v>12</v>
      </c>
      <c r="AI6090" s="30" t="s">
        <v>6</v>
      </c>
      <c r="AJ6090" s="2">
        <f t="shared" si="3598"/>
        <v>0</v>
      </c>
      <c r="AK6090" s="2">
        <v>3</v>
      </c>
      <c r="AL6090" s="2">
        <f t="shared" si="3594"/>
        <v>1054</v>
      </c>
      <c r="AN6090" s="2">
        <v>0</v>
      </c>
    </row>
    <row r="6091" spans="1:40" x14ac:dyDescent="0.25">
      <c r="A6091" s="68" t="s">
        <v>440</v>
      </c>
      <c r="B6091" s="69">
        <f t="shared" si="3599"/>
        <v>0</v>
      </c>
      <c r="C6091" s="69">
        <f t="shared" si="3599"/>
        <v>0</v>
      </c>
      <c r="D6091" s="69">
        <f t="shared" si="3599"/>
        <v>0</v>
      </c>
      <c r="E6091" s="69">
        <f t="shared" si="3599"/>
        <v>0</v>
      </c>
      <c r="F6091" s="69">
        <f t="shared" si="3599"/>
        <v>0</v>
      </c>
      <c r="G6091" s="70" t="s">
        <v>6</v>
      </c>
      <c r="H6091" s="69">
        <f t="shared" si="3600"/>
        <v>0</v>
      </c>
      <c r="I6091" s="69">
        <f t="shared" si="3600"/>
        <v>0</v>
      </c>
      <c r="J6091" s="70" t="s">
        <v>6</v>
      </c>
      <c r="K6091" s="69">
        <f t="shared" si="3601"/>
        <v>0</v>
      </c>
      <c r="L6091" s="71">
        <f t="shared" si="3601"/>
        <v>0</v>
      </c>
      <c r="M6091" s="8"/>
      <c r="N6091" s="1"/>
      <c r="O6091" s="2">
        <v>28</v>
      </c>
      <c r="P6091" s="2">
        <v>5</v>
      </c>
      <c r="Q6091" s="2">
        <v>2011</v>
      </c>
      <c r="R6091" s="5" t="s">
        <v>1977</v>
      </c>
      <c r="S6091" s="30" t="s">
        <v>6</v>
      </c>
      <c r="T6091" s="5" t="s">
        <v>1969</v>
      </c>
      <c r="U6091" s="2">
        <v>2</v>
      </c>
      <c r="V6091" s="30" t="s">
        <v>6</v>
      </c>
      <c r="W6091" s="2">
        <v>0</v>
      </c>
      <c r="X6091" s="7" t="s">
        <v>318</v>
      </c>
      <c r="Y6091" s="2">
        <v>1309</v>
      </c>
      <c r="Z6091" s="2">
        <v>10</v>
      </c>
      <c r="AA6091" s="30" t="s">
        <v>6</v>
      </c>
      <c r="AB6091" s="2">
        <v>2</v>
      </c>
      <c r="AC6091" s="7"/>
      <c r="AD6091" s="2">
        <f t="shared" si="3583"/>
        <v>1</v>
      </c>
      <c r="AE6091" s="2">
        <f t="shared" si="3595"/>
        <v>1</v>
      </c>
      <c r="AF6091" s="2">
        <f t="shared" si="3584"/>
        <v>0</v>
      </c>
      <c r="AG6091" s="2">
        <f t="shared" si="3596"/>
        <v>0</v>
      </c>
      <c r="AH6091" s="2">
        <f t="shared" si="3597"/>
        <v>10</v>
      </c>
      <c r="AI6091" s="30" t="s">
        <v>6</v>
      </c>
      <c r="AJ6091" s="2">
        <f t="shared" si="3598"/>
        <v>2</v>
      </c>
      <c r="AK6091" s="2">
        <v>3</v>
      </c>
      <c r="AL6091" s="2">
        <f t="shared" si="3594"/>
        <v>1309</v>
      </c>
      <c r="AN6091" s="2">
        <v>0</v>
      </c>
    </row>
    <row r="6092" spans="1:40" x14ac:dyDescent="0.25">
      <c r="A6092" s="68" t="s">
        <v>17</v>
      </c>
      <c r="B6092" s="69">
        <f t="shared" si="3599"/>
        <v>28</v>
      </c>
      <c r="C6092" s="69">
        <f t="shared" si="3599"/>
        <v>9</v>
      </c>
      <c r="D6092" s="69">
        <f t="shared" si="3599"/>
        <v>0</v>
      </c>
      <c r="E6092" s="69">
        <f t="shared" si="3599"/>
        <v>19</v>
      </c>
      <c r="F6092" s="69">
        <f t="shared" si="3599"/>
        <v>101</v>
      </c>
      <c r="G6092" s="70" t="s">
        <v>6</v>
      </c>
      <c r="H6092" s="69">
        <f t="shared" si="3600"/>
        <v>172</v>
      </c>
      <c r="I6092" s="69">
        <f t="shared" si="3600"/>
        <v>26</v>
      </c>
      <c r="J6092" s="70" t="s">
        <v>6</v>
      </c>
      <c r="K6092" s="69">
        <f t="shared" si="3601"/>
        <v>49</v>
      </c>
      <c r="L6092" s="71">
        <f t="shared" si="3601"/>
        <v>900.89285714285711</v>
      </c>
      <c r="M6092" s="8"/>
      <c r="N6092" s="1"/>
      <c r="O6092" s="2">
        <v>6</v>
      </c>
      <c r="P6092" s="2">
        <v>7</v>
      </c>
      <c r="Q6092" s="2">
        <v>2012</v>
      </c>
      <c r="R6092" s="5" t="s">
        <v>1977</v>
      </c>
      <c r="S6092" s="30" t="s">
        <v>6</v>
      </c>
      <c r="T6092" s="5" t="s">
        <v>1969</v>
      </c>
      <c r="U6092" s="2">
        <v>2</v>
      </c>
      <c r="V6092" s="30" t="s">
        <v>6</v>
      </c>
      <c r="W6092" s="2">
        <v>0</v>
      </c>
      <c r="X6092" s="7" t="s">
        <v>1342</v>
      </c>
      <c r="Y6092" s="2">
        <v>1386</v>
      </c>
      <c r="Z6092" s="2">
        <v>16</v>
      </c>
      <c r="AA6092" s="30" t="s">
        <v>6</v>
      </c>
      <c r="AB6092" s="2">
        <v>5</v>
      </c>
      <c r="AC6092" s="7"/>
      <c r="AD6092" s="2">
        <f t="shared" ref="AD6092:AD6106" si="3602">IF(Q6092&gt;100,1,0)</f>
        <v>1</v>
      </c>
      <c r="AE6092" s="2">
        <f t="shared" si="3595"/>
        <v>1</v>
      </c>
      <c r="AF6092" s="2">
        <f t="shared" ref="AF6092:AF6106" si="3603">IF(U6092=W6092,1,0)*IF(Q6092=0,0,1)</f>
        <v>0</v>
      </c>
      <c r="AG6092" s="2">
        <f t="shared" si="3596"/>
        <v>0</v>
      </c>
      <c r="AH6092" s="2">
        <f t="shared" si="3597"/>
        <v>16</v>
      </c>
      <c r="AI6092" s="30" t="s">
        <v>6</v>
      </c>
      <c r="AJ6092" s="2">
        <f t="shared" si="3598"/>
        <v>5</v>
      </c>
      <c r="AK6092" s="2">
        <v>3</v>
      </c>
      <c r="AL6092" s="2">
        <f t="shared" si="3594"/>
        <v>1386</v>
      </c>
      <c r="AN6092" s="2">
        <v>0</v>
      </c>
    </row>
    <row r="6093" spans="1:40" x14ac:dyDescent="0.25">
      <c r="A6093" s="72" t="s">
        <v>18</v>
      </c>
      <c r="B6093" s="73"/>
      <c r="C6093" s="73"/>
      <c r="D6093" s="73"/>
      <c r="E6093" s="73"/>
      <c r="F6093" s="74">
        <f>PRODUCT(F6092/B6092)</f>
        <v>3.6071428571428572</v>
      </c>
      <c r="G6093" s="75" t="s">
        <v>6</v>
      </c>
      <c r="H6093" s="74">
        <f>PRODUCT(H6092/B6092)</f>
        <v>6.1428571428571432</v>
      </c>
      <c r="I6093" s="73"/>
      <c r="J6093" s="73"/>
      <c r="K6093" s="73"/>
      <c r="L6093" s="76"/>
      <c r="M6093" s="55"/>
      <c r="N6093" s="1"/>
      <c r="O6093" s="2">
        <v>5</v>
      </c>
      <c r="P6093" s="2">
        <v>8</v>
      </c>
      <c r="Q6093" s="2">
        <v>2012</v>
      </c>
      <c r="R6093" s="5" t="s">
        <v>1977</v>
      </c>
      <c r="S6093" s="30" t="s">
        <v>6</v>
      </c>
      <c r="T6093" s="5" t="s">
        <v>1969</v>
      </c>
      <c r="U6093" s="2">
        <v>2</v>
      </c>
      <c r="V6093" s="30" t="s">
        <v>6</v>
      </c>
      <c r="W6093" s="2">
        <v>0</v>
      </c>
      <c r="X6093" s="7" t="s">
        <v>1350</v>
      </c>
      <c r="Y6093" s="2">
        <v>1293</v>
      </c>
      <c r="Z6093" s="2">
        <v>11</v>
      </c>
      <c r="AA6093" s="30" t="s">
        <v>6</v>
      </c>
      <c r="AB6093" s="2">
        <v>5</v>
      </c>
      <c r="AC6093" s="7"/>
      <c r="AD6093" s="2">
        <f t="shared" si="3602"/>
        <v>1</v>
      </c>
      <c r="AE6093" s="2">
        <f t="shared" si="3595"/>
        <v>1</v>
      </c>
      <c r="AF6093" s="2">
        <f t="shared" si="3603"/>
        <v>0</v>
      </c>
      <c r="AG6093" s="2">
        <f t="shared" si="3596"/>
        <v>0</v>
      </c>
      <c r="AH6093" s="2">
        <f t="shared" si="3597"/>
        <v>11</v>
      </c>
      <c r="AI6093" s="30" t="s">
        <v>6</v>
      </c>
      <c r="AJ6093" s="2">
        <f t="shared" si="3598"/>
        <v>5</v>
      </c>
      <c r="AK6093" s="2">
        <v>3</v>
      </c>
      <c r="AL6093" s="2">
        <f t="shared" si="3594"/>
        <v>1293</v>
      </c>
      <c r="AN6093" s="2">
        <v>0</v>
      </c>
    </row>
    <row r="6094" spans="1:40" x14ac:dyDescent="0.25">
      <c r="B6094" s="10"/>
      <c r="C6094" s="10"/>
      <c r="D6094" s="10"/>
      <c r="E6094" s="10"/>
      <c r="F6094" s="55"/>
      <c r="G6094" s="11"/>
      <c r="H6094" s="55"/>
      <c r="I6094" s="10"/>
      <c r="J6094" s="10"/>
      <c r="K6094" s="10"/>
      <c r="L6094" s="8"/>
      <c r="M6094" s="55"/>
      <c r="N6094" s="1"/>
      <c r="O6094" s="2">
        <v>16</v>
      </c>
      <c r="P6094" s="2">
        <v>7</v>
      </c>
      <c r="Q6094" s="2">
        <v>2013</v>
      </c>
      <c r="R6094" s="5" t="s">
        <v>1977</v>
      </c>
      <c r="S6094" s="30" t="s">
        <v>6</v>
      </c>
      <c r="T6094" s="5" t="s">
        <v>1969</v>
      </c>
      <c r="U6094" s="2">
        <v>2</v>
      </c>
      <c r="V6094" s="30" t="s">
        <v>6</v>
      </c>
      <c r="W6094" s="2">
        <v>0</v>
      </c>
      <c r="X6094" s="98" t="s">
        <v>1223</v>
      </c>
      <c r="Y6094" s="2">
        <v>1247</v>
      </c>
      <c r="Z6094" s="2">
        <v>8</v>
      </c>
      <c r="AA6094" s="30" t="s">
        <v>6</v>
      </c>
      <c r="AB6094" s="2">
        <v>0</v>
      </c>
      <c r="AC6094" s="7"/>
      <c r="AD6094" s="2">
        <f t="shared" si="3602"/>
        <v>1</v>
      </c>
      <c r="AE6094" s="2">
        <f t="shared" si="3595"/>
        <v>1</v>
      </c>
      <c r="AF6094" s="2">
        <f t="shared" si="3603"/>
        <v>0</v>
      </c>
      <c r="AG6094" s="2">
        <f t="shared" si="3596"/>
        <v>0</v>
      </c>
      <c r="AH6094" s="2">
        <f t="shared" si="3597"/>
        <v>8</v>
      </c>
      <c r="AI6094" s="30" t="s">
        <v>6</v>
      </c>
      <c r="AJ6094" s="2">
        <f t="shared" si="3598"/>
        <v>0</v>
      </c>
      <c r="AK6094" s="2">
        <v>3</v>
      </c>
      <c r="AL6094" s="2">
        <f t="shared" si="3594"/>
        <v>1247</v>
      </c>
      <c r="AN6094" s="2">
        <v>0</v>
      </c>
    </row>
    <row r="6095" spans="1:40" x14ac:dyDescent="0.25">
      <c r="A6095" s="63" t="s">
        <v>753</v>
      </c>
      <c r="B6095" s="64"/>
      <c r="C6095" s="64"/>
      <c r="D6095" s="64"/>
      <c r="E6095" s="64"/>
      <c r="F6095" s="64"/>
      <c r="G6095" s="64"/>
      <c r="H6095" s="64"/>
      <c r="I6095" s="64"/>
      <c r="J6095" s="64"/>
      <c r="K6095" s="64"/>
      <c r="L6095" s="67"/>
      <c r="N6095" s="1"/>
      <c r="O6095" s="2">
        <v>15</v>
      </c>
      <c r="P6095" s="2">
        <v>7</v>
      </c>
      <c r="Q6095" s="2">
        <v>2014</v>
      </c>
      <c r="R6095" s="5" t="s">
        <v>1977</v>
      </c>
      <c r="S6095" s="30" t="s">
        <v>6</v>
      </c>
      <c r="T6095" s="5" t="s">
        <v>1969</v>
      </c>
      <c r="U6095" s="2">
        <v>2</v>
      </c>
      <c r="V6095" s="30" t="s">
        <v>6</v>
      </c>
      <c r="W6095" s="2">
        <v>0</v>
      </c>
      <c r="X6095" s="7" t="s">
        <v>353</v>
      </c>
      <c r="Y6095" s="2">
        <v>1421</v>
      </c>
      <c r="Z6095" s="2">
        <v>9</v>
      </c>
      <c r="AA6095" s="30" t="s">
        <v>6</v>
      </c>
      <c r="AB6095" s="2">
        <v>1</v>
      </c>
      <c r="AC6095" s="7"/>
      <c r="AD6095" s="2">
        <f t="shared" si="3602"/>
        <v>1</v>
      </c>
      <c r="AE6095" s="2">
        <f t="shared" si="3595"/>
        <v>1</v>
      </c>
      <c r="AF6095" s="2">
        <f t="shared" si="3603"/>
        <v>0</v>
      </c>
      <c r="AG6095" s="2">
        <f t="shared" si="3596"/>
        <v>0</v>
      </c>
      <c r="AH6095" s="2">
        <f t="shared" si="3597"/>
        <v>9</v>
      </c>
      <c r="AI6095" s="30" t="s">
        <v>6</v>
      </c>
      <c r="AJ6095" s="2">
        <f t="shared" si="3598"/>
        <v>1</v>
      </c>
      <c r="AK6095" s="2">
        <v>3</v>
      </c>
      <c r="AL6095" s="2">
        <f t="shared" si="3594"/>
        <v>1421</v>
      </c>
      <c r="AN6095" s="2">
        <v>0</v>
      </c>
    </row>
    <row r="6096" spans="1:40" x14ac:dyDescent="0.25">
      <c r="A6096" s="68" t="s">
        <v>24</v>
      </c>
      <c r="B6096" s="69" t="s">
        <v>0</v>
      </c>
      <c r="C6096" s="69" t="s">
        <v>10</v>
      </c>
      <c r="D6096" s="69" t="s">
        <v>1</v>
      </c>
      <c r="E6096" s="69" t="s">
        <v>11</v>
      </c>
      <c r="F6096" s="78" t="s">
        <v>12</v>
      </c>
      <c r="G6096" s="70"/>
      <c r="H6096" s="69"/>
      <c r="I6096" s="78" t="s">
        <v>13</v>
      </c>
      <c r="J6096" s="70"/>
      <c r="K6096" s="69"/>
      <c r="L6096" s="71" t="s">
        <v>14</v>
      </c>
      <c r="N6096" s="1"/>
      <c r="O6096" s="2">
        <v>14</v>
      </c>
      <c r="P6096" s="2">
        <v>7</v>
      </c>
      <c r="Q6096" s="2">
        <v>2015</v>
      </c>
      <c r="R6096" s="5" t="s">
        <v>1977</v>
      </c>
      <c r="S6096" s="30" t="s">
        <v>6</v>
      </c>
      <c r="T6096" s="5" t="s">
        <v>1969</v>
      </c>
      <c r="U6096" s="2">
        <v>2</v>
      </c>
      <c r="V6096" s="30" t="s">
        <v>6</v>
      </c>
      <c r="W6096" s="2">
        <v>0</v>
      </c>
      <c r="X6096" s="7" t="s">
        <v>377</v>
      </c>
      <c r="Y6096" s="2">
        <v>2539</v>
      </c>
      <c r="Z6096" s="2">
        <v>6</v>
      </c>
      <c r="AA6096" s="30" t="s">
        <v>6</v>
      </c>
      <c r="AB6096" s="2">
        <v>1</v>
      </c>
      <c r="AC6096" s="7"/>
      <c r="AD6096" s="2">
        <f t="shared" si="3602"/>
        <v>1</v>
      </c>
      <c r="AE6096" s="2">
        <f t="shared" si="3595"/>
        <v>1</v>
      </c>
      <c r="AF6096" s="2">
        <f t="shared" si="3603"/>
        <v>0</v>
      </c>
      <c r="AG6096" s="2">
        <f t="shared" si="3596"/>
        <v>0</v>
      </c>
      <c r="AH6096" s="2">
        <f t="shared" si="3597"/>
        <v>6</v>
      </c>
      <c r="AI6096" s="30" t="s">
        <v>6</v>
      </c>
      <c r="AJ6096" s="2">
        <f t="shared" si="3598"/>
        <v>1</v>
      </c>
      <c r="AK6096" s="2">
        <v>3</v>
      </c>
      <c r="AL6096" s="2">
        <f t="shared" si="3594"/>
        <v>2539</v>
      </c>
      <c r="AN6096" s="2">
        <v>0</v>
      </c>
    </row>
    <row r="6097" spans="1:40" x14ac:dyDescent="0.25">
      <c r="A6097" s="68" t="s">
        <v>16</v>
      </c>
      <c r="B6097" s="69">
        <f>PRODUCT(B6082+B6089)</f>
        <v>51</v>
      </c>
      <c r="C6097" s="69">
        <f>PRODUCT(C6082+E6089)</f>
        <v>42</v>
      </c>
      <c r="D6097" s="69">
        <f>PRODUCT(D6082+D6089)</f>
        <v>0</v>
      </c>
      <c r="E6097" s="69">
        <f>PRODUCT(E6082+C6089)</f>
        <v>9</v>
      </c>
      <c r="F6097" s="69">
        <f>PRODUCT(F6082+H6089)</f>
        <v>405</v>
      </c>
      <c r="G6097" s="70" t="s">
        <v>6</v>
      </c>
      <c r="H6097" s="69">
        <f>PRODUCT(H6082+F6089)</f>
        <v>153</v>
      </c>
      <c r="I6097" s="69">
        <f>PRODUCT(I6082+K6089)</f>
        <v>117</v>
      </c>
      <c r="J6097" s="70" t="s">
        <v>6</v>
      </c>
      <c r="K6097" s="69">
        <f>PRODUCT(K6082+I6089)</f>
        <v>26</v>
      </c>
      <c r="L6097" s="71">
        <f>PRODUCT(((B6082*L6082)+B6089*L6089))/B6097</f>
        <v>1068.0980392156862</v>
      </c>
      <c r="M6097" s="8"/>
      <c r="N6097" s="1"/>
      <c r="O6097" s="15">
        <v>13</v>
      </c>
      <c r="P6097" s="15">
        <v>5</v>
      </c>
      <c r="Q6097" s="15">
        <v>2016</v>
      </c>
      <c r="R6097" s="82" t="s">
        <v>1977</v>
      </c>
      <c r="S6097" s="90" t="s">
        <v>20</v>
      </c>
      <c r="T6097" s="82" t="s">
        <v>1969</v>
      </c>
      <c r="U6097" s="15">
        <v>1</v>
      </c>
      <c r="V6097" s="90" t="s">
        <v>6</v>
      </c>
      <c r="W6097" s="15">
        <v>0</v>
      </c>
      <c r="X6097" s="102" t="s">
        <v>1493</v>
      </c>
      <c r="Y6097" s="15">
        <v>1345</v>
      </c>
      <c r="Z6097" s="15">
        <v>6</v>
      </c>
      <c r="AA6097" s="90" t="s">
        <v>6</v>
      </c>
      <c r="AB6097" s="15">
        <v>2</v>
      </c>
      <c r="AC6097" s="7"/>
      <c r="AD6097" s="2">
        <f t="shared" si="3602"/>
        <v>1</v>
      </c>
      <c r="AE6097" s="2">
        <f t="shared" si="3595"/>
        <v>1</v>
      </c>
      <c r="AF6097" s="2">
        <f t="shared" si="3603"/>
        <v>0</v>
      </c>
      <c r="AG6097" s="2">
        <f t="shared" si="3596"/>
        <v>0</v>
      </c>
      <c r="AH6097" s="2">
        <f t="shared" si="3597"/>
        <v>6</v>
      </c>
      <c r="AI6097" s="30" t="s">
        <v>6</v>
      </c>
      <c r="AJ6097" s="2">
        <f t="shared" si="3598"/>
        <v>2</v>
      </c>
      <c r="AK6097" s="2">
        <v>2</v>
      </c>
      <c r="AL6097" s="2">
        <f t="shared" si="3594"/>
        <v>1345</v>
      </c>
      <c r="AN6097" s="2">
        <v>0</v>
      </c>
    </row>
    <row r="6098" spans="1:40" x14ac:dyDescent="0.25">
      <c r="A6098" s="68" t="s">
        <v>439</v>
      </c>
      <c r="B6098" s="69">
        <f>PRODUCT(B6083+B6090)</f>
        <v>19</v>
      </c>
      <c r="C6098" s="69">
        <f>PRODUCT(C6083+E6090)</f>
        <v>16</v>
      </c>
      <c r="D6098" s="69">
        <f>PRODUCT(D6083+D6090)</f>
        <v>0</v>
      </c>
      <c r="E6098" s="69">
        <f>PRODUCT(E6083+C6090)</f>
        <v>3</v>
      </c>
      <c r="F6098" s="69">
        <f>PRODUCT(F6083+H6090)</f>
        <v>129</v>
      </c>
      <c r="G6098" s="70" t="s">
        <v>6</v>
      </c>
      <c r="H6098" s="69">
        <f>PRODUCT(H6083+F6090)</f>
        <v>69</v>
      </c>
      <c r="I6098" s="69">
        <f>PRODUCT(I6083+K6090)</f>
        <v>42</v>
      </c>
      <c r="J6098" s="70" t="s">
        <v>6</v>
      </c>
      <c r="K6098" s="69">
        <f>PRODUCT(K6083+I6090)</f>
        <v>11</v>
      </c>
      <c r="L6098" s="71">
        <f>PRODUCT(((B6083*L6083)+B6090*L6090))/B6098</f>
        <v>1191.7894736842106</v>
      </c>
      <c r="M6098" s="8"/>
      <c r="N6098" s="1"/>
      <c r="O6098" s="15">
        <v>12</v>
      </c>
      <c r="P6098" s="15">
        <v>7</v>
      </c>
      <c r="Q6098" s="15">
        <v>2016</v>
      </c>
      <c r="R6098" s="82" t="s">
        <v>1977</v>
      </c>
      <c r="S6098" s="90" t="s">
        <v>6</v>
      </c>
      <c r="T6098" s="82" t="s">
        <v>1969</v>
      </c>
      <c r="U6098" s="15">
        <v>2</v>
      </c>
      <c r="V6098" s="90" t="s">
        <v>6</v>
      </c>
      <c r="W6098" s="15">
        <v>1</v>
      </c>
      <c r="X6098" s="102" t="s">
        <v>1516</v>
      </c>
      <c r="Y6098" s="15">
        <v>1907</v>
      </c>
      <c r="Z6098" s="15">
        <v>13</v>
      </c>
      <c r="AA6098" s="90" t="s">
        <v>6</v>
      </c>
      <c r="AB6098" s="15">
        <v>8</v>
      </c>
      <c r="AC6098" s="7"/>
      <c r="AD6098" s="2">
        <f t="shared" si="3602"/>
        <v>1</v>
      </c>
      <c r="AE6098" s="2">
        <f t="shared" si="3595"/>
        <v>1</v>
      </c>
      <c r="AF6098" s="2">
        <f t="shared" si="3603"/>
        <v>0</v>
      </c>
      <c r="AG6098" s="2">
        <f t="shared" si="3596"/>
        <v>0</v>
      </c>
      <c r="AH6098" s="2">
        <f t="shared" si="3597"/>
        <v>13</v>
      </c>
      <c r="AI6098" s="30" t="s">
        <v>6</v>
      </c>
      <c r="AJ6098" s="2">
        <f t="shared" si="3598"/>
        <v>8</v>
      </c>
      <c r="AK6098" s="2">
        <v>2</v>
      </c>
      <c r="AL6098" s="2">
        <f t="shared" si="3594"/>
        <v>1907</v>
      </c>
      <c r="AN6098" s="2">
        <v>1</v>
      </c>
    </row>
    <row r="6099" spans="1:40" x14ac:dyDescent="0.25">
      <c r="A6099" s="68" t="s">
        <v>440</v>
      </c>
      <c r="B6099" s="69">
        <f>PRODUCT(B6084+B6091)</f>
        <v>0</v>
      </c>
      <c r="C6099" s="69">
        <f>PRODUCT(C6084+E6091)</f>
        <v>0</v>
      </c>
      <c r="D6099" s="69">
        <f>PRODUCT(D6084+D6091)</f>
        <v>0</v>
      </c>
      <c r="E6099" s="69">
        <f>PRODUCT(E6084+C6091)</f>
        <v>0</v>
      </c>
      <c r="F6099" s="69">
        <f>PRODUCT(F6084+H6091)</f>
        <v>0</v>
      </c>
      <c r="G6099" s="70" t="s">
        <v>6</v>
      </c>
      <c r="H6099" s="69">
        <f>PRODUCT(H6084+F6091)</f>
        <v>0</v>
      </c>
      <c r="I6099" s="69">
        <f>PRODUCT(I6084+K6091)</f>
        <v>0</v>
      </c>
      <c r="J6099" s="70" t="s">
        <v>6</v>
      </c>
      <c r="K6099" s="69">
        <f>PRODUCT(K6084+I6091)</f>
        <v>0</v>
      </c>
      <c r="L6099" s="71">
        <v>0</v>
      </c>
      <c r="M6099" s="8"/>
      <c r="N6099" s="1"/>
      <c r="O6099" s="2">
        <v>31</v>
      </c>
      <c r="P6099" s="2">
        <v>5</v>
      </c>
      <c r="Q6099" s="2">
        <v>2017</v>
      </c>
      <c r="R6099" s="5" t="s">
        <v>1977</v>
      </c>
      <c r="S6099" s="2" t="s">
        <v>6</v>
      </c>
      <c r="T6099" s="5" t="s">
        <v>1969</v>
      </c>
      <c r="U6099" s="2">
        <v>2</v>
      </c>
      <c r="V6099" s="30" t="s">
        <v>6</v>
      </c>
      <c r="W6099" s="2">
        <v>1</v>
      </c>
      <c r="X6099" s="44" t="s">
        <v>1559</v>
      </c>
      <c r="Y6099" s="2">
        <v>1192</v>
      </c>
      <c r="Z6099" s="2">
        <v>4</v>
      </c>
      <c r="AA6099" s="30" t="s">
        <v>6</v>
      </c>
      <c r="AB6099" s="2">
        <v>4</v>
      </c>
      <c r="AC6099" s="7"/>
      <c r="AD6099" s="2">
        <f t="shared" si="3602"/>
        <v>1</v>
      </c>
      <c r="AE6099" s="2">
        <f t="shared" si="3595"/>
        <v>1</v>
      </c>
      <c r="AF6099" s="2">
        <f t="shared" si="3603"/>
        <v>0</v>
      </c>
      <c r="AG6099" s="2">
        <f t="shared" si="3596"/>
        <v>0</v>
      </c>
      <c r="AH6099" s="2">
        <f t="shared" si="3597"/>
        <v>4</v>
      </c>
      <c r="AI6099" s="30" t="s">
        <v>6</v>
      </c>
      <c r="AJ6099" s="2">
        <f t="shared" si="3598"/>
        <v>4</v>
      </c>
      <c r="AK6099" s="2">
        <v>2</v>
      </c>
      <c r="AL6099" s="2">
        <f t="shared" si="3594"/>
        <v>1192</v>
      </c>
      <c r="AN6099" s="2">
        <v>1</v>
      </c>
    </row>
    <row r="6100" spans="1:40" x14ac:dyDescent="0.25">
      <c r="A6100" s="68" t="s">
        <v>17</v>
      </c>
      <c r="B6100" s="69">
        <f>PRODUCT(B6085+B6092)</f>
        <v>70</v>
      </c>
      <c r="C6100" s="69">
        <f>PRODUCT(C6085+E6092)</f>
        <v>58</v>
      </c>
      <c r="D6100" s="69">
        <f>PRODUCT(D6085+D6092)</f>
        <v>0</v>
      </c>
      <c r="E6100" s="69">
        <f>PRODUCT(E6085+C6092)</f>
        <v>12</v>
      </c>
      <c r="F6100" s="69">
        <f>PRODUCT(F6085+H6092)</f>
        <v>534</v>
      </c>
      <c r="G6100" s="70" t="s">
        <v>6</v>
      </c>
      <c r="H6100" s="69">
        <f>PRODUCT(H6085+F6092)</f>
        <v>222</v>
      </c>
      <c r="I6100" s="69">
        <f>PRODUCT(I6085+K6092)</f>
        <v>159</v>
      </c>
      <c r="J6100" s="70" t="s">
        <v>6</v>
      </c>
      <c r="K6100" s="69">
        <f>PRODUCT(K6085+I6092)</f>
        <v>37</v>
      </c>
      <c r="L6100" s="71">
        <f>PRODUCT(((B6085*L6085)+B6092*L6092))/B6100</f>
        <v>1101.6714285714286</v>
      </c>
      <c r="M6100" s="8"/>
      <c r="N6100" s="1"/>
      <c r="O6100" s="2">
        <v>3</v>
      </c>
      <c r="P6100" s="2">
        <v>8</v>
      </c>
      <c r="Q6100" s="2">
        <v>2017</v>
      </c>
      <c r="R6100" s="5" t="s">
        <v>1977</v>
      </c>
      <c r="S6100" s="2" t="s">
        <v>6</v>
      </c>
      <c r="T6100" s="5" t="s">
        <v>1969</v>
      </c>
      <c r="U6100" s="2">
        <v>1</v>
      </c>
      <c r="V6100" s="2" t="s">
        <v>6</v>
      </c>
      <c r="W6100" s="2">
        <v>0</v>
      </c>
      <c r="X6100" s="44" t="s">
        <v>154</v>
      </c>
      <c r="Y6100" s="2">
        <v>1115</v>
      </c>
      <c r="Z6100" s="2">
        <v>5</v>
      </c>
      <c r="AA6100" s="2" t="s">
        <v>6</v>
      </c>
      <c r="AB6100" s="2">
        <v>4</v>
      </c>
      <c r="AC6100" s="7"/>
      <c r="AD6100" s="2">
        <f t="shared" si="3602"/>
        <v>1</v>
      </c>
      <c r="AE6100" s="2">
        <f t="shared" si="3595"/>
        <v>1</v>
      </c>
      <c r="AF6100" s="2">
        <f t="shared" si="3603"/>
        <v>0</v>
      </c>
      <c r="AG6100" s="2">
        <f t="shared" si="3596"/>
        <v>0</v>
      </c>
      <c r="AH6100" s="2">
        <f t="shared" si="3597"/>
        <v>5</v>
      </c>
      <c r="AI6100" s="30" t="s">
        <v>6</v>
      </c>
      <c r="AJ6100" s="2">
        <f t="shared" si="3598"/>
        <v>4</v>
      </c>
      <c r="AK6100" s="2">
        <v>2</v>
      </c>
      <c r="AL6100" s="2">
        <f t="shared" si="3594"/>
        <v>1115</v>
      </c>
      <c r="AN6100" s="2">
        <v>0</v>
      </c>
    </row>
    <row r="6101" spans="1:40" x14ac:dyDescent="0.25">
      <c r="A6101" s="72" t="s">
        <v>18</v>
      </c>
      <c r="B6101" s="73"/>
      <c r="C6101" s="73"/>
      <c r="D6101" s="73"/>
      <c r="E6101" s="73"/>
      <c r="F6101" s="74">
        <f>PRODUCT(F6100/B6100)</f>
        <v>7.628571428571429</v>
      </c>
      <c r="G6101" s="75" t="s">
        <v>6</v>
      </c>
      <c r="H6101" s="74">
        <f>PRODUCT(H6100/B6100)</f>
        <v>3.1714285714285713</v>
      </c>
      <c r="I6101" s="73"/>
      <c r="J6101" s="73"/>
      <c r="K6101" s="73"/>
      <c r="L6101" s="76"/>
      <c r="M6101" s="55"/>
      <c r="N6101" s="1"/>
      <c r="O6101" s="2">
        <v>17</v>
      </c>
      <c r="P6101" s="2">
        <v>7</v>
      </c>
      <c r="Q6101" s="2">
        <v>2018</v>
      </c>
      <c r="R6101" s="5" t="s">
        <v>1977</v>
      </c>
      <c r="S6101" s="2" t="s">
        <v>6</v>
      </c>
      <c r="T6101" s="5" t="s">
        <v>1969</v>
      </c>
      <c r="U6101" s="2">
        <v>1</v>
      </c>
      <c r="V6101" s="30" t="s">
        <v>6</v>
      </c>
      <c r="W6101" s="2">
        <v>2</v>
      </c>
      <c r="X6101" s="44" t="s">
        <v>1649</v>
      </c>
      <c r="Y6101" s="2">
        <v>2024</v>
      </c>
      <c r="Z6101" s="2">
        <v>4</v>
      </c>
      <c r="AA6101" s="30" t="s">
        <v>6</v>
      </c>
      <c r="AB6101" s="2">
        <v>3</v>
      </c>
      <c r="AC6101" s="7"/>
      <c r="AD6101" s="2">
        <f t="shared" si="3602"/>
        <v>1</v>
      </c>
      <c r="AE6101" s="2">
        <f t="shared" si="3595"/>
        <v>0</v>
      </c>
      <c r="AF6101" s="2">
        <f t="shared" si="3603"/>
        <v>0</v>
      </c>
      <c r="AG6101" s="2">
        <f t="shared" si="3596"/>
        <v>1</v>
      </c>
      <c r="AH6101" s="2">
        <f t="shared" si="3597"/>
        <v>4</v>
      </c>
      <c r="AI6101" s="30" t="s">
        <v>6</v>
      </c>
      <c r="AJ6101" s="2">
        <f t="shared" si="3598"/>
        <v>3</v>
      </c>
      <c r="AK6101" s="2">
        <v>1</v>
      </c>
      <c r="AL6101" s="2">
        <f t="shared" si="3594"/>
        <v>2024</v>
      </c>
      <c r="AN6101" s="2">
        <v>2</v>
      </c>
    </row>
    <row r="6102" spans="1:40" x14ac:dyDescent="0.25">
      <c r="A6102" s="7"/>
      <c r="B6102" s="10"/>
      <c r="C6102" s="10"/>
      <c r="D6102" s="10"/>
      <c r="E6102" s="10"/>
      <c r="F6102" s="10"/>
      <c r="G6102" s="10"/>
      <c r="H6102" s="10"/>
      <c r="I6102" s="10"/>
      <c r="J6102" s="10"/>
      <c r="K6102" s="10"/>
      <c r="L6102" s="54"/>
      <c r="N6102" s="1"/>
      <c r="O6102" s="2">
        <v>25</v>
      </c>
      <c r="P6102" s="2">
        <v>7</v>
      </c>
      <c r="Q6102" s="2">
        <v>2018</v>
      </c>
      <c r="R6102" s="5" t="s">
        <v>1977</v>
      </c>
      <c r="S6102" s="2" t="s">
        <v>6</v>
      </c>
      <c r="T6102" s="5" t="s">
        <v>1969</v>
      </c>
      <c r="U6102" s="2">
        <v>2</v>
      </c>
      <c r="V6102" s="30" t="s">
        <v>6</v>
      </c>
      <c r="W6102" s="2">
        <v>0</v>
      </c>
      <c r="X6102" s="44" t="s">
        <v>139</v>
      </c>
      <c r="Y6102" s="2">
        <v>1120</v>
      </c>
      <c r="Z6102" s="2">
        <v>7</v>
      </c>
      <c r="AA6102" s="30" t="s">
        <v>6</v>
      </c>
      <c r="AB6102" s="2">
        <v>1</v>
      </c>
      <c r="AC6102" s="7"/>
      <c r="AD6102" s="2">
        <f t="shared" si="3602"/>
        <v>1</v>
      </c>
      <c r="AE6102" s="2">
        <f t="shared" si="3595"/>
        <v>1</v>
      </c>
      <c r="AF6102" s="2">
        <f t="shared" si="3603"/>
        <v>0</v>
      </c>
      <c r="AG6102" s="2">
        <f t="shared" si="3596"/>
        <v>0</v>
      </c>
      <c r="AH6102" s="2">
        <f t="shared" si="3597"/>
        <v>7</v>
      </c>
      <c r="AI6102" s="30" t="s">
        <v>6</v>
      </c>
      <c r="AJ6102" s="2">
        <f t="shared" si="3598"/>
        <v>1</v>
      </c>
      <c r="AK6102" s="2">
        <v>3</v>
      </c>
      <c r="AL6102" s="2">
        <f t="shared" si="3594"/>
        <v>1120</v>
      </c>
      <c r="AN6102" s="2">
        <v>0</v>
      </c>
    </row>
    <row r="6103" spans="1:40" x14ac:dyDescent="0.25">
      <c r="A6103" s="7"/>
      <c r="B6103" s="10"/>
      <c r="C6103" s="10"/>
      <c r="D6103" s="10"/>
      <c r="E6103" s="10"/>
      <c r="F6103" s="10" t="s">
        <v>2261</v>
      </c>
      <c r="G6103" s="10"/>
      <c r="H6103" s="10"/>
      <c r="I6103" s="10"/>
      <c r="J6103" s="10"/>
      <c r="K6103" s="10"/>
      <c r="L6103" s="10"/>
      <c r="N6103" s="1"/>
      <c r="O6103" s="2">
        <v>28</v>
      </c>
      <c r="P6103" s="2">
        <v>5</v>
      </c>
      <c r="Q6103" s="2">
        <v>2019</v>
      </c>
      <c r="R6103" s="5" t="s">
        <v>1977</v>
      </c>
      <c r="S6103" s="2" t="s">
        <v>6</v>
      </c>
      <c r="T6103" s="5" t="s">
        <v>1969</v>
      </c>
      <c r="U6103" s="2">
        <v>2</v>
      </c>
      <c r="V6103" s="30" t="s">
        <v>6</v>
      </c>
      <c r="W6103" s="2">
        <v>0</v>
      </c>
      <c r="X6103" s="44" t="s">
        <v>109</v>
      </c>
      <c r="Y6103" s="2">
        <v>1157</v>
      </c>
      <c r="Z6103" s="2">
        <v>9</v>
      </c>
      <c r="AA6103" s="30" t="s">
        <v>6</v>
      </c>
      <c r="AB6103" s="2">
        <v>3</v>
      </c>
      <c r="AC6103" s="7"/>
      <c r="AD6103" s="2">
        <f t="shared" si="3602"/>
        <v>1</v>
      </c>
      <c r="AE6103" s="2">
        <f t="shared" si="3595"/>
        <v>1</v>
      </c>
      <c r="AF6103" s="2">
        <f t="shared" si="3603"/>
        <v>0</v>
      </c>
      <c r="AG6103" s="2">
        <f t="shared" si="3596"/>
        <v>0</v>
      </c>
      <c r="AH6103" s="2">
        <f t="shared" si="3597"/>
        <v>9</v>
      </c>
      <c r="AI6103" s="30" t="s">
        <v>6</v>
      </c>
      <c r="AJ6103" s="2">
        <f t="shared" si="3598"/>
        <v>3</v>
      </c>
      <c r="AK6103" s="2">
        <v>3</v>
      </c>
      <c r="AL6103" s="2">
        <f t="shared" si="3594"/>
        <v>1157</v>
      </c>
      <c r="AN6103" s="2">
        <v>0</v>
      </c>
    </row>
    <row r="6104" spans="1:40" x14ac:dyDescent="0.25">
      <c r="A6104" s="7"/>
      <c r="B6104" s="10"/>
      <c r="C6104" s="10"/>
      <c r="D6104" s="10"/>
      <c r="E6104" s="10"/>
      <c r="F6104" s="10" t="s">
        <v>433</v>
      </c>
      <c r="G6104" s="10"/>
      <c r="H6104" s="10"/>
      <c r="I6104" s="10"/>
      <c r="J6104" s="10"/>
      <c r="K6104" s="10"/>
      <c r="L6104" s="57">
        <f>PRODUCT(C6085/B6085)</f>
        <v>0.9285714285714286</v>
      </c>
      <c r="N6104" s="1"/>
      <c r="O6104" s="2">
        <v>16</v>
      </c>
      <c r="P6104" s="2">
        <v>7</v>
      </c>
      <c r="Q6104" s="2">
        <v>2019</v>
      </c>
      <c r="R6104" s="5" t="s">
        <v>1977</v>
      </c>
      <c r="S6104" s="2" t="s">
        <v>6</v>
      </c>
      <c r="T6104" s="5" t="s">
        <v>1969</v>
      </c>
      <c r="U6104" s="2">
        <v>2</v>
      </c>
      <c r="V6104" s="30" t="s">
        <v>6</v>
      </c>
      <c r="W6104" s="2">
        <v>0</v>
      </c>
      <c r="X6104" s="44" t="s">
        <v>982</v>
      </c>
      <c r="Y6104" s="2">
        <v>1495</v>
      </c>
      <c r="Z6104" s="2">
        <v>9</v>
      </c>
      <c r="AA6104" s="30" t="s">
        <v>6</v>
      </c>
      <c r="AB6104" s="2">
        <v>1</v>
      </c>
      <c r="AC6104" s="7"/>
      <c r="AD6104" s="2">
        <f t="shared" si="3602"/>
        <v>1</v>
      </c>
      <c r="AE6104" s="2">
        <f t="shared" si="3595"/>
        <v>1</v>
      </c>
      <c r="AF6104" s="2">
        <f t="shared" si="3603"/>
        <v>0</v>
      </c>
      <c r="AG6104" s="2">
        <f t="shared" si="3596"/>
        <v>0</v>
      </c>
      <c r="AH6104" s="2">
        <f t="shared" si="3597"/>
        <v>9</v>
      </c>
      <c r="AI6104" s="30" t="s">
        <v>6</v>
      </c>
      <c r="AJ6104" s="2">
        <f t="shared" si="3598"/>
        <v>1</v>
      </c>
      <c r="AK6104" s="2">
        <v>3</v>
      </c>
      <c r="AL6104" s="2">
        <f t="shared" si="3594"/>
        <v>1495</v>
      </c>
      <c r="AN6104" s="2">
        <v>0</v>
      </c>
    </row>
    <row r="6105" spans="1:40" x14ac:dyDescent="0.25">
      <c r="A6105" s="7"/>
      <c r="B6105" s="10"/>
      <c r="C6105" s="10"/>
      <c r="D6105" s="10"/>
      <c r="E6105" s="10"/>
      <c r="F6105" s="10" t="s">
        <v>434</v>
      </c>
      <c r="G6105" s="10"/>
      <c r="H6105" s="10"/>
      <c r="I6105" s="10"/>
      <c r="J6105" s="10"/>
      <c r="K6105" s="10"/>
      <c r="L6105" s="57">
        <f>PRODUCT(E6092/B6092)</f>
        <v>0.6785714285714286</v>
      </c>
      <c r="N6105" s="1"/>
      <c r="O6105" s="2">
        <v>12</v>
      </c>
      <c r="P6105" s="2">
        <v>6</v>
      </c>
      <c r="Q6105" s="2">
        <v>2020</v>
      </c>
      <c r="R6105" s="16" t="s">
        <v>1977</v>
      </c>
      <c r="S6105" s="104" t="s">
        <v>6</v>
      </c>
      <c r="T6105" s="16" t="s">
        <v>1969</v>
      </c>
      <c r="U6105" s="2">
        <v>2</v>
      </c>
      <c r="V6105" s="30" t="s">
        <v>6</v>
      </c>
      <c r="W6105" s="2">
        <v>0</v>
      </c>
      <c r="X6105" s="44" t="s">
        <v>179</v>
      </c>
      <c r="Y6105" s="2">
        <v>499</v>
      </c>
      <c r="Z6105" s="2">
        <v>8</v>
      </c>
      <c r="AA6105" s="30" t="s">
        <v>6</v>
      </c>
      <c r="AB6105" s="2">
        <v>1</v>
      </c>
      <c r="AC6105" s="7"/>
      <c r="AD6105" s="2">
        <f t="shared" si="3602"/>
        <v>1</v>
      </c>
      <c r="AE6105" s="2">
        <f t="shared" si="3595"/>
        <v>1</v>
      </c>
      <c r="AF6105" s="2">
        <f t="shared" si="3603"/>
        <v>0</v>
      </c>
      <c r="AG6105" s="2">
        <f t="shared" si="3596"/>
        <v>0</v>
      </c>
      <c r="AH6105" s="2">
        <f t="shared" si="3597"/>
        <v>8</v>
      </c>
      <c r="AI6105" s="30" t="s">
        <v>6</v>
      </c>
      <c r="AJ6105" s="2">
        <f t="shared" si="3598"/>
        <v>1</v>
      </c>
      <c r="AK6105" s="2">
        <v>3</v>
      </c>
      <c r="AL6105" s="2">
        <f t="shared" si="3594"/>
        <v>499</v>
      </c>
      <c r="AN6105" s="2">
        <v>0</v>
      </c>
    </row>
    <row r="6106" spans="1:40" x14ac:dyDescent="0.25">
      <c r="A6106" s="7"/>
      <c r="B6106" s="10"/>
      <c r="C6106" s="10"/>
      <c r="D6106" s="10"/>
      <c r="E6106" s="10"/>
      <c r="F6106" s="10" t="s">
        <v>435</v>
      </c>
      <c r="G6106" s="10"/>
      <c r="H6106" s="10"/>
      <c r="I6106" s="10"/>
      <c r="J6106" s="10"/>
      <c r="K6106" s="10"/>
      <c r="L6106" s="57">
        <f>PRODUCT(C6100/B6100)</f>
        <v>0.82857142857142863</v>
      </c>
      <c r="N6106" s="1"/>
      <c r="O6106" s="2">
        <v>21</v>
      </c>
      <c r="P6106" s="2">
        <v>8</v>
      </c>
      <c r="Q6106" s="2">
        <v>2020</v>
      </c>
      <c r="R6106" s="105" t="s">
        <v>1977</v>
      </c>
      <c r="S6106" s="106" t="s">
        <v>6</v>
      </c>
      <c r="T6106" s="105" t="s">
        <v>1969</v>
      </c>
      <c r="U6106" s="2">
        <v>2</v>
      </c>
      <c r="V6106" s="30" t="s">
        <v>6</v>
      </c>
      <c r="W6106" s="2">
        <v>0</v>
      </c>
      <c r="X6106" s="44" t="s">
        <v>1332</v>
      </c>
      <c r="Y6106" s="2">
        <v>578</v>
      </c>
      <c r="Z6106" s="2">
        <v>17</v>
      </c>
      <c r="AA6106" s="30" t="s">
        <v>6</v>
      </c>
      <c r="AB6106" s="2">
        <v>1</v>
      </c>
      <c r="AC6106" s="7"/>
      <c r="AD6106" s="2">
        <f t="shared" si="3602"/>
        <v>1</v>
      </c>
      <c r="AE6106" s="2">
        <f t="shared" si="3595"/>
        <v>1</v>
      </c>
      <c r="AF6106" s="2">
        <f t="shared" si="3603"/>
        <v>0</v>
      </c>
      <c r="AG6106" s="2">
        <f t="shared" si="3596"/>
        <v>0</v>
      </c>
      <c r="AH6106" s="2">
        <f t="shared" si="3597"/>
        <v>17</v>
      </c>
      <c r="AI6106" s="30" t="s">
        <v>6</v>
      </c>
      <c r="AJ6106" s="2">
        <f t="shared" si="3598"/>
        <v>1</v>
      </c>
      <c r="AK6106" s="2">
        <v>3</v>
      </c>
      <c r="AL6106" s="2">
        <f t="shared" si="3594"/>
        <v>578</v>
      </c>
      <c r="AN6106" s="2">
        <v>0</v>
      </c>
    </row>
    <row r="6107" spans="1:40" x14ac:dyDescent="0.25">
      <c r="A6107" s="7"/>
      <c r="B6107" s="10"/>
      <c r="C6107" s="10"/>
      <c r="D6107" s="10"/>
      <c r="E6107" s="10"/>
      <c r="F6107" s="10"/>
      <c r="G6107" s="10"/>
      <c r="H6107" s="10"/>
      <c r="I6107" s="10"/>
      <c r="J6107" s="10"/>
      <c r="K6107" s="10"/>
      <c r="L6107" s="54"/>
      <c r="O6107" s="2">
        <v>9</v>
      </c>
      <c r="P6107" s="2">
        <v>7</v>
      </c>
      <c r="Q6107" s="2">
        <v>2021</v>
      </c>
      <c r="R6107" s="16" t="s">
        <v>2260</v>
      </c>
      <c r="S6107" s="30" t="s">
        <v>6</v>
      </c>
      <c r="T6107" s="44" t="s">
        <v>1969</v>
      </c>
      <c r="U6107" s="2">
        <v>2</v>
      </c>
      <c r="V6107" s="30" t="s">
        <v>6</v>
      </c>
      <c r="W6107" s="2">
        <v>0</v>
      </c>
      <c r="X6107" s="44" t="s">
        <v>852</v>
      </c>
      <c r="Y6107" s="2">
        <v>1150</v>
      </c>
      <c r="Z6107" s="2">
        <v>7</v>
      </c>
      <c r="AA6107" s="30" t="s">
        <v>6</v>
      </c>
      <c r="AB6107" s="2">
        <v>1</v>
      </c>
      <c r="AC6107" s="7"/>
      <c r="AD6107" s="2">
        <f t="shared" ref="AD6107:AD6108" si="3604">IF(Q6107&gt;100,1,0)</f>
        <v>1</v>
      </c>
      <c r="AE6107" s="2">
        <f t="shared" ref="AE6107:AE6108" si="3605">IF(U6107&gt;W6107,1,0)</f>
        <v>1</v>
      </c>
      <c r="AF6107" s="2">
        <f t="shared" ref="AF6107:AF6108" si="3606">IF(U6107=W6107,1,0)*IF(Q6107=0,0,1)</f>
        <v>0</v>
      </c>
      <c r="AG6107" s="2">
        <f t="shared" ref="AG6107:AG6108" si="3607">IF(W6107&gt;U6107,1,0)</f>
        <v>0</v>
      </c>
      <c r="AH6107" s="2">
        <f t="shared" ref="AH6107:AH6108" si="3608">PRODUCT(Z6107)</f>
        <v>7</v>
      </c>
      <c r="AI6107" s="30" t="s">
        <v>6</v>
      </c>
      <c r="AJ6107" s="2">
        <f t="shared" ref="AJ6107:AJ6108" si="3609">PRODUCT(AB6107)</f>
        <v>1</v>
      </c>
      <c r="AK6107" s="2">
        <v>3</v>
      </c>
      <c r="AL6107" s="2">
        <f t="shared" ref="AL6107:AL6108" si="3610">PRODUCT(Y6107)</f>
        <v>1150</v>
      </c>
      <c r="AN6107" s="2">
        <v>0</v>
      </c>
    </row>
    <row r="6108" spans="1:40" x14ac:dyDescent="0.25">
      <c r="A6108" s="7"/>
      <c r="B6108" s="10"/>
      <c r="C6108" s="10"/>
      <c r="D6108" s="10"/>
      <c r="E6108" s="10"/>
      <c r="F6108" s="10"/>
      <c r="G6108" s="10"/>
      <c r="H6108" s="10"/>
      <c r="I6108" s="10"/>
      <c r="J6108" s="10"/>
      <c r="K6108" s="10"/>
      <c r="L6108" s="54"/>
      <c r="O6108" s="2">
        <v>25</v>
      </c>
      <c r="P6108" s="2">
        <v>5</v>
      </c>
      <c r="Q6108" s="2">
        <v>2022</v>
      </c>
      <c r="R6108" s="16" t="s">
        <v>1977</v>
      </c>
      <c r="S6108" s="30" t="s">
        <v>6</v>
      </c>
      <c r="T6108" s="44" t="s">
        <v>1969</v>
      </c>
      <c r="U6108" s="2">
        <v>2</v>
      </c>
      <c r="V6108" s="30" t="s">
        <v>6</v>
      </c>
      <c r="W6108" s="2">
        <v>1</v>
      </c>
      <c r="X6108" s="44" t="s">
        <v>812</v>
      </c>
      <c r="Y6108" s="2">
        <v>810</v>
      </c>
      <c r="Z6108" s="2">
        <v>9</v>
      </c>
      <c r="AA6108" s="30" t="s">
        <v>6</v>
      </c>
      <c r="AB6108" s="2">
        <v>5</v>
      </c>
      <c r="AC6108" s="7"/>
      <c r="AD6108" s="2">
        <f t="shared" si="3604"/>
        <v>1</v>
      </c>
      <c r="AE6108" s="2">
        <f t="shared" si="3605"/>
        <v>1</v>
      </c>
      <c r="AF6108" s="2">
        <f t="shared" si="3606"/>
        <v>0</v>
      </c>
      <c r="AG6108" s="2">
        <f t="shared" si="3607"/>
        <v>0</v>
      </c>
      <c r="AH6108" s="2">
        <f t="shared" si="3608"/>
        <v>9</v>
      </c>
      <c r="AI6108" s="30" t="s">
        <v>6</v>
      </c>
      <c r="AJ6108" s="2">
        <f t="shared" si="3609"/>
        <v>5</v>
      </c>
      <c r="AK6108" s="2">
        <v>2</v>
      </c>
      <c r="AL6108" s="2">
        <f t="shared" si="3610"/>
        <v>810</v>
      </c>
      <c r="AN6108" s="2">
        <v>1</v>
      </c>
    </row>
    <row r="6109" spans="1:40" x14ac:dyDescent="0.25">
      <c r="A6109" s="7"/>
      <c r="B6109" s="10"/>
      <c r="C6109" s="10"/>
      <c r="D6109" s="10"/>
      <c r="E6109" s="10"/>
      <c r="F6109" s="10"/>
      <c r="G6109" s="10"/>
      <c r="H6109" s="10"/>
      <c r="I6109" s="10"/>
      <c r="J6109" s="10"/>
      <c r="K6109" s="10"/>
      <c r="L6109" s="54"/>
      <c r="O6109" s="2">
        <v>12</v>
      </c>
      <c r="P6109" s="2">
        <v>7</v>
      </c>
      <c r="Q6109" s="2">
        <v>2022</v>
      </c>
      <c r="R6109" s="16" t="s">
        <v>1977</v>
      </c>
      <c r="S6109" s="30" t="s">
        <v>6</v>
      </c>
      <c r="T6109" s="44" t="s">
        <v>1969</v>
      </c>
      <c r="U6109" s="2">
        <v>2</v>
      </c>
      <c r="V6109" s="30" t="s">
        <v>6</v>
      </c>
      <c r="W6109" s="2">
        <v>0</v>
      </c>
      <c r="X6109" s="44" t="s">
        <v>2241</v>
      </c>
      <c r="Y6109" s="2">
        <v>2009</v>
      </c>
      <c r="Z6109" s="2">
        <v>8</v>
      </c>
      <c r="AA6109" s="30" t="s">
        <v>6</v>
      </c>
      <c r="AB6109" s="2">
        <v>4</v>
      </c>
      <c r="AC6109" s="7"/>
      <c r="AD6109" s="2">
        <f t="shared" ref="AD6109" si="3611">IF(Q6109&gt;100,1,0)</f>
        <v>1</v>
      </c>
      <c r="AE6109" s="2">
        <f t="shared" ref="AE6109" si="3612">IF(U6109&gt;W6109,1,0)</f>
        <v>1</v>
      </c>
      <c r="AF6109" s="2">
        <f t="shared" ref="AF6109" si="3613">IF(U6109=W6109,1,0)*IF(Q6109=0,0,1)</f>
        <v>0</v>
      </c>
      <c r="AG6109" s="2">
        <f t="shared" ref="AG6109" si="3614">IF(W6109&gt;U6109,1,0)</f>
        <v>0</v>
      </c>
      <c r="AH6109" s="2">
        <f t="shared" ref="AH6109" si="3615">PRODUCT(Z6109)</f>
        <v>8</v>
      </c>
      <c r="AI6109" s="30" t="s">
        <v>6</v>
      </c>
      <c r="AJ6109" s="2">
        <f t="shared" ref="AJ6109" si="3616">PRODUCT(AB6109)</f>
        <v>4</v>
      </c>
      <c r="AK6109" s="2">
        <v>3</v>
      </c>
      <c r="AL6109" s="2">
        <f t="shared" ref="AL6109" si="3617">PRODUCT(Y6109)</f>
        <v>2009</v>
      </c>
      <c r="AN6109" s="2">
        <v>0</v>
      </c>
    </row>
    <row r="6110" spans="1:40" x14ac:dyDescent="0.25">
      <c r="A6110" s="7"/>
      <c r="B6110" s="10"/>
      <c r="C6110" s="10"/>
      <c r="D6110" s="10"/>
      <c r="E6110" s="10"/>
      <c r="F6110" s="10"/>
      <c r="G6110" s="10"/>
      <c r="H6110" s="10"/>
      <c r="I6110" s="10"/>
      <c r="J6110" s="10"/>
      <c r="K6110" s="10"/>
      <c r="L6110" s="54"/>
      <c r="O6110" s="2"/>
      <c r="R6110" s="16"/>
      <c r="S6110" s="30"/>
      <c r="T6110" s="44"/>
      <c r="V6110" s="30"/>
      <c r="X6110" s="44"/>
      <c r="AA6110" s="30"/>
      <c r="AC6110" s="7"/>
      <c r="AD6110" s="7"/>
      <c r="AE6110" s="7"/>
      <c r="AF6110" s="7"/>
      <c r="AG6110" s="7"/>
      <c r="AH6110" s="7"/>
      <c r="AI6110" s="7"/>
      <c r="AJ6110" s="7"/>
      <c r="AK6110" s="7"/>
      <c r="AN6110" s="7"/>
    </row>
    <row r="6111" spans="1:40" x14ac:dyDescent="0.25">
      <c r="A6111" s="7"/>
      <c r="B6111" s="10"/>
      <c r="C6111" s="10"/>
      <c r="D6111" s="10"/>
      <c r="E6111" s="10"/>
      <c r="F6111" s="10"/>
      <c r="G6111" s="10"/>
      <c r="H6111" s="10"/>
      <c r="I6111" s="10"/>
      <c r="J6111" s="10"/>
      <c r="K6111" s="10"/>
      <c r="L6111" s="54"/>
      <c r="O6111" s="2"/>
      <c r="AC6111" s="7"/>
      <c r="AD6111" s="7"/>
      <c r="AE6111" s="7"/>
      <c r="AF6111" s="7"/>
      <c r="AG6111" s="7"/>
      <c r="AH6111" s="7"/>
      <c r="AI6111" s="7"/>
      <c r="AJ6111" s="7"/>
      <c r="AK6111" s="7"/>
      <c r="AN6111" s="7"/>
    </row>
    <row r="6112" spans="1:40" x14ac:dyDescent="0.25">
      <c r="A6112" s="7"/>
      <c r="B6112" s="10"/>
      <c r="C6112" s="10"/>
      <c r="D6112" s="10"/>
      <c r="E6112" s="10"/>
      <c r="R6112" s="10" t="s">
        <v>25</v>
      </c>
      <c r="AC6112" s="10" t="s">
        <v>3</v>
      </c>
      <c r="AD6112" s="3">
        <f>SUM(AD6113:AD6127)</f>
        <v>13</v>
      </c>
      <c r="AE6112" s="3">
        <f>SUM(AE6113:AE6127)</f>
        <v>11</v>
      </c>
      <c r="AF6112" s="3">
        <f>SUM(AF6113:AF6127)</f>
        <v>0</v>
      </c>
      <c r="AG6112" s="3">
        <f>SUM(AG6113:AG6127)</f>
        <v>2</v>
      </c>
      <c r="AH6112" s="3">
        <f>SUM(AH6113:AH6127)</f>
        <v>99</v>
      </c>
      <c r="AJ6112" s="3">
        <f>SUM(AJ6113:AJ6127)</f>
        <v>49</v>
      </c>
      <c r="AK6112" s="3">
        <f>SUM(AK6113:AK6127)</f>
        <v>30</v>
      </c>
      <c r="AL6112" s="3">
        <f>SUM(AL6113:AL6127)</f>
        <v>15218</v>
      </c>
      <c r="AM6112" s="3"/>
      <c r="AN6112" s="3">
        <f>SUM(AN6113:AN6127)</f>
        <v>6</v>
      </c>
    </row>
    <row r="6113" spans="1:40" x14ac:dyDescent="0.25">
      <c r="A6113" s="7"/>
      <c r="B6113" s="10"/>
      <c r="C6113" s="10"/>
      <c r="D6113" s="10"/>
      <c r="E6113" s="10"/>
      <c r="N6113" s="1" t="s">
        <v>59</v>
      </c>
      <c r="O6113" s="2">
        <v>11</v>
      </c>
      <c r="P6113" s="2">
        <v>8</v>
      </c>
      <c r="Q6113" s="2">
        <v>2004</v>
      </c>
      <c r="R6113" s="5" t="s">
        <v>1977</v>
      </c>
      <c r="S6113" s="30" t="s">
        <v>6</v>
      </c>
      <c r="T6113" s="5" t="s">
        <v>1969</v>
      </c>
      <c r="U6113" s="2">
        <v>2</v>
      </c>
      <c r="V6113" s="30" t="s">
        <v>6</v>
      </c>
      <c r="W6113" s="2">
        <v>0</v>
      </c>
      <c r="X6113" s="99" t="s">
        <v>967</v>
      </c>
      <c r="Y6113" s="2">
        <v>1152</v>
      </c>
      <c r="Z6113" s="2">
        <v>8</v>
      </c>
      <c r="AA6113" s="30" t="s">
        <v>6</v>
      </c>
      <c r="AB6113" s="2">
        <v>4</v>
      </c>
      <c r="AC6113" s="7"/>
      <c r="AD6113" s="2">
        <f t="shared" ref="AD6113:AD6118" si="3618">IF(Q6113&gt;100,1,0)</f>
        <v>1</v>
      </c>
      <c r="AE6113" s="2">
        <f t="shared" ref="AE6113:AE6125" si="3619">IF(U6113&gt;W6113,1,0)</f>
        <v>1</v>
      </c>
      <c r="AF6113" s="2">
        <f t="shared" ref="AF6113:AF6118" si="3620">IF(U6113=W6113,1,0)*IF(Q6113=0,0,1)</f>
        <v>0</v>
      </c>
      <c r="AG6113" s="2">
        <f t="shared" ref="AG6113:AG6125" si="3621">IF(W6113&gt;U6113,1,0)</f>
        <v>0</v>
      </c>
      <c r="AH6113" s="2">
        <f t="shared" ref="AH6113:AH6125" si="3622">PRODUCT(Z6113)</f>
        <v>8</v>
      </c>
      <c r="AI6113" s="30" t="s">
        <v>6</v>
      </c>
      <c r="AJ6113" s="2">
        <f t="shared" ref="AJ6113:AJ6125" si="3623">PRODUCT(AB6113)</f>
        <v>4</v>
      </c>
      <c r="AK6113" s="2">
        <v>3</v>
      </c>
      <c r="AL6113" s="2">
        <f t="shared" ref="AL6113:AL6125" si="3624">PRODUCT(Y6113)</f>
        <v>1152</v>
      </c>
      <c r="AN6113" s="2">
        <v>0</v>
      </c>
    </row>
    <row r="6114" spans="1:40" x14ac:dyDescent="0.25">
      <c r="A6114" s="7"/>
      <c r="B6114" s="10"/>
      <c r="C6114" s="10"/>
      <c r="D6114" s="10"/>
      <c r="E6114" s="10"/>
      <c r="N6114" s="1" t="s">
        <v>59</v>
      </c>
      <c r="O6114" s="2">
        <v>12</v>
      </c>
      <c r="P6114" s="2">
        <v>8</v>
      </c>
      <c r="Q6114" s="2">
        <v>2006</v>
      </c>
      <c r="R6114" s="5" t="s">
        <v>1977</v>
      </c>
      <c r="S6114" s="30" t="s">
        <v>6</v>
      </c>
      <c r="T6114" s="5" t="s">
        <v>1969</v>
      </c>
      <c r="U6114" s="2">
        <v>1</v>
      </c>
      <c r="V6114" s="30" t="s">
        <v>6</v>
      </c>
      <c r="W6114" s="2">
        <v>0</v>
      </c>
      <c r="X6114" s="7" t="s">
        <v>176</v>
      </c>
      <c r="Y6114" s="2">
        <v>875</v>
      </c>
      <c r="Z6114" s="2">
        <v>5</v>
      </c>
      <c r="AA6114" s="30" t="s">
        <v>6</v>
      </c>
      <c r="AB6114" s="2">
        <v>4</v>
      </c>
      <c r="AC6114" s="7"/>
      <c r="AD6114" s="2">
        <f t="shared" si="3618"/>
        <v>1</v>
      </c>
      <c r="AE6114" s="2">
        <f t="shared" si="3619"/>
        <v>1</v>
      </c>
      <c r="AF6114" s="2">
        <f t="shared" si="3620"/>
        <v>0</v>
      </c>
      <c r="AG6114" s="2">
        <f t="shared" si="3621"/>
        <v>0</v>
      </c>
      <c r="AH6114" s="2">
        <f t="shared" si="3622"/>
        <v>5</v>
      </c>
      <c r="AI6114" s="30" t="s">
        <v>6</v>
      </c>
      <c r="AJ6114" s="2">
        <f t="shared" si="3623"/>
        <v>4</v>
      </c>
      <c r="AK6114" s="2">
        <v>2</v>
      </c>
      <c r="AL6114" s="2">
        <f t="shared" si="3624"/>
        <v>875</v>
      </c>
      <c r="AN6114" s="2">
        <v>0</v>
      </c>
    </row>
    <row r="6115" spans="1:40" x14ac:dyDescent="0.25">
      <c r="A6115" s="7"/>
      <c r="B6115" s="10"/>
      <c r="C6115" s="10"/>
      <c r="D6115" s="10"/>
      <c r="E6115" s="10"/>
      <c r="N6115" s="1" t="s">
        <v>59</v>
      </c>
      <c r="O6115" s="2">
        <v>15</v>
      </c>
      <c r="P6115" s="2">
        <v>8</v>
      </c>
      <c r="Q6115" s="2">
        <v>2007</v>
      </c>
      <c r="R6115" s="5" t="s">
        <v>1977</v>
      </c>
      <c r="S6115" s="30" t="s">
        <v>6</v>
      </c>
      <c r="T6115" s="5" t="s">
        <v>1969</v>
      </c>
      <c r="U6115" s="2">
        <v>2</v>
      </c>
      <c r="V6115" s="30" t="s">
        <v>6</v>
      </c>
      <c r="W6115" s="2">
        <v>0</v>
      </c>
      <c r="X6115" s="7" t="s">
        <v>227</v>
      </c>
      <c r="Y6115" s="2">
        <v>497</v>
      </c>
      <c r="Z6115" s="2">
        <v>8</v>
      </c>
      <c r="AA6115" s="30" t="s">
        <v>6</v>
      </c>
      <c r="AB6115" s="2">
        <v>3</v>
      </c>
      <c r="AC6115" s="7"/>
      <c r="AD6115" s="2">
        <f t="shared" si="3618"/>
        <v>1</v>
      </c>
      <c r="AE6115" s="2">
        <f t="shared" si="3619"/>
        <v>1</v>
      </c>
      <c r="AF6115" s="2">
        <f t="shared" si="3620"/>
        <v>0</v>
      </c>
      <c r="AG6115" s="2">
        <f t="shared" si="3621"/>
        <v>0</v>
      </c>
      <c r="AH6115" s="2">
        <f t="shared" si="3622"/>
        <v>8</v>
      </c>
      <c r="AI6115" s="30" t="s">
        <v>6</v>
      </c>
      <c r="AJ6115" s="2">
        <f t="shared" si="3623"/>
        <v>3</v>
      </c>
      <c r="AK6115" s="2">
        <v>3</v>
      </c>
      <c r="AL6115" s="2">
        <f t="shared" si="3624"/>
        <v>497</v>
      </c>
      <c r="AN6115" s="2">
        <v>0</v>
      </c>
    </row>
    <row r="6116" spans="1:40" x14ac:dyDescent="0.25">
      <c r="A6116" s="7"/>
      <c r="B6116" s="10"/>
      <c r="C6116" s="10"/>
      <c r="D6116" s="10"/>
      <c r="E6116" s="10"/>
      <c r="N6116" s="1" t="s">
        <v>59</v>
      </c>
      <c r="O6116" s="2">
        <v>17</v>
      </c>
      <c r="P6116" s="2">
        <v>8</v>
      </c>
      <c r="Q6116" s="2">
        <v>2008</v>
      </c>
      <c r="R6116" s="5" t="s">
        <v>1977</v>
      </c>
      <c r="S6116" s="30" t="s">
        <v>6</v>
      </c>
      <c r="T6116" s="5" t="s">
        <v>1969</v>
      </c>
      <c r="U6116" s="2">
        <v>2</v>
      </c>
      <c r="V6116" s="30" t="s">
        <v>6</v>
      </c>
      <c r="W6116" s="2">
        <v>0</v>
      </c>
      <c r="X6116" s="7" t="s">
        <v>469</v>
      </c>
      <c r="Y6116" s="2">
        <v>785</v>
      </c>
      <c r="Z6116" s="2">
        <v>11</v>
      </c>
      <c r="AA6116" s="30" t="s">
        <v>6</v>
      </c>
      <c r="AB6116" s="2">
        <v>1</v>
      </c>
      <c r="AC6116" s="7"/>
      <c r="AD6116" s="2">
        <f t="shared" si="3618"/>
        <v>1</v>
      </c>
      <c r="AE6116" s="2">
        <f t="shared" si="3619"/>
        <v>1</v>
      </c>
      <c r="AF6116" s="2">
        <f t="shared" si="3620"/>
        <v>0</v>
      </c>
      <c r="AG6116" s="2">
        <f t="shared" si="3621"/>
        <v>0</v>
      </c>
      <c r="AH6116" s="2">
        <f t="shared" si="3622"/>
        <v>11</v>
      </c>
      <c r="AI6116" s="30" t="s">
        <v>6</v>
      </c>
      <c r="AJ6116" s="2">
        <f t="shared" si="3623"/>
        <v>1</v>
      </c>
      <c r="AK6116" s="2">
        <v>3</v>
      </c>
      <c r="AL6116" s="2">
        <f t="shared" si="3624"/>
        <v>785</v>
      </c>
      <c r="AN6116" s="2">
        <v>0</v>
      </c>
    </row>
    <row r="6117" spans="1:40" x14ac:dyDescent="0.25">
      <c r="A6117" s="7"/>
      <c r="B6117" s="10"/>
      <c r="C6117" s="10"/>
      <c r="D6117" s="10"/>
      <c r="E6117" s="10"/>
      <c r="N6117" s="1" t="s">
        <v>40</v>
      </c>
      <c r="O6117" s="2">
        <v>11</v>
      </c>
      <c r="P6117" s="100">
        <v>8</v>
      </c>
      <c r="Q6117" s="2">
        <v>2011</v>
      </c>
      <c r="R6117" s="5" t="s">
        <v>1977</v>
      </c>
      <c r="S6117" s="30" t="s">
        <v>6</v>
      </c>
      <c r="T6117" s="5" t="s">
        <v>1969</v>
      </c>
      <c r="U6117" s="100">
        <v>2</v>
      </c>
      <c r="V6117" s="30" t="s">
        <v>6</v>
      </c>
      <c r="W6117" s="100">
        <v>0</v>
      </c>
      <c r="X6117" s="7" t="s">
        <v>508</v>
      </c>
      <c r="Y6117" s="100">
        <v>1276</v>
      </c>
      <c r="Z6117" s="100">
        <v>8</v>
      </c>
      <c r="AA6117" s="30" t="s">
        <v>6</v>
      </c>
      <c r="AB6117" s="100">
        <v>4</v>
      </c>
      <c r="AC6117" s="7"/>
      <c r="AD6117" s="2">
        <f t="shared" si="3618"/>
        <v>1</v>
      </c>
      <c r="AE6117" s="2">
        <f t="shared" si="3619"/>
        <v>1</v>
      </c>
      <c r="AF6117" s="2">
        <f t="shared" si="3620"/>
        <v>0</v>
      </c>
      <c r="AG6117" s="2">
        <f t="shared" si="3621"/>
        <v>0</v>
      </c>
      <c r="AH6117" s="2">
        <f t="shared" si="3622"/>
        <v>8</v>
      </c>
      <c r="AI6117" s="30" t="s">
        <v>6</v>
      </c>
      <c r="AJ6117" s="2">
        <f t="shared" si="3623"/>
        <v>4</v>
      </c>
      <c r="AK6117" s="2">
        <v>3</v>
      </c>
      <c r="AL6117" s="2">
        <f t="shared" si="3624"/>
        <v>1276</v>
      </c>
      <c r="AN6117" s="2">
        <v>0</v>
      </c>
    </row>
    <row r="6118" spans="1:40" x14ac:dyDescent="0.25">
      <c r="A6118" s="7"/>
      <c r="B6118" s="10"/>
      <c r="C6118" s="10"/>
      <c r="D6118" s="10"/>
      <c r="E6118" s="10"/>
      <c r="N6118" s="1" t="s">
        <v>41</v>
      </c>
      <c r="O6118" s="2">
        <v>14</v>
      </c>
      <c r="P6118" s="100">
        <v>8</v>
      </c>
      <c r="Q6118" s="2">
        <v>2011</v>
      </c>
      <c r="R6118" s="5" t="s">
        <v>1977</v>
      </c>
      <c r="S6118" s="30" t="s">
        <v>6</v>
      </c>
      <c r="T6118" s="5" t="s">
        <v>1969</v>
      </c>
      <c r="U6118" s="100">
        <v>2</v>
      </c>
      <c r="V6118" s="30" t="s">
        <v>6</v>
      </c>
      <c r="W6118" s="100">
        <v>0</v>
      </c>
      <c r="X6118" s="7" t="s">
        <v>1314</v>
      </c>
      <c r="Y6118" s="100">
        <v>1397</v>
      </c>
      <c r="Z6118" s="100">
        <v>13</v>
      </c>
      <c r="AA6118" s="30" t="s">
        <v>6</v>
      </c>
      <c r="AB6118" s="100">
        <v>4</v>
      </c>
      <c r="AC6118" s="7"/>
      <c r="AD6118" s="2">
        <f t="shared" si="3618"/>
        <v>1</v>
      </c>
      <c r="AE6118" s="2">
        <f t="shared" si="3619"/>
        <v>1</v>
      </c>
      <c r="AF6118" s="2">
        <f t="shared" si="3620"/>
        <v>0</v>
      </c>
      <c r="AG6118" s="2">
        <f t="shared" si="3621"/>
        <v>0</v>
      </c>
      <c r="AH6118" s="2">
        <f t="shared" si="3622"/>
        <v>13</v>
      </c>
      <c r="AI6118" s="30" t="s">
        <v>6</v>
      </c>
      <c r="AJ6118" s="2">
        <f t="shared" si="3623"/>
        <v>4</v>
      </c>
      <c r="AK6118" s="2">
        <v>3</v>
      </c>
      <c r="AL6118" s="2">
        <f t="shared" si="3624"/>
        <v>1397</v>
      </c>
      <c r="AN6118" s="2">
        <v>0</v>
      </c>
    </row>
    <row r="6119" spans="1:40" x14ac:dyDescent="0.25">
      <c r="A6119" s="7"/>
      <c r="B6119" s="10"/>
      <c r="C6119" s="10"/>
      <c r="D6119" s="10"/>
      <c r="E6119" s="10"/>
      <c r="N6119" s="1" t="s">
        <v>67</v>
      </c>
      <c r="O6119" s="2">
        <v>17</v>
      </c>
      <c r="P6119" s="100">
        <v>8</v>
      </c>
      <c r="Q6119" s="2">
        <v>2014</v>
      </c>
      <c r="R6119" s="5" t="s">
        <v>1977</v>
      </c>
      <c r="S6119" s="30" t="s">
        <v>6</v>
      </c>
      <c r="T6119" s="5" t="s">
        <v>1969</v>
      </c>
      <c r="U6119" s="100">
        <v>1</v>
      </c>
      <c r="V6119" s="30" t="s">
        <v>6</v>
      </c>
      <c r="W6119" s="100">
        <v>0</v>
      </c>
      <c r="X6119" s="98" t="s">
        <v>230</v>
      </c>
      <c r="Y6119" s="100">
        <v>1219</v>
      </c>
      <c r="Z6119" s="100">
        <v>6</v>
      </c>
      <c r="AA6119" s="30" t="s">
        <v>6</v>
      </c>
      <c r="AB6119" s="100">
        <v>5</v>
      </c>
      <c r="AC6119" s="7"/>
      <c r="AD6119" s="2">
        <f t="shared" ref="AD6119:AD6125" si="3625">IF(Q6119&gt;100,1,0)</f>
        <v>1</v>
      </c>
      <c r="AE6119" s="2">
        <f t="shared" si="3619"/>
        <v>1</v>
      </c>
      <c r="AF6119" s="2">
        <f t="shared" ref="AF6119:AF6125" si="3626">IF(U6119=W6119,1,0)*IF(Q6119=0,0,1)</f>
        <v>0</v>
      </c>
      <c r="AG6119" s="2">
        <f t="shared" si="3621"/>
        <v>0</v>
      </c>
      <c r="AH6119" s="2">
        <f t="shared" si="3622"/>
        <v>6</v>
      </c>
      <c r="AI6119" s="30" t="s">
        <v>6</v>
      </c>
      <c r="AJ6119" s="2">
        <f t="shared" si="3623"/>
        <v>5</v>
      </c>
      <c r="AK6119" s="2">
        <v>2</v>
      </c>
      <c r="AL6119" s="2">
        <f t="shared" si="3624"/>
        <v>1219</v>
      </c>
      <c r="AN6119" s="2">
        <v>0</v>
      </c>
    </row>
    <row r="6120" spans="1:40" x14ac:dyDescent="0.25">
      <c r="A6120" s="7"/>
      <c r="B6120" s="10"/>
      <c r="C6120" s="10"/>
      <c r="D6120" s="10"/>
      <c r="E6120" s="10"/>
      <c r="N6120" s="1" t="s">
        <v>69</v>
      </c>
      <c r="O6120" s="2">
        <v>21</v>
      </c>
      <c r="P6120" s="100">
        <v>8</v>
      </c>
      <c r="Q6120" s="2">
        <v>2014</v>
      </c>
      <c r="R6120" s="5" t="s">
        <v>1977</v>
      </c>
      <c r="S6120" s="30" t="s">
        <v>6</v>
      </c>
      <c r="T6120" s="5" t="s">
        <v>1969</v>
      </c>
      <c r="U6120" s="100">
        <v>2</v>
      </c>
      <c r="V6120" s="30" t="s">
        <v>6</v>
      </c>
      <c r="W6120" s="100">
        <v>0</v>
      </c>
      <c r="X6120" s="98" t="s">
        <v>155</v>
      </c>
      <c r="Y6120" s="100">
        <v>1435</v>
      </c>
      <c r="Z6120" s="100">
        <v>5</v>
      </c>
      <c r="AA6120" s="30" t="s">
        <v>6</v>
      </c>
      <c r="AB6120" s="100">
        <v>2</v>
      </c>
      <c r="AC6120" s="7"/>
      <c r="AD6120" s="2">
        <f t="shared" si="3625"/>
        <v>1</v>
      </c>
      <c r="AE6120" s="2">
        <f t="shared" si="3619"/>
        <v>1</v>
      </c>
      <c r="AF6120" s="2">
        <f t="shared" si="3626"/>
        <v>0</v>
      </c>
      <c r="AG6120" s="2">
        <f t="shared" si="3621"/>
        <v>0</v>
      </c>
      <c r="AH6120" s="2">
        <f t="shared" si="3622"/>
        <v>5</v>
      </c>
      <c r="AI6120" s="30" t="s">
        <v>6</v>
      </c>
      <c r="AJ6120" s="2">
        <f t="shared" si="3623"/>
        <v>2</v>
      </c>
      <c r="AK6120" s="2">
        <v>3</v>
      </c>
      <c r="AL6120" s="2">
        <f t="shared" si="3624"/>
        <v>1435</v>
      </c>
      <c r="AN6120" s="2">
        <v>0</v>
      </c>
    </row>
    <row r="6121" spans="1:40" x14ac:dyDescent="0.25">
      <c r="A6121" s="7"/>
      <c r="B6121" s="10"/>
      <c r="C6121" s="10"/>
      <c r="D6121" s="10"/>
      <c r="E6121" s="10"/>
      <c r="N6121" s="1" t="s">
        <v>219</v>
      </c>
      <c r="O6121" s="2">
        <v>5</v>
      </c>
      <c r="P6121" s="100">
        <v>9</v>
      </c>
      <c r="Q6121" s="2">
        <v>2015</v>
      </c>
      <c r="R6121" s="5" t="s">
        <v>1977</v>
      </c>
      <c r="S6121" s="30" t="s">
        <v>6</v>
      </c>
      <c r="T6121" s="5" t="s">
        <v>1969</v>
      </c>
      <c r="U6121" s="100">
        <v>1</v>
      </c>
      <c r="V6121" s="30" t="s">
        <v>6</v>
      </c>
      <c r="W6121" s="100">
        <v>2</v>
      </c>
      <c r="X6121" s="98" t="s">
        <v>1485</v>
      </c>
      <c r="Y6121" s="100">
        <v>1059</v>
      </c>
      <c r="Z6121" s="100">
        <v>9</v>
      </c>
      <c r="AA6121" s="30" t="s">
        <v>6</v>
      </c>
      <c r="AB6121" s="100">
        <v>7</v>
      </c>
      <c r="AC6121" s="7"/>
      <c r="AD6121" s="2">
        <f t="shared" si="3625"/>
        <v>1</v>
      </c>
      <c r="AE6121" s="2">
        <f t="shared" si="3619"/>
        <v>0</v>
      </c>
      <c r="AF6121" s="2">
        <f t="shared" si="3626"/>
        <v>0</v>
      </c>
      <c r="AG6121" s="2">
        <f t="shared" si="3621"/>
        <v>1</v>
      </c>
      <c r="AH6121" s="2">
        <f t="shared" si="3622"/>
        <v>9</v>
      </c>
      <c r="AI6121" s="30" t="s">
        <v>6</v>
      </c>
      <c r="AJ6121" s="2">
        <f t="shared" si="3623"/>
        <v>7</v>
      </c>
      <c r="AK6121" s="2">
        <v>1</v>
      </c>
      <c r="AL6121" s="2">
        <f t="shared" si="3624"/>
        <v>1059</v>
      </c>
      <c r="AN6121" s="2">
        <v>2</v>
      </c>
    </row>
    <row r="6122" spans="1:40" x14ac:dyDescent="0.25">
      <c r="A6122" s="7"/>
      <c r="B6122" s="10"/>
      <c r="C6122" s="10"/>
      <c r="D6122" s="10"/>
      <c r="E6122" s="10"/>
      <c r="N6122" s="1" t="s">
        <v>220</v>
      </c>
      <c r="O6122" s="2">
        <v>12</v>
      </c>
      <c r="P6122" s="100">
        <v>9</v>
      </c>
      <c r="Q6122" s="2">
        <v>2015</v>
      </c>
      <c r="R6122" s="5" t="s">
        <v>1977</v>
      </c>
      <c r="S6122" s="30" t="s">
        <v>6</v>
      </c>
      <c r="T6122" s="5" t="s">
        <v>1969</v>
      </c>
      <c r="U6122" s="100">
        <v>0</v>
      </c>
      <c r="V6122" s="30" t="s">
        <v>6</v>
      </c>
      <c r="W6122" s="100">
        <v>1</v>
      </c>
      <c r="X6122" s="98" t="s">
        <v>247</v>
      </c>
      <c r="Y6122" s="100">
        <v>1577</v>
      </c>
      <c r="Z6122" s="100">
        <v>4</v>
      </c>
      <c r="AA6122" s="30" t="s">
        <v>6</v>
      </c>
      <c r="AB6122" s="100">
        <v>6</v>
      </c>
      <c r="AC6122" s="7"/>
      <c r="AD6122" s="2">
        <f t="shared" si="3625"/>
        <v>1</v>
      </c>
      <c r="AE6122" s="2">
        <f t="shared" si="3619"/>
        <v>0</v>
      </c>
      <c r="AF6122" s="2">
        <f t="shared" si="3626"/>
        <v>0</v>
      </c>
      <c r="AG6122" s="2">
        <f t="shared" si="3621"/>
        <v>1</v>
      </c>
      <c r="AH6122" s="2">
        <f t="shared" si="3622"/>
        <v>4</v>
      </c>
      <c r="AI6122" s="30" t="s">
        <v>6</v>
      </c>
      <c r="AJ6122" s="2">
        <f t="shared" si="3623"/>
        <v>6</v>
      </c>
      <c r="AK6122" s="2">
        <v>0</v>
      </c>
      <c r="AL6122" s="2">
        <f t="shared" si="3624"/>
        <v>1577</v>
      </c>
      <c r="AN6122" s="2">
        <v>2</v>
      </c>
    </row>
    <row r="6123" spans="1:40" x14ac:dyDescent="0.25">
      <c r="A6123" s="7"/>
      <c r="B6123" s="10"/>
      <c r="C6123" s="10"/>
      <c r="D6123" s="10"/>
      <c r="E6123" s="10"/>
      <c r="N6123" s="1" t="s">
        <v>250</v>
      </c>
      <c r="O6123" s="2">
        <v>10</v>
      </c>
      <c r="P6123" s="100">
        <v>9</v>
      </c>
      <c r="Q6123" s="2">
        <v>2016</v>
      </c>
      <c r="R6123" s="82" t="s">
        <v>1977</v>
      </c>
      <c r="S6123" s="30" t="s">
        <v>6</v>
      </c>
      <c r="T6123" s="82" t="s">
        <v>1969</v>
      </c>
      <c r="U6123" s="100">
        <v>2</v>
      </c>
      <c r="V6123" s="30" t="s">
        <v>6</v>
      </c>
      <c r="W6123" s="100">
        <v>1</v>
      </c>
      <c r="X6123" s="98" t="s">
        <v>232</v>
      </c>
      <c r="Y6123" s="100">
        <v>1266</v>
      </c>
      <c r="Z6123" s="100">
        <v>5</v>
      </c>
      <c r="AA6123" s="30" t="s">
        <v>6</v>
      </c>
      <c r="AB6123" s="100">
        <v>5</v>
      </c>
      <c r="AC6123" s="7"/>
      <c r="AD6123" s="2">
        <f t="shared" si="3625"/>
        <v>1</v>
      </c>
      <c r="AE6123" s="2">
        <f t="shared" si="3619"/>
        <v>1</v>
      </c>
      <c r="AF6123" s="2">
        <f t="shared" si="3626"/>
        <v>0</v>
      </c>
      <c r="AG6123" s="2">
        <f t="shared" si="3621"/>
        <v>0</v>
      </c>
      <c r="AH6123" s="2">
        <f t="shared" si="3622"/>
        <v>5</v>
      </c>
      <c r="AI6123" s="30" t="s">
        <v>6</v>
      </c>
      <c r="AJ6123" s="2">
        <f t="shared" si="3623"/>
        <v>5</v>
      </c>
      <c r="AK6123" s="2">
        <v>2</v>
      </c>
      <c r="AL6123" s="2">
        <f t="shared" si="3624"/>
        <v>1266</v>
      </c>
      <c r="AN6123" s="2">
        <v>1</v>
      </c>
    </row>
    <row r="6124" spans="1:40" x14ac:dyDescent="0.25">
      <c r="A6124" s="7"/>
      <c r="B6124" s="10"/>
      <c r="C6124" s="10"/>
      <c r="D6124" s="10"/>
      <c r="E6124" s="10"/>
      <c r="N6124" s="1" t="s">
        <v>40</v>
      </c>
      <c r="O6124" s="2">
        <v>16</v>
      </c>
      <c r="P6124" s="2">
        <v>8</v>
      </c>
      <c r="Q6124" s="2">
        <v>2017</v>
      </c>
      <c r="R6124" s="5" t="s">
        <v>1977</v>
      </c>
      <c r="S6124" s="17" t="s">
        <v>6</v>
      </c>
      <c r="T6124" s="5" t="s">
        <v>1969</v>
      </c>
      <c r="U6124" s="2">
        <v>2</v>
      </c>
      <c r="V6124" s="27" t="s">
        <v>6</v>
      </c>
      <c r="W6124" s="2">
        <v>0</v>
      </c>
      <c r="X6124" s="5" t="s">
        <v>311</v>
      </c>
      <c r="Y6124" s="2">
        <v>1248</v>
      </c>
      <c r="Z6124" s="2">
        <v>6</v>
      </c>
      <c r="AA6124" s="36" t="s">
        <v>6</v>
      </c>
      <c r="AB6124" s="2">
        <v>1</v>
      </c>
      <c r="AC6124" s="7"/>
      <c r="AD6124" s="2">
        <f t="shared" si="3625"/>
        <v>1</v>
      </c>
      <c r="AE6124" s="2">
        <f t="shared" si="3619"/>
        <v>1</v>
      </c>
      <c r="AF6124" s="2">
        <f t="shared" si="3626"/>
        <v>0</v>
      </c>
      <c r="AG6124" s="2">
        <f t="shared" si="3621"/>
        <v>0</v>
      </c>
      <c r="AH6124" s="2">
        <f t="shared" si="3622"/>
        <v>6</v>
      </c>
      <c r="AI6124" s="30" t="s">
        <v>6</v>
      </c>
      <c r="AJ6124" s="2">
        <f t="shared" si="3623"/>
        <v>1</v>
      </c>
      <c r="AK6124" s="2">
        <v>3</v>
      </c>
      <c r="AL6124" s="2">
        <f t="shared" si="3624"/>
        <v>1248</v>
      </c>
      <c r="AN6124" s="2">
        <v>0</v>
      </c>
    </row>
    <row r="6125" spans="1:40" x14ac:dyDescent="0.25">
      <c r="A6125" s="7"/>
      <c r="B6125" s="10"/>
      <c r="C6125" s="10"/>
      <c r="D6125" s="10"/>
      <c r="E6125" s="10"/>
      <c r="N6125" s="1" t="s">
        <v>41</v>
      </c>
      <c r="O6125" s="2">
        <v>20</v>
      </c>
      <c r="P6125" s="2">
        <v>8</v>
      </c>
      <c r="Q6125" s="2">
        <v>2017</v>
      </c>
      <c r="R6125" s="5" t="s">
        <v>1977</v>
      </c>
      <c r="S6125" s="17" t="s">
        <v>6</v>
      </c>
      <c r="T6125" s="5" t="s">
        <v>1969</v>
      </c>
      <c r="U6125" s="2">
        <v>2</v>
      </c>
      <c r="V6125" s="27" t="s">
        <v>6</v>
      </c>
      <c r="W6125" s="2">
        <v>1</v>
      </c>
      <c r="X6125" s="5" t="s">
        <v>1603</v>
      </c>
      <c r="Y6125" s="2">
        <v>1432</v>
      </c>
      <c r="Z6125" s="2">
        <v>11</v>
      </c>
      <c r="AA6125" s="36" t="s">
        <v>6</v>
      </c>
      <c r="AB6125" s="2">
        <v>3</v>
      </c>
      <c r="AC6125" s="7"/>
      <c r="AD6125" s="2">
        <f t="shared" si="3625"/>
        <v>1</v>
      </c>
      <c r="AE6125" s="2">
        <f t="shared" si="3619"/>
        <v>1</v>
      </c>
      <c r="AF6125" s="2">
        <f t="shared" si="3626"/>
        <v>0</v>
      </c>
      <c r="AG6125" s="2">
        <f t="shared" si="3621"/>
        <v>0</v>
      </c>
      <c r="AH6125" s="2">
        <f t="shared" si="3622"/>
        <v>11</v>
      </c>
      <c r="AI6125" s="30" t="s">
        <v>6</v>
      </c>
      <c r="AJ6125" s="2">
        <f t="shared" si="3623"/>
        <v>3</v>
      </c>
      <c r="AK6125" s="2">
        <v>2</v>
      </c>
      <c r="AL6125" s="2">
        <f t="shared" si="3624"/>
        <v>1432</v>
      </c>
      <c r="AN6125" s="2">
        <v>1</v>
      </c>
    </row>
    <row r="6126" spans="1:40" x14ac:dyDescent="0.25">
      <c r="A6126" s="7"/>
      <c r="B6126" s="10"/>
      <c r="C6126" s="10"/>
      <c r="D6126" s="10"/>
      <c r="E6126" s="10"/>
      <c r="O6126" s="2"/>
      <c r="S6126" s="48"/>
      <c r="V6126" s="30"/>
      <c r="AA6126" s="30"/>
      <c r="AC6126" s="7"/>
      <c r="AD6126" s="7"/>
      <c r="AE6126" s="7"/>
      <c r="AF6126" s="7"/>
      <c r="AG6126" s="7"/>
      <c r="AH6126" s="7"/>
      <c r="AI6126" s="30"/>
      <c r="AJ6126" s="7"/>
      <c r="AK6126" s="7"/>
      <c r="AN6126" s="7"/>
    </row>
    <row r="6127" spans="1:40" x14ac:dyDescent="0.25">
      <c r="A6127" s="7"/>
      <c r="B6127" s="10"/>
      <c r="C6127" s="10"/>
      <c r="D6127" s="10"/>
      <c r="E6127" s="10"/>
      <c r="O6127" s="2"/>
      <c r="S6127" s="48"/>
      <c r="V6127" s="30"/>
      <c r="AA6127" s="30"/>
      <c r="AC6127" s="7"/>
      <c r="AD6127" s="7"/>
      <c r="AE6127" s="7"/>
      <c r="AF6127" s="7"/>
      <c r="AG6127" s="7"/>
      <c r="AH6127" s="7"/>
      <c r="AI6127" s="30"/>
      <c r="AJ6127" s="7"/>
      <c r="AK6127" s="7"/>
      <c r="AN6127" s="7"/>
    </row>
    <row r="6128" spans="1:40" x14ac:dyDescent="0.25">
      <c r="A6128" s="7"/>
      <c r="B6128" s="10"/>
      <c r="C6128" s="10"/>
      <c r="D6128" s="10"/>
      <c r="E6128" s="10"/>
      <c r="F6128" s="10"/>
      <c r="G6128" s="10"/>
      <c r="H6128" s="10"/>
      <c r="I6128" s="10"/>
      <c r="J6128" s="10"/>
      <c r="K6128" s="10"/>
      <c r="L6128" s="54"/>
      <c r="O6128" s="2"/>
      <c r="R6128" s="10" t="s">
        <v>32</v>
      </c>
      <c r="T6128" s="7"/>
      <c r="AC6128" s="10" t="s">
        <v>4</v>
      </c>
      <c r="AD6128" s="3">
        <f>SUM(AD6129:AD6132)</f>
        <v>0</v>
      </c>
      <c r="AE6128" s="3">
        <f>SUM(AE6129:AE6132)</f>
        <v>0</v>
      </c>
      <c r="AF6128" s="3">
        <f>SUM(AF6129:AF6132)</f>
        <v>0</v>
      </c>
      <c r="AG6128" s="3">
        <f>SUM(AG6129:AG6132)</f>
        <v>0</v>
      </c>
      <c r="AH6128" s="3">
        <f>SUM(AH6129:AH6132)</f>
        <v>0</v>
      </c>
      <c r="AI6128" s="7"/>
      <c r="AJ6128" s="3">
        <f>SUM(AJ6129:AJ6132)</f>
        <v>0</v>
      </c>
      <c r="AK6128" s="3">
        <f>SUM(AK6129:AK6132)</f>
        <v>0</v>
      </c>
      <c r="AL6128" s="3">
        <f>SUM(AL6129:AL6132)</f>
        <v>0</v>
      </c>
      <c r="AN6128" s="3">
        <f>SUM(AN6129:AN6132)</f>
        <v>0</v>
      </c>
    </row>
    <row r="6129" spans="1:40" x14ac:dyDescent="0.25">
      <c r="A6129" s="7"/>
      <c r="B6129" s="10"/>
      <c r="C6129" s="10"/>
      <c r="D6129" s="10"/>
      <c r="E6129" s="10"/>
      <c r="F6129" s="10"/>
      <c r="G6129" s="10"/>
      <c r="H6129" s="10"/>
      <c r="I6129" s="10"/>
      <c r="J6129" s="10"/>
      <c r="K6129" s="10"/>
      <c r="L6129" s="54"/>
      <c r="O6129" s="2"/>
      <c r="R6129" s="7"/>
      <c r="T6129" s="7"/>
      <c r="AC6129" s="7"/>
      <c r="AD6129" s="7"/>
      <c r="AE6129" s="7"/>
      <c r="AF6129" s="7"/>
      <c r="AG6129" s="7"/>
      <c r="AH6129" s="7"/>
      <c r="AI6129" s="7"/>
      <c r="AJ6129" s="7"/>
      <c r="AK6129" s="7"/>
      <c r="AN6129" s="7"/>
    </row>
    <row r="6130" spans="1:40" x14ac:dyDescent="0.25">
      <c r="A6130" s="7"/>
      <c r="B6130" s="10"/>
      <c r="C6130" s="10"/>
      <c r="D6130" s="10"/>
      <c r="E6130" s="10"/>
      <c r="F6130" s="10"/>
      <c r="G6130" s="10"/>
      <c r="H6130" s="10"/>
      <c r="I6130" s="10"/>
      <c r="J6130" s="10"/>
      <c r="K6130" s="10"/>
      <c r="L6130" s="54"/>
      <c r="O6130" s="2"/>
      <c r="R6130" s="7"/>
      <c r="T6130" s="7"/>
      <c r="AC6130" s="7"/>
      <c r="AD6130" s="7"/>
      <c r="AE6130" s="7"/>
      <c r="AF6130" s="7"/>
      <c r="AG6130" s="7"/>
      <c r="AH6130" s="7"/>
      <c r="AI6130" s="7"/>
      <c r="AJ6130" s="7"/>
      <c r="AK6130" s="7"/>
      <c r="AN6130" s="7"/>
    </row>
    <row r="6131" spans="1:40" x14ac:dyDescent="0.25">
      <c r="A6131" s="7"/>
      <c r="B6131" s="10"/>
      <c r="C6131" s="10"/>
      <c r="D6131" s="10"/>
      <c r="E6131" s="10"/>
      <c r="F6131" s="10"/>
      <c r="G6131" s="10"/>
      <c r="H6131" s="10"/>
      <c r="I6131" s="10"/>
      <c r="J6131" s="10"/>
      <c r="K6131" s="10"/>
      <c r="L6131" s="54"/>
      <c r="O6131" s="2"/>
      <c r="R6131" s="7"/>
      <c r="T6131" s="7"/>
      <c r="AC6131" s="7"/>
      <c r="AD6131" s="7"/>
      <c r="AE6131" s="7"/>
      <c r="AF6131" s="7"/>
      <c r="AG6131" s="7"/>
      <c r="AH6131" s="7"/>
      <c r="AI6131" s="7"/>
      <c r="AJ6131" s="7"/>
      <c r="AK6131" s="7"/>
      <c r="AN6131" s="7"/>
    </row>
    <row r="6132" spans="1:40" x14ac:dyDescent="0.25">
      <c r="A6132" s="7"/>
      <c r="B6132" s="10"/>
      <c r="C6132" s="10"/>
      <c r="D6132" s="10"/>
      <c r="E6132" s="10"/>
      <c r="F6132" s="10"/>
      <c r="G6132" s="10"/>
      <c r="H6132" s="10"/>
      <c r="I6132" s="10"/>
      <c r="J6132" s="10"/>
      <c r="K6132" s="10"/>
      <c r="L6132" s="54"/>
      <c r="O6132" s="2"/>
      <c r="R6132" s="7"/>
      <c r="T6132" s="7"/>
      <c r="AC6132" s="7"/>
      <c r="AD6132" s="7"/>
      <c r="AE6132" s="7"/>
      <c r="AF6132" s="7"/>
      <c r="AG6132" s="7"/>
      <c r="AH6132" s="7"/>
      <c r="AI6132" s="7"/>
      <c r="AJ6132" s="7"/>
      <c r="AK6132" s="7"/>
      <c r="AN6132" s="7"/>
    </row>
    <row r="6133" spans="1:40" x14ac:dyDescent="0.25">
      <c r="A6133" s="7"/>
      <c r="B6133" s="10"/>
      <c r="C6133" s="10"/>
      <c r="D6133" s="10"/>
      <c r="E6133" s="10"/>
      <c r="F6133" s="10"/>
      <c r="G6133" s="10"/>
      <c r="H6133" s="10"/>
      <c r="I6133" s="10"/>
      <c r="J6133" s="10"/>
      <c r="K6133" s="10"/>
      <c r="L6133" s="54"/>
      <c r="O6133" s="2"/>
      <c r="R6133" s="7"/>
      <c r="T6133" s="7"/>
      <c r="AC6133" s="7"/>
      <c r="AD6133" s="7"/>
      <c r="AE6133" s="7"/>
      <c r="AF6133" s="7"/>
      <c r="AG6133" s="7"/>
      <c r="AH6133" s="7"/>
      <c r="AI6133" s="7"/>
      <c r="AJ6133" s="7"/>
      <c r="AK6133" s="7"/>
      <c r="AN6133" s="7"/>
    </row>
    <row r="6134" spans="1:40" x14ac:dyDescent="0.25">
      <c r="L6134" s="8"/>
      <c r="M6134" s="3" t="s">
        <v>7</v>
      </c>
      <c r="R6134" s="6" t="s">
        <v>8</v>
      </c>
      <c r="AC6134" s="10" t="s">
        <v>2</v>
      </c>
      <c r="AD6134" s="3">
        <f>SUM(AD6135:AD6156)</f>
        <v>7</v>
      </c>
      <c r="AE6134" s="3">
        <f>SUM(AE6135:AE6156)</f>
        <v>6</v>
      </c>
      <c r="AF6134" s="3">
        <f>SUM(AF6135:AF6156)</f>
        <v>0</v>
      </c>
      <c r="AG6134" s="3">
        <f>SUM(AG6135:AG6156)</f>
        <v>1</v>
      </c>
      <c r="AH6134" s="3">
        <f>SUM(AH6135:AH6156)</f>
        <v>72</v>
      </c>
      <c r="AI6134" s="11" t="s">
        <v>6</v>
      </c>
      <c r="AJ6134" s="3">
        <f>SUM(AJ6135:AJ6156)</f>
        <v>19</v>
      </c>
      <c r="AK6134" s="3">
        <f>SUM(AK6135:AK6156)</f>
        <v>17</v>
      </c>
      <c r="AL6134" s="3">
        <f>SUM(AL6135:AL6156)</f>
        <v>4753</v>
      </c>
      <c r="AM6134" s="3">
        <f>PRODUCT(AL6134+AL6161+AL6166)</f>
        <v>4753</v>
      </c>
      <c r="AN6134" s="3">
        <f>SUM(AN6135:AN6156)</f>
        <v>3</v>
      </c>
    </row>
    <row r="6135" spans="1:40" x14ac:dyDescent="0.25">
      <c r="A6135" s="63" t="s">
        <v>706</v>
      </c>
      <c r="B6135" s="64" t="s">
        <v>0</v>
      </c>
      <c r="C6135" s="64" t="s">
        <v>10</v>
      </c>
      <c r="D6135" s="64" t="s">
        <v>1</v>
      </c>
      <c r="E6135" s="64" t="s">
        <v>11</v>
      </c>
      <c r="F6135" s="65" t="s">
        <v>12</v>
      </c>
      <c r="G6135" s="66"/>
      <c r="H6135" s="64"/>
      <c r="I6135" s="65" t="s">
        <v>13</v>
      </c>
      <c r="J6135" s="66"/>
      <c r="K6135" s="64"/>
      <c r="L6135" s="67" t="s">
        <v>14</v>
      </c>
      <c r="M6135" s="3">
        <f>MAX(Y6135:Y6169)</f>
        <v>1120</v>
      </c>
      <c r="N6135" s="1"/>
      <c r="O6135" s="17">
        <v>13</v>
      </c>
      <c r="P6135" s="2">
        <v>6</v>
      </c>
      <c r="Q6135" s="13">
        <v>1993</v>
      </c>
      <c r="R6135" s="5" t="s">
        <v>1977</v>
      </c>
      <c r="S6135" s="30" t="s">
        <v>6</v>
      </c>
      <c r="T6135" s="16" t="s">
        <v>776</v>
      </c>
      <c r="U6135" s="2">
        <v>4</v>
      </c>
      <c r="V6135" s="30" t="s">
        <v>6</v>
      </c>
      <c r="W6135" s="2">
        <v>6</v>
      </c>
      <c r="X6135" s="2"/>
      <c r="Y6135" s="2">
        <v>258</v>
      </c>
      <c r="Z6135" s="2">
        <v>4</v>
      </c>
      <c r="AA6135" s="30" t="s">
        <v>6</v>
      </c>
      <c r="AB6135" s="2">
        <v>6</v>
      </c>
      <c r="AD6135" s="2">
        <f t="shared" ref="AD6135:AD6140" si="3627">IF(Q6135&gt;100,1,0)</f>
        <v>1</v>
      </c>
      <c r="AE6135" s="2">
        <f t="shared" ref="AE6135:AE6139" si="3628">IF(U6135&gt;W6135,1,0)</f>
        <v>0</v>
      </c>
      <c r="AF6135" s="2">
        <f t="shared" ref="AF6135:AF6140" si="3629">IF(U6135=W6135,1,0)*IF(Q6135=0,0,1)</f>
        <v>0</v>
      </c>
      <c r="AG6135" s="2">
        <f t="shared" ref="AG6135:AG6139" si="3630">IF(W6135&gt;U6135,1,0)</f>
        <v>1</v>
      </c>
      <c r="AH6135" s="2">
        <f t="shared" ref="AH6135:AH6139" si="3631">PRODUCT(Z6135)</f>
        <v>4</v>
      </c>
      <c r="AI6135" s="30" t="s">
        <v>6</v>
      </c>
      <c r="AJ6135" s="2">
        <f t="shared" ref="AJ6135:AJ6139" si="3632">PRODUCT(AB6135)</f>
        <v>6</v>
      </c>
      <c r="AK6135" s="2">
        <v>0</v>
      </c>
      <c r="AL6135" s="2">
        <f t="shared" ref="AL6135:AL6139" si="3633">PRODUCT(Y6135)</f>
        <v>258</v>
      </c>
      <c r="AN6135" s="2">
        <v>2</v>
      </c>
    </row>
    <row r="6136" spans="1:40" x14ac:dyDescent="0.25">
      <c r="A6136" s="68" t="s">
        <v>16</v>
      </c>
      <c r="B6136" s="69">
        <f>PRODUCT(AD6134)</f>
        <v>7</v>
      </c>
      <c r="C6136" s="69">
        <f>PRODUCT(AE6134)</f>
        <v>6</v>
      </c>
      <c r="D6136" s="69">
        <f>PRODUCT(AF6134)</f>
        <v>0</v>
      </c>
      <c r="E6136" s="69">
        <f>PRODUCT(AG6134)</f>
        <v>1</v>
      </c>
      <c r="F6136" s="69">
        <f>PRODUCT(AH6134)</f>
        <v>72</v>
      </c>
      <c r="G6136" s="70" t="s">
        <v>6</v>
      </c>
      <c r="H6136" s="69">
        <f>PRODUCT(AJ6134)</f>
        <v>19</v>
      </c>
      <c r="I6136" s="69">
        <f>PRODUCT(AK6134)</f>
        <v>17</v>
      </c>
      <c r="J6136" s="70" t="s">
        <v>6</v>
      </c>
      <c r="K6136" s="69">
        <f>PRODUCT(AN6134)</f>
        <v>3</v>
      </c>
      <c r="L6136" s="71">
        <f>PRODUCT(AL6134/B6136)</f>
        <v>679</v>
      </c>
      <c r="M6136" s="8"/>
      <c r="N6136" s="1"/>
      <c r="O6136" s="2">
        <v>17</v>
      </c>
      <c r="P6136" s="2">
        <v>6</v>
      </c>
      <c r="Q6136" s="2">
        <v>1998</v>
      </c>
      <c r="R6136" s="5" t="s">
        <v>1977</v>
      </c>
      <c r="S6136" s="30" t="s">
        <v>6</v>
      </c>
      <c r="T6136" s="5" t="s">
        <v>776</v>
      </c>
      <c r="U6136" s="2">
        <v>2</v>
      </c>
      <c r="V6136" s="30" t="s">
        <v>6</v>
      </c>
      <c r="W6136" s="2">
        <v>0</v>
      </c>
      <c r="X6136" s="7" t="s">
        <v>906</v>
      </c>
      <c r="Y6136" s="33">
        <v>459</v>
      </c>
      <c r="Z6136" s="33">
        <v>14</v>
      </c>
      <c r="AA6136" s="30" t="s">
        <v>6</v>
      </c>
      <c r="AB6136" s="33">
        <v>3</v>
      </c>
      <c r="AD6136" s="2">
        <f t="shared" si="3627"/>
        <v>1</v>
      </c>
      <c r="AE6136" s="2">
        <f t="shared" si="3628"/>
        <v>1</v>
      </c>
      <c r="AF6136" s="2">
        <f t="shared" si="3629"/>
        <v>0</v>
      </c>
      <c r="AG6136" s="2">
        <f t="shared" si="3630"/>
        <v>0</v>
      </c>
      <c r="AH6136" s="2">
        <f t="shared" si="3631"/>
        <v>14</v>
      </c>
      <c r="AI6136" s="30" t="s">
        <v>6</v>
      </c>
      <c r="AJ6136" s="2">
        <f t="shared" si="3632"/>
        <v>3</v>
      </c>
      <c r="AK6136" s="2">
        <v>3</v>
      </c>
      <c r="AL6136" s="2">
        <f t="shared" si="3633"/>
        <v>459</v>
      </c>
      <c r="AN6136" s="2">
        <v>0</v>
      </c>
    </row>
    <row r="6137" spans="1:40" x14ac:dyDescent="0.25">
      <c r="A6137" s="68" t="s">
        <v>439</v>
      </c>
      <c r="B6137" s="69">
        <f>PRODUCT(AD6161)</f>
        <v>0</v>
      </c>
      <c r="C6137" s="69">
        <f>PRODUCT(AE6161)</f>
        <v>0</v>
      </c>
      <c r="D6137" s="69">
        <f>PRODUCT(AF6161)</f>
        <v>0</v>
      </c>
      <c r="E6137" s="69">
        <f>PRODUCT(AG6161)</f>
        <v>0</v>
      </c>
      <c r="F6137" s="69">
        <f>PRODUCT(AH6161)</f>
        <v>0</v>
      </c>
      <c r="G6137" s="70" t="s">
        <v>6</v>
      </c>
      <c r="H6137" s="69">
        <f>PRODUCT(AJ6161)</f>
        <v>0</v>
      </c>
      <c r="I6137" s="69">
        <f>PRODUCT(AK6161)</f>
        <v>0</v>
      </c>
      <c r="J6137" s="70" t="s">
        <v>6</v>
      </c>
      <c r="K6137" s="69">
        <f>PRODUCT(AN6161)</f>
        <v>0</v>
      </c>
      <c r="L6137" s="71">
        <v>0</v>
      </c>
      <c r="M6137" s="8"/>
      <c r="N6137" s="1"/>
      <c r="O6137" s="2">
        <v>20</v>
      </c>
      <c r="P6137" s="2">
        <v>6</v>
      </c>
      <c r="Q6137" s="2">
        <v>2018</v>
      </c>
      <c r="R6137" s="5" t="s">
        <v>1977</v>
      </c>
      <c r="S6137" s="2" t="s">
        <v>6</v>
      </c>
      <c r="T6137" s="5" t="s">
        <v>776</v>
      </c>
      <c r="U6137" s="2">
        <v>2</v>
      </c>
      <c r="V6137" s="30" t="s">
        <v>6</v>
      </c>
      <c r="W6137" s="2">
        <v>0</v>
      </c>
      <c r="X6137" s="44" t="s">
        <v>1636</v>
      </c>
      <c r="Y6137" s="2">
        <v>868</v>
      </c>
      <c r="Z6137" s="2">
        <v>12</v>
      </c>
      <c r="AA6137" s="30" t="s">
        <v>6</v>
      </c>
      <c r="AB6137" s="2">
        <v>3</v>
      </c>
      <c r="AC6137" s="7"/>
      <c r="AD6137" s="2">
        <f t="shared" si="3627"/>
        <v>1</v>
      </c>
      <c r="AE6137" s="2">
        <f t="shared" si="3628"/>
        <v>1</v>
      </c>
      <c r="AF6137" s="2">
        <f t="shared" si="3629"/>
        <v>0</v>
      </c>
      <c r="AG6137" s="2">
        <f t="shared" si="3630"/>
        <v>0</v>
      </c>
      <c r="AH6137" s="2">
        <f t="shared" si="3631"/>
        <v>12</v>
      </c>
      <c r="AI6137" s="30" t="s">
        <v>6</v>
      </c>
      <c r="AJ6137" s="2">
        <f t="shared" si="3632"/>
        <v>3</v>
      </c>
      <c r="AK6137" s="2">
        <v>3</v>
      </c>
      <c r="AL6137" s="2">
        <f t="shared" si="3633"/>
        <v>868</v>
      </c>
      <c r="AN6137" s="2">
        <v>0</v>
      </c>
    </row>
    <row r="6138" spans="1:40" x14ac:dyDescent="0.25">
      <c r="A6138" s="68" t="s">
        <v>440</v>
      </c>
      <c r="B6138" s="69">
        <v>0</v>
      </c>
      <c r="C6138" s="69">
        <v>0</v>
      </c>
      <c r="D6138" s="69">
        <v>0</v>
      </c>
      <c r="E6138" s="69">
        <v>0</v>
      </c>
      <c r="F6138" s="69">
        <v>0</v>
      </c>
      <c r="G6138" s="70" t="s">
        <v>6</v>
      </c>
      <c r="H6138" s="69">
        <v>0</v>
      </c>
      <c r="I6138" s="69">
        <v>0</v>
      </c>
      <c r="J6138" s="70" t="s">
        <v>6</v>
      </c>
      <c r="K6138" s="69">
        <v>0</v>
      </c>
      <c r="L6138" s="71">
        <v>0</v>
      </c>
      <c r="M6138" s="8"/>
      <c r="N6138" s="1"/>
      <c r="O6138" s="2">
        <v>15</v>
      </c>
      <c r="P6138" s="2">
        <v>5</v>
      </c>
      <c r="Q6138" s="2">
        <v>2019</v>
      </c>
      <c r="R6138" s="5" t="s">
        <v>1977</v>
      </c>
      <c r="S6138" s="2" t="s">
        <v>6</v>
      </c>
      <c r="T6138" s="5" t="s">
        <v>776</v>
      </c>
      <c r="U6138" s="2">
        <v>2</v>
      </c>
      <c r="V6138" s="30" t="s">
        <v>6</v>
      </c>
      <c r="W6138" s="2">
        <v>0</v>
      </c>
      <c r="X6138" s="44" t="s">
        <v>77</v>
      </c>
      <c r="Y6138" s="2">
        <v>1120</v>
      </c>
      <c r="Z6138" s="2">
        <v>11</v>
      </c>
      <c r="AA6138" s="30" t="s">
        <v>6</v>
      </c>
      <c r="AB6138" s="2">
        <v>0</v>
      </c>
      <c r="AC6138" s="7"/>
      <c r="AD6138" s="2">
        <f t="shared" si="3627"/>
        <v>1</v>
      </c>
      <c r="AE6138" s="2">
        <f t="shared" si="3628"/>
        <v>1</v>
      </c>
      <c r="AF6138" s="2">
        <f t="shared" si="3629"/>
        <v>0</v>
      </c>
      <c r="AG6138" s="2">
        <f t="shared" si="3630"/>
        <v>0</v>
      </c>
      <c r="AH6138" s="2">
        <f t="shared" si="3631"/>
        <v>11</v>
      </c>
      <c r="AI6138" s="30" t="s">
        <v>6</v>
      </c>
      <c r="AJ6138" s="2">
        <f t="shared" si="3632"/>
        <v>0</v>
      </c>
      <c r="AK6138" s="2">
        <v>3</v>
      </c>
      <c r="AL6138" s="2">
        <f t="shared" si="3633"/>
        <v>1120</v>
      </c>
      <c r="AN6138" s="2">
        <v>0</v>
      </c>
    </row>
    <row r="6139" spans="1:40" x14ac:dyDescent="0.25">
      <c r="A6139" s="68" t="s">
        <v>17</v>
      </c>
      <c r="B6139" s="69">
        <f>SUM(B6136:B6138)</f>
        <v>7</v>
      </c>
      <c r="C6139" s="69">
        <f>SUM(C6136:C6138)</f>
        <v>6</v>
      </c>
      <c r="D6139" s="69">
        <f>SUM(D6136:D6138)</f>
        <v>0</v>
      </c>
      <c r="E6139" s="69">
        <f>SUM(E6136:E6138)</f>
        <v>1</v>
      </c>
      <c r="F6139" s="69">
        <f>SUM(F6136:F6138)</f>
        <v>72</v>
      </c>
      <c r="G6139" s="70" t="s">
        <v>6</v>
      </c>
      <c r="H6139" s="69">
        <f>SUM(H6136:H6138)</f>
        <v>19</v>
      </c>
      <c r="I6139" s="69">
        <f>SUM(I6136:I6138)</f>
        <v>17</v>
      </c>
      <c r="J6139" s="70" t="s">
        <v>6</v>
      </c>
      <c r="K6139" s="69">
        <f>SUM(K6136:K6138)</f>
        <v>3</v>
      </c>
      <c r="L6139" s="71">
        <f>PRODUCT(AM6134/B6139)</f>
        <v>679</v>
      </c>
      <c r="M6139" s="8"/>
      <c r="N6139" s="1"/>
      <c r="O6139" s="2">
        <v>19</v>
      </c>
      <c r="P6139" s="2">
        <v>8</v>
      </c>
      <c r="Q6139" s="2">
        <v>2020</v>
      </c>
      <c r="R6139" s="16" t="s">
        <v>1977</v>
      </c>
      <c r="S6139" s="104" t="s">
        <v>6</v>
      </c>
      <c r="T6139" s="16" t="s">
        <v>776</v>
      </c>
      <c r="U6139" s="2">
        <v>2</v>
      </c>
      <c r="V6139" s="30" t="s">
        <v>6</v>
      </c>
      <c r="W6139" s="2">
        <v>1</v>
      </c>
      <c r="X6139" s="44" t="s">
        <v>1832</v>
      </c>
      <c r="Y6139" s="2">
        <v>496</v>
      </c>
      <c r="Z6139" s="2">
        <v>9</v>
      </c>
      <c r="AA6139" s="30" t="s">
        <v>6</v>
      </c>
      <c r="AB6139" s="2">
        <v>3</v>
      </c>
      <c r="AC6139" s="7"/>
      <c r="AD6139" s="2">
        <f t="shared" si="3627"/>
        <v>1</v>
      </c>
      <c r="AE6139" s="2">
        <f t="shared" si="3628"/>
        <v>1</v>
      </c>
      <c r="AF6139" s="2">
        <f t="shared" si="3629"/>
        <v>0</v>
      </c>
      <c r="AG6139" s="2">
        <f t="shared" si="3630"/>
        <v>0</v>
      </c>
      <c r="AH6139" s="2">
        <f t="shared" si="3631"/>
        <v>9</v>
      </c>
      <c r="AI6139" s="30" t="s">
        <v>6</v>
      </c>
      <c r="AJ6139" s="2">
        <f t="shared" si="3632"/>
        <v>3</v>
      </c>
      <c r="AK6139" s="2">
        <v>2</v>
      </c>
      <c r="AL6139" s="2">
        <f t="shared" si="3633"/>
        <v>496</v>
      </c>
      <c r="AN6139" s="2">
        <v>1</v>
      </c>
    </row>
    <row r="6140" spans="1:40" x14ac:dyDescent="0.25">
      <c r="A6140" s="72" t="s">
        <v>18</v>
      </c>
      <c r="B6140" s="73"/>
      <c r="C6140" s="73"/>
      <c r="D6140" s="73"/>
      <c r="E6140" s="73"/>
      <c r="F6140" s="74">
        <f>PRODUCT(F6139/B6139)</f>
        <v>10.285714285714286</v>
      </c>
      <c r="G6140" s="75" t="s">
        <v>6</v>
      </c>
      <c r="H6140" s="74">
        <f>PRODUCT(H6139/B6139)</f>
        <v>2.7142857142857144</v>
      </c>
      <c r="I6140" s="73"/>
      <c r="J6140" s="73"/>
      <c r="K6140" s="73"/>
      <c r="L6140" s="76"/>
      <c r="M6140" s="55"/>
      <c r="N6140" s="40"/>
      <c r="O6140" s="2">
        <v>28</v>
      </c>
      <c r="P6140" s="2">
        <v>7</v>
      </c>
      <c r="Q6140" s="2">
        <v>2021</v>
      </c>
      <c r="R6140" s="16" t="s">
        <v>2260</v>
      </c>
      <c r="S6140" s="30" t="s">
        <v>6</v>
      </c>
      <c r="T6140" s="44" t="s">
        <v>776</v>
      </c>
      <c r="U6140" s="2">
        <v>2</v>
      </c>
      <c r="V6140" s="30" t="s">
        <v>6</v>
      </c>
      <c r="W6140" s="2">
        <v>0</v>
      </c>
      <c r="X6140" s="44" t="s">
        <v>1946</v>
      </c>
      <c r="Y6140" s="2">
        <v>584</v>
      </c>
      <c r="Z6140" s="2">
        <v>13</v>
      </c>
      <c r="AA6140" s="30" t="s">
        <v>6</v>
      </c>
      <c r="AB6140" s="2">
        <v>4</v>
      </c>
      <c r="AC6140" s="7"/>
      <c r="AD6140" s="2">
        <f t="shared" si="3627"/>
        <v>1</v>
      </c>
      <c r="AE6140" s="2">
        <f t="shared" ref="AE6140" si="3634">IF(U6140&gt;W6140,1,0)</f>
        <v>1</v>
      </c>
      <c r="AF6140" s="2">
        <f t="shared" si="3629"/>
        <v>0</v>
      </c>
      <c r="AG6140" s="2">
        <f t="shared" ref="AG6140" si="3635">IF(W6140&gt;U6140,1,0)</f>
        <v>0</v>
      </c>
      <c r="AH6140" s="2">
        <f t="shared" ref="AH6140" si="3636">PRODUCT(Z6140)</f>
        <v>13</v>
      </c>
      <c r="AI6140" s="30" t="s">
        <v>6</v>
      </c>
      <c r="AJ6140" s="2">
        <f t="shared" ref="AJ6140" si="3637">PRODUCT(AB6140)</f>
        <v>4</v>
      </c>
      <c r="AK6140" s="2">
        <v>3</v>
      </c>
      <c r="AL6140" s="2">
        <f t="shared" ref="AL6140" si="3638">PRODUCT(Y6140)</f>
        <v>584</v>
      </c>
      <c r="AN6140" s="2">
        <v>0</v>
      </c>
    </row>
    <row r="6141" spans="1:40" x14ac:dyDescent="0.25">
      <c r="B6141" s="10"/>
      <c r="C6141" s="10"/>
      <c r="D6141" s="10"/>
      <c r="E6141" s="10"/>
      <c r="F6141" s="10"/>
      <c r="G6141" s="10"/>
      <c r="H6141" s="10"/>
      <c r="I6141" s="10"/>
      <c r="J6141" s="10"/>
      <c r="K6141" s="10"/>
      <c r="L6141" s="8"/>
      <c r="O6141" s="2">
        <v>17</v>
      </c>
      <c r="P6141" s="2">
        <v>6</v>
      </c>
      <c r="Q6141" s="2">
        <v>2022</v>
      </c>
      <c r="R6141" s="16" t="s">
        <v>1977</v>
      </c>
      <c r="S6141" s="30" t="s">
        <v>6</v>
      </c>
      <c r="T6141" s="44" t="s">
        <v>776</v>
      </c>
      <c r="U6141" s="2">
        <v>2</v>
      </c>
      <c r="V6141" s="30" t="s">
        <v>6</v>
      </c>
      <c r="W6141" s="2">
        <v>0</v>
      </c>
      <c r="X6141" s="44" t="s">
        <v>2187</v>
      </c>
      <c r="Y6141" s="2">
        <v>968</v>
      </c>
      <c r="Z6141" s="2">
        <v>9</v>
      </c>
      <c r="AA6141" s="30" t="s">
        <v>6</v>
      </c>
      <c r="AB6141" s="2">
        <v>0</v>
      </c>
      <c r="AC6141" s="7"/>
      <c r="AD6141" s="2">
        <f t="shared" ref="AD6141" si="3639">IF(Q6141&gt;100,1,0)</f>
        <v>1</v>
      </c>
      <c r="AE6141" s="2">
        <f t="shared" ref="AE6141" si="3640">IF(U6141&gt;W6141,1,0)</f>
        <v>1</v>
      </c>
      <c r="AF6141" s="2">
        <f t="shared" ref="AF6141" si="3641">IF(U6141=W6141,1,0)*IF(Q6141=0,0,1)</f>
        <v>0</v>
      </c>
      <c r="AG6141" s="2">
        <f t="shared" ref="AG6141" si="3642">IF(W6141&gt;U6141,1,0)</f>
        <v>0</v>
      </c>
      <c r="AH6141" s="2">
        <f t="shared" ref="AH6141" si="3643">PRODUCT(Z6141)</f>
        <v>9</v>
      </c>
      <c r="AI6141" s="30" t="s">
        <v>6</v>
      </c>
      <c r="AJ6141" s="2">
        <f t="shared" ref="AJ6141" si="3644">PRODUCT(AB6141)</f>
        <v>0</v>
      </c>
      <c r="AK6141" s="2">
        <v>3</v>
      </c>
      <c r="AL6141" s="2">
        <f t="shared" ref="AL6141" si="3645">PRODUCT(Y6141)</f>
        <v>968</v>
      </c>
      <c r="AN6141" s="2">
        <v>0</v>
      </c>
    </row>
    <row r="6142" spans="1:40" x14ac:dyDescent="0.25">
      <c r="A6142" s="77" t="s">
        <v>705</v>
      </c>
      <c r="B6142" s="64" t="s">
        <v>0</v>
      </c>
      <c r="C6142" s="64" t="s">
        <v>10</v>
      </c>
      <c r="D6142" s="64" t="s">
        <v>1</v>
      </c>
      <c r="E6142" s="64" t="s">
        <v>11</v>
      </c>
      <c r="F6142" s="65" t="s">
        <v>12</v>
      </c>
      <c r="G6142" s="66"/>
      <c r="H6142" s="64"/>
      <c r="I6142" s="65" t="s">
        <v>13</v>
      </c>
      <c r="J6142" s="66"/>
      <c r="K6142" s="64"/>
      <c r="L6142" s="67" t="s">
        <v>14</v>
      </c>
      <c r="O6142" s="2"/>
      <c r="AC6142" s="7"/>
      <c r="AD6142" s="7"/>
      <c r="AE6142" s="7"/>
      <c r="AF6142" s="7"/>
      <c r="AG6142" s="7"/>
      <c r="AH6142" s="7"/>
      <c r="AI6142" s="7"/>
      <c r="AJ6142" s="7"/>
      <c r="AK6142" s="7"/>
      <c r="AN6142" s="7"/>
    </row>
    <row r="6143" spans="1:40" x14ac:dyDescent="0.25">
      <c r="A6143" s="68" t="s">
        <v>16</v>
      </c>
      <c r="B6143" s="69">
        <f t="shared" ref="B6143:F6146" si="3646">PRODUCT(B1086)</f>
        <v>7</v>
      </c>
      <c r="C6143" s="69">
        <f t="shared" si="3646"/>
        <v>1</v>
      </c>
      <c r="D6143" s="69">
        <f t="shared" si="3646"/>
        <v>0</v>
      </c>
      <c r="E6143" s="69">
        <f t="shared" si="3646"/>
        <v>6</v>
      </c>
      <c r="F6143" s="69">
        <f t="shared" si="3646"/>
        <v>23</v>
      </c>
      <c r="G6143" s="70" t="s">
        <v>6</v>
      </c>
      <c r="H6143" s="69">
        <f t="shared" ref="H6143:I6146" si="3647">PRODUCT(H1086)</f>
        <v>69</v>
      </c>
      <c r="I6143" s="69">
        <f t="shared" si="3647"/>
        <v>2</v>
      </c>
      <c r="J6143" s="70" t="s">
        <v>6</v>
      </c>
      <c r="K6143" s="69">
        <f t="shared" ref="K6143:L6146" si="3648">PRODUCT(K1086)</f>
        <v>17</v>
      </c>
      <c r="L6143" s="71">
        <f t="shared" si="3648"/>
        <v>292.85714285714283</v>
      </c>
      <c r="M6143" s="8"/>
      <c r="N6143" s="38"/>
      <c r="O6143" s="2"/>
      <c r="AC6143" s="7"/>
      <c r="AD6143" s="7"/>
      <c r="AE6143" s="7"/>
      <c r="AF6143" s="7"/>
      <c r="AG6143" s="7"/>
      <c r="AH6143" s="7"/>
      <c r="AI6143" s="7"/>
      <c r="AJ6143" s="7"/>
      <c r="AK6143" s="7"/>
      <c r="AN6143" s="7"/>
    </row>
    <row r="6144" spans="1:40" x14ac:dyDescent="0.25">
      <c r="A6144" s="68" t="s">
        <v>439</v>
      </c>
      <c r="B6144" s="69">
        <f t="shared" si="3646"/>
        <v>0</v>
      </c>
      <c r="C6144" s="69">
        <f t="shared" si="3646"/>
        <v>0</v>
      </c>
      <c r="D6144" s="69">
        <f t="shared" si="3646"/>
        <v>0</v>
      </c>
      <c r="E6144" s="69">
        <f t="shared" si="3646"/>
        <v>0</v>
      </c>
      <c r="F6144" s="69">
        <f t="shared" si="3646"/>
        <v>0</v>
      </c>
      <c r="G6144" s="70" t="s">
        <v>6</v>
      </c>
      <c r="H6144" s="69">
        <f t="shared" si="3647"/>
        <v>0</v>
      </c>
      <c r="I6144" s="69">
        <f t="shared" si="3647"/>
        <v>0</v>
      </c>
      <c r="J6144" s="70" t="s">
        <v>6</v>
      </c>
      <c r="K6144" s="69">
        <f t="shared" si="3648"/>
        <v>0</v>
      </c>
      <c r="L6144" s="71">
        <f t="shared" si="3648"/>
        <v>0</v>
      </c>
      <c r="M6144" s="8"/>
      <c r="N6144" s="38"/>
      <c r="O6144" s="2"/>
      <c r="AC6144" s="7"/>
      <c r="AD6144" s="7"/>
      <c r="AE6144" s="7"/>
      <c r="AF6144" s="7"/>
      <c r="AG6144" s="7"/>
      <c r="AH6144" s="7"/>
      <c r="AI6144" s="7"/>
      <c r="AJ6144" s="7"/>
      <c r="AK6144" s="7"/>
      <c r="AN6144" s="7"/>
    </row>
    <row r="6145" spans="1:40" x14ac:dyDescent="0.25">
      <c r="A6145" s="68" t="s">
        <v>440</v>
      </c>
      <c r="B6145" s="69">
        <f t="shared" si="3646"/>
        <v>0</v>
      </c>
      <c r="C6145" s="69">
        <f t="shared" si="3646"/>
        <v>0</v>
      </c>
      <c r="D6145" s="69">
        <f t="shared" si="3646"/>
        <v>0</v>
      </c>
      <c r="E6145" s="69">
        <f t="shared" si="3646"/>
        <v>0</v>
      </c>
      <c r="F6145" s="69">
        <f t="shared" si="3646"/>
        <v>0</v>
      </c>
      <c r="G6145" s="70" t="s">
        <v>6</v>
      </c>
      <c r="H6145" s="69">
        <f t="shared" si="3647"/>
        <v>0</v>
      </c>
      <c r="I6145" s="69">
        <f t="shared" si="3647"/>
        <v>0</v>
      </c>
      <c r="J6145" s="70" t="s">
        <v>6</v>
      </c>
      <c r="K6145" s="69">
        <f t="shared" si="3648"/>
        <v>0</v>
      </c>
      <c r="L6145" s="71">
        <f t="shared" si="3648"/>
        <v>0</v>
      </c>
      <c r="M6145" s="8"/>
      <c r="N6145" s="38"/>
      <c r="O6145" s="2"/>
      <c r="AC6145" s="7"/>
      <c r="AD6145" s="7"/>
      <c r="AE6145" s="7"/>
      <c r="AF6145" s="7"/>
      <c r="AG6145" s="7"/>
      <c r="AH6145" s="7"/>
      <c r="AI6145" s="7"/>
      <c r="AJ6145" s="7"/>
      <c r="AK6145" s="7"/>
      <c r="AN6145" s="7"/>
    </row>
    <row r="6146" spans="1:40" x14ac:dyDescent="0.25">
      <c r="A6146" s="68" t="s">
        <v>17</v>
      </c>
      <c r="B6146" s="69">
        <f t="shared" si="3646"/>
        <v>7</v>
      </c>
      <c r="C6146" s="69">
        <f t="shared" si="3646"/>
        <v>1</v>
      </c>
      <c r="D6146" s="69">
        <f t="shared" si="3646"/>
        <v>0</v>
      </c>
      <c r="E6146" s="69">
        <f t="shared" si="3646"/>
        <v>6</v>
      </c>
      <c r="F6146" s="69">
        <f t="shared" si="3646"/>
        <v>23</v>
      </c>
      <c r="G6146" s="70" t="s">
        <v>6</v>
      </c>
      <c r="H6146" s="69">
        <f t="shared" si="3647"/>
        <v>69</v>
      </c>
      <c r="I6146" s="69">
        <f t="shared" si="3647"/>
        <v>2</v>
      </c>
      <c r="J6146" s="70" t="s">
        <v>6</v>
      </c>
      <c r="K6146" s="69">
        <f t="shared" si="3648"/>
        <v>17</v>
      </c>
      <c r="L6146" s="71">
        <f t="shared" si="3648"/>
        <v>292.85714285714283</v>
      </c>
      <c r="M6146" s="8"/>
      <c r="N6146" s="38"/>
      <c r="O6146" s="2"/>
      <c r="AC6146" s="7"/>
      <c r="AD6146" s="7"/>
      <c r="AE6146" s="7"/>
      <c r="AF6146" s="7"/>
      <c r="AG6146" s="7"/>
      <c r="AH6146" s="7"/>
      <c r="AI6146" s="7"/>
      <c r="AJ6146" s="7"/>
      <c r="AK6146" s="7"/>
      <c r="AN6146" s="7"/>
    </row>
    <row r="6147" spans="1:40" x14ac:dyDescent="0.25">
      <c r="A6147" s="72" t="s">
        <v>18</v>
      </c>
      <c r="B6147" s="73"/>
      <c r="C6147" s="73"/>
      <c r="D6147" s="73"/>
      <c r="E6147" s="73"/>
      <c r="F6147" s="74">
        <f>PRODUCT(F6146/B6146)</f>
        <v>3.2857142857142856</v>
      </c>
      <c r="G6147" s="75" t="s">
        <v>6</v>
      </c>
      <c r="H6147" s="74">
        <f>PRODUCT(H6146/B6146)</f>
        <v>9.8571428571428577</v>
      </c>
      <c r="I6147" s="73"/>
      <c r="J6147" s="73"/>
      <c r="K6147" s="73"/>
      <c r="L6147" s="76"/>
      <c r="M6147" s="55"/>
      <c r="N6147" s="40"/>
      <c r="O6147" s="2"/>
      <c r="AC6147" s="7"/>
      <c r="AD6147" s="7"/>
      <c r="AE6147" s="7"/>
      <c r="AF6147" s="7"/>
      <c r="AG6147" s="7"/>
      <c r="AH6147" s="7"/>
      <c r="AI6147" s="7"/>
      <c r="AJ6147" s="7"/>
      <c r="AK6147" s="7"/>
      <c r="AN6147" s="7"/>
    </row>
    <row r="6148" spans="1:40" x14ac:dyDescent="0.25">
      <c r="B6148" s="10"/>
      <c r="C6148" s="10"/>
      <c r="D6148" s="10"/>
      <c r="E6148" s="10"/>
      <c r="F6148" s="55"/>
      <c r="G6148" s="11"/>
      <c r="H6148" s="55"/>
      <c r="I6148" s="10"/>
      <c r="J6148" s="10"/>
      <c r="K6148" s="10"/>
      <c r="L6148" s="8"/>
      <c r="M6148" s="55"/>
      <c r="N6148" s="40"/>
      <c r="O6148" s="2"/>
      <c r="AC6148" s="7"/>
      <c r="AD6148" s="7"/>
      <c r="AE6148" s="7"/>
      <c r="AF6148" s="7"/>
      <c r="AG6148" s="7"/>
      <c r="AH6148" s="7"/>
      <c r="AI6148" s="7"/>
      <c r="AJ6148" s="7"/>
      <c r="AK6148" s="7"/>
      <c r="AN6148" s="7"/>
    </row>
    <row r="6149" spans="1:40" x14ac:dyDescent="0.25">
      <c r="A6149" s="63" t="s">
        <v>706</v>
      </c>
      <c r="B6149" s="64"/>
      <c r="C6149" s="64"/>
      <c r="D6149" s="64"/>
      <c r="E6149" s="64"/>
      <c r="F6149" s="64"/>
      <c r="G6149" s="64"/>
      <c r="H6149" s="64"/>
      <c r="I6149" s="64"/>
      <c r="J6149" s="64"/>
      <c r="K6149" s="64"/>
      <c r="L6149" s="67"/>
      <c r="O6149" s="2"/>
      <c r="AC6149" s="7"/>
      <c r="AD6149" s="7"/>
      <c r="AE6149" s="7"/>
      <c r="AF6149" s="7"/>
      <c r="AG6149" s="7"/>
      <c r="AH6149" s="7"/>
      <c r="AI6149" s="7"/>
      <c r="AJ6149" s="7"/>
      <c r="AK6149" s="7"/>
      <c r="AN6149" s="7"/>
    </row>
    <row r="6150" spans="1:40" x14ac:dyDescent="0.25">
      <c r="A6150" s="68" t="s">
        <v>24</v>
      </c>
      <c r="B6150" s="69" t="s">
        <v>0</v>
      </c>
      <c r="C6150" s="69" t="s">
        <v>10</v>
      </c>
      <c r="D6150" s="69" t="s">
        <v>1</v>
      </c>
      <c r="E6150" s="69" t="s">
        <v>11</v>
      </c>
      <c r="F6150" s="78" t="s">
        <v>12</v>
      </c>
      <c r="G6150" s="70"/>
      <c r="H6150" s="69"/>
      <c r="I6150" s="78" t="s">
        <v>13</v>
      </c>
      <c r="J6150" s="70"/>
      <c r="K6150" s="69"/>
      <c r="L6150" s="71" t="s">
        <v>14</v>
      </c>
      <c r="O6150" s="2"/>
      <c r="AC6150" s="7"/>
      <c r="AD6150" s="7"/>
      <c r="AE6150" s="7"/>
      <c r="AF6150" s="7"/>
      <c r="AG6150" s="7"/>
      <c r="AH6150" s="7"/>
      <c r="AI6150" s="7"/>
      <c r="AJ6150" s="7"/>
      <c r="AK6150" s="7"/>
      <c r="AN6150" s="7"/>
    </row>
    <row r="6151" spans="1:40" x14ac:dyDescent="0.25">
      <c r="A6151" s="68" t="s">
        <v>16</v>
      </c>
      <c r="B6151" s="69">
        <f>PRODUCT(B6136+B6143)</f>
        <v>14</v>
      </c>
      <c r="C6151" s="69">
        <f>PRODUCT(C6136+E6143)</f>
        <v>12</v>
      </c>
      <c r="D6151" s="69">
        <f>PRODUCT(D6136+D6143)</f>
        <v>0</v>
      </c>
      <c r="E6151" s="69">
        <f>PRODUCT(E6136+C6143)</f>
        <v>2</v>
      </c>
      <c r="F6151" s="69">
        <f>PRODUCT(F6136+H6143)</f>
        <v>141</v>
      </c>
      <c r="G6151" s="70" t="s">
        <v>6</v>
      </c>
      <c r="H6151" s="69">
        <f>PRODUCT(H6136+F6143)</f>
        <v>42</v>
      </c>
      <c r="I6151" s="69">
        <f>PRODUCT(I6136+K6143)</f>
        <v>34</v>
      </c>
      <c r="J6151" s="70" t="s">
        <v>6</v>
      </c>
      <c r="K6151" s="69">
        <f>PRODUCT(K6136+I6143)</f>
        <v>5</v>
      </c>
      <c r="L6151" s="71">
        <f>PRODUCT(((B6136*L6136)+B6143*L6143))/B6151</f>
        <v>485.92857142857144</v>
      </c>
      <c r="M6151" s="8"/>
      <c r="N6151" s="38"/>
      <c r="O6151" s="2"/>
      <c r="AC6151" s="7"/>
      <c r="AD6151" s="7"/>
      <c r="AE6151" s="7"/>
      <c r="AF6151" s="7"/>
      <c r="AG6151" s="7"/>
      <c r="AH6151" s="7"/>
      <c r="AI6151" s="7"/>
      <c r="AJ6151" s="7"/>
      <c r="AK6151" s="7"/>
      <c r="AN6151" s="7"/>
    </row>
    <row r="6152" spans="1:40" x14ac:dyDescent="0.25">
      <c r="A6152" s="68" t="s">
        <v>439</v>
      </c>
      <c r="B6152" s="69">
        <f>PRODUCT(B6137+B6144)</f>
        <v>0</v>
      </c>
      <c r="C6152" s="69">
        <f>PRODUCT(C6137+E6144)</f>
        <v>0</v>
      </c>
      <c r="D6152" s="69">
        <f>PRODUCT(D6137+D6144)</f>
        <v>0</v>
      </c>
      <c r="E6152" s="69">
        <f>PRODUCT(E6137+C6144)</f>
        <v>0</v>
      </c>
      <c r="F6152" s="69">
        <f>PRODUCT(F6137+H6144)</f>
        <v>0</v>
      </c>
      <c r="G6152" s="70" t="s">
        <v>6</v>
      </c>
      <c r="H6152" s="69">
        <f>PRODUCT(H6137+F6144)</f>
        <v>0</v>
      </c>
      <c r="I6152" s="69">
        <f>PRODUCT(I6137+K6144)</f>
        <v>0</v>
      </c>
      <c r="J6152" s="70" t="s">
        <v>6</v>
      </c>
      <c r="K6152" s="69">
        <f>PRODUCT(K6137+I6144)</f>
        <v>0</v>
      </c>
      <c r="L6152" s="71">
        <v>0</v>
      </c>
      <c r="M6152" s="8"/>
      <c r="N6152" s="38"/>
      <c r="O6152" s="2"/>
      <c r="AC6152" s="7"/>
      <c r="AD6152" s="7"/>
      <c r="AE6152" s="7"/>
      <c r="AF6152" s="7"/>
      <c r="AG6152" s="7"/>
      <c r="AH6152" s="7"/>
      <c r="AI6152" s="7"/>
      <c r="AJ6152" s="7"/>
      <c r="AK6152" s="7"/>
      <c r="AN6152" s="7"/>
    </row>
    <row r="6153" spans="1:40" x14ac:dyDescent="0.25">
      <c r="A6153" s="68" t="s">
        <v>440</v>
      </c>
      <c r="B6153" s="69">
        <f>PRODUCT(B6138+B6145)</f>
        <v>0</v>
      </c>
      <c r="C6153" s="69">
        <f>PRODUCT(C6138+E6145)</f>
        <v>0</v>
      </c>
      <c r="D6153" s="69">
        <f>PRODUCT(D6138+D6145)</f>
        <v>0</v>
      </c>
      <c r="E6153" s="69">
        <f>PRODUCT(E6138+C6145)</f>
        <v>0</v>
      </c>
      <c r="F6153" s="69">
        <f>PRODUCT(F6138+H6145)</f>
        <v>0</v>
      </c>
      <c r="G6153" s="70" t="s">
        <v>6</v>
      </c>
      <c r="H6153" s="69">
        <f>PRODUCT(H6138+F6145)</f>
        <v>0</v>
      </c>
      <c r="I6153" s="69">
        <f>PRODUCT(I6138+K6145)</f>
        <v>0</v>
      </c>
      <c r="J6153" s="70" t="s">
        <v>6</v>
      </c>
      <c r="K6153" s="69">
        <f>PRODUCT(K6138+I6145)</f>
        <v>0</v>
      </c>
      <c r="L6153" s="71">
        <v>0</v>
      </c>
      <c r="M6153" s="8"/>
      <c r="N6153" s="38"/>
      <c r="O6153" s="2"/>
      <c r="AC6153" s="7"/>
      <c r="AD6153" s="7"/>
      <c r="AE6153" s="7"/>
      <c r="AF6153" s="7"/>
      <c r="AG6153" s="7"/>
      <c r="AH6153" s="7"/>
      <c r="AI6153" s="7"/>
      <c r="AJ6153" s="7"/>
      <c r="AK6153" s="7"/>
      <c r="AN6153" s="7"/>
    </row>
    <row r="6154" spans="1:40" x14ac:dyDescent="0.25">
      <c r="A6154" s="68" t="s">
        <v>17</v>
      </c>
      <c r="B6154" s="69">
        <f>PRODUCT(B6139+B6146)</f>
        <v>14</v>
      </c>
      <c r="C6154" s="69">
        <f>PRODUCT(C6139+E6146)</f>
        <v>12</v>
      </c>
      <c r="D6154" s="69">
        <f>PRODUCT(D6139+D6146)</f>
        <v>0</v>
      </c>
      <c r="E6154" s="69">
        <f>PRODUCT(E6139+C6146)</f>
        <v>2</v>
      </c>
      <c r="F6154" s="69">
        <f>PRODUCT(F6139+H6146)</f>
        <v>141</v>
      </c>
      <c r="G6154" s="70" t="s">
        <v>6</v>
      </c>
      <c r="H6154" s="69">
        <f>PRODUCT(H6139+F6146)</f>
        <v>42</v>
      </c>
      <c r="I6154" s="69">
        <f>PRODUCT(I6139+K6146)</f>
        <v>34</v>
      </c>
      <c r="J6154" s="70" t="s">
        <v>6</v>
      </c>
      <c r="K6154" s="69">
        <f>PRODUCT(K6139+I6146)</f>
        <v>5</v>
      </c>
      <c r="L6154" s="71">
        <f>PRODUCT(((B6139*L6139)+B6146*L6146))/B6154</f>
        <v>485.92857142857144</v>
      </c>
      <c r="M6154" s="8"/>
      <c r="N6154" s="38"/>
      <c r="O6154" s="2"/>
      <c r="AC6154" s="7"/>
      <c r="AD6154" s="7"/>
      <c r="AE6154" s="7"/>
      <c r="AF6154" s="7"/>
      <c r="AG6154" s="7"/>
      <c r="AH6154" s="7"/>
      <c r="AI6154" s="7"/>
      <c r="AJ6154" s="7"/>
      <c r="AK6154" s="7"/>
      <c r="AN6154" s="7"/>
    </row>
    <row r="6155" spans="1:40" x14ac:dyDescent="0.25">
      <c r="A6155" s="72" t="s">
        <v>18</v>
      </c>
      <c r="B6155" s="73"/>
      <c r="C6155" s="73"/>
      <c r="D6155" s="73"/>
      <c r="E6155" s="73"/>
      <c r="F6155" s="74">
        <f>PRODUCT(F6154/B6154)</f>
        <v>10.071428571428571</v>
      </c>
      <c r="G6155" s="74" t="s">
        <v>6</v>
      </c>
      <c r="H6155" s="74">
        <f>PRODUCT(H6154/B6154)</f>
        <v>3</v>
      </c>
      <c r="I6155" s="86"/>
      <c r="J6155" s="86"/>
      <c r="K6155" s="86"/>
      <c r="L6155" s="76"/>
      <c r="M6155" s="55"/>
      <c r="N6155" s="40"/>
      <c r="O6155" s="2"/>
      <c r="AC6155" s="7"/>
      <c r="AD6155" s="7"/>
      <c r="AE6155" s="7"/>
      <c r="AF6155" s="7"/>
      <c r="AG6155" s="7"/>
      <c r="AH6155" s="7"/>
      <c r="AI6155" s="7"/>
      <c r="AJ6155" s="7"/>
      <c r="AK6155" s="7"/>
      <c r="AN6155" s="7"/>
    </row>
    <row r="6156" spans="1:40" x14ac:dyDescent="0.25">
      <c r="A6156" s="7"/>
      <c r="B6156" s="10"/>
      <c r="C6156" s="10"/>
      <c r="D6156" s="10"/>
      <c r="E6156" s="10"/>
      <c r="F6156" s="10"/>
      <c r="G6156" s="10"/>
      <c r="H6156" s="10"/>
      <c r="I6156" s="10"/>
      <c r="J6156" s="10"/>
      <c r="K6156" s="10"/>
      <c r="L6156" s="54"/>
      <c r="O6156" s="2"/>
      <c r="AC6156" s="7"/>
      <c r="AD6156" s="7"/>
      <c r="AE6156" s="7"/>
      <c r="AF6156" s="7"/>
      <c r="AG6156" s="7"/>
      <c r="AH6156" s="7"/>
      <c r="AI6156" s="7"/>
      <c r="AJ6156" s="7"/>
      <c r="AK6156" s="7"/>
      <c r="AN6156" s="7"/>
    </row>
    <row r="6157" spans="1:40" x14ac:dyDescent="0.25">
      <c r="A6157" s="7"/>
      <c r="B6157" s="10"/>
      <c r="C6157" s="10"/>
      <c r="D6157" s="10"/>
      <c r="E6157" s="10"/>
      <c r="F6157" s="10" t="s">
        <v>2261</v>
      </c>
      <c r="G6157" s="10"/>
      <c r="H6157" s="10"/>
      <c r="I6157" s="10"/>
      <c r="J6157" s="10"/>
      <c r="K6157" s="10"/>
      <c r="L6157" s="10"/>
      <c r="O6157" s="2"/>
      <c r="AC6157" s="7"/>
      <c r="AD6157" s="7"/>
      <c r="AE6157" s="7"/>
      <c r="AF6157" s="7"/>
      <c r="AG6157" s="7"/>
      <c r="AH6157" s="7"/>
      <c r="AI6157" s="7"/>
      <c r="AJ6157" s="7"/>
      <c r="AK6157" s="7"/>
      <c r="AN6157" s="7"/>
    </row>
    <row r="6158" spans="1:40" x14ac:dyDescent="0.25">
      <c r="A6158" s="7"/>
      <c r="B6158" s="10"/>
      <c r="C6158" s="10"/>
      <c r="D6158" s="10"/>
      <c r="E6158" s="10"/>
      <c r="F6158" s="10" t="s">
        <v>433</v>
      </c>
      <c r="G6158" s="10"/>
      <c r="H6158" s="10"/>
      <c r="I6158" s="10"/>
      <c r="J6158" s="10"/>
      <c r="K6158" s="10"/>
      <c r="L6158" s="57">
        <f>PRODUCT(C6139/B6139)</f>
        <v>0.8571428571428571</v>
      </c>
      <c r="O6158" s="2"/>
      <c r="AC6158" s="7"/>
      <c r="AD6158" s="7"/>
      <c r="AE6158" s="7"/>
      <c r="AF6158" s="7"/>
      <c r="AG6158" s="7"/>
      <c r="AH6158" s="7"/>
      <c r="AI6158" s="7"/>
      <c r="AJ6158" s="7"/>
      <c r="AK6158" s="7"/>
      <c r="AN6158" s="7"/>
    </row>
    <row r="6159" spans="1:40" x14ac:dyDescent="0.25">
      <c r="A6159" s="7"/>
      <c r="B6159" s="10"/>
      <c r="C6159" s="10"/>
      <c r="D6159" s="10"/>
      <c r="E6159" s="10"/>
      <c r="F6159" s="10" t="s">
        <v>434</v>
      </c>
      <c r="G6159" s="10"/>
      <c r="H6159" s="10"/>
      <c r="I6159" s="10"/>
      <c r="J6159" s="10"/>
      <c r="K6159" s="10"/>
      <c r="L6159" s="57">
        <f>PRODUCT(E6146/B6146)</f>
        <v>0.8571428571428571</v>
      </c>
      <c r="O6159" s="2"/>
      <c r="AC6159" s="7"/>
      <c r="AD6159" s="7"/>
      <c r="AE6159" s="7"/>
      <c r="AF6159" s="7"/>
      <c r="AG6159" s="7"/>
      <c r="AH6159" s="7"/>
      <c r="AI6159" s="7"/>
      <c r="AJ6159" s="7"/>
      <c r="AK6159" s="7"/>
      <c r="AN6159" s="7"/>
    </row>
    <row r="6160" spans="1:40" x14ac:dyDescent="0.25">
      <c r="A6160" s="7"/>
      <c r="B6160" s="10"/>
      <c r="C6160" s="10"/>
      <c r="D6160" s="10"/>
      <c r="E6160" s="10"/>
      <c r="F6160" s="10" t="s">
        <v>435</v>
      </c>
      <c r="G6160" s="10"/>
      <c r="H6160" s="10"/>
      <c r="I6160" s="10"/>
      <c r="J6160" s="10"/>
      <c r="K6160" s="10"/>
      <c r="L6160" s="57">
        <f>PRODUCT(C6154/B6154)</f>
        <v>0.8571428571428571</v>
      </c>
      <c r="O6160" s="2"/>
      <c r="AC6160" s="7"/>
      <c r="AD6160" s="7"/>
      <c r="AE6160" s="7"/>
      <c r="AF6160" s="7"/>
      <c r="AG6160" s="7"/>
      <c r="AH6160" s="7"/>
      <c r="AI6160" s="7"/>
      <c r="AJ6160" s="7"/>
      <c r="AK6160" s="7"/>
      <c r="AN6160" s="7"/>
    </row>
    <row r="6161" spans="1:40" x14ac:dyDescent="0.25">
      <c r="A6161" s="7"/>
      <c r="B6161" s="10"/>
      <c r="C6161" s="10"/>
      <c r="D6161" s="10"/>
      <c r="E6161" s="10"/>
      <c r="F6161" s="10"/>
      <c r="G6161" s="10"/>
      <c r="H6161" s="10"/>
      <c r="I6161" s="10"/>
      <c r="J6161" s="10"/>
      <c r="K6161" s="10"/>
      <c r="L6161" s="54"/>
      <c r="R6161" s="10" t="s">
        <v>25</v>
      </c>
      <c r="AC6161" s="10" t="s">
        <v>3</v>
      </c>
      <c r="AD6161" s="3">
        <f>SUM(AD6162:AD6165)</f>
        <v>0</v>
      </c>
      <c r="AE6161" s="3">
        <f>SUM(AE6162:AE6165)</f>
        <v>0</v>
      </c>
      <c r="AF6161" s="3">
        <f>SUM(AF6162:AF6165)</f>
        <v>0</v>
      </c>
      <c r="AG6161" s="3">
        <f>SUM(AG6162:AG6165)</f>
        <v>0</v>
      </c>
      <c r="AH6161" s="3">
        <f>SUM(AH6162:AH6165)</f>
        <v>0</v>
      </c>
      <c r="AJ6161" s="3">
        <f>SUM(AJ6162:AJ6165)</f>
        <v>0</v>
      </c>
      <c r="AK6161" s="3">
        <f>SUM(AK6162:AK6165)</f>
        <v>0</v>
      </c>
      <c r="AL6161" s="3">
        <f>SUM(AL6162:AL6165)</f>
        <v>0</v>
      </c>
      <c r="AN6161" s="3">
        <f>SUM(AN6162:AN6165)</f>
        <v>0</v>
      </c>
    </row>
    <row r="6162" spans="1:40" x14ac:dyDescent="0.25">
      <c r="A6162" s="7"/>
      <c r="B6162" s="10"/>
      <c r="C6162" s="10"/>
      <c r="D6162" s="10"/>
      <c r="E6162" s="10"/>
      <c r="F6162" s="10"/>
      <c r="G6162" s="10"/>
      <c r="H6162" s="10"/>
      <c r="I6162" s="10"/>
      <c r="J6162" s="10"/>
      <c r="K6162" s="10"/>
      <c r="L6162" s="54"/>
      <c r="O6162" s="2"/>
      <c r="S6162" s="48"/>
      <c r="V6162" s="36"/>
      <c r="AA6162" s="39"/>
      <c r="AC6162" s="7"/>
      <c r="AI6162" s="30"/>
      <c r="AL6162" s="2"/>
    </row>
    <row r="6163" spans="1:40" x14ac:dyDescent="0.25">
      <c r="A6163" s="7"/>
      <c r="B6163" s="10"/>
      <c r="C6163" s="10"/>
      <c r="D6163" s="10"/>
      <c r="E6163" s="10"/>
      <c r="F6163" s="10"/>
      <c r="G6163" s="10"/>
      <c r="H6163" s="10"/>
      <c r="I6163" s="10"/>
      <c r="J6163" s="10"/>
      <c r="K6163" s="10"/>
      <c r="L6163" s="54"/>
      <c r="O6163" s="2"/>
      <c r="S6163" s="48"/>
      <c r="V6163" s="36"/>
      <c r="AA6163" s="39"/>
      <c r="AC6163" s="7"/>
      <c r="AI6163" s="30"/>
      <c r="AL6163" s="2"/>
    </row>
    <row r="6164" spans="1:40" x14ac:dyDescent="0.25">
      <c r="A6164" s="7"/>
      <c r="B6164" s="10"/>
      <c r="C6164" s="10"/>
      <c r="D6164" s="10"/>
      <c r="E6164" s="10"/>
      <c r="F6164" s="10"/>
      <c r="G6164" s="10"/>
      <c r="H6164" s="10"/>
      <c r="I6164" s="10"/>
      <c r="J6164" s="10"/>
      <c r="K6164" s="10"/>
      <c r="L6164" s="54"/>
      <c r="AC6164" s="7"/>
      <c r="AD6164" s="7"/>
      <c r="AE6164" s="7"/>
      <c r="AF6164" s="7"/>
      <c r="AG6164" s="7"/>
      <c r="AH6164" s="7"/>
      <c r="AJ6164" s="7"/>
      <c r="AK6164" s="7"/>
      <c r="AN6164" s="7"/>
    </row>
    <row r="6165" spans="1:40" x14ac:dyDescent="0.25">
      <c r="A6165" s="7"/>
      <c r="B6165" s="10"/>
      <c r="C6165" s="10"/>
      <c r="D6165" s="10"/>
      <c r="E6165" s="10"/>
      <c r="F6165" s="10"/>
      <c r="G6165" s="10"/>
      <c r="H6165" s="10"/>
      <c r="I6165" s="10"/>
      <c r="J6165" s="10"/>
      <c r="K6165" s="10"/>
      <c r="L6165" s="54"/>
      <c r="O6165" s="2"/>
      <c r="R6165" s="7"/>
      <c r="T6165" s="7"/>
      <c r="AC6165" s="7"/>
      <c r="AD6165" s="7"/>
      <c r="AE6165" s="7"/>
      <c r="AF6165" s="7"/>
      <c r="AG6165" s="7"/>
      <c r="AH6165" s="7"/>
      <c r="AI6165" s="7"/>
      <c r="AJ6165" s="7"/>
      <c r="AK6165" s="7"/>
      <c r="AN6165" s="7"/>
    </row>
    <row r="6166" spans="1:40" x14ac:dyDescent="0.25">
      <c r="A6166" s="7"/>
      <c r="B6166" s="10"/>
      <c r="C6166" s="10"/>
      <c r="D6166" s="10"/>
      <c r="E6166" s="10"/>
      <c r="F6166" s="10"/>
      <c r="G6166" s="10"/>
      <c r="H6166" s="10"/>
      <c r="I6166" s="10"/>
      <c r="J6166" s="10"/>
      <c r="K6166" s="10"/>
      <c r="L6166" s="54"/>
      <c r="O6166" s="2"/>
      <c r="R6166" s="10" t="s">
        <v>32</v>
      </c>
      <c r="T6166" s="7"/>
      <c r="AC6166" s="10" t="s">
        <v>4</v>
      </c>
      <c r="AD6166" s="3">
        <f>SUM(AD6167:AD6169)</f>
        <v>0</v>
      </c>
      <c r="AE6166" s="3">
        <f>SUM(AE6167:AE6169)</f>
        <v>0</v>
      </c>
      <c r="AF6166" s="3">
        <f>SUM(AF6167:AF6169)</f>
        <v>0</v>
      </c>
      <c r="AG6166" s="3">
        <f>SUM(AG6167:AG6169)</f>
        <v>0</v>
      </c>
      <c r="AH6166" s="3">
        <f>SUM(AH6167:AH6169)</f>
        <v>0</v>
      </c>
      <c r="AI6166" s="7"/>
      <c r="AJ6166" s="3">
        <f>SUM(AJ6167:AJ6169)</f>
        <v>0</v>
      </c>
      <c r="AK6166" s="3">
        <v>0</v>
      </c>
      <c r="AL6166" s="3">
        <f>SUM(AL6167:AL6169)</f>
        <v>0</v>
      </c>
      <c r="AN6166" s="3">
        <v>0</v>
      </c>
    </row>
    <row r="6167" spans="1:40" x14ac:dyDescent="0.25">
      <c r="A6167" s="7"/>
      <c r="B6167" s="10"/>
      <c r="C6167" s="10"/>
      <c r="D6167" s="10"/>
      <c r="E6167" s="10"/>
      <c r="F6167" s="10"/>
      <c r="G6167" s="10"/>
      <c r="H6167" s="10"/>
      <c r="I6167" s="10"/>
      <c r="J6167" s="10"/>
      <c r="K6167" s="10"/>
      <c r="L6167" s="54"/>
      <c r="O6167" s="2"/>
      <c r="R6167" s="7"/>
      <c r="T6167" s="7"/>
      <c r="AC6167" s="7"/>
      <c r="AD6167" s="7"/>
      <c r="AE6167" s="7"/>
      <c r="AF6167" s="7"/>
      <c r="AG6167" s="7"/>
      <c r="AH6167" s="7"/>
      <c r="AI6167" s="7"/>
      <c r="AJ6167" s="7"/>
      <c r="AK6167" s="7"/>
      <c r="AN6167" s="7"/>
    </row>
    <row r="6168" spans="1:40" x14ac:dyDescent="0.25">
      <c r="B6168" s="10"/>
      <c r="C6168" s="10"/>
      <c r="D6168" s="10"/>
      <c r="E6168" s="10"/>
      <c r="F6168" s="10"/>
      <c r="G6168" s="10"/>
      <c r="H6168" s="10"/>
      <c r="I6168" s="10"/>
      <c r="J6168" s="10"/>
      <c r="K6168" s="10"/>
      <c r="L6168" s="54"/>
      <c r="O6168" s="2"/>
      <c r="R6168" s="7"/>
      <c r="T6168" s="7"/>
      <c r="AC6168" s="7"/>
      <c r="AD6168" s="7"/>
      <c r="AE6168" s="7"/>
      <c r="AF6168" s="7"/>
      <c r="AG6168" s="7"/>
      <c r="AH6168" s="7"/>
      <c r="AI6168" s="7"/>
      <c r="AJ6168" s="7"/>
      <c r="AK6168" s="7"/>
      <c r="AN6168" s="7"/>
    </row>
    <row r="6169" spans="1:40" x14ac:dyDescent="0.25">
      <c r="A6169" s="7"/>
      <c r="B6169" s="10"/>
      <c r="C6169" s="10"/>
      <c r="D6169" s="10"/>
      <c r="E6169" s="10"/>
      <c r="F6169" s="10"/>
      <c r="G6169" s="10"/>
      <c r="H6169" s="10"/>
      <c r="I6169" s="10"/>
      <c r="J6169" s="10"/>
      <c r="K6169" s="10"/>
      <c r="L6169" s="54"/>
      <c r="O6169" s="2"/>
      <c r="R6169" s="7"/>
      <c r="T6169" s="7"/>
      <c r="AC6169" s="7"/>
      <c r="AD6169" s="7"/>
      <c r="AE6169" s="7"/>
      <c r="AF6169" s="7"/>
      <c r="AG6169" s="7"/>
      <c r="AH6169" s="7"/>
      <c r="AI6169" s="7"/>
      <c r="AJ6169" s="7"/>
      <c r="AK6169" s="7"/>
      <c r="AN6169" s="7"/>
    </row>
    <row r="6170" spans="1:40" x14ac:dyDescent="0.25">
      <c r="L6170" s="8"/>
      <c r="M6170" s="3" t="s">
        <v>7</v>
      </c>
      <c r="R6170" s="6" t="s">
        <v>8</v>
      </c>
      <c r="AC6170" s="10" t="s">
        <v>2</v>
      </c>
      <c r="AD6170" s="3">
        <f>SUM(AD6171:AD6192)</f>
        <v>2</v>
      </c>
      <c r="AE6170" s="3">
        <f>SUM(AE6171:AE6192)</f>
        <v>2</v>
      </c>
      <c r="AF6170" s="3">
        <f>SUM(AF6171:AF6192)</f>
        <v>0</v>
      </c>
      <c r="AG6170" s="3">
        <f>SUM(AG6171:AG6192)</f>
        <v>0</v>
      </c>
      <c r="AH6170" s="3">
        <f>SUM(AH6171:AH6192)</f>
        <v>16</v>
      </c>
      <c r="AI6170" s="11" t="s">
        <v>6</v>
      </c>
      <c r="AJ6170" s="3">
        <f>SUM(AJ6171:AJ6192)</f>
        <v>4</v>
      </c>
      <c r="AK6170" s="3">
        <f>SUM(AK6171:AK6192)</f>
        <v>6</v>
      </c>
      <c r="AL6170" s="3">
        <f>SUM(AL6171:AL6192)</f>
        <v>2104</v>
      </c>
      <c r="AM6170" s="3">
        <f>PRODUCT(AL6170+AL6197+AL6200)</f>
        <v>2104</v>
      </c>
      <c r="AN6170" s="3">
        <f>SUM(AN6171:AN6192)</f>
        <v>0</v>
      </c>
    </row>
    <row r="6171" spans="1:40" x14ac:dyDescent="0.25">
      <c r="A6171" s="63" t="s">
        <v>708</v>
      </c>
      <c r="B6171" s="64" t="s">
        <v>0</v>
      </c>
      <c r="C6171" s="64" t="s">
        <v>10</v>
      </c>
      <c r="D6171" s="64" t="s">
        <v>1</v>
      </c>
      <c r="E6171" s="64" t="s">
        <v>11</v>
      </c>
      <c r="F6171" s="65" t="s">
        <v>12</v>
      </c>
      <c r="G6171" s="66"/>
      <c r="H6171" s="64"/>
      <c r="I6171" s="65" t="s">
        <v>13</v>
      </c>
      <c r="J6171" s="66"/>
      <c r="K6171" s="64"/>
      <c r="L6171" s="67" t="s">
        <v>14</v>
      </c>
      <c r="M6171" s="3">
        <f>MAX(Y6171:Y6203)</f>
        <v>1063</v>
      </c>
      <c r="O6171" s="2">
        <v>18</v>
      </c>
      <c r="P6171" s="2">
        <v>7</v>
      </c>
      <c r="Q6171" s="2">
        <v>2021</v>
      </c>
      <c r="R6171" s="16" t="s">
        <v>2260</v>
      </c>
      <c r="S6171" s="30" t="s">
        <v>6</v>
      </c>
      <c r="T6171" s="44" t="s">
        <v>1771</v>
      </c>
      <c r="U6171" s="2">
        <v>2</v>
      </c>
      <c r="V6171" s="30" t="s">
        <v>6</v>
      </c>
      <c r="W6171" s="2">
        <v>0</v>
      </c>
      <c r="X6171" s="44" t="s">
        <v>834</v>
      </c>
      <c r="Y6171" s="2">
        <v>1041</v>
      </c>
      <c r="Z6171" s="2">
        <v>12</v>
      </c>
      <c r="AA6171" s="30" t="s">
        <v>6</v>
      </c>
      <c r="AB6171" s="2">
        <v>4</v>
      </c>
      <c r="AC6171" s="7"/>
      <c r="AD6171" s="2">
        <f>IF(Q6171&gt;100,1,0)</f>
        <v>1</v>
      </c>
      <c r="AE6171" s="2">
        <f t="shared" ref="AE6171" si="3649">IF(U6171&gt;W6171,1,0)</f>
        <v>1</v>
      </c>
      <c r="AF6171" s="2">
        <f t="shared" ref="AF6171" si="3650">IF(U6171=W6171,1,0)*IF(Q6171=0,0,1)</f>
        <v>0</v>
      </c>
      <c r="AG6171" s="2">
        <f t="shared" ref="AG6171" si="3651">IF(W6171&gt;U6171,1,0)</f>
        <v>0</v>
      </c>
      <c r="AH6171" s="2">
        <f t="shared" ref="AH6171" si="3652">PRODUCT(Z6171)</f>
        <v>12</v>
      </c>
      <c r="AI6171" s="30" t="s">
        <v>6</v>
      </c>
      <c r="AJ6171" s="2">
        <f t="shared" ref="AJ6171" si="3653">PRODUCT(AB6171)</f>
        <v>4</v>
      </c>
      <c r="AK6171" s="2">
        <v>3</v>
      </c>
      <c r="AL6171" s="2">
        <f t="shared" ref="AL6171" si="3654">PRODUCT(Y6171)</f>
        <v>1041</v>
      </c>
      <c r="AN6171" s="2">
        <v>0</v>
      </c>
    </row>
    <row r="6172" spans="1:40" x14ac:dyDescent="0.25">
      <c r="A6172" s="68" t="s">
        <v>16</v>
      </c>
      <c r="B6172" s="69">
        <f>PRODUCT(AD6170)</f>
        <v>2</v>
      </c>
      <c r="C6172" s="69">
        <f>PRODUCT(AE6170)</f>
        <v>2</v>
      </c>
      <c r="D6172" s="69">
        <f>PRODUCT(AF6170)</f>
        <v>0</v>
      </c>
      <c r="E6172" s="69">
        <f>PRODUCT(AG6170)</f>
        <v>0</v>
      </c>
      <c r="F6172" s="69">
        <f>PRODUCT(AH6170)</f>
        <v>16</v>
      </c>
      <c r="G6172" s="70" t="s">
        <v>6</v>
      </c>
      <c r="H6172" s="69">
        <f>PRODUCT(AJ6170)</f>
        <v>4</v>
      </c>
      <c r="I6172" s="69">
        <f>PRODUCT(AK6170)</f>
        <v>6</v>
      </c>
      <c r="J6172" s="70" t="s">
        <v>6</v>
      </c>
      <c r="K6172" s="69">
        <f>PRODUCT(AN6170)</f>
        <v>0</v>
      </c>
      <c r="L6172" s="71">
        <f>PRODUCT(AL6170/B6172)</f>
        <v>1052</v>
      </c>
      <c r="M6172" s="8"/>
      <c r="N6172" s="38"/>
      <c r="O6172" s="2">
        <v>8</v>
      </c>
      <c r="P6172" s="2">
        <v>7</v>
      </c>
      <c r="Q6172" s="2">
        <v>2022</v>
      </c>
      <c r="R6172" s="16" t="s">
        <v>1977</v>
      </c>
      <c r="S6172" s="30" t="s">
        <v>6</v>
      </c>
      <c r="T6172" s="44" t="s">
        <v>1771</v>
      </c>
      <c r="U6172" s="2">
        <v>2</v>
      </c>
      <c r="V6172" s="30" t="s">
        <v>6</v>
      </c>
      <c r="W6172" s="2">
        <v>0</v>
      </c>
      <c r="X6172" s="44" t="s">
        <v>70</v>
      </c>
      <c r="Y6172" s="2">
        <v>1063</v>
      </c>
      <c r="Z6172" s="2">
        <v>4</v>
      </c>
      <c r="AA6172" s="30" t="s">
        <v>6</v>
      </c>
      <c r="AB6172" s="2">
        <v>0</v>
      </c>
      <c r="AC6172" s="7"/>
      <c r="AD6172" s="2">
        <f>IF(Q6172&gt;100,1,0)</f>
        <v>1</v>
      </c>
      <c r="AE6172" s="2">
        <f t="shared" ref="AE6172" si="3655">IF(U6172&gt;W6172,1,0)</f>
        <v>1</v>
      </c>
      <c r="AF6172" s="2">
        <f t="shared" ref="AF6172" si="3656">IF(U6172=W6172,1,0)*IF(Q6172=0,0,1)</f>
        <v>0</v>
      </c>
      <c r="AG6172" s="2">
        <f t="shared" ref="AG6172" si="3657">IF(W6172&gt;U6172,1,0)</f>
        <v>0</v>
      </c>
      <c r="AH6172" s="2">
        <f t="shared" ref="AH6172" si="3658">PRODUCT(Z6172)</f>
        <v>4</v>
      </c>
      <c r="AI6172" s="30" t="s">
        <v>6</v>
      </c>
      <c r="AJ6172" s="2">
        <f t="shared" ref="AJ6172" si="3659">PRODUCT(AB6172)</f>
        <v>0</v>
      </c>
      <c r="AK6172" s="2">
        <v>3</v>
      </c>
      <c r="AL6172" s="2">
        <f t="shared" ref="AL6172" si="3660">PRODUCT(Y6172)</f>
        <v>1063</v>
      </c>
      <c r="AN6172" s="2">
        <v>0</v>
      </c>
    </row>
    <row r="6173" spans="1:40" x14ac:dyDescent="0.25">
      <c r="A6173" s="68" t="s">
        <v>439</v>
      </c>
      <c r="B6173" s="69">
        <f>PRODUCT(AD6197)</f>
        <v>0</v>
      </c>
      <c r="C6173" s="69">
        <f>PRODUCT(AE6197)</f>
        <v>0</v>
      </c>
      <c r="D6173" s="69">
        <f>PRODUCT(AF6197)</f>
        <v>0</v>
      </c>
      <c r="E6173" s="69">
        <f>PRODUCT(AG6197)</f>
        <v>0</v>
      </c>
      <c r="F6173" s="69">
        <f>PRODUCT(AH6197)</f>
        <v>0</v>
      </c>
      <c r="G6173" s="70" t="s">
        <v>6</v>
      </c>
      <c r="H6173" s="69">
        <f>PRODUCT(AJ6197)</f>
        <v>0</v>
      </c>
      <c r="I6173" s="69">
        <f>PRODUCT(AK6197)</f>
        <v>0</v>
      </c>
      <c r="J6173" s="70" t="s">
        <v>6</v>
      </c>
      <c r="K6173" s="69">
        <f>PRODUCT(AN6197)</f>
        <v>0</v>
      </c>
      <c r="L6173" s="71">
        <v>0</v>
      </c>
      <c r="M6173" s="8"/>
      <c r="N6173" s="38"/>
      <c r="O6173" s="2"/>
      <c r="AC6173" s="7"/>
      <c r="AD6173" s="7"/>
      <c r="AE6173" s="7"/>
      <c r="AF6173" s="7"/>
      <c r="AG6173" s="7"/>
      <c r="AH6173" s="7"/>
      <c r="AI6173" s="7"/>
      <c r="AJ6173" s="7"/>
      <c r="AK6173" s="7"/>
      <c r="AN6173" s="7"/>
    </row>
    <row r="6174" spans="1:40" x14ac:dyDescent="0.25">
      <c r="A6174" s="68" t="s">
        <v>440</v>
      </c>
      <c r="B6174" s="69">
        <v>0</v>
      </c>
      <c r="C6174" s="69">
        <v>0</v>
      </c>
      <c r="D6174" s="69">
        <v>0</v>
      </c>
      <c r="E6174" s="69">
        <v>0</v>
      </c>
      <c r="F6174" s="69">
        <v>0</v>
      </c>
      <c r="G6174" s="70" t="s">
        <v>6</v>
      </c>
      <c r="H6174" s="69">
        <v>0</v>
      </c>
      <c r="I6174" s="69">
        <v>0</v>
      </c>
      <c r="J6174" s="70" t="s">
        <v>6</v>
      </c>
      <c r="K6174" s="69">
        <v>0</v>
      </c>
      <c r="L6174" s="71">
        <v>0</v>
      </c>
      <c r="M6174" s="8"/>
      <c r="N6174" s="38"/>
      <c r="O6174" s="2"/>
      <c r="AC6174" s="7"/>
      <c r="AD6174" s="7"/>
      <c r="AE6174" s="7"/>
      <c r="AF6174" s="7"/>
      <c r="AG6174" s="7"/>
      <c r="AH6174" s="7"/>
      <c r="AI6174" s="7"/>
      <c r="AJ6174" s="7"/>
      <c r="AK6174" s="7"/>
      <c r="AN6174" s="7"/>
    </row>
    <row r="6175" spans="1:40" x14ac:dyDescent="0.25">
      <c r="A6175" s="68" t="s">
        <v>17</v>
      </c>
      <c r="B6175" s="69">
        <f>SUM(B6172:B6174)</f>
        <v>2</v>
      </c>
      <c r="C6175" s="69">
        <f>SUM(C6172:C6174)</f>
        <v>2</v>
      </c>
      <c r="D6175" s="69">
        <f>SUM(D6172:D6174)</f>
        <v>0</v>
      </c>
      <c r="E6175" s="69">
        <f>SUM(E6172:E6174)</f>
        <v>0</v>
      </c>
      <c r="F6175" s="69">
        <f>SUM(F6172:F6174)</f>
        <v>16</v>
      </c>
      <c r="G6175" s="70" t="s">
        <v>6</v>
      </c>
      <c r="H6175" s="69">
        <f>SUM(H6172:H6174)</f>
        <v>4</v>
      </c>
      <c r="I6175" s="69">
        <f>SUM(I6172:I6174)</f>
        <v>6</v>
      </c>
      <c r="J6175" s="70" t="s">
        <v>6</v>
      </c>
      <c r="K6175" s="69">
        <f>SUM(K6172:K6174)</f>
        <v>0</v>
      </c>
      <c r="L6175" s="71">
        <f>PRODUCT(AM6170/B6175)</f>
        <v>1052</v>
      </c>
      <c r="M6175" s="8"/>
      <c r="N6175" s="38"/>
      <c r="O6175" s="2"/>
      <c r="AC6175" s="7"/>
      <c r="AD6175" s="7"/>
      <c r="AE6175" s="7"/>
      <c r="AF6175" s="7"/>
      <c r="AG6175" s="7"/>
      <c r="AH6175" s="7"/>
      <c r="AI6175" s="7"/>
      <c r="AJ6175" s="7"/>
      <c r="AK6175" s="7"/>
      <c r="AN6175" s="7"/>
    </row>
    <row r="6176" spans="1:40" x14ac:dyDescent="0.25">
      <c r="A6176" s="72" t="s">
        <v>18</v>
      </c>
      <c r="B6176" s="73"/>
      <c r="C6176" s="73"/>
      <c r="D6176" s="73"/>
      <c r="E6176" s="73"/>
      <c r="F6176" s="74">
        <f>PRODUCT(F6175/B6175)</f>
        <v>8</v>
      </c>
      <c r="G6176" s="75" t="s">
        <v>6</v>
      </c>
      <c r="H6176" s="74">
        <f>PRODUCT(H6175/B6175)</f>
        <v>2</v>
      </c>
      <c r="I6176" s="73"/>
      <c r="J6176" s="73"/>
      <c r="K6176" s="73"/>
      <c r="L6176" s="76"/>
      <c r="M6176" s="55"/>
      <c r="N6176" s="40"/>
      <c r="O6176" s="2"/>
      <c r="AC6176" s="7"/>
      <c r="AD6176" s="7"/>
      <c r="AE6176" s="7"/>
      <c r="AF6176" s="7"/>
      <c r="AG6176" s="7"/>
      <c r="AH6176" s="7"/>
      <c r="AI6176" s="7"/>
      <c r="AJ6176" s="7"/>
      <c r="AK6176" s="7"/>
      <c r="AN6176" s="7"/>
    </row>
    <row r="6177" spans="1:40" x14ac:dyDescent="0.25">
      <c r="B6177" s="10"/>
      <c r="C6177" s="10"/>
      <c r="D6177" s="10"/>
      <c r="E6177" s="10"/>
      <c r="F6177" s="10"/>
      <c r="G6177" s="10"/>
      <c r="H6177" s="10"/>
      <c r="I6177" s="10"/>
      <c r="J6177" s="10"/>
      <c r="K6177" s="10"/>
      <c r="L6177" s="8"/>
      <c r="O6177" s="2"/>
      <c r="AC6177" s="7"/>
      <c r="AD6177" s="7"/>
      <c r="AE6177" s="7"/>
      <c r="AF6177" s="7"/>
      <c r="AG6177" s="7"/>
      <c r="AH6177" s="7"/>
      <c r="AI6177" s="7"/>
      <c r="AJ6177" s="7"/>
      <c r="AK6177" s="7"/>
      <c r="AN6177" s="7"/>
    </row>
    <row r="6178" spans="1:40" x14ac:dyDescent="0.25">
      <c r="A6178" s="77" t="s">
        <v>707</v>
      </c>
      <c r="B6178" s="64" t="s">
        <v>0</v>
      </c>
      <c r="C6178" s="64" t="s">
        <v>10</v>
      </c>
      <c r="D6178" s="64" t="s">
        <v>1</v>
      </c>
      <c r="E6178" s="64" t="s">
        <v>11</v>
      </c>
      <c r="F6178" s="65" t="s">
        <v>12</v>
      </c>
      <c r="G6178" s="66"/>
      <c r="H6178" s="64"/>
      <c r="I6178" s="65" t="s">
        <v>13</v>
      </c>
      <c r="J6178" s="66"/>
      <c r="K6178" s="64"/>
      <c r="L6178" s="67" t="s">
        <v>14</v>
      </c>
      <c r="N6178" s="5" t="s">
        <v>1937</v>
      </c>
      <c r="O6178" s="2"/>
      <c r="AC6178" s="7"/>
      <c r="AD6178" s="7"/>
      <c r="AE6178" s="7"/>
      <c r="AF6178" s="7"/>
      <c r="AG6178" s="7"/>
      <c r="AH6178" s="7"/>
      <c r="AI6178" s="7"/>
      <c r="AJ6178" s="7"/>
      <c r="AK6178" s="7"/>
      <c r="AN6178" s="7"/>
    </row>
    <row r="6179" spans="1:40" x14ac:dyDescent="0.25">
      <c r="A6179" s="68" t="s">
        <v>16</v>
      </c>
      <c r="B6179" s="69">
        <f t="shared" ref="B6179:F6182" si="3661">PRODUCT(B1613)</f>
        <v>2</v>
      </c>
      <c r="C6179" s="69">
        <f t="shared" si="3661"/>
        <v>0</v>
      </c>
      <c r="D6179" s="69">
        <f t="shared" si="3661"/>
        <v>0</v>
      </c>
      <c r="E6179" s="69">
        <f t="shared" si="3661"/>
        <v>2</v>
      </c>
      <c r="F6179" s="69">
        <f t="shared" si="3661"/>
        <v>10</v>
      </c>
      <c r="G6179" s="70" t="s">
        <v>6</v>
      </c>
      <c r="H6179" s="69">
        <f t="shared" ref="H6179:I6182" si="3662">PRODUCT(H1613)</f>
        <v>27</v>
      </c>
      <c r="I6179" s="69">
        <f t="shared" si="3662"/>
        <v>0</v>
      </c>
      <c r="J6179" s="70" t="s">
        <v>6</v>
      </c>
      <c r="K6179" s="69">
        <f t="shared" ref="K6179:L6182" si="3663">PRODUCT(K1613)</f>
        <v>6</v>
      </c>
      <c r="L6179" s="71">
        <f t="shared" si="3663"/>
        <v>251</v>
      </c>
      <c r="M6179" s="8"/>
      <c r="N6179" s="38"/>
      <c r="O6179" s="2"/>
      <c r="AC6179" s="7"/>
      <c r="AD6179" s="7"/>
      <c r="AE6179" s="7"/>
      <c r="AF6179" s="7"/>
      <c r="AG6179" s="7"/>
      <c r="AH6179" s="7"/>
      <c r="AI6179" s="7"/>
      <c r="AJ6179" s="7"/>
      <c r="AK6179" s="7"/>
      <c r="AN6179" s="7"/>
    </row>
    <row r="6180" spans="1:40" x14ac:dyDescent="0.25">
      <c r="A6180" s="68" t="s">
        <v>439</v>
      </c>
      <c r="B6180" s="69">
        <f t="shared" si="3661"/>
        <v>0</v>
      </c>
      <c r="C6180" s="69">
        <f t="shared" si="3661"/>
        <v>0</v>
      </c>
      <c r="D6180" s="69">
        <f t="shared" si="3661"/>
        <v>0</v>
      </c>
      <c r="E6180" s="69">
        <f t="shared" si="3661"/>
        <v>0</v>
      </c>
      <c r="F6180" s="69">
        <f t="shared" si="3661"/>
        <v>0</v>
      </c>
      <c r="G6180" s="70" t="s">
        <v>6</v>
      </c>
      <c r="H6180" s="69">
        <f t="shared" si="3662"/>
        <v>0</v>
      </c>
      <c r="I6180" s="69">
        <f t="shared" si="3662"/>
        <v>0</v>
      </c>
      <c r="J6180" s="70" t="s">
        <v>6</v>
      </c>
      <c r="K6180" s="69">
        <f t="shared" si="3663"/>
        <v>0</v>
      </c>
      <c r="L6180" s="71">
        <f t="shared" si="3663"/>
        <v>0</v>
      </c>
      <c r="M6180" s="8"/>
      <c r="N6180" s="38"/>
      <c r="O6180" s="2"/>
      <c r="AC6180" s="7"/>
      <c r="AD6180" s="7"/>
      <c r="AE6180" s="7"/>
      <c r="AF6180" s="7"/>
      <c r="AG6180" s="7"/>
      <c r="AH6180" s="7"/>
      <c r="AI6180" s="7"/>
      <c r="AJ6180" s="7"/>
      <c r="AK6180" s="7"/>
      <c r="AN6180" s="7"/>
    </row>
    <row r="6181" spans="1:40" x14ac:dyDescent="0.25">
      <c r="A6181" s="68" t="s">
        <v>440</v>
      </c>
      <c r="B6181" s="69">
        <f t="shared" si="3661"/>
        <v>0</v>
      </c>
      <c r="C6181" s="69">
        <f t="shared" si="3661"/>
        <v>0</v>
      </c>
      <c r="D6181" s="69">
        <f t="shared" si="3661"/>
        <v>0</v>
      </c>
      <c r="E6181" s="69">
        <f t="shared" si="3661"/>
        <v>0</v>
      </c>
      <c r="F6181" s="69">
        <f t="shared" si="3661"/>
        <v>0</v>
      </c>
      <c r="G6181" s="70" t="s">
        <v>6</v>
      </c>
      <c r="H6181" s="69">
        <f t="shared" si="3662"/>
        <v>0</v>
      </c>
      <c r="I6181" s="69">
        <f t="shared" si="3662"/>
        <v>0</v>
      </c>
      <c r="J6181" s="70" t="s">
        <v>6</v>
      </c>
      <c r="K6181" s="69">
        <f t="shared" si="3663"/>
        <v>0</v>
      </c>
      <c r="L6181" s="71">
        <f t="shared" si="3663"/>
        <v>0</v>
      </c>
      <c r="M6181" s="8"/>
      <c r="N6181" s="38"/>
      <c r="O6181" s="2"/>
      <c r="AC6181" s="7"/>
      <c r="AD6181" s="7"/>
      <c r="AE6181" s="7"/>
      <c r="AF6181" s="7"/>
      <c r="AG6181" s="7"/>
      <c r="AH6181" s="7"/>
      <c r="AI6181" s="7"/>
      <c r="AJ6181" s="7"/>
      <c r="AK6181" s="7"/>
      <c r="AN6181" s="7"/>
    </row>
    <row r="6182" spans="1:40" x14ac:dyDescent="0.25">
      <c r="A6182" s="68" t="s">
        <v>17</v>
      </c>
      <c r="B6182" s="69">
        <f t="shared" si="3661"/>
        <v>2</v>
      </c>
      <c r="C6182" s="69">
        <f t="shared" si="3661"/>
        <v>0</v>
      </c>
      <c r="D6182" s="69">
        <f t="shared" si="3661"/>
        <v>0</v>
      </c>
      <c r="E6182" s="69">
        <f t="shared" si="3661"/>
        <v>2</v>
      </c>
      <c r="F6182" s="69">
        <f t="shared" si="3661"/>
        <v>10</v>
      </c>
      <c r="G6182" s="70" t="s">
        <v>6</v>
      </c>
      <c r="H6182" s="69">
        <f t="shared" si="3662"/>
        <v>27</v>
      </c>
      <c r="I6182" s="69">
        <f t="shared" si="3662"/>
        <v>0</v>
      </c>
      <c r="J6182" s="70" t="s">
        <v>6</v>
      </c>
      <c r="K6182" s="69">
        <f t="shared" si="3663"/>
        <v>6</v>
      </c>
      <c r="L6182" s="71">
        <f t="shared" si="3663"/>
        <v>251</v>
      </c>
      <c r="M6182" s="8"/>
      <c r="N6182" s="38"/>
      <c r="O6182" s="2"/>
      <c r="AC6182" s="7"/>
      <c r="AD6182" s="7"/>
      <c r="AE6182" s="7"/>
      <c r="AF6182" s="7"/>
      <c r="AG6182" s="7"/>
      <c r="AH6182" s="7"/>
      <c r="AI6182" s="7"/>
      <c r="AJ6182" s="7"/>
      <c r="AK6182" s="7"/>
      <c r="AN6182" s="7"/>
    </row>
    <row r="6183" spans="1:40" x14ac:dyDescent="0.25">
      <c r="A6183" s="72" t="s">
        <v>18</v>
      </c>
      <c r="B6183" s="73"/>
      <c r="C6183" s="73"/>
      <c r="D6183" s="73"/>
      <c r="E6183" s="73"/>
      <c r="F6183" s="74">
        <f>PRODUCT(F6182/B6182)</f>
        <v>5</v>
      </c>
      <c r="G6183" s="75" t="s">
        <v>6</v>
      </c>
      <c r="H6183" s="74">
        <f>PRODUCT(H6182/B6182)</f>
        <v>13.5</v>
      </c>
      <c r="I6183" s="73"/>
      <c r="J6183" s="73"/>
      <c r="K6183" s="73"/>
      <c r="L6183" s="76"/>
      <c r="M6183" s="55"/>
      <c r="N6183" s="40"/>
      <c r="O6183" s="2"/>
      <c r="AC6183" s="7"/>
      <c r="AD6183" s="7"/>
      <c r="AE6183" s="7"/>
      <c r="AF6183" s="7"/>
      <c r="AG6183" s="7"/>
      <c r="AH6183" s="7"/>
      <c r="AI6183" s="7"/>
      <c r="AJ6183" s="7"/>
      <c r="AK6183" s="7"/>
      <c r="AN6183" s="7"/>
    </row>
    <row r="6184" spans="1:40" x14ac:dyDescent="0.25">
      <c r="B6184" s="10"/>
      <c r="C6184" s="10"/>
      <c r="D6184" s="10"/>
      <c r="E6184" s="10"/>
      <c r="F6184" s="55"/>
      <c r="G6184" s="11"/>
      <c r="H6184" s="55"/>
      <c r="I6184" s="10"/>
      <c r="J6184" s="10"/>
      <c r="K6184" s="10"/>
      <c r="L6184" s="8"/>
      <c r="M6184" s="55"/>
      <c r="N6184" s="40"/>
      <c r="O6184" s="2"/>
      <c r="AC6184" s="7"/>
      <c r="AD6184" s="7"/>
      <c r="AE6184" s="7"/>
      <c r="AF6184" s="7"/>
      <c r="AG6184" s="7"/>
      <c r="AH6184" s="7"/>
      <c r="AI6184" s="7"/>
      <c r="AJ6184" s="7"/>
      <c r="AK6184" s="7"/>
      <c r="AN6184" s="7"/>
    </row>
    <row r="6185" spans="1:40" x14ac:dyDescent="0.25">
      <c r="A6185" s="63" t="s">
        <v>708</v>
      </c>
      <c r="B6185" s="64"/>
      <c r="C6185" s="64"/>
      <c r="D6185" s="64"/>
      <c r="E6185" s="64"/>
      <c r="F6185" s="64"/>
      <c r="G6185" s="64"/>
      <c r="H6185" s="64"/>
      <c r="I6185" s="64"/>
      <c r="J6185" s="64"/>
      <c r="K6185" s="64"/>
      <c r="L6185" s="67"/>
      <c r="O6185" s="2"/>
      <c r="AC6185" s="7"/>
      <c r="AD6185" s="7"/>
      <c r="AE6185" s="7"/>
      <c r="AF6185" s="7"/>
      <c r="AG6185" s="7"/>
      <c r="AH6185" s="7"/>
      <c r="AI6185" s="7"/>
      <c r="AJ6185" s="7"/>
      <c r="AK6185" s="7"/>
      <c r="AN6185" s="7"/>
    </row>
    <row r="6186" spans="1:40" x14ac:dyDescent="0.25">
      <c r="A6186" s="68" t="s">
        <v>24</v>
      </c>
      <c r="B6186" s="69" t="s">
        <v>0</v>
      </c>
      <c r="C6186" s="69" t="s">
        <v>10</v>
      </c>
      <c r="D6186" s="69" t="s">
        <v>1</v>
      </c>
      <c r="E6186" s="69" t="s">
        <v>11</v>
      </c>
      <c r="F6186" s="78" t="s">
        <v>12</v>
      </c>
      <c r="G6186" s="70"/>
      <c r="H6186" s="69"/>
      <c r="I6186" s="78" t="s">
        <v>13</v>
      </c>
      <c r="J6186" s="70"/>
      <c r="K6186" s="69"/>
      <c r="L6186" s="71" t="s">
        <v>14</v>
      </c>
      <c r="O6186" s="2"/>
      <c r="AC6186" s="7"/>
      <c r="AD6186" s="7"/>
      <c r="AE6186" s="7"/>
      <c r="AF6186" s="7"/>
      <c r="AG6186" s="7"/>
      <c r="AH6186" s="7"/>
      <c r="AI6186" s="7"/>
      <c r="AJ6186" s="7"/>
      <c r="AK6186" s="7"/>
      <c r="AN6186" s="7"/>
    </row>
    <row r="6187" spans="1:40" x14ac:dyDescent="0.25">
      <c r="A6187" s="68" t="s">
        <v>16</v>
      </c>
      <c r="B6187" s="69">
        <f>PRODUCT(B6172+B6179)</f>
        <v>4</v>
      </c>
      <c r="C6187" s="69">
        <f>PRODUCT(C6172+E6179)</f>
        <v>4</v>
      </c>
      <c r="D6187" s="69">
        <f>PRODUCT(D6172+D6179)</f>
        <v>0</v>
      </c>
      <c r="E6187" s="69">
        <f>PRODUCT(E6172+C6179)</f>
        <v>0</v>
      </c>
      <c r="F6187" s="69">
        <f>PRODUCT(F6172+H6179)</f>
        <v>43</v>
      </c>
      <c r="G6187" s="70" t="s">
        <v>6</v>
      </c>
      <c r="H6187" s="69">
        <f>PRODUCT(H6172+F6179)</f>
        <v>14</v>
      </c>
      <c r="I6187" s="69">
        <f>PRODUCT(I6172+K6179)</f>
        <v>12</v>
      </c>
      <c r="J6187" s="70" t="s">
        <v>6</v>
      </c>
      <c r="K6187" s="69">
        <f>PRODUCT(K6172+I6179)</f>
        <v>0</v>
      </c>
      <c r="L6187" s="71">
        <f>PRODUCT(((B6172*L6172)+B6179*L6179))/B6187</f>
        <v>651.5</v>
      </c>
      <c r="M6187" s="8"/>
      <c r="N6187" s="38"/>
      <c r="O6187" s="2"/>
      <c r="AC6187" s="7"/>
      <c r="AD6187" s="7"/>
      <c r="AE6187" s="7"/>
      <c r="AF6187" s="7"/>
      <c r="AG6187" s="7"/>
      <c r="AH6187" s="7"/>
      <c r="AI6187" s="7"/>
      <c r="AJ6187" s="7"/>
      <c r="AK6187" s="7"/>
      <c r="AN6187" s="7"/>
    </row>
    <row r="6188" spans="1:40" x14ac:dyDescent="0.25">
      <c r="A6188" s="68" t="s">
        <v>439</v>
      </c>
      <c r="B6188" s="69">
        <f>PRODUCT(B6173+B6180)</f>
        <v>0</v>
      </c>
      <c r="C6188" s="69">
        <f>PRODUCT(C6173+E6180)</f>
        <v>0</v>
      </c>
      <c r="D6188" s="69">
        <f>PRODUCT(D6173+D6180)</f>
        <v>0</v>
      </c>
      <c r="E6188" s="69">
        <f>PRODUCT(E6173+C6180)</f>
        <v>0</v>
      </c>
      <c r="F6188" s="69">
        <f>PRODUCT(F6173+H6180)</f>
        <v>0</v>
      </c>
      <c r="G6188" s="70" t="s">
        <v>6</v>
      </c>
      <c r="H6188" s="69">
        <f>PRODUCT(H6173+F6180)</f>
        <v>0</v>
      </c>
      <c r="I6188" s="69">
        <f>PRODUCT(I6173+K6180)</f>
        <v>0</v>
      </c>
      <c r="J6188" s="70" t="s">
        <v>6</v>
      </c>
      <c r="K6188" s="69">
        <f>PRODUCT(K6173+I6180)</f>
        <v>0</v>
      </c>
      <c r="L6188" s="71">
        <v>0</v>
      </c>
      <c r="M6188" s="8"/>
      <c r="N6188" s="38"/>
      <c r="O6188" s="2"/>
      <c r="AC6188" s="7"/>
      <c r="AD6188" s="7"/>
      <c r="AE6188" s="7"/>
      <c r="AF6188" s="7"/>
      <c r="AG6188" s="7"/>
      <c r="AH6188" s="7"/>
      <c r="AI6188" s="7"/>
      <c r="AJ6188" s="7"/>
      <c r="AK6188" s="7"/>
      <c r="AN6188" s="7"/>
    </row>
    <row r="6189" spans="1:40" x14ac:dyDescent="0.25">
      <c r="A6189" s="68" t="s">
        <v>440</v>
      </c>
      <c r="B6189" s="69">
        <f>PRODUCT(B6174+B6181)</f>
        <v>0</v>
      </c>
      <c r="C6189" s="69">
        <f>PRODUCT(C6174+E6181)</f>
        <v>0</v>
      </c>
      <c r="D6189" s="69">
        <f>PRODUCT(D6174+D6181)</f>
        <v>0</v>
      </c>
      <c r="E6189" s="69">
        <f>PRODUCT(E6174+C6181)</f>
        <v>0</v>
      </c>
      <c r="F6189" s="69">
        <f>PRODUCT(F6174+H6181)</f>
        <v>0</v>
      </c>
      <c r="G6189" s="70" t="s">
        <v>6</v>
      </c>
      <c r="H6189" s="69">
        <f>PRODUCT(H6174+F6181)</f>
        <v>0</v>
      </c>
      <c r="I6189" s="69">
        <f>PRODUCT(I6174+K6181)</f>
        <v>0</v>
      </c>
      <c r="J6189" s="70" t="s">
        <v>6</v>
      </c>
      <c r="K6189" s="69">
        <f>PRODUCT(K6174+I6181)</f>
        <v>0</v>
      </c>
      <c r="L6189" s="71">
        <v>0</v>
      </c>
      <c r="M6189" s="8"/>
      <c r="N6189" s="38"/>
      <c r="O6189" s="2"/>
      <c r="AC6189" s="7"/>
      <c r="AD6189" s="7"/>
      <c r="AE6189" s="7"/>
      <c r="AF6189" s="7"/>
      <c r="AG6189" s="7"/>
      <c r="AH6189" s="7"/>
      <c r="AI6189" s="7"/>
      <c r="AJ6189" s="7"/>
      <c r="AK6189" s="7"/>
      <c r="AN6189" s="7"/>
    </row>
    <row r="6190" spans="1:40" x14ac:dyDescent="0.25">
      <c r="A6190" s="68" t="s">
        <v>17</v>
      </c>
      <c r="B6190" s="69">
        <f>PRODUCT(B6175+B6182)</f>
        <v>4</v>
      </c>
      <c r="C6190" s="69">
        <f>PRODUCT(C6175+E6182)</f>
        <v>4</v>
      </c>
      <c r="D6190" s="69">
        <f>PRODUCT(D6175+D6182)</f>
        <v>0</v>
      </c>
      <c r="E6190" s="69">
        <f>PRODUCT(E6175+C6182)</f>
        <v>0</v>
      </c>
      <c r="F6190" s="69">
        <f>PRODUCT(F6175+H6182)</f>
        <v>43</v>
      </c>
      <c r="G6190" s="70" t="s">
        <v>6</v>
      </c>
      <c r="H6190" s="69">
        <f>PRODUCT(H6175+F6182)</f>
        <v>14</v>
      </c>
      <c r="I6190" s="69">
        <f>PRODUCT(I6175+K6182)</f>
        <v>12</v>
      </c>
      <c r="J6190" s="70" t="s">
        <v>6</v>
      </c>
      <c r="K6190" s="69">
        <f>PRODUCT(K6175+I6182)</f>
        <v>0</v>
      </c>
      <c r="L6190" s="71">
        <f>PRODUCT(((B6175*L6175)+B6182*L6182))/B6190</f>
        <v>651.5</v>
      </c>
      <c r="M6190" s="8"/>
      <c r="N6190" s="38"/>
      <c r="O6190" s="2"/>
      <c r="AC6190" s="7"/>
      <c r="AD6190" s="7"/>
      <c r="AE6190" s="7"/>
      <c r="AF6190" s="7"/>
      <c r="AG6190" s="7"/>
      <c r="AH6190" s="7"/>
      <c r="AI6190" s="7"/>
      <c r="AJ6190" s="7"/>
      <c r="AK6190" s="7"/>
      <c r="AN6190" s="7"/>
    </row>
    <row r="6191" spans="1:40" x14ac:dyDescent="0.25">
      <c r="A6191" s="72" t="s">
        <v>18</v>
      </c>
      <c r="B6191" s="73"/>
      <c r="C6191" s="73"/>
      <c r="D6191" s="73"/>
      <c r="E6191" s="73"/>
      <c r="F6191" s="74">
        <f>PRODUCT(F6190/B6190)</f>
        <v>10.75</v>
      </c>
      <c r="G6191" s="74" t="s">
        <v>6</v>
      </c>
      <c r="H6191" s="74">
        <f>PRODUCT(H6190/B6190)</f>
        <v>3.5</v>
      </c>
      <c r="I6191" s="86"/>
      <c r="J6191" s="86"/>
      <c r="K6191" s="86"/>
      <c r="L6191" s="76"/>
      <c r="M6191" s="55"/>
      <c r="N6191" s="40"/>
      <c r="O6191" s="2"/>
      <c r="AC6191" s="7"/>
      <c r="AD6191" s="7"/>
      <c r="AE6191" s="7"/>
      <c r="AF6191" s="7"/>
      <c r="AG6191" s="7"/>
      <c r="AH6191" s="7"/>
      <c r="AI6191" s="7"/>
      <c r="AJ6191" s="7"/>
      <c r="AK6191" s="7"/>
      <c r="AN6191" s="7"/>
    </row>
    <row r="6192" spans="1:40" x14ac:dyDescent="0.25">
      <c r="A6192" s="7"/>
      <c r="B6192" s="10"/>
      <c r="C6192" s="10"/>
      <c r="D6192" s="10"/>
      <c r="E6192" s="10"/>
      <c r="F6192" s="10"/>
      <c r="G6192" s="10"/>
      <c r="H6192" s="10"/>
      <c r="I6192" s="10"/>
      <c r="J6192" s="10"/>
      <c r="K6192" s="10"/>
      <c r="L6192" s="54"/>
      <c r="O6192" s="2"/>
      <c r="AC6192" s="7"/>
      <c r="AD6192" s="7"/>
      <c r="AE6192" s="7"/>
      <c r="AF6192" s="7"/>
      <c r="AG6192" s="7"/>
      <c r="AH6192" s="7"/>
      <c r="AI6192" s="7"/>
      <c r="AJ6192" s="7"/>
      <c r="AK6192" s="7"/>
      <c r="AN6192" s="7"/>
    </row>
    <row r="6193" spans="1:40" x14ac:dyDescent="0.25">
      <c r="A6193" s="7"/>
      <c r="B6193" s="10"/>
      <c r="C6193" s="10"/>
      <c r="D6193" s="10"/>
      <c r="E6193" s="10"/>
      <c r="F6193" s="10" t="s">
        <v>2261</v>
      </c>
      <c r="G6193" s="10"/>
      <c r="H6193" s="10"/>
      <c r="I6193" s="10"/>
      <c r="J6193" s="10"/>
      <c r="K6193" s="10"/>
      <c r="L6193" s="10"/>
      <c r="O6193" s="2"/>
      <c r="AC6193" s="7"/>
      <c r="AD6193" s="7"/>
      <c r="AE6193" s="7"/>
      <c r="AF6193" s="7"/>
      <c r="AG6193" s="7"/>
      <c r="AH6193" s="7"/>
      <c r="AI6193" s="7"/>
      <c r="AJ6193" s="7"/>
      <c r="AK6193" s="7"/>
      <c r="AN6193" s="7"/>
    </row>
    <row r="6194" spans="1:40" x14ac:dyDescent="0.25">
      <c r="A6194" s="7"/>
      <c r="B6194" s="10"/>
      <c r="C6194" s="10"/>
      <c r="D6194" s="10"/>
      <c r="E6194" s="10"/>
      <c r="F6194" s="10" t="s">
        <v>433</v>
      </c>
      <c r="G6194" s="10"/>
      <c r="H6194" s="10"/>
      <c r="I6194" s="10"/>
      <c r="J6194" s="10"/>
      <c r="K6194" s="10"/>
      <c r="L6194" s="57">
        <f>PRODUCT(C6175/B6175)</f>
        <v>1</v>
      </c>
      <c r="O6194" s="2"/>
      <c r="AC6194" s="7"/>
      <c r="AD6194" s="7"/>
      <c r="AE6194" s="7"/>
      <c r="AF6194" s="7"/>
      <c r="AG6194" s="7"/>
      <c r="AH6194" s="7"/>
      <c r="AI6194" s="7"/>
      <c r="AJ6194" s="7"/>
      <c r="AK6194" s="7"/>
      <c r="AN6194" s="7"/>
    </row>
    <row r="6195" spans="1:40" x14ac:dyDescent="0.25">
      <c r="A6195" s="7"/>
      <c r="B6195" s="10"/>
      <c r="C6195" s="10"/>
      <c r="D6195" s="10"/>
      <c r="E6195" s="10"/>
      <c r="F6195" s="10" t="s">
        <v>434</v>
      </c>
      <c r="G6195" s="10"/>
      <c r="H6195" s="10"/>
      <c r="I6195" s="10"/>
      <c r="J6195" s="10"/>
      <c r="K6195" s="10"/>
      <c r="L6195" s="57">
        <f>PRODUCT(E6182/B6182)</f>
        <v>1</v>
      </c>
      <c r="O6195" s="2"/>
      <c r="AC6195" s="7"/>
      <c r="AD6195" s="7"/>
      <c r="AE6195" s="7"/>
      <c r="AF6195" s="7"/>
      <c r="AG6195" s="7"/>
      <c r="AH6195" s="7"/>
      <c r="AI6195" s="7"/>
      <c r="AJ6195" s="7"/>
      <c r="AK6195" s="7"/>
      <c r="AN6195" s="7"/>
    </row>
    <row r="6196" spans="1:40" x14ac:dyDescent="0.25">
      <c r="A6196" s="7"/>
      <c r="B6196" s="10"/>
      <c r="C6196" s="10"/>
      <c r="D6196" s="10"/>
      <c r="E6196" s="10"/>
      <c r="F6196" s="10" t="s">
        <v>435</v>
      </c>
      <c r="G6196" s="10"/>
      <c r="H6196" s="10"/>
      <c r="I6196" s="10"/>
      <c r="J6196" s="10"/>
      <c r="K6196" s="10"/>
      <c r="L6196" s="57">
        <f>PRODUCT(C6190/B6190)</f>
        <v>1</v>
      </c>
      <c r="O6196" s="2"/>
      <c r="AC6196" s="7"/>
      <c r="AD6196" s="7"/>
      <c r="AE6196" s="7"/>
      <c r="AF6196" s="7"/>
      <c r="AG6196" s="7"/>
      <c r="AH6196" s="7"/>
      <c r="AI6196" s="7"/>
      <c r="AJ6196" s="7"/>
      <c r="AK6196" s="7"/>
      <c r="AN6196" s="7"/>
    </row>
    <row r="6197" spans="1:40" x14ac:dyDescent="0.25">
      <c r="A6197" s="7"/>
      <c r="B6197" s="10"/>
      <c r="C6197" s="10"/>
      <c r="D6197" s="10"/>
      <c r="E6197" s="10"/>
      <c r="F6197" s="1"/>
      <c r="G6197" s="1"/>
      <c r="H6197" s="1"/>
      <c r="I6197" s="1"/>
      <c r="J6197" s="1"/>
      <c r="K6197" s="1"/>
      <c r="L6197" s="1"/>
      <c r="R6197" s="10" t="s">
        <v>25</v>
      </c>
      <c r="AC6197" s="10" t="s">
        <v>3</v>
      </c>
      <c r="AD6197" s="3">
        <f>SUM(AD6198:AD6199)</f>
        <v>0</v>
      </c>
      <c r="AE6197" s="3">
        <f>SUM(AE6198:AE6199)</f>
        <v>0</v>
      </c>
      <c r="AF6197" s="3">
        <f>SUM(AF6198:AF6199)</f>
        <v>0</v>
      </c>
      <c r="AG6197" s="3">
        <f>SUM(AG6198:AG6199)</f>
        <v>0</v>
      </c>
      <c r="AH6197" s="3">
        <f>SUM(AH6198:AH6199)</f>
        <v>0</v>
      </c>
      <c r="AJ6197" s="3">
        <f>SUM(AJ6198:AJ6199)</f>
        <v>0</v>
      </c>
      <c r="AK6197" s="3">
        <f>SUM(AK6198:AK6199)</f>
        <v>0</v>
      </c>
      <c r="AL6197" s="3">
        <f>SUM(AL6198:AL6199)</f>
        <v>0</v>
      </c>
      <c r="AN6197" s="3">
        <f>SUM(AN6198:AN6199)</f>
        <v>0</v>
      </c>
    </row>
    <row r="6198" spans="1:40" x14ac:dyDescent="0.25">
      <c r="A6198" s="7"/>
      <c r="B6198" s="10"/>
      <c r="C6198" s="10"/>
      <c r="D6198" s="10"/>
      <c r="E6198" s="10"/>
      <c r="F6198" s="1"/>
      <c r="G6198" s="1"/>
      <c r="H6198" s="1"/>
      <c r="I6198" s="1"/>
      <c r="J6198" s="1"/>
      <c r="K6198" s="1"/>
      <c r="L6198" s="1"/>
      <c r="AC6198" s="7"/>
      <c r="AD6198" s="7"/>
      <c r="AE6198" s="7"/>
      <c r="AF6198" s="7"/>
      <c r="AG6198" s="7"/>
      <c r="AH6198" s="7"/>
      <c r="AJ6198" s="7"/>
      <c r="AK6198" s="7"/>
      <c r="AN6198" s="7"/>
    </row>
    <row r="6199" spans="1:40" x14ac:dyDescent="0.25">
      <c r="A6199" s="7"/>
      <c r="B6199" s="10"/>
      <c r="C6199" s="10"/>
      <c r="D6199" s="10"/>
      <c r="E6199" s="10"/>
      <c r="F6199" s="10"/>
      <c r="G6199" s="10"/>
      <c r="H6199" s="10"/>
      <c r="I6199" s="10"/>
      <c r="J6199" s="10"/>
      <c r="K6199" s="10"/>
      <c r="L6199" s="54"/>
      <c r="O6199" s="2"/>
      <c r="R6199" s="7"/>
      <c r="T6199" s="7"/>
      <c r="AC6199" s="7"/>
      <c r="AD6199" s="7"/>
      <c r="AE6199" s="7"/>
      <c r="AF6199" s="7"/>
      <c r="AG6199" s="7"/>
      <c r="AH6199" s="7"/>
      <c r="AI6199" s="7"/>
      <c r="AJ6199" s="7"/>
      <c r="AK6199" s="7"/>
      <c r="AN6199" s="7"/>
    </row>
    <row r="6200" spans="1:40" x14ac:dyDescent="0.25">
      <c r="A6200" s="7"/>
      <c r="B6200" s="10"/>
      <c r="C6200" s="10"/>
      <c r="D6200" s="10"/>
      <c r="E6200" s="10"/>
      <c r="F6200" s="10"/>
      <c r="G6200" s="10"/>
      <c r="H6200" s="10"/>
      <c r="I6200" s="10"/>
      <c r="J6200" s="10"/>
      <c r="K6200" s="10"/>
      <c r="L6200" s="54"/>
      <c r="O6200" s="2"/>
      <c r="R6200" s="10" t="s">
        <v>32</v>
      </c>
      <c r="T6200" s="7"/>
      <c r="AC6200" s="10" t="s">
        <v>4</v>
      </c>
      <c r="AD6200" s="3">
        <f>SUM(AD6201:AD6203)</f>
        <v>0</v>
      </c>
      <c r="AE6200" s="3">
        <f>SUM(AE6201:AE6203)</f>
        <v>0</v>
      </c>
      <c r="AF6200" s="3">
        <f>SUM(AF6201:AF6203)</f>
        <v>0</v>
      </c>
      <c r="AG6200" s="3">
        <f>SUM(AG6201:AG6203)</f>
        <v>0</v>
      </c>
      <c r="AH6200" s="3">
        <f>SUM(AH6201:AH6203)</f>
        <v>0</v>
      </c>
      <c r="AI6200" s="7"/>
      <c r="AJ6200" s="3">
        <f>SUM(AJ6201:AJ6203)</f>
        <v>0</v>
      </c>
      <c r="AK6200" s="3">
        <v>0</v>
      </c>
      <c r="AL6200" s="3">
        <f>SUM(AL6201:AL6203)</f>
        <v>0</v>
      </c>
      <c r="AN6200" s="3">
        <v>0</v>
      </c>
    </row>
    <row r="6201" spans="1:40" x14ac:dyDescent="0.25">
      <c r="A6201" s="7"/>
      <c r="B6201" s="10"/>
      <c r="C6201" s="10"/>
      <c r="D6201" s="10"/>
      <c r="E6201" s="10"/>
      <c r="F6201" s="10"/>
      <c r="G6201" s="10"/>
      <c r="H6201" s="10"/>
      <c r="I6201" s="10"/>
      <c r="J6201" s="10"/>
      <c r="K6201" s="10"/>
      <c r="L6201" s="54"/>
      <c r="O6201" s="2"/>
      <c r="R6201" s="7"/>
      <c r="T6201" s="7"/>
      <c r="AC6201" s="7"/>
      <c r="AD6201" s="7"/>
      <c r="AE6201" s="7"/>
      <c r="AF6201" s="7"/>
      <c r="AG6201" s="7"/>
      <c r="AH6201" s="7"/>
      <c r="AI6201" s="7"/>
      <c r="AJ6201" s="7"/>
      <c r="AK6201" s="7"/>
      <c r="AN6201" s="7"/>
    </row>
    <row r="6202" spans="1:40" x14ac:dyDescent="0.25">
      <c r="L6202" s="8"/>
      <c r="O6202" s="2"/>
      <c r="R6202" s="7"/>
      <c r="T6202" s="7"/>
      <c r="AC6202" s="7"/>
      <c r="AD6202" s="7"/>
      <c r="AE6202" s="7"/>
      <c r="AF6202" s="7"/>
      <c r="AG6202" s="7"/>
      <c r="AH6202" s="7"/>
      <c r="AI6202" s="7"/>
      <c r="AJ6202" s="7"/>
      <c r="AK6202" s="7"/>
      <c r="AN6202" s="7"/>
    </row>
    <row r="6203" spans="1:40" x14ac:dyDescent="0.25">
      <c r="L6203" s="8"/>
      <c r="O6203" s="2"/>
      <c r="R6203" s="7"/>
      <c r="T6203" s="7"/>
      <c r="AC6203" s="7"/>
      <c r="AD6203" s="7"/>
      <c r="AE6203" s="7"/>
      <c r="AF6203" s="7"/>
      <c r="AG6203" s="7"/>
      <c r="AH6203" s="7"/>
      <c r="AI6203" s="7"/>
      <c r="AJ6203" s="7"/>
      <c r="AK6203" s="7"/>
      <c r="AN6203" s="7"/>
    </row>
    <row r="6204" spans="1:40" x14ac:dyDescent="0.25">
      <c r="L6204" s="8"/>
      <c r="O6204" s="2"/>
      <c r="R6204" s="7"/>
      <c r="T6204" s="7"/>
      <c r="AC6204" s="7"/>
      <c r="AD6204" s="7"/>
      <c r="AE6204" s="7"/>
      <c r="AF6204" s="7"/>
      <c r="AG6204" s="7"/>
      <c r="AH6204" s="7"/>
      <c r="AI6204" s="7"/>
      <c r="AJ6204" s="7"/>
      <c r="AK6204" s="7"/>
      <c r="AN6204" s="7"/>
    </row>
    <row r="6205" spans="1:40" x14ac:dyDescent="0.25">
      <c r="L6205" s="8"/>
      <c r="M6205" s="3" t="s">
        <v>7</v>
      </c>
      <c r="R6205" s="6" t="s">
        <v>8</v>
      </c>
      <c r="AC6205" s="10" t="s">
        <v>2</v>
      </c>
      <c r="AD6205" s="3">
        <f>SUM(AD6206:AD6231)</f>
        <v>18</v>
      </c>
      <c r="AE6205" s="3">
        <f>SUM(AE6206:AE6231)</f>
        <v>10</v>
      </c>
      <c r="AF6205" s="3">
        <f>SUM(AF6206:AF6231)</f>
        <v>0</v>
      </c>
      <c r="AG6205" s="3">
        <f>SUM(AG6206:AG6231)</f>
        <v>8</v>
      </c>
      <c r="AH6205" s="3">
        <f>SUM(AH6206:AH6231)</f>
        <v>98</v>
      </c>
      <c r="AJ6205" s="3">
        <f>SUM(AJ6206:AJ6231)</f>
        <v>91</v>
      </c>
      <c r="AK6205" s="3">
        <f>SUM(AK6206:AK6231)</f>
        <v>26</v>
      </c>
      <c r="AL6205" s="3">
        <f>SUM(AL6206:AL6231)</f>
        <v>24234</v>
      </c>
      <c r="AM6205" s="3">
        <f>PRODUCT(AL6205+AL6232+AL6257)</f>
        <v>58397</v>
      </c>
      <c r="AN6205" s="3">
        <f>SUM(AN6206:AN6231)</f>
        <v>24</v>
      </c>
    </row>
    <row r="6206" spans="1:40" x14ac:dyDescent="0.25">
      <c r="A6206" s="63" t="s">
        <v>710</v>
      </c>
      <c r="B6206" s="64" t="s">
        <v>0</v>
      </c>
      <c r="C6206" s="64" t="s">
        <v>10</v>
      </c>
      <c r="D6206" s="64" t="s">
        <v>1</v>
      </c>
      <c r="E6206" s="64" t="s">
        <v>11</v>
      </c>
      <c r="F6206" s="65" t="s">
        <v>12</v>
      </c>
      <c r="G6206" s="66"/>
      <c r="H6206" s="64"/>
      <c r="I6206" s="65" t="s">
        <v>13</v>
      </c>
      <c r="J6206" s="66"/>
      <c r="K6206" s="64"/>
      <c r="L6206" s="67" t="s">
        <v>14</v>
      </c>
      <c r="M6206" s="3">
        <f>MAX(Y6206:Y6261)</f>
        <v>3735</v>
      </c>
      <c r="N6206" s="1"/>
      <c r="O6206" s="2">
        <v>27</v>
      </c>
      <c r="P6206" s="2">
        <v>5</v>
      </c>
      <c r="Q6206" s="2">
        <v>2005</v>
      </c>
      <c r="R6206" s="5" t="s">
        <v>1977</v>
      </c>
      <c r="S6206" s="30" t="s">
        <v>6</v>
      </c>
      <c r="T6206" s="5" t="s">
        <v>1872</v>
      </c>
      <c r="U6206" s="2">
        <v>1</v>
      </c>
      <c r="V6206" s="30" t="s">
        <v>6</v>
      </c>
      <c r="W6206" s="2">
        <v>2</v>
      </c>
      <c r="X6206" s="7" t="s">
        <v>1057</v>
      </c>
      <c r="Y6206" s="2">
        <v>857</v>
      </c>
      <c r="Z6206" s="2">
        <v>7</v>
      </c>
      <c r="AA6206" s="30" t="s">
        <v>6</v>
      </c>
      <c r="AB6206" s="2">
        <v>11</v>
      </c>
      <c r="AD6206" s="2">
        <f t="shared" ref="AD6206:AD6211" si="3664">IF(Q6206&gt;100,1,0)</f>
        <v>1</v>
      </c>
      <c r="AE6206" s="2">
        <f t="shared" ref="AE6206" si="3665">IF(U6206&gt;W6206,1,0)</f>
        <v>0</v>
      </c>
      <c r="AF6206" s="2">
        <f t="shared" ref="AF6206:AF6211" si="3666">IF(U6206=W6206,1,0)*IF(Q6206=0,0,1)</f>
        <v>0</v>
      </c>
      <c r="AG6206" s="2">
        <f t="shared" ref="AG6206" si="3667">IF(W6206&gt;U6206,1,0)</f>
        <v>1</v>
      </c>
      <c r="AH6206" s="2">
        <f t="shared" ref="AH6206" si="3668">PRODUCT(Z6206)</f>
        <v>7</v>
      </c>
      <c r="AI6206" s="30" t="s">
        <v>6</v>
      </c>
      <c r="AJ6206" s="2">
        <f t="shared" ref="AJ6206" si="3669">PRODUCT(AB6206)</f>
        <v>11</v>
      </c>
      <c r="AK6206" s="2">
        <v>1</v>
      </c>
      <c r="AL6206" s="2">
        <f t="shared" ref="AL6206" si="3670">PRODUCT(Y6206)</f>
        <v>857</v>
      </c>
      <c r="AN6206" s="2">
        <v>3</v>
      </c>
    </row>
    <row r="6207" spans="1:40" x14ac:dyDescent="0.25">
      <c r="A6207" s="68" t="s">
        <v>16</v>
      </c>
      <c r="B6207" s="69">
        <f>PRODUCT(AD6205)</f>
        <v>18</v>
      </c>
      <c r="C6207" s="69">
        <f>PRODUCT(AE6205)</f>
        <v>10</v>
      </c>
      <c r="D6207" s="69">
        <f>PRODUCT(AF6205)</f>
        <v>0</v>
      </c>
      <c r="E6207" s="69">
        <f>PRODUCT(AG6205)</f>
        <v>8</v>
      </c>
      <c r="F6207" s="69">
        <f>PRODUCT(AH6205)</f>
        <v>98</v>
      </c>
      <c r="G6207" s="70" t="s">
        <v>6</v>
      </c>
      <c r="H6207" s="69">
        <f>PRODUCT(AJ6205)</f>
        <v>91</v>
      </c>
      <c r="I6207" s="69">
        <f>PRODUCT(AK6205)</f>
        <v>26</v>
      </c>
      <c r="J6207" s="70" t="s">
        <v>6</v>
      </c>
      <c r="K6207" s="69">
        <f>PRODUCT(AN6205)</f>
        <v>24</v>
      </c>
      <c r="L6207" s="71">
        <f>PRODUCT(AL6205/B6207)</f>
        <v>1346.3333333333333</v>
      </c>
      <c r="M6207" s="8"/>
      <c r="N6207" s="1"/>
      <c r="O6207" s="2">
        <v>16</v>
      </c>
      <c r="P6207" s="2">
        <v>6</v>
      </c>
      <c r="Q6207" s="2">
        <v>2006</v>
      </c>
      <c r="R6207" s="5" t="s">
        <v>1977</v>
      </c>
      <c r="S6207" s="30" t="s">
        <v>6</v>
      </c>
      <c r="T6207" s="5" t="s">
        <v>1872</v>
      </c>
      <c r="U6207" s="2">
        <v>0</v>
      </c>
      <c r="V6207" s="30" t="s">
        <v>6</v>
      </c>
      <c r="W6207" s="2">
        <v>2</v>
      </c>
      <c r="X6207" s="7" t="s">
        <v>397</v>
      </c>
      <c r="Y6207" s="2">
        <v>1937</v>
      </c>
      <c r="Z6207" s="2">
        <v>3</v>
      </c>
      <c r="AA6207" s="30" t="s">
        <v>6</v>
      </c>
      <c r="AB6207" s="2">
        <v>9</v>
      </c>
      <c r="AC6207" s="7"/>
      <c r="AD6207" s="2">
        <f t="shared" si="3664"/>
        <v>1</v>
      </c>
      <c r="AE6207" s="2">
        <f t="shared" ref="AE6207:AE6210" si="3671">IF(U6207&gt;W6207,1,0)</f>
        <v>0</v>
      </c>
      <c r="AF6207" s="2">
        <f t="shared" si="3666"/>
        <v>0</v>
      </c>
      <c r="AG6207" s="2">
        <f t="shared" ref="AG6207:AG6210" si="3672">IF(W6207&gt;U6207,1,0)</f>
        <v>1</v>
      </c>
      <c r="AH6207" s="2">
        <f t="shared" ref="AH6207:AH6210" si="3673">PRODUCT(Z6207)</f>
        <v>3</v>
      </c>
      <c r="AI6207" s="30" t="s">
        <v>6</v>
      </c>
      <c r="AJ6207" s="2">
        <f t="shared" ref="AJ6207:AJ6210" si="3674">PRODUCT(AB6207)</f>
        <v>9</v>
      </c>
      <c r="AK6207" s="2">
        <v>0</v>
      </c>
      <c r="AL6207" s="2">
        <f t="shared" ref="AL6207:AL6222" si="3675">PRODUCT(Y6207)</f>
        <v>1937</v>
      </c>
      <c r="AN6207" s="2">
        <v>4</v>
      </c>
    </row>
    <row r="6208" spans="1:40" x14ac:dyDescent="0.25">
      <c r="A6208" s="68" t="s">
        <v>439</v>
      </c>
      <c r="B6208" s="69">
        <f>PRODUCT(AD6232)</f>
        <v>22</v>
      </c>
      <c r="C6208" s="69">
        <f>PRODUCT(AE6232)</f>
        <v>7</v>
      </c>
      <c r="D6208" s="69">
        <f>PRODUCT(AF6232)</f>
        <v>0</v>
      </c>
      <c r="E6208" s="69">
        <f>PRODUCT(AG6232)</f>
        <v>15</v>
      </c>
      <c r="F6208" s="69">
        <f>PRODUCT(AH6232)</f>
        <v>85</v>
      </c>
      <c r="G6208" s="70" t="s">
        <v>6</v>
      </c>
      <c r="H6208" s="69">
        <f>PRODUCT(AJ6232)</f>
        <v>128</v>
      </c>
      <c r="I6208" s="69">
        <f>PRODUCT(AK6232)</f>
        <v>18</v>
      </c>
      <c r="J6208" s="70" t="s">
        <v>6</v>
      </c>
      <c r="K6208" s="69">
        <f>PRODUCT(AN6232)</f>
        <v>39</v>
      </c>
      <c r="L6208" s="71">
        <f>PRODUCT(AL6232/B6208)</f>
        <v>1552.8636363636363</v>
      </c>
      <c r="M6208" s="8"/>
      <c r="N6208" s="1"/>
      <c r="O6208" s="2">
        <v>25</v>
      </c>
      <c r="P6208" s="2">
        <v>5</v>
      </c>
      <c r="Q6208" s="2">
        <v>2007</v>
      </c>
      <c r="R6208" s="5" t="s">
        <v>1977</v>
      </c>
      <c r="S6208" s="30" t="s">
        <v>6</v>
      </c>
      <c r="T6208" s="5" t="s">
        <v>1872</v>
      </c>
      <c r="U6208" s="2">
        <v>2</v>
      </c>
      <c r="V6208" s="30" t="s">
        <v>6</v>
      </c>
      <c r="W6208" s="2">
        <v>1</v>
      </c>
      <c r="X6208" s="7" t="s">
        <v>1129</v>
      </c>
      <c r="Y6208" s="2">
        <v>1226</v>
      </c>
      <c r="Z6208" s="2">
        <v>8</v>
      </c>
      <c r="AA6208" s="30" t="s">
        <v>6</v>
      </c>
      <c r="AB6208" s="2">
        <v>5</v>
      </c>
      <c r="AC6208" s="7"/>
      <c r="AD6208" s="2">
        <f t="shared" si="3664"/>
        <v>1</v>
      </c>
      <c r="AE6208" s="2">
        <f t="shared" si="3671"/>
        <v>1</v>
      </c>
      <c r="AF6208" s="2">
        <f t="shared" si="3666"/>
        <v>0</v>
      </c>
      <c r="AG6208" s="2">
        <f t="shared" si="3672"/>
        <v>0</v>
      </c>
      <c r="AH6208" s="2">
        <f t="shared" si="3673"/>
        <v>8</v>
      </c>
      <c r="AI6208" s="30" t="s">
        <v>6</v>
      </c>
      <c r="AJ6208" s="2">
        <f t="shared" si="3674"/>
        <v>5</v>
      </c>
      <c r="AK6208" s="2">
        <v>2</v>
      </c>
      <c r="AL6208" s="2">
        <f t="shared" si="3675"/>
        <v>1226</v>
      </c>
      <c r="AN6208" s="2">
        <v>1</v>
      </c>
    </row>
    <row r="6209" spans="1:40" x14ac:dyDescent="0.25">
      <c r="A6209" s="68" t="s">
        <v>440</v>
      </c>
      <c r="B6209" s="69">
        <f>PRODUCT(AD6257)</f>
        <v>0</v>
      </c>
      <c r="C6209" s="69">
        <f>PRODUCT(AE6257)</f>
        <v>0</v>
      </c>
      <c r="D6209" s="69">
        <f>PRODUCT(AF6257)</f>
        <v>0</v>
      </c>
      <c r="E6209" s="69">
        <f>PRODUCT(AG6257)</f>
        <v>0</v>
      </c>
      <c r="F6209" s="69">
        <f>PRODUCT(AH6257)</f>
        <v>0</v>
      </c>
      <c r="G6209" s="70" t="s">
        <v>6</v>
      </c>
      <c r="H6209" s="69">
        <f>PRODUCT(AJ6257)</f>
        <v>0</v>
      </c>
      <c r="I6209" s="69">
        <f>PRODUCT(AK6257)</f>
        <v>0</v>
      </c>
      <c r="J6209" s="70" t="s">
        <v>6</v>
      </c>
      <c r="K6209" s="69">
        <f>PRODUCT(AN6257)</f>
        <v>0</v>
      </c>
      <c r="L6209" s="71">
        <v>0</v>
      </c>
      <c r="M6209" s="8"/>
      <c r="N6209" s="1"/>
      <c r="O6209" s="2">
        <v>18</v>
      </c>
      <c r="P6209" s="2">
        <v>6</v>
      </c>
      <c r="Q6209" s="2">
        <v>2008</v>
      </c>
      <c r="R6209" s="5" t="s">
        <v>1977</v>
      </c>
      <c r="S6209" s="30" t="s">
        <v>6</v>
      </c>
      <c r="T6209" s="5" t="s">
        <v>1872</v>
      </c>
      <c r="U6209" s="2">
        <v>1</v>
      </c>
      <c r="V6209" s="30" t="s">
        <v>6</v>
      </c>
      <c r="W6209" s="2">
        <v>0</v>
      </c>
      <c r="X6209" s="7" t="s">
        <v>376</v>
      </c>
      <c r="Y6209" s="2">
        <v>1250</v>
      </c>
      <c r="Z6209" s="2">
        <v>2</v>
      </c>
      <c r="AA6209" s="30" t="s">
        <v>6</v>
      </c>
      <c r="AB6209" s="2">
        <v>1</v>
      </c>
      <c r="AC6209" s="7"/>
      <c r="AD6209" s="2">
        <f t="shared" si="3664"/>
        <v>1</v>
      </c>
      <c r="AE6209" s="2">
        <f t="shared" si="3671"/>
        <v>1</v>
      </c>
      <c r="AF6209" s="2">
        <f t="shared" si="3666"/>
        <v>0</v>
      </c>
      <c r="AG6209" s="2">
        <f t="shared" si="3672"/>
        <v>0</v>
      </c>
      <c r="AH6209" s="2">
        <f t="shared" si="3673"/>
        <v>2</v>
      </c>
      <c r="AI6209" s="30" t="s">
        <v>6</v>
      </c>
      <c r="AJ6209" s="2">
        <f t="shared" si="3674"/>
        <v>1</v>
      </c>
      <c r="AK6209" s="2">
        <v>2</v>
      </c>
      <c r="AL6209" s="2">
        <f t="shared" si="3675"/>
        <v>1250</v>
      </c>
      <c r="AN6209" s="2">
        <v>0</v>
      </c>
    </row>
    <row r="6210" spans="1:40" x14ac:dyDescent="0.25">
      <c r="A6210" s="68" t="s">
        <v>17</v>
      </c>
      <c r="B6210" s="69">
        <f>SUM(B6207:B6209)</f>
        <v>40</v>
      </c>
      <c r="C6210" s="69">
        <f>SUM(C6207:C6209)</f>
        <v>17</v>
      </c>
      <c r="D6210" s="69">
        <f>SUM(D6207:D6209)</f>
        <v>0</v>
      </c>
      <c r="E6210" s="69">
        <f>SUM(E6207:E6209)</f>
        <v>23</v>
      </c>
      <c r="F6210" s="69">
        <f>SUM(F6207:F6209)</f>
        <v>183</v>
      </c>
      <c r="G6210" s="70" t="s">
        <v>6</v>
      </c>
      <c r="H6210" s="69">
        <f>SUM(H6207:H6209)</f>
        <v>219</v>
      </c>
      <c r="I6210" s="69">
        <f>SUM(I6207:I6209)</f>
        <v>44</v>
      </c>
      <c r="J6210" s="70" t="s">
        <v>6</v>
      </c>
      <c r="K6210" s="69">
        <f>SUM(K6207:K6209)</f>
        <v>63</v>
      </c>
      <c r="L6210" s="71">
        <f>PRODUCT(AM6205/B6210)</f>
        <v>1459.925</v>
      </c>
      <c r="M6210" s="8"/>
      <c r="N6210" s="1"/>
      <c r="O6210" s="2">
        <v>30</v>
      </c>
      <c r="P6210" s="2">
        <v>7</v>
      </c>
      <c r="Q6210" s="2">
        <v>2009</v>
      </c>
      <c r="R6210" s="5" t="s">
        <v>1977</v>
      </c>
      <c r="S6210" s="2"/>
      <c r="T6210" s="5" t="s">
        <v>1872</v>
      </c>
      <c r="U6210" s="2">
        <v>2</v>
      </c>
      <c r="V6210" s="30" t="s">
        <v>6</v>
      </c>
      <c r="W6210" s="2">
        <v>1</v>
      </c>
      <c r="X6210" s="7" t="s">
        <v>1220</v>
      </c>
      <c r="Y6210" s="2">
        <v>1388</v>
      </c>
      <c r="Z6210" s="2">
        <v>3</v>
      </c>
      <c r="AA6210" s="30" t="s">
        <v>6</v>
      </c>
      <c r="AB6210" s="2">
        <v>3</v>
      </c>
      <c r="AC6210" s="5"/>
      <c r="AD6210" s="2">
        <f t="shared" si="3664"/>
        <v>1</v>
      </c>
      <c r="AE6210" s="2">
        <f t="shared" si="3671"/>
        <v>1</v>
      </c>
      <c r="AF6210" s="2">
        <f t="shared" si="3666"/>
        <v>0</v>
      </c>
      <c r="AG6210" s="2">
        <f t="shared" si="3672"/>
        <v>0</v>
      </c>
      <c r="AH6210" s="2">
        <f t="shared" si="3673"/>
        <v>3</v>
      </c>
      <c r="AI6210" s="30" t="s">
        <v>6</v>
      </c>
      <c r="AJ6210" s="2">
        <f t="shared" si="3674"/>
        <v>3</v>
      </c>
      <c r="AK6210" s="2">
        <v>2</v>
      </c>
      <c r="AL6210" s="2">
        <f t="shared" si="3675"/>
        <v>1388</v>
      </c>
      <c r="AN6210" s="2">
        <v>1</v>
      </c>
    </row>
    <row r="6211" spans="1:40" x14ac:dyDescent="0.25">
      <c r="A6211" s="72" t="s">
        <v>18</v>
      </c>
      <c r="B6211" s="73"/>
      <c r="C6211" s="73"/>
      <c r="D6211" s="73"/>
      <c r="E6211" s="73"/>
      <c r="F6211" s="74">
        <f>PRODUCT(F6210/B6210)</f>
        <v>4.5750000000000002</v>
      </c>
      <c r="G6211" s="75" t="s">
        <v>6</v>
      </c>
      <c r="H6211" s="74">
        <f>PRODUCT(H6210/B6210)</f>
        <v>5.4749999999999996</v>
      </c>
      <c r="I6211" s="73"/>
      <c r="J6211" s="73"/>
      <c r="K6211" s="73"/>
      <c r="L6211" s="76"/>
      <c r="M6211" s="55"/>
      <c r="N6211" s="1"/>
      <c r="O6211" s="2">
        <v>11</v>
      </c>
      <c r="P6211" s="2">
        <v>7</v>
      </c>
      <c r="Q6211" s="2">
        <v>2010</v>
      </c>
      <c r="R6211" s="5" t="s">
        <v>1977</v>
      </c>
      <c r="S6211" s="30" t="s">
        <v>6</v>
      </c>
      <c r="T6211" s="5" t="s">
        <v>1872</v>
      </c>
      <c r="U6211" s="2">
        <v>2</v>
      </c>
      <c r="V6211" s="30" t="s">
        <v>6</v>
      </c>
      <c r="W6211" s="2">
        <v>0</v>
      </c>
      <c r="X6211" s="7" t="s">
        <v>51</v>
      </c>
      <c r="Y6211" s="2">
        <v>3735</v>
      </c>
      <c r="Z6211" s="2">
        <v>7</v>
      </c>
      <c r="AA6211" s="30" t="s">
        <v>6</v>
      </c>
      <c r="AB6211" s="2">
        <v>5</v>
      </c>
      <c r="AC6211" s="5"/>
      <c r="AD6211" s="2">
        <f t="shared" si="3664"/>
        <v>1</v>
      </c>
      <c r="AE6211" s="2">
        <f>IF(U6211&gt;W6211,1,0)</f>
        <v>1</v>
      </c>
      <c r="AF6211" s="2">
        <f t="shared" si="3666"/>
        <v>0</v>
      </c>
      <c r="AG6211" s="2">
        <f>IF(W6211&gt;U6211,1,0)</f>
        <v>0</v>
      </c>
      <c r="AH6211" s="2">
        <f>PRODUCT(Z6211)</f>
        <v>7</v>
      </c>
      <c r="AI6211" s="30" t="s">
        <v>6</v>
      </c>
      <c r="AJ6211" s="2">
        <f>PRODUCT(AB6211)</f>
        <v>5</v>
      </c>
      <c r="AK6211" s="2">
        <v>3</v>
      </c>
      <c r="AL6211" s="2">
        <f t="shared" si="3675"/>
        <v>3735</v>
      </c>
      <c r="AN6211" s="2">
        <v>0</v>
      </c>
    </row>
    <row r="6212" spans="1:40" x14ac:dyDescent="0.25">
      <c r="B6212" s="10"/>
      <c r="C6212" s="10"/>
      <c r="D6212" s="10"/>
      <c r="E6212" s="10"/>
      <c r="F6212" s="10"/>
      <c r="G6212" s="10"/>
      <c r="H6212" s="10"/>
      <c r="I6212" s="10"/>
      <c r="J6212" s="10"/>
      <c r="K6212" s="10"/>
      <c r="L6212" s="8"/>
      <c r="N6212" s="1"/>
      <c r="O6212" s="2">
        <v>29</v>
      </c>
      <c r="P6212" s="2">
        <v>7</v>
      </c>
      <c r="Q6212" s="2">
        <v>2011</v>
      </c>
      <c r="R6212" s="5" t="s">
        <v>1977</v>
      </c>
      <c r="S6212" s="30" t="s">
        <v>6</v>
      </c>
      <c r="T6212" s="5" t="s">
        <v>1872</v>
      </c>
      <c r="U6212" s="2">
        <v>2</v>
      </c>
      <c r="V6212" s="30" t="s">
        <v>6</v>
      </c>
      <c r="W6212" s="2">
        <v>0</v>
      </c>
      <c r="X6212" s="7" t="s">
        <v>227</v>
      </c>
      <c r="Y6212" s="2">
        <v>1454</v>
      </c>
      <c r="Z6212" s="2">
        <v>8</v>
      </c>
      <c r="AA6212" s="30" t="s">
        <v>6</v>
      </c>
      <c r="AB6212" s="2">
        <v>3</v>
      </c>
      <c r="AC6212" s="5"/>
      <c r="AD6212" s="2">
        <f t="shared" ref="AD6212:AD6222" si="3676">IF(Q6212&gt;100,1,0)</f>
        <v>1</v>
      </c>
      <c r="AE6212" s="2">
        <f t="shared" ref="AE6212:AE6222" si="3677">IF(U6212&gt;W6212,1,0)</f>
        <v>1</v>
      </c>
      <c r="AF6212" s="2">
        <f t="shared" ref="AF6212:AF6222" si="3678">IF(U6212=W6212,1,0)*IF(Q6212=0,0,1)</f>
        <v>0</v>
      </c>
      <c r="AG6212" s="2">
        <f t="shared" ref="AG6212:AG6222" si="3679">IF(W6212&gt;U6212,1,0)</f>
        <v>0</v>
      </c>
      <c r="AH6212" s="2">
        <f t="shared" ref="AH6212:AH6222" si="3680">PRODUCT(Z6212)</f>
        <v>8</v>
      </c>
      <c r="AI6212" s="30" t="s">
        <v>6</v>
      </c>
      <c r="AJ6212" s="2">
        <f t="shared" ref="AJ6212:AJ6222" si="3681">PRODUCT(AB6212)</f>
        <v>3</v>
      </c>
      <c r="AK6212" s="2">
        <v>3</v>
      </c>
      <c r="AL6212" s="2">
        <f t="shared" si="3675"/>
        <v>1454</v>
      </c>
      <c r="AN6212" s="2">
        <v>0</v>
      </c>
    </row>
    <row r="6213" spans="1:40" x14ac:dyDescent="0.25">
      <c r="A6213" s="77" t="s">
        <v>709</v>
      </c>
      <c r="B6213" s="64" t="s">
        <v>0</v>
      </c>
      <c r="C6213" s="64" t="s">
        <v>10</v>
      </c>
      <c r="D6213" s="64" t="s">
        <v>1</v>
      </c>
      <c r="E6213" s="64" t="s">
        <v>11</v>
      </c>
      <c r="F6213" s="65" t="s">
        <v>12</v>
      </c>
      <c r="G6213" s="66"/>
      <c r="H6213" s="64"/>
      <c r="I6213" s="65" t="s">
        <v>13</v>
      </c>
      <c r="J6213" s="66"/>
      <c r="K6213" s="64"/>
      <c r="L6213" s="67" t="s">
        <v>14</v>
      </c>
      <c r="N6213" s="1"/>
      <c r="O6213" s="2">
        <v>18</v>
      </c>
      <c r="P6213" s="2">
        <v>6</v>
      </c>
      <c r="Q6213" s="2">
        <v>2012</v>
      </c>
      <c r="R6213" s="5" t="s">
        <v>1977</v>
      </c>
      <c r="S6213" s="30" t="s">
        <v>6</v>
      </c>
      <c r="T6213" s="5" t="s">
        <v>1872</v>
      </c>
      <c r="U6213" s="2">
        <v>0</v>
      </c>
      <c r="V6213" s="30" t="s">
        <v>6</v>
      </c>
      <c r="W6213" s="2">
        <v>1</v>
      </c>
      <c r="X6213" s="7" t="s">
        <v>336</v>
      </c>
      <c r="Y6213" s="2">
        <v>1521</v>
      </c>
      <c r="Z6213" s="2">
        <v>1</v>
      </c>
      <c r="AA6213" s="30" t="s">
        <v>6</v>
      </c>
      <c r="AB6213" s="2">
        <v>2</v>
      </c>
      <c r="AC6213" s="7"/>
      <c r="AD6213" s="2">
        <f t="shared" si="3676"/>
        <v>1</v>
      </c>
      <c r="AE6213" s="2">
        <f t="shared" si="3677"/>
        <v>0</v>
      </c>
      <c r="AF6213" s="2">
        <f t="shared" si="3678"/>
        <v>0</v>
      </c>
      <c r="AG6213" s="2">
        <f t="shared" si="3679"/>
        <v>1</v>
      </c>
      <c r="AH6213" s="2">
        <f t="shared" si="3680"/>
        <v>1</v>
      </c>
      <c r="AI6213" s="30" t="s">
        <v>6</v>
      </c>
      <c r="AJ6213" s="2">
        <f t="shared" si="3681"/>
        <v>2</v>
      </c>
      <c r="AK6213" s="2">
        <v>0</v>
      </c>
      <c r="AL6213" s="2">
        <f t="shared" si="3675"/>
        <v>1521</v>
      </c>
      <c r="AN6213" s="2">
        <v>2</v>
      </c>
    </row>
    <row r="6214" spans="1:40" x14ac:dyDescent="0.25">
      <c r="A6214" s="68" t="s">
        <v>16</v>
      </c>
      <c r="B6214" s="69">
        <f>PRODUCT(B2176)</f>
        <v>21</v>
      </c>
      <c r="C6214" s="69">
        <f>PRODUCT(C2176)</f>
        <v>16</v>
      </c>
      <c r="D6214" s="69">
        <f>PRODUCT(D2176)</f>
        <v>0</v>
      </c>
      <c r="E6214" s="69">
        <f>PRODUCT(E2176)</f>
        <v>5</v>
      </c>
      <c r="F6214" s="69">
        <f>PRODUCT(F2176)</f>
        <v>170</v>
      </c>
      <c r="G6214" s="70" t="s">
        <v>6</v>
      </c>
      <c r="H6214" s="69">
        <f>PRODUCT(H2176)</f>
        <v>107</v>
      </c>
      <c r="I6214" s="69">
        <f>PRODUCT(I2176)</f>
        <v>40</v>
      </c>
      <c r="J6214" s="70" t="s">
        <v>6</v>
      </c>
      <c r="K6214" s="69">
        <f>PRODUCT(K2176)</f>
        <v>17</v>
      </c>
      <c r="L6214" s="71">
        <f>PRODUCT(L2176)</f>
        <v>801.66666666666663</v>
      </c>
      <c r="M6214" s="8"/>
      <c r="N6214" s="1"/>
      <c r="O6214" s="2">
        <v>14</v>
      </c>
      <c r="P6214" s="2">
        <v>6</v>
      </c>
      <c r="Q6214" s="2">
        <v>2013</v>
      </c>
      <c r="R6214" s="5" t="s">
        <v>1977</v>
      </c>
      <c r="S6214" s="30" t="s">
        <v>6</v>
      </c>
      <c r="T6214" s="5" t="s">
        <v>1872</v>
      </c>
      <c r="U6214" s="2">
        <v>2</v>
      </c>
      <c r="V6214" s="30" t="s">
        <v>6</v>
      </c>
      <c r="W6214" s="2">
        <v>0</v>
      </c>
      <c r="X6214" s="7" t="s">
        <v>1037</v>
      </c>
      <c r="Y6214" s="2">
        <v>996</v>
      </c>
      <c r="Z6214" s="2">
        <v>8</v>
      </c>
      <c r="AA6214" s="30" t="s">
        <v>6</v>
      </c>
      <c r="AB6214" s="2">
        <v>1</v>
      </c>
      <c r="AC6214" s="7"/>
      <c r="AD6214" s="2">
        <f t="shared" si="3676"/>
        <v>1</v>
      </c>
      <c r="AE6214" s="2">
        <f t="shared" si="3677"/>
        <v>1</v>
      </c>
      <c r="AF6214" s="2">
        <f t="shared" si="3678"/>
        <v>0</v>
      </c>
      <c r="AG6214" s="2">
        <f t="shared" si="3679"/>
        <v>0</v>
      </c>
      <c r="AH6214" s="2">
        <f t="shared" si="3680"/>
        <v>8</v>
      </c>
      <c r="AI6214" s="30" t="s">
        <v>6</v>
      </c>
      <c r="AJ6214" s="2">
        <f t="shared" si="3681"/>
        <v>1</v>
      </c>
      <c r="AK6214" s="2">
        <v>3</v>
      </c>
      <c r="AL6214" s="2">
        <f t="shared" si="3675"/>
        <v>996</v>
      </c>
      <c r="AN6214" s="2">
        <v>0</v>
      </c>
    </row>
    <row r="6215" spans="1:40" x14ac:dyDescent="0.25">
      <c r="A6215" s="68" t="s">
        <v>439</v>
      </c>
      <c r="B6215" s="69">
        <f>PRODUCT(B2177)</f>
        <v>22</v>
      </c>
      <c r="C6215" s="69">
        <f t="shared" ref="C6215:L6215" si="3682">PRODUCT(C2177)</f>
        <v>16</v>
      </c>
      <c r="D6215" s="69">
        <f t="shared" si="3682"/>
        <v>0</v>
      </c>
      <c r="E6215" s="69">
        <f t="shared" si="3682"/>
        <v>6</v>
      </c>
      <c r="F6215" s="69">
        <f t="shared" si="3682"/>
        <v>185</v>
      </c>
      <c r="G6215" s="70" t="s">
        <v>6</v>
      </c>
      <c r="H6215" s="69">
        <f t="shared" si="3682"/>
        <v>102</v>
      </c>
      <c r="I6215" s="69">
        <f t="shared" si="3682"/>
        <v>44</v>
      </c>
      <c r="J6215" s="70" t="s">
        <v>6</v>
      </c>
      <c r="K6215" s="69">
        <f t="shared" si="3682"/>
        <v>17</v>
      </c>
      <c r="L6215" s="71">
        <f t="shared" si="3682"/>
        <v>1120.4545454545455</v>
      </c>
      <c r="M6215" s="8"/>
      <c r="N6215" s="1"/>
      <c r="O6215" s="2">
        <v>29</v>
      </c>
      <c r="P6215" s="2">
        <v>6</v>
      </c>
      <c r="Q6215" s="2">
        <v>2014</v>
      </c>
      <c r="R6215" s="5" t="s">
        <v>1977</v>
      </c>
      <c r="S6215" s="30" t="s">
        <v>6</v>
      </c>
      <c r="T6215" s="5" t="s">
        <v>1872</v>
      </c>
      <c r="U6215" s="2">
        <v>0</v>
      </c>
      <c r="V6215" s="30" t="s">
        <v>6</v>
      </c>
      <c r="W6215" s="2">
        <v>2</v>
      </c>
      <c r="X6215" s="7" t="s">
        <v>1422</v>
      </c>
      <c r="Y6215" s="2">
        <v>778</v>
      </c>
      <c r="Z6215" s="2">
        <v>7</v>
      </c>
      <c r="AA6215" s="30" t="s">
        <v>6</v>
      </c>
      <c r="AB6215" s="2">
        <v>11</v>
      </c>
      <c r="AC6215" s="7"/>
      <c r="AD6215" s="2">
        <f>IF(Q6215&gt;100,1,0)</f>
        <v>1</v>
      </c>
      <c r="AE6215" s="2">
        <f t="shared" si="3677"/>
        <v>0</v>
      </c>
      <c r="AF6215" s="2">
        <f t="shared" si="3678"/>
        <v>0</v>
      </c>
      <c r="AG6215" s="2">
        <f t="shared" si="3679"/>
        <v>1</v>
      </c>
      <c r="AH6215" s="2">
        <f t="shared" si="3680"/>
        <v>7</v>
      </c>
      <c r="AI6215" s="30" t="s">
        <v>6</v>
      </c>
      <c r="AJ6215" s="2">
        <f t="shared" si="3681"/>
        <v>11</v>
      </c>
      <c r="AK6215" s="2">
        <v>0</v>
      </c>
      <c r="AL6215" s="2">
        <f t="shared" si="3675"/>
        <v>778</v>
      </c>
      <c r="AN6215" s="2">
        <v>3</v>
      </c>
    </row>
    <row r="6216" spans="1:40" x14ac:dyDescent="0.25">
      <c r="A6216" s="68" t="s">
        <v>440</v>
      </c>
      <c r="B6216" s="69">
        <f>PRODUCT(B6669)</f>
        <v>0</v>
      </c>
      <c r="C6216" s="69">
        <f>PRODUCT(C6669)</f>
        <v>0</v>
      </c>
      <c r="D6216" s="69">
        <f>PRODUCT(D6669)</f>
        <v>0</v>
      </c>
      <c r="E6216" s="69">
        <f>PRODUCT(E6669)</f>
        <v>0</v>
      </c>
      <c r="F6216" s="69">
        <f>PRODUCT(F6669)</f>
        <v>0</v>
      </c>
      <c r="G6216" s="70" t="s">
        <v>6</v>
      </c>
      <c r="H6216" s="69">
        <f>PRODUCT(H6669)</f>
        <v>0</v>
      </c>
      <c r="I6216" s="69">
        <f>PRODUCT(I6669)</f>
        <v>0</v>
      </c>
      <c r="J6216" s="70" t="s">
        <v>6</v>
      </c>
      <c r="K6216" s="69">
        <f>PRODUCT(K6669)</f>
        <v>0</v>
      </c>
      <c r="L6216" s="71">
        <v>0</v>
      </c>
      <c r="M6216" s="8"/>
      <c r="N6216" s="1"/>
      <c r="O6216" s="2">
        <v>6</v>
      </c>
      <c r="P6216" s="2">
        <v>8</v>
      </c>
      <c r="Q6216" s="2">
        <v>2014</v>
      </c>
      <c r="R6216" s="5" t="s">
        <v>1977</v>
      </c>
      <c r="S6216" s="30" t="s">
        <v>6</v>
      </c>
      <c r="T6216" s="5" t="s">
        <v>1872</v>
      </c>
      <c r="U6216" s="2">
        <v>2</v>
      </c>
      <c r="V6216" s="30" t="s">
        <v>6</v>
      </c>
      <c r="W6216" s="2">
        <v>1</v>
      </c>
      <c r="X6216" s="7" t="s">
        <v>391</v>
      </c>
      <c r="Y6216" s="2">
        <v>1315</v>
      </c>
      <c r="Z6216" s="2">
        <v>7</v>
      </c>
      <c r="AA6216" s="30" t="s">
        <v>6</v>
      </c>
      <c r="AB6216" s="2">
        <v>5</v>
      </c>
      <c r="AC6216" s="7"/>
      <c r="AD6216" s="2">
        <f t="shared" si="3676"/>
        <v>1</v>
      </c>
      <c r="AE6216" s="2">
        <f t="shared" si="3677"/>
        <v>1</v>
      </c>
      <c r="AF6216" s="2">
        <f t="shared" si="3678"/>
        <v>0</v>
      </c>
      <c r="AG6216" s="2">
        <f t="shared" si="3679"/>
        <v>0</v>
      </c>
      <c r="AH6216" s="2">
        <f t="shared" si="3680"/>
        <v>7</v>
      </c>
      <c r="AI6216" s="30" t="s">
        <v>6</v>
      </c>
      <c r="AJ6216" s="2">
        <f t="shared" si="3681"/>
        <v>5</v>
      </c>
      <c r="AK6216" s="2">
        <v>2</v>
      </c>
      <c r="AL6216" s="2">
        <f t="shared" si="3675"/>
        <v>1315</v>
      </c>
      <c r="AN6216" s="2">
        <v>1</v>
      </c>
    </row>
    <row r="6217" spans="1:40" x14ac:dyDescent="0.25">
      <c r="A6217" s="68" t="s">
        <v>17</v>
      </c>
      <c r="B6217" s="69">
        <f>PRODUCT(B2179)</f>
        <v>43</v>
      </c>
      <c r="C6217" s="69">
        <f>PRODUCT(C2179)</f>
        <v>32</v>
      </c>
      <c r="D6217" s="69">
        <f>PRODUCT(D2179)</f>
        <v>0</v>
      </c>
      <c r="E6217" s="69">
        <f>PRODUCT(E2179)</f>
        <v>11</v>
      </c>
      <c r="F6217" s="69">
        <f>PRODUCT(F2179)</f>
        <v>355</v>
      </c>
      <c r="G6217" s="70" t="s">
        <v>6</v>
      </c>
      <c r="H6217" s="69">
        <f>PRODUCT(H2179)</f>
        <v>209</v>
      </c>
      <c r="I6217" s="69">
        <f>PRODUCT(I2179)</f>
        <v>84</v>
      </c>
      <c r="J6217" s="70" t="s">
        <v>6</v>
      </c>
      <c r="K6217" s="69">
        <f>PRODUCT(K2179)</f>
        <v>34</v>
      </c>
      <c r="L6217" s="71">
        <f>PRODUCT(L2179)</f>
        <v>964.76744186046517</v>
      </c>
      <c r="M6217" s="8"/>
      <c r="N6217" s="1"/>
      <c r="O6217" s="2">
        <v>10</v>
      </c>
      <c r="P6217" s="2">
        <v>7</v>
      </c>
      <c r="Q6217" s="2">
        <v>2015</v>
      </c>
      <c r="R6217" s="5" t="s">
        <v>1977</v>
      </c>
      <c r="S6217" s="30" t="s">
        <v>6</v>
      </c>
      <c r="T6217" s="5" t="s">
        <v>1872</v>
      </c>
      <c r="U6217" s="2">
        <v>1</v>
      </c>
      <c r="V6217" s="30" t="s">
        <v>6</v>
      </c>
      <c r="W6217" s="2">
        <v>2</v>
      </c>
      <c r="X6217" s="7" t="s">
        <v>1468</v>
      </c>
      <c r="Y6217" s="2">
        <v>1032</v>
      </c>
      <c r="Z6217" s="2">
        <v>4</v>
      </c>
      <c r="AA6217" s="30" t="s">
        <v>6</v>
      </c>
      <c r="AB6217" s="2">
        <v>4</v>
      </c>
      <c r="AC6217" s="7"/>
      <c r="AD6217" s="2">
        <f t="shared" si="3676"/>
        <v>1</v>
      </c>
      <c r="AE6217" s="2">
        <f t="shared" si="3677"/>
        <v>0</v>
      </c>
      <c r="AF6217" s="2">
        <f t="shared" si="3678"/>
        <v>0</v>
      </c>
      <c r="AG6217" s="2">
        <f t="shared" si="3679"/>
        <v>1</v>
      </c>
      <c r="AH6217" s="2">
        <f t="shared" si="3680"/>
        <v>4</v>
      </c>
      <c r="AI6217" s="30" t="s">
        <v>6</v>
      </c>
      <c r="AJ6217" s="2">
        <f t="shared" si="3681"/>
        <v>4</v>
      </c>
      <c r="AK6217" s="2">
        <v>1</v>
      </c>
      <c r="AL6217" s="2">
        <f t="shared" si="3675"/>
        <v>1032</v>
      </c>
      <c r="AN6217" s="2">
        <v>2</v>
      </c>
    </row>
    <row r="6218" spans="1:40" x14ac:dyDescent="0.25">
      <c r="A6218" s="72" t="s">
        <v>18</v>
      </c>
      <c r="B6218" s="73"/>
      <c r="C6218" s="73"/>
      <c r="D6218" s="73"/>
      <c r="E6218" s="73"/>
      <c r="F6218" s="74">
        <f>PRODUCT(F6217/B6217)</f>
        <v>8.2558139534883725</v>
      </c>
      <c r="G6218" s="75" t="s">
        <v>6</v>
      </c>
      <c r="H6218" s="74">
        <f>PRODUCT(H6217/B6217)</f>
        <v>4.8604651162790695</v>
      </c>
      <c r="I6218" s="73"/>
      <c r="J6218" s="73"/>
      <c r="K6218" s="73"/>
      <c r="L6218" s="76"/>
      <c r="M6218" s="55"/>
      <c r="N6218" s="1"/>
      <c r="O6218" s="2">
        <v>12</v>
      </c>
      <c r="P6218" s="2">
        <v>8</v>
      </c>
      <c r="Q6218" s="2">
        <v>2015</v>
      </c>
      <c r="R6218" s="5" t="s">
        <v>1977</v>
      </c>
      <c r="S6218" s="30" t="s">
        <v>6</v>
      </c>
      <c r="T6218" s="5" t="s">
        <v>1872</v>
      </c>
      <c r="U6218" s="2">
        <v>2</v>
      </c>
      <c r="V6218" s="30" t="s">
        <v>6</v>
      </c>
      <c r="W6218" s="2">
        <v>0</v>
      </c>
      <c r="X6218" s="7" t="s">
        <v>170</v>
      </c>
      <c r="Y6218" s="2">
        <v>1378</v>
      </c>
      <c r="Z6218" s="2">
        <v>9</v>
      </c>
      <c r="AA6218" s="30" t="s">
        <v>6</v>
      </c>
      <c r="AB6218" s="2">
        <v>1</v>
      </c>
      <c r="AC6218" s="7"/>
      <c r="AD6218" s="2">
        <f t="shared" si="3676"/>
        <v>1</v>
      </c>
      <c r="AE6218" s="2">
        <f t="shared" si="3677"/>
        <v>1</v>
      </c>
      <c r="AF6218" s="2">
        <f t="shared" si="3678"/>
        <v>0</v>
      </c>
      <c r="AG6218" s="2">
        <f t="shared" si="3679"/>
        <v>0</v>
      </c>
      <c r="AH6218" s="2">
        <f t="shared" si="3680"/>
        <v>9</v>
      </c>
      <c r="AI6218" s="30" t="s">
        <v>6</v>
      </c>
      <c r="AJ6218" s="2">
        <f t="shared" si="3681"/>
        <v>1</v>
      </c>
      <c r="AK6218" s="2">
        <v>3</v>
      </c>
      <c r="AL6218" s="2">
        <f t="shared" si="3675"/>
        <v>1378</v>
      </c>
      <c r="AN6218" s="2">
        <v>0</v>
      </c>
    </row>
    <row r="6219" spans="1:40" x14ac:dyDescent="0.25">
      <c r="B6219" s="10"/>
      <c r="C6219" s="10"/>
      <c r="D6219" s="10"/>
      <c r="E6219" s="10"/>
      <c r="F6219" s="55"/>
      <c r="G6219" s="11"/>
      <c r="H6219" s="55"/>
      <c r="I6219" s="10"/>
      <c r="J6219" s="10"/>
      <c r="K6219" s="10"/>
      <c r="L6219" s="8"/>
      <c r="M6219" s="55"/>
      <c r="N6219" s="1"/>
      <c r="O6219" s="15">
        <v>5</v>
      </c>
      <c r="P6219" s="15">
        <v>8</v>
      </c>
      <c r="Q6219" s="15">
        <v>2016</v>
      </c>
      <c r="R6219" s="82" t="s">
        <v>1977</v>
      </c>
      <c r="S6219" s="90" t="s">
        <v>6</v>
      </c>
      <c r="T6219" s="82" t="s">
        <v>1872</v>
      </c>
      <c r="U6219" s="15">
        <v>1</v>
      </c>
      <c r="V6219" s="90" t="s">
        <v>6</v>
      </c>
      <c r="W6219" s="15">
        <v>0</v>
      </c>
      <c r="X6219" s="102" t="s">
        <v>957</v>
      </c>
      <c r="Y6219" s="15">
        <v>1048</v>
      </c>
      <c r="Z6219" s="15">
        <v>3</v>
      </c>
      <c r="AA6219" s="90" t="s">
        <v>6</v>
      </c>
      <c r="AB6219" s="15">
        <v>2</v>
      </c>
      <c r="AC6219" s="7"/>
      <c r="AD6219" s="2">
        <f t="shared" si="3676"/>
        <v>1</v>
      </c>
      <c r="AE6219" s="2">
        <f t="shared" si="3677"/>
        <v>1</v>
      </c>
      <c r="AF6219" s="2">
        <f t="shared" si="3678"/>
        <v>0</v>
      </c>
      <c r="AG6219" s="2">
        <f t="shared" si="3679"/>
        <v>0</v>
      </c>
      <c r="AH6219" s="2">
        <f t="shared" si="3680"/>
        <v>3</v>
      </c>
      <c r="AI6219" s="30" t="s">
        <v>6</v>
      </c>
      <c r="AJ6219" s="2">
        <f t="shared" si="3681"/>
        <v>2</v>
      </c>
      <c r="AK6219" s="2">
        <v>2</v>
      </c>
      <c r="AL6219" s="2">
        <f t="shared" si="3675"/>
        <v>1048</v>
      </c>
      <c r="AN6219" s="2">
        <v>0</v>
      </c>
    </row>
    <row r="6220" spans="1:40" x14ac:dyDescent="0.25">
      <c r="A6220" s="63" t="s">
        <v>710</v>
      </c>
      <c r="B6220" s="64"/>
      <c r="C6220" s="64"/>
      <c r="D6220" s="64"/>
      <c r="E6220" s="64"/>
      <c r="F6220" s="64"/>
      <c r="G6220" s="64"/>
      <c r="H6220" s="64"/>
      <c r="I6220" s="64"/>
      <c r="J6220" s="64"/>
      <c r="K6220" s="64"/>
      <c r="L6220" s="67"/>
      <c r="N6220" s="1"/>
      <c r="O6220" s="2">
        <v>9</v>
      </c>
      <c r="P6220" s="2">
        <v>6</v>
      </c>
      <c r="Q6220" s="2">
        <v>2017</v>
      </c>
      <c r="R6220" s="5" t="s">
        <v>1977</v>
      </c>
      <c r="S6220" s="2" t="s">
        <v>6</v>
      </c>
      <c r="T6220" s="5" t="s">
        <v>1872</v>
      </c>
      <c r="U6220" s="2">
        <v>0</v>
      </c>
      <c r="V6220" s="30" t="s">
        <v>6</v>
      </c>
      <c r="W6220" s="2">
        <v>1</v>
      </c>
      <c r="X6220" s="44" t="s">
        <v>782</v>
      </c>
      <c r="Y6220" s="2">
        <v>901</v>
      </c>
      <c r="Z6220" s="2">
        <v>6</v>
      </c>
      <c r="AA6220" s="30" t="s">
        <v>6</v>
      </c>
      <c r="AB6220" s="2">
        <v>8</v>
      </c>
      <c r="AC6220" s="7"/>
      <c r="AD6220" s="2">
        <f t="shared" si="3676"/>
        <v>1</v>
      </c>
      <c r="AE6220" s="2">
        <f t="shared" si="3677"/>
        <v>0</v>
      </c>
      <c r="AF6220" s="2">
        <f t="shared" si="3678"/>
        <v>0</v>
      </c>
      <c r="AG6220" s="2">
        <f t="shared" si="3679"/>
        <v>1</v>
      </c>
      <c r="AH6220" s="2">
        <f t="shared" si="3680"/>
        <v>6</v>
      </c>
      <c r="AI6220" s="30" t="s">
        <v>6</v>
      </c>
      <c r="AJ6220" s="2">
        <f t="shared" si="3681"/>
        <v>8</v>
      </c>
      <c r="AK6220" s="2">
        <v>0</v>
      </c>
      <c r="AL6220" s="2">
        <f t="shared" si="3675"/>
        <v>901</v>
      </c>
      <c r="AN6220" s="2">
        <v>2</v>
      </c>
    </row>
    <row r="6221" spans="1:40" x14ac:dyDescent="0.25">
      <c r="A6221" s="68" t="s">
        <v>24</v>
      </c>
      <c r="B6221" s="69" t="s">
        <v>0</v>
      </c>
      <c r="C6221" s="69" t="s">
        <v>10</v>
      </c>
      <c r="D6221" s="69" t="s">
        <v>1</v>
      </c>
      <c r="E6221" s="69" t="s">
        <v>11</v>
      </c>
      <c r="F6221" s="78" t="s">
        <v>12</v>
      </c>
      <c r="G6221" s="70"/>
      <c r="H6221" s="69"/>
      <c r="I6221" s="78" t="s">
        <v>13</v>
      </c>
      <c r="J6221" s="70"/>
      <c r="K6221" s="69"/>
      <c r="L6221" s="71" t="s">
        <v>14</v>
      </c>
      <c r="N6221" s="1"/>
      <c r="O6221" s="2">
        <v>11</v>
      </c>
      <c r="P6221" s="2">
        <v>5</v>
      </c>
      <c r="Q6221" s="2">
        <v>2018</v>
      </c>
      <c r="R6221" s="5" t="s">
        <v>1977</v>
      </c>
      <c r="S6221" s="2" t="s">
        <v>6</v>
      </c>
      <c r="T6221" s="5" t="s">
        <v>1872</v>
      </c>
      <c r="U6221" s="2">
        <v>1</v>
      </c>
      <c r="V6221" s="30" t="s">
        <v>6</v>
      </c>
      <c r="W6221" s="2">
        <v>0</v>
      </c>
      <c r="X6221" s="44" t="s">
        <v>1522</v>
      </c>
      <c r="Y6221" s="2">
        <v>1246</v>
      </c>
      <c r="Z6221" s="2">
        <v>6</v>
      </c>
      <c r="AA6221" s="30" t="s">
        <v>6</v>
      </c>
      <c r="AB6221" s="2">
        <v>4</v>
      </c>
      <c r="AC6221" s="7"/>
      <c r="AD6221" s="2">
        <f t="shared" si="3676"/>
        <v>1</v>
      </c>
      <c r="AE6221" s="2">
        <f t="shared" si="3677"/>
        <v>1</v>
      </c>
      <c r="AF6221" s="2">
        <f t="shared" si="3678"/>
        <v>0</v>
      </c>
      <c r="AG6221" s="2">
        <f t="shared" si="3679"/>
        <v>0</v>
      </c>
      <c r="AH6221" s="2">
        <f t="shared" si="3680"/>
        <v>6</v>
      </c>
      <c r="AI6221" s="30" t="s">
        <v>6</v>
      </c>
      <c r="AJ6221" s="2">
        <f t="shared" si="3681"/>
        <v>4</v>
      </c>
      <c r="AK6221" s="2">
        <v>2</v>
      </c>
      <c r="AL6221" s="2">
        <f t="shared" si="3675"/>
        <v>1246</v>
      </c>
      <c r="AN6221" s="2">
        <v>0</v>
      </c>
    </row>
    <row r="6222" spans="1:40" x14ac:dyDescent="0.25">
      <c r="A6222" s="68" t="s">
        <v>16</v>
      </c>
      <c r="B6222" s="69">
        <f>PRODUCT(B6207+B6214)</f>
        <v>39</v>
      </c>
      <c r="C6222" s="69">
        <f>PRODUCT(C6207+E6214)</f>
        <v>15</v>
      </c>
      <c r="D6222" s="69">
        <f>PRODUCT(D6207+D6214)</f>
        <v>0</v>
      </c>
      <c r="E6222" s="69">
        <f>PRODUCT(E6207+C6214)</f>
        <v>24</v>
      </c>
      <c r="F6222" s="69">
        <f>PRODUCT(F6207+H6214)</f>
        <v>205</v>
      </c>
      <c r="G6222" s="70" t="s">
        <v>6</v>
      </c>
      <c r="H6222" s="69">
        <f>PRODUCT(H6207+F6214)</f>
        <v>261</v>
      </c>
      <c r="I6222" s="69">
        <f>PRODUCT(I6207+K6214)</f>
        <v>43</v>
      </c>
      <c r="J6222" s="70" t="s">
        <v>6</v>
      </c>
      <c r="K6222" s="69">
        <f>PRODUCT(K6207+I6214)</f>
        <v>64</v>
      </c>
      <c r="L6222" s="71">
        <f>PRODUCT(((B6207*L6207)+B6214*L6214))/B6222</f>
        <v>1053.051282051282</v>
      </c>
      <c r="M6222" s="8"/>
      <c r="N6222" s="1"/>
      <c r="O6222" s="2">
        <v>14</v>
      </c>
      <c r="P6222" s="2">
        <v>6</v>
      </c>
      <c r="Q6222" s="2">
        <v>2019</v>
      </c>
      <c r="R6222" s="5" t="s">
        <v>1977</v>
      </c>
      <c r="S6222" s="2" t="s">
        <v>6</v>
      </c>
      <c r="T6222" s="5" t="s">
        <v>1872</v>
      </c>
      <c r="U6222" s="2">
        <v>0</v>
      </c>
      <c r="V6222" s="30" t="s">
        <v>6</v>
      </c>
      <c r="W6222" s="2">
        <v>1</v>
      </c>
      <c r="X6222" s="44" t="s">
        <v>122</v>
      </c>
      <c r="Y6222" s="2">
        <v>1128</v>
      </c>
      <c r="Z6222" s="2">
        <v>3</v>
      </c>
      <c r="AA6222" s="30" t="s">
        <v>6</v>
      </c>
      <c r="AB6222" s="2">
        <v>4</v>
      </c>
      <c r="AC6222" s="7"/>
      <c r="AD6222" s="2">
        <f t="shared" si="3676"/>
        <v>1</v>
      </c>
      <c r="AE6222" s="2">
        <f t="shared" si="3677"/>
        <v>0</v>
      </c>
      <c r="AF6222" s="2">
        <f t="shared" si="3678"/>
        <v>0</v>
      </c>
      <c r="AG6222" s="2">
        <f t="shared" si="3679"/>
        <v>1</v>
      </c>
      <c r="AH6222" s="2">
        <f t="shared" si="3680"/>
        <v>3</v>
      </c>
      <c r="AI6222" s="30" t="s">
        <v>6</v>
      </c>
      <c r="AJ6222" s="2">
        <f t="shared" si="3681"/>
        <v>4</v>
      </c>
      <c r="AK6222" s="2">
        <v>0</v>
      </c>
      <c r="AL6222" s="2">
        <f t="shared" si="3675"/>
        <v>1128</v>
      </c>
      <c r="AN6222" s="2">
        <v>2</v>
      </c>
    </row>
    <row r="6223" spans="1:40" x14ac:dyDescent="0.25">
      <c r="A6223" s="68" t="s">
        <v>439</v>
      </c>
      <c r="B6223" s="69">
        <f>PRODUCT(B6208+B6215)</f>
        <v>44</v>
      </c>
      <c r="C6223" s="69">
        <f>PRODUCT(C6208+E6215)</f>
        <v>13</v>
      </c>
      <c r="D6223" s="69">
        <f>PRODUCT(D6208+D6215)</f>
        <v>0</v>
      </c>
      <c r="E6223" s="69">
        <f>PRODUCT(E6208+C6215)</f>
        <v>31</v>
      </c>
      <c r="F6223" s="69">
        <f>PRODUCT(F6208+H6215)</f>
        <v>187</v>
      </c>
      <c r="G6223" s="70" t="s">
        <v>6</v>
      </c>
      <c r="H6223" s="69">
        <f>PRODUCT(H6208+F6215)</f>
        <v>313</v>
      </c>
      <c r="I6223" s="69">
        <f>PRODUCT(I6208+K6215)</f>
        <v>35</v>
      </c>
      <c r="J6223" s="70" t="s">
        <v>6</v>
      </c>
      <c r="K6223" s="69">
        <f>PRODUCT(K6208+I6215)</f>
        <v>83</v>
      </c>
      <c r="L6223" s="71">
        <f>PRODUCT(((B6208*L6208)+B6215*L6215))/B6223</f>
        <v>1336.659090909091</v>
      </c>
      <c r="M6223" s="8"/>
      <c r="O6223" s="2">
        <v>29</v>
      </c>
      <c r="P6223" s="2">
        <v>6</v>
      </c>
      <c r="Q6223" s="2">
        <v>2022</v>
      </c>
      <c r="R6223" s="16" t="s">
        <v>1977</v>
      </c>
      <c r="S6223" s="30" t="s">
        <v>6</v>
      </c>
      <c r="T6223" s="44" t="s">
        <v>1872</v>
      </c>
      <c r="U6223" s="2">
        <v>0</v>
      </c>
      <c r="V6223" s="30" t="s">
        <v>6</v>
      </c>
      <c r="W6223" s="2">
        <v>2</v>
      </c>
      <c r="X6223" s="44" t="s">
        <v>2222</v>
      </c>
      <c r="Y6223" s="2">
        <v>1044</v>
      </c>
      <c r="Z6223" s="2">
        <v>6</v>
      </c>
      <c r="AA6223" s="30" t="s">
        <v>6</v>
      </c>
      <c r="AB6223" s="2">
        <v>12</v>
      </c>
      <c r="AC6223" s="7"/>
      <c r="AD6223" s="2">
        <f>IF(Q6223&gt;100,1,0)</f>
        <v>1</v>
      </c>
      <c r="AE6223" s="2">
        <f t="shared" ref="AE6223" si="3683">IF(U6223&gt;W6223,1,0)</f>
        <v>0</v>
      </c>
      <c r="AF6223" s="2">
        <f t="shared" ref="AF6223" si="3684">IF(U6223=W6223,1,0)*IF(Q6223=0,0,1)</f>
        <v>0</v>
      </c>
      <c r="AG6223" s="2">
        <f t="shared" ref="AG6223" si="3685">IF(W6223&gt;U6223,1,0)</f>
        <v>1</v>
      </c>
      <c r="AH6223" s="2">
        <f t="shared" ref="AH6223" si="3686">PRODUCT(Z6223)</f>
        <v>6</v>
      </c>
      <c r="AI6223" s="30" t="s">
        <v>6</v>
      </c>
      <c r="AJ6223" s="2">
        <f t="shared" ref="AJ6223" si="3687">PRODUCT(AB6223)</f>
        <v>12</v>
      </c>
      <c r="AK6223" s="2">
        <v>0</v>
      </c>
      <c r="AL6223" s="2">
        <f t="shared" ref="AL6223" si="3688">PRODUCT(Y6223)</f>
        <v>1044</v>
      </c>
      <c r="AN6223" s="2">
        <v>3</v>
      </c>
    </row>
    <row r="6224" spans="1:40" x14ac:dyDescent="0.25">
      <c r="A6224" s="68" t="s">
        <v>440</v>
      </c>
      <c r="B6224" s="69">
        <f>PRODUCT(B6209+B6216)</f>
        <v>0</v>
      </c>
      <c r="C6224" s="69">
        <f>PRODUCT(C6209+E6216)</f>
        <v>0</v>
      </c>
      <c r="D6224" s="69">
        <f>PRODUCT(D6209+D6216)</f>
        <v>0</v>
      </c>
      <c r="E6224" s="69">
        <f>PRODUCT(E6209+C6216)</f>
        <v>0</v>
      </c>
      <c r="F6224" s="69">
        <f>PRODUCT(F6209+H6216)</f>
        <v>0</v>
      </c>
      <c r="G6224" s="70" t="s">
        <v>6</v>
      </c>
      <c r="H6224" s="69">
        <f>PRODUCT(H6209+F6216)</f>
        <v>0</v>
      </c>
      <c r="I6224" s="69">
        <f>PRODUCT(I6209+K6216)</f>
        <v>0</v>
      </c>
      <c r="J6224" s="70" t="s">
        <v>6</v>
      </c>
      <c r="K6224" s="69">
        <f>PRODUCT(K6209+I6216)</f>
        <v>0</v>
      </c>
      <c r="L6224" s="71">
        <v>0</v>
      </c>
      <c r="M6224" s="8"/>
      <c r="O6224" s="2"/>
      <c r="S6224" s="49"/>
      <c r="V6224" s="36"/>
      <c r="Y6224" s="35"/>
      <c r="Z6224" s="15"/>
      <c r="AA6224" s="39"/>
      <c r="AB6224" s="15"/>
      <c r="AC6224" s="7"/>
      <c r="AI6224" s="39"/>
      <c r="AL6224" s="2"/>
    </row>
    <row r="6225" spans="1:40" x14ac:dyDescent="0.25">
      <c r="A6225" s="68" t="s">
        <v>17</v>
      </c>
      <c r="B6225" s="69">
        <f>PRODUCT(B6210+B6217)</f>
        <v>83</v>
      </c>
      <c r="C6225" s="69">
        <f>PRODUCT(C6210+E6217)</f>
        <v>28</v>
      </c>
      <c r="D6225" s="69">
        <f>PRODUCT(D6210+D6217)</f>
        <v>0</v>
      </c>
      <c r="E6225" s="69">
        <f>PRODUCT(E6210+C6217)</f>
        <v>55</v>
      </c>
      <c r="F6225" s="69">
        <f>PRODUCT(F6210+H6217)</f>
        <v>392</v>
      </c>
      <c r="G6225" s="70" t="s">
        <v>6</v>
      </c>
      <c r="H6225" s="69">
        <f>PRODUCT(H6210+F6217)</f>
        <v>574</v>
      </c>
      <c r="I6225" s="69">
        <f>PRODUCT(I6210+K6217)</f>
        <v>78</v>
      </c>
      <c r="J6225" s="70" t="s">
        <v>6</v>
      </c>
      <c r="K6225" s="69">
        <f>PRODUCT(K6210+I6217)</f>
        <v>147</v>
      </c>
      <c r="L6225" s="71">
        <f>PRODUCT(((B6210*L6210)+B6217*L6217))/B6225</f>
        <v>1203.3975903614457</v>
      </c>
      <c r="M6225" s="8"/>
      <c r="O6225" s="2"/>
      <c r="S6225" s="49"/>
      <c r="V6225" s="36"/>
      <c r="Y6225" s="35"/>
      <c r="Z6225" s="15"/>
      <c r="AA6225" s="39"/>
      <c r="AB6225" s="15"/>
      <c r="AC6225" s="7"/>
      <c r="AI6225" s="39"/>
      <c r="AL6225" s="2"/>
    </row>
    <row r="6226" spans="1:40" x14ac:dyDescent="0.25">
      <c r="A6226" s="72" t="s">
        <v>18</v>
      </c>
      <c r="B6226" s="73"/>
      <c r="C6226" s="73"/>
      <c r="D6226" s="73"/>
      <c r="E6226" s="73"/>
      <c r="F6226" s="74">
        <f>PRODUCT(F6225/B6225)</f>
        <v>4.7228915662650603</v>
      </c>
      <c r="G6226" s="75" t="s">
        <v>6</v>
      </c>
      <c r="H6226" s="74">
        <f>PRODUCT(H6225/B6225)</f>
        <v>6.9156626506024095</v>
      </c>
      <c r="I6226" s="73"/>
      <c r="J6226" s="73"/>
      <c r="K6226" s="73"/>
      <c r="L6226" s="76"/>
      <c r="M6226" s="55"/>
      <c r="O6226" s="2"/>
      <c r="S6226" s="49"/>
      <c r="V6226" s="36"/>
      <c r="Y6226" s="35"/>
      <c r="Z6226" s="15"/>
      <c r="AA6226" s="39"/>
      <c r="AB6226" s="15"/>
      <c r="AC6226" s="7"/>
      <c r="AI6226" s="39"/>
      <c r="AL6226" s="2"/>
    </row>
    <row r="6227" spans="1:40" x14ac:dyDescent="0.25">
      <c r="A6227" s="7"/>
      <c r="B6227" s="10"/>
      <c r="C6227" s="10"/>
      <c r="D6227" s="10"/>
      <c r="E6227" s="10"/>
      <c r="F6227" s="10"/>
      <c r="G6227" s="10"/>
      <c r="H6227" s="10"/>
      <c r="I6227" s="10"/>
      <c r="J6227" s="10"/>
      <c r="K6227" s="10"/>
      <c r="L6227" s="54"/>
      <c r="O6227" s="2"/>
      <c r="S6227" s="49"/>
      <c r="V6227" s="36"/>
      <c r="Y6227" s="35"/>
      <c r="Z6227" s="15"/>
      <c r="AA6227" s="39"/>
      <c r="AB6227" s="15"/>
      <c r="AC6227" s="7"/>
      <c r="AI6227" s="39"/>
      <c r="AL6227" s="2"/>
    </row>
    <row r="6228" spans="1:40" x14ac:dyDescent="0.25">
      <c r="A6228" s="7"/>
      <c r="B6228" s="10"/>
      <c r="C6228" s="10"/>
      <c r="D6228" s="10"/>
      <c r="E6228" s="10"/>
      <c r="F6228" s="10" t="s">
        <v>2261</v>
      </c>
      <c r="G6228" s="10"/>
      <c r="H6228" s="10"/>
      <c r="I6228" s="10"/>
      <c r="J6228" s="10"/>
      <c r="K6228" s="10"/>
      <c r="L6228" s="10"/>
      <c r="O6228" s="2"/>
      <c r="S6228" s="49"/>
      <c r="V6228" s="36"/>
      <c r="Y6228" s="35"/>
      <c r="Z6228" s="15"/>
      <c r="AA6228" s="39"/>
      <c r="AB6228" s="15"/>
      <c r="AC6228" s="7"/>
      <c r="AI6228" s="39"/>
      <c r="AL6228" s="2"/>
    </row>
    <row r="6229" spans="1:40" x14ac:dyDescent="0.25">
      <c r="A6229" s="7"/>
      <c r="B6229" s="10"/>
      <c r="C6229" s="10"/>
      <c r="D6229" s="10"/>
      <c r="E6229" s="10"/>
      <c r="F6229" s="10" t="s">
        <v>433</v>
      </c>
      <c r="G6229" s="10"/>
      <c r="H6229" s="10"/>
      <c r="I6229" s="10"/>
      <c r="J6229" s="10"/>
      <c r="K6229" s="10"/>
      <c r="L6229" s="57">
        <f>PRODUCT(C6210/B6210)</f>
        <v>0.42499999999999999</v>
      </c>
      <c r="O6229" s="2"/>
      <c r="S6229" s="49"/>
      <c r="V6229" s="36"/>
      <c r="Y6229" s="35"/>
      <c r="Z6229" s="15"/>
      <c r="AA6229" s="39"/>
      <c r="AB6229" s="15"/>
      <c r="AC6229" s="7"/>
      <c r="AI6229" s="39"/>
      <c r="AL6229" s="2"/>
    </row>
    <row r="6230" spans="1:40" x14ac:dyDescent="0.25">
      <c r="A6230" s="7"/>
      <c r="B6230" s="10"/>
      <c r="C6230" s="10"/>
      <c r="D6230" s="10"/>
      <c r="E6230" s="10"/>
      <c r="F6230" s="10" t="s">
        <v>434</v>
      </c>
      <c r="G6230" s="10"/>
      <c r="H6230" s="10"/>
      <c r="I6230" s="10"/>
      <c r="J6230" s="10"/>
      <c r="K6230" s="10"/>
      <c r="L6230" s="57">
        <f>PRODUCT(E6217/B6217)</f>
        <v>0.2558139534883721</v>
      </c>
      <c r="O6230" s="2"/>
      <c r="S6230" s="49"/>
      <c r="V6230" s="36"/>
      <c r="Y6230" s="35"/>
      <c r="Z6230" s="15"/>
      <c r="AA6230" s="39"/>
      <c r="AB6230" s="15"/>
      <c r="AC6230" s="7"/>
      <c r="AI6230" s="39"/>
      <c r="AL6230" s="2"/>
    </row>
    <row r="6231" spans="1:40" x14ac:dyDescent="0.25">
      <c r="A6231" s="7"/>
      <c r="B6231" s="10"/>
      <c r="C6231" s="10"/>
      <c r="D6231" s="10"/>
      <c r="E6231" s="10"/>
      <c r="F6231" s="10" t="s">
        <v>435</v>
      </c>
      <c r="G6231" s="10"/>
      <c r="H6231" s="10"/>
      <c r="I6231" s="10"/>
      <c r="J6231" s="10"/>
      <c r="K6231" s="10"/>
      <c r="L6231" s="57">
        <f>PRODUCT(C6225/B6225)</f>
        <v>0.33734939759036142</v>
      </c>
      <c r="O6231" s="2"/>
      <c r="S6231" s="49"/>
      <c r="V6231" s="36"/>
      <c r="Y6231" s="35"/>
      <c r="Z6231" s="15"/>
      <c r="AA6231" s="39"/>
      <c r="AB6231" s="15"/>
      <c r="AC6231" s="7"/>
      <c r="AI6231" s="39"/>
      <c r="AL6231" s="2"/>
    </row>
    <row r="6232" spans="1:40" x14ac:dyDescent="0.25">
      <c r="A6232" s="7"/>
      <c r="B6232" s="10"/>
      <c r="C6232" s="10"/>
      <c r="D6232" s="10"/>
      <c r="E6232" s="10"/>
      <c r="R6232" s="10" t="s">
        <v>25</v>
      </c>
      <c r="AC6232" s="10" t="s">
        <v>3</v>
      </c>
      <c r="AD6232" s="3">
        <f>SUM(AD6233:AD6256)</f>
        <v>22</v>
      </c>
      <c r="AE6232" s="3">
        <f>SUM(AE6233:AE6256)</f>
        <v>7</v>
      </c>
      <c r="AF6232" s="3">
        <f>SUM(AF6233:AF6256)</f>
        <v>0</v>
      </c>
      <c r="AG6232" s="3">
        <f>SUM(AG6233:AG6256)</f>
        <v>15</v>
      </c>
      <c r="AH6232" s="3">
        <f>SUM(AH6233:AH6256)</f>
        <v>85</v>
      </c>
      <c r="AJ6232" s="3">
        <f>SUM(AJ6233:AJ6256)</f>
        <v>128</v>
      </c>
      <c r="AK6232" s="3">
        <f>SUM(AK6233:AK6256)</f>
        <v>18</v>
      </c>
      <c r="AL6232" s="3">
        <f>SUM(AL6233:AL6256)</f>
        <v>34163</v>
      </c>
      <c r="AM6232" s="3"/>
      <c r="AN6232" s="3">
        <f>SUM(AN6233:AN6256)</f>
        <v>39</v>
      </c>
    </row>
    <row r="6233" spans="1:40" x14ac:dyDescent="0.25">
      <c r="A6233" s="7"/>
      <c r="B6233" s="10"/>
      <c r="C6233" s="10"/>
      <c r="D6233" s="10"/>
      <c r="E6233" s="10"/>
      <c r="N6233" s="1" t="s">
        <v>59</v>
      </c>
      <c r="O6233" s="2">
        <v>14</v>
      </c>
      <c r="P6233" s="2">
        <v>8</v>
      </c>
      <c r="Q6233" s="2">
        <v>2005</v>
      </c>
      <c r="R6233" s="5" t="s">
        <v>1977</v>
      </c>
      <c r="S6233" s="30" t="s">
        <v>6</v>
      </c>
      <c r="T6233" s="5" t="s">
        <v>1872</v>
      </c>
      <c r="U6233" s="2">
        <v>1</v>
      </c>
      <c r="V6233" s="30" t="s">
        <v>6</v>
      </c>
      <c r="W6233" s="2">
        <v>2</v>
      </c>
      <c r="X6233" s="7" t="s">
        <v>512</v>
      </c>
      <c r="Y6233" s="2">
        <v>953</v>
      </c>
      <c r="Z6233" s="2">
        <v>3</v>
      </c>
      <c r="AA6233" s="30" t="s">
        <v>6</v>
      </c>
      <c r="AB6233" s="2">
        <v>7</v>
      </c>
      <c r="AD6233" s="2">
        <f t="shared" ref="AD6233:AD6239" si="3689">IF(Q6233&gt;100,1,0)</f>
        <v>1</v>
      </c>
      <c r="AE6233" s="2">
        <f t="shared" ref="AE6233:AE6235" si="3690">IF(U6233&gt;W6233,1,0)</f>
        <v>0</v>
      </c>
      <c r="AF6233" s="2">
        <f t="shared" ref="AF6233:AF6239" si="3691">IF(U6233=W6233,1,0)*IF(Q6233=0,0,1)</f>
        <v>0</v>
      </c>
      <c r="AG6233" s="2">
        <f t="shared" ref="AG6233:AG6235" si="3692">IF(W6233&gt;U6233,1,0)</f>
        <v>1</v>
      </c>
      <c r="AH6233" s="2">
        <f t="shared" ref="AH6233:AH6235" si="3693">PRODUCT(Z6233)</f>
        <v>3</v>
      </c>
      <c r="AI6233" s="30" t="s">
        <v>6</v>
      </c>
      <c r="AJ6233" s="2">
        <f t="shared" ref="AJ6233:AJ6235" si="3694">PRODUCT(AB6233)</f>
        <v>7</v>
      </c>
      <c r="AK6233" s="2">
        <v>1</v>
      </c>
      <c r="AL6233" s="2">
        <f t="shared" ref="AL6233:AL6250" si="3695">PRODUCT(Y6233)</f>
        <v>953</v>
      </c>
      <c r="AN6233" s="2">
        <v>2</v>
      </c>
    </row>
    <row r="6234" spans="1:40" x14ac:dyDescent="0.25">
      <c r="A6234" s="7"/>
      <c r="B6234" s="10"/>
      <c r="C6234" s="10"/>
      <c r="D6234" s="10"/>
      <c r="E6234" s="10"/>
      <c r="N6234" s="1" t="s">
        <v>93</v>
      </c>
      <c r="O6234" s="2">
        <v>11</v>
      </c>
      <c r="P6234" s="2">
        <v>9</v>
      </c>
      <c r="Q6234" s="2">
        <v>2005</v>
      </c>
      <c r="R6234" s="5" t="s">
        <v>1977</v>
      </c>
      <c r="S6234" s="30" t="s">
        <v>6</v>
      </c>
      <c r="T6234" s="5" t="s">
        <v>1872</v>
      </c>
      <c r="U6234" s="2">
        <v>1</v>
      </c>
      <c r="V6234" s="30" t="s">
        <v>6</v>
      </c>
      <c r="W6234" s="2">
        <v>0</v>
      </c>
      <c r="X6234" s="7" t="s">
        <v>350</v>
      </c>
      <c r="Y6234" s="33">
        <v>2196</v>
      </c>
      <c r="Z6234" s="2">
        <v>7</v>
      </c>
      <c r="AA6234" s="30" t="s">
        <v>6</v>
      </c>
      <c r="AB6234" s="2">
        <v>5</v>
      </c>
      <c r="AC6234" s="7"/>
      <c r="AD6234" s="2">
        <f t="shared" si="3689"/>
        <v>1</v>
      </c>
      <c r="AE6234" s="2">
        <f t="shared" si="3690"/>
        <v>1</v>
      </c>
      <c r="AF6234" s="2">
        <f t="shared" si="3691"/>
        <v>0</v>
      </c>
      <c r="AG6234" s="2">
        <f t="shared" si="3692"/>
        <v>0</v>
      </c>
      <c r="AH6234" s="2">
        <f t="shared" si="3693"/>
        <v>7</v>
      </c>
      <c r="AI6234" s="30" t="s">
        <v>6</v>
      </c>
      <c r="AJ6234" s="2">
        <f t="shared" si="3694"/>
        <v>5</v>
      </c>
      <c r="AK6234" s="2">
        <v>2</v>
      </c>
      <c r="AL6234" s="2">
        <f t="shared" si="3695"/>
        <v>2196</v>
      </c>
      <c r="AN6234" s="2">
        <v>0</v>
      </c>
    </row>
    <row r="6235" spans="1:40" x14ac:dyDescent="0.25">
      <c r="A6235" s="7"/>
      <c r="B6235" s="10"/>
      <c r="C6235" s="10"/>
      <c r="D6235" s="10"/>
      <c r="E6235" s="10"/>
      <c r="N6235" s="1" t="s">
        <v>94</v>
      </c>
      <c r="O6235" s="2">
        <v>18</v>
      </c>
      <c r="P6235" s="2">
        <v>9</v>
      </c>
      <c r="Q6235" s="2">
        <v>2005</v>
      </c>
      <c r="R6235" s="5" t="s">
        <v>1977</v>
      </c>
      <c r="S6235" s="30" t="s">
        <v>6</v>
      </c>
      <c r="T6235" s="5" t="s">
        <v>1872</v>
      </c>
      <c r="U6235" s="2">
        <v>0</v>
      </c>
      <c r="V6235" s="30" t="s">
        <v>6</v>
      </c>
      <c r="W6235" s="2">
        <v>2</v>
      </c>
      <c r="X6235" s="7" t="s">
        <v>511</v>
      </c>
      <c r="Y6235" s="33">
        <v>2142</v>
      </c>
      <c r="Z6235" s="2">
        <v>1</v>
      </c>
      <c r="AA6235" s="30" t="s">
        <v>6</v>
      </c>
      <c r="AB6235" s="2">
        <v>5</v>
      </c>
      <c r="AC6235" s="7"/>
      <c r="AD6235" s="2">
        <f t="shared" si="3689"/>
        <v>1</v>
      </c>
      <c r="AE6235" s="2">
        <f t="shared" si="3690"/>
        <v>0</v>
      </c>
      <c r="AF6235" s="2">
        <f t="shared" si="3691"/>
        <v>0</v>
      </c>
      <c r="AG6235" s="2">
        <f t="shared" si="3692"/>
        <v>1</v>
      </c>
      <c r="AH6235" s="2">
        <f t="shared" si="3693"/>
        <v>1</v>
      </c>
      <c r="AI6235" s="30" t="s">
        <v>6</v>
      </c>
      <c r="AJ6235" s="2">
        <f t="shared" si="3694"/>
        <v>5</v>
      </c>
      <c r="AK6235" s="2">
        <v>0</v>
      </c>
      <c r="AL6235" s="2">
        <f t="shared" si="3695"/>
        <v>2142</v>
      </c>
      <c r="AN6235" s="2">
        <v>3</v>
      </c>
    </row>
    <row r="6236" spans="1:40" x14ac:dyDescent="0.25">
      <c r="A6236" s="7"/>
      <c r="B6236" s="10"/>
      <c r="C6236" s="10"/>
      <c r="D6236" s="10"/>
      <c r="E6236" s="10"/>
      <c r="N6236" s="1" t="s">
        <v>44</v>
      </c>
      <c r="O6236" s="2">
        <v>13</v>
      </c>
      <c r="P6236" s="2">
        <v>9</v>
      </c>
      <c r="Q6236" s="2">
        <v>2008</v>
      </c>
      <c r="R6236" s="5" t="s">
        <v>1977</v>
      </c>
      <c r="S6236" s="30" t="s">
        <v>6</v>
      </c>
      <c r="T6236" s="5" t="s">
        <v>1872</v>
      </c>
      <c r="U6236" s="2">
        <v>1</v>
      </c>
      <c r="V6236" s="30" t="s">
        <v>6</v>
      </c>
      <c r="W6236" s="2">
        <v>2</v>
      </c>
      <c r="X6236" s="7" t="s">
        <v>1198</v>
      </c>
      <c r="Y6236" s="33">
        <v>1263</v>
      </c>
      <c r="Z6236" s="2">
        <v>5</v>
      </c>
      <c r="AA6236" s="30" t="s">
        <v>6</v>
      </c>
      <c r="AB6236" s="2">
        <v>8</v>
      </c>
      <c r="AC6236" s="7"/>
      <c r="AD6236" s="2">
        <f t="shared" si="3689"/>
        <v>1</v>
      </c>
      <c r="AE6236" s="2">
        <f>IF(U6236&gt;W6236,1,0)</f>
        <v>0</v>
      </c>
      <c r="AF6236" s="2">
        <f t="shared" si="3691"/>
        <v>0</v>
      </c>
      <c r="AG6236" s="2">
        <f>IF(W6236&gt;U6236,1,0)</f>
        <v>1</v>
      </c>
      <c r="AH6236" s="2">
        <f>PRODUCT(Z6236)</f>
        <v>5</v>
      </c>
      <c r="AI6236" s="30" t="s">
        <v>6</v>
      </c>
      <c r="AJ6236" s="2">
        <f>PRODUCT(AB6236)</f>
        <v>8</v>
      </c>
      <c r="AK6236" s="2">
        <v>1</v>
      </c>
      <c r="AL6236" s="2">
        <f t="shared" si="3695"/>
        <v>1263</v>
      </c>
      <c r="AN6236" s="2">
        <v>2</v>
      </c>
    </row>
    <row r="6237" spans="1:40" x14ac:dyDescent="0.25">
      <c r="A6237" s="7"/>
      <c r="B6237" s="10"/>
      <c r="C6237" s="10"/>
      <c r="D6237" s="10"/>
      <c r="E6237" s="10"/>
      <c r="N6237" s="1" t="s">
        <v>83</v>
      </c>
      <c r="O6237" s="2">
        <v>25</v>
      </c>
      <c r="P6237" s="100">
        <v>8</v>
      </c>
      <c r="Q6237" s="2">
        <v>2009</v>
      </c>
      <c r="R6237" s="81" t="s">
        <v>1977</v>
      </c>
      <c r="S6237" s="30" t="s">
        <v>6</v>
      </c>
      <c r="T6237" s="81" t="s">
        <v>1872</v>
      </c>
      <c r="U6237" s="100">
        <v>0</v>
      </c>
      <c r="V6237" s="30" t="s">
        <v>6</v>
      </c>
      <c r="W6237" s="100">
        <v>2</v>
      </c>
      <c r="X6237" s="101" t="s">
        <v>1230</v>
      </c>
      <c r="Y6237" s="100">
        <v>1437</v>
      </c>
      <c r="Z6237" s="100">
        <v>2</v>
      </c>
      <c r="AA6237" s="30" t="s">
        <v>6</v>
      </c>
      <c r="AB6237" s="100">
        <v>10</v>
      </c>
      <c r="AC6237" s="5"/>
      <c r="AD6237" s="2">
        <f t="shared" si="3689"/>
        <v>1</v>
      </c>
      <c r="AE6237" s="2">
        <f t="shared" ref="AE6237" si="3696">IF(U6237&gt;W6237,1,0)</f>
        <v>0</v>
      </c>
      <c r="AF6237" s="2">
        <f t="shared" si="3691"/>
        <v>0</v>
      </c>
      <c r="AG6237" s="2">
        <f t="shared" ref="AG6237" si="3697">IF(W6237&gt;U6237,1,0)</f>
        <v>1</v>
      </c>
      <c r="AH6237" s="2">
        <f t="shared" ref="AH6237" si="3698">PRODUCT(Z6237)</f>
        <v>2</v>
      </c>
      <c r="AI6237" s="30" t="s">
        <v>6</v>
      </c>
      <c r="AJ6237" s="2">
        <f t="shared" ref="AJ6237" si="3699">PRODUCT(AB6237)</f>
        <v>10</v>
      </c>
      <c r="AK6237" s="2">
        <v>0</v>
      </c>
      <c r="AL6237" s="2">
        <f t="shared" si="3695"/>
        <v>1437</v>
      </c>
      <c r="AN6237" s="2">
        <v>3</v>
      </c>
    </row>
    <row r="6238" spans="1:40" x14ac:dyDescent="0.25">
      <c r="A6238" s="7"/>
      <c r="B6238" s="10"/>
      <c r="C6238" s="10"/>
      <c r="D6238" s="10"/>
      <c r="E6238" s="10"/>
      <c r="N6238" s="1" t="s">
        <v>84</v>
      </c>
      <c r="O6238" s="2">
        <v>30</v>
      </c>
      <c r="P6238" s="100">
        <v>8</v>
      </c>
      <c r="Q6238" s="2">
        <v>2009</v>
      </c>
      <c r="R6238" s="81" t="s">
        <v>1977</v>
      </c>
      <c r="S6238" s="30" t="s">
        <v>6</v>
      </c>
      <c r="T6238" s="81" t="s">
        <v>1872</v>
      </c>
      <c r="U6238" s="100">
        <v>0</v>
      </c>
      <c r="V6238" s="30" t="s">
        <v>6</v>
      </c>
      <c r="W6238" s="100">
        <v>2</v>
      </c>
      <c r="X6238" s="101" t="s">
        <v>1016</v>
      </c>
      <c r="Y6238" s="100">
        <v>1062</v>
      </c>
      <c r="Z6238" s="100">
        <v>1</v>
      </c>
      <c r="AA6238" s="30" t="s">
        <v>6</v>
      </c>
      <c r="AB6238" s="100">
        <v>6</v>
      </c>
      <c r="AC6238" s="5"/>
      <c r="AD6238" s="2">
        <f t="shared" si="3689"/>
        <v>1</v>
      </c>
      <c r="AE6238" s="2">
        <f>IF(U6238&gt;W6238,1,0)</f>
        <v>0</v>
      </c>
      <c r="AF6238" s="2">
        <f t="shared" si="3691"/>
        <v>0</v>
      </c>
      <c r="AG6238" s="2">
        <f>IF(W6238&gt;U6238,1,0)</f>
        <v>1</v>
      </c>
      <c r="AH6238" s="2">
        <f>PRODUCT(Z6238)</f>
        <v>1</v>
      </c>
      <c r="AI6238" s="30" t="s">
        <v>6</v>
      </c>
      <c r="AJ6238" s="2">
        <f>PRODUCT(AB6238)</f>
        <v>6</v>
      </c>
      <c r="AK6238" s="2">
        <v>0</v>
      </c>
      <c r="AL6238" s="2">
        <f t="shared" si="3695"/>
        <v>1062</v>
      </c>
      <c r="AN6238" s="2">
        <v>3</v>
      </c>
    </row>
    <row r="6239" spans="1:40" x14ac:dyDescent="0.25">
      <c r="A6239" s="7"/>
      <c r="B6239" s="10"/>
      <c r="C6239" s="10"/>
      <c r="D6239" s="10"/>
      <c r="E6239" s="10"/>
      <c r="N6239" s="1" t="s">
        <v>91</v>
      </c>
      <c r="O6239" s="2">
        <v>5</v>
      </c>
      <c r="P6239" s="100">
        <v>9</v>
      </c>
      <c r="Q6239" s="2">
        <v>2010</v>
      </c>
      <c r="R6239" s="5" t="s">
        <v>1977</v>
      </c>
      <c r="S6239" s="30" t="s">
        <v>6</v>
      </c>
      <c r="T6239" s="5" t="s">
        <v>1872</v>
      </c>
      <c r="U6239" s="100">
        <v>0</v>
      </c>
      <c r="V6239" s="30" t="s">
        <v>6</v>
      </c>
      <c r="W6239" s="100">
        <v>2</v>
      </c>
      <c r="X6239" s="101" t="s">
        <v>463</v>
      </c>
      <c r="Y6239" s="100">
        <v>2177</v>
      </c>
      <c r="Z6239" s="100">
        <v>2</v>
      </c>
      <c r="AA6239" s="30" t="s">
        <v>6</v>
      </c>
      <c r="AB6239" s="100">
        <v>5</v>
      </c>
      <c r="AC6239" s="5"/>
      <c r="AD6239" s="2">
        <f t="shared" si="3689"/>
        <v>1</v>
      </c>
      <c r="AE6239" s="2">
        <f t="shared" ref="AE6239:AE6250" si="3700">IF(U6239&gt;W6239,1,0)</f>
        <v>0</v>
      </c>
      <c r="AF6239" s="2">
        <f t="shared" si="3691"/>
        <v>0</v>
      </c>
      <c r="AG6239" s="2">
        <f t="shared" ref="AG6239:AG6250" si="3701">IF(W6239&gt;U6239,1,0)</f>
        <v>1</v>
      </c>
      <c r="AH6239" s="2">
        <f t="shared" ref="AH6239:AH6250" si="3702">PRODUCT(Z6239)</f>
        <v>2</v>
      </c>
      <c r="AI6239" s="30" t="s">
        <v>6</v>
      </c>
      <c r="AJ6239" s="2">
        <f t="shared" ref="AJ6239:AJ6250" si="3703">PRODUCT(AB6239)</f>
        <v>5</v>
      </c>
      <c r="AK6239" s="2">
        <v>0</v>
      </c>
      <c r="AL6239" s="2">
        <f t="shared" si="3695"/>
        <v>2177</v>
      </c>
      <c r="AN6239" s="2">
        <v>3</v>
      </c>
    </row>
    <row r="6240" spans="1:40" x14ac:dyDescent="0.25">
      <c r="A6240" s="7"/>
      <c r="B6240" s="10"/>
      <c r="C6240" s="10"/>
      <c r="D6240" s="10"/>
      <c r="E6240" s="10"/>
      <c r="N6240" s="1" t="s">
        <v>149</v>
      </c>
      <c r="O6240" s="2">
        <v>18</v>
      </c>
      <c r="P6240" s="100">
        <v>9</v>
      </c>
      <c r="Q6240" s="2">
        <v>2010</v>
      </c>
      <c r="R6240" s="5" t="s">
        <v>1977</v>
      </c>
      <c r="S6240" s="30" t="s">
        <v>6</v>
      </c>
      <c r="T6240" s="5" t="s">
        <v>1872</v>
      </c>
      <c r="U6240" s="100">
        <v>0</v>
      </c>
      <c r="V6240" s="30" t="s">
        <v>6</v>
      </c>
      <c r="W6240" s="100">
        <v>1</v>
      </c>
      <c r="X6240" s="101" t="s">
        <v>247</v>
      </c>
      <c r="Y6240" s="100">
        <v>1308</v>
      </c>
      <c r="Z6240" s="100">
        <v>4</v>
      </c>
      <c r="AA6240" s="30" t="s">
        <v>6</v>
      </c>
      <c r="AB6240" s="100">
        <v>6</v>
      </c>
      <c r="AC6240" s="5"/>
      <c r="AD6240" s="2">
        <f t="shared" ref="AD6240:AD6250" si="3704">IF(Q6240&gt;100,1,0)</f>
        <v>1</v>
      </c>
      <c r="AE6240" s="2">
        <f t="shared" si="3700"/>
        <v>0</v>
      </c>
      <c r="AF6240" s="2">
        <f t="shared" ref="AF6240:AF6250" si="3705">IF(U6240=W6240,1,0)*IF(Q6240=0,0,1)</f>
        <v>0</v>
      </c>
      <c r="AG6240" s="2">
        <f t="shared" si="3701"/>
        <v>1</v>
      </c>
      <c r="AH6240" s="2">
        <f t="shared" si="3702"/>
        <v>4</v>
      </c>
      <c r="AI6240" s="30" t="s">
        <v>6</v>
      </c>
      <c r="AJ6240" s="2">
        <f t="shared" si="3703"/>
        <v>6</v>
      </c>
      <c r="AK6240" s="2">
        <v>0</v>
      </c>
      <c r="AL6240" s="2">
        <f t="shared" si="3695"/>
        <v>1308</v>
      </c>
      <c r="AN6240" s="2">
        <v>2</v>
      </c>
    </row>
    <row r="6241" spans="1:40" x14ac:dyDescent="0.25">
      <c r="A6241" s="7"/>
      <c r="B6241" s="10"/>
      <c r="C6241" s="10"/>
      <c r="D6241" s="10"/>
      <c r="E6241" s="10"/>
      <c r="N6241" s="1" t="s">
        <v>150</v>
      </c>
      <c r="O6241" s="2">
        <v>21</v>
      </c>
      <c r="P6241" s="100">
        <v>8</v>
      </c>
      <c r="Q6241" s="2">
        <v>2011</v>
      </c>
      <c r="R6241" s="5" t="s">
        <v>1977</v>
      </c>
      <c r="S6241" s="30" t="s">
        <v>6</v>
      </c>
      <c r="T6241" s="5" t="s">
        <v>1872</v>
      </c>
      <c r="U6241" s="100">
        <v>1</v>
      </c>
      <c r="V6241" s="30" t="s">
        <v>6</v>
      </c>
      <c r="W6241" s="100">
        <v>0</v>
      </c>
      <c r="X6241" s="7" t="s">
        <v>376</v>
      </c>
      <c r="Y6241" s="100">
        <v>1824</v>
      </c>
      <c r="Z6241" s="100">
        <v>2</v>
      </c>
      <c r="AA6241" s="30" t="s">
        <v>6</v>
      </c>
      <c r="AB6241" s="100">
        <v>1</v>
      </c>
      <c r="AC6241" s="5"/>
      <c r="AD6241" s="2">
        <f t="shared" si="3704"/>
        <v>1</v>
      </c>
      <c r="AE6241" s="2">
        <f t="shared" si="3700"/>
        <v>1</v>
      </c>
      <c r="AF6241" s="2">
        <f t="shared" si="3705"/>
        <v>0</v>
      </c>
      <c r="AG6241" s="2">
        <f t="shared" si="3701"/>
        <v>0</v>
      </c>
      <c r="AH6241" s="2">
        <f t="shared" si="3702"/>
        <v>2</v>
      </c>
      <c r="AI6241" s="30" t="s">
        <v>6</v>
      </c>
      <c r="AJ6241" s="2">
        <f t="shared" si="3703"/>
        <v>1</v>
      </c>
      <c r="AK6241" s="2">
        <v>2</v>
      </c>
      <c r="AL6241" s="2">
        <f t="shared" si="3695"/>
        <v>1824</v>
      </c>
      <c r="AN6241" s="2">
        <v>0</v>
      </c>
    </row>
    <row r="6242" spans="1:40" x14ac:dyDescent="0.25">
      <c r="A6242" s="7"/>
      <c r="B6242" s="10"/>
      <c r="C6242" s="10"/>
      <c r="D6242" s="10"/>
      <c r="E6242" s="10"/>
      <c r="N6242" s="1" t="s">
        <v>151</v>
      </c>
      <c r="O6242" s="2">
        <v>27</v>
      </c>
      <c r="P6242" s="100">
        <v>8</v>
      </c>
      <c r="Q6242" s="2">
        <v>2011</v>
      </c>
      <c r="R6242" s="5" t="s">
        <v>1977</v>
      </c>
      <c r="S6242" s="30" t="s">
        <v>6</v>
      </c>
      <c r="T6242" s="5" t="s">
        <v>1872</v>
      </c>
      <c r="U6242" s="100">
        <v>0</v>
      </c>
      <c r="V6242" s="30" t="s">
        <v>6</v>
      </c>
      <c r="W6242" s="100">
        <v>1</v>
      </c>
      <c r="X6242" s="7" t="s">
        <v>1003</v>
      </c>
      <c r="Y6242" s="100">
        <v>1914</v>
      </c>
      <c r="Z6242" s="100">
        <v>5</v>
      </c>
      <c r="AA6242" s="30" t="s">
        <v>6</v>
      </c>
      <c r="AB6242" s="100">
        <v>7</v>
      </c>
      <c r="AC6242" s="5"/>
      <c r="AD6242" s="2">
        <f t="shared" si="3704"/>
        <v>1</v>
      </c>
      <c r="AE6242" s="2">
        <f t="shared" si="3700"/>
        <v>0</v>
      </c>
      <c r="AF6242" s="2">
        <f t="shared" si="3705"/>
        <v>0</v>
      </c>
      <c r="AG6242" s="2">
        <f t="shared" si="3701"/>
        <v>1</v>
      </c>
      <c r="AH6242" s="2">
        <f t="shared" si="3702"/>
        <v>5</v>
      </c>
      <c r="AI6242" s="30" t="s">
        <v>6</v>
      </c>
      <c r="AJ6242" s="2">
        <f t="shared" si="3703"/>
        <v>7</v>
      </c>
      <c r="AK6242" s="2">
        <v>0</v>
      </c>
      <c r="AL6242" s="2">
        <f t="shared" si="3695"/>
        <v>1914</v>
      </c>
      <c r="AN6242" s="2">
        <v>2</v>
      </c>
    </row>
    <row r="6243" spans="1:40" x14ac:dyDescent="0.25">
      <c r="A6243" s="7"/>
      <c r="B6243" s="10"/>
      <c r="C6243" s="10"/>
      <c r="D6243" s="10"/>
      <c r="E6243" s="10"/>
      <c r="N6243" s="1" t="s">
        <v>153</v>
      </c>
      <c r="O6243" s="2">
        <v>31</v>
      </c>
      <c r="P6243" s="100">
        <v>8</v>
      </c>
      <c r="Q6243" s="2">
        <v>2011</v>
      </c>
      <c r="R6243" s="5" t="s">
        <v>1977</v>
      </c>
      <c r="S6243" s="30" t="s">
        <v>6</v>
      </c>
      <c r="T6243" s="5" t="s">
        <v>1872</v>
      </c>
      <c r="U6243" s="100">
        <v>0</v>
      </c>
      <c r="V6243" s="30" t="s">
        <v>6</v>
      </c>
      <c r="W6243" s="100">
        <v>2</v>
      </c>
      <c r="X6243" s="7" t="s">
        <v>1322</v>
      </c>
      <c r="Y6243" s="100">
        <v>1969</v>
      </c>
      <c r="Z6243" s="100">
        <v>0</v>
      </c>
      <c r="AA6243" s="30" t="s">
        <v>6</v>
      </c>
      <c r="AB6243" s="100">
        <v>9</v>
      </c>
      <c r="AC6243" s="7"/>
      <c r="AD6243" s="2">
        <f t="shared" si="3704"/>
        <v>1</v>
      </c>
      <c r="AE6243" s="2">
        <f t="shared" si="3700"/>
        <v>0</v>
      </c>
      <c r="AF6243" s="2">
        <f t="shared" si="3705"/>
        <v>0</v>
      </c>
      <c r="AG6243" s="2">
        <f t="shared" si="3701"/>
        <v>1</v>
      </c>
      <c r="AH6243" s="2">
        <f t="shared" si="3702"/>
        <v>0</v>
      </c>
      <c r="AI6243" s="30" t="s">
        <v>6</v>
      </c>
      <c r="AJ6243" s="2">
        <f t="shared" si="3703"/>
        <v>9</v>
      </c>
      <c r="AK6243" s="2">
        <v>0</v>
      </c>
      <c r="AL6243" s="2">
        <f t="shared" si="3695"/>
        <v>1969</v>
      </c>
      <c r="AN6243" s="2">
        <v>3</v>
      </c>
    </row>
    <row r="6244" spans="1:40" x14ac:dyDescent="0.25">
      <c r="A6244" s="7"/>
      <c r="B6244" s="10"/>
      <c r="C6244" s="10"/>
      <c r="D6244" s="10"/>
      <c r="E6244" s="10"/>
      <c r="N6244" s="1" t="s">
        <v>46</v>
      </c>
      <c r="O6244" s="2">
        <v>25</v>
      </c>
      <c r="P6244" s="100">
        <v>8</v>
      </c>
      <c r="Q6244" s="2">
        <v>2013</v>
      </c>
      <c r="R6244" s="5" t="s">
        <v>1977</v>
      </c>
      <c r="S6244" s="30" t="s">
        <v>6</v>
      </c>
      <c r="T6244" s="5" t="s">
        <v>1872</v>
      </c>
      <c r="U6244" s="100">
        <v>2</v>
      </c>
      <c r="V6244" s="30" t="s">
        <v>6</v>
      </c>
      <c r="W6244" s="100">
        <v>1</v>
      </c>
      <c r="X6244" s="98" t="s">
        <v>1399</v>
      </c>
      <c r="Y6244" s="100">
        <v>1647</v>
      </c>
      <c r="Z6244" s="100">
        <v>9</v>
      </c>
      <c r="AA6244" s="30" t="s">
        <v>6</v>
      </c>
      <c r="AB6244" s="100">
        <v>6</v>
      </c>
      <c r="AC6244" s="7"/>
      <c r="AD6244" s="2">
        <f t="shared" si="3704"/>
        <v>1</v>
      </c>
      <c r="AE6244" s="2">
        <f t="shared" si="3700"/>
        <v>1</v>
      </c>
      <c r="AF6244" s="2">
        <f t="shared" si="3705"/>
        <v>0</v>
      </c>
      <c r="AG6244" s="2">
        <f t="shared" si="3701"/>
        <v>0</v>
      </c>
      <c r="AH6244" s="2">
        <f t="shared" si="3702"/>
        <v>9</v>
      </c>
      <c r="AI6244" s="30" t="s">
        <v>6</v>
      </c>
      <c r="AJ6244" s="2">
        <f t="shared" si="3703"/>
        <v>6</v>
      </c>
      <c r="AK6244" s="2">
        <v>2</v>
      </c>
      <c r="AL6244" s="2">
        <f t="shared" si="3695"/>
        <v>1647</v>
      </c>
      <c r="AN6244" s="2">
        <v>1</v>
      </c>
    </row>
    <row r="6245" spans="1:40" x14ac:dyDescent="0.25">
      <c r="A6245" s="7"/>
      <c r="B6245" s="10"/>
      <c r="C6245" s="10"/>
      <c r="D6245" s="10"/>
      <c r="E6245" s="10"/>
      <c r="N6245" s="1" t="s">
        <v>47</v>
      </c>
      <c r="O6245" s="2">
        <v>29</v>
      </c>
      <c r="P6245" s="100">
        <v>8</v>
      </c>
      <c r="Q6245" s="2">
        <v>2013</v>
      </c>
      <c r="R6245" s="5" t="s">
        <v>1977</v>
      </c>
      <c r="S6245" s="30" t="s">
        <v>6</v>
      </c>
      <c r="T6245" s="5" t="s">
        <v>1872</v>
      </c>
      <c r="U6245" s="100">
        <v>1</v>
      </c>
      <c r="V6245" s="30" t="s">
        <v>6</v>
      </c>
      <c r="W6245" s="100">
        <v>0</v>
      </c>
      <c r="X6245" s="98" t="s">
        <v>195</v>
      </c>
      <c r="Y6245" s="100">
        <v>1617</v>
      </c>
      <c r="Z6245" s="100">
        <v>5</v>
      </c>
      <c r="AA6245" s="30" t="s">
        <v>6</v>
      </c>
      <c r="AB6245" s="100">
        <v>4</v>
      </c>
      <c r="AC6245" s="7"/>
      <c r="AD6245" s="2">
        <f t="shared" si="3704"/>
        <v>1</v>
      </c>
      <c r="AE6245" s="2">
        <f t="shared" si="3700"/>
        <v>1</v>
      </c>
      <c r="AF6245" s="2">
        <f t="shared" si="3705"/>
        <v>0</v>
      </c>
      <c r="AG6245" s="2">
        <f t="shared" si="3701"/>
        <v>0</v>
      </c>
      <c r="AH6245" s="2">
        <f t="shared" si="3702"/>
        <v>5</v>
      </c>
      <c r="AI6245" s="30" t="s">
        <v>6</v>
      </c>
      <c r="AJ6245" s="2">
        <f t="shared" si="3703"/>
        <v>4</v>
      </c>
      <c r="AK6245" s="2">
        <v>2</v>
      </c>
      <c r="AL6245" s="2">
        <f t="shared" si="3695"/>
        <v>1617</v>
      </c>
      <c r="AN6245" s="2">
        <v>0</v>
      </c>
    </row>
    <row r="6246" spans="1:40" x14ac:dyDescent="0.25">
      <c r="A6246" s="7"/>
      <c r="B6246" s="10"/>
      <c r="C6246" s="10"/>
      <c r="D6246" s="10"/>
      <c r="E6246" s="10"/>
      <c r="N6246" s="1" t="s">
        <v>83</v>
      </c>
      <c r="O6246" s="2">
        <v>28</v>
      </c>
      <c r="P6246" s="100">
        <v>8</v>
      </c>
      <c r="Q6246" s="2">
        <v>2015</v>
      </c>
      <c r="R6246" s="5" t="s">
        <v>1977</v>
      </c>
      <c r="S6246" s="30" t="s">
        <v>6</v>
      </c>
      <c r="T6246" s="5" t="s">
        <v>1872</v>
      </c>
      <c r="U6246" s="100">
        <v>0</v>
      </c>
      <c r="V6246" s="30" t="s">
        <v>6</v>
      </c>
      <c r="W6246" s="100">
        <v>2</v>
      </c>
      <c r="X6246" s="98" t="s">
        <v>1483</v>
      </c>
      <c r="Y6246" s="100">
        <v>1191</v>
      </c>
      <c r="Z6246" s="100">
        <v>5</v>
      </c>
      <c r="AA6246" s="30" t="s">
        <v>6</v>
      </c>
      <c r="AB6246" s="100">
        <v>13</v>
      </c>
      <c r="AC6246" s="7"/>
      <c r="AD6246" s="2">
        <f t="shared" si="3704"/>
        <v>1</v>
      </c>
      <c r="AE6246" s="2">
        <f t="shared" si="3700"/>
        <v>0</v>
      </c>
      <c r="AF6246" s="2">
        <f t="shared" si="3705"/>
        <v>0</v>
      </c>
      <c r="AG6246" s="2">
        <f t="shared" si="3701"/>
        <v>1</v>
      </c>
      <c r="AH6246" s="2">
        <f t="shared" si="3702"/>
        <v>5</v>
      </c>
      <c r="AI6246" s="30" t="s">
        <v>6</v>
      </c>
      <c r="AJ6246" s="2">
        <f t="shared" si="3703"/>
        <v>13</v>
      </c>
      <c r="AK6246" s="2">
        <v>0</v>
      </c>
      <c r="AL6246" s="2">
        <f t="shared" si="3695"/>
        <v>1191</v>
      </c>
      <c r="AN6246" s="2">
        <v>3</v>
      </c>
    </row>
    <row r="6247" spans="1:40" x14ac:dyDescent="0.25">
      <c r="A6247" s="7"/>
      <c r="B6247" s="10"/>
      <c r="C6247" s="10"/>
      <c r="D6247" s="10"/>
      <c r="E6247" s="10"/>
      <c r="N6247" s="1" t="s">
        <v>84</v>
      </c>
      <c r="O6247" s="2">
        <v>1</v>
      </c>
      <c r="P6247" s="100">
        <v>9</v>
      </c>
      <c r="Q6247" s="2">
        <v>2015</v>
      </c>
      <c r="R6247" s="5" t="s">
        <v>1977</v>
      </c>
      <c r="S6247" s="30" t="s">
        <v>6</v>
      </c>
      <c r="T6247" s="5" t="s">
        <v>1872</v>
      </c>
      <c r="U6247" s="100">
        <v>0</v>
      </c>
      <c r="V6247" s="30" t="s">
        <v>6</v>
      </c>
      <c r="W6247" s="100">
        <v>2</v>
      </c>
      <c r="X6247" s="98" t="s">
        <v>509</v>
      </c>
      <c r="Y6247" s="100">
        <v>1068</v>
      </c>
      <c r="Z6247" s="100">
        <v>2</v>
      </c>
      <c r="AA6247" s="30" t="s">
        <v>6</v>
      </c>
      <c r="AB6247" s="100">
        <v>9</v>
      </c>
      <c r="AC6247" s="7"/>
      <c r="AD6247" s="2">
        <f t="shared" si="3704"/>
        <v>1</v>
      </c>
      <c r="AE6247" s="2">
        <f t="shared" si="3700"/>
        <v>0</v>
      </c>
      <c r="AF6247" s="2">
        <f t="shared" si="3705"/>
        <v>0</v>
      </c>
      <c r="AG6247" s="2">
        <f t="shared" si="3701"/>
        <v>1</v>
      </c>
      <c r="AH6247" s="2">
        <f t="shared" si="3702"/>
        <v>2</v>
      </c>
      <c r="AI6247" s="30" t="s">
        <v>6</v>
      </c>
      <c r="AJ6247" s="2">
        <f t="shared" si="3703"/>
        <v>9</v>
      </c>
      <c r="AK6247" s="2">
        <v>0</v>
      </c>
      <c r="AL6247" s="2">
        <f t="shared" si="3695"/>
        <v>1068</v>
      </c>
      <c r="AN6247" s="2">
        <v>3</v>
      </c>
    </row>
    <row r="6248" spans="1:40" x14ac:dyDescent="0.25">
      <c r="A6248" s="7"/>
      <c r="B6248" s="10"/>
      <c r="C6248" s="10"/>
      <c r="D6248" s="10"/>
      <c r="E6248" s="10"/>
      <c r="N6248" s="1" t="s">
        <v>43</v>
      </c>
      <c r="O6248" s="2">
        <v>28</v>
      </c>
      <c r="P6248" s="100">
        <v>8</v>
      </c>
      <c r="Q6248" s="2">
        <v>2016</v>
      </c>
      <c r="R6248" s="82" t="s">
        <v>1977</v>
      </c>
      <c r="S6248" s="30" t="s">
        <v>6</v>
      </c>
      <c r="T6248" s="82" t="s">
        <v>1872</v>
      </c>
      <c r="U6248" s="100">
        <v>1</v>
      </c>
      <c r="V6248" s="30" t="s">
        <v>6</v>
      </c>
      <c r="W6248" s="100">
        <v>2</v>
      </c>
      <c r="X6248" s="98" t="s">
        <v>1536</v>
      </c>
      <c r="Y6248" s="100">
        <v>1268</v>
      </c>
      <c r="Z6248" s="100">
        <v>5</v>
      </c>
      <c r="AA6248" s="30" t="s">
        <v>6</v>
      </c>
      <c r="AB6248" s="100">
        <v>6</v>
      </c>
      <c r="AC6248" s="7"/>
      <c r="AD6248" s="2">
        <f t="shared" si="3704"/>
        <v>1</v>
      </c>
      <c r="AE6248" s="2">
        <f t="shared" si="3700"/>
        <v>0</v>
      </c>
      <c r="AF6248" s="2">
        <f t="shared" si="3705"/>
        <v>0</v>
      </c>
      <c r="AG6248" s="2">
        <f t="shared" si="3701"/>
        <v>1</v>
      </c>
      <c r="AH6248" s="2">
        <f t="shared" si="3702"/>
        <v>5</v>
      </c>
      <c r="AI6248" s="30" t="s">
        <v>6</v>
      </c>
      <c r="AJ6248" s="2">
        <f t="shared" si="3703"/>
        <v>6</v>
      </c>
      <c r="AK6248" s="2">
        <v>1</v>
      </c>
      <c r="AL6248" s="2">
        <f t="shared" si="3695"/>
        <v>1268</v>
      </c>
      <c r="AN6248" s="2">
        <v>2</v>
      </c>
    </row>
    <row r="6249" spans="1:40" x14ac:dyDescent="0.25">
      <c r="A6249" s="7"/>
      <c r="B6249" s="10"/>
      <c r="C6249" s="10"/>
      <c r="D6249" s="10"/>
      <c r="E6249" s="10"/>
      <c r="N6249" s="1" t="s">
        <v>258</v>
      </c>
      <c r="O6249" s="2">
        <v>4</v>
      </c>
      <c r="P6249" s="2">
        <v>9</v>
      </c>
      <c r="Q6249" s="2">
        <v>2019</v>
      </c>
      <c r="R6249" s="5" t="s">
        <v>1977</v>
      </c>
      <c r="S6249" s="17" t="s">
        <v>6</v>
      </c>
      <c r="T6249" s="5" t="s">
        <v>1872</v>
      </c>
      <c r="U6249" s="2">
        <v>1</v>
      </c>
      <c r="V6249" s="30" t="s">
        <v>6</v>
      </c>
      <c r="W6249" s="2">
        <v>2</v>
      </c>
      <c r="X6249" s="44" t="s">
        <v>1767</v>
      </c>
      <c r="Y6249" s="2">
        <v>2017</v>
      </c>
      <c r="Z6249" s="2">
        <v>6</v>
      </c>
      <c r="AA6249" s="30" t="s">
        <v>6</v>
      </c>
      <c r="AB6249" s="2">
        <v>3</v>
      </c>
      <c r="AC6249" s="7"/>
      <c r="AD6249" s="2">
        <f t="shared" si="3704"/>
        <v>1</v>
      </c>
      <c r="AE6249" s="2">
        <f t="shared" si="3700"/>
        <v>0</v>
      </c>
      <c r="AF6249" s="2">
        <f t="shared" si="3705"/>
        <v>0</v>
      </c>
      <c r="AG6249" s="2">
        <f t="shared" si="3701"/>
        <v>1</v>
      </c>
      <c r="AH6249" s="2">
        <f t="shared" si="3702"/>
        <v>6</v>
      </c>
      <c r="AI6249" s="30" t="s">
        <v>6</v>
      </c>
      <c r="AJ6249" s="2">
        <f t="shared" si="3703"/>
        <v>3</v>
      </c>
      <c r="AK6249" s="2">
        <v>1</v>
      </c>
      <c r="AL6249" s="2">
        <f t="shared" si="3695"/>
        <v>2017</v>
      </c>
      <c r="AN6249" s="2">
        <v>2</v>
      </c>
    </row>
    <row r="6250" spans="1:40" x14ac:dyDescent="0.25">
      <c r="A6250" s="7"/>
      <c r="B6250" s="10"/>
      <c r="C6250" s="10"/>
      <c r="D6250" s="10"/>
      <c r="E6250" s="10"/>
      <c r="N6250" s="1" t="s">
        <v>94</v>
      </c>
      <c r="O6250" s="2">
        <v>8</v>
      </c>
      <c r="P6250" s="2">
        <v>9</v>
      </c>
      <c r="Q6250" s="2">
        <v>2019</v>
      </c>
      <c r="R6250" s="5" t="s">
        <v>1977</v>
      </c>
      <c r="S6250" s="17" t="s">
        <v>6</v>
      </c>
      <c r="T6250" s="5" t="s">
        <v>1872</v>
      </c>
      <c r="U6250" s="2">
        <v>1</v>
      </c>
      <c r="V6250" s="30" t="s">
        <v>6</v>
      </c>
      <c r="W6250" s="2">
        <v>0</v>
      </c>
      <c r="X6250" s="44" t="s">
        <v>455</v>
      </c>
      <c r="Y6250" s="2">
        <v>1957</v>
      </c>
      <c r="Z6250" s="2">
        <v>8</v>
      </c>
      <c r="AA6250" s="30" t="s">
        <v>6</v>
      </c>
      <c r="AB6250" s="2">
        <v>4</v>
      </c>
      <c r="AC6250" s="7"/>
      <c r="AD6250" s="2">
        <f t="shared" si="3704"/>
        <v>1</v>
      </c>
      <c r="AE6250" s="2">
        <f t="shared" si="3700"/>
        <v>1</v>
      </c>
      <c r="AF6250" s="2">
        <f t="shared" si="3705"/>
        <v>0</v>
      </c>
      <c r="AG6250" s="2">
        <f t="shared" si="3701"/>
        <v>0</v>
      </c>
      <c r="AH6250" s="2">
        <f t="shared" si="3702"/>
        <v>8</v>
      </c>
      <c r="AI6250" s="30" t="s">
        <v>6</v>
      </c>
      <c r="AJ6250" s="2">
        <f t="shared" si="3703"/>
        <v>4</v>
      </c>
      <c r="AK6250" s="2">
        <v>2</v>
      </c>
      <c r="AL6250" s="2">
        <f t="shared" si="3695"/>
        <v>1957</v>
      </c>
      <c r="AN6250" s="2">
        <v>0</v>
      </c>
    </row>
    <row r="6251" spans="1:40" x14ac:dyDescent="0.25">
      <c r="A6251" s="7"/>
      <c r="B6251" s="10"/>
      <c r="C6251" s="10"/>
      <c r="D6251" s="10"/>
      <c r="E6251" s="10"/>
      <c r="N6251" s="1" t="s">
        <v>93</v>
      </c>
      <c r="O6251" s="2">
        <v>18</v>
      </c>
      <c r="P6251" s="2">
        <v>9</v>
      </c>
      <c r="Q6251" s="2">
        <v>2021</v>
      </c>
      <c r="R6251" s="5" t="s">
        <v>2260</v>
      </c>
      <c r="S6251" s="17" t="s">
        <v>6</v>
      </c>
      <c r="T6251" s="5" t="s">
        <v>1870</v>
      </c>
      <c r="U6251" s="2">
        <v>1</v>
      </c>
      <c r="V6251" s="30" t="s">
        <v>6</v>
      </c>
      <c r="W6251" s="2">
        <v>0</v>
      </c>
      <c r="X6251" s="44" t="s">
        <v>301</v>
      </c>
      <c r="Y6251" s="2">
        <v>1405</v>
      </c>
      <c r="Z6251" s="2">
        <v>2</v>
      </c>
      <c r="AA6251" s="30" t="s">
        <v>6</v>
      </c>
      <c r="AB6251" s="2">
        <v>1</v>
      </c>
      <c r="AC6251" s="7"/>
      <c r="AD6251" s="2">
        <f t="shared" ref="AD6251:AD6254" si="3706">IF(Q6251&gt;100,1,0)</f>
        <v>1</v>
      </c>
      <c r="AE6251" s="2">
        <f t="shared" ref="AE6251:AE6254" si="3707">IF(U6251&gt;W6251,1,0)</f>
        <v>1</v>
      </c>
      <c r="AF6251" s="2">
        <f t="shared" ref="AF6251:AF6254" si="3708">IF(U6251=W6251,1,0)*IF(Q6251=0,0,1)</f>
        <v>0</v>
      </c>
      <c r="AG6251" s="2">
        <f t="shared" ref="AG6251:AG6254" si="3709">IF(W6251&gt;U6251,1,0)</f>
        <v>0</v>
      </c>
      <c r="AH6251" s="2">
        <f t="shared" ref="AH6251:AH6254" si="3710">PRODUCT(Z6251)</f>
        <v>2</v>
      </c>
      <c r="AI6251" s="30" t="s">
        <v>6</v>
      </c>
      <c r="AJ6251" s="2">
        <f t="shared" ref="AJ6251:AJ6254" si="3711">PRODUCT(AB6251)</f>
        <v>1</v>
      </c>
      <c r="AK6251" s="2">
        <v>2</v>
      </c>
      <c r="AL6251" s="2">
        <f t="shared" ref="AL6251:AL6254" si="3712">PRODUCT(Y6251)</f>
        <v>1405</v>
      </c>
      <c r="AN6251" s="2">
        <v>0</v>
      </c>
    </row>
    <row r="6252" spans="1:40" x14ac:dyDescent="0.25">
      <c r="A6252" s="7"/>
      <c r="B6252" s="10"/>
      <c r="C6252" s="10"/>
      <c r="D6252" s="10"/>
      <c r="E6252" s="10"/>
      <c r="N6252" s="1" t="s">
        <v>94</v>
      </c>
      <c r="O6252" s="2">
        <v>25</v>
      </c>
      <c r="P6252" s="2">
        <v>9</v>
      </c>
      <c r="Q6252" s="2">
        <v>2021</v>
      </c>
      <c r="R6252" s="5" t="s">
        <v>2260</v>
      </c>
      <c r="S6252" s="17" t="s">
        <v>6</v>
      </c>
      <c r="T6252" s="5" t="s">
        <v>1870</v>
      </c>
      <c r="U6252" s="2">
        <v>2</v>
      </c>
      <c r="V6252" s="30" t="s">
        <v>6</v>
      </c>
      <c r="W6252" s="2">
        <v>1</v>
      </c>
      <c r="X6252" s="44" t="s">
        <v>2180</v>
      </c>
      <c r="Y6252" s="2">
        <v>1827</v>
      </c>
      <c r="Z6252" s="2">
        <v>4</v>
      </c>
      <c r="AA6252" s="30" t="s">
        <v>6</v>
      </c>
      <c r="AB6252" s="2">
        <v>3</v>
      </c>
      <c r="AC6252" s="7"/>
      <c r="AD6252" s="2">
        <f t="shared" si="3706"/>
        <v>1</v>
      </c>
      <c r="AE6252" s="2">
        <f t="shared" si="3707"/>
        <v>1</v>
      </c>
      <c r="AF6252" s="2">
        <f t="shared" si="3708"/>
        <v>0</v>
      </c>
      <c r="AG6252" s="2">
        <f t="shared" si="3709"/>
        <v>0</v>
      </c>
      <c r="AH6252" s="2">
        <f t="shared" si="3710"/>
        <v>4</v>
      </c>
      <c r="AI6252" s="30" t="s">
        <v>6</v>
      </c>
      <c r="AJ6252" s="2">
        <f t="shared" si="3711"/>
        <v>3</v>
      </c>
      <c r="AK6252" s="2">
        <v>2</v>
      </c>
      <c r="AL6252" s="2">
        <f t="shared" si="3712"/>
        <v>1827</v>
      </c>
      <c r="AN6252" s="2">
        <v>1</v>
      </c>
    </row>
    <row r="6253" spans="1:40" x14ac:dyDescent="0.25">
      <c r="A6253" s="7"/>
      <c r="B6253" s="10"/>
      <c r="C6253" s="10"/>
      <c r="D6253" s="10"/>
      <c r="E6253" s="10"/>
      <c r="N6253" s="1" t="s">
        <v>46</v>
      </c>
      <c r="O6253" s="2">
        <v>27</v>
      </c>
      <c r="P6253" s="2">
        <v>8</v>
      </c>
      <c r="Q6253" s="2">
        <v>2022</v>
      </c>
      <c r="R6253" s="5" t="s">
        <v>1977</v>
      </c>
      <c r="S6253" s="17" t="s">
        <v>6</v>
      </c>
      <c r="T6253" s="5" t="s">
        <v>1872</v>
      </c>
      <c r="U6253" s="2">
        <v>0</v>
      </c>
      <c r="V6253" s="30" t="s">
        <v>6</v>
      </c>
      <c r="W6253" s="2">
        <v>1</v>
      </c>
      <c r="X6253" s="44" t="s">
        <v>2294</v>
      </c>
      <c r="Y6253" s="2">
        <v>942</v>
      </c>
      <c r="Z6253" s="2">
        <v>3</v>
      </c>
      <c r="AA6253" s="30" t="s">
        <v>6</v>
      </c>
      <c r="AB6253" s="2">
        <v>5</v>
      </c>
      <c r="AC6253" s="7"/>
      <c r="AD6253" s="2">
        <f t="shared" si="3706"/>
        <v>1</v>
      </c>
      <c r="AE6253" s="2">
        <f t="shared" si="3707"/>
        <v>0</v>
      </c>
      <c r="AF6253" s="2">
        <f t="shared" si="3708"/>
        <v>0</v>
      </c>
      <c r="AG6253" s="2">
        <f t="shared" si="3709"/>
        <v>1</v>
      </c>
      <c r="AH6253" s="2">
        <f t="shared" si="3710"/>
        <v>3</v>
      </c>
      <c r="AI6253" s="30" t="s">
        <v>6</v>
      </c>
      <c r="AJ6253" s="2">
        <f t="shared" si="3711"/>
        <v>5</v>
      </c>
      <c r="AK6253" s="2">
        <v>0</v>
      </c>
      <c r="AL6253" s="2">
        <f t="shared" si="3712"/>
        <v>942</v>
      </c>
      <c r="AN6253" s="2">
        <v>2</v>
      </c>
    </row>
    <row r="6254" spans="1:40" x14ac:dyDescent="0.25">
      <c r="A6254" s="7"/>
      <c r="B6254" s="10"/>
      <c r="C6254" s="10"/>
      <c r="D6254" s="10"/>
      <c r="E6254" s="10"/>
      <c r="N6254" s="1" t="s">
        <v>47</v>
      </c>
      <c r="O6254" s="2">
        <v>31</v>
      </c>
      <c r="P6254" s="2">
        <v>8</v>
      </c>
      <c r="Q6254" s="2">
        <v>2022</v>
      </c>
      <c r="R6254" s="5" t="s">
        <v>1977</v>
      </c>
      <c r="S6254" s="17" t="s">
        <v>6</v>
      </c>
      <c r="T6254" s="5" t="s">
        <v>1872</v>
      </c>
      <c r="U6254" s="2">
        <v>0</v>
      </c>
      <c r="V6254" s="30" t="s">
        <v>6</v>
      </c>
      <c r="W6254" s="2">
        <v>1</v>
      </c>
      <c r="X6254" s="44" t="s">
        <v>2295</v>
      </c>
      <c r="Y6254" s="2">
        <v>979</v>
      </c>
      <c r="Z6254" s="2">
        <v>4</v>
      </c>
      <c r="AA6254" s="30" t="s">
        <v>6</v>
      </c>
      <c r="AB6254" s="2">
        <v>5</v>
      </c>
      <c r="AC6254" s="7"/>
      <c r="AD6254" s="2">
        <f t="shared" si="3706"/>
        <v>1</v>
      </c>
      <c r="AE6254" s="2">
        <f t="shared" si="3707"/>
        <v>0</v>
      </c>
      <c r="AF6254" s="2">
        <f t="shared" si="3708"/>
        <v>0</v>
      </c>
      <c r="AG6254" s="2">
        <f t="shared" si="3709"/>
        <v>1</v>
      </c>
      <c r="AH6254" s="2">
        <f t="shared" si="3710"/>
        <v>4</v>
      </c>
      <c r="AI6254" s="30" t="s">
        <v>6</v>
      </c>
      <c r="AJ6254" s="2">
        <f t="shared" si="3711"/>
        <v>5</v>
      </c>
      <c r="AK6254" s="2">
        <v>0</v>
      </c>
      <c r="AL6254" s="2">
        <f t="shared" si="3712"/>
        <v>979</v>
      </c>
      <c r="AN6254" s="2">
        <v>2</v>
      </c>
    </row>
    <row r="6255" spans="1:40" x14ac:dyDescent="0.25">
      <c r="A6255" s="7"/>
      <c r="B6255" s="10"/>
      <c r="C6255" s="10"/>
      <c r="D6255" s="10"/>
      <c r="E6255" s="10"/>
      <c r="O6255" s="2"/>
      <c r="R6255" s="7"/>
      <c r="T6255" s="7"/>
      <c r="AC6255" s="7"/>
      <c r="AD6255" s="7"/>
      <c r="AE6255" s="7"/>
      <c r="AF6255" s="7"/>
      <c r="AG6255" s="7"/>
      <c r="AH6255" s="7"/>
      <c r="AI6255" s="7"/>
      <c r="AJ6255" s="7"/>
      <c r="AK6255" s="7"/>
      <c r="AN6255" s="7"/>
    </row>
    <row r="6256" spans="1:40" x14ac:dyDescent="0.25">
      <c r="A6256" s="7"/>
      <c r="B6256" s="10"/>
      <c r="C6256" s="10"/>
      <c r="D6256" s="10"/>
      <c r="E6256" s="10"/>
      <c r="F6256" s="10"/>
      <c r="G6256" s="10"/>
      <c r="H6256" s="10"/>
      <c r="I6256" s="10"/>
      <c r="J6256" s="10"/>
      <c r="K6256" s="10"/>
      <c r="L6256" s="54"/>
      <c r="O6256" s="2"/>
      <c r="R6256" s="7"/>
      <c r="T6256" s="7"/>
      <c r="AC6256" s="7"/>
      <c r="AD6256" s="7"/>
      <c r="AE6256" s="7"/>
      <c r="AF6256" s="7"/>
      <c r="AG6256" s="7"/>
      <c r="AH6256" s="7"/>
      <c r="AI6256" s="7"/>
      <c r="AJ6256" s="7"/>
      <c r="AK6256" s="7"/>
      <c r="AN6256" s="7"/>
    </row>
    <row r="6257" spans="1:40" x14ac:dyDescent="0.25">
      <c r="A6257" s="7"/>
      <c r="B6257" s="10"/>
      <c r="C6257" s="10"/>
      <c r="D6257" s="10"/>
      <c r="E6257" s="10"/>
      <c r="F6257" s="10"/>
      <c r="G6257" s="10"/>
      <c r="H6257" s="10"/>
      <c r="I6257" s="10"/>
      <c r="J6257" s="10"/>
      <c r="K6257" s="10"/>
      <c r="L6257" s="54"/>
      <c r="O6257" s="2"/>
      <c r="R6257" s="10" t="s">
        <v>32</v>
      </c>
      <c r="T6257" s="7"/>
      <c r="AC6257" s="10" t="s">
        <v>4</v>
      </c>
      <c r="AD6257" s="3">
        <f>SUM(AD6258:AD6259)</f>
        <v>0</v>
      </c>
      <c r="AE6257" s="3">
        <f>SUM(AE6258:AE6259)</f>
        <v>0</v>
      </c>
      <c r="AF6257" s="3">
        <f>SUM(AF6258:AF6259)</f>
        <v>0</v>
      </c>
      <c r="AG6257" s="3">
        <f>SUM(AG6258:AG6259)</f>
        <v>0</v>
      </c>
      <c r="AH6257" s="3">
        <f>SUM(AH6258:AH6259)</f>
        <v>0</v>
      </c>
      <c r="AJ6257" s="3">
        <f>SUM(AJ6258:AJ6259)</f>
        <v>0</v>
      </c>
      <c r="AK6257" s="3">
        <f>SUM(AK6258:AK6259)</f>
        <v>0</v>
      </c>
      <c r="AL6257" s="3">
        <f>SUM(AL6258:AL6259)</f>
        <v>0</v>
      </c>
      <c r="AM6257" s="3"/>
      <c r="AN6257" s="3">
        <f>SUM(AN6258:AN6259)</f>
        <v>0</v>
      </c>
    </row>
    <row r="6258" spans="1:40" x14ac:dyDescent="0.25">
      <c r="A6258" s="7"/>
      <c r="B6258" s="10"/>
      <c r="C6258" s="10"/>
      <c r="D6258" s="10"/>
      <c r="E6258" s="10"/>
      <c r="F6258" s="10"/>
      <c r="G6258" s="10"/>
      <c r="H6258" s="10"/>
      <c r="I6258" s="10"/>
      <c r="J6258" s="10"/>
      <c r="K6258" s="10"/>
      <c r="L6258" s="54"/>
      <c r="O6258" s="2"/>
      <c r="R6258" s="7"/>
      <c r="T6258" s="7"/>
      <c r="AC6258" s="7"/>
      <c r="AD6258" s="7"/>
      <c r="AE6258" s="7"/>
      <c r="AF6258" s="7"/>
      <c r="AG6258" s="7"/>
      <c r="AH6258" s="7"/>
      <c r="AI6258" s="7"/>
      <c r="AJ6258" s="7"/>
      <c r="AK6258" s="7"/>
      <c r="AN6258" s="7"/>
    </row>
    <row r="6259" spans="1:40" x14ac:dyDescent="0.25">
      <c r="A6259" s="7"/>
      <c r="B6259" s="10"/>
      <c r="C6259" s="10"/>
      <c r="D6259" s="10"/>
      <c r="E6259" s="10"/>
      <c r="F6259" s="10"/>
      <c r="G6259" s="10"/>
      <c r="H6259" s="10"/>
      <c r="I6259" s="10"/>
      <c r="J6259" s="10"/>
      <c r="K6259" s="10"/>
      <c r="L6259" s="54"/>
      <c r="O6259" s="2"/>
      <c r="R6259" s="7"/>
      <c r="T6259" s="7"/>
      <c r="AC6259" s="7"/>
      <c r="AD6259" s="7"/>
      <c r="AE6259" s="7"/>
      <c r="AF6259" s="7"/>
      <c r="AG6259" s="7"/>
      <c r="AH6259" s="7"/>
      <c r="AI6259" s="7"/>
      <c r="AJ6259" s="7"/>
      <c r="AK6259" s="7"/>
      <c r="AN6259" s="7"/>
    </row>
    <row r="6260" spans="1:40" x14ac:dyDescent="0.25">
      <c r="A6260" s="7"/>
      <c r="B6260" s="10"/>
      <c r="C6260" s="10"/>
      <c r="D6260" s="10"/>
      <c r="E6260" s="10"/>
      <c r="F6260" s="10"/>
      <c r="G6260" s="10"/>
      <c r="H6260" s="10"/>
      <c r="I6260" s="10"/>
      <c r="J6260" s="10"/>
      <c r="K6260" s="10"/>
      <c r="L6260" s="54"/>
      <c r="O6260" s="2"/>
      <c r="R6260" s="7"/>
      <c r="T6260" s="7"/>
      <c r="AC6260" s="7"/>
      <c r="AD6260" s="7"/>
      <c r="AE6260" s="7"/>
      <c r="AF6260" s="7"/>
      <c r="AG6260" s="7"/>
      <c r="AH6260" s="7"/>
      <c r="AI6260" s="7"/>
      <c r="AJ6260" s="7"/>
      <c r="AK6260" s="7"/>
      <c r="AN6260" s="7"/>
    </row>
    <row r="6261" spans="1:40" x14ac:dyDescent="0.25">
      <c r="L6261" s="8"/>
      <c r="O6261" s="2"/>
      <c r="R6261" s="7"/>
      <c r="T6261" s="7"/>
      <c r="AC6261" s="7"/>
      <c r="AD6261" s="7"/>
      <c r="AE6261" s="7"/>
      <c r="AF6261" s="7"/>
      <c r="AG6261" s="7"/>
      <c r="AH6261" s="7"/>
      <c r="AI6261" s="7"/>
      <c r="AJ6261" s="7"/>
      <c r="AK6261" s="7"/>
      <c r="AN6261" s="7"/>
    </row>
    <row r="6262" spans="1:40" x14ac:dyDescent="0.25">
      <c r="L6262" s="8"/>
      <c r="M6262" s="3" t="s">
        <v>7</v>
      </c>
      <c r="R6262" s="6" t="s">
        <v>8</v>
      </c>
      <c r="AC6262" s="10" t="s">
        <v>2</v>
      </c>
      <c r="AD6262" s="3">
        <f>SUM(AD6263:AD6285)</f>
        <v>2</v>
      </c>
      <c r="AE6262" s="3">
        <f>SUM(AE6263:AE6285)</f>
        <v>2</v>
      </c>
      <c r="AF6262" s="3">
        <f>SUM(AF6263:AF6285)</f>
        <v>0</v>
      </c>
      <c r="AG6262" s="3">
        <f>SUM(AG6263:AG6285)</f>
        <v>0</v>
      </c>
      <c r="AH6262" s="3">
        <f>SUM(AH6263:AH6285)</f>
        <v>11</v>
      </c>
      <c r="AJ6262" s="3">
        <f>SUM(AJ6263:AJ6285)</f>
        <v>5</v>
      </c>
      <c r="AK6262" s="3">
        <f>SUM(AK6263:AK6285)</f>
        <v>5</v>
      </c>
      <c r="AL6262" s="3">
        <f>SUM(AL6263:AL6285)</f>
        <v>1783</v>
      </c>
      <c r="AM6262" s="3">
        <f>PRODUCT(AL6262+AL6286+AL6289)</f>
        <v>1783</v>
      </c>
      <c r="AN6262" s="3">
        <f>SUM(AN6263:AN6285)</f>
        <v>0</v>
      </c>
    </row>
    <row r="6263" spans="1:40" x14ac:dyDescent="0.25">
      <c r="A6263" s="63" t="s">
        <v>712</v>
      </c>
      <c r="B6263" s="64" t="s">
        <v>0</v>
      </c>
      <c r="C6263" s="64" t="s">
        <v>10</v>
      </c>
      <c r="D6263" s="64" t="s">
        <v>1</v>
      </c>
      <c r="E6263" s="64" t="s">
        <v>11</v>
      </c>
      <c r="F6263" s="65" t="s">
        <v>12</v>
      </c>
      <c r="G6263" s="66"/>
      <c r="H6263" s="64"/>
      <c r="I6263" s="65" t="s">
        <v>13</v>
      </c>
      <c r="J6263" s="66"/>
      <c r="K6263" s="64"/>
      <c r="L6263" s="67" t="s">
        <v>14</v>
      </c>
      <c r="M6263" s="3">
        <f>MAX(Y6263:Y6291)</f>
        <v>903</v>
      </c>
      <c r="N6263" s="1"/>
      <c r="O6263" s="15">
        <v>8</v>
      </c>
      <c r="P6263" s="15">
        <v>6</v>
      </c>
      <c r="Q6263" s="15">
        <v>2016</v>
      </c>
      <c r="R6263" s="82" t="s">
        <v>1977</v>
      </c>
      <c r="S6263" s="90" t="s">
        <v>6</v>
      </c>
      <c r="T6263" s="82" t="s">
        <v>1491</v>
      </c>
      <c r="U6263" s="15">
        <v>1</v>
      </c>
      <c r="V6263" s="90" t="s">
        <v>6</v>
      </c>
      <c r="W6263" s="15">
        <v>0</v>
      </c>
      <c r="X6263" s="102" t="s">
        <v>395</v>
      </c>
      <c r="Y6263" s="15">
        <v>880</v>
      </c>
      <c r="Z6263" s="15">
        <v>2</v>
      </c>
      <c r="AA6263" s="90" t="s">
        <v>6</v>
      </c>
      <c r="AB6263" s="15">
        <v>1</v>
      </c>
      <c r="AD6263" s="2">
        <f>IF(Q6263&gt;100,1,0)</f>
        <v>1</v>
      </c>
      <c r="AE6263" s="2">
        <f t="shared" ref="AE6263:AE6264" si="3713">IF(U6263&gt;W6263,1,0)</f>
        <v>1</v>
      </c>
      <c r="AF6263" s="2">
        <f>IF(U6263=W6263,1,0)*IF(Q6263=0,0,1)</f>
        <v>0</v>
      </c>
      <c r="AG6263" s="2">
        <f t="shared" ref="AG6263:AG6264" si="3714">IF(W6263&gt;U6263,1,0)</f>
        <v>0</v>
      </c>
      <c r="AH6263" s="2">
        <f t="shared" ref="AH6263:AH6264" si="3715">PRODUCT(Z6263)</f>
        <v>2</v>
      </c>
      <c r="AI6263" s="30" t="s">
        <v>6</v>
      </c>
      <c r="AJ6263" s="2">
        <f t="shared" ref="AJ6263:AJ6264" si="3716">PRODUCT(AB6263)</f>
        <v>1</v>
      </c>
      <c r="AK6263" s="2">
        <v>2</v>
      </c>
      <c r="AL6263" s="2">
        <f t="shared" ref="AL6263:AL6264" si="3717">PRODUCT(Y6263)</f>
        <v>880</v>
      </c>
      <c r="AN6263" s="2">
        <v>0</v>
      </c>
    </row>
    <row r="6264" spans="1:40" x14ac:dyDescent="0.25">
      <c r="A6264" s="68" t="s">
        <v>16</v>
      </c>
      <c r="B6264" s="69">
        <f>PRODUCT(AD6262)</f>
        <v>2</v>
      </c>
      <c r="C6264" s="69">
        <f>PRODUCT(AE6262)</f>
        <v>2</v>
      </c>
      <c r="D6264" s="69">
        <f>PRODUCT(AF6262)</f>
        <v>0</v>
      </c>
      <c r="E6264" s="69">
        <f>PRODUCT(AG6262)</f>
        <v>0</v>
      </c>
      <c r="F6264" s="69">
        <f>PRODUCT(AH6262)</f>
        <v>11</v>
      </c>
      <c r="G6264" s="70" t="s">
        <v>6</v>
      </c>
      <c r="H6264" s="69">
        <f>PRODUCT(AJ6262)</f>
        <v>5</v>
      </c>
      <c r="I6264" s="69">
        <f>PRODUCT(AK6262)</f>
        <v>5</v>
      </c>
      <c r="J6264" s="70" t="s">
        <v>6</v>
      </c>
      <c r="K6264" s="69">
        <f>PRODUCT(AN6262)</f>
        <v>0</v>
      </c>
      <c r="L6264" s="71">
        <f>PRODUCT(AL6262/B6264)</f>
        <v>891.5</v>
      </c>
      <c r="M6264" s="8"/>
      <c r="N6264" s="1"/>
      <c r="O6264" s="2">
        <v>24</v>
      </c>
      <c r="P6264" s="2">
        <v>5</v>
      </c>
      <c r="Q6264" s="2">
        <v>2017</v>
      </c>
      <c r="R6264" s="5" t="s">
        <v>1977</v>
      </c>
      <c r="S6264" s="2" t="s">
        <v>6</v>
      </c>
      <c r="T6264" s="5" t="s">
        <v>1491</v>
      </c>
      <c r="U6264" s="2">
        <v>2</v>
      </c>
      <c r="V6264" s="30" t="s">
        <v>6</v>
      </c>
      <c r="W6264" s="2">
        <v>0</v>
      </c>
      <c r="X6264" s="103" t="s">
        <v>1553</v>
      </c>
      <c r="Y6264" s="2">
        <v>903</v>
      </c>
      <c r="Z6264" s="2">
        <v>9</v>
      </c>
      <c r="AA6264" s="30" t="s">
        <v>6</v>
      </c>
      <c r="AB6264" s="2">
        <v>4</v>
      </c>
      <c r="AD6264" s="2">
        <f>IF(Q6264&gt;100,1,0)</f>
        <v>1</v>
      </c>
      <c r="AE6264" s="2">
        <f t="shared" si="3713"/>
        <v>1</v>
      </c>
      <c r="AF6264" s="2">
        <f>IF(U6264=W6264,1,0)*IF(Q6264=0,0,1)</f>
        <v>0</v>
      </c>
      <c r="AG6264" s="2">
        <f t="shared" si="3714"/>
        <v>0</v>
      </c>
      <c r="AH6264" s="2">
        <f t="shared" si="3715"/>
        <v>9</v>
      </c>
      <c r="AI6264" s="30" t="s">
        <v>6</v>
      </c>
      <c r="AJ6264" s="2">
        <f t="shared" si="3716"/>
        <v>4</v>
      </c>
      <c r="AK6264" s="2">
        <v>3</v>
      </c>
      <c r="AL6264" s="2">
        <f t="shared" si="3717"/>
        <v>903</v>
      </c>
      <c r="AN6264" s="2">
        <v>0</v>
      </c>
    </row>
    <row r="6265" spans="1:40" x14ac:dyDescent="0.25">
      <c r="A6265" s="68" t="s">
        <v>439</v>
      </c>
      <c r="B6265" s="69">
        <f>PRODUCT(AD6286)</f>
        <v>0</v>
      </c>
      <c r="C6265" s="69">
        <f>PRODUCT(AE6286)</f>
        <v>0</v>
      </c>
      <c r="D6265" s="69">
        <f>PRODUCT(AF6286)</f>
        <v>0</v>
      </c>
      <c r="E6265" s="69">
        <f>PRODUCT(AG6286)</f>
        <v>0</v>
      </c>
      <c r="F6265" s="69">
        <f>PRODUCT(AH6286)</f>
        <v>0</v>
      </c>
      <c r="G6265" s="70" t="s">
        <v>6</v>
      </c>
      <c r="H6265" s="69">
        <f>PRODUCT(AJ6286)</f>
        <v>0</v>
      </c>
      <c r="I6265" s="69">
        <f>PRODUCT(AK6286)</f>
        <v>0</v>
      </c>
      <c r="J6265" s="70" t="s">
        <v>6</v>
      </c>
      <c r="K6265" s="69">
        <f>PRODUCT(AN6286)</f>
        <v>0</v>
      </c>
      <c r="L6265" s="71">
        <v>0</v>
      </c>
      <c r="M6265" s="8"/>
      <c r="N6265" s="38"/>
      <c r="O6265" s="2"/>
      <c r="R6265" s="7"/>
      <c r="T6265" s="7"/>
      <c r="AC6265" s="7"/>
      <c r="AD6265" s="7"/>
      <c r="AE6265" s="7"/>
      <c r="AF6265" s="7"/>
      <c r="AG6265" s="7"/>
      <c r="AH6265" s="7"/>
      <c r="AI6265" s="7"/>
      <c r="AJ6265" s="7"/>
      <c r="AK6265" s="7"/>
      <c r="AN6265" s="7"/>
    </row>
    <row r="6266" spans="1:40" x14ac:dyDescent="0.25">
      <c r="A6266" s="68" t="s">
        <v>440</v>
      </c>
      <c r="B6266" s="69">
        <v>0</v>
      </c>
      <c r="C6266" s="69">
        <v>0</v>
      </c>
      <c r="D6266" s="69">
        <v>0</v>
      </c>
      <c r="E6266" s="69">
        <v>0</v>
      </c>
      <c r="F6266" s="69">
        <v>0</v>
      </c>
      <c r="G6266" s="70" t="s">
        <v>6</v>
      </c>
      <c r="H6266" s="69">
        <v>0</v>
      </c>
      <c r="I6266" s="69">
        <v>0</v>
      </c>
      <c r="J6266" s="70" t="s">
        <v>6</v>
      </c>
      <c r="K6266" s="69">
        <v>0</v>
      </c>
      <c r="L6266" s="71">
        <v>0</v>
      </c>
      <c r="M6266" s="8"/>
      <c r="N6266" s="38"/>
      <c r="O6266" s="2"/>
      <c r="R6266" s="7"/>
      <c r="T6266" s="7"/>
      <c r="AC6266" s="7"/>
      <c r="AD6266" s="7"/>
      <c r="AE6266" s="7"/>
      <c r="AF6266" s="7"/>
      <c r="AG6266" s="7"/>
      <c r="AH6266" s="7"/>
      <c r="AI6266" s="7"/>
      <c r="AJ6266" s="7"/>
      <c r="AK6266" s="7"/>
      <c r="AN6266" s="7"/>
    </row>
    <row r="6267" spans="1:40" x14ac:dyDescent="0.25">
      <c r="A6267" s="68" t="s">
        <v>17</v>
      </c>
      <c r="B6267" s="69">
        <f>SUM(B6264:B6266)</f>
        <v>2</v>
      </c>
      <c r="C6267" s="69">
        <f>SUM(C6264:C6266)</f>
        <v>2</v>
      </c>
      <c r="D6267" s="69">
        <f>SUM(D6264:D6266)</f>
        <v>0</v>
      </c>
      <c r="E6267" s="69">
        <f>SUM(E6264:E6266)</f>
        <v>0</v>
      </c>
      <c r="F6267" s="69">
        <f>SUM(F6264:F6266)</f>
        <v>11</v>
      </c>
      <c r="G6267" s="70" t="s">
        <v>6</v>
      </c>
      <c r="H6267" s="69">
        <f>SUM(H6264:H6266)</f>
        <v>5</v>
      </c>
      <c r="I6267" s="69">
        <f>SUM(I6264:I6266)</f>
        <v>5</v>
      </c>
      <c r="J6267" s="70" t="s">
        <v>6</v>
      </c>
      <c r="K6267" s="69">
        <f>SUM(K6264:K6266)</f>
        <v>0</v>
      </c>
      <c r="L6267" s="71">
        <f>PRODUCT(AM6262/B6267)</f>
        <v>891.5</v>
      </c>
      <c r="M6267" s="8"/>
      <c r="N6267" s="38"/>
      <c r="O6267" s="2"/>
      <c r="R6267" s="7"/>
      <c r="T6267" s="7"/>
      <c r="AC6267" s="7"/>
      <c r="AD6267" s="7"/>
      <c r="AE6267" s="7"/>
      <c r="AF6267" s="7"/>
      <c r="AG6267" s="7"/>
      <c r="AH6267" s="7"/>
      <c r="AI6267" s="7"/>
      <c r="AJ6267" s="7"/>
      <c r="AK6267" s="7"/>
      <c r="AN6267" s="7"/>
    </row>
    <row r="6268" spans="1:40" x14ac:dyDescent="0.25">
      <c r="A6268" s="72" t="s">
        <v>18</v>
      </c>
      <c r="B6268" s="73"/>
      <c r="C6268" s="73"/>
      <c r="D6268" s="73"/>
      <c r="E6268" s="73"/>
      <c r="F6268" s="74">
        <f>PRODUCT(F6267/B6267)</f>
        <v>5.5</v>
      </c>
      <c r="G6268" s="75" t="s">
        <v>6</v>
      </c>
      <c r="H6268" s="74">
        <f>PRODUCT(H6267/B6267)</f>
        <v>2.5</v>
      </c>
      <c r="I6268" s="73"/>
      <c r="J6268" s="73"/>
      <c r="K6268" s="73"/>
      <c r="L6268" s="76"/>
      <c r="M6268" s="55"/>
      <c r="N6268" s="38"/>
      <c r="O6268" s="2"/>
      <c r="R6268" s="7"/>
      <c r="T6268" s="7"/>
      <c r="AC6268" s="7"/>
      <c r="AD6268" s="7"/>
      <c r="AE6268" s="7"/>
      <c r="AF6268" s="7"/>
      <c r="AG6268" s="7"/>
      <c r="AH6268" s="7"/>
      <c r="AI6268" s="7"/>
      <c r="AJ6268" s="7"/>
      <c r="AK6268" s="7"/>
      <c r="AN6268" s="7"/>
    </row>
    <row r="6269" spans="1:40" x14ac:dyDescent="0.25">
      <c r="B6269" s="10"/>
      <c r="C6269" s="10"/>
      <c r="D6269" s="10"/>
      <c r="E6269" s="10"/>
      <c r="F6269" s="10"/>
      <c r="G6269" s="10"/>
      <c r="H6269" s="10"/>
      <c r="I6269" s="10"/>
      <c r="J6269" s="10"/>
      <c r="K6269" s="10"/>
      <c r="L6269" s="8"/>
      <c r="N6269" s="38"/>
      <c r="O6269" s="2"/>
      <c r="R6269" s="7"/>
      <c r="T6269" s="7"/>
      <c r="AC6269" s="7"/>
      <c r="AD6269" s="7"/>
      <c r="AE6269" s="7"/>
      <c r="AF6269" s="7"/>
      <c r="AG6269" s="7"/>
      <c r="AH6269" s="7"/>
      <c r="AI6269" s="7"/>
      <c r="AJ6269" s="7"/>
      <c r="AK6269" s="7"/>
      <c r="AN6269" s="7"/>
    </row>
    <row r="6270" spans="1:40" x14ac:dyDescent="0.25">
      <c r="A6270" s="77" t="s">
        <v>711</v>
      </c>
      <c r="B6270" s="64" t="s">
        <v>0</v>
      </c>
      <c r="C6270" s="64" t="s">
        <v>10</v>
      </c>
      <c r="D6270" s="64" t="s">
        <v>1</v>
      </c>
      <c r="E6270" s="64" t="s">
        <v>11</v>
      </c>
      <c r="F6270" s="65" t="s">
        <v>12</v>
      </c>
      <c r="G6270" s="66"/>
      <c r="H6270" s="64"/>
      <c r="I6270" s="65" t="s">
        <v>13</v>
      </c>
      <c r="J6270" s="66"/>
      <c r="K6270" s="64"/>
      <c r="L6270" s="67" t="s">
        <v>14</v>
      </c>
      <c r="N6270" s="38"/>
      <c r="O6270" s="2"/>
      <c r="R6270" s="7"/>
      <c r="T6270" s="7"/>
      <c r="AC6270" s="7"/>
      <c r="AD6270" s="7"/>
      <c r="AE6270" s="7"/>
      <c r="AF6270" s="7"/>
      <c r="AG6270" s="7"/>
      <c r="AH6270" s="7"/>
      <c r="AI6270" s="7"/>
      <c r="AJ6270" s="7"/>
      <c r="AK6270" s="7"/>
      <c r="AN6270" s="7"/>
    </row>
    <row r="6271" spans="1:40" x14ac:dyDescent="0.25">
      <c r="A6271" s="68" t="s">
        <v>16</v>
      </c>
      <c r="B6271" s="69">
        <f t="shared" ref="B6271:F6274" si="3718">PRODUCT(B2700)</f>
        <v>2</v>
      </c>
      <c r="C6271" s="69">
        <f t="shared" si="3718"/>
        <v>0</v>
      </c>
      <c r="D6271" s="69">
        <f t="shared" si="3718"/>
        <v>0</v>
      </c>
      <c r="E6271" s="69">
        <f t="shared" si="3718"/>
        <v>2</v>
      </c>
      <c r="F6271" s="69">
        <f t="shared" si="3718"/>
        <v>6</v>
      </c>
      <c r="G6271" s="70" t="s">
        <v>6</v>
      </c>
      <c r="H6271" s="69">
        <f t="shared" ref="H6271:I6274" si="3719">PRODUCT(H2700)</f>
        <v>29</v>
      </c>
      <c r="I6271" s="69">
        <f t="shared" si="3719"/>
        <v>0</v>
      </c>
      <c r="J6271" s="70" t="s">
        <v>6</v>
      </c>
      <c r="K6271" s="69">
        <f t="shared" ref="K6271:L6274" si="3720">PRODUCT(K2700)</f>
        <v>6</v>
      </c>
      <c r="L6271" s="71">
        <f t="shared" si="3720"/>
        <v>276</v>
      </c>
      <c r="M6271" s="8"/>
      <c r="N6271" s="38"/>
      <c r="O6271" s="2"/>
      <c r="R6271" s="7"/>
      <c r="T6271" s="7"/>
      <c r="AC6271" s="7"/>
      <c r="AD6271" s="7"/>
      <c r="AE6271" s="7"/>
      <c r="AF6271" s="7"/>
      <c r="AG6271" s="7"/>
      <c r="AH6271" s="7"/>
      <c r="AI6271" s="7"/>
      <c r="AJ6271" s="7"/>
      <c r="AK6271" s="7"/>
      <c r="AN6271" s="7"/>
    </row>
    <row r="6272" spans="1:40" x14ac:dyDescent="0.25">
      <c r="A6272" s="68" t="s">
        <v>439</v>
      </c>
      <c r="B6272" s="69">
        <f t="shared" si="3718"/>
        <v>0</v>
      </c>
      <c r="C6272" s="69">
        <f t="shared" si="3718"/>
        <v>0</v>
      </c>
      <c r="D6272" s="69">
        <f t="shared" si="3718"/>
        <v>0</v>
      </c>
      <c r="E6272" s="69">
        <f t="shared" si="3718"/>
        <v>0</v>
      </c>
      <c r="F6272" s="69">
        <f t="shared" si="3718"/>
        <v>0</v>
      </c>
      <c r="G6272" s="70" t="s">
        <v>6</v>
      </c>
      <c r="H6272" s="69">
        <f t="shared" si="3719"/>
        <v>0</v>
      </c>
      <c r="I6272" s="69">
        <f t="shared" si="3719"/>
        <v>0</v>
      </c>
      <c r="J6272" s="70" t="s">
        <v>6</v>
      </c>
      <c r="K6272" s="69">
        <f t="shared" si="3720"/>
        <v>0</v>
      </c>
      <c r="L6272" s="71">
        <f t="shared" si="3720"/>
        <v>0</v>
      </c>
      <c r="M6272" s="8"/>
      <c r="N6272" s="38"/>
      <c r="O6272" s="2"/>
      <c r="R6272" s="7"/>
      <c r="T6272" s="7"/>
      <c r="AC6272" s="7"/>
      <c r="AD6272" s="7"/>
      <c r="AE6272" s="7"/>
      <c r="AF6272" s="7"/>
      <c r="AG6272" s="7"/>
      <c r="AH6272" s="7"/>
      <c r="AI6272" s="7"/>
      <c r="AJ6272" s="7"/>
      <c r="AK6272" s="7"/>
      <c r="AN6272" s="7"/>
    </row>
    <row r="6273" spans="1:40" x14ac:dyDescent="0.25">
      <c r="A6273" s="68" t="s">
        <v>440</v>
      </c>
      <c r="B6273" s="69">
        <f t="shared" si="3718"/>
        <v>0</v>
      </c>
      <c r="C6273" s="69">
        <f t="shared" si="3718"/>
        <v>0</v>
      </c>
      <c r="D6273" s="69">
        <f t="shared" si="3718"/>
        <v>0</v>
      </c>
      <c r="E6273" s="69">
        <f t="shared" si="3718"/>
        <v>0</v>
      </c>
      <c r="F6273" s="69">
        <f t="shared" si="3718"/>
        <v>0</v>
      </c>
      <c r="G6273" s="70" t="s">
        <v>6</v>
      </c>
      <c r="H6273" s="69">
        <f t="shared" si="3719"/>
        <v>0</v>
      </c>
      <c r="I6273" s="69">
        <f t="shared" si="3719"/>
        <v>0</v>
      </c>
      <c r="J6273" s="70" t="s">
        <v>6</v>
      </c>
      <c r="K6273" s="69">
        <f t="shared" si="3720"/>
        <v>0</v>
      </c>
      <c r="L6273" s="71">
        <f t="shared" si="3720"/>
        <v>0</v>
      </c>
      <c r="M6273" s="8"/>
      <c r="N6273" s="38"/>
      <c r="O6273" s="2"/>
      <c r="R6273" s="7"/>
      <c r="T6273" s="7"/>
      <c r="AC6273" s="7"/>
      <c r="AD6273" s="7"/>
      <c r="AE6273" s="7"/>
      <c r="AF6273" s="7"/>
      <c r="AG6273" s="7"/>
      <c r="AH6273" s="7"/>
      <c r="AI6273" s="7"/>
      <c r="AJ6273" s="7"/>
      <c r="AK6273" s="7"/>
      <c r="AN6273" s="7"/>
    </row>
    <row r="6274" spans="1:40" x14ac:dyDescent="0.25">
      <c r="A6274" s="68" t="s">
        <v>17</v>
      </c>
      <c r="B6274" s="69">
        <f t="shared" si="3718"/>
        <v>2</v>
      </c>
      <c r="C6274" s="69">
        <f t="shared" si="3718"/>
        <v>0</v>
      </c>
      <c r="D6274" s="69">
        <f t="shared" si="3718"/>
        <v>0</v>
      </c>
      <c r="E6274" s="69">
        <f t="shared" si="3718"/>
        <v>2</v>
      </c>
      <c r="F6274" s="69">
        <f t="shared" si="3718"/>
        <v>6</v>
      </c>
      <c r="G6274" s="70" t="s">
        <v>6</v>
      </c>
      <c r="H6274" s="69">
        <f t="shared" si="3719"/>
        <v>29</v>
      </c>
      <c r="I6274" s="69">
        <f t="shared" si="3719"/>
        <v>0</v>
      </c>
      <c r="J6274" s="70" t="s">
        <v>6</v>
      </c>
      <c r="K6274" s="69">
        <f t="shared" si="3720"/>
        <v>6</v>
      </c>
      <c r="L6274" s="71">
        <f t="shared" si="3720"/>
        <v>276</v>
      </c>
      <c r="M6274" s="8"/>
      <c r="N6274" s="38"/>
      <c r="O6274" s="2"/>
      <c r="R6274" s="7"/>
      <c r="T6274" s="7"/>
      <c r="AC6274" s="7"/>
      <c r="AD6274" s="7"/>
      <c r="AE6274" s="7"/>
      <c r="AF6274" s="7"/>
      <c r="AG6274" s="7"/>
      <c r="AH6274" s="7"/>
      <c r="AI6274" s="7"/>
      <c r="AJ6274" s="7"/>
      <c r="AK6274" s="7"/>
      <c r="AN6274" s="7"/>
    </row>
    <row r="6275" spans="1:40" x14ac:dyDescent="0.25">
      <c r="A6275" s="72" t="s">
        <v>18</v>
      </c>
      <c r="B6275" s="73"/>
      <c r="C6275" s="73"/>
      <c r="D6275" s="73"/>
      <c r="E6275" s="73"/>
      <c r="F6275" s="74">
        <f>PRODUCT(F6274/B6274)</f>
        <v>3</v>
      </c>
      <c r="G6275" s="75" t="s">
        <v>6</v>
      </c>
      <c r="H6275" s="74">
        <f>PRODUCT(H6274/B6274)</f>
        <v>14.5</v>
      </c>
      <c r="I6275" s="73"/>
      <c r="J6275" s="73"/>
      <c r="K6275" s="73"/>
      <c r="L6275" s="76"/>
      <c r="M6275" s="55"/>
      <c r="N6275" s="38"/>
      <c r="O6275" s="2"/>
      <c r="R6275" s="7"/>
      <c r="T6275" s="7"/>
      <c r="AC6275" s="7"/>
      <c r="AD6275" s="7"/>
      <c r="AE6275" s="7"/>
      <c r="AF6275" s="7"/>
      <c r="AG6275" s="7"/>
      <c r="AH6275" s="7"/>
      <c r="AI6275" s="7"/>
      <c r="AJ6275" s="7"/>
      <c r="AK6275" s="7"/>
      <c r="AN6275" s="7"/>
    </row>
    <row r="6276" spans="1:40" x14ac:dyDescent="0.25">
      <c r="B6276" s="10"/>
      <c r="C6276" s="10"/>
      <c r="D6276" s="10"/>
      <c r="E6276" s="10"/>
      <c r="F6276" s="55"/>
      <c r="G6276" s="11"/>
      <c r="H6276" s="55"/>
      <c r="I6276" s="10"/>
      <c r="J6276" s="10"/>
      <c r="K6276" s="10"/>
      <c r="L6276" s="8"/>
      <c r="M6276" s="55"/>
      <c r="N6276" s="38"/>
      <c r="O6276" s="2"/>
      <c r="R6276" s="7"/>
      <c r="T6276" s="7"/>
      <c r="AC6276" s="7"/>
      <c r="AD6276" s="7"/>
      <c r="AE6276" s="7"/>
      <c r="AF6276" s="7"/>
      <c r="AG6276" s="7"/>
      <c r="AH6276" s="7"/>
      <c r="AI6276" s="7"/>
      <c r="AJ6276" s="7"/>
      <c r="AK6276" s="7"/>
      <c r="AN6276" s="7"/>
    </row>
    <row r="6277" spans="1:40" x14ac:dyDescent="0.25">
      <c r="A6277" s="63" t="s">
        <v>712</v>
      </c>
      <c r="B6277" s="64"/>
      <c r="C6277" s="64"/>
      <c r="D6277" s="64"/>
      <c r="E6277" s="64"/>
      <c r="F6277" s="64"/>
      <c r="G6277" s="64"/>
      <c r="H6277" s="64"/>
      <c r="I6277" s="64"/>
      <c r="J6277" s="64"/>
      <c r="K6277" s="64"/>
      <c r="L6277" s="67"/>
      <c r="N6277" s="38"/>
      <c r="O6277" s="2"/>
      <c r="R6277" s="7"/>
      <c r="T6277" s="7"/>
      <c r="AC6277" s="7"/>
      <c r="AD6277" s="7"/>
      <c r="AE6277" s="7"/>
      <c r="AF6277" s="7"/>
      <c r="AG6277" s="7"/>
      <c r="AH6277" s="7"/>
      <c r="AI6277" s="7"/>
      <c r="AJ6277" s="7"/>
      <c r="AK6277" s="7"/>
      <c r="AN6277" s="7"/>
    </row>
    <row r="6278" spans="1:40" x14ac:dyDescent="0.25">
      <c r="A6278" s="68" t="s">
        <v>24</v>
      </c>
      <c r="B6278" s="69" t="s">
        <v>0</v>
      </c>
      <c r="C6278" s="69" t="s">
        <v>10</v>
      </c>
      <c r="D6278" s="69" t="s">
        <v>1</v>
      </c>
      <c r="E6278" s="69" t="s">
        <v>11</v>
      </c>
      <c r="F6278" s="78" t="s">
        <v>12</v>
      </c>
      <c r="G6278" s="70"/>
      <c r="H6278" s="69"/>
      <c r="I6278" s="78" t="s">
        <v>13</v>
      </c>
      <c r="J6278" s="70"/>
      <c r="K6278" s="69"/>
      <c r="L6278" s="71" t="s">
        <v>14</v>
      </c>
      <c r="N6278" s="38"/>
      <c r="O6278" s="2"/>
      <c r="R6278" s="7"/>
      <c r="T6278" s="7"/>
      <c r="AC6278" s="7"/>
      <c r="AD6278" s="7"/>
      <c r="AE6278" s="7"/>
      <c r="AF6278" s="7"/>
      <c r="AG6278" s="7"/>
      <c r="AH6278" s="7"/>
      <c r="AI6278" s="7"/>
      <c r="AJ6278" s="7"/>
      <c r="AK6278" s="7"/>
      <c r="AN6278" s="7"/>
    </row>
    <row r="6279" spans="1:40" x14ac:dyDescent="0.25">
      <c r="A6279" s="68" t="s">
        <v>16</v>
      </c>
      <c r="B6279" s="69">
        <f>PRODUCT(B6264+B6271)</f>
        <v>4</v>
      </c>
      <c r="C6279" s="69">
        <f>PRODUCT(C6264+E6271)</f>
        <v>4</v>
      </c>
      <c r="D6279" s="69">
        <f>PRODUCT(D6264+D6271)</f>
        <v>0</v>
      </c>
      <c r="E6279" s="69">
        <f>PRODUCT(E6264+C6271)</f>
        <v>0</v>
      </c>
      <c r="F6279" s="69">
        <f>PRODUCT(F6264+H6271)</f>
        <v>40</v>
      </c>
      <c r="G6279" s="70" t="s">
        <v>6</v>
      </c>
      <c r="H6279" s="69">
        <f>PRODUCT(H6264+F6271)</f>
        <v>11</v>
      </c>
      <c r="I6279" s="69">
        <f>PRODUCT(I6264+K6271)</f>
        <v>11</v>
      </c>
      <c r="J6279" s="70" t="s">
        <v>6</v>
      </c>
      <c r="K6279" s="69">
        <f>PRODUCT(K6264+I6271)</f>
        <v>0</v>
      </c>
      <c r="L6279" s="71">
        <f>PRODUCT(((B6264*L6264)+B6271*L6271))/B6279</f>
        <v>583.75</v>
      </c>
      <c r="M6279" s="8"/>
      <c r="N6279" s="38"/>
      <c r="O6279" s="2"/>
      <c r="R6279" s="7"/>
      <c r="T6279" s="7"/>
      <c r="AC6279" s="7"/>
      <c r="AD6279" s="7"/>
      <c r="AE6279" s="7"/>
      <c r="AF6279" s="7"/>
      <c r="AG6279" s="7"/>
      <c r="AH6279" s="7"/>
      <c r="AI6279" s="7"/>
      <c r="AJ6279" s="7"/>
      <c r="AK6279" s="7"/>
      <c r="AN6279" s="7"/>
    </row>
    <row r="6280" spans="1:40" x14ac:dyDescent="0.25">
      <c r="A6280" s="68" t="s">
        <v>439</v>
      </c>
      <c r="B6280" s="69">
        <f>PRODUCT(B6265+B6272)</f>
        <v>0</v>
      </c>
      <c r="C6280" s="69">
        <f>PRODUCT(C6265+E6272)</f>
        <v>0</v>
      </c>
      <c r="D6280" s="69">
        <f>PRODUCT(D6265+D6272)</f>
        <v>0</v>
      </c>
      <c r="E6280" s="69">
        <f>PRODUCT(E6265+C6272)</f>
        <v>0</v>
      </c>
      <c r="F6280" s="69">
        <f>PRODUCT(F6265+H6272)</f>
        <v>0</v>
      </c>
      <c r="G6280" s="70" t="s">
        <v>6</v>
      </c>
      <c r="H6280" s="69">
        <f>PRODUCT(H6265+F6272)</f>
        <v>0</v>
      </c>
      <c r="I6280" s="69">
        <f>PRODUCT(I6265+K6272)</f>
        <v>0</v>
      </c>
      <c r="J6280" s="70" t="s">
        <v>6</v>
      </c>
      <c r="K6280" s="69">
        <f>PRODUCT(K6265+I6272)</f>
        <v>0</v>
      </c>
      <c r="L6280" s="71">
        <v>0</v>
      </c>
      <c r="M6280" s="8"/>
      <c r="N6280" s="38"/>
      <c r="O6280" s="2"/>
      <c r="R6280" s="7"/>
      <c r="T6280" s="7"/>
      <c r="AC6280" s="7"/>
      <c r="AD6280" s="7"/>
      <c r="AE6280" s="7"/>
      <c r="AF6280" s="7"/>
      <c r="AG6280" s="7"/>
      <c r="AH6280" s="7"/>
      <c r="AI6280" s="7"/>
      <c r="AJ6280" s="7"/>
      <c r="AK6280" s="7"/>
      <c r="AN6280" s="7"/>
    </row>
    <row r="6281" spans="1:40" x14ac:dyDescent="0.25">
      <c r="A6281" s="68" t="s">
        <v>440</v>
      </c>
      <c r="B6281" s="69">
        <f>PRODUCT(B6266+B6273)</f>
        <v>0</v>
      </c>
      <c r="C6281" s="69">
        <f>PRODUCT(C6266+E6273)</f>
        <v>0</v>
      </c>
      <c r="D6281" s="69">
        <f>PRODUCT(D6266+D6273)</f>
        <v>0</v>
      </c>
      <c r="E6281" s="69">
        <f>PRODUCT(E6266+C6273)</f>
        <v>0</v>
      </c>
      <c r="F6281" s="69">
        <f>PRODUCT(F6266+H6273)</f>
        <v>0</v>
      </c>
      <c r="G6281" s="70" t="s">
        <v>6</v>
      </c>
      <c r="H6281" s="69">
        <f>PRODUCT(H6266+F6273)</f>
        <v>0</v>
      </c>
      <c r="I6281" s="69">
        <f>PRODUCT(I6266+K6273)</f>
        <v>0</v>
      </c>
      <c r="J6281" s="70" t="s">
        <v>6</v>
      </c>
      <c r="K6281" s="69">
        <f>PRODUCT(K6266+I6273)</f>
        <v>0</v>
      </c>
      <c r="L6281" s="71">
        <v>0</v>
      </c>
      <c r="M6281" s="8"/>
      <c r="N6281" s="38"/>
      <c r="O6281" s="2"/>
      <c r="R6281" s="7"/>
      <c r="T6281" s="7"/>
      <c r="AC6281" s="7"/>
      <c r="AD6281" s="7"/>
      <c r="AE6281" s="7"/>
      <c r="AF6281" s="7"/>
      <c r="AG6281" s="7"/>
      <c r="AH6281" s="7"/>
      <c r="AI6281" s="7"/>
      <c r="AJ6281" s="7"/>
      <c r="AK6281" s="7"/>
      <c r="AN6281" s="7"/>
    </row>
    <row r="6282" spans="1:40" x14ac:dyDescent="0.25">
      <c r="A6282" s="68" t="s">
        <v>17</v>
      </c>
      <c r="B6282" s="69">
        <f>PRODUCT(B6267+B6274)</f>
        <v>4</v>
      </c>
      <c r="C6282" s="69">
        <f>PRODUCT(C6267+E6274)</f>
        <v>4</v>
      </c>
      <c r="D6282" s="69">
        <f>PRODUCT(D6267+D6274)</f>
        <v>0</v>
      </c>
      <c r="E6282" s="69">
        <f>PRODUCT(E6267+C6274)</f>
        <v>0</v>
      </c>
      <c r="F6282" s="69">
        <f>PRODUCT(F6267+H6274)</f>
        <v>40</v>
      </c>
      <c r="G6282" s="70" t="s">
        <v>6</v>
      </c>
      <c r="H6282" s="69">
        <f>PRODUCT(H6267+F6274)</f>
        <v>11</v>
      </c>
      <c r="I6282" s="69">
        <f>PRODUCT(I6267+K6274)</f>
        <v>11</v>
      </c>
      <c r="J6282" s="70" t="s">
        <v>6</v>
      </c>
      <c r="K6282" s="69">
        <f>PRODUCT(K6267+I6274)</f>
        <v>0</v>
      </c>
      <c r="L6282" s="71">
        <f>PRODUCT(((B6267*L6267)+B6274*L6274))/B6282</f>
        <v>583.75</v>
      </c>
      <c r="M6282" s="8"/>
      <c r="N6282" s="38"/>
      <c r="O6282" s="2"/>
      <c r="R6282" s="7"/>
      <c r="T6282" s="7"/>
      <c r="AC6282" s="7"/>
      <c r="AD6282" s="7"/>
      <c r="AE6282" s="7"/>
      <c r="AF6282" s="7"/>
      <c r="AG6282" s="7"/>
      <c r="AH6282" s="7"/>
      <c r="AI6282" s="7"/>
      <c r="AJ6282" s="7"/>
      <c r="AK6282" s="7"/>
      <c r="AN6282" s="7"/>
    </row>
    <row r="6283" spans="1:40" x14ac:dyDescent="0.25">
      <c r="A6283" s="72" t="s">
        <v>18</v>
      </c>
      <c r="B6283" s="73"/>
      <c r="C6283" s="73"/>
      <c r="D6283" s="73"/>
      <c r="E6283" s="73"/>
      <c r="F6283" s="74">
        <f>PRODUCT(F6282/B6282)</f>
        <v>10</v>
      </c>
      <c r="G6283" s="75" t="s">
        <v>6</v>
      </c>
      <c r="H6283" s="74">
        <f>PRODUCT(H6282/B6282)</f>
        <v>2.75</v>
      </c>
      <c r="I6283" s="73"/>
      <c r="J6283" s="73"/>
      <c r="K6283" s="73"/>
      <c r="L6283" s="76"/>
      <c r="M6283" s="55"/>
      <c r="N6283" s="40"/>
      <c r="O6283" s="2"/>
      <c r="R6283" s="7"/>
      <c r="T6283" s="7"/>
      <c r="AC6283" s="7"/>
      <c r="AD6283" s="7"/>
      <c r="AE6283" s="7"/>
      <c r="AF6283" s="7"/>
      <c r="AG6283" s="7"/>
      <c r="AH6283" s="7"/>
      <c r="AI6283" s="7"/>
      <c r="AJ6283" s="7"/>
      <c r="AK6283" s="7"/>
      <c r="AN6283" s="7"/>
    </row>
    <row r="6284" spans="1:40" x14ac:dyDescent="0.25">
      <c r="B6284" s="10"/>
      <c r="C6284" s="10"/>
      <c r="D6284" s="10"/>
      <c r="E6284" s="10"/>
      <c r="F6284" s="55"/>
      <c r="G6284" s="55"/>
      <c r="H6284" s="55"/>
      <c r="I6284" s="61"/>
      <c r="J6284" s="61"/>
      <c r="K6284" s="61"/>
      <c r="L6284" s="8"/>
      <c r="M6284" s="55"/>
      <c r="N6284" s="40"/>
      <c r="O6284" s="2"/>
      <c r="R6284" s="7"/>
      <c r="T6284" s="7"/>
      <c r="AC6284" s="7"/>
      <c r="AD6284" s="7"/>
      <c r="AE6284" s="7"/>
      <c r="AF6284" s="7"/>
      <c r="AG6284" s="7"/>
      <c r="AH6284" s="7"/>
      <c r="AI6284" s="7"/>
      <c r="AJ6284" s="7"/>
      <c r="AK6284" s="7"/>
      <c r="AN6284" s="7"/>
    </row>
    <row r="6285" spans="1:40" x14ac:dyDescent="0.25">
      <c r="A6285" s="7"/>
      <c r="B6285" s="10"/>
      <c r="C6285" s="10"/>
      <c r="D6285" s="10"/>
      <c r="E6285" s="10"/>
      <c r="F6285" s="10" t="s">
        <v>2261</v>
      </c>
      <c r="G6285" s="10"/>
      <c r="H6285" s="10"/>
      <c r="I6285" s="10"/>
      <c r="J6285" s="10"/>
      <c r="K6285" s="10"/>
      <c r="L6285" s="10"/>
      <c r="O6285" s="2"/>
      <c r="R6285" s="7"/>
      <c r="T6285" s="7"/>
      <c r="AC6285" s="7"/>
      <c r="AD6285" s="7"/>
      <c r="AE6285" s="7"/>
      <c r="AF6285" s="7"/>
      <c r="AG6285" s="7"/>
      <c r="AH6285" s="7"/>
      <c r="AI6285" s="7"/>
      <c r="AJ6285" s="7"/>
      <c r="AK6285" s="7"/>
      <c r="AN6285" s="7"/>
    </row>
    <row r="6286" spans="1:40" x14ac:dyDescent="0.25">
      <c r="A6286" s="7"/>
      <c r="B6286" s="10"/>
      <c r="C6286" s="10"/>
      <c r="D6286" s="10"/>
      <c r="E6286" s="10"/>
      <c r="F6286" s="10" t="s">
        <v>433</v>
      </c>
      <c r="G6286" s="10"/>
      <c r="H6286" s="10"/>
      <c r="I6286" s="10"/>
      <c r="J6286" s="10"/>
      <c r="K6286" s="10"/>
      <c r="L6286" s="57">
        <f>PRODUCT(C6267/B6267)</f>
        <v>1</v>
      </c>
      <c r="R6286" s="10" t="s">
        <v>25</v>
      </c>
      <c r="AC6286" s="10" t="s">
        <v>3</v>
      </c>
      <c r="AD6286" s="3">
        <f>SUM(AD6287:AD6288)</f>
        <v>0</v>
      </c>
      <c r="AE6286" s="3">
        <f>SUM(AE6287:AE6288)</f>
        <v>0</v>
      </c>
      <c r="AF6286" s="3">
        <f>SUM(AF6287:AF6288)</f>
        <v>0</v>
      </c>
      <c r="AG6286" s="3">
        <f>SUM(AG6287:AG6288)</f>
        <v>0</v>
      </c>
      <c r="AH6286" s="3">
        <f>SUM(AH6287:AH6288)</f>
        <v>0</v>
      </c>
      <c r="AJ6286" s="3">
        <f>SUM(AJ6287:AJ6288)</f>
        <v>0</v>
      </c>
      <c r="AK6286" s="3">
        <f>SUM(AK6287:AK6288)</f>
        <v>0</v>
      </c>
      <c r="AL6286" s="3">
        <f>SUM(AL6287:AL6288)</f>
        <v>0</v>
      </c>
      <c r="AM6286" s="3"/>
      <c r="AN6286" s="3">
        <f>SUM(AN6287:AN6288)</f>
        <v>0</v>
      </c>
    </row>
    <row r="6287" spans="1:40" x14ac:dyDescent="0.25">
      <c r="A6287" s="7"/>
      <c r="B6287" s="10"/>
      <c r="C6287" s="10"/>
      <c r="D6287" s="10"/>
      <c r="E6287" s="10"/>
      <c r="F6287" s="10" t="s">
        <v>434</v>
      </c>
      <c r="G6287" s="10"/>
      <c r="H6287" s="10"/>
      <c r="I6287" s="10"/>
      <c r="J6287" s="10"/>
      <c r="K6287" s="10"/>
      <c r="L6287" s="57">
        <f>PRODUCT(E6274/B6274)</f>
        <v>1</v>
      </c>
      <c r="O6287" s="2"/>
      <c r="R6287" s="25"/>
      <c r="S6287" s="50"/>
      <c r="T6287" s="25"/>
      <c r="V6287" s="27"/>
      <c r="AA6287" s="36"/>
      <c r="AC6287" s="7"/>
      <c r="AI6287" s="30"/>
      <c r="AL6287" s="2"/>
    </row>
    <row r="6288" spans="1:40" x14ac:dyDescent="0.25">
      <c r="A6288" s="7"/>
      <c r="B6288" s="10"/>
      <c r="C6288" s="10"/>
      <c r="D6288" s="10"/>
      <c r="E6288" s="10"/>
      <c r="F6288" s="10" t="s">
        <v>435</v>
      </c>
      <c r="G6288" s="10"/>
      <c r="H6288" s="10"/>
      <c r="I6288" s="10"/>
      <c r="J6288" s="10"/>
      <c r="K6288" s="10"/>
      <c r="L6288" s="57">
        <f>PRODUCT(C6282/B6282)</f>
        <v>1</v>
      </c>
      <c r="O6288" s="2"/>
      <c r="R6288" s="25"/>
      <c r="S6288" s="50"/>
      <c r="T6288" s="25"/>
      <c r="V6288" s="27"/>
      <c r="AA6288" s="36"/>
      <c r="AC6288" s="7"/>
      <c r="AI6288" s="30"/>
      <c r="AL6288" s="2"/>
    </row>
    <row r="6289" spans="1:40" x14ac:dyDescent="0.25">
      <c r="A6289" s="7"/>
      <c r="B6289" s="10"/>
      <c r="C6289" s="10"/>
      <c r="D6289" s="10"/>
      <c r="E6289" s="10"/>
      <c r="F6289" s="10"/>
      <c r="G6289" s="10"/>
      <c r="H6289" s="10"/>
      <c r="I6289" s="10"/>
      <c r="J6289" s="10"/>
      <c r="K6289" s="10"/>
      <c r="L6289" s="54"/>
      <c r="O6289" s="2"/>
      <c r="R6289" s="10" t="s">
        <v>32</v>
      </c>
      <c r="T6289" s="7"/>
      <c r="AC6289" s="10" t="s">
        <v>4</v>
      </c>
      <c r="AD6289" s="3">
        <f>SUM(AD6290:AD6292)</f>
        <v>0</v>
      </c>
      <c r="AE6289" s="3">
        <f>SUM(AE6290:AE6292)</f>
        <v>0</v>
      </c>
      <c r="AF6289" s="3">
        <f>SUM(AF6290:AF6292)</f>
        <v>0</v>
      </c>
      <c r="AG6289" s="3">
        <f>SUM(AG6290:AG6292)</f>
        <v>0</v>
      </c>
      <c r="AH6289" s="3">
        <f>SUM(AH6290:AH6292)</f>
        <v>0</v>
      </c>
      <c r="AI6289" s="7"/>
      <c r="AJ6289" s="3">
        <f>SUM(AJ6290:AJ6292)</f>
        <v>0</v>
      </c>
      <c r="AK6289" s="3">
        <v>0</v>
      </c>
      <c r="AL6289" s="3">
        <f>SUM(AL6290:AL6292)</f>
        <v>0</v>
      </c>
      <c r="AN6289" s="3">
        <v>0</v>
      </c>
    </row>
    <row r="6290" spans="1:40" x14ac:dyDescent="0.25">
      <c r="A6290" s="7"/>
      <c r="B6290" s="10"/>
      <c r="C6290" s="10"/>
      <c r="D6290" s="10"/>
      <c r="E6290" s="10"/>
      <c r="F6290" s="10"/>
      <c r="G6290" s="10"/>
      <c r="H6290" s="10"/>
      <c r="I6290" s="10"/>
      <c r="J6290" s="10"/>
      <c r="K6290" s="10"/>
      <c r="L6290" s="54"/>
      <c r="O6290" s="2"/>
      <c r="R6290" s="7"/>
      <c r="T6290" s="7"/>
      <c r="AC6290" s="7"/>
      <c r="AD6290" s="7"/>
      <c r="AE6290" s="7"/>
      <c r="AF6290" s="7"/>
      <c r="AG6290" s="7"/>
      <c r="AH6290" s="7"/>
      <c r="AI6290" s="7"/>
      <c r="AJ6290" s="7"/>
      <c r="AK6290" s="7"/>
      <c r="AN6290" s="7"/>
    </row>
    <row r="6291" spans="1:40" x14ac:dyDescent="0.25">
      <c r="A6291" s="7"/>
      <c r="B6291" s="10"/>
      <c r="C6291" s="10"/>
      <c r="D6291" s="10"/>
      <c r="E6291" s="10"/>
      <c r="F6291" s="10"/>
      <c r="G6291" s="10"/>
      <c r="H6291" s="10"/>
      <c r="I6291" s="10"/>
      <c r="J6291" s="10"/>
      <c r="K6291" s="10"/>
      <c r="L6291" s="54"/>
      <c r="O6291" s="2"/>
      <c r="R6291" s="7"/>
      <c r="T6291" s="7"/>
      <c r="AC6291" s="7"/>
      <c r="AD6291" s="7"/>
      <c r="AE6291" s="7"/>
      <c r="AF6291" s="7"/>
      <c r="AG6291" s="7"/>
      <c r="AH6291" s="7"/>
      <c r="AI6291" s="7"/>
      <c r="AJ6291" s="7"/>
      <c r="AK6291" s="7"/>
      <c r="AN6291" s="7"/>
    </row>
    <row r="6292" spans="1:40" x14ac:dyDescent="0.25">
      <c r="A6292" s="7"/>
      <c r="B6292" s="10"/>
      <c r="C6292" s="10"/>
      <c r="D6292" s="10"/>
      <c r="E6292" s="10"/>
      <c r="F6292" s="10"/>
      <c r="G6292" s="10"/>
      <c r="H6292" s="10"/>
      <c r="I6292" s="10"/>
      <c r="J6292" s="10"/>
      <c r="K6292" s="10"/>
      <c r="L6292" s="54"/>
      <c r="O6292" s="2"/>
      <c r="R6292" s="7"/>
      <c r="T6292" s="7"/>
      <c r="AC6292" s="7"/>
      <c r="AD6292" s="7"/>
      <c r="AE6292" s="7"/>
      <c r="AF6292" s="7"/>
      <c r="AG6292" s="7"/>
      <c r="AH6292" s="7"/>
      <c r="AI6292" s="7"/>
      <c r="AJ6292" s="7"/>
      <c r="AK6292" s="7"/>
      <c r="AN6292" s="7"/>
    </row>
    <row r="6293" spans="1:40" x14ac:dyDescent="0.25">
      <c r="A6293" s="7"/>
      <c r="B6293" s="10"/>
      <c r="C6293" s="10"/>
      <c r="D6293" s="10"/>
      <c r="E6293" s="10"/>
      <c r="F6293" s="10"/>
      <c r="G6293" s="10"/>
      <c r="H6293" s="10"/>
      <c r="I6293" s="10"/>
      <c r="J6293" s="10"/>
      <c r="K6293" s="10"/>
      <c r="L6293" s="54"/>
      <c r="O6293" s="2"/>
      <c r="R6293" s="7"/>
      <c r="T6293" s="7"/>
      <c r="AC6293" s="7"/>
      <c r="AD6293" s="7"/>
      <c r="AE6293" s="7"/>
      <c r="AF6293" s="7"/>
      <c r="AG6293" s="7"/>
      <c r="AH6293" s="7"/>
      <c r="AI6293" s="7"/>
      <c r="AJ6293" s="7"/>
      <c r="AK6293" s="7"/>
      <c r="AN6293" s="7"/>
    </row>
    <row r="6294" spans="1:40" x14ac:dyDescent="0.25">
      <c r="L6294" s="8"/>
      <c r="M6294" s="3" t="s">
        <v>7</v>
      </c>
      <c r="R6294" s="6" t="s">
        <v>8</v>
      </c>
      <c r="AC6294" s="10" t="s">
        <v>2</v>
      </c>
      <c r="AD6294" s="3">
        <f>SUM(AD6295:AD6318)</f>
        <v>11</v>
      </c>
      <c r="AE6294" s="3">
        <f>SUM(AE6295:AE6318)</f>
        <v>10</v>
      </c>
      <c r="AF6294" s="3">
        <f>SUM(AF6295:AF6318)</f>
        <v>0</v>
      </c>
      <c r="AG6294" s="3">
        <f>SUM(AG6295:AG6318)</f>
        <v>1</v>
      </c>
      <c r="AH6294" s="3">
        <f>SUM(AH6295:AH6318)</f>
        <v>92</v>
      </c>
      <c r="AI6294" s="11" t="s">
        <v>6</v>
      </c>
      <c r="AJ6294" s="3">
        <f>SUM(AJ6295:AJ6318)</f>
        <v>30</v>
      </c>
      <c r="AK6294" s="3">
        <f>SUM(AK6295:AK6318)</f>
        <v>29</v>
      </c>
      <c r="AL6294" s="3">
        <f>SUM(AL6295:AL6318)</f>
        <v>10915</v>
      </c>
      <c r="AM6294" s="3">
        <f>PRODUCT(AL6294+AL6319+AL6331)</f>
        <v>20615</v>
      </c>
      <c r="AN6294" s="3">
        <f>SUM(AN6295:AN6318)</f>
        <v>2</v>
      </c>
    </row>
    <row r="6295" spans="1:40" x14ac:dyDescent="0.25">
      <c r="A6295" s="63" t="s">
        <v>714</v>
      </c>
      <c r="B6295" s="64" t="s">
        <v>0</v>
      </c>
      <c r="C6295" s="64" t="s">
        <v>10</v>
      </c>
      <c r="D6295" s="64" t="s">
        <v>1</v>
      </c>
      <c r="E6295" s="64" t="s">
        <v>11</v>
      </c>
      <c r="F6295" s="65" t="s">
        <v>12</v>
      </c>
      <c r="G6295" s="66"/>
      <c r="H6295" s="64"/>
      <c r="I6295" s="65" t="s">
        <v>13</v>
      </c>
      <c r="J6295" s="66"/>
      <c r="K6295" s="64"/>
      <c r="L6295" s="67" t="s">
        <v>14</v>
      </c>
      <c r="M6295" s="3">
        <f>MAX(Y6295:Y6333)</f>
        <v>1528</v>
      </c>
      <c r="N6295" s="1"/>
      <c r="O6295" s="2">
        <v>17</v>
      </c>
      <c r="P6295" s="2">
        <v>5</v>
      </c>
      <c r="Q6295" s="2">
        <v>2012</v>
      </c>
      <c r="R6295" s="5" t="s">
        <v>1977</v>
      </c>
      <c r="S6295" s="30" t="s">
        <v>6</v>
      </c>
      <c r="T6295" s="5" t="s">
        <v>1325</v>
      </c>
      <c r="U6295" s="2">
        <v>2</v>
      </c>
      <c r="V6295" s="30" t="s">
        <v>6</v>
      </c>
      <c r="W6295" s="2">
        <v>0</v>
      </c>
      <c r="X6295" s="7" t="s">
        <v>1272</v>
      </c>
      <c r="Y6295" s="2">
        <v>921</v>
      </c>
      <c r="Z6295" s="2">
        <v>13</v>
      </c>
      <c r="AA6295" s="30" t="s">
        <v>6</v>
      </c>
      <c r="AB6295" s="2">
        <v>1</v>
      </c>
      <c r="AD6295" s="2">
        <f t="shared" ref="AD6295:AD6303" si="3721">IF(Q6295&gt;100,1,0)</f>
        <v>1</v>
      </c>
      <c r="AE6295" s="2">
        <f t="shared" ref="AE6295:AE6297" si="3722">IF(U6295&gt;W6295,1,0)</f>
        <v>1</v>
      </c>
      <c r="AF6295" s="2">
        <f t="shared" ref="AF6295:AF6303" si="3723">IF(U6295=W6295,1,0)*IF(Q6295=0,0,1)</f>
        <v>0</v>
      </c>
      <c r="AG6295" s="2">
        <f t="shared" ref="AG6295:AG6297" si="3724">IF(W6295&gt;U6295,1,0)</f>
        <v>0</v>
      </c>
      <c r="AH6295" s="2">
        <f t="shared" ref="AH6295:AH6297" si="3725">PRODUCT(Z6295)</f>
        <v>13</v>
      </c>
      <c r="AI6295" s="30" t="s">
        <v>6</v>
      </c>
      <c r="AJ6295" s="2">
        <f t="shared" ref="AJ6295:AJ6297" si="3726">PRODUCT(AB6295)</f>
        <v>1</v>
      </c>
      <c r="AK6295" s="2">
        <v>3</v>
      </c>
      <c r="AL6295" s="2">
        <f t="shared" ref="AL6295:AL6297" si="3727">PRODUCT(Y6295)</f>
        <v>921</v>
      </c>
      <c r="AN6295" s="2">
        <v>0</v>
      </c>
    </row>
    <row r="6296" spans="1:40" x14ac:dyDescent="0.25">
      <c r="A6296" s="68" t="s">
        <v>16</v>
      </c>
      <c r="B6296" s="69">
        <f>PRODUCT(AD6294)</f>
        <v>11</v>
      </c>
      <c r="C6296" s="69">
        <f>PRODUCT(AE6294)</f>
        <v>10</v>
      </c>
      <c r="D6296" s="69">
        <f>PRODUCT(AF6294)</f>
        <v>0</v>
      </c>
      <c r="E6296" s="69">
        <f>PRODUCT(AG6294)</f>
        <v>1</v>
      </c>
      <c r="F6296" s="69">
        <f>PRODUCT(AH6294)</f>
        <v>92</v>
      </c>
      <c r="G6296" s="70" t="s">
        <v>6</v>
      </c>
      <c r="H6296" s="69">
        <f>PRODUCT(AJ6294)</f>
        <v>30</v>
      </c>
      <c r="I6296" s="69">
        <f>PRODUCT(AK6294)</f>
        <v>29</v>
      </c>
      <c r="J6296" s="70" t="s">
        <v>6</v>
      </c>
      <c r="K6296" s="69">
        <f>PRODUCT(AN6294)</f>
        <v>2</v>
      </c>
      <c r="L6296" s="71">
        <f>PRODUCT(AL6294/B6296)</f>
        <v>992.27272727272725</v>
      </c>
      <c r="M6296" s="8"/>
      <c r="N6296" s="1"/>
      <c r="O6296" s="2">
        <v>7</v>
      </c>
      <c r="P6296" s="2">
        <v>8</v>
      </c>
      <c r="Q6296" s="2">
        <v>2013</v>
      </c>
      <c r="R6296" s="5" t="s">
        <v>1977</v>
      </c>
      <c r="S6296" s="30" t="s">
        <v>6</v>
      </c>
      <c r="T6296" s="5" t="s">
        <v>1325</v>
      </c>
      <c r="U6296" s="2">
        <v>2</v>
      </c>
      <c r="V6296" s="30" t="s">
        <v>6</v>
      </c>
      <c r="W6296" s="2">
        <v>0</v>
      </c>
      <c r="X6296" s="98" t="s">
        <v>386</v>
      </c>
      <c r="Y6296" s="2">
        <v>1528</v>
      </c>
      <c r="Z6296" s="2">
        <v>10</v>
      </c>
      <c r="AA6296" s="30" t="s">
        <v>6</v>
      </c>
      <c r="AB6296" s="2">
        <v>2</v>
      </c>
      <c r="AD6296" s="2">
        <f t="shared" si="3721"/>
        <v>1</v>
      </c>
      <c r="AE6296" s="2">
        <f t="shared" si="3722"/>
        <v>1</v>
      </c>
      <c r="AF6296" s="2">
        <f t="shared" si="3723"/>
        <v>0</v>
      </c>
      <c r="AG6296" s="2">
        <f t="shared" si="3724"/>
        <v>0</v>
      </c>
      <c r="AH6296" s="2">
        <f t="shared" si="3725"/>
        <v>10</v>
      </c>
      <c r="AI6296" s="30" t="s">
        <v>6</v>
      </c>
      <c r="AJ6296" s="2">
        <f t="shared" si="3726"/>
        <v>2</v>
      </c>
      <c r="AK6296" s="2">
        <v>3</v>
      </c>
      <c r="AL6296" s="2">
        <f t="shared" si="3727"/>
        <v>1528</v>
      </c>
      <c r="AN6296" s="2">
        <v>0</v>
      </c>
    </row>
    <row r="6297" spans="1:40" x14ac:dyDescent="0.25">
      <c r="A6297" s="68" t="s">
        <v>439</v>
      </c>
      <c r="B6297" s="69">
        <f>PRODUCT(AD6319)</f>
        <v>9</v>
      </c>
      <c r="C6297" s="69">
        <f>PRODUCT(AE6319)</f>
        <v>9</v>
      </c>
      <c r="D6297" s="69">
        <f>PRODUCT(AF6319)</f>
        <v>0</v>
      </c>
      <c r="E6297" s="69">
        <f>PRODUCT(AG6319)</f>
        <v>0</v>
      </c>
      <c r="F6297" s="69">
        <f>PRODUCT(AH6319)</f>
        <v>77</v>
      </c>
      <c r="G6297" s="70" t="s">
        <v>6</v>
      </c>
      <c r="H6297" s="69">
        <f>PRODUCT(AJ6319)</f>
        <v>16</v>
      </c>
      <c r="I6297" s="69">
        <f>PRODUCT(AK6319)</f>
        <v>25</v>
      </c>
      <c r="J6297" s="70" t="s">
        <v>6</v>
      </c>
      <c r="K6297" s="69">
        <f>PRODUCT(AN6319)</f>
        <v>0</v>
      </c>
      <c r="L6297" s="71">
        <f>PRODUCT(AL6319/B6297)</f>
        <v>1077.7777777777778</v>
      </c>
      <c r="M6297" s="8"/>
      <c r="N6297" s="1"/>
      <c r="O6297" s="2">
        <v>23</v>
      </c>
      <c r="P6297" s="2">
        <v>7</v>
      </c>
      <c r="Q6297" s="2">
        <v>2014</v>
      </c>
      <c r="R6297" s="5" t="s">
        <v>1977</v>
      </c>
      <c r="S6297" s="30" t="s">
        <v>6</v>
      </c>
      <c r="T6297" s="5" t="s">
        <v>1325</v>
      </c>
      <c r="U6297" s="2">
        <v>2</v>
      </c>
      <c r="V6297" s="30" t="s">
        <v>6</v>
      </c>
      <c r="W6297" s="2">
        <v>1</v>
      </c>
      <c r="X6297" s="7" t="s">
        <v>1429</v>
      </c>
      <c r="Y6297" s="2">
        <v>1169</v>
      </c>
      <c r="Z6297" s="2">
        <v>8</v>
      </c>
      <c r="AA6297" s="30" t="s">
        <v>6</v>
      </c>
      <c r="AB6297" s="2">
        <v>5</v>
      </c>
      <c r="AC6297" s="7"/>
      <c r="AD6297" s="2">
        <f t="shared" si="3721"/>
        <v>1</v>
      </c>
      <c r="AE6297" s="2">
        <f t="shared" si="3722"/>
        <v>1</v>
      </c>
      <c r="AF6297" s="2">
        <f t="shared" si="3723"/>
        <v>0</v>
      </c>
      <c r="AG6297" s="2">
        <f t="shared" si="3724"/>
        <v>0</v>
      </c>
      <c r="AH6297" s="2">
        <f t="shared" si="3725"/>
        <v>8</v>
      </c>
      <c r="AI6297" s="30" t="s">
        <v>6</v>
      </c>
      <c r="AJ6297" s="2">
        <f t="shared" si="3726"/>
        <v>5</v>
      </c>
      <c r="AK6297" s="2">
        <v>2</v>
      </c>
      <c r="AL6297" s="2">
        <f t="shared" si="3727"/>
        <v>1169</v>
      </c>
      <c r="AN6297" s="2">
        <v>1</v>
      </c>
    </row>
    <row r="6298" spans="1:40" x14ac:dyDescent="0.25">
      <c r="A6298" s="68" t="s">
        <v>440</v>
      </c>
      <c r="B6298" s="69">
        <v>0</v>
      </c>
      <c r="C6298" s="69">
        <v>0</v>
      </c>
      <c r="D6298" s="69">
        <v>0</v>
      </c>
      <c r="E6298" s="69">
        <v>0</v>
      </c>
      <c r="F6298" s="69">
        <v>0</v>
      </c>
      <c r="G6298" s="70" t="s">
        <v>6</v>
      </c>
      <c r="H6298" s="69">
        <v>0</v>
      </c>
      <c r="I6298" s="69">
        <v>0</v>
      </c>
      <c r="J6298" s="70" t="s">
        <v>6</v>
      </c>
      <c r="K6298" s="69">
        <v>0</v>
      </c>
      <c r="L6298" s="71">
        <v>0</v>
      </c>
      <c r="M6298" s="8"/>
      <c r="N6298" s="1"/>
      <c r="O6298" s="2">
        <v>26</v>
      </c>
      <c r="P6298" s="2">
        <v>7</v>
      </c>
      <c r="Q6298" s="2">
        <v>2015</v>
      </c>
      <c r="R6298" s="5" t="s">
        <v>1977</v>
      </c>
      <c r="S6298" s="30" t="s">
        <v>6</v>
      </c>
      <c r="T6298" s="5" t="s">
        <v>1325</v>
      </c>
      <c r="U6298" s="2">
        <v>0</v>
      </c>
      <c r="V6298" s="30" t="s">
        <v>6</v>
      </c>
      <c r="W6298" s="2">
        <v>1</v>
      </c>
      <c r="X6298" s="7" t="s">
        <v>1474</v>
      </c>
      <c r="Y6298" s="2">
        <v>886</v>
      </c>
      <c r="Z6298" s="2">
        <v>8</v>
      </c>
      <c r="AA6298" s="30" t="s">
        <v>6</v>
      </c>
      <c r="AB6298" s="2">
        <v>8</v>
      </c>
      <c r="AC6298" s="7"/>
      <c r="AD6298" s="2">
        <f t="shared" si="3721"/>
        <v>1</v>
      </c>
      <c r="AE6298" s="2">
        <f t="shared" ref="AE6298" si="3728">IF(U6298&gt;W6298,1,0)</f>
        <v>0</v>
      </c>
      <c r="AF6298" s="2">
        <f t="shared" si="3723"/>
        <v>0</v>
      </c>
      <c r="AG6298" s="2">
        <f t="shared" ref="AG6298" si="3729">IF(W6298&gt;U6298,1,0)</f>
        <v>1</v>
      </c>
      <c r="AH6298" s="2">
        <f t="shared" ref="AH6298" si="3730">PRODUCT(Z6298)</f>
        <v>8</v>
      </c>
      <c r="AI6298" s="30" t="s">
        <v>6</v>
      </c>
      <c r="AJ6298" s="2">
        <f t="shared" ref="AJ6298" si="3731">PRODUCT(AB6298)</f>
        <v>8</v>
      </c>
      <c r="AK6298" s="2">
        <v>1</v>
      </c>
      <c r="AL6298" s="2">
        <f t="shared" ref="AL6298:AL6303" si="3732">PRODUCT(Y6298)</f>
        <v>886</v>
      </c>
      <c r="AN6298" s="2">
        <v>1</v>
      </c>
    </row>
    <row r="6299" spans="1:40" x14ac:dyDescent="0.25">
      <c r="A6299" s="68" t="s">
        <v>17</v>
      </c>
      <c r="B6299" s="69">
        <f>SUM(B6296:B6298)</f>
        <v>20</v>
      </c>
      <c r="C6299" s="69">
        <f>SUM(C6296:C6298)</f>
        <v>19</v>
      </c>
      <c r="D6299" s="69">
        <f>SUM(D6296:D6298)</f>
        <v>0</v>
      </c>
      <c r="E6299" s="69">
        <f>SUM(E6296:E6298)</f>
        <v>1</v>
      </c>
      <c r="F6299" s="69">
        <f>SUM(F6296:F6298)</f>
        <v>169</v>
      </c>
      <c r="G6299" s="70" t="s">
        <v>6</v>
      </c>
      <c r="H6299" s="69">
        <f>SUM(H6296:H6298)</f>
        <v>46</v>
      </c>
      <c r="I6299" s="69">
        <f>SUM(I6296:I6298)</f>
        <v>54</v>
      </c>
      <c r="J6299" s="70" t="s">
        <v>6</v>
      </c>
      <c r="K6299" s="69">
        <f>SUM(K6296:K6298)</f>
        <v>2</v>
      </c>
      <c r="L6299" s="71">
        <f>PRODUCT(AM6294/B6299)</f>
        <v>1030.75</v>
      </c>
      <c r="M6299" s="8"/>
      <c r="N6299" s="1"/>
      <c r="O6299" s="15">
        <v>24</v>
      </c>
      <c r="P6299" s="15">
        <v>7</v>
      </c>
      <c r="Q6299" s="15">
        <v>2016</v>
      </c>
      <c r="R6299" s="82" t="s">
        <v>1977</v>
      </c>
      <c r="S6299" s="90" t="s">
        <v>6</v>
      </c>
      <c r="T6299" s="82" t="s">
        <v>1325</v>
      </c>
      <c r="U6299" s="15">
        <v>2</v>
      </c>
      <c r="V6299" s="90" t="s">
        <v>6</v>
      </c>
      <c r="W6299" s="15">
        <v>0</v>
      </c>
      <c r="X6299" s="102" t="s">
        <v>190</v>
      </c>
      <c r="Y6299" s="15">
        <v>1012</v>
      </c>
      <c r="Z6299" s="15">
        <v>6</v>
      </c>
      <c r="AA6299" s="90" t="s">
        <v>6</v>
      </c>
      <c r="AB6299" s="15">
        <v>2</v>
      </c>
      <c r="AC6299" s="7"/>
      <c r="AD6299" s="2">
        <f t="shared" si="3721"/>
        <v>1</v>
      </c>
      <c r="AE6299" s="2">
        <f t="shared" ref="AE6299:AE6304" si="3733">IF(U6299&gt;W6299,1,0)</f>
        <v>1</v>
      </c>
      <c r="AF6299" s="2">
        <f t="shared" si="3723"/>
        <v>0</v>
      </c>
      <c r="AG6299" s="2">
        <f t="shared" ref="AG6299:AG6304" si="3734">IF(W6299&gt;U6299,1,0)</f>
        <v>0</v>
      </c>
      <c r="AH6299" s="2">
        <f t="shared" ref="AH6299:AH6304" si="3735">PRODUCT(Z6299)</f>
        <v>6</v>
      </c>
      <c r="AI6299" s="30" t="s">
        <v>6</v>
      </c>
      <c r="AJ6299" s="2">
        <f t="shared" ref="AJ6299:AJ6304" si="3736">PRODUCT(AB6299)</f>
        <v>2</v>
      </c>
      <c r="AK6299" s="2">
        <v>3</v>
      </c>
      <c r="AL6299" s="2">
        <f t="shared" si="3732"/>
        <v>1012</v>
      </c>
      <c r="AN6299" s="2">
        <v>0</v>
      </c>
    </row>
    <row r="6300" spans="1:40" x14ac:dyDescent="0.25">
      <c r="A6300" s="72" t="s">
        <v>18</v>
      </c>
      <c r="B6300" s="73"/>
      <c r="C6300" s="73"/>
      <c r="D6300" s="73"/>
      <c r="E6300" s="73"/>
      <c r="F6300" s="74">
        <f>PRODUCT(F6299/B6299)</f>
        <v>8.4499999999999993</v>
      </c>
      <c r="G6300" s="75" t="s">
        <v>6</v>
      </c>
      <c r="H6300" s="74">
        <f>PRODUCT(H6299/B6299)</f>
        <v>2.2999999999999998</v>
      </c>
      <c r="I6300" s="73"/>
      <c r="J6300" s="73"/>
      <c r="K6300" s="73"/>
      <c r="L6300" s="76"/>
      <c r="M6300" s="55"/>
      <c r="N6300" s="1"/>
      <c r="O6300" s="2">
        <v>11</v>
      </c>
      <c r="P6300" s="2">
        <v>7</v>
      </c>
      <c r="Q6300" s="2">
        <v>2017</v>
      </c>
      <c r="R6300" s="5" t="s">
        <v>1977</v>
      </c>
      <c r="S6300" s="2" t="s">
        <v>6</v>
      </c>
      <c r="T6300" s="5" t="s">
        <v>1325</v>
      </c>
      <c r="U6300" s="2">
        <v>1</v>
      </c>
      <c r="V6300" s="30" t="s">
        <v>6</v>
      </c>
      <c r="W6300" s="2">
        <v>0</v>
      </c>
      <c r="X6300" s="44" t="s">
        <v>212</v>
      </c>
      <c r="Y6300" s="2">
        <v>1169</v>
      </c>
      <c r="Z6300" s="2">
        <v>4</v>
      </c>
      <c r="AA6300" s="30" t="s">
        <v>6</v>
      </c>
      <c r="AB6300" s="2">
        <v>3</v>
      </c>
      <c r="AC6300" s="7"/>
      <c r="AD6300" s="2">
        <f t="shared" si="3721"/>
        <v>1</v>
      </c>
      <c r="AE6300" s="2">
        <f t="shared" si="3733"/>
        <v>1</v>
      </c>
      <c r="AF6300" s="2">
        <f t="shared" si="3723"/>
        <v>0</v>
      </c>
      <c r="AG6300" s="2">
        <f t="shared" si="3734"/>
        <v>0</v>
      </c>
      <c r="AH6300" s="2">
        <f t="shared" si="3735"/>
        <v>4</v>
      </c>
      <c r="AI6300" s="30" t="s">
        <v>6</v>
      </c>
      <c r="AJ6300" s="2">
        <f t="shared" si="3736"/>
        <v>3</v>
      </c>
      <c r="AK6300" s="2">
        <v>2</v>
      </c>
      <c r="AL6300" s="2">
        <f t="shared" si="3732"/>
        <v>1169</v>
      </c>
      <c r="AN6300" s="2">
        <v>0</v>
      </c>
    </row>
    <row r="6301" spans="1:40" x14ac:dyDescent="0.25">
      <c r="B6301" s="10"/>
      <c r="C6301" s="10"/>
      <c r="D6301" s="10"/>
      <c r="E6301" s="10"/>
      <c r="F6301" s="10"/>
      <c r="G6301" s="10"/>
      <c r="H6301" s="10"/>
      <c r="I6301" s="10"/>
      <c r="J6301" s="10"/>
      <c r="K6301" s="10"/>
      <c r="L6301" s="8"/>
      <c r="N6301" s="1"/>
      <c r="O6301" s="2">
        <v>5</v>
      </c>
      <c r="P6301" s="2">
        <v>7</v>
      </c>
      <c r="Q6301" s="2">
        <v>2018</v>
      </c>
      <c r="R6301" s="5" t="s">
        <v>1977</v>
      </c>
      <c r="S6301" s="2" t="s">
        <v>6</v>
      </c>
      <c r="T6301" s="5" t="s">
        <v>1325</v>
      </c>
      <c r="U6301" s="2">
        <v>2</v>
      </c>
      <c r="V6301" s="30" t="s">
        <v>6</v>
      </c>
      <c r="W6301" s="2">
        <v>0</v>
      </c>
      <c r="X6301" s="44" t="s">
        <v>179</v>
      </c>
      <c r="Y6301" s="2">
        <v>978</v>
      </c>
      <c r="Z6301" s="2">
        <v>8</v>
      </c>
      <c r="AA6301" s="30" t="s">
        <v>6</v>
      </c>
      <c r="AB6301" s="2">
        <v>1</v>
      </c>
      <c r="AC6301" s="7"/>
      <c r="AD6301" s="2">
        <f t="shared" si="3721"/>
        <v>1</v>
      </c>
      <c r="AE6301" s="2">
        <f t="shared" si="3733"/>
        <v>1</v>
      </c>
      <c r="AF6301" s="2">
        <f t="shared" si="3723"/>
        <v>0</v>
      </c>
      <c r="AG6301" s="2">
        <f t="shared" si="3734"/>
        <v>0</v>
      </c>
      <c r="AH6301" s="2">
        <f t="shared" si="3735"/>
        <v>8</v>
      </c>
      <c r="AI6301" s="30" t="s">
        <v>6</v>
      </c>
      <c r="AJ6301" s="2">
        <f t="shared" si="3736"/>
        <v>1</v>
      </c>
      <c r="AK6301" s="2">
        <v>3</v>
      </c>
      <c r="AL6301" s="2">
        <f t="shared" si="3732"/>
        <v>978</v>
      </c>
      <c r="AN6301" s="2">
        <v>0</v>
      </c>
    </row>
    <row r="6302" spans="1:40" x14ac:dyDescent="0.25">
      <c r="A6302" s="77" t="s">
        <v>713</v>
      </c>
      <c r="B6302" s="64" t="s">
        <v>0</v>
      </c>
      <c r="C6302" s="64" t="s">
        <v>10</v>
      </c>
      <c r="D6302" s="64" t="s">
        <v>1</v>
      </c>
      <c r="E6302" s="64" t="s">
        <v>11</v>
      </c>
      <c r="F6302" s="65" t="s">
        <v>12</v>
      </c>
      <c r="G6302" s="66"/>
      <c r="H6302" s="64"/>
      <c r="I6302" s="65" t="s">
        <v>13</v>
      </c>
      <c r="J6302" s="66"/>
      <c r="K6302" s="64"/>
      <c r="L6302" s="67" t="s">
        <v>14</v>
      </c>
      <c r="N6302" s="1"/>
      <c r="O6302" s="2">
        <v>26</v>
      </c>
      <c r="P6302" s="2">
        <v>6</v>
      </c>
      <c r="Q6302" s="2">
        <v>2019</v>
      </c>
      <c r="R6302" s="5" t="s">
        <v>1977</v>
      </c>
      <c r="S6302" s="2" t="s">
        <v>6</v>
      </c>
      <c r="T6302" s="5" t="s">
        <v>1325</v>
      </c>
      <c r="U6302" s="2">
        <v>2</v>
      </c>
      <c r="V6302" s="30" t="s">
        <v>6</v>
      </c>
      <c r="W6302" s="2">
        <v>0</v>
      </c>
      <c r="X6302" s="44" t="s">
        <v>143</v>
      </c>
      <c r="Y6302" s="2">
        <v>907</v>
      </c>
      <c r="Z6302" s="2">
        <v>8</v>
      </c>
      <c r="AA6302" s="30" t="s">
        <v>6</v>
      </c>
      <c r="AB6302" s="2">
        <v>2</v>
      </c>
      <c r="AC6302" s="7"/>
      <c r="AD6302" s="2">
        <f t="shared" si="3721"/>
        <v>1</v>
      </c>
      <c r="AE6302" s="2">
        <f t="shared" si="3733"/>
        <v>1</v>
      </c>
      <c r="AF6302" s="2">
        <f t="shared" si="3723"/>
        <v>0</v>
      </c>
      <c r="AG6302" s="2">
        <f t="shared" si="3734"/>
        <v>0</v>
      </c>
      <c r="AH6302" s="2">
        <f t="shared" si="3735"/>
        <v>8</v>
      </c>
      <c r="AI6302" s="30" t="s">
        <v>6</v>
      </c>
      <c r="AJ6302" s="2">
        <f t="shared" si="3736"/>
        <v>2</v>
      </c>
      <c r="AK6302" s="2">
        <v>3</v>
      </c>
      <c r="AL6302" s="2">
        <f t="shared" si="3732"/>
        <v>907</v>
      </c>
      <c r="AN6302" s="2">
        <v>0</v>
      </c>
    </row>
    <row r="6303" spans="1:40" x14ac:dyDescent="0.25">
      <c r="A6303" s="68" t="s">
        <v>16</v>
      </c>
      <c r="B6303" s="69">
        <f t="shared" ref="B6303:F6306" si="3737">PRODUCT(B3223)</f>
        <v>13</v>
      </c>
      <c r="C6303" s="69">
        <f t="shared" si="3737"/>
        <v>3</v>
      </c>
      <c r="D6303" s="69">
        <f t="shared" si="3737"/>
        <v>0</v>
      </c>
      <c r="E6303" s="69">
        <f t="shared" si="3737"/>
        <v>10</v>
      </c>
      <c r="F6303" s="69">
        <f t="shared" si="3737"/>
        <v>62</v>
      </c>
      <c r="G6303" s="70" t="s">
        <v>6</v>
      </c>
      <c r="H6303" s="69">
        <f t="shared" ref="H6303:I6306" si="3738">PRODUCT(H3223)</f>
        <v>108</v>
      </c>
      <c r="I6303" s="69">
        <f t="shared" si="3738"/>
        <v>9</v>
      </c>
      <c r="J6303" s="70" t="s">
        <v>6</v>
      </c>
      <c r="K6303" s="69">
        <f t="shared" ref="K6303:L6306" si="3739">PRODUCT(K3223)</f>
        <v>29</v>
      </c>
      <c r="L6303" s="71">
        <f t="shared" si="3739"/>
        <v>370.46153846153845</v>
      </c>
      <c r="M6303" s="8"/>
      <c r="N6303" s="1"/>
      <c r="O6303" s="2">
        <v>3</v>
      </c>
      <c r="P6303" s="2">
        <v>7</v>
      </c>
      <c r="Q6303" s="2">
        <v>2020</v>
      </c>
      <c r="R6303" s="16" t="s">
        <v>1977</v>
      </c>
      <c r="S6303" s="104" t="s">
        <v>6</v>
      </c>
      <c r="T6303" s="16" t="s">
        <v>1325</v>
      </c>
      <c r="U6303" s="2">
        <v>2</v>
      </c>
      <c r="V6303" s="30" t="s">
        <v>6</v>
      </c>
      <c r="W6303" s="2">
        <v>0</v>
      </c>
      <c r="X6303" s="44" t="s">
        <v>311</v>
      </c>
      <c r="Y6303" s="2">
        <v>569</v>
      </c>
      <c r="Z6303" s="2">
        <v>6</v>
      </c>
      <c r="AA6303" s="30" t="s">
        <v>6</v>
      </c>
      <c r="AB6303" s="2">
        <v>1</v>
      </c>
      <c r="AC6303" s="7"/>
      <c r="AD6303" s="2">
        <f t="shared" si="3721"/>
        <v>1</v>
      </c>
      <c r="AE6303" s="2">
        <f t="shared" si="3733"/>
        <v>1</v>
      </c>
      <c r="AF6303" s="2">
        <f t="shared" si="3723"/>
        <v>0</v>
      </c>
      <c r="AG6303" s="2">
        <f t="shared" si="3734"/>
        <v>0</v>
      </c>
      <c r="AH6303" s="2">
        <f t="shared" si="3735"/>
        <v>6</v>
      </c>
      <c r="AI6303" s="30" t="s">
        <v>6</v>
      </c>
      <c r="AJ6303" s="2">
        <f t="shared" si="3736"/>
        <v>1</v>
      </c>
      <c r="AK6303" s="2">
        <v>3</v>
      </c>
      <c r="AL6303" s="2">
        <f t="shared" si="3732"/>
        <v>569</v>
      </c>
      <c r="AN6303" s="2">
        <v>0</v>
      </c>
    </row>
    <row r="6304" spans="1:40" x14ac:dyDescent="0.25">
      <c r="A6304" s="68" t="s">
        <v>439</v>
      </c>
      <c r="B6304" s="69">
        <f t="shared" si="3737"/>
        <v>5</v>
      </c>
      <c r="C6304" s="69">
        <f t="shared" si="3737"/>
        <v>0</v>
      </c>
      <c r="D6304" s="69">
        <f t="shared" si="3737"/>
        <v>0</v>
      </c>
      <c r="E6304" s="69">
        <f t="shared" si="3737"/>
        <v>5</v>
      </c>
      <c r="F6304" s="69">
        <f t="shared" si="3737"/>
        <v>14</v>
      </c>
      <c r="G6304" s="70" t="s">
        <v>6</v>
      </c>
      <c r="H6304" s="69">
        <f t="shared" si="3738"/>
        <v>39</v>
      </c>
      <c r="I6304" s="69">
        <f t="shared" si="3738"/>
        <v>0</v>
      </c>
      <c r="J6304" s="70" t="s">
        <v>6</v>
      </c>
      <c r="K6304" s="69">
        <f t="shared" si="3739"/>
        <v>14</v>
      </c>
      <c r="L6304" s="71">
        <f t="shared" si="3739"/>
        <v>402</v>
      </c>
      <c r="M6304" s="8"/>
      <c r="N6304" s="38"/>
      <c r="O6304" s="2">
        <v>15</v>
      </c>
      <c r="P6304" s="2">
        <v>8</v>
      </c>
      <c r="Q6304" s="2">
        <v>2021</v>
      </c>
      <c r="R6304" s="16" t="s">
        <v>2260</v>
      </c>
      <c r="S6304" s="30" t="s">
        <v>6</v>
      </c>
      <c r="T6304" s="44" t="s">
        <v>1325</v>
      </c>
      <c r="U6304" s="2">
        <v>2</v>
      </c>
      <c r="V6304" s="30" t="s">
        <v>6</v>
      </c>
      <c r="W6304" s="2">
        <v>0</v>
      </c>
      <c r="X6304" s="44" t="s">
        <v>1189</v>
      </c>
      <c r="Y6304" s="2">
        <v>903</v>
      </c>
      <c r="Z6304" s="2">
        <v>10</v>
      </c>
      <c r="AA6304" s="30" t="s">
        <v>6</v>
      </c>
      <c r="AB6304" s="2">
        <v>1</v>
      </c>
      <c r="AC6304" s="7"/>
      <c r="AD6304" s="2">
        <f>IF(Q6304&gt;100,1,0)</f>
        <v>1</v>
      </c>
      <c r="AE6304" s="2">
        <f t="shared" si="3733"/>
        <v>1</v>
      </c>
      <c r="AF6304" s="2">
        <f t="shared" ref="AF6304" si="3740">IF(U6304=W6304,1,0)*IF(Q6304=0,0,1)</f>
        <v>0</v>
      </c>
      <c r="AG6304" s="2">
        <f t="shared" si="3734"/>
        <v>0</v>
      </c>
      <c r="AH6304" s="2">
        <f t="shared" si="3735"/>
        <v>10</v>
      </c>
      <c r="AI6304" s="30" t="s">
        <v>6</v>
      </c>
      <c r="AJ6304" s="2">
        <f t="shared" si="3736"/>
        <v>1</v>
      </c>
      <c r="AK6304" s="2">
        <v>3</v>
      </c>
      <c r="AL6304" s="2">
        <f t="shared" ref="AL6304" si="3741">PRODUCT(Y6304)</f>
        <v>903</v>
      </c>
      <c r="AN6304" s="2">
        <v>0</v>
      </c>
    </row>
    <row r="6305" spans="1:40" x14ac:dyDescent="0.25">
      <c r="A6305" s="68" t="s">
        <v>440</v>
      </c>
      <c r="B6305" s="69">
        <f t="shared" si="3737"/>
        <v>0</v>
      </c>
      <c r="C6305" s="69">
        <f t="shared" si="3737"/>
        <v>0</v>
      </c>
      <c r="D6305" s="69">
        <f t="shared" si="3737"/>
        <v>0</v>
      </c>
      <c r="E6305" s="69">
        <f t="shared" si="3737"/>
        <v>0</v>
      </c>
      <c r="F6305" s="69">
        <f t="shared" si="3737"/>
        <v>0</v>
      </c>
      <c r="G6305" s="70" t="s">
        <v>6</v>
      </c>
      <c r="H6305" s="69">
        <f t="shared" si="3738"/>
        <v>0</v>
      </c>
      <c r="I6305" s="69">
        <f t="shared" si="3738"/>
        <v>0</v>
      </c>
      <c r="J6305" s="70" t="s">
        <v>6</v>
      </c>
      <c r="K6305" s="69">
        <f t="shared" si="3739"/>
        <v>0</v>
      </c>
      <c r="L6305" s="71">
        <f t="shared" si="3739"/>
        <v>0</v>
      </c>
      <c r="M6305" s="8"/>
      <c r="N6305" s="38"/>
      <c r="O6305" s="2">
        <v>10</v>
      </c>
      <c r="P6305" s="2">
        <v>6</v>
      </c>
      <c r="Q6305" s="2">
        <v>2022</v>
      </c>
      <c r="R6305" s="16" t="s">
        <v>1977</v>
      </c>
      <c r="S6305" s="30" t="s">
        <v>6</v>
      </c>
      <c r="T6305" s="44" t="s">
        <v>1325</v>
      </c>
      <c r="U6305" s="2">
        <v>2</v>
      </c>
      <c r="V6305" s="30" t="s">
        <v>6</v>
      </c>
      <c r="W6305" s="2">
        <v>0</v>
      </c>
      <c r="X6305" s="44" t="s">
        <v>2195</v>
      </c>
      <c r="Y6305" s="2">
        <v>873</v>
      </c>
      <c r="Z6305" s="2">
        <v>11</v>
      </c>
      <c r="AA6305" s="30" t="s">
        <v>6</v>
      </c>
      <c r="AB6305" s="2">
        <v>4</v>
      </c>
      <c r="AC6305" s="7"/>
      <c r="AD6305" s="2">
        <f>IF(Q6305&gt;100,1,0)</f>
        <v>1</v>
      </c>
      <c r="AE6305" s="2">
        <f t="shared" ref="AE6305" si="3742">IF(U6305&gt;W6305,1,0)</f>
        <v>1</v>
      </c>
      <c r="AF6305" s="2">
        <f t="shared" ref="AF6305" si="3743">IF(U6305=W6305,1,0)*IF(Q6305=0,0,1)</f>
        <v>0</v>
      </c>
      <c r="AG6305" s="2">
        <f t="shared" ref="AG6305" si="3744">IF(W6305&gt;U6305,1,0)</f>
        <v>0</v>
      </c>
      <c r="AH6305" s="2">
        <f t="shared" ref="AH6305" si="3745">PRODUCT(Z6305)</f>
        <v>11</v>
      </c>
      <c r="AI6305" s="30" t="s">
        <v>6</v>
      </c>
      <c r="AJ6305" s="2">
        <f t="shared" ref="AJ6305" si="3746">PRODUCT(AB6305)</f>
        <v>4</v>
      </c>
      <c r="AK6305" s="2">
        <v>3</v>
      </c>
      <c r="AL6305" s="2">
        <f t="shared" ref="AL6305" si="3747">PRODUCT(Y6305)</f>
        <v>873</v>
      </c>
      <c r="AN6305" s="2">
        <v>0</v>
      </c>
    </row>
    <row r="6306" spans="1:40" x14ac:dyDescent="0.25">
      <c r="A6306" s="68" t="s">
        <v>17</v>
      </c>
      <c r="B6306" s="69">
        <f t="shared" si="3737"/>
        <v>18</v>
      </c>
      <c r="C6306" s="69">
        <f t="shared" si="3737"/>
        <v>3</v>
      </c>
      <c r="D6306" s="69">
        <f t="shared" si="3737"/>
        <v>0</v>
      </c>
      <c r="E6306" s="69">
        <f t="shared" si="3737"/>
        <v>15</v>
      </c>
      <c r="F6306" s="69">
        <f t="shared" si="3737"/>
        <v>76</v>
      </c>
      <c r="G6306" s="70" t="s">
        <v>6</v>
      </c>
      <c r="H6306" s="69">
        <f t="shared" si="3738"/>
        <v>147</v>
      </c>
      <c r="I6306" s="69">
        <f t="shared" si="3738"/>
        <v>9</v>
      </c>
      <c r="J6306" s="70" t="s">
        <v>6</v>
      </c>
      <c r="K6306" s="69">
        <f t="shared" si="3739"/>
        <v>43</v>
      </c>
      <c r="L6306" s="71">
        <f t="shared" si="3739"/>
        <v>379.22222222222223</v>
      </c>
      <c r="M6306" s="8"/>
      <c r="N6306" s="38"/>
      <c r="O6306" s="2"/>
      <c r="R6306" s="7"/>
      <c r="T6306" s="7"/>
      <c r="AC6306" s="7"/>
      <c r="AD6306" s="7"/>
      <c r="AE6306" s="7"/>
      <c r="AF6306" s="7"/>
      <c r="AG6306" s="7"/>
      <c r="AH6306" s="7"/>
      <c r="AI6306" s="7"/>
      <c r="AJ6306" s="7"/>
      <c r="AK6306" s="7"/>
      <c r="AN6306" s="7"/>
    </row>
    <row r="6307" spans="1:40" x14ac:dyDescent="0.25">
      <c r="A6307" s="72" t="s">
        <v>18</v>
      </c>
      <c r="B6307" s="73"/>
      <c r="C6307" s="73"/>
      <c r="D6307" s="73"/>
      <c r="E6307" s="73"/>
      <c r="F6307" s="74">
        <f>PRODUCT(F6306/B6306)</f>
        <v>4.2222222222222223</v>
      </c>
      <c r="G6307" s="75" t="s">
        <v>6</v>
      </c>
      <c r="H6307" s="74">
        <f>PRODUCT(H6306/B6306)</f>
        <v>8.1666666666666661</v>
      </c>
      <c r="I6307" s="73"/>
      <c r="J6307" s="73"/>
      <c r="K6307" s="73"/>
      <c r="L6307" s="76"/>
      <c r="M6307" s="55"/>
      <c r="N6307" s="38"/>
      <c r="O6307" s="2"/>
      <c r="R6307" s="7"/>
      <c r="T6307" s="7"/>
      <c r="AC6307" s="7"/>
      <c r="AD6307" s="7"/>
      <c r="AE6307" s="7"/>
      <c r="AF6307" s="7"/>
      <c r="AG6307" s="7"/>
      <c r="AH6307" s="7"/>
      <c r="AI6307" s="7"/>
      <c r="AJ6307" s="7"/>
      <c r="AK6307" s="7"/>
      <c r="AN6307" s="7"/>
    </row>
    <row r="6308" spans="1:40" x14ac:dyDescent="0.25">
      <c r="B6308" s="10"/>
      <c r="C6308" s="10"/>
      <c r="D6308" s="10"/>
      <c r="E6308" s="10"/>
      <c r="F6308" s="55"/>
      <c r="G6308" s="11"/>
      <c r="H6308" s="55"/>
      <c r="I6308" s="10"/>
      <c r="J6308" s="10"/>
      <c r="K6308" s="10"/>
      <c r="L6308" s="8"/>
      <c r="M6308" s="55"/>
      <c r="N6308" s="38"/>
      <c r="O6308" s="2"/>
      <c r="R6308" s="7"/>
      <c r="T6308" s="7"/>
      <c r="AC6308" s="7"/>
      <c r="AD6308" s="7"/>
      <c r="AE6308" s="7"/>
      <c r="AF6308" s="7"/>
      <c r="AG6308" s="7"/>
      <c r="AH6308" s="7"/>
      <c r="AI6308" s="7"/>
      <c r="AJ6308" s="7"/>
      <c r="AK6308" s="7"/>
      <c r="AN6308" s="7"/>
    </row>
    <row r="6309" spans="1:40" x14ac:dyDescent="0.25">
      <c r="A6309" s="63" t="s">
        <v>714</v>
      </c>
      <c r="B6309" s="64"/>
      <c r="C6309" s="64"/>
      <c r="D6309" s="64"/>
      <c r="E6309" s="64"/>
      <c r="F6309" s="64"/>
      <c r="G6309" s="64"/>
      <c r="H6309" s="64"/>
      <c r="I6309" s="64"/>
      <c r="J6309" s="64"/>
      <c r="K6309" s="64"/>
      <c r="L6309" s="67"/>
      <c r="N6309" s="38"/>
      <c r="O6309" s="2"/>
      <c r="R6309" s="7"/>
      <c r="T6309" s="7"/>
      <c r="AC6309" s="7"/>
      <c r="AD6309" s="7"/>
      <c r="AE6309" s="7"/>
      <c r="AF6309" s="7"/>
      <c r="AG6309" s="7"/>
      <c r="AH6309" s="7"/>
      <c r="AI6309" s="7"/>
      <c r="AJ6309" s="7"/>
      <c r="AK6309" s="7"/>
      <c r="AN6309" s="7"/>
    </row>
    <row r="6310" spans="1:40" x14ac:dyDescent="0.25">
      <c r="A6310" s="68" t="s">
        <v>24</v>
      </c>
      <c r="B6310" s="69" t="s">
        <v>0</v>
      </c>
      <c r="C6310" s="69" t="s">
        <v>10</v>
      </c>
      <c r="D6310" s="69" t="s">
        <v>1</v>
      </c>
      <c r="E6310" s="69" t="s">
        <v>11</v>
      </c>
      <c r="F6310" s="78" t="s">
        <v>12</v>
      </c>
      <c r="G6310" s="70"/>
      <c r="H6310" s="69"/>
      <c r="I6310" s="78" t="s">
        <v>13</v>
      </c>
      <c r="J6310" s="70"/>
      <c r="K6310" s="69"/>
      <c r="L6310" s="71" t="s">
        <v>14</v>
      </c>
      <c r="N6310" s="38"/>
      <c r="O6310" s="2"/>
      <c r="R6310" s="7"/>
      <c r="T6310" s="7"/>
      <c r="AC6310" s="7"/>
      <c r="AD6310" s="7"/>
      <c r="AE6310" s="7"/>
      <c r="AF6310" s="7"/>
      <c r="AG6310" s="7"/>
      <c r="AH6310" s="7"/>
      <c r="AI6310" s="7"/>
      <c r="AJ6310" s="7"/>
      <c r="AK6310" s="7"/>
      <c r="AN6310" s="7"/>
    </row>
    <row r="6311" spans="1:40" x14ac:dyDescent="0.25">
      <c r="A6311" s="68" t="s">
        <v>16</v>
      </c>
      <c r="B6311" s="69">
        <f>PRODUCT(B6296+B6303)</f>
        <v>24</v>
      </c>
      <c r="C6311" s="69">
        <f>PRODUCT(C6296+E6303)</f>
        <v>20</v>
      </c>
      <c r="D6311" s="69">
        <f>PRODUCT(D6296+D6303)</f>
        <v>0</v>
      </c>
      <c r="E6311" s="69">
        <f>PRODUCT(E6296+C6303)</f>
        <v>4</v>
      </c>
      <c r="F6311" s="69">
        <f>PRODUCT(F6296+H6303)</f>
        <v>200</v>
      </c>
      <c r="G6311" s="70" t="s">
        <v>6</v>
      </c>
      <c r="H6311" s="69">
        <f>PRODUCT(H6296+F6303)</f>
        <v>92</v>
      </c>
      <c r="I6311" s="69">
        <f>PRODUCT(I6296+K6303)</f>
        <v>58</v>
      </c>
      <c r="J6311" s="70" t="s">
        <v>6</v>
      </c>
      <c r="K6311" s="69">
        <f>PRODUCT(K6296+I6303)</f>
        <v>11</v>
      </c>
      <c r="L6311" s="71">
        <f>PRODUCT(((B6296*L6296)+B6303*L6303))/B6311</f>
        <v>655.45833333333337</v>
      </c>
      <c r="M6311" s="8"/>
      <c r="N6311" s="38"/>
      <c r="O6311" s="2"/>
      <c r="R6311" s="7"/>
      <c r="T6311" s="7"/>
      <c r="AC6311" s="7"/>
      <c r="AD6311" s="7"/>
      <c r="AE6311" s="7"/>
      <c r="AF6311" s="7"/>
      <c r="AG6311" s="7"/>
      <c r="AH6311" s="7"/>
      <c r="AI6311" s="7"/>
      <c r="AJ6311" s="7"/>
      <c r="AK6311" s="7"/>
      <c r="AN6311" s="7"/>
    </row>
    <row r="6312" spans="1:40" x14ac:dyDescent="0.25">
      <c r="A6312" s="68" t="s">
        <v>439</v>
      </c>
      <c r="B6312" s="69">
        <f>PRODUCT(B6297+B6304)</f>
        <v>14</v>
      </c>
      <c r="C6312" s="69">
        <f>PRODUCT(C6297+E6304)</f>
        <v>14</v>
      </c>
      <c r="D6312" s="69">
        <f>PRODUCT(D6297+D6304)</f>
        <v>0</v>
      </c>
      <c r="E6312" s="69">
        <f>PRODUCT(E6297+C6304)</f>
        <v>0</v>
      </c>
      <c r="F6312" s="69">
        <f>PRODUCT(F6297+H6304)</f>
        <v>116</v>
      </c>
      <c r="G6312" s="70" t="s">
        <v>6</v>
      </c>
      <c r="H6312" s="69">
        <f>PRODUCT(H6297+F6304)</f>
        <v>30</v>
      </c>
      <c r="I6312" s="69">
        <f>PRODUCT(I6297+K6304)</f>
        <v>39</v>
      </c>
      <c r="J6312" s="70" t="s">
        <v>6</v>
      </c>
      <c r="K6312" s="69">
        <f>PRODUCT(K6297+I6304)</f>
        <v>0</v>
      </c>
      <c r="L6312" s="71">
        <f>PRODUCT(((B6297*L6297)+B6304*L6304))/B6312</f>
        <v>836.42857142857144</v>
      </c>
      <c r="M6312" s="8"/>
      <c r="N6312" s="38"/>
      <c r="O6312" s="2"/>
      <c r="R6312" s="7"/>
      <c r="T6312" s="7"/>
      <c r="AC6312" s="7"/>
      <c r="AD6312" s="7"/>
      <c r="AE6312" s="7"/>
      <c r="AF6312" s="7"/>
      <c r="AG6312" s="7"/>
      <c r="AH6312" s="7"/>
      <c r="AI6312" s="7"/>
      <c r="AJ6312" s="7"/>
      <c r="AK6312" s="7"/>
      <c r="AN6312" s="7"/>
    </row>
    <row r="6313" spans="1:40" x14ac:dyDescent="0.25">
      <c r="A6313" s="68" t="s">
        <v>440</v>
      </c>
      <c r="B6313" s="69">
        <f>PRODUCT(B6298+B6305)</f>
        <v>0</v>
      </c>
      <c r="C6313" s="69">
        <f>PRODUCT(C6298+E6305)</f>
        <v>0</v>
      </c>
      <c r="D6313" s="69">
        <f>PRODUCT(D6298+D6305)</f>
        <v>0</v>
      </c>
      <c r="E6313" s="69">
        <f>PRODUCT(E6298+C6305)</f>
        <v>0</v>
      </c>
      <c r="F6313" s="69">
        <f>PRODUCT(F6298+H6305)</f>
        <v>0</v>
      </c>
      <c r="G6313" s="70" t="s">
        <v>6</v>
      </c>
      <c r="H6313" s="69">
        <f>PRODUCT(H6298+F6305)</f>
        <v>0</v>
      </c>
      <c r="I6313" s="69">
        <f>PRODUCT(I6298+K6305)</f>
        <v>0</v>
      </c>
      <c r="J6313" s="70" t="s">
        <v>6</v>
      </c>
      <c r="K6313" s="69">
        <f>PRODUCT(K6298+I6305)</f>
        <v>0</v>
      </c>
      <c r="L6313" s="71">
        <v>0</v>
      </c>
      <c r="M6313" s="8"/>
      <c r="N6313" s="40"/>
      <c r="O6313" s="2"/>
      <c r="R6313" s="7"/>
      <c r="T6313" s="7"/>
      <c r="AC6313" s="7"/>
      <c r="AD6313" s="7"/>
      <c r="AE6313" s="7"/>
      <c r="AF6313" s="7"/>
      <c r="AG6313" s="7"/>
      <c r="AH6313" s="7"/>
      <c r="AI6313" s="7"/>
      <c r="AJ6313" s="7"/>
      <c r="AK6313" s="7"/>
      <c r="AN6313" s="7"/>
    </row>
    <row r="6314" spans="1:40" x14ac:dyDescent="0.25">
      <c r="A6314" s="68" t="s">
        <v>17</v>
      </c>
      <c r="B6314" s="69">
        <f>PRODUCT(B6299+B6306)</f>
        <v>38</v>
      </c>
      <c r="C6314" s="69">
        <f>PRODUCT(C6299+E6306)</f>
        <v>34</v>
      </c>
      <c r="D6314" s="69">
        <f>PRODUCT(D6299+D6306)</f>
        <v>0</v>
      </c>
      <c r="E6314" s="69">
        <f>PRODUCT(E6299+C6306)</f>
        <v>4</v>
      </c>
      <c r="F6314" s="69">
        <f>PRODUCT(F6299+H6306)</f>
        <v>316</v>
      </c>
      <c r="G6314" s="70" t="s">
        <v>6</v>
      </c>
      <c r="H6314" s="69">
        <f>PRODUCT(H6299+F6306)</f>
        <v>122</v>
      </c>
      <c r="I6314" s="69">
        <f>PRODUCT(I6299+K6306)</f>
        <v>97</v>
      </c>
      <c r="J6314" s="70" t="s">
        <v>6</v>
      </c>
      <c r="K6314" s="69">
        <f>PRODUCT(K6299+I6306)</f>
        <v>11</v>
      </c>
      <c r="L6314" s="71">
        <f>PRODUCT(((B6299*L6299)+B6306*L6306))/B6314</f>
        <v>722.13157894736844</v>
      </c>
      <c r="M6314" s="8"/>
      <c r="N6314" s="38"/>
      <c r="O6314" s="2"/>
      <c r="R6314" s="7"/>
      <c r="T6314" s="7"/>
      <c r="AC6314" s="7"/>
      <c r="AD6314" s="7"/>
      <c r="AE6314" s="7"/>
      <c r="AF6314" s="7"/>
      <c r="AG6314" s="7"/>
      <c r="AH6314" s="7"/>
      <c r="AI6314" s="7"/>
      <c r="AJ6314" s="7"/>
      <c r="AK6314" s="7"/>
      <c r="AN6314" s="7"/>
    </row>
    <row r="6315" spans="1:40" x14ac:dyDescent="0.25">
      <c r="A6315" s="72" t="s">
        <v>18</v>
      </c>
      <c r="B6315" s="73"/>
      <c r="C6315" s="73"/>
      <c r="D6315" s="73"/>
      <c r="E6315" s="73"/>
      <c r="F6315" s="74">
        <f>PRODUCT(F6314/B6314)</f>
        <v>8.3157894736842106</v>
      </c>
      <c r="G6315" s="75" t="s">
        <v>6</v>
      </c>
      <c r="H6315" s="74">
        <f>PRODUCT(H6314/B6314)</f>
        <v>3.2105263157894739</v>
      </c>
      <c r="I6315" s="73"/>
      <c r="J6315" s="73"/>
      <c r="K6315" s="73"/>
      <c r="L6315" s="76"/>
      <c r="M6315" s="55"/>
      <c r="N6315" s="40"/>
      <c r="O6315" s="2"/>
      <c r="R6315" s="7"/>
      <c r="T6315" s="7"/>
      <c r="AC6315" s="7"/>
      <c r="AD6315" s="7"/>
      <c r="AE6315" s="7"/>
      <c r="AF6315" s="7"/>
      <c r="AG6315" s="7"/>
      <c r="AH6315" s="7"/>
      <c r="AI6315" s="7"/>
      <c r="AJ6315" s="7"/>
      <c r="AK6315" s="7"/>
      <c r="AN6315" s="7"/>
    </row>
    <row r="6316" spans="1:40" x14ac:dyDescent="0.25">
      <c r="A6316" s="7"/>
      <c r="B6316" s="10"/>
      <c r="C6316" s="10"/>
      <c r="D6316" s="10"/>
      <c r="E6316" s="10"/>
      <c r="F6316" s="10"/>
      <c r="G6316" s="10"/>
      <c r="H6316" s="10"/>
      <c r="I6316" s="10"/>
      <c r="J6316" s="10"/>
      <c r="K6316" s="10"/>
      <c r="L6316" s="54"/>
      <c r="O6316" s="2"/>
      <c r="R6316" s="7"/>
      <c r="T6316" s="7"/>
      <c r="AC6316" s="7"/>
      <c r="AD6316" s="7"/>
      <c r="AE6316" s="7"/>
      <c r="AF6316" s="7"/>
      <c r="AG6316" s="7"/>
      <c r="AH6316" s="7"/>
      <c r="AI6316" s="7"/>
      <c r="AJ6316" s="7"/>
      <c r="AK6316" s="7"/>
      <c r="AN6316" s="7"/>
    </row>
    <row r="6317" spans="1:40" x14ac:dyDescent="0.25">
      <c r="A6317" s="7"/>
      <c r="B6317" s="10"/>
      <c r="C6317" s="10"/>
      <c r="D6317" s="10"/>
      <c r="E6317" s="10"/>
      <c r="F6317" s="10" t="s">
        <v>2261</v>
      </c>
      <c r="G6317" s="10"/>
      <c r="H6317" s="10"/>
      <c r="I6317" s="10"/>
      <c r="J6317" s="10"/>
      <c r="K6317" s="10"/>
      <c r="L6317" s="10"/>
      <c r="O6317" s="2"/>
      <c r="R6317" s="7"/>
      <c r="T6317" s="7"/>
      <c r="AC6317" s="7"/>
      <c r="AD6317" s="7"/>
      <c r="AE6317" s="7"/>
      <c r="AF6317" s="7"/>
      <c r="AG6317" s="7"/>
      <c r="AH6317" s="7"/>
      <c r="AI6317" s="7"/>
      <c r="AJ6317" s="7"/>
      <c r="AK6317" s="7"/>
      <c r="AN6317" s="7"/>
    </row>
    <row r="6318" spans="1:40" x14ac:dyDescent="0.25">
      <c r="A6318" s="7"/>
      <c r="B6318" s="10"/>
      <c r="C6318" s="10"/>
      <c r="D6318" s="10"/>
      <c r="E6318" s="10"/>
      <c r="F6318" s="10" t="s">
        <v>433</v>
      </c>
      <c r="G6318" s="10"/>
      <c r="H6318" s="10"/>
      <c r="I6318" s="10"/>
      <c r="J6318" s="10"/>
      <c r="K6318" s="10"/>
      <c r="L6318" s="57">
        <f>PRODUCT(C6299/B6299)</f>
        <v>0.95</v>
      </c>
      <c r="O6318" s="2"/>
      <c r="R6318" s="7"/>
      <c r="T6318" s="7"/>
      <c r="AC6318" s="7"/>
      <c r="AD6318" s="7"/>
      <c r="AE6318" s="7"/>
      <c r="AF6318" s="7"/>
      <c r="AG6318" s="7"/>
      <c r="AH6318" s="7"/>
      <c r="AI6318" s="7"/>
      <c r="AJ6318" s="7"/>
      <c r="AK6318" s="7"/>
      <c r="AN6318" s="7"/>
    </row>
    <row r="6319" spans="1:40" x14ac:dyDescent="0.25">
      <c r="A6319" s="7"/>
      <c r="B6319" s="10"/>
      <c r="C6319" s="10"/>
      <c r="D6319" s="10"/>
      <c r="E6319" s="10"/>
      <c r="F6319" s="10" t="s">
        <v>434</v>
      </c>
      <c r="G6319" s="10"/>
      <c r="H6319" s="10"/>
      <c r="I6319" s="10"/>
      <c r="J6319" s="10"/>
      <c r="K6319" s="10"/>
      <c r="L6319" s="57">
        <f>PRODUCT(E6306/B6306)</f>
        <v>0.83333333333333337</v>
      </c>
      <c r="R6319" s="10" t="s">
        <v>25</v>
      </c>
      <c r="AC6319" s="10" t="s">
        <v>3</v>
      </c>
      <c r="AD6319" s="3">
        <f>SUM(AD6320:AD6330)</f>
        <v>9</v>
      </c>
      <c r="AE6319" s="3">
        <f>SUM(AE6320:AE6330)</f>
        <v>9</v>
      </c>
      <c r="AF6319" s="3">
        <f>SUM(AF6320:AF6330)</f>
        <v>0</v>
      </c>
      <c r="AG6319" s="3">
        <f>SUM(AG6320:AG6330)</f>
        <v>0</v>
      </c>
      <c r="AH6319" s="3">
        <f>SUM(AH6320:AH6330)</f>
        <v>77</v>
      </c>
      <c r="AJ6319" s="3">
        <f>SUM(AJ6320:AJ6330)</f>
        <v>16</v>
      </c>
      <c r="AK6319" s="3">
        <f>SUM(AK6320:AK6330)</f>
        <v>25</v>
      </c>
      <c r="AL6319" s="3">
        <f>SUM(AL6320:AL6330)</f>
        <v>9700</v>
      </c>
      <c r="AM6319" s="3"/>
      <c r="AN6319" s="3">
        <f>SUM(AN6320:AN6330)</f>
        <v>0</v>
      </c>
    </row>
    <row r="6320" spans="1:40" x14ac:dyDescent="0.25">
      <c r="A6320" s="7"/>
      <c r="B6320" s="10"/>
      <c r="C6320" s="10"/>
      <c r="D6320" s="10"/>
      <c r="E6320" s="10"/>
      <c r="F6320" s="10" t="s">
        <v>435</v>
      </c>
      <c r="G6320" s="10"/>
      <c r="H6320" s="10"/>
      <c r="I6320" s="10"/>
      <c r="J6320" s="10"/>
      <c r="K6320" s="10"/>
      <c r="L6320" s="57">
        <f>PRODUCT(C6314/B6314)</f>
        <v>0.89473684210526316</v>
      </c>
      <c r="N6320" s="1" t="s">
        <v>124</v>
      </c>
      <c r="O6320" s="2">
        <v>7</v>
      </c>
      <c r="P6320" s="100">
        <v>9</v>
      </c>
      <c r="Q6320" s="2">
        <v>2014</v>
      </c>
      <c r="R6320" s="5" t="s">
        <v>1977</v>
      </c>
      <c r="S6320" s="30" t="s">
        <v>6</v>
      </c>
      <c r="T6320" s="5" t="s">
        <v>1325</v>
      </c>
      <c r="U6320" s="100">
        <v>1</v>
      </c>
      <c r="V6320" s="30" t="s">
        <v>6</v>
      </c>
      <c r="W6320" s="100">
        <v>0</v>
      </c>
      <c r="X6320" s="98" t="s">
        <v>1446</v>
      </c>
      <c r="Y6320" s="100">
        <v>1375</v>
      </c>
      <c r="Z6320" s="100">
        <v>4</v>
      </c>
      <c r="AA6320" s="30" t="s">
        <v>6</v>
      </c>
      <c r="AB6320" s="100">
        <v>2</v>
      </c>
      <c r="AC6320" s="7"/>
      <c r="AD6320" s="2">
        <f t="shared" ref="AD6320:AD6326" si="3748">IF(Q6320&gt;100,1,0)</f>
        <v>1</v>
      </c>
      <c r="AE6320" s="2">
        <f t="shared" ref="AE6320:AE6321" si="3749">IF(U6320&gt;W6320,1,0)</f>
        <v>1</v>
      </c>
      <c r="AF6320" s="2">
        <f t="shared" ref="AF6320:AF6326" si="3750">IF(U6320=W6320,1,0)*IF(Q6320=0,0,1)</f>
        <v>0</v>
      </c>
      <c r="AG6320" s="2">
        <f t="shared" ref="AG6320:AG6321" si="3751">IF(W6320&gt;U6320,1,0)</f>
        <v>0</v>
      </c>
      <c r="AH6320" s="2">
        <f t="shared" ref="AH6320:AH6321" si="3752">PRODUCT(Z6320)</f>
        <v>4</v>
      </c>
      <c r="AI6320" s="30" t="s">
        <v>6</v>
      </c>
      <c r="AJ6320" s="2">
        <f t="shared" ref="AJ6320:AJ6321" si="3753">PRODUCT(AB6320)</f>
        <v>2</v>
      </c>
      <c r="AK6320" s="2">
        <v>2</v>
      </c>
      <c r="AL6320" s="2">
        <f t="shared" ref="AL6320:AL6326" si="3754">PRODUCT(Y6320)</f>
        <v>1375</v>
      </c>
      <c r="AN6320" s="2">
        <v>0</v>
      </c>
    </row>
    <row r="6321" spans="1:56" x14ac:dyDescent="0.25">
      <c r="A6321" s="7"/>
      <c r="B6321" s="10"/>
      <c r="C6321" s="10"/>
      <c r="D6321" s="10"/>
      <c r="E6321" s="10"/>
      <c r="F6321" s="10"/>
      <c r="G6321" s="10"/>
      <c r="H6321" s="10"/>
      <c r="I6321" s="10"/>
      <c r="J6321" s="10"/>
      <c r="K6321" s="10"/>
      <c r="L6321" s="54"/>
      <c r="N6321" s="1" t="s">
        <v>40</v>
      </c>
      <c r="O6321" s="2">
        <v>18</v>
      </c>
      <c r="P6321" s="100">
        <v>8</v>
      </c>
      <c r="Q6321" s="2">
        <v>2015</v>
      </c>
      <c r="R6321" s="5" t="s">
        <v>1977</v>
      </c>
      <c r="S6321" s="30" t="s">
        <v>6</v>
      </c>
      <c r="T6321" s="5" t="s">
        <v>1325</v>
      </c>
      <c r="U6321" s="100">
        <v>2</v>
      </c>
      <c r="V6321" s="30" t="s">
        <v>6</v>
      </c>
      <c r="W6321" s="100">
        <v>0</v>
      </c>
      <c r="X6321" s="98" t="s">
        <v>375</v>
      </c>
      <c r="Y6321" s="100">
        <v>1303</v>
      </c>
      <c r="Z6321" s="100">
        <v>10</v>
      </c>
      <c r="AA6321" s="30" t="s">
        <v>6</v>
      </c>
      <c r="AB6321" s="100">
        <v>0</v>
      </c>
      <c r="AC6321" s="7"/>
      <c r="AD6321" s="2">
        <f t="shared" si="3748"/>
        <v>1</v>
      </c>
      <c r="AE6321" s="2">
        <f t="shared" si="3749"/>
        <v>1</v>
      </c>
      <c r="AF6321" s="2">
        <f t="shared" si="3750"/>
        <v>0</v>
      </c>
      <c r="AG6321" s="2">
        <f t="shared" si="3751"/>
        <v>0</v>
      </c>
      <c r="AH6321" s="2">
        <f t="shared" si="3752"/>
        <v>10</v>
      </c>
      <c r="AI6321" s="30" t="s">
        <v>6</v>
      </c>
      <c r="AJ6321" s="2">
        <f t="shared" si="3753"/>
        <v>0</v>
      </c>
      <c r="AK6321" s="2">
        <v>3</v>
      </c>
      <c r="AL6321" s="2">
        <f t="shared" si="3754"/>
        <v>1303</v>
      </c>
      <c r="AN6321" s="2">
        <v>0</v>
      </c>
    </row>
    <row r="6322" spans="1:56" x14ac:dyDescent="0.25">
      <c r="A6322" s="7"/>
      <c r="B6322" s="10"/>
      <c r="C6322" s="10"/>
      <c r="D6322" s="10"/>
      <c r="E6322" s="10"/>
      <c r="F6322" s="10"/>
      <c r="G6322" s="10"/>
      <c r="H6322" s="10"/>
      <c r="I6322" s="10"/>
      <c r="J6322" s="10"/>
      <c r="K6322" s="10"/>
      <c r="L6322" s="54"/>
      <c r="N6322" s="1" t="s">
        <v>41</v>
      </c>
      <c r="O6322" s="2">
        <v>22</v>
      </c>
      <c r="P6322" s="100">
        <v>8</v>
      </c>
      <c r="Q6322" s="2">
        <v>2015</v>
      </c>
      <c r="R6322" s="5" t="s">
        <v>1977</v>
      </c>
      <c r="S6322" s="30" t="s">
        <v>6</v>
      </c>
      <c r="T6322" s="5" t="s">
        <v>1325</v>
      </c>
      <c r="U6322" s="100">
        <v>2</v>
      </c>
      <c r="V6322" s="30" t="s">
        <v>6</v>
      </c>
      <c r="W6322" s="100">
        <v>0</v>
      </c>
      <c r="X6322" s="98" t="s">
        <v>1371</v>
      </c>
      <c r="Y6322" s="100">
        <v>1158</v>
      </c>
      <c r="Z6322" s="100">
        <v>9</v>
      </c>
      <c r="AA6322" s="30" t="s">
        <v>6</v>
      </c>
      <c r="AB6322" s="100">
        <v>3</v>
      </c>
      <c r="AC6322" s="7"/>
      <c r="AD6322" s="2">
        <f t="shared" si="3748"/>
        <v>1</v>
      </c>
      <c r="AE6322" s="2">
        <f>IF(U6322&gt;W6322,1,0)</f>
        <v>1</v>
      </c>
      <c r="AF6322" s="2">
        <f t="shared" si="3750"/>
        <v>0</v>
      </c>
      <c r="AG6322" s="2">
        <f>IF(W6322&gt;U6322,1,0)</f>
        <v>0</v>
      </c>
      <c r="AH6322" s="2">
        <f>PRODUCT(Z6322)</f>
        <v>9</v>
      </c>
      <c r="AI6322" s="30" t="s">
        <v>6</v>
      </c>
      <c r="AJ6322" s="2">
        <f>PRODUCT(AB6322)</f>
        <v>3</v>
      </c>
      <c r="AK6322" s="2">
        <v>3</v>
      </c>
      <c r="AL6322" s="2">
        <f t="shared" si="3754"/>
        <v>1158</v>
      </c>
      <c r="AN6322" s="2">
        <v>0</v>
      </c>
    </row>
    <row r="6323" spans="1:56" x14ac:dyDescent="0.25">
      <c r="A6323" s="7"/>
      <c r="B6323" s="10"/>
      <c r="C6323" s="10"/>
      <c r="D6323" s="10"/>
      <c r="E6323" s="10"/>
      <c r="F6323" s="10"/>
      <c r="G6323" s="10"/>
      <c r="H6323" s="10"/>
      <c r="I6323" s="10"/>
      <c r="J6323" s="10"/>
      <c r="K6323" s="10"/>
      <c r="L6323" s="54"/>
      <c r="N6323" s="1" t="s">
        <v>40</v>
      </c>
      <c r="O6323" s="2">
        <v>12</v>
      </c>
      <c r="P6323" s="2">
        <v>8</v>
      </c>
      <c r="Q6323" s="2">
        <v>2018</v>
      </c>
      <c r="R6323" s="5" t="s">
        <v>1977</v>
      </c>
      <c r="S6323" s="17" t="s">
        <v>6</v>
      </c>
      <c r="T6323" s="5" t="s">
        <v>1325</v>
      </c>
      <c r="U6323" s="2">
        <v>2</v>
      </c>
      <c r="V6323" s="27" t="s">
        <v>6</v>
      </c>
      <c r="W6323" s="2">
        <v>0</v>
      </c>
      <c r="X6323" s="5" t="s">
        <v>538</v>
      </c>
      <c r="Y6323" s="2">
        <v>842</v>
      </c>
      <c r="Z6323" s="2">
        <v>4</v>
      </c>
      <c r="AA6323" s="36" t="s">
        <v>6</v>
      </c>
      <c r="AB6323" s="2">
        <v>1</v>
      </c>
      <c r="AC6323" s="7"/>
      <c r="AD6323" s="2">
        <f t="shared" si="3748"/>
        <v>1</v>
      </c>
      <c r="AE6323" s="2">
        <f>IF(U6323&gt;W6323,1,0)</f>
        <v>1</v>
      </c>
      <c r="AF6323" s="2">
        <f t="shared" si="3750"/>
        <v>0</v>
      </c>
      <c r="AG6323" s="2">
        <f>IF(W6323&gt;U6323,1,0)</f>
        <v>0</v>
      </c>
      <c r="AH6323" s="2">
        <f>PRODUCT(Z6323)</f>
        <v>4</v>
      </c>
      <c r="AI6323" s="30" t="s">
        <v>6</v>
      </c>
      <c r="AJ6323" s="2">
        <f>PRODUCT(AB6323)</f>
        <v>1</v>
      </c>
      <c r="AK6323" s="2">
        <v>3</v>
      </c>
      <c r="AL6323" s="2">
        <f t="shared" si="3754"/>
        <v>842</v>
      </c>
      <c r="AN6323" s="2">
        <v>0</v>
      </c>
    </row>
    <row r="6324" spans="1:56" x14ac:dyDescent="0.25">
      <c r="A6324" s="7"/>
      <c r="B6324" s="10"/>
      <c r="C6324" s="10"/>
      <c r="D6324" s="10"/>
      <c r="E6324" s="10"/>
      <c r="F6324" s="10"/>
      <c r="G6324" s="10"/>
      <c r="H6324" s="10"/>
      <c r="I6324" s="10"/>
      <c r="J6324" s="10"/>
      <c r="K6324" s="10"/>
      <c r="L6324" s="54"/>
      <c r="N6324" s="1" t="s">
        <v>41</v>
      </c>
      <c r="O6324" s="2">
        <v>18</v>
      </c>
      <c r="P6324" s="2">
        <v>8</v>
      </c>
      <c r="Q6324" s="2">
        <v>2018</v>
      </c>
      <c r="R6324" s="5" t="s">
        <v>1977</v>
      </c>
      <c r="S6324" s="17" t="s">
        <v>6</v>
      </c>
      <c r="T6324" s="5" t="s">
        <v>1325</v>
      </c>
      <c r="U6324" s="2">
        <v>2</v>
      </c>
      <c r="V6324" s="27" t="s">
        <v>6</v>
      </c>
      <c r="W6324" s="2">
        <v>0</v>
      </c>
      <c r="X6324" s="5" t="s">
        <v>1427</v>
      </c>
      <c r="Y6324" s="2">
        <v>1306</v>
      </c>
      <c r="Z6324" s="2">
        <v>13</v>
      </c>
      <c r="AA6324" s="36" t="s">
        <v>6</v>
      </c>
      <c r="AB6324" s="2">
        <v>0</v>
      </c>
      <c r="AC6324" s="7"/>
      <c r="AD6324" s="2">
        <f t="shared" si="3748"/>
        <v>1</v>
      </c>
      <c r="AE6324" s="2">
        <f t="shared" ref="AE6324" si="3755">IF(U6324&gt;W6324,1,0)</f>
        <v>1</v>
      </c>
      <c r="AF6324" s="2">
        <f t="shared" si="3750"/>
        <v>0</v>
      </c>
      <c r="AG6324" s="2">
        <f t="shared" ref="AG6324" si="3756">IF(W6324&gt;U6324,1,0)</f>
        <v>0</v>
      </c>
      <c r="AH6324" s="2">
        <f t="shared" ref="AH6324" si="3757">PRODUCT(Z6324)</f>
        <v>13</v>
      </c>
      <c r="AI6324" s="30" t="s">
        <v>6</v>
      </c>
      <c r="AJ6324" s="2">
        <f t="shared" ref="AJ6324" si="3758">PRODUCT(AB6324)</f>
        <v>0</v>
      </c>
      <c r="AK6324" s="2">
        <v>3</v>
      </c>
      <c r="AL6324" s="2">
        <f t="shared" si="3754"/>
        <v>1306</v>
      </c>
      <c r="AN6324" s="2">
        <v>0</v>
      </c>
    </row>
    <row r="6325" spans="1:56" x14ac:dyDescent="0.25">
      <c r="A6325" s="7"/>
      <c r="B6325" s="10"/>
      <c r="C6325" s="10"/>
      <c r="D6325" s="10"/>
      <c r="E6325" s="10"/>
      <c r="F6325" s="10"/>
      <c r="G6325" s="10"/>
      <c r="H6325" s="10"/>
      <c r="I6325" s="10"/>
      <c r="J6325" s="10"/>
      <c r="K6325" s="10"/>
      <c r="L6325" s="54"/>
      <c r="N6325" s="1" t="s">
        <v>40</v>
      </c>
      <c r="O6325" s="2">
        <v>11</v>
      </c>
      <c r="P6325" s="2">
        <v>8</v>
      </c>
      <c r="Q6325" s="2">
        <v>2019</v>
      </c>
      <c r="R6325" s="5" t="s">
        <v>1977</v>
      </c>
      <c r="S6325" s="17" t="s">
        <v>6</v>
      </c>
      <c r="T6325" s="5" t="s">
        <v>1325</v>
      </c>
      <c r="U6325" s="2">
        <v>2</v>
      </c>
      <c r="V6325" s="30" t="s">
        <v>6</v>
      </c>
      <c r="W6325" s="2">
        <v>0</v>
      </c>
      <c r="X6325" s="44" t="s">
        <v>1428</v>
      </c>
      <c r="Y6325" s="2">
        <v>1067</v>
      </c>
      <c r="Z6325" s="2">
        <v>6</v>
      </c>
      <c r="AA6325" s="30" t="s">
        <v>6</v>
      </c>
      <c r="AB6325" s="2">
        <v>0</v>
      </c>
      <c r="AC6325" s="7"/>
      <c r="AD6325" s="2">
        <f t="shared" si="3748"/>
        <v>1</v>
      </c>
      <c r="AE6325" s="2">
        <f>IF(U6325&gt;W6325,1,0)</f>
        <v>1</v>
      </c>
      <c r="AF6325" s="2">
        <f t="shared" si="3750"/>
        <v>0</v>
      </c>
      <c r="AG6325" s="2">
        <f>IF(W6325&gt;U6325,1,0)</f>
        <v>0</v>
      </c>
      <c r="AH6325" s="2">
        <f>PRODUCT(Z6325)</f>
        <v>6</v>
      </c>
      <c r="AI6325" s="30" t="s">
        <v>6</v>
      </c>
      <c r="AJ6325" s="2">
        <f>PRODUCT(AB6325)</f>
        <v>0</v>
      </c>
      <c r="AK6325" s="2">
        <v>3</v>
      </c>
      <c r="AL6325" s="2">
        <f t="shared" si="3754"/>
        <v>1067</v>
      </c>
      <c r="AN6325" s="2">
        <v>0</v>
      </c>
    </row>
    <row r="6326" spans="1:56" x14ac:dyDescent="0.25">
      <c r="A6326" s="7"/>
      <c r="B6326" s="10"/>
      <c r="C6326" s="10"/>
      <c r="D6326" s="10"/>
      <c r="E6326" s="10"/>
      <c r="F6326" s="10"/>
      <c r="G6326" s="10"/>
      <c r="H6326" s="10"/>
      <c r="I6326" s="10"/>
      <c r="J6326" s="10"/>
      <c r="K6326" s="10"/>
      <c r="L6326" s="54"/>
      <c r="N6326" s="1" t="s">
        <v>41</v>
      </c>
      <c r="O6326" s="2">
        <v>16</v>
      </c>
      <c r="P6326" s="2">
        <v>8</v>
      </c>
      <c r="Q6326" s="2">
        <v>2019</v>
      </c>
      <c r="R6326" s="5" t="s">
        <v>1977</v>
      </c>
      <c r="S6326" s="17" t="s">
        <v>6</v>
      </c>
      <c r="T6326" s="5" t="s">
        <v>1325</v>
      </c>
      <c r="U6326" s="2">
        <v>2</v>
      </c>
      <c r="V6326" s="30" t="s">
        <v>6</v>
      </c>
      <c r="W6326" s="2">
        <v>0</v>
      </c>
      <c r="X6326" s="44" t="s">
        <v>1755</v>
      </c>
      <c r="Y6326" s="2">
        <v>1188</v>
      </c>
      <c r="Z6326" s="2">
        <v>10</v>
      </c>
      <c r="AA6326" s="30" t="s">
        <v>6</v>
      </c>
      <c r="AB6326" s="2">
        <v>2</v>
      </c>
      <c r="AC6326" s="7"/>
      <c r="AD6326" s="2">
        <f t="shared" si="3748"/>
        <v>1</v>
      </c>
      <c r="AE6326" s="2">
        <f>IF(U6326&gt;W6326,1,0)</f>
        <v>1</v>
      </c>
      <c r="AF6326" s="2">
        <f t="shared" si="3750"/>
        <v>0</v>
      </c>
      <c r="AG6326" s="2">
        <f>IF(W6326&gt;U6326,1,0)</f>
        <v>0</v>
      </c>
      <c r="AH6326" s="2">
        <f>PRODUCT(Z6326)</f>
        <v>10</v>
      </c>
      <c r="AI6326" s="30" t="s">
        <v>6</v>
      </c>
      <c r="AJ6326" s="2">
        <f>PRODUCT(AB6326)</f>
        <v>2</v>
      </c>
      <c r="AK6326" s="2">
        <v>3</v>
      </c>
      <c r="AL6326" s="2">
        <f t="shared" si="3754"/>
        <v>1188</v>
      </c>
      <c r="AN6326" s="2">
        <v>0</v>
      </c>
    </row>
    <row r="6327" spans="1:56" x14ac:dyDescent="0.25">
      <c r="A6327" s="7"/>
      <c r="B6327" s="10"/>
      <c r="C6327" s="10"/>
      <c r="D6327" s="10"/>
      <c r="E6327" s="10"/>
      <c r="F6327" s="10"/>
      <c r="G6327" s="10"/>
      <c r="H6327" s="10"/>
      <c r="I6327" s="10"/>
      <c r="J6327" s="10"/>
      <c r="K6327" s="10"/>
      <c r="L6327" s="54"/>
      <c r="N6327" s="1" t="s">
        <v>40</v>
      </c>
      <c r="O6327" s="2">
        <v>25</v>
      </c>
      <c r="P6327" s="2">
        <v>8</v>
      </c>
      <c r="Q6327" s="2">
        <v>2021</v>
      </c>
      <c r="R6327" s="16" t="s">
        <v>2260</v>
      </c>
      <c r="S6327" s="27" t="s">
        <v>6</v>
      </c>
      <c r="T6327" s="5" t="s">
        <v>1325</v>
      </c>
      <c r="U6327" s="2">
        <v>2</v>
      </c>
      <c r="V6327" s="27" t="s">
        <v>6</v>
      </c>
      <c r="W6327" s="2">
        <v>0</v>
      </c>
      <c r="X6327" s="7" t="s">
        <v>2172</v>
      </c>
      <c r="Y6327" s="26">
        <v>705</v>
      </c>
      <c r="Z6327" s="26">
        <v>11</v>
      </c>
      <c r="AA6327" s="36" t="s">
        <v>6</v>
      </c>
      <c r="AB6327" s="2">
        <v>3</v>
      </c>
      <c r="AC6327" s="7"/>
      <c r="AD6327" s="2">
        <f t="shared" ref="AD6327:AD6328" si="3759">IF(Q6327&gt;100,1,0)</f>
        <v>1</v>
      </c>
      <c r="AE6327" s="2">
        <f t="shared" ref="AE6327:AE6328" si="3760">IF(U6327&gt;W6327,1,0)</f>
        <v>1</v>
      </c>
      <c r="AF6327" s="2">
        <f t="shared" ref="AF6327:AF6328" si="3761">IF(U6327=W6327,1,0)*IF(Q6327=0,0,1)</f>
        <v>0</v>
      </c>
      <c r="AG6327" s="2">
        <f t="shared" ref="AG6327:AG6328" si="3762">IF(W6327&gt;U6327,1,0)</f>
        <v>0</v>
      </c>
      <c r="AH6327" s="2">
        <f t="shared" ref="AH6327:AH6328" si="3763">PRODUCT(Z6327)</f>
        <v>11</v>
      </c>
      <c r="AI6327" s="30" t="s">
        <v>6</v>
      </c>
      <c r="AJ6327" s="2">
        <f t="shared" ref="AJ6327:AJ6328" si="3764">PRODUCT(AB6327)</f>
        <v>3</v>
      </c>
      <c r="AK6327" s="2">
        <v>3</v>
      </c>
      <c r="AL6327" s="2">
        <f t="shared" ref="AL6327:AL6328" si="3765">PRODUCT(Y6327)</f>
        <v>705</v>
      </c>
      <c r="AN6327" s="2">
        <v>0</v>
      </c>
    </row>
    <row r="6328" spans="1:56" x14ac:dyDescent="0.25">
      <c r="A6328" s="7"/>
      <c r="B6328" s="10"/>
      <c r="C6328" s="10"/>
      <c r="D6328" s="10"/>
      <c r="E6328" s="10"/>
      <c r="F6328" s="10"/>
      <c r="G6328" s="10"/>
      <c r="H6328" s="10"/>
      <c r="I6328" s="10"/>
      <c r="J6328" s="10"/>
      <c r="K6328" s="10"/>
      <c r="L6328" s="54"/>
      <c r="N6328" s="1" t="s">
        <v>41</v>
      </c>
      <c r="O6328" s="2">
        <v>28</v>
      </c>
      <c r="P6328" s="2">
        <v>8</v>
      </c>
      <c r="Q6328" s="2">
        <v>2021</v>
      </c>
      <c r="R6328" s="16" t="s">
        <v>2260</v>
      </c>
      <c r="S6328" s="27" t="s">
        <v>6</v>
      </c>
      <c r="T6328" s="5" t="s">
        <v>1325</v>
      </c>
      <c r="U6328" s="2">
        <v>1</v>
      </c>
      <c r="V6328" s="27" t="s">
        <v>6</v>
      </c>
      <c r="W6328" s="2">
        <v>0</v>
      </c>
      <c r="X6328" s="7" t="s">
        <v>2173</v>
      </c>
      <c r="Y6328" s="26">
        <v>756</v>
      </c>
      <c r="Z6328" s="26">
        <v>10</v>
      </c>
      <c r="AA6328" s="36" t="s">
        <v>6</v>
      </c>
      <c r="AB6328" s="2">
        <v>5</v>
      </c>
      <c r="AC6328" s="7"/>
      <c r="AD6328" s="2">
        <f t="shared" si="3759"/>
        <v>1</v>
      </c>
      <c r="AE6328" s="2">
        <f t="shared" si="3760"/>
        <v>1</v>
      </c>
      <c r="AF6328" s="2">
        <f t="shared" si="3761"/>
        <v>0</v>
      </c>
      <c r="AG6328" s="2">
        <f t="shared" si="3762"/>
        <v>0</v>
      </c>
      <c r="AH6328" s="2">
        <f t="shared" si="3763"/>
        <v>10</v>
      </c>
      <c r="AI6328" s="30" t="s">
        <v>6</v>
      </c>
      <c r="AJ6328" s="2">
        <f t="shared" si="3764"/>
        <v>5</v>
      </c>
      <c r="AK6328" s="2">
        <v>2</v>
      </c>
      <c r="AL6328" s="2">
        <f t="shared" si="3765"/>
        <v>756</v>
      </c>
      <c r="AN6328" s="2">
        <v>0</v>
      </c>
    </row>
    <row r="6329" spans="1:56" x14ac:dyDescent="0.25">
      <c r="A6329" s="7"/>
      <c r="B6329" s="10"/>
      <c r="C6329" s="10"/>
      <c r="D6329" s="10"/>
      <c r="E6329" s="10"/>
      <c r="F6329" s="10"/>
      <c r="G6329" s="10"/>
      <c r="H6329" s="10"/>
      <c r="I6329" s="10"/>
      <c r="J6329" s="10"/>
      <c r="K6329" s="10"/>
      <c r="L6329" s="54"/>
      <c r="O6329" s="2"/>
      <c r="R6329" s="29"/>
      <c r="S6329" s="18"/>
      <c r="V6329" s="17"/>
      <c r="AA6329" s="43"/>
      <c r="AC6329" s="7"/>
      <c r="AI6329" s="30"/>
      <c r="AL6329" s="2"/>
    </row>
    <row r="6330" spans="1:56" x14ac:dyDescent="0.25">
      <c r="A6330" s="7"/>
      <c r="B6330" s="10"/>
      <c r="C6330" s="10"/>
      <c r="D6330" s="10"/>
      <c r="E6330" s="10"/>
      <c r="F6330" s="10"/>
      <c r="G6330" s="10"/>
      <c r="H6330" s="10"/>
      <c r="I6330" s="10"/>
      <c r="J6330" s="10"/>
      <c r="K6330" s="10"/>
      <c r="L6330" s="54"/>
      <c r="O6330" s="2"/>
      <c r="R6330" s="29"/>
      <c r="S6330" s="18"/>
      <c r="V6330" s="17"/>
      <c r="AA6330" s="43"/>
      <c r="AC6330" s="7"/>
      <c r="AI6330" s="30"/>
      <c r="AL6330" s="2"/>
    </row>
    <row r="6331" spans="1:56" x14ac:dyDescent="0.25">
      <c r="L6331" s="8"/>
      <c r="O6331" s="2"/>
      <c r="R6331" s="10" t="s">
        <v>32</v>
      </c>
      <c r="T6331" s="7"/>
      <c r="AC6331" s="10" t="s">
        <v>4</v>
      </c>
      <c r="AD6331" s="3">
        <f>SUM(AD6332:AD6334)</f>
        <v>0</v>
      </c>
      <c r="AE6331" s="3">
        <f>SUM(AE6332:AE6334)</f>
        <v>0</v>
      </c>
      <c r="AF6331" s="3">
        <f>SUM(AF6332:AF6334)</f>
        <v>0</v>
      </c>
      <c r="AG6331" s="3">
        <f>SUM(AG6332:AG6334)</f>
        <v>0</v>
      </c>
      <c r="AH6331" s="3">
        <f>SUM(AH6332:AH6334)</f>
        <v>0</v>
      </c>
      <c r="AI6331" s="7"/>
      <c r="AJ6331" s="3">
        <f>SUM(AJ6332:AJ6334)</f>
        <v>0</v>
      </c>
      <c r="AK6331" s="3">
        <v>0</v>
      </c>
      <c r="AL6331" s="3">
        <f>SUM(AL6332:AL6334)</f>
        <v>0</v>
      </c>
      <c r="AN6331" s="3">
        <v>0</v>
      </c>
    </row>
    <row r="6332" spans="1:56" x14ac:dyDescent="0.25">
      <c r="B6332" s="10"/>
      <c r="C6332" s="10"/>
      <c r="D6332" s="10"/>
      <c r="E6332" s="10"/>
      <c r="F6332" s="10"/>
      <c r="G6332" s="10"/>
      <c r="H6332" s="10"/>
      <c r="I6332" s="10"/>
      <c r="J6332" s="10"/>
      <c r="K6332" s="10"/>
      <c r="L6332" s="54"/>
      <c r="O6332" s="2"/>
      <c r="R6332" s="7"/>
      <c r="T6332" s="7"/>
      <c r="AC6332" s="7"/>
      <c r="AD6332" s="7"/>
      <c r="AE6332" s="7"/>
      <c r="AF6332" s="7"/>
      <c r="AG6332" s="7"/>
      <c r="AH6332" s="7"/>
      <c r="AI6332" s="7"/>
      <c r="AJ6332" s="7"/>
      <c r="AK6332" s="7"/>
      <c r="AN6332" s="7"/>
    </row>
    <row r="6333" spans="1:56" x14ac:dyDescent="0.25">
      <c r="L6333" s="8"/>
      <c r="O6333" s="2"/>
      <c r="R6333" s="7"/>
      <c r="T6333" s="7"/>
      <c r="AC6333" s="7"/>
      <c r="AD6333" s="7"/>
      <c r="AE6333" s="7"/>
      <c r="AF6333" s="7"/>
      <c r="AG6333" s="7"/>
      <c r="AH6333" s="7"/>
      <c r="AI6333" s="7"/>
      <c r="AJ6333" s="7"/>
      <c r="AK6333" s="7"/>
      <c r="AN6333" s="7"/>
    </row>
    <row r="6334" spans="1:56" x14ac:dyDescent="0.25">
      <c r="L6334" s="8"/>
      <c r="O6334" s="2"/>
      <c r="R6334" s="7"/>
      <c r="T6334" s="7"/>
      <c r="AC6334" s="7"/>
      <c r="AD6334" s="7"/>
      <c r="AE6334" s="7"/>
      <c r="AF6334" s="7"/>
      <c r="AG6334" s="7"/>
      <c r="AH6334" s="7"/>
      <c r="AI6334" s="7"/>
      <c r="AJ6334" s="7"/>
      <c r="AK6334" s="7"/>
      <c r="AN6334" s="7"/>
    </row>
    <row r="6335" spans="1:56" x14ac:dyDescent="0.25">
      <c r="A6335" s="7"/>
      <c r="B6335" s="10"/>
      <c r="C6335" s="10"/>
      <c r="D6335" s="10"/>
      <c r="E6335" s="10"/>
      <c r="F6335" s="10"/>
      <c r="G6335" s="10"/>
      <c r="H6335" s="10"/>
      <c r="I6335" s="10"/>
      <c r="J6335" s="10"/>
      <c r="K6335" s="10"/>
      <c r="L6335" s="54"/>
      <c r="O6335" s="2"/>
      <c r="R6335" s="7"/>
      <c r="T6335" s="7"/>
      <c r="AC6335" s="7"/>
      <c r="AD6335" s="7"/>
      <c r="AE6335" s="7"/>
      <c r="AF6335" s="7"/>
      <c r="AG6335" s="7"/>
      <c r="AH6335" s="7"/>
      <c r="AI6335" s="7"/>
      <c r="AJ6335" s="7"/>
      <c r="AK6335" s="7"/>
      <c r="AN6335" s="7"/>
    </row>
    <row r="6336" spans="1:56" s="4" customFormat="1" ht="14.25" x14ac:dyDescent="0.2">
      <c r="A6336" s="10"/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8"/>
      <c r="M6336" s="3" t="s">
        <v>7</v>
      </c>
      <c r="N6336" s="6"/>
      <c r="O6336" s="11"/>
      <c r="P6336" s="3"/>
      <c r="Q6336" s="3"/>
      <c r="R6336" s="6" t="s">
        <v>8</v>
      </c>
      <c r="S6336" s="9"/>
      <c r="T6336" s="6"/>
      <c r="U6336" s="3"/>
      <c r="V6336" s="3"/>
      <c r="W6336" s="3"/>
      <c r="X6336" s="6"/>
      <c r="Y6336" s="3"/>
      <c r="Z6336" s="3"/>
      <c r="AA6336" s="3"/>
      <c r="AB6336" s="3"/>
      <c r="AC6336" s="10" t="s">
        <v>2</v>
      </c>
      <c r="AD6336" s="3">
        <f>SUM(AD6337:AD6358)</f>
        <v>3</v>
      </c>
      <c r="AE6336" s="3">
        <f>SUM(AE6337:AE6358)</f>
        <v>3</v>
      </c>
      <c r="AF6336" s="3">
        <f>SUM(AF6337:AF6358)</f>
        <v>0</v>
      </c>
      <c r="AG6336" s="3">
        <f>SUM(AG6337:AG6358)</f>
        <v>0</v>
      </c>
      <c r="AH6336" s="3">
        <f>SUM(AH6337:AH6358)</f>
        <v>33</v>
      </c>
      <c r="AI6336" s="3"/>
      <c r="AJ6336" s="3">
        <f>SUM(AJ6337:AJ6358)</f>
        <v>6</v>
      </c>
      <c r="AK6336" s="3">
        <f>SUM(AK6337:AK6358)</f>
        <v>9</v>
      </c>
      <c r="AL6336" s="3">
        <f>SUM(AL6337:AL6358)</f>
        <v>2462</v>
      </c>
      <c r="AM6336" s="3">
        <f>PRODUCT(AL6336+AL6359+AL6363)</f>
        <v>2462</v>
      </c>
      <c r="AN6336" s="3">
        <f>SUM(AN6337:AN6358)</f>
        <v>0</v>
      </c>
      <c r="AQ6336" s="3"/>
      <c r="AR6336" s="3"/>
      <c r="AS6336" s="3"/>
      <c r="AT6336" s="3"/>
      <c r="AU6336" s="3"/>
      <c r="AV6336" s="3"/>
      <c r="AW6336" s="3"/>
      <c r="AX6336" s="3"/>
      <c r="AY6336" s="3"/>
      <c r="AZ6336" s="3"/>
      <c r="BA6336" s="3"/>
      <c r="BB6336" s="3"/>
      <c r="BC6336" s="3"/>
      <c r="BD6336" s="3"/>
    </row>
    <row r="6337" spans="1:40" x14ac:dyDescent="0.25">
      <c r="A6337" s="63" t="s">
        <v>716</v>
      </c>
      <c r="B6337" s="64" t="s">
        <v>0</v>
      </c>
      <c r="C6337" s="64" t="s">
        <v>10</v>
      </c>
      <c r="D6337" s="64" t="s">
        <v>1</v>
      </c>
      <c r="E6337" s="64" t="s">
        <v>11</v>
      </c>
      <c r="F6337" s="65" t="s">
        <v>12</v>
      </c>
      <c r="G6337" s="66"/>
      <c r="H6337" s="64"/>
      <c r="I6337" s="65" t="s">
        <v>13</v>
      </c>
      <c r="J6337" s="66"/>
      <c r="K6337" s="64"/>
      <c r="L6337" s="67" t="s">
        <v>14</v>
      </c>
      <c r="M6337" s="3">
        <f>MAX(Y6337:Y6367)</f>
        <v>1026</v>
      </c>
      <c r="N6337" s="1"/>
      <c r="O6337" s="2">
        <v>9</v>
      </c>
      <c r="P6337" s="2">
        <v>5</v>
      </c>
      <c r="Q6337" s="2">
        <v>2017</v>
      </c>
      <c r="R6337" s="5" t="s">
        <v>1977</v>
      </c>
      <c r="S6337" s="2" t="s">
        <v>6</v>
      </c>
      <c r="T6337" s="5" t="s">
        <v>1545</v>
      </c>
      <c r="U6337" s="2">
        <v>2</v>
      </c>
      <c r="V6337" s="30" t="s">
        <v>6</v>
      </c>
      <c r="W6337" s="2">
        <v>0</v>
      </c>
      <c r="X6337" s="44" t="s">
        <v>1546</v>
      </c>
      <c r="Y6337" s="2">
        <v>542</v>
      </c>
      <c r="Z6337" s="2">
        <v>19</v>
      </c>
      <c r="AA6337" s="30" t="s">
        <v>6</v>
      </c>
      <c r="AB6337" s="2">
        <v>3</v>
      </c>
      <c r="AC6337" s="7"/>
      <c r="AD6337" s="2">
        <f>IF(Q6337&gt;100,1,0)</f>
        <v>1</v>
      </c>
      <c r="AE6337" s="2">
        <f t="shared" ref="AE6337:AE6339" si="3766">IF(U6337&gt;W6337,1,0)</f>
        <v>1</v>
      </c>
      <c r="AF6337" s="2">
        <f>IF(U6337=W6337,1,0)*IF(Q6337=0,0,1)</f>
        <v>0</v>
      </c>
      <c r="AG6337" s="2">
        <f t="shared" ref="AG6337:AG6339" si="3767">IF(W6337&gt;U6337,1,0)</f>
        <v>0</v>
      </c>
      <c r="AH6337" s="2">
        <f t="shared" ref="AH6337:AH6339" si="3768">PRODUCT(Z6337)</f>
        <v>19</v>
      </c>
      <c r="AI6337" s="30" t="s">
        <v>6</v>
      </c>
      <c r="AJ6337" s="2">
        <f t="shared" ref="AJ6337:AJ6339" si="3769">PRODUCT(AB6337)</f>
        <v>3</v>
      </c>
      <c r="AK6337" s="2">
        <v>3</v>
      </c>
      <c r="AL6337" s="2">
        <f t="shared" ref="AL6337:AL6339" si="3770">PRODUCT(Y6337)</f>
        <v>542</v>
      </c>
      <c r="AN6337" s="2">
        <v>0</v>
      </c>
    </row>
    <row r="6338" spans="1:40" x14ac:dyDescent="0.25">
      <c r="A6338" s="68" t="s">
        <v>16</v>
      </c>
      <c r="B6338" s="69">
        <f>PRODUCT(AD6336)</f>
        <v>3</v>
      </c>
      <c r="C6338" s="69">
        <f>PRODUCT(AE6336)</f>
        <v>3</v>
      </c>
      <c r="D6338" s="69">
        <f>PRODUCT(AF6336)</f>
        <v>0</v>
      </c>
      <c r="E6338" s="69">
        <f>PRODUCT(AG6336)</f>
        <v>0</v>
      </c>
      <c r="F6338" s="69">
        <f>PRODUCT(AH6336)</f>
        <v>33</v>
      </c>
      <c r="G6338" s="70" t="s">
        <v>6</v>
      </c>
      <c r="H6338" s="69">
        <f>PRODUCT(AJ6336)</f>
        <v>6</v>
      </c>
      <c r="I6338" s="69">
        <f>PRODUCT(AK6336)</f>
        <v>9</v>
      </c>
      <c r="J6338" s="70" t="s">
        <v>6</v>
      </c>
      <c r="K6338" s="69">
        <f>PRODUCT(AN6336)</f>
        <v>0</v>
      </c>
      <c r="L6338" s="71">
        <f>PRODUCT(AL6336/B6338)</f>
        <v>820.66666666666663</v>
      </c>
      <c r="M6338" s="8"/>
      <c r="N6338" s="1"/>
      <c r="O6338" s="2">
        <v>28</v>
      </c>
      <c r="P6338" s="2">
        <v>6</v>
      </c>
      <c r="Q6338" s="2">
        <v>2018</v>
      </c>
      <c r="R6338" s="5" t="s">
        <v>1977</v>
      </c>
      <c r="S6338" s="2" t="s">
        <v>6</v>
      </c>
      <c r="T6338" s="5" t="s">
        <v>1545</v>
      </c>
      <c r="U6338" s="2">
        <v>2</v>
      </c>
      <c r="V6338" s="30" t="s">
        <v>6</v>
      </c>
      <c r="W6338" s="2">
        <v>0</v>
      </c>
      <c r="X6338" s="44" t="s">
        <v>449</v>
      </c>
      <c r="Y6338" s="2">
        <v>1026</v>
      </c>
      <c r="Z6338" s="2">
        <v>7</v>
      </c>
      <c r="AA6338" s="30" t="s">
        <v>6</v>
      </c>
      <c r="AB6338" s="2">
        <v>1</v>
      </c>
      <c r="AC6338" s="7"/>
      <c r="AD6338" s="2">
        <f>IF(Q6338&gt;100,1,0)</f>
        <v>1</v>
      </c>
      <c r="AE6338" s="2">
        <f t="shared" si="3766"/>
        <v>1</v>
      </c>
      <c r="AF6338" s="2">
        <f>IF(U6338=W6338,1,0)*IF(Q6338=0,0,1)</f>
        <v>0</v>
      </c>
      <c r="AG6338" s="2">
        <f t="shared" si="3767"/>
        <v>0</v>
      </c>
      <c r="AH6338" s="2">
        <f t="shared" si="3768"/>
        <v>7</v>
      </c>
      <c r="AI6338" s="30" t="s">
        <v>6</v>
      </c>
      <c r="AJ6338" s="2">
        <f t="shared" si="3769"/>
        <v>1</v>
      </c>
      <c r="AK6338" s="2">
        <v>3</v>
      </c>
      <c r="AL6338" s="2">
        <f t="shared" si="3770"/>
        <v>1026</v>
      </c>
      <c r="AN6338" s="2">
        <v>0</v>
      </c>
    </row>
    <row r="6339" spans="1:40" x14ac:dyDescent="0.25">
      <c r="A6339" s="68" t="s">
        <v>439</v>
      </c>
      <c r="B6339" s="69">
        <f>PRODUCT(AD6359)</f>
        <v>0</v>
      </c>
      <c r="C6339" s="69">
        <f>PRODUCT(AE6359)</f>
        <v>0</v>
      </c>
      <c r="D6339" s="69">
        <f>PRODUCT(AF6359)</f>
        <v>0</v>
      </c>
      <c r="E6339" s="69">
        <f>PRODUCT(AG6359)</f>
        <v>0</v>
      </c>
      <c r="F6339" s="69">
        <f>PRODUCT(AH6359)</f>
        <v>0</v>
      </c>
      <c r="G6339" s="70" t="s">
        <v>6</v>
      </c>
      <c r="H6339" s="69">
        <f>PRODUCT(AJ6359)</f>
        <v>0</v>
      </c>
      <c r="I6339" s="69">
        <f>PRODUCT(AK6359)</f>
        <v>0</v>
      </c>
      <c r="J6339" s="70" t="s">
        <v>6</v>
      </c>
      <c r="K6339" s="69">
        <f>PRODUCT(AN6359)</f>
        <v>0</v>
      </c>
      <c r="L6339" s="71">
        <v>0</v>
      </c>
      <c r="M6339" s="8"/>
      <c r="N6339" s="1"/>
      <c r="O6339" s="2">
        <v>24</v>
      </c>
      <c r="P6339" s="2">
        <v>5</v>
      </c>
      <c r="Q6339" s="2">
        <v>2019</v>
      </c>
      <c r="R6339" s="5" t="s">
        <v>1977</v>
      </c>
      <c r="S6339" s="2" t="s">
        <v>6</v>
      </c>
      <c r="T6339" s="5" t="s">
        <v>1545</v>
      </c>
      <c r="U6339" s="2">
        <v>2</v>
      </c>
      <c r="V6339" s="30" t="s">
        <v>6</v>
      </c>
      <c r="W6339" s="2">
        <v>0</v>
      </c>
      <c r="X6339" s="44" t="s">
        <v>1694</v>
      </c>
      <c r="Y6339" s="2">
        <v>894</v>
      </c>
      <c r="Z6339" s="2">
        <v>7</v>
      </c>
      <c r="AA6339" s="30" t="s">
        <v>6</v>
      </c>
      <c r="AB6339" s="2">
        <v>2</v>
      </c>
      <c r="AC6339" s="7"/>
      <c r="AD6339" s="2">
        <f>IF(Q6339&gt;100,1,0)</f>
        <v>1</v>
      </c>
      <c r="AE6339" s="2">
        <f t="shared" si="3766"/>
        <v>1</v>
      </c>
      <c r="AF6339" s="2">
        <f>IF(U6339=W6339,1,0)*IF(Q6339=0,0,1)</f>
        <v>0</v>
      </c>
      <c r="AG6339" s="2">
        <f t="shared" si="3767"/>
        <v>0</v>
      </c>
      <c r="AH6339" s="2">
        <f t="shared" si="3768"/>
        <v>7</v>
      </c>
      <c r="AI6339" s="30" t="s">
        <v>6</v>
      </c>
      <c r="AJ6339" s="2">
        <f t="shared" si="3769"/>
        <v>2</v>
      </c>
      <c r="AK6339" s="2">
        <v>3</v>
      </c>
      <c r="AL6339" s="2">
        <f t="shared" si="3770"/>
        <v>894</v>
      </c>
      <c r="AN6339" s="2">
        <v>0</v>
      </c>
    </row>
    <row r="6340" spans="1:40" x14ac:dyDescent="0.25">
      <c r="A6340" s="68" t="s">
        <v>440</v>
      </c>
      <c r="B6340" s="69">
        <f>PRODUCT(AD6363)</f>
        <v>0</v>
      </c>
      <c r="C6340" s="69">
        <f t="shared" ref="C6340:F6340" si="3771">PRODUCT(AE6363)</f>
        <v>0</v>
      </c>
      <c r="D6340" s="69">
        <f t="shared" si="3771"/>
        <v>0</v>
      </c>
      <c r="E6340" s="69">
        <f t="shared" si="3771"/>
        <v>0</v>
      </c>
      <c r="F6340" s="69">
        <f t="shared" si="3771"/>
        <v>0</v>
      </c>
      <c r="G6340" s="70" t="s">
        <v>6</v>
      </c>
      <c r="H6340" s="69">
        <f t="shared" ref="H6340" si="3772">PRODUCT(AJ6363)</f>
        <v>0</v>
      </c>
      <c r="I6340" s="69">
        <f>PRODUCT(AK6363)</f>
        <v>0</v>
      </c>
      <c r="J6340" s="70" t="s">
        <v>6</v>
      </c>
      <c r="K6340" s="69">
        <f>PRODUCT(AM6363)</f>
        <v>0</v>
      </c>
      <c r="L6340" s="71">
        <v>0</v>
      </c>
      <c r="M6340" s="8"/>
      <c r="O6340" s="2"/>
      <c r="AC6340" s="7"/>
      <c r="AD6340" s="7"/>
      <c r="AE6340" s="7"/>
      <c r="AF6340" s="7"/>
      <c r="AG6340" s="7"/>
      <c r="AH6340" s="7"/>
      <c r="AI6340" s="7"/>
      <c r="AJ6340" s="7"/>
      <c r="AK6340" s="7"/>
      <c r="AN6340" s="7"/>
    </row>
    <row r="6341" spans="1:40" x14ac:dyDescent="0.25">
      <c r="A6341" s="68" t="s">
        <v>17</v>
      </c>
      <c r="B6341" s="69">
        <f>SUM(B6338:B6340)</f>
        <v>3</v>
      </c>
      <c r="C6341" s="69">
        <f>SUM(C6338:C6340)</f>
        <v>3</v>
      </c>
      <c r="D6341" s="69">
        <f>SUM(D6338:D6340)</f>
        <v>0</v>
      </c>
      <c r="E6341" s="69">
        <f>SUM(E6338:E6340)</f>
        <v>0</v>
      </c>
      <c r="F6341" s="69">
        <f>SUM(F6338:F6340)</f>
        <v>33</v>
      </c>
      <c r="G6341" s="70" t="s">
        <v>6</v>
      </c>
      <c r="H6341" s="69">
        <f>SUM(H6338:H6340)</f>
        <v>6</v>
      </c>
      <c r="I6341" s="69">
        <f>SUM(I6338:I6340)</f>
        <v>9</v>
      </c>
      <c r="J6341" s="70" t="s">
        <v>6</v>
      </c>
      <c r="K6341" s="69">
        <f>SUM(K6338:K6340)</f>
        <v>0</v>
      </c>
      <c r="L6341" s="71">
        <f>PRODUCT(AM6336/B6341)</f>
        <v>820.66666666666663</v>
      </c>
      <c r="M6341" s="8"/>
      <c r="O6341" s="2"/>
      <c r="AC6341" s="7"/>
      <c r="AD6341" s="7"/>
      <c r="AE6341" s="7"/>
      <c r="AF6341" s="7"/>
      <c r="AG6341" s="7"/>
      <c r="AH6341" s="7"/>
      <c r="AI6341" s="7"/>
      <c r="AJ6341" s="7"/>
      <c r="AK6341" s="7"/>
      <c r="AN6341" s="7"/>
    </row>
    <row r="6342" spans="1:40" x14ac:dyDescent="0.25">
      <c r="A6342" s="72" t="s">
        <v>18</v>
      </c>
      <c r="B6342" s="73"/>
      <c r="C6342" s="73"/>
      <c r="D6342" s="73"/>
      <c r="E6342" s="73"/>
      <c r="F6342" s="74">
        <f>PRODUCT(F6341/B6341)</f>
        <v>11</v>
      </c>
      <c r="G6342" s="75" t="s">
        <v>6</v>
      </c>
      <c r="H6342" s="74">
        <f>PRODUCT(H6341/B6341)</f>
        <v>2</v>
      </c>
      <c r="I6342" s="73"/>
      <c r="J6342" s="73"/>
      <c r="K6342" s="73"/>
      <c r="L6342" s="76"/>
      <c r="M6342" s="55"/>
      <c r="O6342" s="2"/>
      <c r="AC6342" s="7"/>
      <c r="AD6342" s="7"/>
      <c r="AE6342" s="7"/>
      <c r="AF6342" s="7"/>
      <c r="AG6342" s="7"/>
      <c r="AH6342" s="7"/>
      <c r="AI6342" s="7"/>
      <c r="AJ6342" s="7"/>
      <c r="AK6342" s="7"/>
      <c r="AN6342" s="7"/>
    </row>
    <row r="6343" spans="1:40" x14ac:dyDescent="0.25">
      <c r="B6343" s="10"/>
      <c r="C6343" s="10"/>
      <c r="D6343" s="10"/>
      <c r="E6343" s="10"/>
      <c r="F6343" s="10"/>
      <c r="G6343" s="10"/>
      <c r="H6343" s="10"/>
      <c r="I6343" s="10"/>
      <c r="J6343" s="10"/>
      <c r="K6343" s="10"/>
      <c r="L6343" s="8"/>
      <c r="O6343" s="2"/>
      <c r="AC6343" s="7"/>
      <c r="AD6343" s="7"/>
      <c r="AE6343" s="7"/>
      <c r="AF6343" s="7"/>
      <c r="AG6343" s="7"/>
      <c r="AH6343" s="7"/>
      <c r="AI6343" s="7"/>
      <c r="AJ6343" s="7"/>
      <c r="AK6343" s="7"/>
      <c r="AN6343" s="7"/>
    </row>
    <row r="6344" spans="1:40" x14ac:dyDescent="0.25">
      <c r="A6344" s="63" t="s">
        <v>715</v>
      </c>
      <c r="B6344" s="64" t="s">
        <v>0</v>
      </c>
      <c r="C6344" s="64" t="s">
        <v>10</v>
      </c>
      <c r="D6344" s="64" t="s">
        <v>1</v>
      </c>
      <c r="E6344" s="64" t="s">
        <v>11</v>
      </c>
      <c r="F6344" s="65" t="s">
        <v>12</v>
      </c>
      <c r="G6344" s="66"/>
      <c r="H6344" s="64"/>
      <c r="I6344" s="65" t="s">
        <v>13</v>
      </c>
      <c r="J6344" s="66"/>
      <c r="K6344" s="64"/>
      <c r="L6344" s="67" t="s">
        <v>14</v>
      </c>
      <c r="O6344" s="2"/>
      <c r="AC6344" s="7"/>
      <c r="AD6344" s="7"/>
      <c r="AE6344" s="7"/>
      <c r="AF6344" s="7"/>
      <c r="AG6344" s="7"/>
      <c r="AH6344" s="7"/>
      <c r="AI6344" s="7"/>
      <c r="AJ6344" s="7"/>
      <c r="AK6344" s="7"/>
      <c r="AN6344" s="7"/>
    </row>
    <row r="6345" spans="1:40" x14ac:dyDescent="0.25">
      <c r="A6345" s="68" t="s">
        <v>16</v>
      </c>
      <c r="B6345" s="69">
        <f t="shared" ref="B6345:F6348" si="3773">PRODUCT(B3716)</f>
        <v>3</v>
      </c>
      <c r="C6345" s="69">
        <f t="shared" si="3773"/>
        <v>0</v>
      </c>
      <c r="D6345" s="69">
        <f t="shared" si="3773"/>
        <v>0</v>
      </c>
      <c r="E6345" s="69">
        <f t="shared" si="3773"/>
        <v>3</v>
      </c>
      <c r="F6345" s="69">
        <f t="shared" si="3773"/>
        <v>10</v>
      </c>
      <c r="G6345" s="70" t="s">
        <v>6</v>
      </c>
      <c r="H6345" s="69">
        <f t="shared" ref="H6345:I6348" si="3774">PRODUCT(H3716)</f>
        <v>53</v>
      </c>
      <c r="I6345" s="69">
        <f t="shared" si="3774"/>
        <v>3</v>
      </c>
      <c r="J6345" s="70" t="s">
        <v>6</v>
      </c>
      <c r="K6345" s="69">
        <f t="shared" ref="K6345:L6348" si="3775">PRODUCT(K3716)</f>
        <v>9</v>
      </c>
      <c r="L6345" s="71">
        <f t="shared" si="3775"/>
        <v>245</v>
      </c>
      <c r="M6345" s="8"/>
      <c r="N6345" s="38"/>
      <c r="O6345" s="2"/>
      <c r="AC6345" s="7"/>
      <c r="AD6345" s="7"/>
      <c r="AE6345" s="7"/>
      <c r="AF6345" s="7"/>
      <c r="AG6345" s="7"/>
      <c r="AH6345" s="7"/>
      <c r="AI6345" s="7"/>
      <c r="AJ6345" s="7"/>
      <c r="AK6345" s="7"/>
      <c r="AN6345" s="7"/>
    </row>
    <row r="6346" spans="1:40" x14ac:dyDescent="0.25">
      <c r="A6346" s="68" t="s">
        <v>439</v>
      </c>
      <c r="B6346" s="69">
        <f t="shared" si="3773"/>
        <v>0</v>
      </c>
      <c r="C6346" s="69">
        <f t="shared" si="3773"/>
        <v>0</v>
      </c>
      <c r="D6346" s="69">
        <f t="shared" si="3773"/>
        <v>0</v>
      </c>
      <c r="E6346" s="69">
        <f t="shared" si="3773"/>
        <v>0</v>
      </c>
      <c r="F6346" s="69">
        <f t="shared" si="3773"/>
        <v>0</v>
      </c>
      <c r="G6346" s="70" t="s">
        <v>6</v>
      </c>
      <c r="H6346" s="69">
        <f t="shared" si="3774"/>
        <v>0</v>
      </c>
      <c r="I6346" s="69">
        <f t="shared" si="3774"/>
        <v>0</v>
      </c>
      <c r="J6346" s="70" t="s">
        <v>6</v>
      </c>
      <c r="K6346" s="69">
        <f t="shared" si="3775"/>
        <v>0</v>
      </c>
      <c r="L6346" s="71">
        <f t="shared" si="3775"/>
        <v>0</v>
      </c>
      <c r="M6346" s="8"/>
      <c r="N6346" s="38"/>
      <c r="O6346" s="2"/>
      <c r="AC6346" s="7"/>
      <c r="AD6346" s="7"/>
      <c r="AE6346" s="7"/>
      <c r="AF6346" s="7"/>
      <c r="AG6346" s="7"/>
      <c r="AH6346" s="7"/>
      <c r="AI6346" s="7"/>
      <c r="AJ6346" s="7"/>
      <c r="AK6346" s="7"/>
      <c r="AN6346" s="7"/>
    </row>
    <row r="6347" spans="1:40" x14ac:dyDescent="0.25">
      <c r="A6347" s="68" t="s">
        <v>440</v>
      </c>
      <c r="B6347" s="69">
        <f t="shared" si="3773"/>
        <v>0</v>
      </c>
      <c r="C6347" s="69">
        <f t="shared" si="3773"/>
        <v>0</v>
      </c>
      <c r="D6347" s="69">
        <f t="shared" si="3773"/>
        <v>0</v>
      </c>
      <c r="E6347" s="69">
        <f t="shared" si="3773"/>
        <v>0</v>
      </c>
      <c r="F6347" s="69">
        <f t="shared" si="3773"/>
        <v>0</v>
      </c>
      <c r="G6347" s="70" t="s">
        <v>6</v>
      </c>
      <c r="H6347" s="69">
        <f t="shared" si="3774"/>
        <v>0</v>
      </c>
      <c r="I6347" s="69">
        <f t="shared" si="3774"/>
        <v>0</v>
      </c>
      <c r="J6347" s="70" t="s">
        <v>6</v>
      </c>
      <c r="K6347" s="69">
        <f t="shared" si="3775"/>
        <v>0</v>
      </c>
      <c r="L6347" s="71">
        <f t="shared" si="3775"/>
        <v>0</v>
      </c>
      <c r="M6347" s="8"/>
      <c r="N6347" s="38"/>
      <c r="O6347" s="2"/>
      <c r="AC6347" s="7"/>
      <c r="AD6347" s="7"/>
      <c r="AE6347" s="7"/>
      <c r="AF6347" s="7"/>
      <c r="AG6347" s="7"/>
      <c r="AH6347" s="7"/>
      <c r="AI6347" s="7"/>
      <c r="AJ6347" s="7"/>
      <c r="AK6347" s="7"/>
      <c r="AN6347" s="7"/>
    </row>
    <row r="6348" spans="1:40" x14ac:dyDescent="0.25">
      <c r="A6348" s="68" t="s">
        <v>17</v>
      </c>
      <c r="B6348" s="69">
        <f t="shared" si="3773"/>
        <v>3</v>
      </c>
      <c r="C6348" s="69">
        <f t="shared" si="3773"/>
        <v>0</v>
      </c>
      <c r="D6348" s="69">
        <f t="shared" si="3773"/>
        <v>0</v>
      </c>
      <c r="E6348" s="69">
        <f t="shared" si="3773"/>
        <v>3</v>
      </c>
      <c r="F6348" s="69">
        <f t="shared" si="3773"/>
        <v>10</v>
      </c>
      <c r="G6348" s="70" t="s">
        <v>6</v>
      </c>
      <c r="H6348" s="69">
        <f t="shared" si="3774"/>
        <v>53</v>
      </c>
      <c r="I6348" s="69">
        <f t="shared" si="3774"/>
        <v>3</v>
      </c>
      <c r="J6348" s="70" t="s">
        <v>6</v>
      </c>
      <c r="K6348" s="69">
        <f t="shared" si="3775"/>
        <v>9</v>
      </c>
      <c r="L6348" s="71">
        <f t="shared" si="3775"/>
        <v>245</v>
      </c>
      <c r="M6348" s="8"/>
      <c r="N6348" s="38"/>
      <c r="O6348" s="2"/>
      <c r="AC6348" s="7"/>
      <c r="AD6348" s="7"/>
      <c r="AE6348" s="7"/>
      <c r="AF6348" s="7"/>
      <c r="AG6348" s="7"/>
      <c r="AH6348" s="7"/>
      <c r="AI6348" s="7"/>
      <c r="AJ6348" s="7"/>
      <c r="AK6348" s="7"/>
      <c r="AN6348" s="7"/>
    </row>
    <row r="6349" spans="1:40" x14ac:dyDescent="0.25">
      <c r="A6349" s="72" t="s">
        <v>18</v>
      </c>
      <c r="B6349" s="73"/>
      <c r="C6349" s="73"/>
      <c r="D6349" s="73"/>
      <c r="E6349" s="73"/>
      <c r="F6349" s="74">
        <f>PRODUCT(F6348/B6348)</f>
        <v>3.3333333333333335</v>
      </c>
      <c r="G6349" s="75" t="s">
        <v>6</v>
      </c>
      <c r="H6349" s="74">
        <f>PRODUCT(H6348/B6348)</f>
        <v>17.666666666666668</v>
      </c>
      <c r="I6349" s="73"/>
      <c r="J6349" s="73"/>
      <c r="K6349" s="73"/>
      <c r="L6349" s="76"/>
      <c r="M6349" s="55"/>
      <c r="N6349" s="40"/>
      <c r="O6349" s="2"/>
      <c r="AC6349" s="7"/>
      <c r="AD6349" s="7"/>
      <c r="AE6349" s="7"/>
      <c r="AF6349" s="7"/>
      <c r="AG6349" s="7"/>
      <c r="AH6349" s="7"/>
      <c r="AI6349" s="7"/>
      <c r="AJ6349" s="7"/>
      <c r="AK6349" s="7"/>
      <c r="AN6349" s="7"/>
    </row>
    <row r="6350" spans="1:40" x14ac:dyDescent="0.25">
      <c r="B6350" s="10"/>
      <c r="C6350" s="10"/>
      <c r="D6350" s="10"/>
      <c r="E6350" s="10"/>
      <c r="F6350" s="55"/>
      <c r="G6350" s="11"/>
      <c r="H6350" s="55"/>
      <c r="I6350" s="10"/>
      <c r="J6350" s="10"/>
      <c r="K6350" s="10"/>
      <c r="L6350" s="8"/>
      <c r="M6350" s="55"/>
      <c r="N6350" s="40"/>
      <c r="O6350" s="2"/>
      <c r="AC6350" s="7"/>
      <c r="AD6350" s="7"/>
      <c r="AE6350" s="7"/>
      <c r="AF6350" s="7"/>
      <c r="AG6350" s="7"/>
      <c r="AH6350" s="7"/>
      <c r="AI6350" s="7"/>
      <c r="AJ6350" s="7"/>
      <c r="AK6350" s="7"/>
      <c r="AN6350" s="7"/>
    </row>
    <row r="6351" spans="1:40" x14ac:dyDescent="0.25">
      <c r="A6351" s="63" t="s">
        <v>716</v>
      </c>
      <c r="B6351" s="64"/>
      <c r="C6351" s="64"/>
      <c r="D6351" s="64"/>
      <c r="E6351" s="64"/>
      <c r="F6351" s="64"/>
      <c r="G6351" s="64"/>
      <c r="H6351" s="64"/>
      <c r="I6351" s="64"/>
      <c r="J6351" s="64"/>
      <c r="K6351" s="64"/>
      <c r="L6351" s="67"/>
      <c r="O6351" s="2"/>
      <c r="AC6351" s="7"/>
      <c r="AD6351" s="7"/>
      <c r="AE6351" s="7"/>
      <c r="AF6351" s="7"/>
      <c r="AG6351" s="7"/>
      <c r="AH6351" s="7"/>
      <c r="AI6351" s="7"/>
      <c r="AJ6351" s="7"/>
      <c r="AK6351" s="7"/>
      <c r="AN6351" s="7"/>
    </row>
    <row r="6352" spans="1:40" x14ac:dyDescent="0.25">
      <c r="A6352" s="68" t="s">
        <v>24</v>
      </c>
      <c r="B6352" s="69" t="s">
        <v>0</v>
      </c>
      <c r="C6352" s="69" t="s">
        <v>10</v>
      </c>
      <c r="D6352" s="69" t="s">
        <v>1</v>
      </c>
      <c r="E6352" s="69" t="s">
        <v>11</v>
      </c>
      <c r="F6352" s="78" t="s">
        <v>12</v>
      </c>
      <c r="G6352" s="70"/>
      <c r="H6352" s="69"/>
      <c r="I6352" s="78" t="s">
        <v>13</v>
      </c>
      <c r="J6352" s="70"/>
      <c r="K6352" s="69"/>
      <c r="L6352" s="71" t="s">
        <v>14</v>
      </c>
      <c r="O6352" s="2"/>
      <c r="AC6352" s="7"/>
      <c r="AD6352" s="7"/>
      <c r="AE6352" s="7"/>
      <c r="AF6352" s="7"/>
      <c r="AG6352" s="7"/>
      <c r="AH6352" s="7"/>
      <c r="AI6352" s="7"/>
      <c r="AJ6352" s="7"/>
      <c r="AK6352" s="7"/>
      <c r="AN6352" s="7"/>
    </row>
    <row r="6353" spans="1:40" x14ac:dyDescent="0.25">
      <c r="A6353" s="68" t="s">
        <v>16</v>
      </c>
      <c r="B6353" s="69">
        <f>PRODUCT(B6338+B6345)</f>
        <v>6</v>
      </c>
      <c r="C6353" s="69">
        <f>PRODUCT(C6338+E6345)</f>
        <v>6</v>
      </c>
      <c r="D6353" s="69">
        <f>PRODUCT(D6338+D6345)</f>
        <v>0</v>
      </c>
      <c r="E6353" s="69">
        <f>PRODUCT(E6338+C6345)</f>
        <v>0</v>
      </c>
      <c r="F6353" s="69">
        <f>PRODUCT(F6338+H6345)</f>
        <v>86</v>
      </c>
      <c r="G6353" s="70" t="s">
        <v>6</v>
      </c>
      <c r="H6353" s="69">
        <f>PRODUCT(H6338+F6345)</f>
        <v>16</v>
      </c>
      <c r="I6353" s="69">
        <f>PRODUCT(I6338+K6345)</f>
        <v>18</v>
      </c>
      <c r="J6353" s="70" t="s">
        <v>6</v>
      </c>
      <c r="K6353" s="69">
        <f>PRODUCT(K6338+I6345)</f>
        <v>3</v>
      </c>
      <c r="L6353" s="71">
        <f>PRODUCT(((B6338*L6338)+B6345*L6345))/B6353</f>
        <v>532.83333333333337</v>
      </c>
      <c r="M6353" s="8"/>
      <c r="N6353" s="38"/>
      <c r="O6353" s="2"/>
      <c r="AC6353" s="7"/>
      <c r="AD6353" s="7"/>
      <c r="AE6353" s="7"/>
      <c r="AF6353" s="7"/>
      <c r="AG6353" s="7"/>
      <c r="AH6353" s="7"/>
      <c r="AI6353" s="7"/>
      <c r="AJ6353" s="7"/>
      <c r="AK6353" s="7"/>
      <c r="AN6353" s="7"/>
    </row>
    <row r="6354" spans="1:40" x14ac:dyDescent="0.25">
      <c r="A6354" s="68" t="s">
        <v>439</v>
      </c>
      <c r="B6354" s="69">
        <f>PRODUCT(B6339+B6346)</f>
        <v>0</v>
      </c>
      <c r="C6354" s="69">
        <f>PRODUCT(C6339+E6346)</f>
        <v>0</v>
      </c>
      <c r="D6354" s="69">
        <f>PRODUCT(D6339+D6346)</f>
        <v>0</v>
      </c>
      <c r="E6354" s="69">
        <f>PRODUCT(E6339+C6346)</f>
        <v>0</v>
      </c>
      <c r="F6354" s="69">
        <f>PRODUCT(F6339+H6346)</f>
        <v>0</v>
      </c>
      <c r="G6354" s="70" t="s">
        <v>6</v>
      </c>
      <c r="H6354" s="69">
        <f>PRODUCT(H6339+F6346)</f>
        <v>0</v>
      </c>
      <c r="I6354" s="69">
        <f>PRODUCT(I6339+K6346)</f>
        <v>0</v>
      </c>
      <c r="J6354" s="70" t="s">
        <v>6</v>
      </c>
      <c r="K6354" s="69">
        <f>PRODUCT(K6339+I6346)</f>
        <v>0</v>
      </c>
      <c r="L6354" s="71">
        <v>0</v>
      </c>
      <c r="M6354" s="8"/>
      <c r="N6354" s="38"/>
      <c r="O6354" s="2"/>
      <c r="AC6354" s="7"/>
      <c r="AD6354" s="7"/>
      <c r="AE6354" s="7"/>
      <c r="AF6354" s="7"/>
      <c r="AG6354" s="7"/>
      <c r="AH6354" s="7"/>
      <c r="AI6354" s="7"/>
      <c r="AJ6354" s="7"/>
      <c r="AK6354" s="7"/>
      <c r="AN6354" s="7"/>
    </row>
    <row r="6355" spans="1:40" x14ac:dyDescent="0.25">
      <c r="A6355" s="68" t="s">
        <v>440</v>
      </c>
      <c r="B6355" s="69">
        <f>PRODUCT(B6340+B6347)</f>
        <v>0</v>
      </c>
      <c r="C6355" s="69">
        <f>PRODUCT(C6340+E6347)</f>
        <v>0</v>
      </c>
      <c r="D6355" s="69">
        <f>PRODUCT(D6340+D6347)</f>
        <v>0</v>
      </c>
      <c r="E6355" s="69">
        <f>PRODUCT(E6340+C6347)</f>
        <v>0</v>
      </c>
      <c r="F6355" s="69">
        <f>PRODUCT(F6340+H6347)</f>
        <v>0</v>
      </c>
      <c r="G6355" s="70" t="s">
        <v>6</v>
      </c>
      <c r="H6355" s="69">
        <f>PRODUCT(H6340+F6347)</f>
        <v>0</v>
      </c>
      <c r="I6355" s="69">
        <f>PRODUCT(I6340+K6347)</f>
        <v>0</v>
      </c>
      <c r="J6355" s="70" t="s">
        <v>6</v>
      </c>
      <c r="K6355" s="69">
        <f>PRODUCT(K6340+I6347)</f>
        <v>0</v>
      </c>
      <c r="L6355" s="71">
        <v>0</v>
      </c>
      <c r="M6355" s="8"/>
      <c r="N6355" s="38"/>
      <c r="O6355" s="2"/>
      <c r="AC6355" s="7"/>
      <c r="AD6355" s="7"/>
      <c r="AE6355" s="7"/>
      <c r="AF6355" s="7"/>
      <c r="AG6355" s="7"/>
      <c r="AH6355" s="7"/>
      <c r="AI6355" s="7"/>
      <c r="AJ6355" s="7"/>
      <c r="AK6355" s="7"/>
      <c r="AN6355" s="7"/>
    </row>
    <row r="6356" spans="1:40" x14ac:dyDescent="0.25">
      <c r="A6356" s="68" t="s">
        <v>17</v>
      </c>
      <c r="B6356" s="69">
        <f>PRODUCT(B6341+B6348)</f>
        <v>6</v>
      </c>
      <c r="C6356" s="69">
        <f>PRODUCT(C6341+E6348)</f>
        <v>6</v>
      </c>
      <c r="D6356" s="69">
        <f>PRODUCT(D6341+D6348)</f>
        <v>0</v>
      </c>
      <c r="E6356" s="69">
        <f>PRODUCT(E6341+C6348)</f>
        <v>0</v>
      </c>
      <c r="F6356" s="69">
        <f>PRODUCT(F6341+H6348)</f>
        <v>86</v>
      </c>
      <c r="G6356" s="70" t="s">
        <v>6</v>
      </c>
      <c r="H6356" s="69">
        <f>PRODUCT(H6341+F6348)</f>
        <v>16</v>
      </c>
      <c r="I6356" s="69">
        <f>PRODUCT(I6341+K6348)</f>
        <v>18</v>
      </c>
      <c r="J6356" s="70" t="s">
        <v>6</v>
      </c>
      <c r="K6356" s="69">
        <f>PRODUCT(K6341+I6348)</f>
        <v>3</v>
      </c>
      <c r="L6356" s="71">
        <f>PRODUCT(((B6341*L6341)+B6348*L6348))/B6356</f>
        <v>532.83333333333337</v>
      </c>
      <c r="M6356" s="8"/>
      <c r="N6356" s="38"/>
      <c r="O6356" s="2"/>
      <c r="AC6356" s="7"/>
      <c r="AD6356" s="7"/>
      <c r="AE6356" s="7"/>
      <c r="AF6356" s="7"/>
      <c r="AG6356" s="7"/>
      <c r="AH6356" s="7"/>
      <c r="AI6356" s="7"/>
      <c r="AJ6356" s="7"/>
      <c r="AK6356" s="7"/>
      <c r="AN6356" s="7"/>
    </row>
    <row r="6357" spans="1:40" x14ac:dyDescent="0.25">
      <c r="A6357" s="72" t="s">
        <v>18</v>
      </c>
      <c r="B6357" s="73"/>
      <c r="C6357" s="73"/>
      <c r="D6357" s="73"/>
      <c r="E6357" s="73"/>
      <c r="F6357" s="74">
        <f>PRODUCT(F6356/B6356)</f>
        <v>14.333333333333334</v>
      </c>
      <c r="G6357" s="75" t="s">
        <v>6</v>
      </c>
      <c r="H6357" s="74">
        <f>PRODUCT(H6356/B6356)</f>
        <v>2.6666666666666665</v>
      </c>
      <c r="I6357" s="73"/>
      <c r="J6357" s="73"/>
      <c r="K6357" s="73"/>
      <c r="L6357" s="76"/>
      <c r="M6357" s="55"/>
      <c r="N6357" s="40"/>
      <c r="O6357" s="2"/>
      <c r="AC6357" s="7"/>
      <c r="AD6357" s="7"/>
      <c r="AE6357" s="7"/>
      <c r="AF6357" s="7"/>
      <c r="AG6357" s="7"/>
      <c r="AH6357" s="7"/>
      <c r="AI6357" s="7"/>
      <c r="AJ6357" s="7"/>
      <c r="AK6357" s="7"/>
      <c r="AN6357" s="7"/>
    </row>
    <row r="6358" spans="1:40" x14ac:dyDescent="0.25">
      <c r="A6358" s="7"/>
      <c r="B6358" s="10"/>
      <c r="C6358" s="10"/>
      <c r="D6358" s="10"/>
      <c r="E6358" s="10"/>
      <c r="F6358" s="10"/>
      <c r="G6358" s="10"/>
      <c r="H6358" s="10"/>
      <c r="I6358" s="10"/>
      <c r="J6358" s="10"/>
      <c r="K6358" s="10"/>
      <c r="L6358" s="54"/>
      <c r="O6358" s="2"/>
      <c r="AC6358" s="7"/>
      <c r="AD6358" s="7"/>
      <c r="AE6358" s="7"/>
      <c r="AF6358" s="7"/>
      <c r="AG6358" s="7"/>
      <c r="AH6358" s="7"/>
      <c r="AI6358" s="7"/>
      <c r="AJ6358" s="7"/>
      <c r="AK6358" s="7"/>
      <c r="AN6358" s="7"/>
    </row>
    <row r="6359" spans="1:40" x14ac:dyDescent="0.25">
      <c r="A6359" s="7"/>
      <c r="B6359" s="10"/>
      <c r="C6359" s="10"/>
      <c r="D6359" s="10"/>
      <c r="E6359" s="10"/>
      <c r="F6359" s="10" t="s">
        <v>2261</v>
      </c>
      <c r="G6359" s="10"/>
      <c r="H6359" s="10"/>
      <c r="I6359" s="10"/>
      <c r="J6359" s="10"/>
      <c r="K6359" s="10"/>
      <c r="L6359" s="10"/>
      <c r="R6359" s="10" t="s">
        <v>25</v>
      </c>
      <c r="AC6359" s="10" t="s">
        <v>3</v>
      </c>
      <c r="AD6359" s="3">
        <f>SUM(AD6360:AD6362)</f>
        <v>0</v>
      </c>
      <c r="AE6359" s="3">
        <f>SUM(AE6360:AE6362)</f>
        <v>0</v>
      </c>
      <c r="AF6359" s="3">
        <f>SUM(AF6360:AF6362)</f>
        <v>0</v>
      </c>
      <c r="AG6359" s="3">
        <f>SUM(AG6360:AG6362)</f>
        <v>0</v>
      </c>
      <c r="AH6359" s="3">
        <f>SUM(AH6360:AH6362)</f>
        <v>0</v>
      </c>
      <c r="AJ6359" s="3">
        <f>SUM(AJ6360:AJ6362)</f>
        <v>0</v>
      </c>
      <c r="AK6359" s="3">
        <f>SUM(AK6360:AK6362)</f>
        <v>0</v>
      </c>
      <c r="AL6359" s="3">
        <f>SUM(AL6360:AL6362)</f>
        <v>0</v>
      </c>
      <c r="AM6359" s="3"/>
      <c r="AN6359" s="3">
        <f>SUM(AN6360:AN6362)</f>
        <v>0</v>
      </c>
    </row>
    <row r="6360" spans="1:40" x14ac:dyDescent="0.25">
      <c r="A6360" s="7"/>
      <c r="B6360" s="10"/>
      <c r="C6360" s="10"/>
      <c r="D6360" s="10"/>
      <c r="E6360" s="10"/>
      <c r="F6360" s="10" t="s">
        <v>433</v>
      </c>
      <c r="G6360" s="10"/>
      <c r="H6360" s="10"/>
      <c r="I6360" s="10"/>
      <c r="J6360" s="10"/>
      <c r="K6360" s="10"/>
      <c r="L6360" s="57">
        <f>PRODUCT(C6341/B6341)</f>
        <v>1</v>
      </c>
      <c r="O6360" s="2"/>
      <c r="R6360" s="7"/>
      <c r="T6360" s="7"/>
      <c r="AC6360" s="7"/>
      <c r="AD6360" s="7"/>
      <c r="AE6360" s="7"/>
      <c r="AF6360" s="7"/>
      <c r="AG6360" s="7"/>
      <c r="AH6360" s="7"/>
      <c r="AI6360" s="7"/>
      <c r="AJ6360" s="7"/>
      <c r="AK6360" s="7"/>
      <c r="AN6360" s="7"/>
    </row>
    <row r="6361" spans="1:40" x14ac:dyDescent="0.25">
      <c r="A6361" s="7"/>
      <c r="B6361" s="10"/>
      <c r="C6361" s="10"/>
      <c r="D6361" s="10"/>
      <c r="E6361" s="10"/>
      <c r="F6361" s="10" t="s">
        <v>434</v>
      </c>
      <c r="G6361" s="10"/>
      <c r="H6361" s="10"/>
      <c r="I6361" s="10"/>
      <c r="J6361" s="10"/>
      <c r="K6361" s="10"/>
      <c r="L6361" s="57">
        <f>PRODUCT(E6348/B6348)</f>
        <v>1</v>
      </c>
      <c r="O6361" s="2"/>
      <c r="R6361" s="7"/>
      <c r="T6361" s="7"/>
      <c r="AC6361" s="7"/>
      <c r="AD6361" s="7"/>
      <c r="AE6361" s="7"/>
      <c r="AF6361" s="7"/>
      <c r="AG6361" s="7"/>
      <c r="AH6361" s="7"/>
      <c r="AI6361" s="7"/>
      <c r="AJ6361" s="7"/>
      <c r="AK6361" s="7"/>
      <c r="AN6361" s="7"/>
    </row>
    <row r="6362" spans="1:40" x14ac:dyDescent="0.25">
      <c r="A6362" s="7"/>
      <c r="B6362" s="10"/>
      <c r="C6362" s="10"/>
      <c r="D6362" s="10"/>
      <c r="E6362" s="10"/>
      <c r="F6362" s="10" t="s">
        <v>435</v>
      </c>
      <c r="G6362" s="10"/>
      <c r="H6362" s="10"/>
      <c r="I6362" s="10"/>
      <c r="J6362" s="10"/>
      <c r="K6362" s="10"/>
      <c r="L6362" s="57">
        <f>PRODUCT(C6356/B6356)</f>
        <v>1</v>
      </c>
      <c r="O6362" s="2"/>
      <c r="R6362" s="7"/>
      <c r="T6362" s="7"/>
      <c r="AC6362" s="7"/>
      <c r="AD6362" s="7"/>
      <c r="AE6362" s="7"/>
      <c r="AF6362" s="7"/>
      <c r="AG6362" s="7"/>
      <c r="AH6362" s="7"/>
      <c r="AI6362" s="7"/>
      <c r="AJ6362" s="7"/>
      <c r="AK6362" s="7"/>
      <c r="AN6362" s="7"/>
    </row>
    <row r="6363" spans="1:40" x14ac:dyDescent="0.25">
      <c r="A6363" s="7"/>
      <c r="B6363" s="10"/>
      <c r="C6363" s="10"/>
      <c r="D6363" s="10"/>
      <c r="E6363" s="10"/>
      <c r="F6363" s="10"/>
      <c r="G6363" s="10"/>
      <c r="H6363" s="10"/>
      <c r="I6363" s="10"/>
      <c r="J6363" s="10"/>
      <c r="K6363" s="10"/>
      <c r="L6363" s="54"/>
      <c r="O6363" s="2"/>
      <c r="R6363" s="10" t="s">
        <v>32</v>
      </c>
      <c r="T6363" s="7"/>
      <c r="AC6363" s="10" t="s">
        <v>4</v>
      </c>
      <c r="AD6363" s="3">
        <f>SUM(AD6365:AD6367)</f>
        <v>0</v>
      </c>
      <c r="AE6363" s="3">
        <f>SUM(AE6365:AE6367)</f>
        <v>0</v>
      </c>
      <c r="AF6363" s="3">
        <f>SUM(AF6365:AF6367)</f>
        <v>0</v>
      </c>
      <c r="AG6363" s="3">
        <f>SUM(AG6365:AG6367)</f>
        <v>0</v>
      </c>
      <c r="AH6363" s="3">
        <f>SUM(AH6365:AH6367)</f>
        <v>0</v>
      </c>
      <c r="AI6363" s="7"/>
      <c r="AJ6363" s="3">
        <f>SUM(AJ6365:AJ6367)</f>
        <v>0</v>
      </c>
      <c r="AK6363" s="3">
        <v>0</v>
      </c>
      <c r="AL6363" s="3">
        <f>SUM(AL6365:AL6367)</f>
        <v>0</v>
      </c>
      <c r="AN6363" s="3">
        <v>0</v>
      </c>
    </row>
    <row r="6364" spans="1:40" x14ac:dyDescent="0.25">
      <c r="A6364" s="7"/>
      <c r="B6364" s="10"/>
      <c r="C6364" s="10"/>
      <c r="D6364" s="10"/>
      <c r="E6364" s="10"/>
      <c r="F6364" s="10"/>
      <c r="G6364" s="10"/>
      <c r="H6364" s="10"/>
      <c r="I6364" s="10"/>
      <c r="J6364" s="10"/>
      <c r="K6364" s="10"/>
      <c r="L6364" s="54"/>
      <c r="O6364" s="2"/>
      <c r="R6364" s="7"/>
      <c r="T6364" s="7"/>
      <c r="AC6364" s="10"/>
      <c r="AD6364" s="3"/>
      <c r="AE6364" s="3"/>
      <c r="AF6364" s="3"/>
      <c r="AG6364" s="3"/>
      <c r="AH6364" s="3"/>
      <c r="AI6364" s="7"/>
      <c r="AJ6364" s="3"/>
      <c r="AK6364" s="3"/>
      <c r="AL6364" s="3"/>
      <c r="AN6364" s="3"/>
    </row>
    <row r="6365" spans="1:40" x14ac:dyDescent="0.25">
      <c r="A6365" s="7"/>
      <c r="B6365" s="10"/>
      <c r="C6365" s="10"/>
      <c r="D6365" s="10"/>
      <c r="E6365" s="10"/>
      <c r="F6365" s="10"/>
      <c r="G6365" s="10"/>
      <c r="H6365" s="10"/>
      <c r="I6365" s="10"/>
      <c r="J6365" s="10"/>
      <c r="K6365" s="10"/>
      <c r="L6365" s="54"/>
      <c r="O6365" s="2"/>
      <c r="R6365" s="7"/>
      <c r="T6365" s="7"/>
      <c r="AC6365" s="7"/>
      <c r="AI6365" s="30"/>
      <c r="AL6365" s="2"/>
    </row>
    <row r="6366" spans="1:40" x14ac:dyDescent="0.25">
      <c r="A6366" s="7"/>
      <c r="B6366" s="10"/>
      <c r="C6366" s="10"/>
      <c r="D6366" s="10"/>
      <c r="E6366" s="10"/>
      <c r="F6366" s="10"/>
      <c r="G6366" s="10"/>
      <c r="H6366" s="10"/>
      <c r="I6366" s="10"/>
      <c r="J6366" s="10"/>
      <c r="K6366" s="10"/>
      <c r="L6366" s="54"/>
      <c r="O6366" s="2"/>
      <c r="R6366" s="7"/>
      <c r="T6366" s="7"/>
      <c r="AC6366" s="7"/>
      <c r="AD6366" s="7"/>
      <c r="AE6366" s="7"/>
      <c r="AF6366" s="7"/>
      <c r="AG6366" s="7"/>
      <c r="AH6366" s="7"/>
      <c r="AI6366" s="7"/>
      <c r="AJ6366" s="7"/>
      <c r="AK6366" s="7"/>
      <c r="AN6366" s="7"/>
    </row>
    <row r="6367" spans="1:40" x14ac:dyDescent="0.25">
      <c r="A6367" s="7"/>
      <c r="B6367" s="10"/>
      <c r="C6367" s="10"/>
      <c r="D6367" s="10"/>
      <c r="E6367" s="10"/>
      <c r="F6367" s="10"/>
      <c r="G6367" s="10"/>
      <c r="H6367" s="10"/>
      <c r="I6367" s="10"/>
      <c r="J6367" s="10"/>
      <c r="K6367" s="10"/>
      <c r="L6367" s="54"/>
      <c r="O6367" s="2"/>
      <c r="R6367" s="7"/>
      <c r="T6367" s="7"/>
      <c r="AC6367" s="7"/>
      <c r="AD6367" s="7"/>
      <c r="AE6367" s="7"/>
      <c r="AF6367" s="7"/>
      <c r="AG6367" s="7"/>
      <c r="AH6367" s="7"/>
      <c r="AI6367" s="7"/>
      <c r="AJ6367" s="7"/>
      <c r="AK6367" s="7"/>
      <c r="AN6367" s="7"/>
    </row>
    <row r="6368" spans="1:40" x14ac:dyDescent="0.25">
      <c r="L6368" s="8"/>
      <c r="M6368" s="3" t="s">
        <v>7</v>
      </c>
      <c r="R6368" s="6" t="s">
        <v>8</v>
      </c>
      <c r="AC6368" s="10" t="s">
        <v>2</v>
      </c>
      <c r="AD6368" s="3">
        <f>SUM(AD6369:AD6394)</f>
        <v>21</v>
      </c>
      <c r="AE6368" s="3">
        <f>SUM(AE6369:AE6394)</f>
        <v>20</v>
      </c>
      <c r="AF6368" s="3">
        <f>SUM(AF6369:AF6394)</f>
        <v>0</v>
      </c>
      <c r="AG6368" s="3">
        <f>SUM(AG6369:AG6394)</f>
        <v>1</v>
      </c>
      <c r="AH6368" s="3">
        <f>SUM(AH6369:AH6394)</f>
        <v>174</v>
      </c>
      <c r="AI6368" s="11" t="s">
        <v>6</v>
      </c>
      <c r="AJ6368" s="3">
        <f>SUM(AJ6369:AJ6394)</f>
        <v>49</v>
      </c>
      <c r="AK6368" s="3">
        <f>SUM(AK6369:AK6394)</f>
        <v>55</v>
      </c>
      <c r="AL6368" s="3">
        <f>SUM(AL6369:AL6394)</f>
        <v>21849</v>
      </c>
      <c r="AM6368" s="3">
        <f>PRODUCT(AL6368+AL6395+AL6410)</f>
        <v>34285</v>
      </c>
      <c r="AN6368" s="3">
        <f>SUM(AN6369:AN6394)</f>
        <v>4</v>
      </c>
    </row>
    <row r="6369" spans="1:40" x14ac:dyDescent="0.25">
      <c r="A6369" s="63" t="s">
        <v>718</v>
      </c>
      <c r="B6369" s="64" t="s">
        <v>0</v>
      </c>
      <c r="C6369" s="64" t="s">
        <v>10</v>
      </c>
      <c r="D6369" s="64" t="s">
        <v>1</v>
      </c>
      <c r="E6369" s="64" t="s">
        <v>11</v>
      </c>
      <c r="F6369" s="65" t="s">
        <v>12</v>
      </c>
      <c r="G6369" s="66"/>
      <c r="H6369" s="64"/>
      <c r="I6369" s="65" t="s">
        <v>13</v>
      </c>
      <c r="J6369" s="66"/>
      <c r="K6369" s="64"/>
      <c r="L6369" s="67" t="s">
        <v>14</v>
      </c>
      <c r="M6369" s="3">
        <f>MAX(Y6369:Y6412)</f>
        <v>1542</v>
      </c>
      <c r="N6369" s="1"/>
      <c r="O6369" s="2">
        <v>16</v>
      </c>
      <c r="P6369" s="2">
        <v>5</v>
      </c>
      <c r="Q6369" s="2">
        <v>2002</v>
      </c>
      <c r="R6369" s="5" t="s">
        <v>1977</v>
      </c>
      <c r="S6369" s="30" t="s">
        <v>6</v>
      </c>
      <c r="T6369" s="5" t="s">
        <v>1976</v>
      </c>
      <c r="U6369" s="2">
        <v>2</v>
      </c>
      <c r="V6369" s="30" t="s">
        <v>6</v>
      </c>
      <c r="W6369" s="2">
        <v>0</v>
      </c>
      <c r="X6369" s="7" t="s">
        <v>522</v>
      </c>
      <c r="Y6369" s="2">
        <v>1513</v>
      </c>
      <c r="Z6369" s="2">
        <v>6</v>
      </c>
      <c r="AA6369" s="30" t="s">
        <v>6</v>
      </c>
      <c r="AB6369" s="2">
        <v>2</v>
      </c>
      <c r="AD6369" s="2">
        <f t="shared" ref="AD6369:AD6383" si="3776">IF(Q6369&gt;100,1,0)</f>
        <v>1</v>
      </c>
      <c r="AE6369" s="2">
        <f t="shared" ref="AE6369:AE6371" si="3777">IF(U6369&gt;W6369,1,0)</f>
        <v>1</v>
      </c>
      <c r="AF6369" s="2">
        <f t="shared" ref="AF6369:AF6383" si="3778">IF(U6369=W6369,1,0)*IF(Q6369=0,0,1)</f>
        <v>0</v>
      </c>
      <c r="AG6369" s="2">
        <f t="shared" ref="AG6369:AG6371" si="3779">IF(W6369&gt;U6369,1,0)</f>
        <v>0</v>
      </c>
      <c r="AH6369" s="2">
        <f t="shared" ref="AH6369:AH6371" si="3780">PRODUCT(Z6369)</f>
        <v>6</v>
      </c>
      <c r="AI6369" s="30" t="s">
        <v>6</v>
      </c>
      <c r="AJ6369" s="2">
        <f t="shared" ref="AJ6369:AJ6371" si="3781">PRODUCT(AB6369)</f>
        <v>2</v>
      </c>
      <c r="AK6369" s="2">
        <v>3</v>
      </c>
      <c r="AL6369" s="2">
        <f t="shared" ref="AL6369:AL6371" si="3782">PRODUCT(Y6369)</f>
        <v>1513</v>
      </c>
      <c r="AN6369" s="2">
        <v>0</v>
      </c>
    </row>
    <row r="6370" spans="1:40" x14ac:dyDescent="0.25">
      <c r="A6370" s="68" t="s">
        <v>16</v>
      </c>
      <c r="B6370" s="69">
        <f>PRODUCT(AD6368)</f>
        <v>21</v>
      </c>
      <c r="C6370" s="69">
        <f>PRODUCT(AE6368)</f>
        <v>20</v>
      </c>
      <c r="D6370" s="69">
        <f>PRODUCT(AF6368)</f>
        <v>0</v>
      </c>
      <c r="E6370" s="69">
        <f>PRODUCT(AG6368)</f>
        <v>1</v>
      </c>
      <c r="F6370" s="69">
        <f>PRODUCT(AH6368)</f>
        <v>174</v>
      </c>
      <c r="G6370" s="70" t="s">
        <v>6</v>
      </c>
      <c r="H6370" s="69">
        <f>PRODUCT(AJ6368)</f>
        <v>49</v>
      </c>
      <c r="I6370" s="69">
        <f>PRODUCT(AK6368)</f>
        <v>55</v>
      </c>
      <c r="J6370" s="70" t="s">
        <v>6</v>
      </c>
      <c r="K6370" s="69">
        <f>PRODUCT(AN6368)</f>
        <v>4</v>
      </c>
      <c r="L6370" s="71">
        <f>PRODUCT(AL6368/B6370)</f>
        <v>1040.4285714285713</v>
      </c>
      <c r="M6370" s="8"/>
      <c r="N6370" s="1"/>
      <c r="O6370" s="2">
        <v>11</v>
      </c>
      <c r="P6370" s="2">
        <v>6</v>
      </c>
      <c r="Q6370" s="2">
        <v>2003</v>
      </c>
      <c r="R6370" s="5" t="s">
        <v>1977</v>
      </c>
      <c r="S6370" s="30" t="s">
        <v>6</v>
      </c>
      <c r="T6370" s="5" t="s">
        <v>1976</v>
      </c>
      <c r="U6370" s="2">
        <v>2</v>
      </c>
      <c r="V6370" s="30" t="s">
        <v>6</v>
      </c>
      <c r="W6370" s="2">
        <v>1</v>
      </c>
      <c r="X6370" s="7" t="s">
        <v>1014</v>
      </c>
      <c r="Y6370" s="2">
        <v>949</v>
      </c>
      <c r="Z6370" s="2">
        <v>2</v>
      </c>
      <c r="AA6370" s="30" t="s">
        <v>6</v>
      </c>
      <c r="AB6370" s="2">
        <v>1</v>
      </c>
      <c r="AD6370" s="2">
        <f t="shared" si="3776"/>
        <v>1</v>
      </c>
      <c r="AE6370" s="2">
        <f t="shared" si="3777"/>
        <v>1</v>
      </c>
      <c r="AF6370" s="2">
        <f t="shared" si="3778"/>
        <v>0</v>
      </c>
      <c r="AG6370" s="2">
        <f t="shared" si="3779"/>
        <v>0</v>
      </c>
      <c r="AH6370" s="2">
        <f t="shared" si="3780"/>
        <v>2</v>
      </c>
      <c r="AI6370" s="30" t="s">
        <v>6</v>
      </c>
      <c r="AJ6370" s="2">
        <f t="shared" si="3781"/>
        <v>1</v>
      </c>
      <c r="AK6370" s="2">
        <v>2</v>
      </c>
      <c r="AL6370" s="2">
        <f t="shared" si="3782"/>
        <v>949</v>
      </c>
      <c r="AN6370" s="2">
        <v>1</v>
      </c>
    </row>
    <row r="6371" spans="1:40" x14ac:dyDescent="0.25">
      <c r="A6371" s="68" t="s">
        <v>439</v>
      </c>
      <c r="B6371" s="69">
        <f>PRODUCT(AD6395)</f>
        <v>12</v>
      </c>
      <c r="C6371" s="69">
        <f>PRODUCT(AE6395)</f>
        <v>9</v>
      </c>
      <c r="D6371" s="69">
        <f>PRODUCT(AF6395)</f>
        <v>0</v>
      </c>
      <c r="E6371" s="69">
        <f>PRODUCT(AG6395)</f>
        <v>3</v>
      </c>
      <c r="F6371" s="69">
        <f>PRODUCT(AH6395)</f>
        <v>94</v>
      </c>
      <c r="G6371" s="70" t="s">
        <v>6</v>
      </c>
      <c r="H6371" s="69">
        <f>PRODUCT(AJ6395)</f>
        <v>65</v>
      </c>
      <c r="I6371" s="69">
        <f>PRODUCT(AK6395)</f>
        <v>24</v>
      </c>
      <c r="J6371" s="70" t="s">
        <v>6</v>
      </c>
      <c r="K6371" s="69">
        <f>PRODUCT(AN6395)</f>
        <v>8</v>
      </c>
      <c r="L6371" s="71">
        <f>PRODUCT(AL6395/B6371)</f>
        <v>1036.3333333333333</v>
      </c>
      <c r="M6371" s="8"/>
      <c r="N6371" s="1"/>
      <c r="O6371" s="2">
        <v>4</v>
      </c>
      <c r="P6371" s="2">
        <v>8</v>
      </c>
      <c r="Q6371" s="2">
        <v>2004</v>
      </c>
      <c r="R6371" s="95" t="s">
        <v>1977</v>
      </c>
      <c r="S6371" s="30" t="s">
        <v>6</v>
      </c>
      <c r="T6371" s="95" t="s">
        <v>1976</v>
      </c>
      <c r="U6371" s="2">
        <v>2</v>
      </c>
      <c r="V6371" s="30" t="s">
        <v>6</v>
      </c>
      <c r="W6371" s="2">
        <v>0</v>
      </c>
      <c r="X6371" s="7" t="s">
        <v>973</v>
      </c>
      <c r="Y6371" s="2">
        <v>1152</v>
      </c>
      <c r="Z6371" s="2">
        <v>9</v>
      </c>
      <c r="AA6371" s="30" t="s">
        <v>6</v>
      </c>
      <c r="AB6371" s="2">
        <v>5</v>
      </c>
      <c r="AC6371" s="7"/>
      <c r="AD6371" s="2">
        <f t="shared" si="3776"/>
        <v>1</v>
      </c>
      <c r="AE6371" s="2">
        <f t="shared" si="3777"/>
        <v>1</v>
      </c>
      <c r="AF6371" s="2">
        <f t="shared" si="3778"/>
        <v>0</v>
      </c>
      <c r="AG6371" s="2">
        <f t="shared" si="3779"/>
        <v>0</v>
      </c>
      <c r="AH6371" s="2">
        <f t="shared" si="3780"/>
        <v>9</v>
      </c>
      <c r="AI6371" s="30" t="s">
        <v>6</v>
      </c>
      <c r="AJ6371" s="2">
        <f t="shared" si="3781"/>
        <v>5</v>
      </c>
      <c r="AK6371" s="2">
        <v>3</v>
      </c>
      <c r="AL6371" s="2">
        <f t="shared" si="3782"/>
        <v>1152</v>
      </c>
      <c r="AN6371" s="2">
        <v>0</v>
      </c>
    </row>
    <row r="6372" spans="1:40" x14ac:dyDescent="0.25">
      <c r="A6372" s="68" t="s">
        <v>440</v>
      </c>
      <c r="B6372" s="69">
        <v>0</v>
      </c>
      <c r="C6372" s="69">
        <v>0</v>
      </c>
      <c r="D6372" s="69">
        <v>0</v>
      </c>
      <c r="E6372" s="69">
        <v>0</v>
      </c>
      <c r="F6372" s="69">
        <v>0</v>
      </c>
      <c r="G6372" s="70" t="s">
        <v>6</v>
      </c>
      <c r="H6372" s="69">
        <v>0</v>
      </c>
      <c r="I6372" s="69">
        <v>0</v>
      </c>
      <c r="J6372" s="70" t="s">
        <v>6</v>
      </c>
      <c r="K6372" s="69">
        <v>0</v>
      </c>
      <c r="L6372" s="71">
        <v>0</v>
      </c>
      <c r="M6372" s="8"/>
      <c r="N6372" s="1"/>
      <c r="O6372" s="2">
        <v>10</v>
      </c>
      <c r="P6372" s="2">
        <v>7</v>
      </c>
      <c r="Q6372" s="2">
        <v>2005</v>
      </c>
      <c r="R6372" s="5" t="s">
        <v>1977</v>
      </c>
      <c r="S6372" s="30" t="s">
        <v>6</v>
      </c>
      <c r="T6372" s="5" t="s">
        <v>1976</v>
      </c>
      <c r="U6372" s="2">
        <v>0</v>
      </c>
      <c r="V6372" s="30" t="s">
        <v>6</v>
      </c>
      <c r="W6372" s="2">
        <v>1</v>
      </c>
      <c r="X6372" s="7" t="s">
        <v>278</v>
      </c>
      <c r="Y6372" s="2">
        <v>1051</v>
      </c>
      <c r="Z6372" s="2">
        <v>5</v>
      </c>
      <c r="AA6372" s="30" t="s">
        <v>6</v>
      </c>
      <c r="AB6372" s="2">
        <v>6</v>
      </c>
      <c r="AC6372" s="7"/>
      <c r="AD6372" s="2">
        <f t="shared" si="3776"/>
        <v>1</v>
      </c>
      <c r="AE6372" s="2">
        <f t="shared" ref="AE6372:AE6388" si="3783">IF(U6372&gt;W6372,1,0)</f>
        <v>0</v>
      </c>
      <c r="AF6372" s="2">
        <f t="shared" si="3778"/>
        <v>0</v>
      </c>
      <c r="AG6372" s="2">
        <f t="shared" ref="AG6372:AG6388" si="3784">IF(W6372&gt;U6372,1,0)</f>
        <v>1</v>
      </c>
      <c r="AH6372" s="2">
        <f t="shared" ref="AH6372:AH6388" si="3785">PRODUCT(Z6372)</f>
        <v>5</v>
      </c>
      <c r="AI6372" s="30" t="s">
        <v>6</v>
      </c>
      <c r="AJ6372" s="2">
        <f t="shared" ref="AJ6372:AJ6388" si="3786">PRODUCT(AB6372)</f>
        <v>6</v>
      </c>
      <c r="AK6372" s="2">
        <v>0</v>
      </c>
      <c r="AL6372" s="2">
        <f t="shared" ref="AL6372:AL6388" si="3787">PRODUCT(Y6372)</f>
        <v>1051</v>
      </c>
      <c r="AN6372" s="2">
        <v>2</v>
      </c>
    </row>
    <row r="6373" spans="1:40" x14ac:dyDescent="0.25">
      <c r="A6373" s="68" t="s">
        <v>17</v>
      </c>
      <c r="B6373" s="69">
        <f>SUM(B6370:B6372)</f>
        <v>33</v>
      </c>
      <c r="C6373" s="69">
        <f>SUM(C6370:C6372)</f>
        <v>29</v>
      </c>
      <c r="D6373" s="69">
        <f>SUM(D6370:D6372)</f>
        <v>0</v>
      </c>
      <c r="E6373" s="69">
        <f>SUM(E6370:E6372)</f>
        <v>4</v>
      </c>
      <c r="F6373" s="69">
        <f>SUM(F6370:F6372)</f>
        <v>268</v>
      </c>
      <c r="G6373" s="70" t="s">
        <v>6</v>
      </c>
      <c r="H6373" s="69">
        <f>SUM(H6370:H6372)</f>
        <v>114</v>
      </c>
      <c r="I6373" s="69">
        <f>SUM(I6370:I6372)</f>
        <v>79</v>
      </c>
      <c r="J6373" s="70" t="s">
        <v>6</v>
      </c>
      <c r="K6373" s="69">
        <f>SUM(K6370:K6372)</f>
        <v>12</v>
      </c>
      <c r="L6373" s="71">
        <f>PRODUCT(AM6368/B6373)</f>
        <v>1038.939393939394</v>
      </c>
      <c r="M6373" s="8"/>
      <c r="N6373" s="1"/>
      <c r="O6373" s="2">
        <v>24</v>
      </c>
      <c r="P6373" s="2">
        <v>5</v>
      </c>
      <c r="Q6373" s="2">
        <v>2006</v>
      </c>
      <c r="R6373" s="5" t="s">
        <v>1977</v>
      </c>
      <c r="S6373" s="30" t="s">
        <v>6</v>
      </c>
      <c r="T6373" s="5" t="s">
        <v>1976</v>
      </c>
      <c r="U6373" s="2">
        <v>2</v>
      </c>
      <c r="V6373" s="30" t="s">
        <v>6</v>
      </c>
      <c r="W6373" s="2">
        <v>0</v>
      </c>
      <c r="X6373" s="7" t="s">
        <v>522</v>
      </c>
      <c r="Y6373" s="2">
        <v>365</v>
      </c>
      <c r="Z6373" s="2">
        <v>6</v>
      </c>
      <c r="AA6373" s="30" t="s">
        <v>6</v>
      </c>
      <c r="AB6373" s="2">
        <v>2</v>
      </c>
      <c r="AC6373" s="7"/>
      <c r="AD6373" s="2">
        <f t="shared" si="3776"/>
        <v>1</v>
      </c>
      <c r="AE6373" s="2">
        <f t="shared" si="3783"/>
        <v>1</v>
      </c>
      <c r="AF6373" s="2">
        <f t="shared" si="3778"/>
        <v>0</v>
      </c>
      <c r="AG6373" s="2">
        <f t="shared" si="3784"/>
        <v>0</v>
      </c>
      <c r="AH6373" s="2">
        <f t="shared" si="3785"/>
        <v>6</v>
      </c>
      <c r="AI6373" s="30" t="s">
        <v>6</v>
      </c>
      <c r="AJ6373" s="2">
        <f t="shared" si="3786"/>
        <v>2</v>
      </c>
      <c r="AK6373" s="2">
        <v>3</v>
      </c>
      <c r="AL6373" s="2">
        <f t="shared" si="3787"/>
        <v>365</v>
      </c>
      <c r="AN6373" s="2">
        <v>0</v>
      </c>
    </row>
    <row r="6374" spans="1:40" x14ac:dyDescent="0.25">
      <c r="A6374" s="72" t="s">
        <v>18</v>
      </c>
      <c r="B6374" s="73"/>
      <c r="C6374" s="73"/>
      <c r="D6374" s="73"/>
      <c r="E6374" s="73"/>
      <c r="F6374" s="74">
        <f>PRODUCT(F6373/B6373)</f>
        <v>8.1212121212121211</v>
      </c>
      <c r="G6374" s="75" t="s">
        <v>6</v>
      </c>
      <c r="H6374" s="74">
        <f>PRODUCT(H6373/B6373)</f>
        <v>3.4545454545454546</v>
      </c>
      <c r="I6374" s="73"/>
      <c r="J6374" s="73"/>
      <c r="K6374" s="73"/>
      <c r="L6374" s="76"/>
      <c r="M6374" s="55"/>
      <c r="N6374" s="1"/>
      <c r="O6374" s="2">
        <v>20</v>
      </c>
      <c r="P6374" s="2">
        <v>6</v>
      </c>
      <c r="Q6374" s="2">
        <v>2006</v>
      </c>
      <c r="R6374" s="5" t="s">
        <v>1977</v>
      </c>
      <c r="S6374" s="30" t="s">
        <v>6</v>
      </c>
      <c r="T6374" s="5" t="s">
        <v>1976</v>
      </c>
      <c r="U6374" s="2">
        <v>2</v>
      </c>
      <c r="V6374" s="30" t="s">
        <v>6</v>
      </c>
      <c r="W6374" s="2">
        <v>0</v>
      </c>
      <c r="X6374" s="7" t="s">
        <v>1098</v>
      </c>
      <c r="Y6374" s="2">
        <v>1512</v>
      </c>
      <c r="Z6374" s="2">
        <v>15</v>
      </c>
      <c r="AA6374" s="30" t="s">
        <v>6</v>
      </c>
      <c r="AB6374" s="2">
        <v>2</v>
      </c>
      <c r="AC6374" s="7"/>
      <c r="AD6374" s="2">
        <f t="shared" si="3776"/>
        <v>1</v>
      </c>
      <c r="AE6374" s="2">
        <f t="shared" si="3783"/>
        <v>1</v>
      </c>
      <c r="AF6374" s="2">
        <f t="shared" si="3778"/>
        <v>0</v>
      </c>
      <c r="AG6374" s="2">
        <f t="shared" si="3784"/>
        <v>0</v>
      </c>
      <c r="AH6374" s="2">
        <f t="shared" si="3785"/>
        <v>15</v>
      </c>
      <c r="AI6374" s="30" t="s">
        <v>6</v>
      </c>
      <c r="AJ6374" s="2">
        <f t="shared" si="3786"/>
        <v>2</v>
      </c>
      <c r="AK6374" s="2">
        <v>3</v>
      </c>
      <c r="AL6374" s="2">
        <f t="shared" si="3787"/>
        <v>1512</v>
      </c>
      <c r="AN6374" s="2">
        <v>0</v>
      </c>
    </row>
    <row r="6375" spans="1:40" x14ac:dyDescent="0.25">
      <c r="B6375" s="10"/>
      <c r="C6375" s="10"/>
      <c r="D6375" s="10"/>
      <c r="E6375" s="10"/>
      <c r="F6375" s="10"/>
      <c r="G6375" s="10"/>
      <c r="H6375" s="10"/>
      <c r="I6375" s="10"/>
      <c r="J6375" s="10"/>
      <c r="K6375" s="10"/>
      <c r="L6375" s="8"/>
      <c r="N6375" s="1"/>
      <c r="O6375" s="2">
        <v>5</v>
      </c>
      <c r="P6375" s="2">
        <v>8</v>
      </c>
      <c r="Q6375" s="2">
        <v>2007</v>
      </c>
      <c r="R6375" s="21" t="s">
        <v>1977</v>
      </c>
      <c r="S6375" s="30" t="s">
        <v>6</v>
      </c>
      <c r="T6375" s="21" t="s">
        <v>1976</v>
      </c>
      <c r="U6375" s="2">
        <v>1</v>
      </c>
      <c r="V6375" s="30" t="s">
        <v>6</v>
      </c>
      <c r="W6375" s="2">
        <v>0</v>
      </c>
      <c r="X6375" s="7" t="s">
        <v>39</v>
      </c>
      <c r="Y6375" s="2">
        <v>1325</v>
      </c>
      <c r="Z6375" s="2">
        <v>3</v>
      </c>
      <c r="AA6375" s="30" t="s">
        <v>6</v>
      </c>
      <c r="AB6375" s="2">
        <v>1</v>
      </c>
      <c r="AC6375" s="7"/>
      <c r="AD6375" s="2">
        <f t="shared" si="3776"/>
        <v>1</v>
      </c>
      <c r="AE6375" s="2">
        <f t="shared" si="3783"/>
        <v>1</v>
      </c>
      <c r="AF6375" s="2">
        <f t="shared" si="3778"/>
        <v>0</v>
      </c>
      <c r="AG6375" s="2">
        <f t="shared" si="3784"/>
        <v>0</v>
      </c>
      <c r="AH6375" s="2">
        <f t="shared" si="3785"/>
        <v>3</v>
      </c>
      <c r="AI6375" s="30" t="s">
        <v>6</v>
      </c>
      <c r="AJ6375" s="2">
        <f t="shared" si="3786"/>
        <v>1</v>
      </c>
      <c r="AK6375" s="2">
        <v>2</v>
      </c>
      <c r="AL6375" s="2">
        <f t="shared" si="3787"/>
        <v>1325</v>
      </c>
      <c r="AN6375" s="2">
        <v>0</v>
      </c>
    </row>
    <row r="6376" spans="1:40" x14ac:dyDescent="0.25">
      <c r="A6376" s="77" t="s">
        <v>717</v>
      </c>
      <c r="B6376" s="64" t="s">
        <v>0</v>
      </c>
      <c r="C6376" s="64" t="s">
        <v>10</v>
      </c>
      <c r="D6376" s="64" t="s">
        <v>1</v>
      </c>
      <c r="E6376" s="64" t="s">
        <v>11</v>
      </c>
      <c r="F6376" s="65" t="s">
        <v>12</v>
      </c>
      <c r="G6376" s="66"/>
      <c r="H6376" s="64"/>
      <c r="I6376" s="65" t="s">
        <v>13</v>
      </c>
      <c r="J6376" s="66"/>
      <c r="K6376" s="64"/>
      <c r="L6376" s="67" t="s">
        <v>14</v>
      </c>
      <c r="N6376" s="1"/>
      <c r="O6376" s="2">
        <v>25</v>
      </c>
      <c r="P6376" s="2">
        <v>7</v>
      </c>
      <c r="Q6376" s="2">
        <v>2008</v>
      </c>
      <c r="R6376" s="5" t="s">
        <v>1977</v>
      </c>
      <c r="S6376" s="30" t="s">
        <v>6</v>
      </c>
      <c r="T6376" s="5" t="s">
        <v>1976</v>
      </c>
      <c r="U6376" s="2">
        <v>2</v>
      </c>
      <c r="V6376" s="30" t="s">
        <v>6</v>
      </c>
      <c r="W6376" s="2">
        <v>1</v>
      </c>
      <c r="X6376" s="7" t="s">
        <v>217</v>
      </c>
      <c r="Y6376" s="2">
        <v>1069</v>
      </c>
      <c r="Z6376" s="2">
        <v>6</v>
      </c>
      <c r="AA6376" s="30" t="s">
        <v>6</v>
      </c>
      <c r="AB6376" s="2">
        <v>3</v>
      </c>
      <c r="AC6376" s="7"/>
      <c r="AD6376" s="2">
        <f t="shared" si="3776"/>
        <v>1</v>
      </c>
      <c r="AE6376" s="2">
        <f t="shared" si="3783"/>
        <v>1</v>
      </c>
      <c r="AF6376" s="2">
        <f t="shared" si="3778"/>
        <v>0</v>
      </c>
      <c r="AG6376" s="2">
        <f t="shared" si="3784"/>
        <v>0</v>
      </c>
      <c r="AH6376" s="2">
        <f t="shared" si="3785"/>
        <v>6</v>
      </c>
      <c r="AI6376" s="30" t="s">
        <v>6</v>
      </c>
      <c r="AJ6376" s="2">
        <f t="shared" si="3786"/>
        <v>3</v>
      </c>
      <c r="AK6376" s="2">
        <v>2</v>
      </c>
      <c r="AL6376" s="2">
        <f t="shared" si="3787"/>
        <v>1069</v>
      </c>
      <c r="AN6376" s="2">
        <v>1</v>
      </c>
    </row>
    <row r="6377" spans="1:40" x14ac:dyDescent="0.25">
      <c r="A6377" s="68" t="s">
        <v>16</v>
      </c>
      <c r="B6377" s="69">
        <f t="shared" ref="B6377:F6380" si="3788">PRODUCT(B4251)</f>
        <v>20</v>
      </c>
      <c r="C6377" s="69">
        <f t="shared" si="3788"/>
        <v>5</v>
      </c>
      <c r="D6377" s="69">
        <f t="shared" si="3788"/>
        <v>0</v>
      </c>
      <c r="E6377" s="69">
        <f t="shared" si="3788"/>
        <v>15</v>
      </c>
      <c r="F6377" s="69">
        <f t="shared" si="3788"/>
        <v>97</v>
      </c>
      <c r="G6377" s="70" t="s">
        <v>6</v>
      </c>
      <c r="H6377" s="69">
        <f t="shared" ref="H6377:I6380" si="3789">PRODUCT(H4251)</f>
        <v>202</v>
      </c>
      <c r="I6377" s="69">
        <f t="shared" si="3789"/>
        <v>12</v>
      </c>
      <c r="J6377" s="70" t="s">
        <v>6</v>
      </c>
      <c r="K6377" s="69">
        <f t="shared" ref="K6377:L6380" si="3790">PRODUCT(K4251)</f>
        <v>45</v>
      </c>
      <c r="L6377" s="71">
        <f t="shared" si="3790"/>
        <v>546.6</v>
      </c>
      <c r="M6377" s="8"/>
      <c r="N6377" s="1"/>
      <c r="O6377" s="2">
        <v>9</v>
      </c>
      <c r="P6377" s="2">
        <v>8</v>
      </c>
      <c r="Q6377" s="2">
        <v>2009</v>
      </c>
      <c r="R6377" s="5" t="s">
        <v>1977</v>
      </c>
      <c r="S6377" s="2"/>
      <c r="T6377" s="5" t="s">
        <v>1976</v>
      </c>
      <c r="U6377" s="2">
        <v>2</v>
      </c>
      <c r="V6377" s="30" t="s">
        <v>6</v>
      </c>
      <c r="W6377" s="2">
        <v>0</v>
      </c>
      <c r="X6377" s="7" t="s">
        <v>514</v>
      </c>
      <c r="Y6377" s="2">
        <v>1336</v>
      </c>
      <c r="Z6377" s="2">
        <v>5</v>
      </c>
      <c r="AA6377" s="30" t="s">
        <v>6</v>
      </c>
      <c r="AB6377" s="2">
        <v>0</v>
      </c>
      <c r="AC6377" s="7"/>
      <c r="AD6377" s="2">
        <f t="shared" si="3776"/>
        <v>1</v>
      </c>
      <c r="AE6377" s="2">
        <f t="shared" si="3783"/>
        <v>1</v>
      </c>
      <c r="AF6377" s="2">
        <f t="shared" si="3778"/>
        <v>0</v>
      </c>
      <c r="AG6377" s="2">
        <f t="shared" si="3784"/>
        <v>0</v>
      </c>
      <c r="AH6377" s="2">
        <f t="shared" si="3785"/>
        <v>5</v>
      </c>
      <c r="AI6377" s="30" t="s">
        <v>6</v>
      </c>
      <c r="AJ6377" s="2">
        <f t="shared" si="3786"/>
        <v>0</v>
      </c>
      <c r="AK6377" s="2">
        <v>3</v>
      </c>
      <c r="AL6377" s="2">
        <f t="shared" si="3787"/>
        <v>1336</v>
      </c>
      <c r="AN6377" s="2">
        <v>0</v>
      </c>
    </row>
    <row r="6378" spans="1:40" x14ac:dyDescent="0.25">
      <c r="A6378" s="68" t="s">
        <v>439</v>
      </c>
      <c r="B6378" s="69">
        <f t="shared" si="3788"/>
        <v>7</v>
      </c>
      <c r="C6378" s="69">
        <f t="shared" si="3788"/>
        <v>3</v>
      </c>
      <c r="D6378" s="69">
        <f t="shared" si="3788"/>
        <v>0</v>
      </c>
      <c r="E6378" s="69">
        <f t="shared" si="3788"/>
        <v>4</v>
      </c>
      <c r="F6378" s="69">
        <f t="shared" si="3788"/>
        <v>68</v>
      </c>
      <c r="G6378" s="70" t="s">
        <v>6</v>
      </c>
      <c r="H6378" s="69">
        <f t="shared" si="3789"/>
        <v>68</v>
      </c>
      <c r="I6378" s="69">
        <f t="shared" si="3789"/>
        <v>9</v>
      </c>
      <c r="J6378" s="70" t="s">
        <v>6</v>
      </c>
      <c r="K6378" s="69">
        <f t="shared" si="3790"/>
        <v>10</v>
      </c>
      <c r="L6378" s="71">
        <f t="shared" si="3790"/>
        <v>579.28571428571433</v>
      </c>
      <c r="M6378" s="8"/>
      <c r="N6378" s="1"/>
      <c r="O6378" s="2">
        <v>18</v>
      </c>
      <c r="P6378" s="2">
        <v>6</v>
      </c>
      <c r="Q6378" s="2">
        <v>2010</v>
      </c>
      <c r="R6378" s="5" t="s">
        <v>1977</v>
      </c>
      <c r="S6378" s="30" t="s">
        <v>6</v>
      </c>
      <c r="T6378" s="5" t="s">
        <v>1976</v>
      </c>
      <c r="U6378" s="2">
        <v>2</v>
      </c>
      <c r="V6378" s="30" t="s">
        <v>6</v>
      </c>
      <c r="W6378" s="2">
        <v>0</v>
      </c>
      <c r="X6378" s="7" t="s">
        <v>1244</v>
      </c>
      <c r="Y6378" s="2">
        <v>1011</v>
      </c>
      <c r="Z6378" s="2">
        <v>10</v>
      </c>
      <c r="AA6378" s="30" t="s">
        <v>6</v>
      </c>
      <c r="AB6378" s="2">
        <v>5</v>
      </c>
      <c r="AC6378" s="7"/>
      <c r="AD6378" s="2">
        <f t="shared" si="3776"/>
        <v>1</v>
      </c>
      <c r="AE6378" s="2">
        <f t="shared" si="3783"/>
        <v>1</v>
      </c>
      <c r="AF6378" s="2">
        <f t="shared" si="3778"/>
        <v>0</v>
      </c>
      <c r="AG6378" s="2">
        <f t="shared" si="3784"/>
        <v>0</v>
      </c>
      <c r="AH6378" s="2">
        <f t="shared" si="3785"/>
        <v>10</v>
      </c>
      <c r="AI6378" s="30" t="s">
        <v>6</v>
      </c>
      <c r="AJ6378" s="2">
        <f t="shared" si="3786"/>
        <v>5</v>
      </c>
      <c r="AK6378" s="2">
        <v>3</v>
      </c>
      <c r="AL6378" s="2">
        <f t="shared" si="3787"/>
        <v>1011</v>
      </c>
      <c r="AN6378" s="2">
        <v>0</v>
      </c>
    </row>
    <row r="6379" spans="1:40" x14ac:dyDescent="0.25">
      <c r="A6379" s="68" t="s">
        <v>440</v>
      </c>
      <c r="B6379" s="69">
        <f t="shared" si="3788"/>
        <v>0</v>
      </c>
      <c r="C6379" s="69">
        <f t="shared" si="3788"/>
        <v>0</v>
      </c>
      <c r="D6379" s="69">
        <f t="shared" si="3788"/>
        <v>0</v>
      </c>
      <c r="E6379" s="69">
        <f t="shared" si="3788"/>
        <v>0</v>
      </c>
      <c r="F6379" s="69">
        <f t="shared" si="3788"/>
        <v>0</v>
      </c>
      <c r="G6379" s="70" t="s">
        <v>6</v>
      </c>
      <c r="H6379" s="69">
        <f t="shared" si="3789"/>
        <v>0</v>
      </c>
      <c r="I6379" s="69">
        <f t="shared" si="3789"/>
        <v>0</v>
      </c>
      <c r="J6379" s="70" t="s">
        <v>6</v>
      </c>
      <c r="K6379" s="69">
        <f t="shared" si="3790"/>
        <v>0</v>
      </c>
      <c r="L6379" s="71">
        <f t="shared" si="3790"/>
        <v>0</v>
      </c>
      <c r="M6379" s="8"/>
      <c r="N6379" s="1"/>
      <c r="O6379" s="2">
        <v>8</v>
      </c>
      <c r="P6379" s="2">
        <v>7</v>
      </c>
      <c r="Q6379" s="2">
        <v>2011</v>
      </c>
      <c r="R6379" s="5" t="s">
        <v>1977</v>
      </c>
      <c r="S6379" s="30" t="s">
        <v>6</v>
      </c>
      <c r="T6379" s="5" t="s">
        <v>1976</v>
      </c>
      <c r="U6379" s="2">
        <v>2</v>
      </c>
      <c r="V6379" s="30" t="s">
        <v>6</v>
      </c>
      <c r="W6379" s="2">
        <v>0</v>
      </c>
      <c r="X6379" s="7" t="s">
        <v>190</v>
      </c>
      <c r="Y6379" s="2">
        <v>1061</v>
      </c>
      <c r="Z6379" s="2">
        <v>6</v>
      </c>
      <c r="AA6379" s="30" t="s">
        <v>6</v>
      </c>
      <c r="AB6379" s="2">
        <v>2</v>
      </c>
      <c r="AC6379" s="7"/>
      <c r="AD6379" s="2">
        <f t="shared" si="3776"/>
        <v>1</v>
      </c>
      <c r="AE6379" s="2">
        <f t="shared" si="3783"/>
        <v>1</v>
      </c>
      <c r="AF6379" s="2">
        <f t="shared" si="3778"/>
        <v>0</v>
      </c>
      <c r="AG6379" s="2">
        <f t="shared" si="3784"/>
        <v>0</v>
      </c>
      <c r="AH6379" s="2">
        <f t="shared" si="3785"/>
        <v>6</v>
      </c>
      <c r="AI6379" s="30" t="s">
        <v>6</v>
      </c>
      <c r="AJ6379" s="2">
        <f t="shared" si="3786"/>
        <v>2</v>
      </c>
      <c r="AK6379" s="2">
        <v>3</v>
      </c>
      <c r="AL6379" s="2">
        <f t="shared" si="3787"/>
        <v>1061</v>
      </c>
      <c r="AN6379" s="2">
        <v>0</v>
      </c>
    </row>
    <row r="6380" spans="1:40" x14ac:dyDescent="0.25">
      <c r="A6380" s="68" t="s">
        <v>17</v>
      </c>
      <c r="B6380" s="69">
        <f t="shared" si="3788"/>
        <v>27</v>
      </c>
      <c r="C6380" s="69">
        <f t="shared" si="3788"/>
        <v>8</v>
      </c>
      <c r="D6380" s="69">
        <f t="shared" si="3788"/>
        <v>0</v>
      </c>
      <c r="E6380" s="69">
        <f t="shared" si="3788"/>
        <v>19</v>
      </c>
      <c r="F6380" s="69">
        <f t="shared" si="3788"/>
        <v>165</v>
      </c>
      <c r="G6380" s="70" t="s">
        <v>6</v>
      </c>
      <c r="H6380" s="69">
        <f t="shared" si="3789"/>
        <v>270</v>
      </c>
      <c r="I6380" s="69">
        <f t="shared" si="3789"/>
        <v>21</v>
      </c>
      <c r="J6380" s="70" t="s">
        <v>6</v>
      </c>
      <c r="K6380" s="69">
        <f t="shared" si="3790"/>
        <v>55</v>
      </c>
      <c r="L6380" s="71">
        <f t="shared" si="3790"/>
        <v>555.07407407407402</v>
      </c>
      <c r="M6380" s="8"/>
      <c r="N6380" s="1"/>
      <c r="O6380" s="2">
        <v>27</v>
      </c>
      <c r="P6380" s="2">
        <v>7</v>
      </c>
      <c r="Q6380" s="2">
        <v>2012</v>
      </c>
      <c r="R6380" s="5" t="s">
        <v>1977</v>
      </c>
      <c r="S6380" s="30" t="s">
        <v>6</v>
      </c>
      <c r="T6380" s="5" t="s">
        <v>1976</v>
      </c>
      <c r="U6380" s="2">
        <v>2</v>
      </c>
      <c r="V6380" s="30" t="s">
        <v>6</v>
      </c>
      <c r="W6380" s="2">
        <v>0</v>
      </c>
      <c r="X6380" s="7" t="s">
        <v>374</v>
      </c>
      <c r="Y6380" s="2">
        <v>1196</v>
      </c>
      <c r="Z6380" s="2">
        <v>12</v>
      </c>
      <c r="AA6380" s="30" t="s">
        <v>6</v>
      </c>
      <c r="AB6380" s="2">
        <v>4</v>
      </c>
      <c r="AC6380" s="7"/>
      <c r="AD6380" s="2">
        <f t="shared" si="3776"/>
        <v>1</v>
      </c>
      <c r="AE6380" s="2">
        <f t="shared" si="3783"/>
        <v>1</v>
      </c>
      <c r="AF6380" s="2">
        <f t="shared" si="3778"/>
        <v>0</v>
      </c>
      <c r="AG6380" s="2">
        <f t="shared" si="3784"/>
        <v>0</v>
      </c>
      <c r="AH6380" s="2">
        <f t="shared" si="3785"/>
        <v>12</v>
      </c>
      <c r="AI6380" s="30" t="s">
        <v>6</v>
      </c>
      <c r="AJ6380" s="2">
        <f t="shared" si="3786"/>
        <v>4</v>
      </c>
      <c r="AK6380" s="2">
        <v>3</v>
      </c>
      <c r="AL6380" s="2">
        <f t="shared" si="3787"/>
        <v>1196</v>
      </c>
      <c r="AN6380" s="2">
        <v>0</v>
      </c>
    </row>
    <row r="6381" spans="1:40" x14ac:dyDescent="0.25">
      <c r="A6381" s="72" t="s">
        <v>18</v>
      </c>
      <c r="B6381" s="73"/>
      <c r="C6381" s="73"/>
      <c r="D6381" s="73"/>
      <c r="E6381" s="73"/>
      <c r="F6381" s="74">
        <f>PRODUCT(F6380/B6380)</f>
        <v>6.1111111111111107</v>
      </c>
      <c r="G6381" s="75" t="s">
        <v>6</v>
      </c>
      <c r="H6381" s="74">
        <f>PRODUCT(H6380/B6380)</f>
        <v>10</v>
      </c>
      <c r="I6381" s="73"/>
      <c r="J6381" s="73"/>
      <c r="K6381" s="73"/>
      <c r="L6381" s="76"/>
      <c r="M6381" s="55"/>
      <c r="N6381" s="1"/>
      <c r="O6381" s="2">
        <v>5</v>
      </c>
      <c r="P6381" s="2">
        <v>6</v>
      </c>
      <c r="Q6381" s="2">
        <v>2013</v>
      </c>
      <c r="R6381" s="5" t="s">
        <v>1977</v>
      </c>
      <c r="S6381" s="30" t="s">
        <v>6</v>
      </c>
      <c r="T6381" s="5" t="s">
        <v>1976</v>
      </c>
      <c r="U6381" s="2">
        <v>1</v>
      </c>
      <c r="V6381" s="30" t="s">
        <v>6</v>
      </c>
      <c r="W6381" s="2">
        <v>0</v>
      </c>
      <c r="X6381" s="7" t="s">
        <v>321</v>
      </c>
      <c r="Y6381" s="2">
        <v>994</v>
      </c>
      <c r="Z6381" s="2">
        <v>7</v>
      </c>
      <c r="AA6381" s="30" t="s">
        <v>6</v>
      </c>
      <c r="AB6381" s="2">
        <v>3</v>
      </c>
      <c r="AC6381" s="7"/>
      <c r="AD6381" s="2">
        <f t="shared" si="3776"/>
        <v>1</v>
      </c>
      <c r="AE6381" s="2">
        <f t="shared" si="3783"/>
        <v>1</v>
      </c>
      <c r="AF6381" s="2">
        <f t="shared" si="3778"/>
        <v>0</v>
      </c>
      <c r="AG6381" s="2">
        <f t="shared" si="3784"/>
        <v>0</v>
      </c>
      <c r="AH6381" s="2">
        <f t="shared" si="3785"/>
        <v>7</v>
      </c>
      <c r="AI6381" s="30" t="s">
        <v>6</v>
      </c>
      <c r="AJ6381" s="2">
        <f t="shared" si="3786"/>
        <v>3</v>
      </c>
      <c r="AK6381" s="2">
        <v>2</v>
      </c>
      <c r="AL6381" s="2">
        <f t="shared" si="3787"/>
        <v>994</v>
      </c>
      <c r="AN6381" s="2">
        <v>0</v>
      </c>
    </row>
    <row r="6382" spans="1:40" x14ac:dyDescent="0.25">
      <c r="B6382" s="10"/>
      <c r="C6382" s="10"/>
      <c r="D6382" s="10"/>
      <c r="E6382" s="10"/>
      <c r="F6382" s="55"/>
      <c r="G6382" s="11"/>
      <c r="H6382" s="55"/>
      <c r="I6382" s="10"/>
      <c r="J6382" s="10"/>
      <c r="K6382" s="10"/>
      <c r="L6382" s="8"/>
      <c r="M6382" s="55"/>
      <c r="N6382" s="1"/>
      <c r="O6382" s="2">
        <v>18</v>
      </c>
      <c r="P6382" s="2">
        <v>5</v>
      </c>
      <c r="Q6382" s="2">
        <v>2014</v>
      </c>
      <c r="R6382" s="5" t="s">
        <v>1977</v>
      </c>
      <c r="S6382" s="30" t="s">
        <v>6</v>
      </c>
      <c r="T6382" s="5" t="s">
        <v>1976</v>
      </c>
      <c r="U6382" s="2">
        <v>2</v>
      </c>
      <c r="V6382" s="30" t="s">
        <v>6</v>
      </c>
      <c r="W6382" s="2">
        <v>0</v>
      </c>
      <c r="X6382" s="7" t="s">
        <v>125</v>
      </c>
      <c r="Y6382" s="2">
        <v>1224</v>
      </c>
      <c r="Z6382" s="2">
        <v>6</v>
      </c>
      <c r="AA6382" s="30" t="s">
        <v>6</v>
      </c>
      <c r="AB6382" s="2">
        <v>0</v>
      </c>
      <c r="AC6382" s="7"/>
      <c r="AD6382" s="2">
        <f t="shared" si="3776"/>
        <v>1</v>
      </c>
      <c r="AE6382" s="2">
        <f t="shared" si="3783"/>
        <v>1</v>
      </c>
      <c r="AF6382" s="2">
        <f t="shared" si="3778"/>
        <v>0</v>
      </c>
      <c r="AG6382" s="2">
        <f t="shared" si="3784"/>
        <v>0</v>
      </c>
      <c r="AH6382" s="2">
        <f t="shared" si="3785"/>
        <v>6</v>
      </c>
      <c r="AI6382" s="30" t="s">
        <v>6</v>
      </c>
      <c r="AJ6382" s="2">
        <f t="shared" si="3786"/>
        <v>0</v>
      </c>
      <c r="AK6382" s="2">
        <v>3</v>
      </c>
      <c r="AL6382" s="2">
        <f t="shared" si="3787"/>
        <v>1224</v>
      </c>
      <c r="AN6382" s="2">
        <v>0</v>
      </c>
    </row>
    <row r="6383" spans="1:40" x14ac:dyDescent="0.25">
      <c r="A6383" s="63" t="s">
        <v>718</v>
      </c>
      <c r="B6383" s="64"/>
      <c r="C6383" s="64"/>
      <c r="D6383" s="64"/>
      <c r="E6383" s="64"/>
      <c r="F6383" s="64"/>
      <c r="G6383" s="64"/>
      <c r="H6383" s="64"/>
      <c r="I6383" s="64"/>
      <c r="J6383" s="64"/>
      <c r="K6383" s="64"/>
      <c r="L6383" s="67"/>
      <c r="N6383" s="1"/>
      <c r="O6383" s="2">
        <v>3</v>
      </c>
      <c r="P6383" s="2">
        <v>6</v>
      </c>
      <c r="Q6383" s="2">
        <v>2015</v>
      </c>
      <c r="R6383" s="5" t="s">
        <v>1977</v>
      </c>
      <c r="S6383" s="30" t="s">
        <v>6</v>
      </c>
      <c r="T6383" s="5" t="s">
        <v>1976</v>
      </c>
      <c r="U6383" s="2">
        <v>2</v>
      </c>
      <c r="V6383" s="30" t="s">
        <v>6</v>
      </c>
      <c r="W6383" s="2">
        <v>0</v>
      </c>
      <c r="X6383" s="7" t="s">
        <v>386</v>
      </c>
      <c r="Y6383" s="2">
        <v>704</v>
      </c>
      <c r="Z6383" s="2">
        <v>10</v>
      </c>
      <c r="AA6383" s="30" t="s">
        <v>6</v>
      </c>
      <c r="AB6383" s="2">
        <v>2</v>
      </c>
      <c r="AC6383" s="7"/>
      <c r="AD6383" s="2">
        <f t="shared" si="3776"/>
        <v>1</v>
      </c>
      <c r="AE6383" s="2">
        <f t="shared" si="3783"/>
        <v>1</v>
      </c>
      <c r="AF6383" s="2">
        <f t="shared" si="3778"/>
        <v>0</v>
      </c>
      <c r="AG6383" s="2">
        <f t="shared" si="3784"/>
        <v>0</v>
      </c>
      <c r="AH6383" s="2">
        <f t="shared" si="3785"/>
        <v>10</v>
      </c>
      <c r="AI6383" s="30" t="s">
        <v>6</v>
      </c>
      <c r="AJ6383" s="2">
        <f t="shared" si="3786"/>
        <v>2</v>
      </c>
      <c r="AK6383" s="2">
        <v>3</v>
      </c>
      <c r="AL6383" s="2">
        <f t="shared" si="3787"/>
        <v>704</v>
      </c>
      <c r="AN6383" s="2">
        <v>0</v>
      </c>
    </row>
    <row r="6384" spans="1:40" x14ac:dyDescent="0.25">
      <c r="A6384" s="68" t="s">
        <v>24</v>
      </c>
      <c r="B6384" s="69" t="s">
        <v>0</v>
      </c>
      <c r="C6384" s="69" t="s">
        <v>10</v>
      </c>
      <c r="D6384" s="69" t="s">
        <v>1</v>
      </c>
      <c r="E6384" s="69" t="s">
        <v>11</v>
      </c>
      <c r="F6384" s="78" t="s">
        <v>12</v>
      </c>
      <c r="G6384" s="70"/>
      <c r="H6384" s="69"/>
      <c r="I6384" s="78" t="s">
        <v>13</v>
      </c>
      <c r="J6384" s="70"/>
      <c r="K6384" s="69"/>
      <c r="L6384" s="71" t="s">
        <v>14</v>
      </c>
      <c r="N6384" s="1"/>
      <c r="O6384" s="15">
        <v>24</v>
      </c>
      <c r="P6384" s="15">
        <v>5</v>
      </c>
      <c r="Q6384" s="15">
        <v>2016</v>
      </c>
      <c r="R6384" s="82" t="s">
        <v>1977</v>
      </c>
      <c r="S6384" s="90" t="s">
        <v>6</v>
      </c>
      <c r="T6384" s="82" t="s">
        <v>1976</v>
      </c>
      <c r="U6384" s="15">
        <v>2</v>
      </c>
      <c r="V6384" s="90" t="s">
        <v>6</v>
      </c>
      <c r="W6384" s="15">
        <v>0</v>
      </c>
      <c r="X6384" s="102" t="s">
        <v>445</v>
      </c>
      <c r="Y6384" s="15">
        <v>1121</v>
      </c>
      <c r="Z6384" s="15">
        <v>10</v>
      </c>
      <c r="AA6384" s="90" t="s">
        <v>6</v>
      </c>
      <c r="AB6384" s="15">
        <v>4</v>
      </c>
      <c r="AC6384" s="7"/>
      <c r="AD6384" s="2">
        <f t="shared" ref="AD6384:AD6388" si="3791">IF(Q6384&gt;100,1,0)</f>
        <v>1</v>
      </c>
      <c r="AE6384" s="2">
        <f t="shared" si="3783"/>
        <v>1</v>
      </c>
      <c r="AF6384" s="2">
        <f t="shared" ref="AF6384:AF6388" si="3792">IF(U6384=W6384,1,0)*IF(Q6384=0,0,1)</f>
        <v>0</v>
      </c>
      <c r="AG6384" s="2">
        <f t="shared" si="3784"/>
        <v>0</v>
      </c>
      <c r="AH6384" s="2">
        <f t="shared" si="3785"/>
        <v>10</v>
      </c>
      <c r="AI6384" s="30" t="s">
        <v>6</v>
      </c>
      <c r="AJ6384" s="2">
        <f t="shared" si="3786"/>
        <v>4</v>
      </c>
      <c r="AK6384" s="2">
        <v>3</v>
      </c>
      <c r="AL6384" s="2">
        <f t="shared" si="3787"/>
        <v>1121</v>
      </c>
      <c r="AN6384" s="2">
        <v>0</v>
      </c>
    </row>
    <row r="6385" spans="1:40" x14ac:dyDescent="0.25">
      <c r="A6385" s="68" t="s">
        <v>16</v>
      </c>
      <c r="B6385" s="69">
        <f>PRODUCT(B6370+B6377)</f>
        <v>41</v>
      </c>
      <c r="C6385" s="69">
        <f>PRODUCT(C6370+E6377)</f>
        <v>35</v>
      </c>
      <c r="D6385" s="69">
        <f>PRODUCT(D6370+D6377)</f>
        <v>0</v>
      </c>
      <c r="E6385" s="69">
        <f>PRODUCT(E6370+C6377)</f>
        <v>6</v>
      </c>
      <c r="F6385" s="69">
        <f>PRODUCT(F6370+H6377)</f>
        <v>376</v>
      </c>
      <c r="G6385" s="70" t="s">
        <v>6</v>
      </c>
      <c r="H6385" s="69">
        <f>PRODUCT(H6370+F6377)</f>
        <v>146</v>
      </c>
      <c r="I6385" s="69">
        <f>PRODUCT(I6370+K6377)</f>
        <v>100</v>
      </c>
      <c r="J6385" s="70" t="s">
        <v>6</v>
      </c>
      <c r="K6385" s="69">
        <f>PRODUCT(K6370+I6377)</f>
        <v>16</v>
      </c>
      <c r="L6385" s="71">
        <f>PRODUCT(((B6370*L6370)+B6377*L6377))/B6385</f>
        <v>799.53658536585363</v>
      </c>
      <c r="M6385" s="8"/>
      <c r="N6385" s="1"/>
      <c r="O6385" s="2">
        <v>19</v>
      </c>
      <c r="P6385" s="2">
        <v>5</v>
      </c>
      <c r="Q6385" s="2">
        <v>2017</v>
      </c>
      <c r="R6385" s="5" t="s">
        <v>1977</v>
      </c>
      <c r="S6385" s="2" t="s">
        <v>6</v>
      </c>
      <c r="T6385" s="5" t="s">
        <v>1976</v>
      </c>
      <c r="U6385" s="2">
        <v>2</v>
      </c>
      <c r="V6385" s="30" t="s">
        <v>6</v>
      </c>
      <c r="W6385" s="2">
        <v>0</v>
      </c>
      <c r="X6385" s="44" t="s">
        <v>802</v>
      </c>
      <c r="Y6385" s="2">
        <v>845</v>
      </c>
      <c r="Z6385" s="2">
        <v>9</v>
      </c>
      <c r="AA6385" s="30" t="s">
        <v>6</v>
      </c>
      <c r="AB6385" s="2">
        <v>3</v>
      </c>
      <c r="AC6385" s="7"/>
      <c r="AD6385" s="2">
        <f t="shared" si="3791"/>
        <v>1</v>
      </c>
      <c r="AE6385" s="2">
        <f t="shared" si="3783"/>
        <v>1</v>
      </c>
      <c r="AF6385" s="2">
        <f t="shared" si="3792"/>
        <v>0</v>
      </c>
      <c r="AG6385" s="2">
        <f t="shared" si="3784"/>
        <v>0</v>
      </c>
      <c r="AH6385" s="2">
        <f t="shared" si="3785"/>
        <v>9</v>
      </c>
      <c r="AI6385" s="30" t="s">
        <v>6</v>
      </c>
      <c r="AJ6385" s="2">
        <f t="shared" si="3786"/>
        <v>3</v>
      </c>
      <c r="AK6385" s="2">
        <v>3</v>
      </c>
      <c r="AL6385" s="2">
        <f t="shared" si="3787"/>
        <v>845</v>
      </c>
      <c r="AN6385" s="2">
        <v>0</v>
      </c>
    </row>
    <row r="6386" spans="1:40" x14ac:dyDescent="0.25">
      <c r="A6386" s="68" t="s">
        <v>439</v>
      </c>
      <c r="B6386" s="69">
        <f>PRODUCT(B6371+B6378)</f>
        <v>19</v>
      </c>
      <c r="C6386" s="69">
        <f>PRODUCT(C6371+E6378)</f>
        <v>13</v>
      </c>
      <c r="D6386" s="69">
        <f>PRODUCT(D6371+D6378)</f>
        <v>0</v>
      </c>
      <c r="E6386" s="69">
        <f>PRODUCT(E6371+C6378)</f>
        <v>6</v>
      </c>
      <c r="F6386" s="69">
        <f>PRODUCT(F6371+H6378)</f>
        <v>162</v>
      </c>
      <c r="G6386" s="70" t="s">
        <v>6</v>
      </c>
      <c r="H6386" s="69">
        <f>PRODUCT(H6371+F6378)</f>
        <v>133</v>
      </c>
      <c r="I6386" s="69">
        <f>PRODUCT(I6371+K6378)</f>
        <v>34</v>
      </c>
      <c r="J6386" s="70" t="s">
        <v>6</v>
      </c>
      <c r="K6386" s="69">
        <f>PRODUCT(K6371+I6378)</f>
        <v>17</v>
      </c>
      <c r="L6386" s="71">
        <f>PRODUCT(((B6371*L6371)+B6378*L6378))/B6386</f>
        <v>867.9473684210526</v>
      </c>
      <c r="M6386" s="8"/>
      <c r="N6386" s="1"/>
      <c r="O6386" s="2">
        <v>13</v>
      </c>
      <c r="P6386" s="2">
        <v>7</v>
      </c>
      <c r="Q6386" s="2">
        <v>2018</v>
      </c>
      <c r="R6386" s="5" t="s">
        <v>1977</v>
      </c>
      <c r="S6386" s="2" t="s">
        <v>6</v>
      </c>
      <c r="T6386" s="5" t="s">
        <v>1976</v>
      </c>
      <c r="U6386" s="2">
        <v>1</v>
      </c>
      <c r="V6386" s="30" t="s">
        <v>6</v>
      </c>
      <c r="W6386" s="2">
        <v>0</v>
      </c>
      <c r="X6386" s="44" t="s">
        <v>360</v>
      </c>
      <c r="Y6386" s="2">
        <v>1165</v>
      </c>
      <c r="Z6386" s="2">
        <v>4</v>
      </c>
      <c r="AA6386" s="30" t="s">
        <v>6</v>
      </c>
      <c r="AB6386" s="2">
        <v>1</v>
      </c>
      <c r="AC6386" s="7"/>
      <c r="AD6386" s="2">
        <f t="shared" si="3791"/>
        <v>1</v>
      </c>
      <c r="AE6386" s="2">
        <f t="shared" si="3783"/>
        <v>1</v>
      </c>
      <c r="AF6386" s="2">
        <f t="shared" si="3792"/>
        <v>0</v>
      </c>
      <c r="AG6386" s="2">
        <f t="shared" si="3784"/>
        <v>0</v>
      </c>
      <c r="AH6386" s="2">
        <f t="shared" si="3785"/>
        <v>4</v>
      </c>
      <c r="AI6386" s="30" t="s">
        <v>6</v>
      </c>
      <c r="AJ6386" s="2">
        <f t="shared" si="3786"/>
        <v>1</v>
      </c>
      <c r="AK6386" s="2">
        <v>2</v>
      </c>
      <c r="AL6386" s="2">
        <f t="shared" si="3787"/>
        <v>1165</v>
      </c>
      <c r="AN6386" s="2">
        <v>0</v>
      </c>
    </row>
    <row r="6387" spans="1:40" x14ac:dyDescent="0.25">
      <c r="A6387" s="68" t="s">
        <v>440</v>
      </c>
      <c r="B6387" s="69">
        <f>PRODUCT(B6372+B6379)</f>
        <v>0</v>
      </c>
      <c r="C6387" s="69">
        <f>PRODUCT(C6372+E6379)</f>
        <v>0</v>
      </c>
      <c r="D6387" s="69">
        <f>PRODUCT(D6372+D6379)</f>
        <v>0</v>
      </c>
      <c r="E6387" s="69">
        <f>PRODUCT(E6372+C6379)</f>
        <v>0</v>
      </c>
      <c r="F6387" s="69">
        <f>PRODUCT(F6372+H6379)</f>
        <v>0</v>
      </c>
      <c r="G6387" s="70" t="s">
        <v>6</v>
      </c>
      <c r="H6387" s="69">
        <f>PRODUCT(H6372+F6379)</f>
        <v>0</v>
      </c>
      <c r="I6387" s="69">
        <f>PRODUCT(I6372+K6379)</f>
        <v>0</v>
      </c>
      <c r="J6387" s="70" t="s">
        <v>6</v>
      </c>
      <c r="K6387" s="69">
        <f>PRODUCT(K6372+I6379)</f>
        <v>0</v>
      </c>
      <c r="L6387" s="71">
        <v>0</v>
      </c>
      <c r="M6387" s="8"/>
      <c r="N6387" s="1"/>
      <c r="O6387" s="2">
        <v>5</v>
      </c>
      <c r="P6387" s="2">
        <v>6</v>
      </c>
      <c r="Q6387" s="2">
        <v>2019</v>
      </c>
      <c r="R6387" s="5" t="s">
        <v>1977</v>
      </c>
      <c r="S6387" s="2" t="s">
        <v>6</v>
      </c>
      <c r="T6387" s="5" t="s">
        <v>1976</v>
      </c>
      <c r="U6387" s="2">
        <v>2</v>
      </c>
      <c r="V6387" s="30" t="s">
        <v>6</v>
      </c>
      <c r="W6387" s="2">
        <v>0</v>
      </c>
      <c r="X6387" s="44" t="s">
        <v>152</v>
      </c>
      <c r="Y6387" s="2">
        <v>1220</v>
      </c>
      <c r="Z6387" s="2">
        <v>11</v>
      </c>
      <c r="AA6387" s="30" t="s">
        <v>6</v>
      </c>
      <c r="AB6387" s="2">
        <v>2</v>
      </c>
      <c r="AC6387" s="7"/>
      <c r="AD6387" s="2">
        <f t="shared" si="3791"/>
        <v>1</v>
      </c>
      <c r="AE6387" s="2">
        <f t="shared" si="3783"/>
        <v>1</v>
      </c>
      <c r="AF6387" s="2">
        <f t="shared" si="3792"/>
        <v>0</v>
      </c>
      <c r="AG6387" s="2">
        <f t="shared" si="3784"/>
        <v>0</v>
      </c>
      <c r="AH6387" s="2">
        <f t="shared" si="3785"/>
        <v>11</v>
      </c>
      <c r="AI6387" s="30" t="s">
        <v>6</v>
      </c>
      <c r="AJ6387" s="2">
        <f t="shared" si="3786"/>
        <v>2</v>
      </c>
      <c r="AK6387" s="2">
        <v>3</v>
      </c>
      <c r="AL6387" s="2">
        <f t="shared" si="3787"/>
        <v>1220</v>
      </c>
      <c r="AN6387" s="2">
        <v>0</v>
      </c>
    </row>
    <row r="6388" spans="1:40" x14ac:dyDescent="0.25">
      <c r="A6388" s="68" t="s">
        <v>17</v>
      </c>
      <c r="B6388" s="69">
        <f>PRODUCT(B6373+B6380)</f>
        <v>60</v>
      </c>
      <c r="C6388" s="69">
        <f>PRODUCT(C6373+E6380)</f>
        <v>48</v>
      </c>
      <c r="D6388" s="69">
        <f>PRODUCT(D6373+D6380)</f>
        <v>0</v>
      </c>
      <c r="E6388" s="69">
        <f>PRODUCT(E6373+C6380)</f>
        <v>12</v>
      </c>
      <c r="F6388" s="69">
        <f>PRODUCT(F6373+H6380)</f>
        <v>538</v>
      </c>
      <c r="G6388" s="70" t="s">
        <v>6</v>
      </c>
      <c r="H6388" s="69">
        <f>PRODUCT(H6373+F6380)</f>
        <v>279</v>
      </c>
      <c r="I6388" s="69">
        <f>PRODUCT(I6373+K6380)</f>
        <v>134</v>
      </c>
      <c r="J6388" s="70" t="s">
        <v>6</v>
      </c>
      <c r="K6388" s="69">
        <f>PRODUCT(K6373+I6380)</f>
        <v>33</v>
      </c>
      <c r="L6388" s="71">
        <f>PRODUCT(((B6373*L6373)+B6380*L6380))/B6388</f>
        <v>821.2</v>
      </c>
      <c r="M6388" s="8"/>
      <c r="N6388" s="1"/>
      <c r="O6388" s="2">
        <v>24</v>
      </c>
      <c r="P6388" s="2">
        <v>7</v>
      </c>
      <c r="Q6388" s="2">
        <v>2020</v>
      </c>
      <c r="R6388" s="16" t="s">
        <v>1977</v>
      </c>
      <c r="S6388" s="104" t="s">
        <v>6</v>
      </c>
      <c r="T6388" s="16" t="s">
        <v>1976</v>
      </c>
      <c r="U6388" s="2">
        <v>2</v>
      </c>
      <c r="V6388" s="30" t="s">
        <v>6</v>
      </c>
      <c r="W6388" s="2">
        <v>0</v>
      </c>
      <c r="X6388" s="44" t="s">
        <v>1809</v>
      </c>
      <c r="Y6388" s="2">
        <v>316</v>
      </c>
      <c r="Z6388" s="2">
        <v>18</v>
      </c>
      <c r="AA6388" s="30" t="s">
        <v>6</v>
      </c>
      <c r="AB6388" s="2">
        <v>0</v>
      </c>
      <c r="AC6388" s="7"/>
      <c r="AD6388" s="2">
        <f t="shared" si="3791"/>
        <v>1</v>
      </c>
      <c r="AE6388" s="2">
        <f t="shared" si="3783"/>
        <v>1</v>
      </c>
      <c r="AF6388" s="2">
        <f t="shared" si="3792"/>
        <v>0</v>
      </c>
      <c r="AG6388" s="2">
        <f t="shared" si="3784"/>
        <v>0</v>
      </c>
      <c r="AH6388" s="2">
        <f t="shared" si="3785"/>
        <v>18</v>
      </c>
      <c r="AI6388" s="30" t="s">
        <v>6</v>
      </c>
      <c r="AJ6388" s="2">
        <f t="shared" si="3786"/>
        <v>0</v>
      </c>
      <c r="AK6388" s="2">
        <v>3</v>
      </c>
      <c r="AL6388" s="2">
        <f t="shared" si="3787"/>
        <v>316</v>
      </c>
      <c r="AN6388" s="2">
        <v>0</v>
      </c>
    </row>
    <row r="6389" spans="1:40" x14ac:dyDescent="0.25">
      <c r="A6389" s="72" t="s">
        <v>18</v>
      </c>
      <c r="B6389" s="73"/>
      <c r="C6389" s="73"/>
      <c r="D6389" s="73"/>
      <c r="E6389" s="73"/>
      <c r="F6389" s="74">
        <f>PRODUCT(F6388/B6388)</f>
        <v>8.9666666666666668</v>
      </c>
      <c r="G6389" s="75" t="s">
        <v>6</v>
      </c>
      <c r="H6389" s="74">
        <f>PRODUCT(H6388/B6388)</f>
        <v>4.6500000000000004</v>
      </c>
      <c r="I6389" s="73"/>
      <c r="J6389" s="73"/>
      <c r="K6389" s="73"/>
      <c r="L6389" s="76"/>
      <c r="M6389" s="55"/>
      <c r="N6389" s="40"/>
      <c r="O6389" s="2">
        <v>18</v>
      </c>
      <c r="P6389" s="2">
        <v>6</v>
      </c>
      <c r="Q6389" s="2">
        <v>2021</v>
      </c>
      <c r="R6389" s="16" t="s">
        <v>2260</v>
      </c>
      <c r="S6389" s="30" t="s">
        <v>6</v>
      </c>
      <c r="T6389" s="44" t="s">
        <v>1976</v>
      </c>
      <c r="U6389" s="2">
        <v>2</v>
      </c>
      <c r="V6389" s="30" t="s">
        <v>6</v>
      </c>
      <c r="W6389" s="2">
        <v>0</v>
      </c>
      <c r="X6389" s="44" t="s">
        <v>1892</v>
      </c>
      <c r="Y6389" s="2">
        <v>720</v>
      </c>
      <c r="Z6389" s="2">
        <v>14</v>
      </c>
      <c r="AA6389" s="30" t="s">
        <v>6</v>
      </c>
      <c r="AB6389" s="2">
        <v>1</v>
      </c>
      <c r="AC6389" s="7"/>
      <c r="AD6389" s="2">
        <f t="shared" ref="AD6389" si="3793">IF(Q6389&gt;100,1,0)</f>
        <v>1</v>
      </c>
      <c r="AE6389" s="2">
        <f t="shared" ref="AE6389" si="3794">IF(U6389&gt;W6389,1,0)</f>
        <v>1</v>
      </c>
      <c r="AF6389" s="2">
        <f t="shared" ref="AF6389" si="3795">IF(U6389=W6389,1,0)*IF(Q6389=0,0,1)</f>
        <v>0</v>
      </c>
      <c r="AG6389" s="2">
        <f t="shared" ref="AG6389" si="3796">IF(W6389&gt;U6389,1,0)</f>
        <v>0</v>
      </c>
      <c r="AH6389" s="2">
        <f t="shared" ref="AH6389" si="3797">PRODUCT(Z6389)</f>
        <v>14</v>
      </c>
      <c r="AI6389" s="30" t="s">
        <v>6</v>
      </c>
      <c r="AJ6389" s="2">
        <f t="shared" ref="AJ6389" si="3798">PRODUCT(AB6389)</f>
        <v>1</v>
      </c>
      <c r="AK6389" s="2">
        <v>3</v>
      </c>
      <c r="AL6389" s="2">
        <f t="shared" ref="AL6389" si="3799">PRODUCT(Y6389)</f>
        <v>720</v>
      </c>
      <c r="AN6389" s="2">
        <v>0</v>
      </c>
    </row>
    <row r="6390" spans="1:40" x14ac:dyDescent="0.25">
      <c r="B6390" s="10"/>
      <c r="C6390" s="10"/>
      <c r="D6390" s="10"/>
      <c r="E6390" s="10"/>
      <c r="F6390" s="55"/>
      <c r="G6390" s="11"/>
      <c r="H6390" s="55"/>
      <c r="I6390" s="10"/>
      <c r="J6390" s="10"/>
      <c r="K6390" s="10"/>
      <c r="L6390" s="8"/>
      <c r="M6390" s="55"/>
      <c r="O6390" s="2"/>
      <c r="AC6390" s="7"/>
      <c r="AD6390" s="7"/>
      <c r="AE6390" s="7"/>
      <c r="AF6390" s="7"/>
      <c r="AG6390" s="7"/>
      <c r="AH6390" s="7"/>
      <c r="AI6390" s="7"/>
      <c r="AJ6390" s="7"/>
      <c r="AK6390" s="7"/>
      <c r="AN6390" s="7"/>
    </row>
    <row r="6391" spans="1:40" x14ac:dyDescent="0.25">
      <c r="B6391" s="10"/>
      <c r="C6391" s="10"/>
      <c r="D6391" s="10"/>
      <c r="E6391" s="10"/>
      <c r="F6391" s="10" t="s">
        <v>2261</v>
      </c>
      <c r="G6391" s="10"/>
      <c r="H6391" s="10"/>
      <c r="I6391" s="10"/>
      <c r="J6391" s="10"/>
      <c r="K6391" s="10"/>
      <c r="L6391" s="10"/>
      <c r="M6391" s="55"/>
      <c r="N6391" s="40"/>
      <c r="O6391" s="2"/>
      <c r="AC6391" s="7"/>
      <c r="AD6391" s="7"/>
      <c r="AE6391" s="7"/>
      <c r="AF6391" s="7"/>
      <c r="AG6391" s="7"/>
      <c r="AH6391" s="7"/>
      <c r="AI6391" s="7"/>
      <c r="AJ6391" s="7"/>
      <c r="AK6391" s="7"/>
      <c r="AN6391" s="7"/>
    </row>
    <row r="6392" spans="1:40" x14ac:dyDescent="0.25">
      <c r="B6392" s="10"/>
      <c r="C6392" s="10"/>
      <c r="D6392" s="10"/>
      <c r="E6392" s="10"/>
      <c r="F6392" s="10" t="s">
        <v>433</v>
      </c>
      <c r="G6392" s="10"/>
      <c r="H6392" s="10"/>
      <c r="I6392" s="10"/>
      <c r="J6392" s="10"/>
      <c r="K6392" s="10"/>
      <c r="L6392" s="57">
        <f>PRODUCT(C6373/B6373)</f>
        <v>0.87878787878787878</v>
      </c>
      <c r="M6392" s="55"/>
      <c r="O6392" s="2"/>
      <c r="AC6392" s="7"/>
      <c r="AD6392" s="7"/>
      <c r="AE6392" s="7"/>
      <c r="AF6392" s="7"/>
      <c r="AG6392" s="7"/>
      <c r="AH6392" s="7"/>
      <c r="AI6392" s="7"/>
      <c r="AJ6392" s="7"/>
      <c r="AK6392" s="7"/>
      <c r="AN6392" s="7"/>
    </row>
    <row r="6393" spans="1:40" x14ac:dyDescent="0.25">
      <c r="B6393" s="10"/>
      <c r="C6393" s="10"/>
      <c r="D6393" s="10"/>
      <c r="E6393" s="10"/>
      <c r="F6393" s="10" t="s">
        <v>434</v>
      </c>
      <c r="G6393" s="10"/>
      <c r="H6393" s="10"/>
      <c r="I6393" s="10"/>
      <c r="J6393" s="10"/>
      <c r="K6393" s="10"/>
      <c r="L6393" s="57">
        <f>PRODUCT(E6380/B6380)</f>
        <v>0.70370370370370372</v>
      </c>
      <c r="M6393" s="55"/>
      <c r="O6393" s="2"/>
      <c r="AC6393" s="7"/>
      <c r="AD6393" s="7"/>
      <c r="AE6393" s="7"/>
      <c r="AF6393" s="7"/>
      <c r="AG6393" s="7"/>
      <c r="AH6393" s="7"/>
      <c r="AI6393" s="7"/>
      <c r="AJ6393" s="7"/>
      <c r="AK6393" s="7"/>
      <c r="AN6393" s="7"/>
    </row>
    <row r="6394" spans="1:40" x14ac:dyDescent="0.25">
      <c r="B6394" s="10"/>
      <c r="C6394" s="10"/>
      <c r="D6394" s="10"/>
      <c r="E6394" s="10"/>
      <c r="F6394" s="10" t="s">
        <v>435</v>
      </c>
      <c r="G6394" s="10"/>
      <c r="H6394" s="10"/>
      <c r="I6394" s="10"/>
      <c r="J6394" s="10"/>
      <c r="K6394" s="10"/>
      <c r="L6394" s="57">
        <f>PRODUCT(C6388/B6388)</f>
        <v>0.8</v>
      </c>
      <c r="M6394" s="55"/>
      <c r="O6394" s="2"/>
      <c r="AC6394" s="7"/>
      <c r="AD6394" s="7"/>
      <c r="AE6394" s="7"/>
      <c r="AF6394" s="7"/>
      <c r="AG6394" s="7"/>
      <c r="AH6394" s="7"/>
      <c r="AI6394" s="7"/>
      <c r="AJ6394" s="7"/>
      <c r="AK6394" s="7"/>
      <c r="AN6394" s="7"/>
    </row>
    <row r="6395" spans="1:40" x14ac:dyDescent="0.25">
      <c r="A6395" s="7"/>
      <c r="B6395" s="10"/>
      <c r="C6395" s="10"/>
      <c r="D6395" s="10"/>
      <c r="E6395" s="10"/>
      <c r="F6395" s="10"/>
      <c r="G6395" s="10"/>
      <c r="H6395" s="10"/>
      <c r="I6395" s="10"/>
      <c r="J6395" s="10"/>
      <c r="K6395" s="10"/>
      <c r="L6395" s="54"/>
      <c r="R6395" s="10" t="s">
        <v>25</v>
      </c>
      <c r="AC6395" s="10" t="s">
        <v>3</v>
      </c>
      <c r="AD6395" s="3">
        <f>SUM(AD6396:AD6409)</f>
        <v>12</v>
      </c>
      <c r="AE6395" s="3">
        <f>SUM(AE6396:AE6409)</f>
        <v>9</v>
      </c>
      <c r="AF6395" s="3">
        <f>SUM(AF6396:AF6409)</f>
        <v>0</v>
      </c>
      <c r="AG6395" s="3">
        <f>SUM(AG6396:AG6409)</f>
        <v>3</v>
      </c>
      <c r="AH6395" s="3">
        <f>SUM(AH6396:AH6409)</f>
        <v>94</v>
      </c>
      <c r="AJ6395" s="3">
        <f>SUM(AJ6396:AJ6409)</f>
        <v>65</v>
      </c>
      <c r="AK6395" s="3">
        <f>SUM(AK6396:AK6409)</f>
        <v>24</v>
      </c>
      <c r="AL6395" s="3">
        <f>SUM(AL6396:AL6409)</f>
        <v>12436</v>
      </c>
      <c r="AN6395" s="3">
        <f>SUM(AN6396:AN6409)</f>
        <v>8</v>
      </c>
    </row>
    <row r="6396" spans="1:40" x14ac:dyDescent="0.25">
      <c r="A6396" s="7"/>
      <c r="B6396" s="10"/>
      <c r="C6396" s="10"/>
      <c r="D6396" s="10"/>
      <c r="E6396" s="10"/>
      <c r="F6396" s="10"/>
      <c r="G6396" s="10"/>
      <c r="H6396" s="10"/>
      <c r="I6396" s="10"/>
      <c r="J6396" s="10"/>
      <c r="K6396" s="10"/>
      <c r="L6396" s="54"/>
      <c r="N6396" s="1" t="s">
        <v>59</v>
      </c>
      <c r="O6396" s="2">
        <v>18</v>
      </c>
      <c r="P6396" s="2">
        <v>8</v>
      </c>
      <c r="Q6396" s="2">
        <v>2004</v>
      </c>
      <c r="R6396" s="5" t="s">
        <v>1977</v>
      </c>
      <c r="S6396" s="30" t="s">
        <v>6</v>
      </c>
      <c r="T6396" s="5" t="s">
        <v>1976</v>
      </c>
      <c r="U6396" s="2">
        <v>2</v>
      </c>
      <c r="V6396" s="30" t="s">
        <v>6</v>
      </c>
      <c r="W6396" s="2">
        <v>0</v>
      </c>
      <c r="X6396" s="99" t="s">
        <v>1049</v>
      </c>
      <c r="Y6396" s="2">
        <v>780</v>
      </c>
      <c r="Z6396" s="2">
        <v>4</v>
      </c>
      <c r="AA6396" s="30" t="s">
        <v>6</v>
      </c>
      <c r="AB6396" s="2">
        <v>1</v>
      </c>
      <c r="AC6396" s="7"/>
      <c r="AD6396" s="2">
        <f t="shared" ref="AD6396:AD6407" si="3800">IF(Q6396&gt;100,1,0)</f>
        <v>1</v>
      </c>
      <c r="AE6396" s="2">
        <f t="shared" ref="AE6396:AE6407" si="3801">IF(U6396&gt;W6396,1,0)</f>
        <v>1</v>
      </c>
      <c r="AF6396" s="2">
        <f t="shared" ref="AF6396:AF6407" si="3802">IF(U6396=W6396,1,0)*IF(Q6396=0,0,1)</f>
        <v>0</v>
      </c>
      <c r="AG6396" s="2">
        <f t="shared" ref="AG6396:AG6407" si="3803">IF(W6396&gt;U6396,1,0)</f>
        <v>0</v>
      </c>
      <c r="AH6396" s="2">
        <f t="shared" ref="AH6396:AH6407" si="3804">PRODUCT(Z6396)</f>
        <v>4</v>
      </c>
      <c r="AI6396" s="30" t="s">
        <v>6</v>
      </c>
      <c r="AJ6396" s="2">
        <f t="shared" ref="AJ6396:AJ6407" si="3805">PRODUCT(AB6396)</f>
        <v>1</v>
      </c>
      <c r="AK6396" s="2">
        <v>3</v>
      </c>
      <c r="AL6396" s="2">
        <f t="shared" ref="AL6396:AL6407" si="3806">PRODUCT(Y6396)</f>
        <v>780</v>
      </c>
      <c r="AN6396" s="2">
        <v>0</v>
      </c>
    </row>
    <row r="6397" spans="1:40" x14ac:dyDescent="0.25">
      <c r="A6397" s="7"/>
      <c r="B6397" s="10"/>
      <c r="C6397" s="10"/>
      <c r="D6397" s="10"/>
      <c r="E6397" s="10"/>
      <c r="F6397" s="10"/>
      <c r="G6397" s="10"/>
      <c r="H6397" s="10"/>
      <c r="I6397" s="10"/>
      <c r="J6397" s="10"/>
      <c r="K6397" s="10"/>
      <c r="L6397" s="54"/>
      <c r="N6397" s="1" t="s">
        <v>59</v>
      </c>
      <c r="O6397" s="2">
        <v>18</v>
      </c>
      <c r="P6397" s="2">
        <v>8</v>
      </c>
      <c r="Q6397" s="2">
        <v>2006</v>
      </c>
      <c r="R6397" s="21" t="s">
        <v>1977</v>
      </c>
      <c r="S6397" s="30" t="s">
        <v>6</v>
      </c>
      <c r="T6397" s="21" t="s">
        <v>1976</v>
      </c>
      <c r="U6397" s="2">
        <v>2</v>
      </c>
      <c r="V6397" s="30" t="s">
        <v>6</v>
      </c>
      <c r="W6397" s="2">
        <v>1</v>
      </c>
      <c r="X6397" s="7" t="s">
        <v>1116</v>
      </c>
      <c r="Y6397" s="2">
        <v>951</v>
      </c>
      <c r="Z6397" s="2">
        <v>5</v>
      </c>
      <c r="AA6397" s="30" t="s">
        <v>6</v>
      </c>
      <c r="AB6397" s="2">
        <v>4</v>
      </c>
      <c r="AC6397" s="7"/>
      <c r="AD6397" s="2">
        <f t="shared" si="3800"/>
        <v>1</v>
      </c>
      <c r="AE6397" s="2">
        <f t="shared" si="3801"/>
        <v>1</v>
      </c>
      <c r="AF6397" s="2">
        <f t="shared" si="3802"/>
        <v>0</v>
      </c>
      <c r="AG6397" s="2">
        <f t="shared" si="3803"/>
        <v>0</v>
      </c>
      <c r="AH6397" s="2">
        <f t="shared" si="3804"/>
        <v>5</v>
      </c>
      <c r="AI6397" s="30" t="s">
        <v>6</v>
      </c>
      <c r="AJ6397" s="2">
        <f t="shared" si="3805"/>
        <v>4</v>
      </c>
      <c r="AK6397" s="2">
        <v>2</v>
      </c>
      <c r="AL6397" s="2">
        <f t="shared" si="3806"/>
        <v>951</v>
      </c>
      <c r="AN6397" s="2">
        <v>1</v>
      </c>
    </row>
    <row r="6398" spans="1:40" x14ac:dyDescent="0.25">
      <c r="A6398" s="7"/>
      <c r="B6398" s="10"/>
      <c r="C6398" s="10"/>
      <c r="D6398" s="10"/>
      <c r="E6398" s="10"/>
      <c r="F6398" s="10"/>
      <c r="G6398" s="10"/>
      <c r="H6398" s="10"/>
      <c r="I6398" s="10"/>
      <c r="J6398" s="10"/>
      <c r="K6398" s="10"/>
      <c r="L6398" s="54"/>
      <c r="N6398" s="1" t="s">
        <v>46</v>
      </c>
      <c r="O6398" s="2">
        <v>24</v>
      </c>
      <c r="P6398" s="2">
        <v>8</v>
      </c>
      <c r="Q6398" s="2">
        <v>2006</v>
      </c>
      <c r="R6398" s="5" t="s">
        <v>1977</v>
      </c>
      <c r="S6398" s="30" t="s">
        <v>6</v>
      </c>
      <c r="T6398" s="5" t="s">
        <v>1976</v>
      </c>
      <c r="U6398" s="2">
        <v>0</v>
      </c>
      <c r="V6398" s="30" t="s">
        <v>6</v>
      </c>
      <c r="W6398" s="2">
        <v>1</v>
      </c>
      <c r="X6398" s="7" t="s">
        <v>1121</v>
      </c>
      <c r="Y6398" s="2">
        <v>1230</v>
      </c>
      <c r="Z6398" s="33">
        <v>11</v>
      </c>
      <c r="AA6398" s="30" t="s">
        <v>6</v>
      </c>
      <c r="AB6398" s="33">
        <v>14</v>
      </c>
      <c r="AC6398" s="7"/>
      <c r="AD6398" s="2">
        <f t="shared" si="3800"/>
        <v>1</v>
      </c>
      <c r="AE6398" s="2">
        <f t="shared" si="3801"/>
        <v>0</v>
      </c>
      <c r="AF6398" s="2">
        <f t="shared" si="3802"/>
        <v>0</v>
      </c>
      <c r="AG6398" s="2">
        <f t="shared" si="3803"/>
        <v>1</v>
      </c>
      <c r="AH6398" s="2">
        <f t="shared" si="3804"/>
        <v>11</v>
      </c>
      <c r="AI6398" s="30" t="s">
        <v>6</v>
      </c>
      <c r="AJ6398" s="2">
        <f t="shared" si="3805"/>
        <v>14</v>
      </c>
      <c r="AK6398" s="2">
        <v>0</v>
      </c>
      <c r="AL6398" s="2">
        <f t="shared" si="3806"/>
        <v>1230</v>
      </c>
      <c r="AN6398" s="2">
        <v>1</v>
      </c>
    </row>
    <row r="6399" spans="1:40" x14ac:dyDescent="0.25">
      <c r="A6399" s="7"/>
      <c r="B6399" s="10"/>
      <c r="C6399" s="10"/>
      <c r="D6399" s="10"/>
      <c r="E6399" s="10"/>
      <c r="F6399" s="10"/>
      <c r="G6399" s="10"/>
      <c r="H6399" s="10"/>
      <c r="I6399" s="10"/>
      <c r="J6399" s="10"/>
      <c r="K6399" s="10"/>
      <c r="L6399" s="54"/>
      <c r="N6399" s="1" t="s">
        <v>47</v>
      </c>
      <c r="O6399" s="2">
        <v>27</v>
      </c>
      <c r="P6399" s="2">
        <v>8</v>
      </c>
      <c r="Q6399" s="2">
        <v>2006</v>
      </c>
      <c r="R6399" s="5" t="s">
        <v>1977</v>
      </c>
      <c r="S6399" s="30" t="s">
        <v>6</v>
      </c>
      <c r="T6399" s="5" t="s">
        <v>1976</v>
      </c>
      <c r="U6399" s="2">
        <v>0</v>
      </c>
      <c r="V6399" s="30" t="s">
        <v>6</v>
      </c>
      <c r="W6399" s="2">
        <v>2</v>
      </c>
      <c r="X6399" s="7" t="s">
        <v>1122</v>
      </c>
      <c r="Y6399" s="33">
        <v>1124</v>
      </c>
      <c r="Z6399" s="33">
        <v>6</v>
      </c>
      <c r="AA6399" s="30" t="s">
        <v>6</v>
      </c>
      <c r="AB6399" s="33">
        <v>15</v>
      </c>
      <c r="AC6399" s="7"/>
      <c r="AD6399" s="2">
        <f t="shared" si="3800"/>
        <v>1</v>
      </c>
      <c r="AE6399" s="2">
        <f t="shared" si="3801"/>
        <v>0</v>
      </c>
      <c r="AF6399" s="2">
        <f t="shared" si="3802"/>
        <v>0</v>
      </c>
      <c r="AG6399" s="2">
        <f t="shared" si="3803"/>
        <v>1</v>
      </c>
      <c r="AH6399" s="2">
        <f t="shared" si="3804"/>
        <v>6</v>
      </c>
      <c r="AI6399" s="30" t="s">
        <v>6</v>
      </c>
      <c r="AJ6399" s="2">
        <f t="shared" si="3805"/>
        <v>15</v>
      </c>
      <c r="AK6399" s="2">
        <v>0</v>
      </c>
      <c r="AL6399" s="2">
        <f t="shared" si="3806"/>
        <v>1124</v>
      </c>
      <c r="AN6399" s="2">
        <v>3</v>
      </c>
    </row>
    <row r="6400" spans="1:40" x14ac:dyDescent="0.25">
      <c r="A6400" s="7"/>
      <c r="B6400" s="10"/>
      <c r="C6400" s="10"/>
      <c r="D6400" s="10"/>
      <c r="E6400" s="10"/>
      <c r="F6400" s="10"/>
      <c r="G6400" s="10"/>
      <c r="H6400" s="10"/>
      <c r="I6400" s="10"/>
      <c r="J6400" s="10"/>
      <c r="K6400" s="10"/>
      <c r="L6400" s="54"/>
      <c r="N6400" s="1" t="s">
        <v>57</v>
      </c>
      <c r="O6400" s="2">
        <v>15</v>
      </c>
      <c r="P6400" s="2">
        <v>9</v>
      </c>
      <c r="Q6400" s="2">
        <v>2007</v>
      </c>
      <c r="R6400" s="5" t="s">
        <v>1977</v>
      </c>
      <c r="S6400" s="30" t="s">
        <v>6</v>
      </c>
      <c r="T6400" s="5" t="s">
        <v>1976</v>
      </c>
      <c r="U6400" s="2">
        <v>0</v>
      </c>
      <c r="V6400" s="30" t="s">
        <v>6</v>
      </c>
      <c r="W6400" s="2">
        <v>2</v>
      </c>
      <c r="X6400" s="7" t="s">
        <v>1039</v>
      </c>
      <c r="Y6400" s="33">
        <v>659</v>
      </c>
      <c r="Z6400" s="2">
        <v>3</v>
      </c>
      <c r="AA6400" s="30" t="s">
        <v>6</v>
      </c>
      <c r="AB6400" s="2">
        <v>11</v>
      </c>
      <c r="AC6400" s="7"/>
      <c r="AD6400" s="2">
        <f t="shared" si="3800"/>
        <v>1</v>
      </c>
      <c r="AE6400" s="2">
        <f t="shared" si="3801"/>
        <v>0</v>
      </c>
      <c r="AF6400" s="2">
        <f t="shared" si="3802"/>
        <v>0</v>
      </c>
      <c r="AG6400" s="2">
        <f t="shared" si="3803"/>
        <v>1</v>
      </c>
      <c r="AH6400" s="2">
        <f t="shared" si="3804"/>
        <v>3</v>
      </c>
      <c r="AI6400" s="30" t="s">
        <v>6</v>
      </c>
      <c r="AJ6400" s="2">
        <f t="shared" si="3805"/>
        <v>11</v>
      </c>
      <c r="AK6400" s="2">
        <v>0</v>
      </c>
      <c r="AL6400" s="2">
        <f t="shared" si="3806"/>
        <v>659</v>
      </c>
      <c r="AN6400" s="2">
        <v>3</v>
      </c>
    </row>
    <row r="6401" spans="1:40" x14ac:dyDescent="0.25">
      <c r="A6401" s="7"/>
      <c r="B6401" s="10"/>
      <c r="C6401" s="10"/>
      <c r="D6401" s="10"/>
      <c r="E6401" s="10"/>
      <c r="F6401" s="10"/>
      <c r="G6401" s="10"/>
      <c r="H6401" s="10"/>
      <c r="I6401" s="10"/>
      <c r="J6401" s="10"/>
      <c r="K6401" s="10"/>
      <c r="L6401" s="54"/>
      <c r="N6401" s="1" t="s">
        <v>59</v>
      </c>
      <c r="O6401" s="2">
        <v>10</v>
      </c>
      <c r="P6401" s="2">
        <v>8</v>
      </c>
      <c r="Q6401" s="2">
        <v>2008</v>
      </c>
      <c r="R6401" s="5" t="s">
        <v>1977</v>
      </c>
      <c r="S6401" s="30" t="s">
        <v>6</v>
      </c>
      <c r="T6401" s="5" t="s">
        <v>1976</v>
      </c>
      <c r="U6401" s="2">
        <v>2</v>
      </c>
      <c r="V6401" s="30" t="s">
        <v>6</v>
      </c>
      <c r="W6401" s="2">
        <v>0</v>
      </c>
      <c r="X6401" s="7" t="s">
        <v>1192</v>
      </c>
      <c r="Y6401" s="2">
        <v>1131</v>
      </c>
      <c r="Z6401" s="2">
        <v>10</v>
      </c>
      <c r="AA6401" s="30" t="s">
        <v>6</v>
      </c>
      <c r="AB6401" s="2">
        <v>2</v>
      </c>
      <c r="AC6401" s="7"/>
      <c r="AD6401" s="2">
        <f t="shared" si="3800"/>
        <v>1</v>
      </c>
      <c r="AE6401" s="2">
        <f t="shared" si="3801"/>
        <v>1</v>
      </c>
      <c r="AF6401" s="2">
        <f t="shared" si="3802"/>
        <v>0</v>
      </c>
      <c r="AG6401" s="2">
        <f t="shared" si="3803"/>
        <v>0</v>
      </c>
      <c r="AH6401" s="2">
        <f t="shared" si="3804"/>
        <v>10</v>
      </c>
      <c r="AI6401" s="39" t="s">
        <v>6</v>
      </c>
      <c r="AJ6401" s="2">
        <f t="shared" si="3805"/>
        <v>2</v>
      </c>
      <c r="AK6401" s="2">
        <v>3</v>
      </c>
      <c r="AL6401" s="2">
        <f t="shared" si="3806"/>
        <v>1131</v>
      </c>
      <c r="AN6401" s="2">
        <v>0</v>
      </c>
    </row>
    <row r="6402" spans="1:40" x14ac:dyDescent="0.25">
      <c r="A6402" s="7"/>
      <c r="B6402" s="10"/>
      <c r="C6402" s="10"/>
      <c r="D6402" s="10"/>
      <c r="E6402" s="10"/>
      <c r="F6402" s="10"/>
      <c r="G6402" s="10"/>
      <c r="H6402" s="10"/>
      <c r="I6402" s="10"/>
      <c r="J6402" s="10"/>
      <c r="K6402" s="10"/>
      <c r="L6402" s="54"/>
      <c r="N6402" s="1" t="s">
        <v>40</v>
      </c>
      <c r="O6402" s="2">
        <v>12</v>
      </c>
      <c r="P6402" s="100">
        <v>8</v>
      </c>
      <c r="Q6402" s="2">
        <v>2009</v>
      </c>
      <c r="R6402" s="5" t="s">
        <v>1977</v>
      </c>
      <c r="S6402" s="30" t="s">
        <v>6</v>
      </c>
      <c r="T6402" s="5" t="s">
        <v>1976</v>
      </c>
      <c r="U6402" s="100">
        <v>1</v>
      </c>
      <c r="V6402" s="30" t="s">
        <v>6</v>
      </c>
      <c r="W6402" s="100">
        <v>0</v>
      </c>
      <c r="X6402" s="101" t="s">
        <v>1229</v>
      </c>
      <c r="Y6402" s="100">
        <v>1098</v>
      </c>
      <c r="Z6402" s="100">
        <v>7</v>
      </c>
      <c r="AA6402" s="30" t="s">
        <v>6</v>
      </c>
      <c r="AB6402" s="100">
        <v>5</v>
      </c>
      <c r="AC6402" s="7"/>
      <c r="AD6402" s="2">
        <f t="shared" si="3800"/>
        <v>1</v>
      </c>
      <c r="AE6402" s="2">
        <f t="shared" si="3801"/>
        <v>1</v>
      </c>
      <c r="AF6402" s="2">
        <f t="shared" si="3802"/>
        <v>0</v>
      </c>
      <c r="AG6402" s="2">
        <f t="shared" si="3803"/>
        <v>0</v>
      </c>
      <c r="AH6402" s="2">
        <f t="shared" si="3804"/>
        <v>7</v>
      </c>
      <c r="AI6402" s="30" t="s">
        <v>6</v>
      </c>
      <c r="AJ6402" s="2">
        <f t="shared" si="3805"/>
        <v>5</v>
      </c>
      <c r="AK6402" s="2">
        <v>2</v>
      </c>
      <c r="AL6402" s="2">
        <f t="shared" si="3806"/>
        <v>1098</v>
      </c>
      <c r="AN6402" s="2">
        <v>0</v>
      </c>
    </row>
    <row r="6403" spans="1:40" x14ac:dyDescent="0.25">
      <c r="A6403" s="7"/>
      <c r="B6403" s="10"/>
      <c r="C6403" s="10"/>
      <c r="D6403" s="10"/>
      <c r="E6403" s="10"/>
      <c r="F6403" s="10"/>
      <c r="G6403" s="10"/>
      <c r="H6403" s="10"/>
      <c r="I6403" s="10"/>
      <c r="J6403" s="10"/>
      <c r="K6403" s="10"/>
      <c r="L6403" s="54"/>
      <c r="N6403" s="1" t="s">
        <v>41</v>
      </c>
      <c r="O6403" s="2">
        <v>16</v>
      </c>
      <c r="P6403" s="100">
        <v>8</v>
      </c>
      <c r="Q6403" s="2">
        <v>2009</v>
      </c>
      <c r="R6403" s="5" t="s">
        <v>1977</v>
      </c>
      <c r="S6403" s="30" t="s">
        <v>6</v>
      </c>
      <c r="T6403" s="5" t="s">
        <v>1976</v>
      </c>
      <c r="U6403" s="100">
        <v>2</v>
      </c>
      <c r="V6403" s="30" t="s">
        <v>6</v>
      </c>
      <c r="W6403" s="100">
        <v>0</v>
      </c>
      <c r="X6403" s="101" t="s">
        <v>1097</v>
      </c>
      <c r="Y6403" s="100">
        <v>1181</v>
      </c>
      <c r="Z6403" s="100">
        <v>9</v>
      </c>
      <c r="AA6403" s="30" t="s">
        <v>6</v>
      </c>
      <c r="AB6403" s="100">
        <v>2</v>
      </c>
      <c r="AC6403" s="7"/>
      <c r="AD6403" s="2">
        <f t="shared" si="3800"/>
        <v>1</v>
      </c>
      <c r="AE6403" s="2">
        <f t="shared" si="3801"/>
        <v>1</v>
      </c>
      <c r="AF6403" s="2">
        <f t="shared" si="3802"/>
        <v>0</v>
      </c>
      <c r="AG6403" s="2">
        <f t="shared" si="3803"/>
        <v>0</v>
      </c>
      <c r="AH6403" s="2">
        <f t="shared" si="3804"/>
        <v>9</v>
      </c>
      <c r="AI6403" s="30" t="s">
        <v>6</v>
      </c>
      <c r="AJ6403" s="2">
        <f t="shared" si="3805"/>
        <v>2</v>
      </c>
      <c r="AK6403" s="2">
        <v>3</v>
      </c>
      <c r="AL6403" s="2">
        <f t="shared" si="3806"/>
        <v>1181</v>
      </c>
      <c r="AN6403" s="2">
        <v>0</v>
      </c>
    </row>
    <row r="6404" spans="1:40" x14ac:dyDescent="0.25">
      <c r="A6404" s="7"/>
      <c r="B6404" s="10"/>
      <c r="C6404" s="10"/>
      <c r="D6404" s="10"/>
      <c r="E6404" s="10"/>
      <c r="F6404" s="10"/>
      <c r="G6404" s="10"/>
      <c r="H6404" s="10"/>
      <c r="I6404" s="10"/>
      <c r="J6404" s="10"/>
      <c r="K6404" s="10"/>
      <c r="L6404" s="54"/>
      <c r="N6404" s="1" t="s">
        <v>46</v>
      </c>
      <c r="O6404" s="2">
        <v>22</v>
      </c>
      <c r="P6404" s="100">
        <v>8</v>
      </c>
      <c r="Q6404" s="2">
        <v>2010</v>
      </c>
      <c r="R6404" s="5" t="s">
        <v>1977</v>
      </c>
      <c r="S6404" s="30" t="s">
        <v>6</v>
      </c>
      <c r="T6404" s="5" t="s">
        <v>1976</v>
      </c>
      <c r="U6404" s="100">
        <v>2</v>
      </c>
      <c r="V6404" s="30" t="s">
        <v>6</v>
      </c>
      <c r="W6404" s="100">
        <v>0</v>
      </c>
      <c r="X6404" s="101" t="s">
        <v>343</v>
      </c>
      <c r="Y6404" s="100">
        <v>1542</v>
      </c>
      <c r="Z6404" s="100">
        <v>6</v>
      </c>
      <c r="AA6404" s="30" t="s">
        <v>6</v>
      </c>
      <c r="AB6404" s="100">
        <v>1</v>
      </c>
      <c r="AC6404" s="7"/>
      <c r="AD6404" s="2">
        <f t="shared" si="3800"/>
        <v>1</v>
      </c>
      <c r="AE6404" s="2">
        <f t="shared" si="3801"/>
        <v>1</v>
      </c>
      <c r="AF6404" s="2">
        <f t="shared" si="3802"/>
        <v>0</v>
      </c>
      <c r="AG6404" s="2">
        <f t="shared" si="3803"/>
        <v>0</v>
      </c>
      <c r="AH6404" s="2">
        <f t="shared" si="3804"/>
        <v>6</v>
      </c>
      <c r="AI6404" s="30" t="s">
        <v>6</v>
      </c>
      <c r="AJ6404" s="2">
        <f t="shared" si="3805"/>
        <v>1</v>
      </c>
      <c r="AK6404" s="2">
        <v>3</v>
      </c>
      <c r="AL6404" s="2">
        <f t="shared" si="3806"/>
        <v>1542</v>
      </c>
      <c r="AN6404" s="2">
        <v>0</v>
      </c>
    </row>
    <row r="6405" spans="1:40" x14ac:dyDescent="0.25">
      <c r="A6405" s="7"/>
      <c r="B6405" s="10"/>
      <c r="C6405" s="10"/>
      <c r="D6405" s="10"/>
      <c r="E6405" s="10"/>
      <c r="F6405" s="10"/>
      <c r="G6405" s="10"/>
      <c r="H6405" s="10"/>
      <c r="I6405" s="10"/>
      <c r="J6405" s="10"/>
      <c r="K6405" s="10"/>
      <c r="L6405" s="54"/>
      <c r="N6405" s="1" t="s">
        <v>47</v>
      </c>
      <c r="O6405" s="2">
        <v>28</v>
      </c>
      <c r="P6405" s="100">
        <v>8</v>
      </c>
      <c r="Q6405" s="2">
        <v>2010</v>
      </c>
      <c r="R6405" s="5" t="s">
        <v>1977</v>
      </c>
      <c r="S6405" s="30" t="s">
        <v>6</v>
      </c>
      <c r="T6405" s="5" t="s">
        <v>1976</v>
      </c>
      <c r="U6405" s="100">
        <v>2</v>
      </c>
      <c r="V6405" s="30" t="s">
        <v>6</v>
      </c>
      <c r="W6405" s="100">
        <v>0</v>
      </c>
      <c r="X6405" s="101" t="s">
        <v>1272</v>
      </c>
      <c r="Y6405" s="100">
        <v>1077</v>
      </c>
      <c r="Z6405" s="100">
        <v>13</v>
      </c>
      <c r="AA6405" s="30" t="s">
        <v>6</v>
      </c>
      <c r="AB6405" s="100">
        <v>1</v>
      </c>
      <c r="AC6405" s="7"/>
      <c r="AD6405" s="2">
        <f t="shared" si="3800"/>
        <v>1</v>
      </c>
      <c r="AE6405" s="2">
        <f t="shared" si="3801"/>
        <v>1</v>
      </c>
      <c r="AF6405" s="2">
        <f t="shared" si="3802"/>
        <v>0</v>
      </c>
      <c r="AG6405" s="2">
        <f t="shared" si="3803"/>
        <v>0</v>
      </c>
      <c r="AH6405" s="2">
        <f t="shared" si="3804"/>
        <v>13</v>
      </c>
      <c r="AI6405" s="30" t="s">
        <v>6</v>
      </c>
      <c r="AJ6405" s="2">
        <f t="shared" si="3805"/>
        <v>1</v>
      </c>
      <c r="AK6405" s="2">
        <v>3</v>
      </c>
      <c r="AL6405" s="2">
        <f t="shared" si="3806"/>
        <v>1077</v>
      </c>
      <c r="AN6405" s="2">
        <v>0</v>
      </c>
    </row>
    <row r="6406" spans="1:40" x14ac:dyDescent="0.25">
      <c r="A6406" s="7"/>
      <c r="B6406" s="10"/>
      <c r="C6406" s="10"/>
      <c r="D6406" s="10"/>
      <c r="E6406" s="10"/>
      <c r="F6406" s="10"/>
      <c r="G6406" s="10"/>
      <c r="H6406" s="10"/>
      <c r="I6406" s="10"/>
      <c r="J6406" s="10"/>
      <c r="K6406" s="10"/>
      <c r="L6406" s="54"/>
      <c r="N6406" s="1" t="s">
        <v>219</v>
      </c>
      <c r="O6406" s="2">
        <v>3</v>
      </c>
      <c r="P6406" s="100">
        <v>9</v>
      </c>
      <c r="Q6406" s="2">
        <v>2011</v>
      </c>
      <c r="R6406" s="5" t="s">
        <v>1977</v>
      </c>
      <c r="S6406" s="30" t="s">
        <v>6</v>
      </c>
      <c r="T6406" s="5" t="s">
        <v>1976</v>
      </c>
      <c r="U6406" s="100">
        <v>2</v>
      </c>
      <c r="V6406" s="30" t="s">
        <v>6</v>
      </c>
      <c r="W6406" s="100">
        <v>0</v>
      </c>
      <c r="X6406" s="101" t="s">
        <v>1323</v>
      </c>
      <c r="Y6406" s="100">
        <v>736</v>
      </c>
      <c r="Z6406" s="100">
        <v>14</v>
      </c>
      <c r="AA6406" s="30" t="s">
        <v>6</v>
      </c>
      <c r="AB6406" s="100">
        <v>4</v>
      </c>
      <c r="AC6406" s="7"/>
      <c r="AD6406" s="2">
        <f t="shared" si="3800"/>
        <v>1</v>
      </c>
      <c r="AE6406" s="2">
        <f t="shared" si="3801"/>
        <v>1</v>
      </c>
      <c r="AF6406" s="2">
        <f t="shared" si="3802"/>
        <v>0</v>
      </c>
      <c r="AG6406" s="2">
        <f t="shared" si="3803"/>
        <v>0</v>
      </c>
      <c r="AH6406" s="2">
        <f t="shared" si="3804"/>
        <v>14</v>
      </c>
      <c r="AI6406" s="30" t="s">
        <v>6</v>
      </c>
      <c r="AJ6406" s="2">
        <f t="shared" si="3805"/>
        <v>4</v>
      </c>
      <c r="AK6406" s="2">
        <v>3</v>
      </c>
      <c r="AL6406" s="2">
        <f t="shared" si="3806"/>
        <v>736</v>
      </c>
      <c r="AN6406" s="2">
        <v>0</v>
      </c>
    </row>
    <row r="6407" spans="1:40" x14ac:dyDescent="0.25">
      <c r="A6407" s="7"/>
      <c r="B6407" s="10"/>
      <c r="C6407" s="10"/>
      <c r="D6407" s="10"/>
      <c r="E6407" s="10"/>
      <c r="F6407" s="10"/>
      <c r="G6407" s="10"/>
      <c r="H6407" s="10"/>
      <c r="I6407" s="10"/>
      <c r="J6407" s="10"/>
      <c r="K6407" s="10"/>
      <c r="L6407" s="54"/>
      <c r="N6407" s="1" t="s">
        <v>220</v>
      </c>
      <c r="O6407" s="2">
        <v>10</v>
      </c>
      <c r="P6407" s="100">
        <v>9</v>
      </c>
      <c r="Q6407" s="100">
        <v>2011</v>
      </c>
      <c r="R6407" s="5" t="s">
        <v>1977</v>
      </c>
      <c r="S6407" s="30" t="s">
        <v>6</v>
      </c>
      <c r="T6407" s="5" t="s">
        <v>1976</v>
      </c>
      <c r="U6407" s="100">
        <v>1</v>
      </c>
      <c r="V6407" s="30" t="s">
        <v>6</v>
      </c>
      <c r="W6407" s="100">
        <v>0</v>
      </c>
      <c r="X6407" s="101" t="s">
        <v>1009</v>
      </c>
      <c r="Y6407" s="100">
        <v>927</v>
      </c>
      <c r="Z6407" s="100">
        <v>6</v>
      </c>
      <c r="AA6407" s="30" t="s">
        <v>6</v>
      </c>
      <c r="AB6407" s="100">
        <v>5</v>
      </c>
      <c r="AC6407" s="7"/>
      <c r="AD6407" s="2">
        <f t="shared" si="3800"/>
        <v>1</v>
      </c>
      <c r="AE6407" s="2">
        <f t="shared" si="3801"/>
        <v>1</v>
      </c>
      <c r="AF6407" s="2">
        <f t="shared" si="3802"/>
        <v>0</v>
      </c>
      <c r="AG6407" s="2">
        <f t="shared" si="3803"/>
        <v>0</v>
      </c>
      <c r="AH6407" s="2">
        <f t="shared" si="3804"/>
        <v>6</v>
      </c>
      <c r="AI6407" s="30" t="s">
        <v>6</v>
      </c>
      <c r="AJ6407" s="2">
        <f t="shared" si="3805"/>
        <v>5</v>
      </c>
      <c r="AK6407" s="2">
        <v>2</v>
      </c>
      <c r="AL6407" s="2">
        <f t="shared" si="3806"/>
        <v>927</v>
      </c>
      <c r="AN6407" s="2">
        <v>0</v>
      </c>
    </row>
    <row r="6408" spans="1:40" x14ac:dyDescent="0.25">
      <c r="A6408" s="7"/>
      <c r="B6408" s="10"/>
      <c r="C6408" s="10"/>
      <c r="D6408" s="10"/>
      <c r="E6408" s="10"/>
      <c r="F6408" s="10"/>
      <c r="G6408" s="10"/>
      <c r="H6408" s="10"/>
      <c r="I6408" s="10"/>
      <c r="J6408" s="10"/>
      <c r="K6408" s="10"/>
      <c r="L6408" s="54"/>
      <c r="O6408" s="2"/>
      <c r="R6408" s="25"/>
      <c r="S6408" s="50"/>
      <c r="T6408" s="25"/>
      <c r="V6408" s="27"/>
      <c r="AA6408" s="36"/>
      <c r="AC6408" s="7"/>
      <c r="AI6408" s="30"/>
      <c r="AL6408" s="2"/>
    </row>
    <row r="6409" spans="1:40" x14ac:dyDescent="0.25">
      <c r="A6409" s="7"/>
      <c r="B6409" s="10"/>
      <c r="C6409" s="10"/>
      <c r="D6409" s="10"/>
      <c r="E6409" s="10"/>
      <c r="F6409" s="10"/>
      <c r="G6409" s="10"/>
      <c r="H6409" s="10"/>
      <c r="I6409" s="10"/>
      <c r="J6409" s="10"/>
      <c r="K6409" s="10"/>
      <c r="L6409" s="54"/>
      <c r="O6409" s="2"/>
      <c r="R6409" s="25"/>
      <c r="S6409" s="50"/>
      <c r="T6409" s="25"/>
      <c r="V6409" s="27"/>
      <c r="AA6409" s="36"/>
      <c r="AC6409" s="7"/>
      <c r="AI6409" s="30"/>
      <c r="AL6409" s="2"/>
    </row>
    <row r="6410" spans="1:40" x14ac:dyDescent="0.25">
      <c r="A6410" s="7"/>
      <c r="B6410" s="10"/>
      <c r="C6410" s="10"/>
      <c r="D6410" s="10"/>
      <c r="E6410" s="10"/>
      <c r="F6410" s="10"/>
      <c r="G6410" s="10"/>
      <c r="H6410" s="10"/>
      <c r="I6410" s="10"/>
      <c r="J6410" s="10"/>
      <c r="K6410" s="10"/>
      <c r="L6410" s="54"/>
      <c r="O6410" s="2"/>
      <c r="R6410" s="10" t="s">
        <v>32</v>
      </c>
      <c r="T6410" s="7"/>
      <c r="AC6410" s="10" t="s">
        <v>4</v>
      </c>
      <c r="AD6410" s="3">
        <f>SUM(AD6411:AD6413)</f>
        <v>0</v>
      </c>
      <c r="AE6410" s="3">
        <f>SUM(AE6411:AE6413)</f>
        <v>0</v>
      </c>
      <c r="AF6410" s="3">
        <f>SUM(AF6411:AF6413)</f>
        <v>0</v>
      </c>
      <c r="AG6410" s="3">
        <f>SUM(AG6411:AG6413)</f>
        <v>0</v>
      </c>
      <c r="AH6410" s="3">
        <f>SUM(AH6411:AH6413)</f>
        <v>0</v>
      </c>
      <c r="AI6410" s="7"/>
      <c r="AJ6410" s="3">
        <f>SUM(AJ6411:AJ6413)</f>
        <v>0</v>
      </c>
      <c r="AK6410" s="3">
        <v>0</v>
      </c>
      <c r="AL6410" s="3">
        <f>SUM(AL6411:AL6413)</f>
        <v>0</v>
      </c>
      <c r="AN6410" s="3">
        <v>0</v>
      </c>
    </row>
    <row r="6411" spans="1:40" x14ac:dyDescent="0.25">
      <c r="A6411" s="7"/>
      <c r="B6411" s="10"/>
      <c r="C6411" s="10"/>
      <c r="D6411" s="10"/>
      <c r="E6411" s="10"/>
      <c r="F6411" s="10"/>
      <c r="G6411" s="10"/>
      <c r="H6411" s="10"/>
      <c r="I6411" s="10"/>
      <c r="J6411" s="10"/>
      <c r="K6411" s="10"/>
      <c r="L6411" s="54"/>
      <c r="O6411" s="2"/>
      <c r="R6411" s="7"/>
      <c r="T6411" s="7"/>
      <c r="AC6411" s="7"/>
      <c r="AD6411" s="7"/>
      <c r="AE6411" s="7"/>
      <c r="AF6411" s="7"/>
      <c r="AG6411" s="7"/>
      <c r="AH6411" s="7"/>
      <c r="AI6411" s="7"/>
      <c r="AJ6411" s="7"/>
      <c r="AK6411" s="7"/>
      <c r="AN6411" s="7"/>
    </row>
    <row r="6412" spans="1:40" x14ac:dyDescent="0.25">
      <c r="A6412" s="7"/>
      <c r="B6412" s="10"/>
      <c r="C6412" s="10"/>
      <c r="D6412" s="10"/>
      <c r="E6412" s="10"/>
      <c r="F6412" s="10"/>
      <c r="G6412" s="10"/>
      <c r="H6412" s="10"/>
      <c r="I6412" s="10"/>
      <c r="J6412" s="10"/>
      <c r="K6412" s="10"/>
      <c r="L6412" s="54"/>
      <c r="O6412" s="2"/>
      <c r="R6412" s="7"/>
      <c r="T6412" s="7"/>
      <c r="AC6412" s="7"/>
      <c r="AD6412" s="7"/>
      <c r="AE6412" s="7"/>
      <c r="AF6412" s="7"/>
      <c r="AG6412" s="7"/>
      <c r="AH6412" s="7"/>
      <c r="AI6412" s="7"/>
      <c r="AJ6412" s="7"/>
      <c r="AK6412" s="7"/>
      <c r="AN6412" s="7"/>
    </row>
    <row r="6413" spans="1:40" x14ac:dyDescent="0.25">
      <c r="A6413" s="7"/>
      <c r="B6413" s="10"/>
      <c r="C6413" s="10"/>
      <c r="D6413" s="10"/>
      <c r="E6413" s="10"/>
      <c r="F6413" s="10"/>
      <c r="G6413" s="10"/>
      <c r="H6413" s="10"/>
      <c r="I6413" s="10"/>
      <c r="J6413" s="10"/>
      <c r="K6413" s="10"/>
      <c r="L6413" s="54"/>
      <c r="O6413" s="2"/>
      <c r="R6413" s="7"/>
      <c r="T6413" s="7"/>
      <c r="AC6413" s="7"/>
      <c r="AD6413" s="7"/>
      <c r="AE6413" s="7"/>
      <c r="AF6413" s="7"/>
      <c r="AG6413" s="7"/>
      <c r="AH6413" s="7"/>
      <c r="AI6413" s="7"/>
      <c r="AJ6413" s="7"/>
      <c r="AK6413" s="7"/>
      <c r="AN6413" s="7"/>
    </row>
    <row r="6414" spans="1:40" x14ac:dyDescent="0.25">
      <c r="A6414" s="7"/>
      <c r="B6414" s="10"/>
      <c r="C6414" s="10"/>
      <c r="D6414" s="10"/>
      <c r="E6414" s="10"/>
      <c r="F6414" s="10"/>
      <c r="G6414" s="10"/>
      <c r="H6414" s="10"/>
      <c r="I6414" s="10"/>
      <c r="J6414" s="10"/>
      <c r="K6414" s="10"/>
      <c r="L6414" s="54"/>
      <c r="O6414" s="2"/>
      <c r="R6414" s="7"/>
      <c r="T6414" s="7"/>
      <c r="AC6414" s="7"/>
      <c r="AD6414" s="7"/>
      <c r="AE6414" s="7"/>
      <c r="AF6414" s="7"/>
      <c r="AG6414" s="7"/>
      <c r="AH6414" s="7"/>
      <c r="AI6414" s="7"/>
      <c r="AJ6414" s="7"/>
      <c r="AK6414" s="7"/>
      <c r="AN6414" s="7"/>
    </row>
    <row r="6415" spans="1:40" x14ac:dyDescent="0.25">
      <c r="A6415" s="6"/>
      <c r="L6415" s="8"/>
      <c r="M6415" s="3" t="s">
        <v>7</v>
      </c>
      <c r="R6415" s="6" t="s">
        <v>8</v>
      </c>
      <c r="AC6415" s="10" t="s">
        <v>2</v>
      </c>
      <c r="AD6415" s="3">
        <f>SUM(AD6416:AD6449)</f>
        <v>32</v>
      </c>
      <c r="AE6415" s="3">
        <f>SUM(AE6416:AE6449)</f>
        <v>16</v>
      </c>
      <c r="AF6415" s="3">
        <f>SUM(AF6416:AF6449)</f>
        <v>0</v>
      </c>
      <c r="AG6415" s="3">
        <f>SUM(AG6416:AG6449)</f>
        <v>16</v>
      </c>
      <c r="AH6415" s="3">
        <f>SUM(AH6416:AH6449)</f>
        <v>158</v>
      </c>
      <c r="AJ6415" s="3">
        <f>SUM(AJ6416:AJ6449)</f>
        <v>174</v>
      </c>
      <c r="AK6415" s="3">
        <f>SUM(AK6416:AK6449)</f>
        <v>45</v>
      </c>
      <c r="AL6415" s="3">
        <f>SUM(AL6416:AL6449)</f>
        <v>33519</v>
      </c>
      <c r="AM6415" s="3">
        <f>PRODUCT(AL6415+AL6450+AL6477)</f>
        <v>60851</v>
      </c>
      <c r="AN6415" s="3">
        <f>SUM(AN6416:AN6449)</f>
        <v>39</v>
      </c>
    </row>
    <row r="6416" spans="1:40" x14ac:dyDescent="0.25">
      <c r="A6416" s="63" t="s">
        <v>720</v>
      </c>
      <c r="B6416" s="64" t="s">
        <v>0</v>
      </c>
      <c r="C6416" s="64" t="s">
        <v>10</v>
      </c>
      <c r="D6416" s="64" t="s">
        <v>1</v>
      </c>
      <c r="E6416" s="64" t="s">
        <v>11</v>
      </c>
      <c r="F6416" s="65" t="s">
        <v>12</v>
      </c>
      <c r="G6416" s="66"/>
      <c r="H6416" s="64"/>
      <c r="I6416" s="65" t="s">
        <v>13</v>
      </c>
      <c r="J6416" s="66"/>
      <c r="K6416" s="64"/>
      <c r="L6416" s="67" t="s">
        <v>14</v>
      </c>
      <c r="M6416" s="3">
        <f>MAX(Y6416:Y6479)</f>
        <v>2106</v>
      </c>
      <c r="N6416" s="1"/>
      <c r="O6416" s="2">
        <v>29</v>
      </c>
      <c r="P6416" s="2">
        <v>7</v>
      </c>
      <c r="Q6416" s="13">
        <v>1993</v>
      </c>
      <c r="R6416" s="16" t="s">
        <v>1977</v>
      </c>
      <c r="S6416" s="30" t="s">
        <v>6</v>
      </c>
      <c r="T6416" s="16" t="s">
        <v>774</v>
      </c>
      <c r="U6416" s="2">
        <v>1</v>
      </c>
      <c r="V6416" s="30" t="s">
        <v>6</v>
      </c>
      <c r="W6416" s="2">
        <v>11</v>
      </c>
      <c r="X6416" s="2"/>
      <c r="Y6416" s="2">
        <v>225</v>
      </c>
      <c r="Z6416" s="2">
        <v>1</v>
      </c>
      <c r="AA6416" s="30" t="s">
        <v>6</v>
      </c>
      <c r="AB6416" s="2">
        <v>11</v>
      </c>
      <c r="AD6416" s="2">
        <f t="shared" ref="AD6416:AD6428" si="3807">IF(Q6416&gt;100,1,0)</f>
        <v>1</v>
      </c>
      <c r="AE6416" s="2">
        <f t="shared" ref="AE6416:AE6422" si="3808">IF(U6416&gt;W6416,1,0)</f>
        <v>0</v>
      </c>
      <c r="AF6416" s="2">
        <f t="shared" ref="AF6416:AF6428" si="3809">IF(U6416=W6416,1,0)*IF(Q6416=0,0,1)</f>
        <v>0</v>
      </c>
      <c r="AG6416" s="2">
        <f t="shared" ref="AG6416:AG6422" si="3810">IF(W6416&gt;U6416,1,0)</f>
        <v>1</v>
      </c>
      <c r="AH6416" s="2">
        <f t="shared" ref="AH6416:AH6422" si="3811">PRODUCT(Z6416)</f>
        <v>1</v>
      </c>
      <c r="AI6416" s="30" t="s">
        <v>6</v>
      </c>
      <c r="AJ6416" s="2">
        <f t="shared" ref="AJ6416:AJ6422" si="3812">PRODUCT(AB6416)</f>
        <v>11</v>
      </c>
      <c r="AK6416" s="2">
        <v>0</v>
      </c>
      <c r="AL6416" s="2">
        <f t="shared" ref="AL6416:AL6422" si="3813">PRODUCT(Y6416)</f>
        <v>225</v>
      </c>
      <c r="AN6416" s="2">
        <v>2</v>
      </c>
    </row>
    <row r="6417" spans="1:40" x14ac:dyDescent="0.25">
      <c r="A6417" s="68" t="s">
        <v>16</v>
      </c>
      <c r="B6417" s="69">
        <f>PRODUCT(AD6415)</f>
        <v>32</v>
      </c>
      <c r="C6417" s="69">
        <f>PRODUCT(AE6415)</f>
        <v>16</v>
      </c>
      <c r="D6417" s="69">
        <f>PRODUCT(AF6415)</f>
        <v>0</v>
      </c>
      <c r="E6417" s="69">
        <f>PRODUCT(AG6415)</f>
        <v>16</v>
      </c>
      <c r="F6417" s="69">
        <f>PRODUCT(AH6415)</f>
        <v>158</v>
      </c>
      <c r="G6417" s="70" t="s">
        <v>6</v>
      </c>
      <c r="H6417" s="69">
        <f>PRODUCT(AJ6415)</f>
        <v>174</v>
      </c>
      <c r="I6417" s="69">
        <f>PRODUCT(AK6415)</f>
        <v>45</v>
      </c>
      <c r="J6417" s="70" t="s">
        <v>6</v>
      </c>
      <c r="K6417" s="69">
        <f>PRODUCT(AN6415)</f>
        <v>39</v>
      </c>
      <c r="L6417" s="71">
        <f>PRODUCT(AL6415/B6417)</f>
        <v>1047.46875</v>
      </c>
      <c r="M6417" s="8"/>
      <c r="N6417" s="1"/>
      <c r="O6417" s="2">
        <v>24</v>
      </c>
      <c r="P6417" s="2">
        <v>7</v>
      </c>
      <c r="Q6417" s="2">
        <v>1996</v>
      </c>
      <c r="R6417" s="5" t="s">
        <v>1977</v>
      </c>
      <c r="S6417" s="30" t="s">
        <v>6</v>
      </c>
      <c r="T6417" s="5" t="s">
        <v>774</v>
      </c>
      <c r="U6417" s="2">
        <v>0</v>
      </c>
      <c r="V6417" s="30" t="s">
        <v>6</v>
      </c>
      <c r="W6417" s="2">
        <v>2</v>
      </c>
      <c r="X6417" s="7" t="s">
        <v>280</v>
      </c>
      <c r="Y6417" s="33">
        <v>386</v>
      </c>
      <c r="Z6417" s="2">
        <v>3</v>
      </c>
      <c r="AA6417" s="30" t="s">
        <v>6</v>
      </c>
      <c r="AB6417" s="2">
        <v>11</v>
      </c>
      <c r="AD6417" s="2">
        <f t="shared" si="3807"/>
        <v>1</v>
      </c>
      <c r="AE6417" s="2">
        <f t="shared" si="3808"/>
        <v>0</v>
      </c>
      <c r="AF6417" s="2">
        <f t="shared" si="3809"/>
        <v>0</v>
      </c>
      <c r="AG6417" s="2">
        <f t="shared" si="3810"/>
        <v>1</v>
      </c>
      <c r="AH6417" s="2">
        <f t="shared" si="3811"/>
        <v>3</v>
      </c>
      <c r="AI6417" s="30" t="s">
        <v>6</v>
      </c>
      <c r="AJ6417" s="2">
        <f t="shared" si="3812"/>
        <v>11</v>
      </c>
      <c r="AK6417" s="2">
        <v>0</v>
      </c>
      <c r="AL6417" s="2">
        <f t="shared" si="3813"/>
        <v>386</v>
      </c>
      <c r="AN6417" s="2">
        <v>3</v>
      </c>
    </row>
    <row r="6418" spans="1:40" x14ac:dyDescent="0.25">
      <c r="A6418" s="68" t="s">
        <v>439</v>
      </c>
      <c r="B6418" s="69">
        <f>PRODUCT(AD6450)</f>
        <v>24</v>
      </c>
      <c r="C6418" s="69">
        <f>PRODUCT(AE6450)</f>
        <v>16</v>
      </c>
      <c r="D6418" s="69">
        <f>PRODUCT(AF6450)</f>
        <v>0</v>
      </c>
      <c r="E6418" s="69">
        <f>PRODUCT(AG6450)</f>
        <v>8</v>
      </c>
      <c r="F6418" s="69">
        <f>PRODUCT(AH6450)</f>
        <v>132</v>
      </c>
      <c r="G6418" s="70" t="s">
        <v>6</v>
      </c>
      <c r="H6418" s="69">
        <f>PRODUCT(AJ6450)</f>
        <v>100</v>
      </c>
      <c r="I6418" s="69">
        <f>PRODUCT(AK6450)</f>
        <v>40</v>
      </c>
      <c r="J6418" s="70" t="s">
        <v>6</v>
      </c>
      <c r="K6418" s="69">
        <f>PRODUCT(AN6450)</f>
        <v>22</v>
      </c>
      <c r="L6418" s="71">
        <f>PRODUCT(AL6450/B6418)</f>
        <v>1138.8333333333333</v>
      </c>
      <c r="M6418" s="8"/>
      <c r="N6418" s="1"/>
      <c r="O6418" s="2">
        <v>9</v>
      </c>
      <c r="P6418" s="2">
        <v>7</v>
      </c>
      <c r="Q6418" s="2">
        <v>1997</v>
      </c>
      <c r="R6418" s="5" t="s">
        <v>1977</v>
      </c>
      <c r="S6418" s="30" t="s">
        <v>6</v>
      </c>
      <c r="T6418" s="5" t="s">
        <v>774</v>
      </c>
      <c r="U6418" s="2">
        <v>1</v>
      </c>
      <c r="V6418" s="30" t="s">
        <v>6</v>
      </c>
      <c r="W6418" s="2">
        <v>2</v>
      </c>
      <c r="X6418" s="7" t="s">
        <v>888</v>
      </c>
      <c r="Y6418" s="33">
        <v>485</v>
      </c>
      <c r="Z6418" s="33">
        <v>4</v>
      </c>
      <c r="AA6418" s="30" t="s">
        <v>6</v>
      </c>
      <c r="AB6418" s="33">
        <v>5</v>
      </c>
      <c r="AC6418" s="7"/>
      <c r="AD6418" s="2">
        <f t="shared" si="3807"/>
        <v>1</v>
      </c>
      <c r="AE6418" s="2">
        <f t="shared" si="3808"/>
        <v>0</v>
      </c>
      <c r="AF6418" s="2">
        <f t="shared" si="3809"/>
        <v>0</v>
      </c>
      <c r="AG6418" s="2">
        <f t="shared" si="3810"/>
        <v>1</v>
      </c>
      <c r="AH6418" s="2">
        <f t="shared" si="3811"/>
        <v>4</v>
      </c>
      <c r="AI6418" s="30" t="s">
        <v>6</v>
      </c>
      <c r="AJ6418" s="2">
        <f t="shared" si="3812"/>
        <v>5</v>
      </c>
      <c r="AK6418" s="2">
        <v>1</v>
      </c>
      <c r="AL6418" s="2">
        <f t="shared" si="3813"/>
        <v>485</v>
      </c>
      <c r="AN6418" s="2">
        <v>2</v>
      </c>
    </row>
    <row r="6419" spans="1:40" x14ac:dyDescent="0.25">
      <c r="A6419" s="68" t="s">
        <v>440</v>
      </c>
      <c r="B6419" s="69">
        <v>0</v>
      </c>
      <c r="C6419" s="69">
        <v>0</v>
      </c>
      <c r="D6419" s="69">
        <v>0</v>
      </c>
      <c r="E6419" s="69">
        <v>0</v>
      </c>
      <c r="F6419" s="69">
        <v>0</v>
      </c>
      <c r="G6419" s="70" t="s">
        <v>6</v>
      </c>
      <c r="H6419" s="69">
        <v>0</v>
      </c>
      <c r="I6419" s="69">
        <v>0</v>
      </c>
      <c r="J6419" s="70" t="s">
        <v>6</v>
      </c>
      <c r="K6419" s="69">
        <v>0</v>
      </c>
      <c r="L6419" s="71">
        <v>0</v>
      </c>
      <c r="M6419" s="8"/>
      <c r="N6419" s="1"/>
      <c r="O6419" s="2">
        <v>2</v>
      </c>
      <c r="P6419" s="2">
        <v>8</v>
      </c>
      <c r="Q6419" s="2">
        <v>1998</v>
      </c>
      <c r="R6419" s="5" t="s">
        <v>1977</v>
      </c>
      <c r="S6419" s="30" t="s">
        <v>6</v>
      </c>
      <c r="T6419" s="5" t="s">
        <v>774</v>
      </c>
      <c r="U6419" s="2">
        <v>1</v>
      </c>
      <c r="V6419" s="30" t="s">
        <v>6</v>
      </c>
      <c r="W6419" s="2">
        <v>0</v>
      </c>
      <c r="X6419" s="7" t="s">
        <v>850</v>
      </c>
      <c r="Y6419" s="33">
        <v>528</v>
      </c>
      <c r="Z6419" s="33">
        <v>5</v>
      </c>
      <c r="AA6419" s="30" t="s">
        <v>6</v>
      </c>
      <c r="AB6419" s="33">
        <v>2</v>
      </c>
      <c r="AC6419" s="7"/>
      <c r="AD6419" s="2">
        <f t="shared" si="3807"/>
        <v>1</v>
      </c>
      <c r="AE6419" s="2">
        <f t="shared" si="3808"/>
        <v>1</v>
      </c>
      <c r="AF6419" s="2">
        <f t="shared" si="3809"/>
        <v>0</v>
      </c>
      <c r="AG6419" s="2">
        <f t="shared" si="3810"/>
        <v>0</v>
      </c>
      <c r="AH6419" s="2">
        <f t="shared" si="3811"/>
        <v>5</v>
      </c>
      <c r="AI6419" s="30" t="s">
        <v>6</v>
      </c>
      <c r="AJ6419" s="2">
        <f t="shared" si="3812"/>
        <v>2</v>
      </c>
      <c r="AK6419" s="2">
        <v>3</v>
      </c>
      <c r="AL6419" s="2">
        <f t="shared" si="3813"/>
        <v>528</v>
      </c>
      <c r="AN6419" s="2">
        <v>0</v>
      </c>
    </row>
    <row r="6420" spans="1:40" x14ac:dyDescent="0.25">
      <c r="A6420" s="68" t="s">
        <v>17</v>
      </c>
      <c r="B6420" s="69">
        <f>SUM(B6417:B6419)</f>
        <v>56</v>
      </c>
      <c r="C6420" s="69">
        <f>SUM(C6417:C6419)</f>
        <v>32</v>
      </c>
      <c r="D6420" s="69">
        <f>SUM(D6417:D6419)</f>
        <v>0</v>
      </c>
      <c r="E6420" s="69">
        <f>SUM(E6417:E6419)</f>
        <v>24</v>
      </c>
      <c r="F6420" s="69">
        <f>SUM(F6417:F6419)</f>
        <v>290</v>
      </c>
      <c r="G6420" s="70" t="s">
        <v>6</v>
      </c>
      <c r="H6420" s="69">
        <f>SUM(H6417:H6419)</f>
        <v>274</v>
      </c>
      <c r="I6420" s="69">
        <f>SUM(I6417:I6419)</f>
        <v>85</v>
      </c>
      <c r="J6420" s="70" t="s">
        <v>6</v>
      </c>
      <c r="K6420" s="69">
        <f>SUM(K6417:K6419)</f>
        <v>61</v>
      </c>
      <c r="L6420" s="71">
        <f>PRODUCT(AM6415/B6420)</f>
        <v>1086.625</v>
      </c>
      <c r="M6420" s="8"/>
      <c r="N6420" s="1"/>
      <c r="O6420" s="2">
        <v>22</v>
      </c>
      <c r="P6420" s="2">
        <v>7</v>
      </c>
      <c r="Q6420" s="2">
        <v>1999</v>
      </c>
      <c r="R6420" s="5" t="s">
        <v>1977</v>
      </c>
      <c r="S6420" s="30" t="s">
        <v>6</v>
      </c>
      <c r="T6420" s="5" t="s">
        <v>774</v>
      </c>
      <c r="U6420" s="2">
        <v>1</v>
      </c>
      <c r="V6420" s="30" t="s">
        <v>6</v>
      </c>
      <c r="W6420" s="2">
        <v>2</v>
      </c>
      <c r="X6420" s="7" t="s">
        <v>934</v>
      </c>
      <c r="Y6420" s="2">
        <v>1042</v>
      </c>
      <c r="Z6420" s="2">
        <v>4</v>
      </c>
      <c r="AA6420" s="30" t="s">
        <v>6</v>
      </c>
      <c r="AB6420" s="2">
        <v>4</v>
      </c>
      <c r="AC6420" s="7"/>
      <c r="AD6420" s="2">
        <f t="shared" si="3807"/>
        <v>1</v>
      </c>
      <c r="AE6420" s="2">
        <f t="shared" si="3808"/>
        <v>0</v>
      </c>
      <c r="AF6420" s="2">
        <f t="shared" si="3809"/>
        <v>0</v>
      </c>
      <c r="AG6420" s="2">
        <f t="shared" si="3810"/>
        <v>1</v>
      </c>
      <c r="AH6420" s="2">
        <f t="shared" si="3811"/>
        <v>4</v>
      </c>
      <c r="AI6420" s="30" t="s">
        <v>6</v>
      </c>
      <c r="AJ6420" s="2">
        <f t="shared" si="3812"/>
        <v>4</v>
      </c>
      <c r="AK6420" s="2">
        <v>1</v>
      </c>
      <c r="AL6420" s="2">
        <f t="shared" si="3813"/>
        <v>1042</v>
      </c>
      <c r="AN6420" s="2">
        <v>2</v>
      </c>
    </row>
    <row r="6421" spans="1:40" x14ac:dyDescent="0.25">
      <c r="A6421" s="72" t="s">
        <v>18</v>
      </c>
      <c r="B6421" s="73"/>
      <c r="C6421" s="73"/>
      <c r="D6421" s="73"/>
      <c r="E6421" s="73"/>
      <c r="F6421" s="74">
        <f>PRODUCT(F6420/B6420)</f>
        <v>5.1785714285714288</v>
      </c>
      <c r="G6421" s="75" t="s">
        <v>6</v>
      </c>
      <c r="H6421" s="74">
        <f>PRODUCT(H6420/B6420)</f>
        <v>4.8928571428571432</v>
      </c>
      <c r="I6421" s="73"/>
      <c r="J6421" s="73"/>
      <c r="K6421" s="73"/>
      <c r="L6421" s="76"/>
      <c r="M6421" s="55"/>
      <c r="N6421" s="1"/>
      <c r="O6421" s="2">
        <v>12</v>
      </c>
      <c r="P6421" s="2">
        <v>7</v>
      </c>
      <c r="Q6421" s="2">
        <v>2000</v>
      </c>
      <c r="R6421" s="5" t="s">
        <v>1977</v>
      </c>
      <c r="S6421" s="30" t="s">
        <v>6</v>
      </c>
      <c r="T6421" s="5" t="s">
        <v>774</v>
      </c>
      <c r="U6421" s="2">
        <v>2</v>
      </c>
      <c r="V6421" s="30" t="s">
        <v>6</v>
      </c>
      <c r="W6421" s="2">
        <v>0</v>
      </c>
      <c r="X6421" s="7" t="s">
        <v>952</v>
      </c>
      <c r="Y6421" s="33">
        <v>606</v>
      </c>
      <c r="Z6421" s="33">
        <v>14</v>
      </c>
      <c r="AA6421" s="30" t="s">
        <v>6</v>
      </c>
      <c r="AB6421" s="33">
        <v>1</v>
      </c>
      <c r="AC6421" s="7"/>
      <c r="AD6421" s="2">
        <f t="shared" si="3807"/>
        <v>1</v>
      </c>
      <c r="AE6421" s="2">
        <f t="shared" si="3808"/>
        <v>1</v>
      </c>
      <c r="AF6421" s="2">
        <f t="shared" si="3809"/>
        <v>0</v>
      </c>
      <c r="AG6421" s="2">
        <f t="shared" si="3810"/>
        <v>0</v>
      </c>
      <c r="AH6421" s="2">
        <f t="shared" si="3811"/>
        <v>14</v>
      </c>
      <c r="AI6421" s="30" t="s">
        <v>6</v>
      </c>
      <c r="AJ6421" s="2">
        <f t="shared" si="3812"/>
        <v>1</v>
      </c>
      <c r="AK6421" s="2">
        <v>3</v>
      </c>
      <c r="AL6421" s="2">
        <f t="shared" si="3813"/>
        <v>606</v>
      </c>
      <c r="AN6421" s="2">
        <v>0</v>
      </c>
    </row>
    <row r="6422" spans="1:40" x14ac:dyDescent="0.25">
      <c r="B6422" s="10"/>
      <c r="C6422" s="10"/>
      <c r="D6422" s="10"/>
      <c r="E6422" s="10"/>
      <c r="F6422" s="10"/>
      <c r="G6422" s="10"/>
      <c r="H6422" s="10"/>
      <c r="I6422" s="10"/>
      <c r="J6422" s="10"/>
      <c r="K6422" s="10"/>
      <c r="L6422" s="8"/>
      <c r="N6422" s="1"/>
      <c r="O6422" s="2">
        <v>22</v>
      </c>
      <c r="P6422" s="2">
        <v>7</v>
      </c>
      <c r="Q6422" s="2">
        <v>2001</v>
      </c>
      <c r="R6422" s="5" t="s">
        <v>1977</v>
      </c>
      <c r="S6422" s="30" t="s">
        <v>6</v>
      </c>
      <c r="T6422" s="5" t="s">
        <v>774</v>
      </c>
      <c r="U6422" s="2">
        <v>0</v>
      </c>
      <c r="V6422" s="30" t="s">
        <v>6</v>
      </c>
      <c r="W6422" s="2">
        <v>1</v>
      </c>
      <c r="X6422" s="7" t="s">
        <v>970</v>
      </c>
      <c r="Y6422" s="33">
        <v>774</v>
      </c>
      <c r="Z6422" s="33">
        <v>4</v>
      </c>
      <c r="AA6422" s="30" t="s">
        <v>6</v>
      </c>
      <c r="AB6422" s="33">
        <v>15</v>
      </c>
      <c r="AC6422" s="7"/>
      <c r="AD6422" s="2">
        <f t="shared" si="3807"/>
        <v>1</v>
      </c>
      <c r="AE6422" s="2">
        <f t="shared" si="3808"/>
        <v>0</v>
      </c>
      <c r="AF6422" s="2">
        <f t="shared" si="3809"/>
        <v>0</v>
      </c>
      <c r="AG6422" s="2">
        <f t="shared" si="3810"/>
        <v>1</v>
      </c>
      <c r="AH6422" s="2">
        <f t="shared" si="3811"/>
        <v>4</v>
      </c>
      <c r="AI6422" s="30" t="s">
        <v>6</v>
      </c>
      <c r="AJ6422" s="2">
        <f t="shared" si="3812"/>
        <v>15</v>
      </c>
      <c r="AK6422" s="2">
        <v>0</v>
      </c>
      <c r="AL6422" s="2">
        <f t="shared" si="3813"/>
        <v>774</v>
      </c>
      <c r="AN6422" s="2">
        <v>2</v>
      </c>
    </row>
    <row r="6423" spans="1:40" x14ac:dyDescent="0.25">
      <c r="A6423" s="77" t="s">
        <v>719</v>
      </c>
      <c r="B6423" s="64" t="s">
        <v>0</v>
      </c>
      <c r="C6423" s="64" t="s">
        <v>10</v>
      </c>
      <c r="D6423" s="64" t="s">
        <v>1</v>
      </c>
      <c r="E6423" s="64" t="s">
        <v>11</v>
      </c>
      <c r="F6423" s="65" t="s">
        <v>12</v>
      </c>
      <c r="G6423" s="66"/>
      <c r="H6423" s="64"/>
      <c r="I6423" s="65" t="s">
        <v>13</v>
      </c>
      <c r="J6423" s="66"/>
      <c r="K6423" s="64"/>
      <c r="L6423" s="67" t="s">
        <v>14</v>
      </c>
      <c r="N6423" s="1"/>
      <c r="O6423" s="2">
        <v>19</v>
      </c>
      <c r="P6423" s="2">
        <v>6</v>
      </c>
      <c r="Q6423" s="2">
        <v>2002</v>
      </c>
      <c r="R6423" s="5" t="s">
        <v>1977</v>
      </c>
      <c r="S6423" s="30" t="s">
        <v>6</v>
      </c>
      <c r="T6423" s="5" t="s">
        <v>774</v>
      </c>
      <c r="U6423" s="2">
        <v>2</v>
      </c>
      <c r="V6423" s="30" t="s">
        <v>6</v>
      </c>
      <c r="W6423" s="2">
        <v>0</v>
      </c>
      <c r="X6423" s="7" t="s">
        <v>968</v>
      </c>
      <c r="Y6423" s="2">
        <v>1021</v>
      </c>
      <c r="Z6423" s="2">
        <v>7</v>
      </c>
      <c r="AA6423" s="30" t="s">
        <v>6</v>
      </c>
      <c r="AB6423" s="2">
        <v>1</v>
      </c>
      <c r="AC6423" s="7"/>
      <c r="AD6423" s="2">
        <f t="shared" si="3807"/>
        <v>1</v>
      </c>
      <c r="AE6423" s="2">
        <f t="shared" ref="AE6423:AE6445" si="3814">IF(U6423&gt;W6423,1,0)</f>
        <v>1</v>
      </c>
      <c r="AF6423" s="2">
        <f t="shared" si="3809"/>
        <v>0</v>
      </c>
      <c r="AG6423" s="2">
        <f t="shared" ref="AG6423:AG6445" si="3815">IF(W6423&gt;U6423,1,0)</f>
        <v>0</v>
      </c>
      <c r="AH6423" s="2">
        <f t="shared" ref="AH6423:AH6445" si="3816">PRODUCT(Z6423)</f>
        <v>7</v>
      </c>
      <c r="AI6423" s="30" t="s">
        <v>6</v>
      </c>
      <c r="AJ6423" s="2">
        <f t="shared" ref="AJ6423:AJ6445" si="3817">PRODUCT(AB6423)</f>
        <v>1</v>
      </c>
      <c r="AK6423" s="2">
        <v>3</v>
      </c>
      <c r="AL6423" s="2">
        <f t="shared" ref="AL6423:AL6445" si="3818">PRODUCT(Y6423)</f>
        <v>1021</v>
      </c>
      <c r="AN6423" s="2">
        <v>0</v>
      </c>
    </row>
    <row r="6424" spans="1:40" x14ac:dyDescent="0.25">
      <c r="A6424" s="68" t="s">
        <v>16</v>
      </c>
      <c r="B6424" s="69">
        <f t="shared" ref="B6424:F6427" si="3819">PRODUCT(B4824)</f>
        <v>34</v>
      </c>
      <c r="C6424" s="69">
        <f t="shared" si="3819"/>
        <v>26</v>
      </c>
      <c r="D6424" s="69">
        <f t="shared" si="3819"/>
        <v>0</v>
      </c>
      <c r="E6424" s="69">
        <f t="shared" si="3819"/>
        <v>8</v>
      </c>
      <c r="F6424" s="69">
        <f t="shared" si="3819"/>
        <v>265</v>
      </c>
      <c r="G6424" s="70" t="s">
        <v>6</v>
      </c>
      <c r="H6424" s="69">
        <f t="shared" ref="H6424:I6427" si="3820">PRODUCT(H4824)</f>
        <v>166</v>
      </c>
      <c r="I6424" s="69">
        <f t="shared" si="3820"/>
        <v>70</v>
      </c>
      <c r="J6424" s="70" t="s">
        <v>6</v>
      </c>
      <c r="K6424" s="69">
        <f t="shared" ref="K6424:L6427" si="3821">PRODUCT(K4824)</f>
        <v>24</v>
      </c>
      <c r="L6424" s="71">
        <f t="shared" si="3821"/>
        <v>579.70588235294122</v>
      </c>
      <c r="M6424" s="8"/>
      <c r="N6424" s="1"/>
      <c r="O6424" s="2">
        <v>6</v>
      </c>
      <c r="P6424" s="2">
        <v>7</v>
      </c>
      <c r="Q6424" s="2">
        <v>2003</v>
      </c>
      <c r="R6424" s="5" t="s">
        <v>1977</v>
      </c>
      <c r="S6424" s="30" t="s">
        <v>6</v>
      </c>
      <c r="T6424" s="5" t="s">
        <v>774</v>
      </c>
      <c r="U6424" s="2">
        <v>0</v>
      </c>
      <c r="V6424" s="30" t="s">
        <v>6</v>
      </c>
      <c r="W6424" s="2">
        <v>1</v>
      </c>
      <c r="X6424" s="7" t="s">
        <v>164</v>
      </c>
      <c r="Y6424" s="2">
        <v>1042</v>
      </c>
      <c r="Z6424" s="2">
        <v>2</v>
      </c>
      <c r="AA6424" s="30" t="s">
        <v>6</v>
      </c>
      <c r="AB6424" s="2">
        <v>3</v>
      </c>
      <c r="AC6424" s="7"/>
      <c r="AD6424" s="2">
        <f t="shared" si="3807"/>
        <v>1</v>
      </c>
      <c r="AE6424" s="2">
        <f t="shared" si="3814"/>
        <v>0</v>
      </c>
      <c r="AF6424" s="2">
        <f t="shared" si="3809"/>
        <v>0</v>
      </c>
      <c r="AG6424" s="2">
        <f t="shared" si="3815"/>
        <v>1</v>
      </c>
      <c r="AH6424" s="2">
        <f t="shared" si="3816"/>
        <v>2</v>
      </c>
      <c r="AI6424" s="39" t="s">
        <v>6</v>
      </c>
      <c r="AJ6424" s="2">
        <f t="shared" si="3817"/>
        <v>3</v>
      </c>
      <c r="AK6424" s="2">
        <v>0</v>
      </c>
      <c r="AL6424" s="2">
        <f t="shared" si="3818"/>
        <v>1042</v>
      </c>
      <c r="AN6424" s="2">
        <v>2</v>
      </c>
    </row>
    <row r="6425" spans="1:40" x14ac:dyDescent="0.25">
      <c r="A6425" s="68" t="s">
        <v>439</v>
      </c>
      <c r="B6425" s="69">
        <f t="shared" si="3819"/>
        <v>25</v>
      </c>
      <c r="C6425" s="69">
        <f t="shared" si="3819"/>
        <v>16</v>
      </c>
      <c r="D6425" s="69">
        <f t="shared" si="3819"/>
        <v>0</v>
      </c>
      <c r="E6425" s="69">
        <f t="shared" si="3819"/>
        <v>9</v>
      </c>
      <c r="F6425" s="69">
        <f t="shared" si="3819"/>
        <v>167</v>
      </c>
      <c r="G6425" s="70" t="s">
        <v>6</v>
      </c>
      <c r="H6425" s="69">
        <f t="shared" si="3820"/>
        <v>138</v>
      </c>
      <c r="I6425" s="69">
        <f t="shared" si="3820"/>
        <v>43</v>
      </c>
      <c r="J6425" s="70" t="s">
        <v>6</v>
      </c>
      <c r="K6425" s="69">
        <f t="shared" si="3821"/>
        <v>28</v>
      </c>
      <c r="L6425" s="71">
        <f t="shared" si="3821"/>
        <v>719.32</v>
      </c>
      <c r="M6425" s="8"/>
      <c r="N6425" s="1"/>
      <c r="O6425" s="2">
        <v>25</v>
      </c>
      <c r="P6425" s="2">
        <v>7</v>
      </c>
      <c r="Q6425" s="2">
        <v>2004</v>
      </c>
      <c r="R6425" s="5" t="s">
        <v>1977</v>
      </c>
      <c r="S6425" s="30" t="s">
        <v>6</v>
      </c>
      <c r="T6425" s="5" t="s">
        <v>774</v>
      </c>
      <c r="U6425" s="2">
        <v>0</v>
      </c>
      <c r="V6425" s="30" t="s">
        <v>6</v>
      </c>
      <c r="W6425" s="2">
        <v>1</v>
      </c>
      <c r="X6425" s="7" t="s">
        <v>450</v>
      </c>
      <c r="Y6425" s="2">
        <v>1177</v>
      </c>
      <c r="Z6425" s="2">
        <v>4</v>
      </c>
      <c r="AA6425" s="30" t="s">
        <v>6</v>
      </c>
      <c r="AB6425" s="2">
        <v>8</v>
      </c>
      <c r="AC6425" s="7"/>
      <c r="AD6425" s="2">
        <f t="shared" si="3807"/>
        <v>1</v>
      </c>
      <c r="AE6425" s="2">
        <f t="shared" si="3814"/>
        <v>0</v>
      </c>
      <c r="AF6425" s="2">
        <f t="shared" si="3809"/>
        <v>0</v>
      </c>
      <c r="AG6425" s="2">
        <f t="shared" si="3815"/>
        <v>1</v>
      </c>
      <c r="AH6425" s="2">
        <f t="shared" si="3816"/>
        <v>4</v>
      </c>
      <c r="AI6425" s="39" t="s">
        <v>6</v>
      </c>
      <c r="AJ6425" s="2">
        <f t="shared" si="3817"/>
        <v>8</v>
      </c>
      <c r="AK6425" s="2">
        <v>0</v>
      </c>
      <c r="AL6425" s="2">
        <f t="shared" si="3818"/>
        <v>1177</v>
      </c>
      <c r="AN6425" s="2">
        <v>2</v>
      </c>
    </row>
    <row r="6426" spans="1:40" x14ac:dyDescent="0.25">
      <c r="A6426" s="68" t="s">
        <v>440</v>
      </c>
      <c r="B6426" s="69">
        <f t="shared" si="3819"/>
        <v>0</v>
      </c>
      <c r="C6426" s="69">
        <f t="shared" si="3819"/>
        <v>0</v>
      </c>
      <c r="D6426" s="69">
        <f t="shared" si="3819"/>
        <v>0</v>
      </c>
      <c r="E6426" s="69">
        <f t="shared" si="3819"/>
        <v>0</v>
      </c>
      <c r="F6426" s="69">
        <f t="shared" si="3819"/>
        <v>0</v>
      </c>
      <c r="G6426" s="70" t="s">
        <v>6</v>
      </c>
      <c r="H6426" s="69">
        <f t="shared" si="3820"/>
        <v>0</v>
      </c>
      <c r="I6426" s="69">
        <f t="shared" si="3820"/>
        <v>0</v>
      </c>
      <c r="J6426" s="70" t="s">
        <v>6</v>
      </c>
      <c r="K6426" s="69">
        <f t="shared" si="3821"/>
        <v>0</v>
      </c>
      <c r="L6426" s="71">
        <f t="shared" si="3821"/>
        <v>0</v>
      </c>
      <c r="M6426" s="8"/>
      <c r="N6426" s="1"/>
      <c r="O6426" s="2">
        <v>29</v>
      </c>
      <c r="P6426" s="2">
        <v>7</v>
      </c>
      <c r="Q6426" s="2">
        <v>2005</v>
      </c>
      <c r="R6426" s="95" t="s">
        <v>1977</v>
      </c>
      <c r="S6426" s="30" t="s">
        <v>6</v>
      </c>
      <c r="T6426" s="95" t="s">
        <v>774</v>
      </c>
      <c r="U6426" s="2">
        <v>1</v>
      </c>
      <c r="V6426" s="30" t="s">
        <v>6</v>
      </c>
      <c r="W6426" s="2">
        <v>0</v>
      </c>
      <c r="X6426" s="7" t="s">
        <v>148</v>
      </c>
      <c r="Y6426" s="2">
        <v>1045</v>
      </c>
      <c r="Z6426" s="2">
        <v>7</v>
      </c>
      <c r="AA6426" s="30" t="s">
        <v>6</v>
      </c>
      <c r="AB6426" s="2">
        <v>5</v>
      </c>
      <c r="AC6426" s="7"/>
      <c r="AD6426" s="2">
        <f t="shared" si="3807"/>
        <v>1</v>
      </c>
      <c r="AE6426" s="2">
        <f t="shared" si="3814"/>
        <v>1</v>
      </c>
      <c r="AF6426" s="2">
        <f t="shared" si="3809"/>
        <v>0</v>
      </c>
      <c r="AG6426" s="2">
        <f t="shared" si="3815"/>
        <v>0</v>
      </c>
      <c r="AH6426" s="2">
        <f t="shared" si="3816"/>
        <v>7</v>
      </c>
      <c r="AI6426" s="30" t="s">
        <v>6</v>
      </c>
      <c r="AJ6426" s="2">
        <f t="shared" si="3817"/>
        <v>5</v>
      </c>
      <c r="AK6426" s="2">
        <v>2</v>
      </c>
      <c r="AL6426" s="2">
        <f t="shared" si="3818"/>
        <v>1045</v>
      </c>
      <c r="AN6426" s="2">
        <v>0</v>
      </c>
    </row>
    <row r="6427" spans="1:40" x14ac:dyDescent="0.25">
      <c r="A6427" s="68" t="s">
        <v>17</v>
      </c>
      <c r="B6427" s="69">
        <f t="shared" si="3819"/>
        <v>59</v>
      </c>
      <c r="C6427" s="69">
        <f t="shared" si="3819"/>
        <v>42</v>
      </c>
      <c r="D6427" s="69">
        <f t="shared" si="3819"/>
        <v>0</v>
      </c>
      <c r="E6427" s="69">
        <f t="shared" si="3819"/>
        <v>17</v>
      </c>
      <c r="F6427" s="69">
        <f t="shared" si="3819"/>
        <v>432</v>
      </c>
      <c r="G6427" s="70" t="s">
        <v>6</v>
      </c>
      <c r="H6427" s="69">
        <f t="shared" si="3820"/>
        <v>304</v>
      </c>
      <c r="I6427" s="69">
        <f t="shared" si="3820"/>
        <v>113</v>
      </c>
      <c r="J6427" s="70" t="s">
        <v>6</v>
      </c>
      <c r="K6427" s="69">
        <f t="shared" si="3821"/>
        <v>52</v>
      </c>
      <c r="L6427" s="71">
        <f t="shared" si="3821"/>
        <v>638.86440677966107</v>
      </c>
      <c r="M6427" s="8"/>
      <c r="N6427" s="1"/>
      <c r="O6427" s="2">
        <v>2</v>
      </c>
      <c r="P6427" s="2">
        <v>8</v>
      </c>
      <c r="Q6427" s="2">
        <v>2006</v>
      </c>
      <c r="R6427" s="95" t="s">
        <v>1977</v>
      </c>
      <c r="S6427" s="30" t="s">
        <v>6</v>
      </c>
      <c r="T6427" s="95" t="s">
        <v>774</v>
      </c>
      <c r="U6427" s="2">
        <v>0</v>
      </c>
      <c r="V6427" s="30" t="s">
        <v>6</v>
      </c>
      <c r="W6427" s="2">
        <v>1</v>
      </c>
      <c r="X6427" s="7" t="s">
        <v>896</v>
      </c>
      <c r="Y6427" s="2">
        <v>1431</v>
      </c>
      <c r="Z6427" s="2">
        <v>4</v>
      </c>
      <c r="AA6427" s="30" t="s">
        <v>6</v>
      </c>
      <c r="AB6427" s="2">
        <v>10</v>
      </c>
      <c r="AC6427" s="7"/>
      <c r="AD6427" s="2">
        <f t="shared" si="3807"/>
        <v>1</v>
      </c>
      <c r="AE6427" s="2">
        <f t="shared" si="3814"/>
        <v>0</v>
      </c>
      <c r="AF6427" s="2">
        <f t="shared" si="3809"/>
        <v>0</v>
      </c>
      <c r="AG6427" s="2">
        <f t="shared" si="3815"/>
        <v>1</v>
      </c>
      <c r="AH6427" s="2">
        <f t="shared" si="3816"/>
        <v>4</v>
      </c>
      <c r="AI6427" s="39" t="s">
        <v>6</v>
      </c>
      <c r="AJ6427" s="2">
        <f t="shared" si="3817"/>
        <v>10</v>
      </c>
      <c r="AK6427" s="2">
        <v>0</v>
      </c>
      <c r="AL6427" s="2">
        <f t="shared" si="3818"/>
        <v>1431</v>
      </c>
      <c r="AN6427" s="2">
        <v>2</v>
      </c>
    </row>
    <row r="6428" spans="1:40" x14ac:dyDescent="0.25">
      <c r="A6428" s="72" t="s">
        <v>18</v>
      </c>
      <c r="B6428" s="73"/>
      <c r="C6428" s="73"/>
      <c r="D6428" s="73"/>
      <c r="E6428" s="73"/>
      <c r="F6428" s="74">
        <f>PRODUCT(F6427/B6427)</f>
        <v>7.3220338983050848</v>
      </c>
      <c r="G6428" s="75" t="s">
        <v>6</v>
      </c>
      <c r="H6428" s="74">
        <f>PRODUCT(H6427/B6427)</f>
        <v>5.1525423728813555</v>
      </c>
      <c r="I6428" s="73"/>
      <c r="J6428" s="73"/>
      <c r="K6428" s="73"/>
      <c r="L6428" s="76"/>
      <c r="M6428" s="55"/>
      <c r="N6428" s="1"/>
      <c r="O6428" s="2">
        <v>14</v>
      </c>
      <c r="P6428" s="2">
        <v>6</v>
      </c>
      <c r="Q6428" s="2">
        <v>2007</v>
      </c>
      <c r="R6428" s="5" t="s">
        <v>1977</v>
      </c>
      <c r="S6428" s="30" t="s">
        <v>6</v>
      </c>
      <c r="T6428" s="5" t="s">
        <v>774</v>
      </c>
      <c r="U6428" s="2">
        <v>1</v>
      </c>
      <c r="V6428" s="30" t="s">
        <v>6</v>
      </c>
      <c r="W6428" s="2">
        <v>0</v>
      </c>
      <c r="X6428" s="7" t="s">
        <v>351</v>
      </c>
      <c r="Y6428" s="2">
        <v>990</v>
      </c>
      <c r="Z6428" s="2">
        <v>9</v>
      </c>
      <c r="AA6428" s="30" t="s">
        <v>6</v>
      </c>
      <c r="AB6428" s="2">
        <v>3</v>
      </c>
      <c r="AC6428" s="7"/>
      <c r="AD6428" s="2">
        <f t="shared" si="3807"/>
        <v>1</v>
      </c>
      <c r="AE6428" s="2">
        <f t="shared" si="3814"/>
        <v>1</v>
      </c>
      <c r="AF6428" s="2">
        <f t="shared" si="3809"/>
        <v>0</v>
      </c>
      <c r="AG6428" s="2">
        <f t="shared" si="3815"/>
        <v>0</v>
      </c>
      <c r="AH6428" s="2">
        <f t="shared" si="3816"/>
        <v>9</v>
      </c>
      <c r="AI6428" s="30" t="s">
        <v>6</v>
      </c>
      <c r="AJ6428" s="2">
        <f t="shared" si="3817"/>
        <v>3</v>
      </c>
      <c r="AK6428" s="2">
        <v>2</v>
      </c>
      <c r="AL6428" s="2">
        <f t="shared" si="3818"/>
        <v>990</v>
      </c>
      <c r="AN6428" s="2">
        <v>0</v>
      </c>
    </row>
    <row r="6429" spans="1:40" x14ac:dyDescent="0.25">
      <c r="B6429" s="10"/>
      <c r="C6429" s="10"/>
      <c r="D6429" s="10"/>
      <c r="E6429" s="10"/>
      <c r="F6429" s="55"/>
      <c r="G6429" s="11"/>
      <c r="H6429" s="55"/>
      <c r="I6429" s="10"/>
      <c r="J6429" s="10"/>
      <c r="K6429" s="10"/>
      <c r="L6429" s="8"/>
      <c r="M6429" s="55"/>
      <c r="N6429" s="1"/>
      <c r="O6429" s="2">
        <v>21</v>
      </c>
      <c r="P6429" s="2">
        <v>5</v>
      </c>
      <c r="Q6429" s="2">
        <v>2008</v>
      </c>
      <c r="R6429" s="5" t="s">
        <v>1977</v>
      </c>
      <c r="S6429" s="30" t="s">
        <v>6</v>
      </c>
      <c r="T6429" s="5" t="s">
        <v>774</v>
      </c>
      <c r="U6429" s="2">
        <v>2</v>
      </c>
      <c r="V6429" s="30" t="s">
        <v>6</v>
      </c>
      <c r="W6429" s="2">
        <v>1</v>
      </c>
      <c r="X6429" s="7" t="s">
        <v>1165</v>
      </c>
      <c r="Y6429" s="2">
        <v>961</v>
      </c>
      <c r="Z6429" s="2">
        <v>6</v>
      </c>
      <c r="AA6429" s="30" t="s">
        <v>6</v>
      </c>
      <c r="AB6429" s="2">
        <v>7</v>
      </c>
      <c r="AC6429" s="7"/>
      <c r="AD6429" s="2">
        <f t="shared" ref="AD6429:AD6445" si="3822">IF(Q6429&gt;100,1,0)</f>
        <v>1</v>
      </c>
      <c r="AE6429" s="2">
        <f t="shared" si="3814"/>
        <v>1</v>
      </c>
      <c r="AF6429" s="2">
        <f t="shared" ref="AF6429:AF6445" si="3823">IF(U6429=W6429,1,0)*IF(Q6429=0,0,1)</f>
        <v>0</v>
      </c>
      <c r="AG6429" s="2">
        <f t="shared" si="3815"/>
        <v>0</v>
      </c>
      <c r="AH6429" s="2">
        <f t="shared" si="3816"/>
        <v>6</v>
      </c>
      <c r="AI6429" s="30" t="s">
        <v>6</v>
      </c>
      <c r="AJ6429" s="2">
        <f t="shared" si="3817"/>
        <v>7</v>
      </c>
      <c r="AK6429" s="2">
        <v>2</v>
      </c>
      <c r="AL6429" s="2">
        <f t="shared" si="3818"/>
        <v>961</v>
      </c>
      <c r="AN6429" s="2">
        <v>1</v>
      </c>
    </row>
    <row r="6430" spans="1:40" x14ac:dyDescent="0.25">
      <c r="A6430" s="63" t="s">
        <v>720</v>
      </c>
      <c r="B6430" s="64"/>
      <c r="C6430" s="64"/>
      <c r="D6430" s="64"/>
      <c r="E6430" s="64"/>
      <c r="F6430" s="64"/>
      <c r="G6430" s="64"/>
      <c r="H6430" s="64"/>
      <c r="I6430" s="64"/>
      <c r="J6430" s="64"/>
      <c r="K6430" s="64"/>
      <c r="L6430" s="67"/>
      <c r="N6430" s="1"/>
      <c r="O6430" s="2">
        <v>16</v>
      </c>
      <c r="P6430" s="2">
        <v>6</v>
      </c>
      <c r="Q6430" s="2">
        <v>2009</v>
      </c>
      <c r="R6430" s="5" t="s">
        <v>1977</v>
      </c>
      <c r="S6430" s="2"/>
      <c r="T6430" s="5" t="s">
        <v>774</v>
      </c>
      <c r="U6430" s="2">
        <v>2</v>
      </c>
      <c r="V6430" s="30" t="s">
        <v>6</v>
      </c>
      <c r="W6430" s="2">
        <v>0</v>
      </c>
      <c r="X6430" s="7" t="s">
        <v>264</v>
      </c>
      <c r="Y6430" s="2">
        <v>661</v>
      </c>
      <c r="Z6430" s="2">
        <v>5</v>
      </c>
      <c r="AA6430" s="30" t="s">
        <v>6</v>
      </c>
      <c r="AB6430" s="2">
        <v>2</v>
      </c>
      <c r="AC6430" s="7"/>
      <c r="AD6430" s="2">
        <f t="shared" si="3822"/>
        <v>1</v>
      </c>
      <c r="AE6430" s="2">
        <f t="shared" si="3814"/>
        <v>1</v>
      </c>
      <c r="AF6430" s="2">
        <f t="shared" si="3823"/>
        <v>0</v>
      </c>
      <c r="AG6430" s="2">
        <f t="shared" si="3815"/>
        <v>0</v>
      </c>
      <c r="AH6430" s="2">
        <f t="shared" si="3816"/>
        <v>5</v>
      </c>
      <c r="AI6430" s="30" t="s">
        <v>6</v>
      </c>
      <c r="AJ6430" s="2">
        <f t="shared" si="3817"/>
        <v>2</v>
      </c>
      <c r="AK6430" s="2">
        <v>3</v>
      </c>
      <c r="AL6430" s="2">
        <f t="shared" si="3818"/>
        <v>661</v>
      </c>
      <c r="AN6430" s="2">
        <v>0</v>
      </c>
    </row>
    <row r="6431" spans="1:40" x14ac:dyDescent="0.25">
      <c r="A6431" s="68" t="s">
        <v>24</v>
      </c>
      <c r="B6431" s="69" t="s">
        <v>0</v>
      </c>
      <c r="C6431" s="69" t="s">
        <v>10</v>
      </c>
      <c r="D6431" s="69" t="s">
        <v>1</v>
      </c>
      <c r="E6431" s="69" t="s">
        <v>11</v>
      </c>
      <c r="F6431" s="78" t="s">
        <v>12</v>
      </c>
      <c r="G6431" s="70"/>
      <c r="H6431" s="69"/>
      <c r="I6431" s="78" t="s">
        <v>13</v>
      </c>
      <c r="J6431" s="70"/>
      <c r="K6431" s="69"/>
      <c r="L6431" s="71" t="s">
        <v>14</v>
      </c>
      <c r="N6431" s="1"/>
      <c r="O6431" s="2">
        <v>29</v>
      </c>
      <c r="P6431" s="2">
        <v>6</v>
      </c>
      <c r="Q6431" s="2">
        <v>2010</v>
      </c>
      <c r="R6431" s="5" t="s">
        <v>1977</v>
      </c>
      <c r="S6431" s="30" t="s">
        <v>6</v>
      </c>
      <c r="T6431" s="5" t="s">
        <v>774</v>
      </c>
      <c r="U6431" s="2">
        <v>2</v>
      </c>
      <c r="V6431" s="30" t="s">
        <v>6</v>
      </c>
      <c r="W6431" s="2">
        <v>0</v>
      </c>
      <c r="X6431" s="7" t="s">
        <v>179</v>
      </c>
      <c r="Y6431" s="2">
        <v>1148</v>
      </c>
      <c r="Z6431" s="2">
        <v>8</v>
      </c>
      <c r="AA6431" s="30" t="s">
        <v>6</v>
      </c>
      <c r="AB6431" s="2">
        <v>1</v>
      </c>
      <c r="AC6431" s="7"/>
      <c r="AD6431" s="2">
        <f t="shared" si="3822"/>
        <v>1</v>
      </c>
      <c r="AE6431" s="2">
        <f t="shared" si="3814"/>
        <v>1</v>
      </c>
      <c r="AF6431" s="2">
        <f t="shared" si="3823"/>
        <v>0</v>
      </c>
      <c r="AG6431" s="2">
        <f t="shared" si="3815"/>
        <v>0</v>
      </c>
      <c r="AH6431" s="2">
        <f t="shared" si="3816"/>
        <v>8</v>
      </c>
      <c r="AI6431" s="30" t="s">
        <v>6</v>
      </c>
      <c r="AJ6431" s="2">
        <f t="shared" si="3817"/>
        <v>1</v>
      </c>
      <c r="AK6431" s="2">
        <v>3</v>
      </c>
      <c r="AL6431" s="2">
        <f t="shared" si="3818"/>
        <v>1148</v>
      </c>
      <c r="AN6431" s="2">
        <v>0</v>
      </c>
    </row>
    <row r="6432" spans="1:40" x14ac:dyDescent="0.25">
      <c r="A6432" s="68" t="s">
        <v>16</v>
      </c>
      <c r="B6432" s="69">
        <f>PRODUCT(B6417+B6424)</f>
        <v>66</v>
      </c>
      <c r="C6432" s="69">
        <f>PRODUCT(C6417+E6424)</f>
        <v>24</v>
      </c>
      <c r="D6432" s="69">
        <f>PRODUCT(D6417+D6424)</f>
        <v>0</v>
      </c>
      <c r="E6432" s="69">
        <f>PRODUCT(E6417+C6424)</f>
        <v>42</v>
      </c>
      <c r="F6432" s="69">
        <f>PRODUCT(F6417+H6424)</f>
        <v>324</v>
      </c>
      <c r="G6432" s="70" t="s">
        <v>6</v>
      </c>
      <c r="H6432" s="69">
        <f>PRODUCT(H6417+F6424)</f>
        <v>439</v>
      </c>
      <c r="I6432" s="69">
        <f>PRODUCT(I6417+K6424)</f>
        <v>69</v>
      </c>
      <c r="J6432" s="70" t="s">
        <v>6</v>
      </c>
      <c r="K6432" s="69">
        <f>PRODUCT(K6417+I6424)</f>
        <v>109</v>
      </c>
      <c r="L6432" s="71">
        <f>PRODUCT(((B6417*L6417)+B6424*L6424))/B6432</f>
        <v>806.5</v>
      </c>
      <c r="M6432" s="8"/>
      <c r="N6432" s="1"/>
      <c r="O6432" s="2">
        <v>10</v>
      </c>
      <c r="P6432" s="2">
        <v>6</v>
      </c>
      <c r="Q6432" s="2">
        <v>2011</v>
      </c>
      <c r="R6432" s="5" t="s">
        <v>1977</v>
      </c>
      <c r="S6432" s="30" t="s">
        <v>6</v>
      </c>
      <c r="T6432" s="5" t="s">
        <v>774</v>
      </c>
      <c r="U6432" s="2">
        <v>0</v>
      </c>
      <c r="V6432" s="30" t="s">
        <v>6</v>
      </c>
      <c r="W6432" s="2">
        <v>1</v>
      </c>
      <c r="X6432" s="7" t="s">
        <v>1288</v>
      </c>
      <c r="Y6432" s="2">
        <v>1144</v>
      </c>
      <c r="Z6432" s="2">
        <v>7</v>
      </c>
      <c r="AA6432" s="30" t="s">
        <v>6</v>
      </c>
      <c r="AB6432" s="2">
        <v>9</v>
      </c>
      <c r="AC6432" s="7"/>
      <c r="AD6432" s="2">
        <f t="shared" si="3822"/>
        <v>1</v>
      </c>
      <c r="AE6432" s="2">
        <f t="shared" si="3814"/>
        <v>0</v>
      </c>
      <c r="AF6432" s="2">
        <f t="shared" si="3823"/>
        <v>0</v>
      </c>
      <c r="AG6432" s="2">
        <f t="shared" si="3815"/>
        <v>1</v>
      </c>
      <c r="AH6432" s="2">
        <f t="shared" si="3816"/>
        <v>7</v>
      </c>
      <c r="AI6432" s="30" t="s">
        <v>6</v>
      </c>
      <c r="AJ6432" s="2">
        <f t="shared" si="3817"/>
        <v>9</v>
      </c>
      <c r="AK6432" s="2">
        <v>0</v>
      </c>
      <c r="AL6432" s="2">
        <f t="shared" si="3818"/>
        <v>1144</v>
      </c>
      <c r="AN6432" s="2">
        <v>2</v>
      </c>
    </row>
    <row r="6433" spans="1:40" x14ac:dyDescent="0.25">
      <c r="A6433" s="68" t="s">
        <v>439</v>
      </c>
      <c r="B6433" s="69">
        <f>PRODUCT(B6418+B6425)</f>
        <v>49</v>
      </c>
      <c r="C6433" s="69">
        <f>PRODUCT(C6418+E6425)</f>
        <v>25</v>
      </c>
      <c r="D6433" s="69">
        <f>PRODUCT(D6418+D6425)</f>
        <v>0</v>
      </c>
      <c r="E6433" s="69">
        <f>PRODUCT(E6418+C6425)</f>
        <v>24</v>
      </c>
      <c r="F6433" s="69">
        <f>PRODUCT(F6418+H6425)</f>
        <v>270</v>
      </c>
      <c r="G6433" s="70" t="s">
        <v>6</v>
      </c>
      <c r="H6433" s="69">
        <f>PRODUCT(H6418+F6425)</f>
        <v>267</v>
      </c>
      <c r="I6433" s="69">
        <f>PRODUCT(I6418+K6425)</f>
        <v>68</v>
      </c>
      <c r="J6433" s="70" t="s">
        <v>6</v>
      </c>
      <c r="K6433" s="69">
        <f>PRODUCT(K6418+I6425)</f>
        <v>65</v>
      </c>
      <c r="L6433" s="71">
        <f>PRODUCT(((B6418*L6418)+B6425*L6425))/B6433</f>
        <v>924.79591836734699</v>
      </c>
      <c r="M6433" s="8"/>
      <c r="N6433" s="1"/>
      <c r="O6433" s="2">
        <v>27</v>
      </c>
      <c r="P6433" s="2">
        <v>7</v>
      </c>
      <c r="Q6433" s="2">
        <v>2011</v>
      </c>
      <c r="R6433" s="5" t="s">
        <v>1977</v>
      </c>
      <c r="S6433" s="30" t="s">
        <v>6</v>
      </c>
      <c r="T6433" s="5" t="s">
        <v>774</v>
      </c>
      <c r="U6433" s="2">
        <v>2</v>
      </c>
      <c r="V6433" s="30" t="s">
        <v>6</v>
      </c>
      <c r="W6433" s="2">
        <v>1</v>
      </c>
      <c r="X6433" s="7" t="s">
        <v>1306</v>
      </c>
      <c r="Y6433" s="2">
        <v>1647</v>
      </c>
      <c r="Z6433" s="2">
        <v>3</v>
      </c>
      <c r="AA6433" s="30" t="s">
        <v>6</v>
      </c>
      <c r="AB6433" s="2">
        <v>1</v>
      </c>
      <c r="AC6433" s="7"/>
      <c r="AD6433" s="2">
        <f t="shared" si="3822"/>
        <v>1</v>
      </c>
      <c r="AE6433" s="2">
        <f t="shared" si="3814"/>
        <v>1</v>
      </c>
      <c r="AF6433" s="2">
        <f t="shared" si="3823"/>
        <v>0</v>
      </c>
      <c r="AG6433" s="2">
        <f t="shared" si="3815"/>
        <v>0</v>
      </c>
      <c r="AH6433" s="2">
        <f t="shared" si="3816"/>
        <v>3</v>
      </c>
      <c r="AI6433" s="30" t="s">
        <v>6</v>
      </c>
      <c r="AJ6433" s="2">
        <f t="shared" si="3817"/>
        <v>1</v>
      </c>
      <c r="AK6433" s="2">
        <v>2</v>
      </c>
      <c r="AL6433" s="2">
        <f t="shared" si="3818"/>
        <v>1647</v>
      </c>
      <c r="AN6433" s="2">
        <v>1</v>
      </c>
    </row>
    <row r="6434" spans="1:40" x14ac:dyDescent="0.25">
      <c r="A6434" s="68" t="s">
        <v>440</v>
      </c>
      <c r="B6434" s="69">
        <f>PRODUCT(B6419+B6426)</f>
        <v>0</v>
      </c>
      <c r="C6434" s="69">
        <f>PRODUCT(C6419+E6426)</f>
        <v>0</v>
      </c>
      <c r="D6434" s="69">
        <f>PRODUCT(D6419+D6426)</f>
        <v>0</v>
      </c>
      <c r="E6434" s="69">
        <f>PRODUCT(E6419+C6426)</f>
        <v>0</v>
      </c>
      <c r="F6434" s="69">
        <f>PRODUCT(F6419+H6426)</f>
        <v>0</v>
      </c>
      <c r="G6434" s="70" t="s">
        <v>6</v>
      </c>
      <c r="H6434" s="69">
        <f>PRODUCT(H6419+F6426)</f>
        <v>0</v>
      </c>
      <c r="I6434" s="69">
        <f>PRODUCT(I6419+K6426)</f>
        <v>0</v>
      </c>
      <c r="J6434" s="70" t="s">
        <v>6</v>
      </c>
      <c r="K6434" s="69">
        <f>PRODUCT(K6419+I6426)</f>
        <v>0</v>
      </c>
      <c r="L6434" s="71">
        <v>0</v>
      </c>
      <c r="M6434" s="8"/>
      <c r="N6434" s="1"/>
      <c r="O6434" s="2">
        <v>15</v>
      </c>
      <c r="P6434" s="2">
        <v>7</v>
      </c>
      <c r="Q6434" s="2">
        <v>2012</v>
      </c>
      <c r="R6434" s="5" t="s">
        <v>1977</v>
      </c>
      <c r="S6434" s="30" t="s">
        <v>6</v>
      </c>
      <c r="T6434" s="5" t="s">
        <v>774</v>
      </c>
      <c r="U6434" s="2">
        <v>1</v>
      </c>
      <c r="V6434" s="30" t="s">
        <v>6</v>
      </c>
      <c r="W6434" s="2">
        <v>2</v>
      </c>
      <c r="X6434" s="7" t="s">
        <v>1344</v>
      </c>
      <c r="Y6434" s="2">
        <v>1246</v>
      </c>
      <c r="Z6434" s="2">
        <v>4</v>
      </c>
      <c r="AA6434" s="30" t="s">
        <v>6</v>
      </c>
      <c r="AB6434" s="2">
        <v>11</v>
      </c>
      <c r="AC6434" s="7"/>
      <c r="AD6434" s="2">
        <f t="shared" si="3822"/>
        <v>1</v>
      </c>
      <c r="AE6434" s="2">
        <f t="shared" si="3814"/>
        <v>0</v>
      </c>
      <c r="AF6434" s="2">
        <f t="shared" si="3823"/>
        <v>0</v>
      </c>
      <c r="AG6434" s="2">
        <f t="shared" si="3815"/>
        <v>1</v>
      </c>
      <c r="AH6434" s="2">
        <f t="shared" si="3816"/>
        <v>4</v>
      </c>
      <c r="AI6434" s="30" t="s">
        <v>6</v>
      </c>
      <c r="AJ6434" s="2">
        <f t="shared" si="3817"/>
        <v>11</v>
      </c>
      <c r="AK6434" s="2">
        <v>1</v>
      </c>
      <c r="AL6434" s="2">
        <f t="shared" si="3818"/>
        <v>1246</v>
      </c>
      <c r="AN6434" s="2">
        <v>2</v>
      </c>
    </row>
    <row r="6435" spans="1:40" x14ac:dyDescent="0.25">
      <c r="A6435" s="68" t="s">
        <v>17</v>
      </c>
      <c r="B6435" s="69">
        <f>PRODUCT(B6420+B6427)</f>
        <v>115</v>
      </c>
      <c r="C6435" s="69">
        <f>PRODUCT(C6420+E6427)</f>
        <v>49</v>
      </c>
      <c r="D6435" s="69">
        <f>PRODUCT(D6420+D6427)</f>
        <v>0</v>
      </c>
      <c r="E6435" s="69">
        <f>PRODUCT(E6420+C6427)</f>
        <v>66</v>
      </c>
      <c r="F6435" s="69">
        <f>PRODUCT(F6420+H6427)</f>
        <v>594</v>
      </c>
      <c r="G6435" s="70" t="s">
        <v>6</v>
      </c>
      <c r="H6435" s="69">
        <f>PRODUCT(H6420+F6427)</f>
        <v>706</v>
      </c>
      <c r="I6435" s="69">
        <f>PRODUCT(I6420+K6427)</f>
        <v>137</v>
      </c>
      <c r="J6435" s="70" t="s">
        <v>6</v>
      </c>
      <c r="K6435" s="69">
        <f>PRODUCT(K6420+I6427)</f>
        <v>174</v>
      </c>
      <c r="L6435" s="71">
        <f>PRODUCT(((B6420*L6420)+B6427*L6427))/B6435</f>
        <v>856.90434782608691</v>
      </c>
      <c r="M6435" s="8"/>
      <c r="N6435" s="1"/>
      <c r="O6435" s="2">
        <v>28</v>
      </c>
      <c r="P6435" s="2">
        <v>6</v>
      </c>
      <c r="Q6435" s="2">
        <v>2013</v>
      </c>
      <c r="R6435" s="5" t="s">
        <v>1977</v>
      </c>
      <c r="S6435" s="30" t="s">
        <v>6</v>
      </c>
      <c r="T6435" s="5" t="s">
        <v>774</v>
      </c>
      <c r="U6435" s="2">
        <v>1</v>
      </c>
      <c r="V6435" s="30" t="s">
        <v>6</v>
      </c>
      <c r="W6435" s="2">
        <v>2</v>
      </c>
      <c r="X6435" s="98" t="s">
        <v>1376</v>
      </c>
      <c r="Y6435" s="2">
        <v>1512</v>
      </c>
      <c r="Z6435" s="2">
        <v>4</v>
      </c>
      <c r="AA6435" s="30" t="s">
        <v>6</v>
      </c>
      <c r="AB6435" s="2">
        <v>4</v>
      </c>
      <c r="AC6435" s="7"/>
      <c r="AD6435" s="2">
        <f t="shared" si="3822"/>
        <v>1</v>
      </c>
      <c r="AE6435" s="2">
        <f t="shared" si="3814"/>
        <v>0</v>
      </c>
      <c r="AF6435" s="2">
        <f t="shared" si="3823"/>
        <v>0</v>
      </c>
      <c r="AG6435" s="2">
        <f t="shared" si="3815"/>
        <v>1</v>
      </c>
      <c r="AH6435" s="2">
        <f t="shared" si="3816"/>
        <v>4</v>
      </c>
      <c r="AI6435" s="30" t="s">
        <v>6</v>
      </c>
      <c r="AJ6435" s="2">
        <f t="shared" si="3817"/>
        <v>4</v>
      </c>
      <c r="AK6435" s="2">
        <v>1</v>
      </c>
      <c r="AL6435" s="2">
        <f t="shared" si="3818"/>
        <v>1512</v>
      </c>
      <c r="AN6435" s="2">
        <v>2</v>
      </c>
    </row>
    <row r="6436" spans="1:40" x14ac:dyDescent="0.25">
      <c r="A6436" s="72" t="s">
        <v>18</v>
      </c>
      <c r="B6436" s="73"/>
      <c r="C6436" s="73"/>
      <c r="D6436" s="73"/>
      <c r="E6436" s="73"/>
      <c r="F6436" s="74">
        <f>PRODUCT(F6435/B6435)</f>
        <v>5.1652173913043482</v>
      </c>
      <c r="G6436" s="75" t="s">
        <v>6</v>
      </c>
      <c r="H6436" s="74">
        <f>PRODUCT(H6435/B6435)</f>
        <v>6.1391304347826088</v>
      </c>
      <c r="I6436" s="73"/>
      <c r="J6436" s="73"/>
      <c r="K6436" s="73"/>
      <c r="L6436" s="76"/>
      <c r="M6436" s="55"/>
      <c r="N6436" s="1"/>
      <c r="O6436" s="2">
        <v>3</v>
      </c>
      <c r="P6436" s="2">
        <v>7</v>
      </c>
      <c r="Q6436" s="2">
        <v>2013</v>
      </c>
      <c r="R6436" s="5" t="s">
        <v>1977</v>
      </c>
      <c r="S6436" s="30" t="s">
        <v>6</v>
      </c>
      <c r="T6436" s="5" t="s">
        <v>774</v>
      </c>
      <c r="U6436" s="2">
        <v>1</v>
      </c>
      <c r="V6436" s="30" t="s">
        <v>6</v>
      </c>
      <c r="W6436" s="2">
        <v>2</v>
      </c>
      <c r="X6436" s="98" t="s">
        <v>1377</v>
      </c>
      <c r="Y6436" s="2">
        <v>1481</v>
      </c>
      <c r="Z6436" s="2">
        <v>2</v>
      </c>
      <c r="AA6436" s="30" t="s">
        <v>6</v>
      </c>
      <c r="AB6436" s="2">
        <v>3</v>
      </c>
      <c r="AC6436" s="7"/>
      <c r="AD6436" s="2">
        <f t="shared" si="3822"/>
        <v>1</v>
      </c>
      <c r="AE6436" s="2">
        <f t="shared" si="3814"/>
        <v>0</v>
      </c>
      <c r="AF6436" s="2">
        <f t="shared" si="3823"/>
        <v>0</v>
      </c>
      <c r="AG6436" s="2">
        <f t="shared" si="3815"/>
        <v>1</v>
      </c>
      <c r="AH6436" s="2">
        <f t="shared" si="3816"/>
        <v>2</v>
      </c>
      <c r="AI6436" s="30" t="s">
        <v>6</v>
      </c>
      <c r="AJ6436" s="2">
        <f t="shared" si="3817"/>
        <v>3</v>
      </c>
      <c r="AK6436" s="2">
        <v>1</v>
      </c>
      <c r="AL6436" s="2">
        <f t="shared" si="3818"/>
        <v>1481</v>
      </c>
      <c r="AN6436" s="2">
        <v>2</v>
      </c>
    </row>
    <row r="6437" spans="1:40" x14ac:dyDescent="0.25">
      <c r="A6437" s="7"/>
      <c r="B6437" s="10"/>
      <c r="C6437" s="10"/>
      <c r="D6437" s="10"/>
      <c r="E6437" s="10"/>
      <c r="F6437" s="10"/>
      <c r="G6437" s="10"/>
      <c r="H6437" s="10"/>
      <c r="I6437" s="10"/>
      <c r="J6437" s="10"/>
      <c r="K6437" s="10"/>
      <c r="L6437" s="54"/>
      <c r="N6437" s="1"/>
      <c r="O6437" s="2">
        <v>13</v>
      </c>
      <c r="P6437" s="2">
        <v>6</v>
      </c>
      <c r="Q6437" s="2">
        <v>2014</v>
      </c>
      <c r="R6437" s="5" t="s">
        <v>1977</v>
      </c>
      <c r="S6437" s="30" t="s">
        <v>6</v>
      </c>
      <c r="T6437" s="5" t="s">
        <v>774</v>
      </c>
      <c r="U6437" s="2">
        <v>0</v>
      </c>
      <c r="V6437" s="30" t="s">
        <v>6</v>
      </c>
      <c r="W6437" s="2">
        <v>2</v>
      </c>
      <c r="X6437" s="7" t="s">
        <v>136</v>
      </c>
      <c r="Y6437" s="2">
        <v>739</v>
      </c>
      <c r="Z6437" s="2">
        <v>1</v>
      </c>
      <c r="AA6437" s="30" t="s">
        <v>6</v>
      </c>
      <c r="AB6437" s="2">
        <v>8</v>
      </c>
      <c r="AC6437" s="7"/>
      <c r="AD6437" s="2">
        <f t="shared" si="3822"/>
        <v>1</v>
      </c>
      <c r="AE6437" s="2">
        <f t="shared" si="3814"/>
        <v>0</v>
      </c>
      <c r="AF6437" s="2">
        <f t="shared" si="3823"/>
        <v>0</v>
      </c>
      <c r="AG6437" s="2">
        <f t="shared" si="3815"/>
        <v>1</v>
      </c>
      <c r="AH6437" s="2">
        <f t="shared" si="3816"/>
        <v>1</v>
      </c>
      <c r="AI6437" s="30" t="s">
        <v>6</v>
      </c>
      <c r="AJ6437" s="2">
        <f t="shared" si="3817"/>
        <v>8</v>
      </c>
      <c r="AK6437" s="2">
        <v>0</v>
      </c>
      <c r="AL6437" s="2">
        <f t="shared" si="3818"/>
        <v>739</v>
      </c>
      <c r="AN6437" s="2">
        <v>3</v>
      </c>
    </row>
    <row r="6438" spans="1:40" x14ac:dyDescent="0.25">
      <c r="A6438" s="7"/>
      <c r="B6438" s="10"/>
      <c r="C6438" s="10"/>
      <c r="D6438" s="10"/>
      <c r="E6438" s="10"/>
      <c r="F6438" s="10" t="s">
        <v>2261</v>
      </c>
      <c r="G6438" s="10"/>
      <c r="H6438" s="10"/>
      <c r="I6438" s="10"/>
      <c r="J6438" s="10"/>
      <c r="K6438" s="10"/>
      <c r="L6438" s="10"/>
      <c r="N6438" s="1"/>
      <c r="O6438" s="2">
        <v>4</v>
      </c>
      <c r="P6438" s="2">
        <v>7</v>
      </c>
      <c r="Q6438" s="2">
        <v>2014</v>
      </c>
      <c r="R6438" s="5" t="s">
        <v>1977</v>
      </c>
      <c r="S6438" s="30" t="s">
        <v>6</v>
      </c>
      <c r="T6438" s="5" t="s">
        <v>774</v>
      </c>
      <c r="U6438" s="2">
        <v>0</v>
      </c>
      <c r="V6438" s="30" t="s">
        <v>6</v>
      </c>
      <c r="W6438" s="2">
        <v>2</v>
      </c>
      <c r="X6438" s="7" t="s">
        <v>300</v>
      </c>
      <c r="Y6438" s="2">
        <v>798</v>
      </c>
      <c r="Z6438" s="2">
        <v>0</v>
      </c>
      <c r="AA6438" s="30" t="s">
        <v>6</v>
      </c>
      <c r="AB6438" s="2">
        <v>9</v>
      </c>
      <c r="AC6438" s="7"/>
      <c r="AD6438" s="2">
        <f t="shared" si="3822"/>
        <v>1</v>
      </c>
      <c r="AE6438" s="2">
        <f t="shared" si="3814"/>
        <v>0</v>
      </c>
      <c r="AF6438" s="2">
        <f t="shared" si="3823"/>
        <v>0</v>
      </c>
      <c r="AG6438" s="2">
        <f t="shared" si="3815"/>
        <v>1</v>
      </c>
      <c r="AH6438" s="2">
        <f t="shared" si="3816"/>
        <v>0</v>
      </c>
      <c r="AI6438" s="30" t="s">
        <v>6</v>
      </c>
      <c r="AJ6438" s="2">
        <f t="shared" si="3817"/>
        <v>9</v>
      </c>
      <c r="AK6438" s="2">
        <v>0</v>
      </c>
      <c r="AL6438" s="2">
        <f t="shared" si="3818"/>
        <v>798</v>
      </c>
      <c r="AN6438" s="2">
        <v>3</v>
      </c>
    </row>
    <row r="6439" spans="1:40" x14ac:dyDescent="0.25">
      <c r="A6439" s="7"/>
      <c r="B6439" s="10"/>
      <c r="C6439" s="10"/>
      <c r="D6439" s="10"/>
      <c r="E6439" s="10"/>
      <c r="F6439" s="10" t="s">
        <v>433</v>
      </c>
      <c r="G6439" s="10"/>
      <c r="H6439" s="10"/>
      <c r="I6439" s="10"/>
      <c r="J6439" s="10"/>
      <c r="K6439" s="10"/>
      <c r="L6439" s="57">
        <f>PRODUCT(C6420/B6420)</f>
        <v>0.5714285714285714</v>
      </c>
      <c r="N6439" s="1"/>
      <c r="O6439" s="2">
        <v>3</v>
      </c>
      <c r="P6439" s="2">
        <v>7</v>
      </c>
      <c r="Q6439" s="2">
        <v>2015</v>
      </c>
      <c r="R6439" s="5" t="s">
        <v>1977</v>
      </c>
      <c r="S6439" s="30" t="s">
        <v>6</v>
      </c>
      <c r="T6439" s="5" t="s">
        <v>774</v>
      </c>
      <c r="U6439" s="2">
        <v>2</v>
      </c>
      <c r="V6439" s="30" t="s">
        <v>6</v>
      </c>
      <c r="W6439" s="2">
        <v>1</v>
      </c>
      <c r="X6439" s="7" t="s">
        <v>1465</v>
      </c>
      <c r="Y6439" s="2">
        <v>1157</v>
      </c>
      <c r="Z6439" s="2">
        <v>6</v>
      </c>
      <c r="AA6439" s="30" t="s">
        <v>6</v>
      </c>
      <c r="AB6439" s="2">
        <v>4</v>
      </c>
      <c r="AC6439" s="7"/>
      <c r="AD6439" s="2">
        <f t="shared" si="3822"/>
        <v>1</v>
      </c>
      <c r="AE6439" s="2">
        <f t="shared" si="3814"/>
        <v>1</v>
      </c>
      <c r="AF6439" s="2">
        <f t="shared" si="3823"/>
        <v>0</v>
      </c>
      <c r="AG6439" s="2">
        <f t="shared" si="3815"/>
        <v>0</v>
      </c>
      <c r="AH6439" s="2">
        <f t="shared" si="3816"/>
        <v>6</v>
      </c>
      <c r="AI6439" s="30" t="s">
        <v>6</v>
      </c>
      <c r="AJ6439" s="2">
        <f t="shared" si="3817"/>
        <v>4</v>
      </c>
      <c r="AK6439" s="2">
        <v>2</v>
      </c>
      <c r="AL6439" s="2">
        <f t="shared" si="3818"/>
        <v>1157</v>
      </c>
      <c r="AN6439" s="2">
        <v>1</v>
      </c>
    </row>
    <row r="6440" spans="1:40" x14ac:dyDescent="0.25">
      <c r="A6440" s="7"/>
      <c r="B6440" s="10"/>
      <c r="C6440" s="10"/>
      <c r="D6440" s="10"/>
      <c r="E6440" s="10"/>
      <c r="F6440" s="10" t="s">
        <v>434</v>
      </c>
      <c r="G6440" s="10"/>
      <c r="H6440" s="10"/>
      <c r="I6440" s="10"/>
      <c r="J6440" s="10"/>
      <c r="K6440" s="10"/>
      <c r="L6440" s="57">
        <f>PRODUCT(E6427/B6427)</f>
        <v>0.28813559322033899</v>
      </c>
      <c r="N6440" s="1"/>
      <c r="O6440" s="2">
        <v>7</v>
      </c>
      <c r="P6440" s="2">
        <v>8</v>
      </c>
      <c r="Q6440" s="2">
        <v>2015</v>
      </c>
      <c r="R6440" s="5" t="s">
        <v>1977</v>
      </c>
      <c r="S6440" s="30" t="s">
        <v>6</v>
      </c>
      <c r="T6440" s="5" t="s">
        <v>774</v>
      </c>
      <c r="U6440" s="2">
        <v>1</v>
      </c>
      <c r="V6440" s="30" t="s">
        <v>6</v>
      </c>
      <c r="W6440" s="2">
        <v>2</v>
      </c>
      <c r="X6440" s="7" t="s">
        <v>1475</v>
      </c>
      <c r="Y6440" s="2">
        <v>1293</v>
      </c>
      <c r="Z6440" s="2">
        <v>5</v>
      </c>
      <c r="AA6440" s="30" t="s">
        <v>6</v>
      </c>
      <c r="AB6440" s="2">
        <v>4</v>
      </c>
      <c r="AC6440" s="7"/>
      <c r="AD6440" s="2">
        <f t="shared" si="3822"/>
        <v>1</v>
      </c>
      <c r="AE6440" s="2">
        <f t="shared" si="3814"/>
        <v>0</v>
      </c>
      <c r="AF6440" s="2">
        <f t="shared" si="3823"/>
        <v>0</v>
      </c>
      <c r="AG6440" s="2">
        <f t="shared" si="3815"/>
        <v>1</v>
      </c>
      <c r="AH6440" s="2">
        <f t="shared" si="3816"/>
        <v>5</v>
      </c>
      <c r="AI6440" s="30" t="s">
        <v>6</v>
      </c>
      <c r="AJ6440" s="2">
        <f t="shared" si="3817"/>
        <v>4</v>
      </c>
      <c r="AK6440" s="2">
        <v>1</v>
      </c>
      <c r="AL6440" s="2">
        <f t="shared" si="3818"/>
        <v>1293</v>
      </c>
      <c r="AN6440" s="2">
        <v>2</v>
      </c>
    </row>
    <row r="6441" spans="1:40" x14ac:dyDescent="0.25">
      <c r="A6441" s="7"/>
      <c r="B6441" s="10"/>
      <c r="C6441" s="10"/>
      <c r="D6441" s="10"/>
      <c r="E6441" s="10"/>
      <c r="F6441" s="10" t="s">
        <v>435</v>
      </c>
      <c r="G6441" s="10"/>
      <c r="H6441" s="10"/>
      <c r="I6441" s="10"/>
      <c r="J6441" s="10"/>
      <c r="K6441" s="10"/>
      <c r="L6441" s="57">
        <f>PRODUCT(C6435/B6435)</f>
        <v>0.42608695652173911</v>
      </c>
      <c r="N6441" s="1"/>
      <c r="O6441" s="15">
        <v>2</v>
      </c>
      <c r="P6441" s="15">
        <v>6</v>
      </c>
      <c r="Q6441" s="15">
        <v>2016</v>
      </c>
      <c r="R6441" s="82" t="s">
        <v>1977</v>
      </c>
      <c r="S6441" s="90" t="s">
        <v>6</v>
      </c>
      <c r="T6441" s="82" t="s">
        <v>774</v>
      </c>
      <c r="U6441" s="15">
        <v>2</v>
      </c>
      <c r="V6441" s="90" t="s">
        <v>6</v>
      </c>
      <c r="W6441" s="15">
        <v>1</v>
      </c>
      <c r="X6441" s="102" t="s">
        <v>487</v>
      </c>
      <c r="Y6441" s="15">
        <v>1434</v>
      </c>
      <c r="Z6441" s="15">
        <v>6</v>
      </c>
      <c r="AA6441" s="90" t="s">
        <v>6</v>
      </c>
      <c r="AB6441" s="15">
        <v>6</v>
      </c>
      <c r="AC6441" s="7"/>
      <c r="AD6441" s="2">
        <f t="shared" si="3822"/>
        <v>1</v>
      </c>
      <c r="AE6441" s="2">
        <f t="shared" si="3814"/>
        <v>1</v>
      </c>
      <c r="AF6441" s="2">
        <f t="shared" si="3823"/>
        <v>0</v>
      </c>
      <c r="AG6441" s="2">
        <f t="shared" si="3815"/>
        <v>0</v>
      </c>
      <c r="AH6441" s="2">
        <f t="shared" si="3816"/>
        <v>6</v>
      </c>
      <c r="AI6441" s="30" t="s">
        <v>6</v>
      </c>
      <c r="AJ6441" s="2">
        <f t="shared" si="3817"/>
        <v>6</v>
      </c>
      <c r="AK6441" s="2">
        <v>2</v>
      </c>
      <c r="AL6441" s="2">
        <f t="shared" si="3818"/>
        <v>1434</v>
      </c>
      <c r="AN6441" s="2">
        <v>1</v>
      </c>
    </row>
    <row r="6442" spans="1:40" x14ac:dyDescent="0.25">
      <c r="A6442" s="7"/>
      <c r="B6442" s="10"/>
      <c r="C6442" s="10"/>
      <c r="D6442" s="10"/>
      <c r="E6442" s="10"/>
      <c r="F6442" s="10"/>
      <c r="G6442" s="10"/>
      <c r="H6442" s="10"/>
      <c r="I6442" s="10"/>
      <c r="J6442" s="10"/>
      <c r="K6442" s="10"/>
      <c r="L6442" s="54"/>
      <c r="N6442" s="1"/>
      <c r="O6442" s="2">
        <v>26</v>
      </c>
      <c r="P6442" s="2">
        <v>7</v>
      </c>
      <c r="Q6442" s="2">
        <v>2017</v>
      </c>
      <c r="R6442" s="5" t="s">
        <v>1977</v>
      </c>
      <c r="S6442" s="2" t="s">
        <v>6</v>
      </c>
      <c r="T6442" s="5" t="s">
        <v>774</v>
      </c>
      <c r="U6442" s="2">
        <v>0</v>
      </c>
      <c r="V6442" s="30" t="s">
        <v>6</v>
      </c>
      <c r="W6442" s="2">
        <v>1</v>
      </c>
      <c r="X6442" s="44" t="s">
        <v>188</v>
      </c>
      <c r="Y6442" s="2">
        <v>1388</v>
      </c>
      <c r="Z6442" s="2">
        <v>4</v>
      </c>
      <c r="AA6442" s="30" t="s">
        <v>6</v>
      </c>
      <c r="AB6442" s="2">
        <v>7</v>
      </c>
      <c r="AC6442" s="7"/>
      <c r="AD6442" s="2">
        <f t="shared" si="3822"/>
        <v>1</v>
      </c>
      <c r="AE6442" s="2">
        <f t="shared" si="3814"/>
        <v>0</v>
      </c>
      <c r="AF6442" s="2">
        <f t="shared" si="3823"/>
        <v>0</v>
      </c>
      <c r="AG6442" s="2">
        <f t="shared" si="3815"/>
        <v>1</v>
      </c>
      <c r="AH6442" s="2">
        <f t="shared" si="3816"/>
        <v>4</v>
      </c>
      <c r="AI6442" s="30" t="s">
        <v>6</v>
      </c>
      <c r="AJ6442" s="2">
        <f t="shared" si="3817"/>
        <v>7</v>
      </c>
      <c r="AK6442" s="2">
        <v>0</v>
      </c>
      <c r="AL6442" s="2">
        <f t="shared" si="3818"/>
        <v>1388</v>
      </c>
      <c r="AN6442" s="2">
        <v>1</v>
      </c>
    </row>
    <row r="6443" spans="1:40" x14ac:dyDescent="0.25">
      <c r="A6443" s="7"/>
      <c r="B6443" s="10"/>
      <c r="C6443" s="10"/>
      <c r="D6443" s="10"/>
      <c r="E6443" s="10"/>
      <c r="F6443" s="10"/>
      <c r="G6443" s="10"/>
      <c r="H6443" s="10"/>
      <c r="I6443" s="10"/>
      <c r="J6443" s="10"/>
      <c r="K6443" s="10"/>
      <c r="L6443" s="54"/>
      <c r="N6443" s="1"/>
      <c r="O6443" s="2">
        <v>18</v>
      </c>
      <c r="P6443" s="2">
        <v>5</v>
      </c>
      <c r="Q6443" s="2">
        <v>2018</v>
      </c>
      <c r="R6443" s="5" t="s">
        <v>1977</v>
      </c>
      <c r="S6443" s="2" t="s">
        <v>6</v>
      </c>
      <c r="T6443" s="5" t="s">
        <v>774</v>
      </c>
      <c r="U6443" s="2">
        <v>2</v>
      </c>
      <c r="V6443" s="30" t="s">
        <v>6</v>
      </c>
      <c r="W6443" s="2">
        <v>0</v>
      </c>
      <c r="X6443" s="44" t="s">
        <v>111</v>
      </c>
      <c r="Y6443" s="2">
        <v>1206</v>
      </c>
      <c r="Z6443" s="2">
        <v>5</v>
      </c>
      <c r="AA6443" s="30" t="s">
        <v>6</v>
      </c>
      <c r="AB6443" s="2">
        <v>1</v>
      </c>
      <c r="AC6443" s="7"/>
      <c r="AD6443" s="2">
        <f t="shared" si="3822"/>
        <v>1</v>
      </c>
      <c r="AE6443" s="2">
        <f t="shared" si="3814"/>
        <v>1</v>
      </c>
      <c r="AF6443" s="2">
        <f t="shared" si="3823"/>
        <v>0</v>
      </c>
      <c r="AG6443" s="2">
        <f t="shared" si="3815"/>
        <v>0</v>
      </c>
      <c r="AH6443" s="2">
        <f t="shared" si="3816"/>
        <v>5</v>
      </c>
      <c r="AI6443" s="30" t="s">
        <v>6</v>
      </c>
      <c r="AJ6443" s="2">
        <f t="shared" si="3817"/>
        <v>1</v>
      </c>
      <c r="AK6443" s="2">
        <v>3</v>
      </c>
      <c r="AL6443" s="2">
        <f t="shared" si="3818"/>
        <v>1206</v>
      </c>
      <c r="AN6443" s="2">
        <v>0</v>
      </c>
    </row>
    <row r="6444" spans="1:40" x14ac:dyDescent="0.25">
      <c r="A6444" s="7"/>
      <c r="B6444" s="10"/>
      <c r="C6444" s="10"/>
      <c r="D6444" s="10"/>
      <c r="E6444" s="10"/>
      <c r="F6444" s="10"/>
      <c r="G6444" s="10"/>
      <c r="H6444" s="10"/>
      <c r="I6444" s="10"/>
      <c r="J6444" s="10"/>
      <c r="K6444" s="10"/>
      <c r="L6444" s="54"/>
      <c r="N6444" s="1"/>
      <c r="O6444" s="2">
        <v>12</v>
      </c>
      <c r="P6444" s="2">
        <v>7</v>
      </c>
      <c r="Q6444" s="2">
        <v>2019</v>
      </c>
      <c r="R6444" s="5" t="s">
        <v>1977</v>
      </c>
      <c r="S6444" s="2" t="s">
        <v>6</v>
      </c>
      <c r="T6444" s="5" t="s">
        <v>774</v>
      </c>
      <c r="U6444" s="2">
        <v>1</v>
      </c>
      <c r="V6444" s="30" t="s">
        <v>6</v>
      </c>
      <c r="W6444" s="2">
        <v>0</v>
      </c>
      <c r="X6444" s="44" t="s">
        <v>1728</v>
      </c>
      <c r="Y6444" s="2">
        <v>2102</v>
      </c>
      <c r="Z6444" s="2">
        <v>9</v>
      </c>
      <c r="AA6444" s="30" t="s">
        <v>6</v>
      </c>
      <c r="AB6444" s="2">
        <v>7</v>
      </c>
      <c r="AC6444" s="7"/>
      <c r="AD6444" s="2">
        <f t="shared" si="3822"/>
        <v>1</v>
      </c>
      <c r="AE6444" s="2">
        <f t="shared" si="3814"/>
        <v>1</v>
      </c>
      <c r="AF6444" s="2">
        <f t="shared" si="3823"/>
        <v>0</v>
      </c>
      <c r="AG6444" s="2">
        <f t="shared" si="3815"/>
        <v>0</v>
      </c>
      <c r="AH6444" s="2">
        <f t="shared" si="3816"/>
        <v>9</v>
      </c>
      <c r="AI6444" s="30" t="s">
        <v>6</v>
      </c>
      <c r="AJ6444" s="2">
        <f t="shared" si="3817"/>
        <v>7</v>
      </c>
      <c r="AK6444" s="2">
        <v>2</v>
      </c>
      <c r="AL6444" s="2">
        <f t="shared" si="3818"/>
        <v>2102</v>
      </c>
      <c r="AN6444" s="2">
        <v>0</v>
      </c>
    </row>
    <row r="6445" spans="1:40" x14ac:dyDescent="0.25">
      <c r="A6445" s="7"/>
      <c r="B6445" s="10"/>
      <c r="C6445" s="10"/>
      <c r="D6445" s="10"/>
      <c r="E6445" s="10"/>
      <c r="F6445" s="10"/>
      <c r="G6445" s="10"/>
      <c r="H6445" s="10"/>
      <c r="I6445" s="10"/>
      <c r="J6445" s="10"/>
      <c r="K6445" s="10"/>
      <c r="L6445" s="54"/>
      <c r="N6445" s="1"/>
      <c r="O6445" s="2">
        <v>7</v>
      </c>
      <c r="P6445" s="2">
        <v>8</v>
      </c>
      <c r="Q6445" s="2">
        <v>2020</v>
      </c>
      <c r="R6445" s="16" t="s">
        <v>1977</v>
      </c>
      <c r="S6445" s="104" t="s">
        <v>6</v>
      </c>
      <c r="T6445" s="16" t="s">
        <v>774</v>
      </c>
      <c r="U6445" s="2">
        <v>1</v>
      </c>
      <c r="V6445" s="30" t="s">
        <v>6</v>
      </c>
      <c r="W6445" s="2">
        <v>0</v>
      </c>
      <c r="X6445" s="44" t="s">
        <v>102</v>
      </c>
      <c r="Y6445" s="2">
        <v>728</v>
      </c>
      <c r="Z6445" s="2">
        <v>5</v>
      </c>
      <c r="AA6445" s="30" t="s">
        <v>6</v>
      </c>
      <c r="AB6445" s="2">
        <v>4</v>
      </c>
      <c r="AC6445" s="7"/>
      <c r="AD6445" s="2">
        <f t="shared" si="3822"/>
        <v>1</v>
      </c>
      <c r="AE6445" s="2">
        <f t="shared" si="3814"/>
        <v>1</v>
      </c>
      <c r="AF6445" s="2">
        <f t="shared" si="3823"/>
        <v>0</v>
      </c>
      <c r="AG6445" s="2">
        <f t="shared" si="3815"/>
        <v>0</v>
      </c>
      <c r="AH6445" s="2">
        <f t="shared" si="3816"/>
        <v>5</v>
      </c>
      <c r="AI6445" s="30" t="s">
        <v>6</v>
      </c>
      <c r="AJ6445" s="2">
        <f t="shared" si="3817"/>
        <v>4</v>
      </c>
      <c r="AK6445" s="2">
        <v>2</v>
      </c>
      <c r="AL6445" s="2">
        <f t="shared" si="3818"/>
        <v>728</v>
      </c>
      <c r="AN6445" s="2">
        <v>0</v>
      </c>
    </row>
    <row r="6446" spans="1:40" x14ac:dyDescent="0.25">
      <c r="A6446" s="7"/>
      <c r="B6446" s="10"/>
      <c r="C6446" s="10"/>
      <c r="D6446" s="10"/>
      <c r="E6446" s="10"/>
      <c r="F6446" s="10"/>
      <c r="G6446" s="10"/>
      <c r="H6446" s="10"/>
      <c r="I6446" s="10"/>
      <c r="J6446" s="10"/>
      <c r="K6446" s="10"/>
      <c r="L6446" s="54"/>
      <c r="O6446" s="2">
        <v>9</v>
      </c>
      <c r="P6446" s="2">
        <v>6</v>
      </c>
      <c r="Q6446" s="2">
        <v>2021</v>
      </c>
      <c r="R6446" s="16" t="s">
        <v>2260</v>
      </c>
      <c r="S6446" s="30" t="s">
        <v>6</v>
      </c>
      <c r="T6446" s="44" t="s">
        <v>774</v>
      </c>
      <c r="U6446" s="2">
        <v>2</v>
      </c>
      <c r="V6446" s="30" t="s">
        <v>6</v>
      </c>
      <c r="W6446" s="2">
        <v>0</v>
      </c>
      <c r="X6446" s="44" t="s">
        <v>80</v>
      </c>
      <c r="Y6446" s="2">
        <v>956</v>
      </c>
      <c r="Z6446" s="2">
        <v>5</v>
      </c>
      <c r="AA6446" s="30" t="s">
        <v>6</v>
      </c>
      <c r="AB6446" s="2">
        <v>2</v>
      </c>
      <c r="AC6446" s="7"/>
      <c r="AD6446" s="2">
        <f t="shared" ref="AD6446:AD6447" si="3824">IF(Q6446&gt;100,1,0)</f>
        <v>1</v>
      </c>
      <c r="AE6446" s="2">
        <f t="shared" ref="AE6446:AE6447" si="3825">IF(U6446&gt;W6446,1,0)</f>
        <v>1</v>
      </c>
      <c r="AF6446" s="2">
        <f t="shared" ref="AF6446:AF6447" si="3826">IF(U6446=W6446,1,0)*IF(Q6446=0,0,1)</f>
        <v>0</v>
      </c>
      <c r="AG6446" s="2">
        <f t="shared" ref="AG6446:AG6447" si="3827">IF(W6446&gt;U6446,1,0)</f>
        <v>0</v>
      </c>
      <c r="AH6446" s="2">
        <f t="shared" ref="AH6446:AH6447" si="3828">PRODUCT(Z6446)</f>
        <v>5</v>
      </c>
      <c r="AI6446" s="30" t="s">
        <v>6</v>
      </c>
      <c r="AJ6446" s="2">
        <f t="shared" ref="AJ6446:AJ6447" si="3829">PRODUCT(AB6446)</f>
        <v>2</v>
      </c>
      <c r="AK6446" s="2">
        <v>3</v>
      </c>
      <c r="AL6446" s="2">
        <f t="shared" ref="AL6446:AL6447" si="3830">PRODUCT(Y6446)</f>
        <v>956</v>
      </c>
      <c r="AN6446" s="2">
        <v>0</v>
      </c>
    </row>
    <row r="6447" spans="1:40" x14ac:dyDescent="0.25">
      <c r="A6447" s="7"/>
      <c r="B6447" s="10"/>
      <c r="C6447" s="10"/>
      <c r="D6447" s="10"/>
      <c r="E6447" s="10"/>
      <c r="F6447" s="10"/>
      <c r="G6447" s="10"/>
      <c r="H6447" s="10"/>
      <c r="I6447" s="10"/>
      <c r="J6447" s="10"/>
      <c r="K6447" s="10"/>
      <c r="L6447" s="54"/>
      <c r="O6447" s="2">
        <v>22</v>
      </c>
      <c r="P6447" s="2">
        <v>7</v>
      </c>
      <c r="Q6447" s="2">
        <v>2022</v>
      </c>
      <c r="R6447" s="16" t="s">
        <v>1977</v>
      </c>
      <c r="S6447" s="30" t="s">
        <v>6</v>
      </c>
      <c r="T6447" s="44" t="s">
        <v>774</v>
      </c>
      <c r="U6447" s="2">
        <v>2</v>
      </c>
      <c r="V6447" s="30" t="s">
        <v>6</v>
      </c>
      <c r="W6447" s="2">
        <v>1</v>
      </c>
      <c r="X6447" s="44" t="s">
        <v>2229</v>
      </c>
      <c r="Y6447" s="2">
        <v>1166</v>
      </c>
      <c r="Z6447" s="2">
        <v>5</v>
      </c>
      <c r="AA6447" s="30" t="s">
        <v>6</v>
      </c>
      <c r="AB6447" s="2">
        <v>5</v>
      </c>
      <c r="AC6447" s="7"/>
      <c r="AD6447" s="2">
        <f t="shared" si="3824"/>
        <v>1</v>
      </c>
      <c r="AE6447" s="2">
        <f t="shared" si="3825"/>
        <v>1</v>
      </c>
      <c r="AF6447" s="2">
        <f t="shared" si="3826"/>
        <v>0</v>
      </c>
      <c r="AG6447" s="2">
        <f t="shared" si="3827"/>
        <v>0</v>
      </c>
      <c r="AH6447" s="2">
        <f t="shared" si="3828"/>
        <v>5</v>
      </c>
      <c r="AI6447" s="30" t="s">
        <v>6</v>
      </c>
      <c r="AJ6447" s="2">
        <f t="shared" si="3829"/>
        <v>5</v>
      </c>
      <c r="AK6447" s="2">
        <v>2</v>
      </c>
      <c r="AL6447" s="2">
        <f t="shared" si="3830"/>
        <v>1166</v>
      </c>
      <c r="AN6447" s="2">
        <v>1</v>
      </c>
    </row>
    <row r="6448" spans="1:40" x14ac:dyDescent="0.25">
      <c r="A6448" s="7"/>
      <c r="B6448" s="10"/>
      <c r="C6448" s="10"/>
      <c r="D6448" s="10"/>
      <c r="E6448" s="10"/>
      <c r="F6448" s="10"/>
      <c r="G6448" s="10"/>
      <c r="H6448" s="10"/>
      <c r="I6448" s="10"/>
      <c r="J6448" s="10"/>
      <c r="K6448" s="10"/>
      <c r="L6448" s="54"/>
      <c r="O6448" s="2"/>
      <c r="R6448" s="16"/>
      <c r="S6448" s="30"/>
      <c r="T6448" s="44"/>
      <c r="V6448" s="30"/>
      <c r="X6448" s="44"/>
      <c r="AA6448" s="30"/>
      <c r="AC6448" s="7"/>
      <c r="AI6448" s="30"/>
      <c r="AL6448" s="2"/>
    </row>
    <row r="6449" spans="1:40" x14ac:dyDescent="0.25">
      <c r="A6449" s="7"/>
      <c r="B6449" s="10"/>
      <c r="C6449" s="10"/>
      <c r="D6449" s="10"/>
      <c r="E6449" s="10"/>
      <c r="F6449" s="10"/>
      <c r="G6449" s="10"/>
      <c r="H6449" s="10"/>
      <c r="I6449" s="10"/>
      <c r="J6449" s="10"/>
      <c r="K6449" s="10"/>
      <c r="L6449" s="54"/>
      <c r="O6449" s="2"/>
      <c r="R6449" s="7"/>
      <c r="S6449" s="19"/>
      <c r="T6449" s="25"/>
      <c r="V6449" s="27"/>
      <c r="X6449" s="44"/>
      <c r="AA6449" s="27"/>
      <c r="AC6449" s="7"/>
      <c r="AI6449" s="30"/>
      <c r="AL6449" s="2"/>
    </row>
    <row r="6450" spans="1:40" x14ac:dyDescent="0.25">
      <c r="A6450" s="7"/>
      <c r="B6450" s="10"/>
      <c r="C6450" s="10"/>
      <c r="D6450" s="10"/>
      <c r="E6450" s="10"/>
      <c r="F6450" s="10"/>
      <c r="G6450" s="10"/>
      <c r="H6450" s="10"/>
      <c r="I6450" s="10"/>
      <c r="J6450" s="10"/>
      <c r="K6450" s="10"/>
      <c r="L6450" s="54"/>
      <c r="R6450" s="10" t="s">
        <v>25</v>
      </c>
      <c r="AC6450" s="10" t="s">
        <v>3</v>
      </c>
      <c r="AD6450" s="3">
        <f>SUM(AD6451:AD6476)</f>
        <v>24</v>
      </c>
      <c r="AE6450" s="3">
        <f>SUM(AE6451:AE6476)</f>
        <v>16</v>
      </c>
      <c r="AF6450" s="3">
        <f>SUM(AF6451:AF6476)</f>
        <v>0</v>
      </c>
      <c r="AG6450" s="3">
        <f>SUM(AG6451:AG6476)</f>
        <v>8</v>
      </c>
      <c r="AH6450" s="3">
        <f>SUM(AH6451:AH6476)</f>
        <v>132</v>
      </c>
      <c r="AJ6450" s="3">
        <f>SUM(AJ6451:AJ6476)</f>
        <v>100</v>
      </c>
      <c r="AK6450" s="3">
        <f>SUM(AK6451:AK6476)</f>
        <v>40</v>
      </c>
      <c r="AL6450" s="3">
        <f>SUM(AL6451:AL6476)</f>
        <v>27332</v>
      </c>
      <c r="AN6450" s="3">
        <f>SUM(AN6451:AN6476)</f>
        <v>22</v>
      </c>
    </row>
    <row r="6451" spans="1:40" x14ac:dyDescent="0.25">
      <c r="A6451" s="7"/>
      <c r="B6451" s="10"/>
      <c r="C6451" s="10"/>
      <c r="D6451" s="10"/>
      <c r="E6451" s="10"/>
      <c r="F6451" s="10"/>
      <c r="G6451" s="10"/>
      <c r="H6451" s="10"/>
      <c r="I6451" s="10"/>
      <c r="J6451" s="10"/>
      <c r="K6451" s="10"/>
      <c r="L6451" s="54"/>
      <c r="N6451" s="1" t="s">
        <v>43</v>
      </c>
      <c r="O6451" s="2">
        <v>23</v>
      </c>
      <c r="P6451" s="2">
        <v>8</v>
      </c>
      <c r="Q6451" s="2">
        <v>2001</v>
      </c>
      <c r="R6451" s="5" t="s">
        <v>1977</v>
      </c>
      <c r="S6451" s="30" t="s">
        <v>6</v>
      </c>
      <c r="T6451" s="5" t="s">
        <v>774</v>
      </c>
      <c r="U6451" s="2">
        <v>0</v>
      </c>
      <c r="V6451" s="30" t="s">
        <v>6</v>
      </c>
      <c r="W6451" s="2">
        <v>1</v>
      </c>
      <c r="X6451" s="7" t="s">
        <v>336</v>
      </c>
      <c r="Y6451" s="33">
        <v>1045</v>
      </c>
      <c r="Z6451" s="2">
        <v>1</v>
      </c>
      <c r="AA6451" s="30" t="s">
        <v>6</v>
      </c>
      <c r="AB6451" s="2">
        <v>2</v>
      </c>
      <c r="AC6451" s="7"/>
      <c r="AD6451" s="2">
        <f t="shared" ref="AD6451:AD6459" si="3831">IF(Q6451&gt;100,1,0)</f>
        <v>1</v>
      </c>
      <c r="AE6451" s="2">
        <f t="shared" ref="AE6451:AE6471" si="3832">IF(U6451&gt;W6451,1,0)</f>
        <v>0</v>
      </c>
      <c r="AF6451" s="2">
        <f t="shared" ref="AF6451:AF6459" si="3833">IF(U6451=W6451,1,0)*IF(Q6451=0,0,1)</f>
        <v>0</v>
      </c>
      <c r="AG6451" s="2">
        <f t="shared" ref="AG6451:AG6471" si="3834">IF(W6451&gt;U6451,1,0)</f>
        <v>1</v>
      </c>
      <c r="AH6451" s="2">
        <f t="shared" ref="AH6451:AH6471" si="3835">PRODUCT(Z6451)</f>
        <v>1</v>
      </c>
      <c r="AI6451" s="30" t="s">
        <v>6</v>
      </c>
      <c r="AJ6451" s="2">
        <f t="shared" ref="AJ6451:AJ6471" si="3836">PRODUCT(AB6451)</f>
        <v>2</v>
      </c>
      <c r="AK6451" s="2">
        <v>0</v>
      </c>
      <c r="AL6451" s="2">
        <f t="shared" ref="AL6451:AL6471" si="3837">PRODUCT(Y6451)</f>
        <v>1045</v>
      </c>
      <c r="AN6451" s="2">
        <v>2</v>
      </c>
    </row>
    <row r="6452" spans="1:40" x14ac:dyDescent="0.25">
      <c r="A6452" s="7"/>
      <c r="B6452" s="10"/>
      <c r="C6452" s="10"/>
      <c r="D6452" s="10"/>
      <c r="E6452" s="10"/>
      <c r="F6452" s="1"/>
      <c r="G6452" s="1"/>
      <c r="H6452" s="1"/>
      <c r="I6452" s="1"/>
      <c r="J6452" s="1"/>
      <c r="K6452" s="1"/>
      <c r="L6452" s="1"/>
      <c r="N6452" s="1" t="s">
        <v>83</v>
      </c>
      <c r="O6452" s="2">
        <v>27</v>
      </c>
      <c r="P6452" s="2">
        <v>8</v>
      </c>
      <c r="Q6452" s="2">
        <v>2002</v>
      </c>
      <c r="R6452" s="5" t="s">
        <v>1977</v>
      </c>
      <c r="S6452" s="30" t="s">
        <v>6</v>
      </c>
      <c r="T6452" s="5" t="s">
        <v>774</v>
      </c>
      <c r="U6452" s="2">
        <v>0</v>
      </c>
      <c r="V6452" s="30" t="s">
        <v>6</v>
      </c>
      <c r="W6452" s="2">
        <v>2</v>
      </c>
      <c r="X6452" s="7" t="s">
        <v>510</v>
      </c>
      <c r="Y6452" s="33">
        <v>1647</v>
      </c>
      <c r="Z6452" s="2">
        <v>1</v>
      </c>
      <c r="AA6452" s="30" t="s">
        <v>6</v>
      </c>
      <c r="AB6452" s="2">
        <v>4</v>
      </c>
      <c r="AC6452" s="7"/>
      <c r="AD6452" s="2">
        <f t="shared" si="3831"/>
        <v>1</v>
      </c>
      <c r="AE6452" s="2">
        <f t="shared" si="3832"/>
        <v>0</v>
      </c>
      <c r="AF6452" s="2">
        <f t="shared" si="3833"/>
        <v>0</v>
      </c>
      <c r="AG6452" s="2">
        <f t="shared" si="3834"/>
        <v>1</v>
      </c>
      <c r="AH6452" s="2">
        <f t="shared" si="3835"/>
        <v>1</v>
      </c>
      <c r="AI6452" s="30" t="s">
        <v>6</v>
      </c>
      <c r="AJ6452" s="2">
        <f t="shared" si="3836"/>
        <v>4</v>
      </c>
      <c r="AK6452" s="2">
        <v>0</v>
      </c>
      <c r="AL6452" s="2">
        <f t="shared" si="3837"/>
        <v>1647</v>
      </c>
      <c r="AN6452" s="2">
        <v>3</v>
      </c>
    </row>
    <row r="6453" spans="1:40" x14ac:dyDescent="0.25">
      <c r="A6453" s="7"/>
      <c r="B6453" s="10"/>
      <c r="C6453" s="10"/>
      <c r="D6453" s="10"/>
      <c r="E6453" s="10"/>
      <c r="F6453" s="1"/>
      <c r="G6453" s="1"/>
      <c r="H6453" s="1"/>
      <c r="I6453" s="1"/>
      <c r="J6453" s="1"/>
      <c r="K6453" s="1"/>
      <c r="L6453" s="1"/>
      <c r="N6453" s="1" t="s">
        <v>84</v>
      </c>
      <c r="O6453" s="2">
        <v>31</v>
      </c>
      <c r="P6453" s="2">
        <v>8</v>
      </c>
      <c r="Q6453" s="2">
        <v>2002</v>
      </c>
      <c r="R6453" s="5" t="s">
        <v>1977</v>
      </c>
      <c r="S6453" s="30" t="s">
        <v>6</v>
      </c>
      <c r="T6453" s="5" t="s">
        <v>774</v>
      </c>
      <c r="U6453" s="2">
        <v>2</v>
      </c>
      <c r="V6453" s="30" t="s">
        <v>6</v>
      </c>
      <c r="W6453" s="2">
        <v>0</v>
      </c>
      <c r="X6453" s="7" t="s">
        <v>497</v>
      </c>
      <c r="Y6453" s="33">
        <v>1109</v>
      </c>
      <c r="Z6453" s="2">
        <v>2</v>
      </c>
      <c r="AA6453" s="30" t="s">
        <v>6</v>
      </c>
      <c r="AB6453" s="2">
        <v>0</v>
      </c>
      <c r="AC6453" s="7"/>
      <c r="AD6453" s="2">
        <f t="shared" si="3831"/>
        <v>1</v>
      </c>
      <c r="AE6453" s="2">
        <f t="shared" si="3832"/>
        <v>1</v>
      </c>
      <c r="AF6453" s="2">
        <f t="shared" si="3833"/>
        <v>0</v>
      </c>
      <c r="AG6453" s="2">
        <f t="shared" si="3834"/>
        <v>0</v>
      </c>
      <c r="AH6453" s="2">
        <f t="shared" si="3835"/>
        <v>2</v>
      </c>
      <c r="AI6453" s="39" t="s">
        <v>6</v>
      </c>
      <c r="AJ6453" s="2">
        <f t="shared" si="3836"/>
        <v>0</v>
      </c>
      <c r="AK6453" s="2">
        <v>3</v>
      </c>
      <c r="AL6453" s="2">
        <f t="shared" si="3837"/>
        <v>1109</v>
      </c>
      <c r="AN6453" s="2">
        <v>0</v>
      </c>
    </row>
    <row r="6454" spans="1:40" x14ac:dyDescent="0.25">
      <c r="A6454" s="7"/>
      <c r="B6454" s="10"/>
      <c r="C6454" s="10"/>
      <c r="D6454" s="10"/>
      <c r="E6454" s="10"/>
      <c r="F6454" s="1"/>
      <c r="G6454" s="1"/>
      <c r="H6454" s="1"/>
      <c r="I6454" s="1"/>
      <c r="J6454" s="1"/>
      <c r="K6454" s="1"/>
      <c r="L6454" s="1"/>
      <c r="N6454" s="1" t="s">
        <v>48</v>
      </c>
      <c r="O6454" s="2">
        <v>28</v>
      </c>
      <c r="P6454" s="2">
        <v>8</v>
      </c>
      <c r="Q6454" s="2">
        <v>2004</v>
      </c>
      <c r="R6454" s="5" t="s">
        <v>1977</v>
      </c>
      <c r="S6454" s="30" t="s">
        <v>6</v>
      </c>
      <c r="T6454" s="5" t="s">
        <v>774</v>
      </c>
      <c r="U6454" s="2">
        <v>1</v>
      </c>
      <c r="V6454" s="30" t="s">
        <v>6</v>
      </c>
      <c r="W6454" s="2">
        <v>0</v>
      </c>
      <c r="X6454" s="7" t="s">
        <v>102</v>
      </c>
      <c r="Y6454" s="33">
        <v>625</v>
      </c>
      <c r="Z6454" s="2">
        <v>5</v>
      </c>
      <c r="AA6454" s="30" t="s">
        <v>6</v>
      </c>
      <c r="AB6454" s="2">
        <v>4</v>
      </c>
      <c r="AC6454" s="7"/>
      <c r="AD6454" s="2">
        <f t="shared" si="3831"/>
        <v>1</v>
      </c>
      <c r="AE6454" s="2">
        <f t="shared" si="3832"/>
        <v>1</v>
      </c>
      <c r="AF6454" s="2">
        <f t="shared" si="3833"/>
        <v>0</v>
      </c>
      <c r="AG6454" s="2">
        <f t="shared" si="3834"/>
        <v>0</v>
      </c>
      <c r="AH6454" s="2">
        <f t="shared" si="3835"/>
        <v>5</v>
      </c>
      <c r="AI6454" s="39" t="s">
        <v>6</v>
      </c>
      <c r="AJ6454" s="2">
        <f t="shared" si="3836"/>
        <v>4</v>
      </c>
      <c r="AK6454" s="2">
        <v>2</v>
      </c>
      <c r="AL6454" s="2">
        <f t="shared" si="3837"/>
        <v>625</v>
      </c>
      <c r="AN6454" s="2">
        <v>0</v>
      </c>
    </row>
    <row r="6455" spans="1:40" x14ac:dyDescent="0.25">
      <c r="A6455" s="7"/>
      <c r="B6455" s="10"/>
      <c r="C6455" s="10"/>
      <c r="D6455" s="10"/>
      <c r="E6455" s="10"/>
      <c r="F6455" s="1"/>
      <c r="G6455" s="1"/>
      <c r="H6455" s="1"/>
      <c r="I6455" s="1"/>
      <c r="J6455" s="1"/>
      <c r="K6455" s="1"/>
      <c r="L6455" s="1"/>
      <c r="N6455" s="1" t="s">
        <v>49</v>
      </c>
      <c r="O6455" s="2">
        <v>2</v>
      </c>
      <c r="P6455" s="2">
        <v>9</v>
      </c>
      <c r="Q6455" s="2">
        <v>2004</v>
      </c>
      <c r="R6455" s="5" t="s">
        <v>1977</v>
      </c>
      <c r="S6455" s="30" t="s">
        <v>6</v>
      </c>
      <c r="T6455" s="5" t="s">
        <v>774</v>
      </c>
      <c r="U6455" s="2">
        <v>1</v>
      </c>
      <c r="V6455" s="30" t="s">
        <v>6</v>
      </c>
      <c r="W6455" s="2">
        <v>0</v>
      </c>
      <c r="X6455" s="7" t="s">
        <v>210</v>
      </c>
      <c r="Y6455" s="33">
        <v>1025</v>
      </c>
      <c r="Z6455" s="2">
        <v>9</v>
      </c>
      <c r="AA6455" s="30" t="s">
        <v>6</v>
      </c>
      <c r="AB6455" s="2">
        <v>4</v>
      </c>
      <c r="AC6455" s="7"/>
      <c r="AD6455" s="2">
        <f t="shared" si="3831"/>
        <v>1</v>
      </c>
      <c r="AE6455" s="2">
        <f t="shared" si="3832"/>
        <v>1</v>
      </c>
      <c r="AF6455" s="2">
        <f t="shared" si="3833"/>
        <v>0</v>
      </c>
      <c r="AG6455" s="2">
        <f t="shared" si="3834"/>
        <v>0</v>
      </c>
      <c r="AH6455" s="2">
        <f t="shared" si="3835"/>
        <v>9</v>
      </c>
      <c r="AI6455" s="30" t="s">
        <v>6</v>
      </c>
      <c r="AJ6455" s="2">
        <f t="shared" si="3836"/>
        <v>4</v>
      </c>
      <c r="AK6455" s="2">
        <v>2</v>
      </c>
      <c r="AL6455" s="2">
        <f t="shared" si="3837"/>
        <v>1025</v>
      </c>
      <c r="AN6455" s="2">
        <v>0</v>
      </c>
    </row>
    <row r="6456" spans="1:40" x14ac:dyDescent="0.25">
      <c r="A6456" s="7"/>
      <c r="B6456" s="10"/>
      <c r="C6456" s="10"/>
      <c r="D6456" s="10"/>
      <c r="E6456" s="10"/>
      <c r="F6456" s="1"/>
      <c r="G6456" s="1"/>
      <c r="H6456" s="1"/>
      <c r="I6456" s="1"/>
      <c r="J6456" s="1"/>
      <c r="K6456" s="1"/>
      <c r="L6456" s="1"/>
      <c r="N6456" s="1" t="s">
        <v>46</v>
      </c>
      <c r="O6456" s="2">
        <v>27</v>
      </c>
      <c r="P6456" s="2">
        <v>8</v>
      </c>
      <c r="Q6456" s="2">
        <v>2005</v>
      </c>
      <c r="R6456" s="5" t="s">
        <v>1977</v>
      </c>
      <c r="S6456" s="30" t="s">
        <v>6</v>
      </c>
      <c r="T6456" s="5" t="s">
        <v>774</v>
      </c>
      <c r="U6456" s="2">
        <v>2</v>
      </c>
      <c r="V6456" s="30" t="s">
        <v>6</v>
      </c>
      <c r="W6456" s="2">
        <v>1</v>
      </c>
      <c r="X6456" s="7" t="s">
        <v>1085</v>
      </c>
      <c r="Y6456" s="2">
        <v>925</v>
      </c>
      <c r="Z6456" s="2">
        <v>4</v>
      </c>
      <c r="AA6456" s="30" t="s">
        <v>6</v>
      </c>
      <c r="AB6456" s="2">
        <v>3</v>
      </c>
      <c r="AC6456" s="7"/>
      <c r="AD6456" s="2">
        <f t="shared" si="3831"/>
        <v>1</v>
      </c>
      <c r="AE6456" s="2">
        <f t="shared" si="3832"/>
        <v>1</v>
      </c>
      <c r="AF6456" s="2">
        <f t="shared" si="3833"/>
        <v>0</v>
      </c>
      <c r="AG6456" s="2">
        <f t="shared" si="3834"/>
        <v>0</v>
      </c>
      <c r="AH6456" s="2">
        <f t="shared" si="3835"/>
        <v>4</v>
      </c>
      <c r="AI6456" s="30" t="s">
        <v>6</v>
      </c>
      <c r="AJ6456" s="2">
        <f t="shared" si="3836"/>
        <v>3</v>
      </c>
      <c r="AK6456" s="2">
        <v>2</v>
      </c>
      <c r="AL6456" s="2">
        <f t="shared" si="3837"/>
        <v>925</v>
      </c>
      <c r="AN6456" s="2">
        <v>1</v>
      </c>
    </row>
    <row r="6457" spans="1:40" x14ac:dyDescent="0.25">
      <c r="A6457" s="7"/>
      <c r="B6457" s="10"/>
      <c r="C6457" s="10"/>
      <c r="D6457" s="10"/>
      <c r="E6457" s="10"/>
      <c r="F6457" s="1"/>
      <c r="G6457" s="1"/>
      <c r="H6457" s="1"/>
      <c r="I6457" s="1"/>
      <c r="J6457" s="1"/>
      <c r="K6457" s="1"/>
      <c r="L6457" s="1"/>
      <c r="N6457" s="1" t="s">
        <v>47</v>
      </c>
      <c r="O6457" s="2">
        <v>1</v>
      </c>
      <c r="P6457" s="2">
        <v>9</v>
      </c>
      <c r="Q6457" s="2">
        <v>2005</v>
      </c>
      <c r="R6457" s="5" t="s">
        <v>1977</v>
      </c>
      <c r="S6457" s="30" t="s">
        <v>6</v>
      </c>
      <c r="T6457" s="5" t="s">
        <v>774</v>
      </c>
      <c r="U6457" s="2">
        <v>2</v>
      </c>
      <c r="V6457" s="30" t="s">
        <v>6</v>
      </c>
      <c r="W6457" s="2">
        <v>0</v>
      </c>
      <c r="X6457" s="7" t="s">
        <v>538</v>
      </c>
      <c r="Y6457" s="33">
        <v>1838</v>
      </c>
      <c r="Z6457" s="2">
        <v>4</v>
      </c>
      <c r="AA6457" s="30" t="s">
        <v>6</v>
      </c>
      <c r="AB6457" s="2">
        <v>1</v>
      </c>
      <c r="AC6457" s="7"/>
      <c r="AD6457" s="2">
        <f t="shared" si="3831"/>
        <v>1</v>
      </c>
      <c r="AE6457" s="2">
        <f t="shared" si="3832"/>
        <v>1</v>
      </c>
      <c r="AF6457" s="2">
        <f t="shared" si="3833"/>
        <v>0</v>
      </c>
      <c r="AG6457" s="2">
        <f t="shared" si="3834"/>
        <v>0</v>
      </c>
      <c r="AH6457" s="2">
        <f t="shared" si="3835"/>
        <v>4</v>
      </c>
      <c r="AI6457" s="39" t="s">
        <v>6</v>
      </c>
      <c r="AJ6457" s="2">
        <f t="shared" si="3836"/>
        <v>1</v>
      </c>
      <c r="AK6457" s="2">
        <v>3</v>
      </c>
      <c r="AL6457" s="2">
        <f t="shared" si="3837"/>
        <v>1838</v>
      </c>
      <c r="AN6457" s="2">
        <v>0</v>
      </c>
    </row>
    <row r="6458" spans="1:40" x14ac:dyDescent="0.25">
      <c r="A6458" s="7"/>
      <c r="B6458" s="10"/>
      <c r="C6458" s="10"/>
      <c r="D6458" s="10"/>
      <c r="E6458" s="10"/>
      <c r="F6458" s="1"/>
      <c r="G6458" s="1"/>
      <c r="H6458" s="1"/>
      <c r="I6458" s="1"/>
      <c r="J6458" s="1"/>
      <c r="K6458" s="1"/>
      <c r="L6458" s="1"/>
      <c r="N6458" s="1" t="s">
        <v>59</v>
      </c>
      <c r="O6458" s="2">
        <v>13</v>
      </c>
      <c r="P6458" s="2">
        <v>8</v>
      </c>
      <c r="Q6458" s="2">
        <v>2006</v>
      </c>
      <c r="R6458" s="5" t="s">
        <v>1977</v>
      </c>
      <c r="S6458" s="30" t="s">
        <v>6</v>
      </c>
      <c r="T6458" s="5" t="s">
        <v>774</v>
      </c>
      <c r="U6458" s="2">
        <v>0</v>
      </c>
      <c r="V6458" s="30" t="s">
        <v>6</v>
      </c>
      <c r="W6458" s="2">
        <v>2</v>
      </c>
      <c r="X6458" s="7" t="s">
        <v>1114</v>
      </c>
      <c r="Y6458" s="2">
        <v>1018</v>
      </c>
      <c r="Z6458" s="2">
        <v>2</v>
      </c>
      <c r="AA6458" s="30" t="s">
        <v>6</v>
      </c>
      <c r="AB6458" s="2">
        <v>6</v>
      </c>
      <c r="AC6458" s="7"/>
      <c r="AD6458" s="2">
        <f t="shared" si="3831"/>
        <v>1</v>
      </c>
      <c r="AE6458" s="2">
        <f t="shared" si="3832"/>
        <v>0</v>
      </c>
      <c r="AF6458" s="2">
        <f t="shared" si="3833"/>
        <v>0</v>
      </c>
      <c r="AG6458" s="2">
        <f t="shared" si="3834"/>
        <v>1</v>
      </c>
      <c r="AH6458" s="2">
        <f t="shared" si="3835"/>
        <v>2</v>
      </c>
      <c r="AI6458" s="30" t="s">
        <v>6</v>
      </c>
      <c r="AJ6458" s="2">
        <f t="shared" si="3836"/>
        <v>6</v>
      </c>
      <c r="AK6458" s="2">
        <v>0</v>
      </c>
      <c r="AL6458" s="2">
        <f t="shared" si="3837"/>
        <v>1018</v>
      </c>
      <c r="AN6458" s="2">
        <v>3</v>
      </c>
    </row>
    <row r="6459" spans="1:40" x14ac:dyDescent="0.25">
      <c r="A6459" s="7"/>
      <c r="B6459" s="10"/>
      <c r="C6459" s="10"/>
      <c r="D6459" s="10"/>
      <c r="E6459" s="10"/>
      <c r="F6459" s="1"/>
      <c r="G6459" s="1"/>
      <c r="H6459" s="1"/>
      <c r="I6459" s="1"/>
      <c r="J6459" s="1"/>
      <c r="K6459" s="1"/>
      <c r="L6459" s="1"/>
      <c r="N6459" s="1" t="s">
        <v>59</v>
      </c>
      <c r="O6459" s="2">
        <v>22</v>
      </c>
      <c r="P6459" s="2">
        <v>8</v>
      </c>
      <c r="Q6459" s="2">
        <v>2007</v>
      </c>
      <c r="R6459" s="5" t="s">
        <v>1977</v>
      </c>
      <c r="S6459" s="30" t="s">
        <v>6</v>
      </c>
      <c r="T6459" s="5" t="s">
        <v>774</v>
      </c>
      <c r="U6459" s="2">
        <v>2</v>
      </c>
      <c r="V6459" s="30" t="s">
        <v>6</v>
      </c>
      <c r="W6459" s="2">
        <v>0</v>
      </c>
      <c r="X6459" s="7" t="s">
        <v>1158</v>
      </c>
      <c r="Y6459" s="2">
        <v>1018</v>
      </c>
      <c r="Z6459" s="2">
        <v>4</v>
      </c>
      <c r="AA6459" s="30" t="s">
        <v>6</v>
      </c>
      <c r="AB6459" s="2">
        <v>2</v>
      </c>
      <c r="AC6459" s="7"/>
      <c r="AD6459" s="2">
        <f t="shared" si="3831"/>
        <v>1</v>
      </c>
      <c r="AE6459" s="2">
        <f t="shared" si="3832"/>
        <v>1</v>
      </c>
      <c r="AF6459" s="2">
        <f t="shared" si="3833"/>
        <v>0</v>
      </c>
      <c r="AG6459" s="2">
        <f t="shared" si="3834"/>
        <v>0</v>
      </c>
      <c r="AH6459" s="2">
        <f t="shared" si="3835"/>
        <v>4</v>
      </c>
      <c r="AI6459" s="30" t="s">
        <v>6</v>
      </c>
      <c r="AJ6459" s="2">
        <f t="shared" si="3836"/>
        <v>2</v>
      </c>
      <c r="AK6459" s="2">
        <v>3</v>
      </c>
      <c r="AL6459" s="2">
        <f t="shared" si="3837"/>
        <v>1018</v>
      </c>
      <c r="AN6459" s="2">
        <v>0</v>
      </c>
    </row>
    <row r="6460" spans="1:40" x14ac:dyDescent="0.25">
      <c r="A6460" s="7"/>
      <c r="B6460" s="10"/>
      <c r="C6460" s="10"/>
      <c r="D6460" s="10"/>
      <c r="E6460" s="10"/>
      <c r="F6460" s="1"/>
      <c r="G6460" s="1"/>
      <c r="H6460" s="1"/>
      <c r="I6460" s="1"/>
      <c r="J6460" s="1"/>
      <c r="K6460" s="1"/>
      <c r="L6460" s="1"/>
      <c r="N6460" s="1" t="s">
        <v>59</v>
      </c>
      <c r="O6460" s="2">
        <v>24</v>
      </c>
      <c r="P6460" s="2">
        <v>8</v>
      </c>
      <c r="Q6460" s="2">
        <v>2008</v>
      </c>
      <c r="R6460" s="5" t="s">
        <v>1977</v>
      </c>
      <c r="S6460" s="30" t="s">
        <v>6</v>
      </c>
      <c r="T6460" s="5" t="s">
        <v>774</v>
      </c>
      <c r="U6460" s="2">
        <v>1</v>
      </c>
      <c r="V6460" s="30" t="s">
        <v>6</v>
      </c>
      <c r="W6460" s="2">
        <v>0</v>
      </c>
      <c r="X6460" s="7" t="s">
        <v>187</v>
      </c>
      <c r="Y6460" s="2">
        <v>1079</v>
      </c>
      <c r="Z6460" s="2">
        <v>6</v>
      </c>
      <c r="AA6460" s="30" t="s">
        <v>6</v>
      </c>
      <c r="AB6460" s="2">
        <v>5</v>
      </c>
      <c r="AC6460" s="7"/>
      <c r="AD6460" s="2">
        <f t="shared" ref="AD6460:AD6470" si="3838">IF(Q6460&gt;100,1,0)</f>
        <v>1</v>
      </c>
      <c r="AE6460" s="2">
        <f t="shared" si="3832"/>
        <v>1</v>
      </c>
      <c r="AF6460" s="2">
        <f t="shared" ref="AF6460:AF6471" si="3839">IF(U6460=W6460,1,0)*IF(Q6460=0,0,1)</f>
        <v>0</v>
      </c>
      <c r="AG6460" s="2">
        <f t="shared" si="3834"/>
        <v>0</v>
      </c>
      <c r="AH6460" s="2">
        <f t="shared" si="3835"/>
        <v>6</v>
      </c>
      <c r="AI6460" s="30" t="s">
        <v>6</v>
      </c>
      <c r="AJ6460" s="2">
        <f t="shared" si="3836"/>
        <v>5</v>
      </c>
      <c r="AK6460" s="2">
        <v>2</v>
      </c>
      <c r="AL6460" s="2">
        <f t="shared" si="3837"/>
        <v>1079</v>
      </c>
      <c r="AN6460" s="2">
        <v>0</v>
      </c>
    </row>
    <row r="6461" spans="1:40" x14ac:dyDescent="0.25">
      <c r="A6461" s="7"/>
      <c r="B6461" s="10"/>
      <c r="C6461" s="10"/>
      <c r="D6461" s="10"/>
      <c r="E6461" s="10"/>
      <c r="F6461" s="1"/>
      <c r="G6461" s="1"/>
      <c r="H6461" s="1"/>
      <c r="I6461" s="1"/>
      <c r="J6461" s="1"/>
      <c r="K6461" s="1"/>
      <c r="L6461" s="1"/>
      <c r="N6461" s="1" t="s">
        <v>48</v>
      </c>
      <c r="O6461" s="2">
        <v>23</v>
      </c>
      <c r="P6461" s="100">
        <v>8</v>
      </c>
      <c r="Q6461" s="2">
        <v>2012</v>
      </c>
      <c r="R6461" s="5" t="s">
        <v>1977</v>
      </c>
      <c r="S6461" s="30" t="s">
        <v>6</v>
      </c>
      <c r="T6461" s="5" t="s">
        <v>774</v>
      </c>
      <c r="U6461" s="100">
        <v>0</v>
      </c>
      <c r="V6461" s="30" t="s">
        <v>6</v>
      </c>
      <c r="W6461" s="100">
        <v>1</v>
      </c>
      <c r="X6461" s="7" t="s">
        <v>1357</v>
      </c>
      <c r="Y6461" s="100">
        <v>1567</v>
      </c>
      <c r="Z6461" s="100">
        <v>9</v>
      </c>
      <c r="AA6461" s="30" t="s">
        <v>6</v>
      </c>
      <c r="AB6461" s="100">
        <v>11</v>
      </c>
      <c r="AC6461" s="7"/>
      <c r="AD6461" s="2">
        <f t="shared" si="3838"/>
        <v>1</v>
      </c>
      <c r="AE6461" s="2">
        <f t="shared" si="3832"/>
        <v>0</v>
      </c>
      <c r="AF6461" s="2">
        <f t="shared" si="3839"/>
        <v>0</v>
      </c>
      <c r="AG6461" s="2">
        <f t="shared" si="3834"/>
        <v>1</v>
      </c>
      <c r="AH6461" s="2">
        <f t="shared" si="3835"/>
        <v>9</v>
      </c>
      <c r="AI6461" s="30" t="s">
        <v>6</v>
      </c>
      <c r="AJ6461" s="2">
        <f t="shared" si="3836"/>
        <v>11</v>
      </c>
      <c r="AK6461" s="2">
        <v>0</v>
      </c>
      <c r="AL6461" s="2">
        <f t="shared" si="3837"/>
        <v>1567</v>
      </c>
      <c r="AN6461" s="2">
        <v>2</v>
      </c>
    </row>
    <row r="6462" spans="1:40" x14ac:dyDescent="0.25">
      <c r="A6462" s="7"/>
      <c r="B6462" s="10"/>
      <c r="C6462" s="10"/>
      <c r="D6462" s="10"/>
      <c r="E6462" s="10"/>
      <c r="F6462" s="1"/>
      <c r="G6462" s="1"/>
      <c r="H6462" s="1"/>
      <c r="I6462" s="1"/>
      <c r="J6462" s="1"/>
      <c r="K6462" s="1"/>
      <c r="L6462" s="1"/>
      <c r="N6462" s="1" t="s">
        <v>49</v>
      </c>
      <c r="O6462" s="2">
        <v>26</v>
      </c>
      <c r="P6462" s="100">
        <v>8</v>
      </c>
      <c r="Q6462" s="2">
        <v>2012</v>
      </c>
      <c r="R6462" s="5" t="s">
        <v>1977</v>
      </c>
      <c r="S6462" s="30" t="s">
        <v>6</v>
      </c>
      <c r="T6462" s="5" t="s">
        <v>774</v>
      </c>
      <c r="U6462" s="100">
        <v>1</v>
      </c>
      <c r="V6462" s="30" t="s">
        <v>6</v>
      </c>
      <c r="W6462" s="100">
        <v>0</v>
      </c>
      <c r="X6462" s="7" t="s">
        <v>464</v>
      </c>
      <c r="Y6462" s="100">
        <v>1716</v>
      </c>
      <c r="Z6462" s="100">
        <v>6</v>
      </c>
      <c r="AA6462" s="30" t="s">
        <v>6</v>
      </c>
      <c r="AB6462" s="100">
        <v>4</v>
      </c>
      <c r="AC6462" s="7"/>
      <c r="AD6462" s="2">
        <f t="shared" si="3838"/>
        <v>1</v>
      </c>
      <c r="AE6462" s="2">
        <f t="shared" si="3832"/>
        <v>1</v>
      </c>
      <c r="AF6462" s="2">
        <f t="shared" si="3839"/>
        <v>0</v>
      </c>
      <c r="AG6462" s="2">
        <f t="shared" si="3834"/>
        <v>0</v>
      </c>
      <c r="AH6462" s="2">
        <f t="shared" si="3835"/>
        <v>6</v>
      </c>
      <c r="AI6462" s="30" t="s">
        <v>6</v>
      </c>
      <c r="AJ6462" s="2">
        <f t="shared" si="3836"/>
        <v>4</v>
      </c>
      <c r="AK6462" s="2">
        <v>2</v>
      </c>
      <c r="AL6462" s="2">
        <f t="shared" si="3837"/>
        <v>1716</v>
      </c>
      <c r="AN6462" s="2">
        <v>0</v>
      </c>
    </row>
    <row r="6463" spans="1:40" x14ac:dyDescent="0.25">
      <c r="A6463" s="7"/>
      <c r="B6463" s="10"/>
      <c r="C6463" s="10"/>
      <c r="D6463" s="10"/>
      <c r="E6463" s="10"/>
      <c r="F6463" s="1"/>
      <c r="G6463" s="1"/>
      <c r="H6463" s="1"/>
      <c r="I6463" s="1"/>
      <c r="J6463" s="1"/>
      <c r="K6463" s="1"/>
      <c r="L6463" s="1"/>
      <c r="N6463" s="1" t="s">
        <v>44</v>
      </c>
      <c r="O6463" s="2">
        <v>7</v>
      </c>
      <c r="P6463" s="100">
        <v>9</v>
      </c>
      <c r="Q6463" s="2">
        <v>2013</v>
      </c>
      <c r="R6463" s="5" t="s">
        <v>1977</v>
      </c>
      <c r="S6463" s="30" t="s">
        <v>6</v>
      </c>
      <c r="T6463" s="5" t="s">
        <v>774</v>
      </c>
      <c r="U6463" s="100">
        <v>0</v>
      </c>
      <c r="V6463" s="30" t="s">
        <v>6</v>
      </c>
      <c r="W6463" s="100">
        <v>2</v>
      </c>
      <c r="X6463" s="98" t="s">
        <v>234</v>
      </c>
      <c r="Y6463" s="100">
        <v>2106</v>
      </c>
      <c r="Z6463" s="100">
        <v>2</v>
      </c>
      <c r="AA6463" s="30" t="s">
        <v>6</v>
      </c>
      <c r="AB6463" s="100">
        <v>4</v>
      </c>
      <c r="AC6463" s="7"/>
      <c r="AD6463" s="2">
        <f t="shared" si="3838"/>
        <v>1</v>
      </c>
      <c r="AE6463" s="2">
        <f t="shared" si="3832"/>
        <v>0</v>
      </c>
      <c r="AF6463" s="2">
        <f t="shared" si="3839"/>
        <v>0</v>
      </c>
      <c r="AG6463" s="2">
        <f t="shared" si="3834"/>
        <v>1</v>
      </c>
      <c r="AH6463" s="2">
        <f t="shared" si="3835"/>
        <v>2</v>
      </c>
      <c r="AI6463" s="30" t="s">
        <v>6</v>
      </c>
      <c r="AJ6463" s="2">
        <f t="shared" si="3836"/>
        <v>4</v>
      </c>
      <c r="AK6463" s="2">
        <v>0</v>
      </c>
      <c r="AL6463" s="2">
        <f t="shared" si="3837"/>
        <v>2106</v>
      </c>
      <c r="AN6463" s="2">
        <v>3</v>
      </c>
    </row>
    <row r="6464" spans="1:40" x14ac:dyDescent="0.25">
      <c r="A6464" s="7"/>
      <c r="B6464" s="10"/>
      <c r="C6464" s="10"/>
      <c r="D6464" s="10"/>
      <c r="E6464" s="10"/>
      <c r="F6464" s="1"/>
      <c r="G6464" s="1"/>
      <c r="H6464" s="1"/>
      <c r="I6464" s="1"/>
      <c r="J6464" s="1"/>
      <c r="K6464" s="1"/>
      <c r="L6464" s="1"/>
      <c r="N6464" s="1" t="s">
        <v>43</v>
      </c>
      <c r="O6464" s="2">
        <v>28</v>
      </c>
      <c r="P6464" s="100">
        <v>8</v>
      </c>
      <c r="Q6464" s="2">
        <v>2014</v>
      </c>
      <c r="R6464" s="5" t="s">
        <v>1977</v>
      </c>
      <c r="S6464" s="30" t="s">
        <v>6</v>
      </c>
      <c r="T6464" s="5" t="s">
        <v>774</v>
      </c>
      <c r="U6464" s="100">
        <v>0</v>
      </c>
      <c r="V6464" s="30" t="s">
        <v>6</v>
      </c>
      <c r="W6464" s="100">
        <v>2</v>
      </c>
      <c r="X6464" s="98" t="s">
        <v>79</v>
      </c>
      <c r="Y6464" s="100">
        <v>1258</v>
      </c>
      <c r="Z6464" s="100">
        <v>2</v>
      </c>
      <c r="AA6464" s="30" t="s">
        <v>6</v>
      </c>
      <c r="AB6464" s="100">
        <v>7</v>
      </c>
      <c r="AC6464" s="7"/>
      <c r="AD6464" s="2">
        <f t="shared" si="3838"/>
        <v>1</v>
      </c>
      <c r="AE6464" s="2">
        <f t="shared" si="3832"/>
        <v>0</v>
      </c>
      <c r="AF6464" s="2">
        <f t="shared" si="3839"/>
        <v>0</v>
      </c>
      <c r="AG6464" s="2">
        <f t="shared" si="3834"/>
        <v>1</v>
      </c>
      <c r="AH6464" s="2">
        <f t="shared" si="3835"/>
        <v>2</v>
      </c>
      <c r="AI6464" s="30" t="s">
        <v>6</v>
      </c>
      <c r="AJ6464" s="2">
        <f t="shared" si="3836"/>
        <v>7</v>
      </c>
      <c r="AK6464" s="2">
        <v>0</v>
      </c>
      <c r="AL6464" s="2">
        <f t="shared" si="3837"/>
        <v>1258</v>
      </c>
      <c r="AN6464" s="2">
        <v>3</v>
      </c>
    </row>
    <row r="6465" spans="1:40" x14ac:dyDescent="0.25">
      <c r="A6465" s="7"/>
      <c r="B6465" s="10"/>
      <c r="C6465" s="10"/>
      <c r="D6465" s="10"/>
      <c r="E6465" s="10"/>
      <c r="F6465" s="1"/>
      <c r="G6465" s="1"/>
      <c r="H6465" s="1"/>
      <c r="I6465" s="1"/>
      <c r="J6465" s="1"/>
      <c r="K6465" s="1"/>
      <c r="L6465" s="1"/>
      <c r="N6465" s="1" t="s">
        <v>48</v>
      </c>
      <c r="O6465" s="2">
        <v>27</v>
      </c>
      <c r="P6465" s="2">
        <v>8</v>
      </c>
      <c r="Q6465" s="2">
        <v>2017</v>
      </c>
      <c r="R6465" s="5" t="s">
        <v>1977</v>
      </c>
      <c r="S6465" s="17" t="s">
        <v>6</v>
      </c>
      <c r="T6465" s="5" t="s">
        <v>774</v>
      </c>
      <c r="U6465" s="2">
        <v>1</v>
      </c>
      <c r="V6465" s="27" t="s">
        <v>6</v>
      </c>
      <c r="W6465" s="2">
        <v>0</v>
      </c>
      <c r="X6465" s="5" t="s">
        <v>342</v>
      </c>
      <c r="Y6465" s="2">
        <v>1168</v>
      </c>
      <c r="Z6465" s="2">
        <v>6</v>
      </c>
      <c r="AA6465" s="36" t="s">
        <v>6</v>
      </c>
      <c r="AB6465" s="2">
        <v>5</v>
      </c>
      <c r="AC6465" s="7"/>
      <c r="AD6465" s="2">
        <f t="shared" si="3838"/>
        <v>1</v>
      </c>
      <c r="AE6465" s="2">
        <f t="shared" si="3832"/>
        <v>1</v>
      </c>
      <c r="AF6465" s="2">
        <f t="shared" si="3839"/>
        <v>0</v>
      </c>
      <c r="AG6465" s="2">
        <f t="shared" si="3834"/>
        <v>0</v>
      </c>
      <c r="AH6465" s="2">
        <f t="shared" si="3835"/>
        <v>6</v>
      </c>
      <c r="AI6465" s="30" t="s">
        <v>6</v>
      </c>
      <c r="AJ6465" s="2">
        <f t="shared" si="3836"/>
        <v>5</v>
      </c>
      <c r="AK6465" s="2">
        <v>2</v>
      </c>
      <c r="AL6465" s="2">
        <f t="shared" si="3837"/>
        <v>1168</v>
      </c>
      <c r="AN6465" s="2">
        <v>0</v>
      </c>
    </row>
    <row r="6466" spans="1:40" x14ac:dyDescent="0.25">
      <c r="A6466" s="7"/>
      <c r="B6466" s="10"/>
      <c r="C6466" s="10"/>
      <c r="D6466" s="10"/>
      <c r="E6466" s="10"/>
      <c r="F6466" s="1"/>
      <c r="G6466" s="1"/>
      <c r="H6466" s="1"/>
      <c r="I6466" s="1"/>
      <c r="J6466" s="1"/>
      <c r="K6466" s="1"/>
      <c r="L6466" s="1"/>
      <c r="N6466" s="1" t="s">
        <v>49</v>
      </c>
      <c r="O6466" s="2">
        <v>1</v>
      </c>
      <c r="P6466" s="2">
        <v>9</v>
      </c>
      <c r="Q6466" s="2">
        <v>2017</v>
      </c>
      <c r="R6466" s="5" t="s">
        <v>1977</v>
      </c>
      <c r="S6466" s="17" t="s">
        <v>6</v>
      </c>
      <c r="T6466" s="5" t="s">
        <v>774</v>
      </c>
      <c r="U6466" s="2">
        <v>2</v>
      </c>
      <c r="V6466" s="27" t="s">
        <v>6</v>
      </c>
      <c r="W6466" s="2">
        <v>1</v>
      </c>
      <c r="X6466" s="5" t="s">
        <v>1605</v>
      </c>
      <c r="Y6466" s="2">
        <v>1263</v>
      </c>
      <c r="Z6466" s="2">
        <v>7</v>
      </c>
      <c r="AA6466" s="36" t="s">
        <v>6</v>
      </c>
      <c r="AB6466" s="2">
        <v>9</v>
      </c>
      <c r="AC6466" s="7"/>
      <c r="AD6466" s="2">
        <f t="shared" si="3838"/>
        <v>1</v>
      </c>
      <c r="AE6466" s="2">
        <f t="shared" si="3832"/>
        <v>1</v>
      </c>
      <c r="AF6466" s="2">
        <f t="shared" si="3839"/>
        <v>0</v>
      </c>
      <c r="AG6466" s="2">
        <f t="shared" si="3834"/>
        <v>0</v>
      </c>
      <c r="AH6466" s="2">
        <f t="shared" si="3835"/>
        <v>7</v>
      </c>
      <c r="AI6466" s="30" t="s">
        <v>6</v>
      </c>
      <c r="AJ6466" s="2">
        <f t="shared" si="3836"/>
        <v>9</v>
      </c>
      <c r="AK6466" s="2">
        <v>2</v>
      </c>
      <c r="AL6466" s="2">
        <f t="shared" si="3837"/>
        <v>1263</v>
      </c>
      <c r="AN6466" s="2">
        <v>1</v>
      </c>
    </row>
    <row r="6467" spans="1:40" x14ac:dyDescent="0.25">
      <c r="A6467" s="7"/>
      <c r="B6467" s="10"/>
      <c r="C6467" s="10"/>
      <c r="D6467" s="10"/>
      <c r="E6467" s="10"/>
      <c r="F6467" s="1"/>
      <c r="G6467" s="1"/>
      <c r="H6467" s="1"/>
      <c r="I6467" s="1"/>
      <c r="J6467" s="1"/>
      <c r="K6467" s="1"/>
      <c r="L6467" s="1"/>
      <c r="N6467" s="1" t="s">
        <v>219</v>
      </c>
      <c r="O6467" s="2">
        <v>5</v>
      </c>
      <c r="P6467" s="2">
        <v>9</v>
      </c>
      <c r="Q6467" s="2">
        <v>2018</v>
      </c>
      <c r="R6467" s="5" t="s">
        <v>1977</v>
      </c>
      <c r="S6467" s="17" t="s">
        <v>6</v>
      </c>
      <c r="T6467" s="5" t="s">
        <v>774</v>
      </c>
      <c r="U6467" s="2">
        <v>2</v>
      </c>
      <c r="V6467" s="27" t="s">
        <v>6</v>
      </c>
      <c r="W6467" s="2">
        <v>0</v>
      </c>
      <c r="X6467" s="5" t="s">
        <v>852</v>
      </c>
      <c r="Y6467" s="2">
        <v>1034</v>
      </c>
      <c r="Z6467" s="2">
        <v>7</v>
      </c>
      <c r="AA6467" s="36" t="s">
        <v>6</v>
      </c>
      <c r="AB6467" s="2">
        <v>1</v>
      </c>
      <c r="AC6467" s="7"/>
      <c r="AD6467" s="2">
        <f t="shared" si="3838"/>
        <v>1</v>
      </c>
      <c r="AE6467" s="2">
        <f t="shared" si="3832"/>
        <v>1</v>
      </c>
      <c r="AF6467" s="2">
        <f t="shared" si="3839"/>
        <v>0</v>
      </c>
      <c r="AG6467" s="2">
        <f t="shared" si="3834"/>
        <v>0</v>
      </c>
      <c r="AH6467" s="2">
        <f t="shared" si="3835"/>
        <v>7</v>
      </c>
      <c r="AI6467" s="30" t="s">
        <v>6</v>
      </c>
      <c r="AJ6467" s="2">
        <f t="shared" si="3836"/>
        <v>1</v>
      </c>
      <c r="AK6467" s="2">
        <v>3</v>
      </c>
      <c r="AL6467" s="2">
        <f t="shared" si="3837"/>
        <v>1034</v>
      </c>
      <c r="AN6467" s="2">
        <v>0</v>
      </c>
    </row>
    <row r="6468" spans="1:40" x14ac:dyDescent="0.25">
      <c r="A6468" s="7"/>
      <c r="B6468" s="10"/>
      <c r="C6468" s="10"/>
      <c r="D6468" s="10"/>
      <c r="E6468" s="10"/>
      <c r="F6468" s="1"/>
      <c r="G6468" s="1"/>
      <c r="H6468" s="1"/>
      <c r="I6468" s="1"/>
      <c r="J6468" s="1"/>
      <c r="K6468" s="1"/>
      <c r="L6468" s="1"/>
      <c r="N6468" s="1" t="s">
        <v>220</v>
      </c>
      <c r="O6468" s="2">
        <v>9</v>
      </c>
      <c r="P6468" s="2">
        <v>9</v>
      </c>
      <c r="Q6468" s="2">
        <v>2018</v>
      </c>
      <c r="R6468" s="5" t="s">
        <v>1977</v>
      </c>
      <c r="S6468" s="17" t="s">
        <v>6</v>
      </c>
      <c r="T6468" s="5" t="s">
        <v>774</v>
      </c>
      <c r="U6468" s="2">
        <v>1</v>
      </c>
      <c r="V6468" s="27" t="s">
        <v>6</v>
      </c>
      <c r="W6468" s="2">
        <v>0</v>
      </c>
      <c r="X6468" s="5" t="s">
        <v>838</v>
      </c>
      <c r="Y6468" s="2">
        <v>1021</v>
      </c>
      <c r="Z6468" s="2">
        <v>8</v>
      </c>
      <c r="AA6468" s="36" t="s">
        <v>6</v>
      </c>
      <c r="AB6468" s="2">
        <v>3</v>
      </c>
      <c r="AC6468" s="7"/>
      <c r="AD6468" s="2">
        <f t="shared" si="3838"/>
        <v>1</v>
      </c>
      <c r="AE6468" s="2">
        <f t="shared" si="3832"/>
        <v>1</v>
      </c>
      <c r="AF6468" s="2">
        <f t="shared" si="3839"/>
        <v>0</v>
      </c>
      <c r="AG6468" s="2">
        <f t="shared" si="3834"/>
        <v>0</v>
      </c>
      <c r="AH6468" s="2">
        <f t="shared" si="3835"/>
        <v>8</v>
      </c>
      <c r="AI6468" s="30" t="s">
        <v>6</v>
      </c>
      <c r="AJ6468" s="2">
        <f t="shared" si="3836"/>
        <v>3</v>
      </c>
      <c r="AK6468" s="2">
        <v>2</v>
      </c>
      <c r="AL6468" s="2">
        <f t="shared" si="3837"/>
        <v>1021</v>
      </c>
      <c r="AN6468" s="2">
        <v>0</v>
      </c>
    </row>
    <row r="6469" spans="1:40" x14ac:dyDescent="0.25">
      <c r="A6469" s="7"/>
      <c r="B6469" s="10"/>
      <c r="C6469" s="10"/>
      <c r="D6469" s="10"/>
      <c r="E6469" s="10"/>
      <c r="F6469" s="1"/>
      <c r="G6469" s="1"/>
      <c r="H6469" s="1"/>
      <c r="I6469" s="1"/>
      <c r="J6469" s="1"/>
      <c r="K6469" s="1"/>
      <c r="L6469" s="1"/>
      <c r="N6469" s="1" t="s">
        <v>219</v>
      </c>
      <c r="O6469" s="2">
        <v>5</v>
      </c>
      <c r="P6469" s="2">
        <v>9</v>
      </c>
      <c r="Q6469" s="2">
        <v>2018</v>
      </c>
      <c r="R6469" s="5" t="s">
        <v>1977</v>
      </c>
      <c r="S6469" s="17" t="s">
        <v>6</v>
      </c>
      <c r="T6469" s="5" t="s">
        <v>774</v>
      </c>
      <c r="U6469" s="2">
        <v>2</v>
      </c>
      <c r="V6469" s="27" t="s">
        <v>6</v>
      </c>
      <c r="W6469" s="2">
        <v>0</v>
      </c>
      <c r="X6469" s="5" t="s">
        <v>852</v>
      </c>
      <c r="Y6469" s="2">
        <v>1034</v>
      </c>
      <c r="Z6469" s="2">
        <v>7</v>
      </c>
      <c r="AA6469" s="36" t="s">
        <v>6</v>
      </c>
      <c r="AB6469" s="2">
        <v>1</v>
      </c>
      <c r="AC6469" s="7"/>
      <c r="AD6469" s="2">
        <f t="shared" si="3838"/>
        <v>1</v>
      </c>
      <c r="AE6469" s="2">
        <f t="shared" si="3832"/>
        <v>1</v>
      </c>
      <c r="AF6469" s="2">
        <f t="shared" si="3839"/>
        <v>0</v>
      </c>
      <c r="AG6469" s="2">
        <f t="shared" si="3834"/>
        <v>0</v>
      </c>
      <c r="AH6469" s="2">
        <f t="shared" si="3835"/>
        <v>7</v>
      </c>
      <c r="AI6469" s="30" t="s">
        <v>6</v>
      </c>
      <c r="AJ6469" s="2">
        <f t="shared" si="3836"/>
        <v>1</v>
      </c>
      <c r="AK6469" s="2">
        <v>3</v>
      </c>
      <c r="AL6469" s="2">
        <f t="shared" si="3837"/>
        <v>1034</v>
      </c>
      <c r="AN6469" s="2">
        <v>0</v>
      </c>
    </row>
    <row r="6470" spans="1:40" x14ac:dyDescent="0.25">
      <c r="A6470" s="7"/>
      <c r="B6470" s="10"/>
      <c r="C6470" s="10"/>
      <c r="D6470" s="10"/>
      <c r="E6470" s="10"/>
      <c r="F6470" s="1"/>
      <c r="G6470" s="1"/>
      <c r="H6470" s="1"/>
      <c r="I6470" s="1"/>
      <c r="J6470" s="1"/>
      <c r="K6470" s="1"/>
      <c r="L6470" s="1"/>
      <c r="N6470" s="1" t="s">
        <v>220</v>
      </c>
      <c r="O6470" s="2">
        <v>9</v>
      </c>
      <c r="P6470" s="2">
        <v>9</v>
      </c>
      <c r="Q6470" s="2">
        <v>2018</v>
      </c>
      <c r="R6470" s="5" t="s">
        <v>1977</v>
      </c>
      <c r="S6470" s="17" t="s">
        <v>6</v>
      </c>
      <c r="T6470" s="5" t="s">
        <v>774</v>
      </c>
      <c r="U6470" s="2">
        <v>1</v>
      </c>
      <c r="V6470" s="27" t="s">
        <v>6</v>
      </c>
      <c r="W6470" s="2">
        <v>0</v>
      </c>
      <c r="X6470" s="5" t="s">
        <v>838</v>
      </c>
      <c r="Y6470" s="2">
        <v>1021</v>
      </c>
      <c r="Z6470" s="2">
        <v>8</v>
      </c>
      <c r="AA6470" s="36" t="s">
        <v>6</v>
      </c>
      <c r="AB6470" s="2">
        <v>3</v>
      </c>
      <c r="AC6470" s="7"/>
      <c r="AD6470" s="2">
        <f t="shared" si="3838"/>
        <v>1</v>
      </c>
      <c r="AE6470" s="2">
        <f t="shared" si="3832"/>
        <v>1</v>
      </c>
      <c r="AF6470" s="2">
        <f t="shared" si="3839"/>
        <v>0</v>
      </c>
      <c r="AG6470" s="2">
        <f t="shared" si="3834"/>
        <v>0</v>
      </c>
      <c r="AH6470" s="2">
        <f t="shared" si="3835"/>
        <v>8</v>
      </c>
      <c r="AI6470" s="30" t="s">
        <v>6</v>
      </c>
      <c r="AJ6470" s="2">
        <f t="shared" si="3836"/>
        <v>3</v>
      </c>
      <c r="AK6470" s="2">
        <v>2</v>
      </c>
      <c r="AL6470" s="2">
        <f t="shared" si="3837"/>
        <v>1021</v>
      </c>
      <c r="AN6470" s="2">
        <v>0</v>
      </c>
    </row>
    <row r="6471" spans="1:40" x14ac:dyDescent="0.25">
      <c r="A6471" s="7"/>
      <c r="B6471" s="10"/>
      <c r="C6471" s="10"/>
      <c r="D6471" s="10"/>
      <c r="E6471" s="10"/>
      <c r="F6471" s="1"/>
      <c r="G6471" s="1"/>
      <c r="H6471" s="1"/>
      <c r="I6471" s="1"/>
      <c r="J6471" s="1"/>
      <c r="K6471" s="1"/>
      <c r="L6471" s="1"/>
      <c r="N6471" s="1" t="s">
        <v>57</v>
      </c>
      <c r="O6471" s="2">
        <v>16</v>
      </c>
      <c r="P6471" s="2">
        <v>9</v>
      </c>
      <c r="Q6471" s="2">
        <v>2020</v>
      </c>
      <c r="R6471" s="105" t="s">
        <v>1977</v>
      </c>
      <c r="S6471" s="17" t="s">
        <v>6</v>
      </c>
      <c r="T6471" s="5" t="s">
        <v>774</v>
      </c>
      <c r="U6471" s="2">
        <v>1</v>
      </c>
      <c r="V6471" s="30" t="s">
        <v>6</v>
      </c>
      <c r="W6471" s="2">
        <v>0</v>
      </c>
      <c r="X6471" s="44" t="s">
        <v>459</v>
      </c>
      <c r="Y6471" s="2">
        <v>403</v>
      </c>
      <c r="Z6471" s="2">
        <v>8</v>
      </c>
      <c r="AA6471" s="30" t="s">
        <v>6</v>
      </c>
      <c r="AB6471" s="2">
        <v>2</v>
      </c>
      <c r="AC6471" s="7"/>
      <c r="AD6471" s="2">
        <f>IF(Q6471&gt;100,1,0)</f>
        <v>1</v>
      </c>
      <c r="AE6471" s="2">
        <f t="shared" si="3832"/>
        <v>1</v>
      </c>
      <c r="AF6471" s="2">
        <f t="shared" si="3839"/>
        <v>0</v>
      </c>
      <c r="AG6471" s="2">
        <f t="shared" si="3834"/>
        <v>0</v>
      </c>
      <c r="AH6471" s="2">
        <f t="shared" si="3835"/>
        <v>8</v>
      </c>
      <c r="AI6471" s="30" t="s">
        <v>6</v>
      </c>
      <c r="AJ6471" s="2">
        <f t="shared" si="3836"/>
        <v>2</v>
      </c>
      <c r="AK6471" s="2">
        <v>2</v>
      </c>
      <c r="AL6471" s="2">
        <f t="shared" si="3837"/>
        <v>403</v>
      </c>
      <c r="AN6471" s="2">
        <v>0</v>
      </c>
    </row>
    <row r="6472" spans="1:40" x14ac:dyDescent="0.25">
      <c r="A6472" s="7"/>
      <c r="B6472" s="10"/>
      <c r="C6472" s="10"/>
      <c r="D6472" s="10"/>
      <c r="E6472" s="10"/>
      <c r="F6472" s="1"/>
      <c r="G6472" s="1"/>
      <c r="H6472" s="1"/>
      <c r="I6472" s="1"/>
      <c r="J6472" s="1"/>
      <c r="K6472" s="1"/>
      <c r="L6472" s="1"/>
      <c r="N6472" s="1" t="s">
        <v>85</v>
      </c>
      <c r="O6472" s="2">
        <v>2</v>
      </c>
      <c r="P6472" s="2">
        <v>9</v>
      </c>
      <c r="Q6472" s="2">
        <v>2021</v>
      </c>
      <c r="R6472" s="16" t="s">
        <v>2260</v>
      </c>
      <c r="S6472" s="27" t="s">
        <v>6</v>
      </c>
      <c r="T6472" s="44" t="s">
        <v>774</v>
      </c>
      <c r="U6472" s="2">
        <v>1</v>
      </c>
      <c r="V6472" s="27" t="s">
        <v>6</v>
      </c>
      <c r="W6472" s="2">
        <v>2</v>
      </c>
      <c r="X6472" s="7" t="s">
        <v>2215</v>
      </c>
      <c r="Y6472" s="26">
        <v>703</v>
      </c>
      <c r="Z6472" s="26">
        <v>2</v>
      </c>
      <c r="AA6472" s="36" t="s">
        <v>6</v>
      </c>
      <c r="AB6472" s="2">
        <v>5</v>
      </c>
      <c r="AC6472" s="7"/>
      <c r="AD6472" s="2">
        <f t="shared" ref="AD6472:AD6473" si="3840">IF(Q6472&gt;100,1,0)</f>
        <v>1</v>
      </c>
      <c r="AE6472" s="2">
        <f t="shared" ref="AE6472:AE6473" si="3841">IF(U6472&gt;W6472,1,0)</f>
        <v>0</v>
      </c>
      <c r="AF6472" s="2">
        <f t="shared" ref="AF6472:AF6473" si="3842">IF(U6472=W6472,1,0)*IF(Q6472=0,0,1)</f>
        <v>0</v>
      </c>
      <c r="AG6472" s="2">
        <f t="shared" ref="AG6472:AG6473" si="3843">IF(W6472&gt;U6472,1,0)</f>
        <v>1</v>
      </c>
      <c r="AH6472" s="2">
        <f t="shared" ref="AH6472:AH6473" si="3844">PRODUCT(Z6472)</f>
        <v>2</v>
      </c>
      <c r="AI6472" s="30" t="s">
        <v>6</v>
      </c>
      <c r="AJ6472" s="2">
        <f t="shared" ref="AJ6472:AJ6473" si="3845">PRODUCT(AB6472)</f>
        <v>5</v>
      </c>
      <c r="AK6472" s="2">
        <v>1</v>
      </c>
      <c r="AL6472" s="2">
        <f t="shared" ref="AL6472:AL6473" si="3846">PRODUCT(Y6472)</f>
        <v>703</v>
      </c>
      <c r="AN6472" s="2">
        <v>2</v>
      </c>
    </row>
    <row r="6473" spans="1:40" x14ac:dyDescent="0.25">
      <c r="A6473" s="7"/>
      <c r="B6473" s="10"/>
      <c r="C6473" s="10"/>
      <c r="D6473" s="10"/>
      <c r="E6473" s="10"/>
      <c r="F6473" s="1"/>
      <c r="G6473" s="1"/>
      <c r="H6473" s="1"/>
      <c r="I6473" s="1"/>
      <c r="J6473" s="1"/>
      <c r="K6473" s="1"/>
      <c r="L6473" s="1"/>
      <c r="N6473" s="1" t="s">
        <v>86</v>
      </c>
      <c r="O6473" s="2">
        <v>5</v>
      </c>
      <c r="P6473" s="2">
        <v>9</v>
      </c>
      <c r="Q6473" s="2">
        <v>2021</v>
      </c>
      <c r="R6473" s="5" t="s">
        <v>2260</v>
      </c>
      <c r="S6473" s="27" t="s">
        <v>6</v>
      </c>
      <c r="T6473" s="44" t="s">
        <v>774</v>
      </c>
      <c r="U6473" s="2">
        <v>2</v>
      </c>
      <c r="V6473" s="27" t="s">
        <v>6</v>
      </c>
      <c r="W6473" s="2">
        <v>0</v>
      </c>
      <c r="X6473" s="7" t="s">
        <v>2216</v>
      </c>
      <c r="Y6473" s="26">
        <v>966</v>
      </c>
      <c r="Z6473" s="26">
        <v>10</v>
      </c>
      <c r="AA6473" s="36" t="s">
        <v>6</v>
      </c>
      <c r="AB6473" s="2">
        <v>3</v>
      </c>
      <c r="AC6473" s="7"/>
      <c r="AD6473" s="2">
        <f t="shared" si="3840"/>
        <v>1</v>
      </c>
      <c r="AE6473" s="2">
        <f t="shared" si="3841"/>
        <v>1</v>
      </c>
      <c r="AF6473" s="2">
        <f t="shared" si="3842"/>
        <v>0</v>
      </c>
      <c r="AG6473" s="2">
        <f t="shared" si="3843"/>
        <v>0</v>
      </c>
      <c r="AH6473" s="2">
        <f t="shared" si="3844"/>
        <v>10</v>
      </c>
      <c r="AI6473" s="30" t="s">
        <v>6</v>
      </c>
      <c r="AJ6473" s="2">
        <f t="shared" si="3845"/>
        <v>3</v>
      </c>
      <c r="AK6473" s="2">
        <v>3</v>
      </c>
      <c r="AL6473" s="2">
        <f t="shared" si="3846"/>
        <v>966</v>
      </c>
      <c r="AN6473" s="2">
        <v>0</v>
      </c>
    </row>
    <row r="6474" spans="1:40" x14ac:dyDescent="0.25">
      <c r="A6474" s="7"/>
      <c r="B6474" s="10"/>
      <c r="C6474" s="10"/>
      <c r="D6474" s="10"/>
      <c r="E6474" s="10"/>
      <c r="F6474" s="10"/>
      <c r="G6474" s="10"/>
      <c r="H6474" s="10"/>
      <c r="I6474" s="10"/>
      <c r="J6474" s="10"/>
      <c r="K6474" s="10"/>
      <c r="L6474" s="54"/>
      <c r="N6474" s="5" t="s">
        <v>57</v>
      </c>
      <c r="O6474" s="2">
        <v>10</v>
      </c>
      <c r="P6474" s="2">
        <v>9</v>
      </c>
      <c r="Q6474" s="2">
        <v>2022</v>
      </c>
      <c r="R6474" s="7" t="s">
        <v>1977</v>
      </c>
      <c r="S6474" s="9" t="s">
        <v>6</v>
      </c>
      <c r="T6474" s="7" t="s">
        <v>774</v>
      </c>
      <c r="U6474" s="2">
        <v>1</v>
      </c>
      <c r="V6474" s="2" t="s">
        <v>6</v>
      </c>
      <c r="W6474" s="2">
        <v>2</v>
      </c>
      <c r="X6474" s="5" t="s">
        <v>2296</v>
      </c>
      <c r="Y6474" s="2">
        <v>743</v>
      </c>
      <c r="Z6474" s="2">
        <v>12</v>
      </c>
      <c r="AA6474" s="2" t="s">
        <v>6</v>
      </c>
      <c r="AB6474" s="2">
        <v>11</v>
      </c>
      <c r="AC6474" s="7"/>
      <c r="AD6474" s="2">
        <f t="shared" ref="AD6474" si="3847">IF(Q6474&gt;100,1,0)</f>
        <v>1</v>
      </c>
      <c r="AE6474" s="2">
        <f t="shared" ref="AE6474" si="3848">IF(U6474&gt;W6474,1,0)</f>
        <v>0</v>
      </c>
      <c r="AF6474" s="2">
        <f t="shared" ref="AF6474" si="3849">IF(U6474=W6474,1,0)*IF(Q6474=0,0,1)</f>
        <v>0</v>
      </c>
      <c r="AG6474" s="2">
        <f t="shared" ref="AG6474" si="3850">IF(W6474&gt;U6474,1,0)</f>
        <v>1</v>
      </c>
      <c r="AH6474" s="2">
        <f t="shared" ref="AH6474" si="3851">PRODUCT(Z6474)</f>
        <v>12</v>
      </c>
      <c r="AI6474" s="30" t="s">
        <v>6</v>
      </c>
      <c r="AJ6474" s="2">
        <f t="shared" ref="AJ6474" si="3852">PRODUCT(AB6474)</f>
        <v>11</v>
      </c>
      <c r="AK6474" s="2">
        <v>1</v>
      </c>
      <c r="AL6474" s="2">
        <f t="shared" ref="AL6474" si="3853">PRODUCT(Y6474)</f>
        <v>743</v>
      </c>
      <c r="AN6474" s="2">
        <v>2</v>
      </c>
    </row>
    <row r="6475" spans="1:40" x14ac:dyDescent="0.25">
      <c r="A6475" s="7"/>
      <c r="B6475" s="10"/>
      <c r="C6475" s="10"/>
      <c r="D6475" s="10"/>
      <c r="E6475" s="10"/>
      <c r="F6475" s="10"/>
      <c r="G6475" s="10"/>
      <c r="H6475" s="10"/>
      <c r="I6475" s="10"/>
      <c r="J6475" s="10"/>
      <c r="K6475" s="10"/>
      <c r="L6475" s="54"/>
      <c r="O6475" s="2"/>
      <c r="R6475" s="7"/>
      <c r="T6475" s="7"/>
      <c r="AC6475" s="7"/>
      <c r="AD6475" s="7"/>
      <c r="AE6475" s="7"/>
      <c r="AF6475" s="7"/>
      <c r="AG6475" s="7"/>
      <c r="AH6475" s="7"/>
      <c r="AI6475" s="7"/>
      <c r="AJ6475" s="7"/>
      <c r="AK6475" s="7"/>
      <c r="AN6475" s="7"/>
    </row>
    <row r="6476" spans="1:40" x14ac:dyDescent="0.25">
      <c r="A6476" s="7"/>
      <c r="B6476" s="10"/>
      <c r="C6476" s="10"/>
      <c r="D6476" s="10"/>
      <c r="E6476" s="10"/>
      <c r="F6476" s="10"/>
      <c r="G6476" s="10"/>
      <c r="H6476" s="10"/>
      <c r="I6476" s="10"/>
      <c r="J6476" s="10"/>
      <c r="K6476" s="10"/>
      <c r="L6476" s="54"/>
      <c r="O6476" s="2"/>
      <c r="R6476" s="7"/>
      <c r="T6476" s="7"/>
      <c r="AC6476" s="7"/>
      <c r="AD6476" s="7"/>
      <c r="AE6476" s="7"/>
      <c r="AF6476" s="7"/>
      <c r="AG6476" s="7"/>
      <c r="AH6476" s="7"/>
      <c r="AI6476" s="7"/>
      <c r="AJ6476" s="7"/>
      <c r="AK6476" s="7"/>
      <c r="AN6476" s="7"/>
    </row>
    <row r="6477" spans="1:40" x14ac:dyDescent="0.25">
      <c r="A6477" s="7"/>
      <c r="B6477" s="10"/>
      <c r="C6477" s="10"/>
      <c r="D6477" s="10"/>
      <c r="E6477" s="10"/>
      <c r="F6477" s="10"/>
      <c r="G6477" s="10"/>
      <c r="H6477" s="10"/>
      <c r="I6477" s="10"/>
      <c r="J6477" s="10"/>
      <c r="K6477" s="10"/>
      <c r="L6477" s="54"/>
      <c r="O6477" s="2"/>
      <c r="R6477" s="10" t="s">
        <v>32</v>
      </c>
      <c r="T6477" s="7"/>
      <c r="AC6477" s="10" t="s">
        <v>4</v>
      </c>
      <c r="AD6477" s="3">
        <f>SUM(AD6478:AD6480)</f>
        <v>0</v>
      </c>
      <c r="AE6477" s="3">
        <f>SUM(AE6478:AE6480)</f>
        <v>0</v>
      </c>
      <c r="AF6477" s="3">
        <f>SUM(AF6478:AF6480)</f>
        <v>0</v>
      </c>
      <c r="AG6477" s="3">
        <f>SUM(AG6478:AG6480)</f>
        <v>0</v>
      </c>
      <c r="AH6477" s="3">
        <f>SUM(AH6478:AH6480)</f>
        <v>0</v>
      </c>
      <c r="AI6477" s="7"/>
      <c r="AJ6477" s="3">
        <f>SUM(AJ6478:AJ6480)</f>
        <v>0</v>
      </c>
      <c r="AK6477" s="3">
        <v>0</v>
      </c>
      <c r="AL6477" s="3">
        <f>SUM(AL6478:AL6480)</f>
        <v>0</v>
      </c>
      <c r="AN6477" s="3">
        <v>0</v>
      </c>
    </row>
    <row r="6478" spans="1:40" x14ac:dyDescent="0.25">
      <c r="A6478" s="7"/>
      <c r="B6478" s="10"/>
      <c r="C6478" s="10"/>
      <c r="D6478" s="10"/>
      <c r="E6478" s="10"/>
      <c r="F6478" s="10"/>
      <c r="G6478" s="10"/>
      <c r="H6478" s="10"/>
      <c r="I6478" s="10"/>
      <c r="J6478" s="10"/>
      <c r="K6478" s="10"/>
      <c r="L6478" s="54"/>
      <c r="O6478" s="2"/>
      <c r="R6478" s="7"/>
      <c r="T6478" s="7"/>
      <c r="AC6478" s="7"/>
      <c r="AD6478" s="7"/>
      <c r="AE6478" s="7"/>
      <c r="AF6478" s="7"/>
      <c r="AG6478" s="7"/>
      <c r="AH6478" s="7"/>
      <c r="AI6478" s="7"/>
      <c r="AJ6478" s="7"/>
      <c r="AK6478" s="7"/>
      <c r="AN6478" s="7"/>
    </row>
    <row r="6479" spans="1:40" x14ac:dyDescent="0.25">
      <c r="A6479" s="7"/>
      <c r="B6479" s="10"/>
      <c r="C6479" s="10"/>
      <c r="D6479" s="10"/>
      <c r="E6479" s="10"/>
      <c r="F6479" s="10"/>
      <c r="G6479" s="10"/>
      <c r="H6479" s="10"/>
      <c r="I6479" s="10"/>
      <c r="J6479" s="10"/>
      <c r="K6479" s="10"/>
      <c r="L6479" s="54"/>
      <c r="O6479" s="2"/>
      <c r="R6479" s="7"/>
      <c r="T6479" s="7"/>
      <c r="AC6479" s="7"/>
      <c r="AD6479" s="7"/>
      <c r="AE6479" s="7"/>
      <c r="AF6479" s="7"/>
      <c r="AG6479" s="7"/>
      <c r="AH6479" s="7"/>
      <c r="AI6479" s="7"/>
      <c r="AJ6479" s="7"/>
      <c r="AK6479" s="7"/>
      <c r="AN6479" s="7"/>
    </row>
    <row r="6480" spans="1:40" x14ac:dyDescent="0.25">
      <c r="A6480" s="7"/>
      <c r="B6480" s="10"/>
      <c r="C6480" s="10"/>
      <c r="D6480" s="10"/>
      <c r="E6480" s="10"/>
      <c r="F6480" s="10"/>
      <c r="G6480" s="10"/>
      <c r="H6480" s="10"/>
      <c r="I6480" s="10"/>
      <c r="J6480" s="10"/>
      <c r="K6480" s="10"/>
      <c r="L6480" s="54"/>
      <c r="O6480" s="2"/>
      <c r="R6480" s="7"/>
      <c r="T6480" s="7"/>
      <c r="AC6480" s="7"/>
      <c r="AD6480" s="7"/>
      <c r="AE6480" s="7"/>
      <c r="AF6480" s="7"/>
      <c r="AG6480" s="7"/>
      <c r="AH6480" s="7"/>
      <c r="AI6480" s="7"/>
      <c r="AJ6480" s="7"/>
      <c r="AK6480" s="7"/>
      <c r="AN6480" s="7"/>
    </row>
    <row r="6481" spans="1:40" x14ac:dyDescent="0.25">
      <c r="A6481" s="7"/>
      <c r="B6481" s="10"/>
      <c r="C6481" s="10"/>
      <c r="D6481" s="10"/>
      <c r="E6481" s="10"/>
      <c r="F6481" s="10"/>
      <c r="G6481" s="10"/>
      <c r="H6481" s="10"/>
      <c r="I6481" s="10"/>
      <c r="J6481" s="10"/>
      <c r="K6481" s="10"/>
      <c r="L6481" s="54"/>
      <c r="O6481" s="2"/>
      <c r="R6481" s="7"/>
      <c r="T6481" s="7"/>
      <c r="AC6481" s="7"/>
      <c r="AD6481" s="7"/>
      <c r="AE6481" s="7"/>
      <c r="AF6481" s="7"/>
      <c r="AG6481" s="7"/>
      <c r="AH6481" s="7"/>
      <c r="AI6481" s="7"/>
      <c r="AJ6481" s="7"/>
      <c r="AK6481" s="7"/>
      <c r="AN6481" s="7"/>
    </row>
    <row r="6482" spans="1:40" x14ac:dyDescent="0.25">
      <c r="L6482" s="8"/>
      <c r="M6482" s="3" t="s">
        <v>7</v>
      </c>
      <c r="R6482" s="6" t="s">
        <v>8</v>
      </c>
      <c r="AC6482" s="10" t="s">
        <v>2</v>
      </c>
      <c r="AD6482" s="3">
        <f>SUM(AD6483:AD6505)</f>
        <v>10</v>
      </c>
      <c r="AE6482" s="3">
        <f>SUM(AE6483:AE6505)</f>
        <v>6</v>
      </c>
      <c r="AF6482" s="3">
        <f>SUM(AF6483:AF6505)</f>
        <v>0</v>
      </c>
      <c r="AG6482" s="3">
        <f>SUM(AG6483:AG6505)</f>
        <v>4</v>
      </c>
      <c r="AH6482" s="3">
        <f>SUM(AH6483:AH6505)</f>
        <v>55</v>
      </c>
      <c r="AJ6482" s="3">
        <f>SUM(AJ6483:AJ6505)</f>
        <v>46</v>
      </c>
      <c r="AK6482" s="3">
        <f>SUM(AK6483:AK6505)</f>
        <v>17</v>
      </c>
      <c r="AL6482" s="3">
        <f>SUM(AL6483:AL6505)</f>
        <v>10975</v>
      </c>
      <c r="AM6482" s="3">
        <f>PRODUCT(AL6482+AL6506+AL6519)</f>
        <v>23074</v>
      </c>
      <c r="AN6482" s="3">
        <f>SUM(AN6483:AN6505)</f>
        <v>11</v>
      </c>
    </row>
    <row r="6483" spans="1:40" x14ac:dyDescent="0.25">
      <c r="A6483" s="63" t="s">
        <v>724</v>
      </c>
      <c r="B6483" s="64" t="s">
        <v>0</v>
      </c>
      <c r="C6483" s="64" t="s">
        <v>10</v>
      </c>
      <c r="D6483" s="64" t="s">
        <v>1</v>
      </c>
      <c r="E6483" s="64" t="s">
        <v>11</v>
      </c>
      <c r="F6483" s="65" t="s">
        <v>12</v>
      </c>
      <c r="G6483" s="66"/>
      <c r="H6483" s="64"/>
      <c r="I6483" s="65" t="s">
        <v>13</v>
      </c>
      <c r="J6483" s="66"/>
      <c r="K6483" s="64"/>
      <c r="L6483" s="67" t="s">
        <v>14</v>
      </c>
      <c r="M6483" s="3">
        <f>MAX(Y6483:Y6522)</f>
        <v>1764</v>
      </c>
      <c r="N6483" s="1"/>
      <c r="O6483" s="15">
        <v>14</v>
      </c>
      <c r="P6483" s="15">
        <v>6</v>
      </c>
      <c r="Q6483" s="15">
        <v>2016</v>
      </c>
      <c r="R6483" s="82" t="s">
        <v>1977</v>
      </c>
      <c r="S6483" s="90" t="s">
        <v>6</v>
      </c>
      <c r="T6483" s="82" t="s">
        <v>1497</v>
      </c>
      <c r="U6483" s="15">
        <v>0</v>
      </c>
      <c r="V6483" s="90" t="s">
        <v>6</v>
      </c>
      <c r="W6483" s="15">
        <v>2</v>
      </c>
      <c r="X6483" s="102" t="s">
        <v>196</v>
      </c>
      <c r="Y6483" s="15">
        <v>895</v>
      </c>
      <c r="Z6483" s="15">
        <v>3</v>
      </c>
      <c r="AA6483" s="90" t="s">
        <v>6</v>
      </c>
      <c r="AB6483" s="15">
        <v>5</v>
      </c>
      <c r="AD6483" s="2">
        <f t="shared" ref="AD6483:AD6490" si="3854">IF(Q6483&gt;100,1,0)</f>
        <v>1</v>
      </c>
      <c r="AE6483" s="2">
        <f t="shared" ref="AE6483" si="3855">IF(U6483&gt;W6483,1,0)</f>
        <v>0</v>
      </c>
      <c r="AF6483" s="2">
        <f t="shared" ref="AF6483:AF6490" si="3856">IF(U6483=W6483,1,0)*IF(Q6483=0,0,1)</f>
        <v>0</v>
      </c>
      <c r="AG6483" s="2">
        <f t="shared" ref="AG6483" si="3857">IF(W6483&gt;U6483,1,0)</f>
        <v>1</v>
      </c>
      <c r="AH6483" s="2">
        <f t="shared" ref="AH6483" si="3858">PRODUCT(Z6483)</f>
        <v>3</v>
      </c>
      <c r="AI6483" s="30" t="s">
        <v>6</v>
      </c>
      <c r="AJ6483" s="2">
        <f t="shared" ref="AJ6483" si="3859">PRODUCT(AB6483)</f>
        <v>5</v>
      </c>
      <c r="AK6483" s="2">
        <v>0</v>
      </c>
      <c r="AL6483" s="2">
        <f t="shared" ref="AL6483" si="3860">PRODUCT(Y6483)</f>
        <v>895</v>
      </c>
      <c r="AN6483" s="2">
        <v>3</v>
      </c>
    </row>
    <row r="6484" spans="1:40" x14ac:dyDescent="0.25">
      <c r="A6484" s="68" t="s">
        <v>16</v>
      </c>
      <c r="B6484" s="69">
        <f>PRODUCT(AD6482)</f>
        <v>10</v>
      </c>
      <c r="C6484" s="69">
        <f>PRODUCT(AE6482)</f>
        <v>6</v>
      </c>
      <c r="D6484" s="69">
        <f>PRODUCT(AF6482)</f>
        <v>0</v>
      </c>
      <c r="E6484" s="69">
        <f>PRODUCT(AG6482)</f>
        <v>4</v>
      </c>
      <c r="F6484" s="69">
        <f>PRODUCT(AH6482)</f>
        <v>55</v>
      </c>
      <c r="G6484" s="70" t="s">
        <v>6</v>
      </c>
      <c r="H6484" s="69">
        <f>PRODUCT(AJ6482)</f>
        <v>46</v>
      </c>
      <c r="I6484" s="69">
        <f>PRODUCT(AK6482)</f>
        <v>17</v>
      </c>
      <c r="J6484" s="70" t="s">
        <v>6</v>
      </c>
      <c r="K6484" s="69">
        <f>PRODUCT(AN6482)</f>
        <v>11</v>
      </c>
      <c r="L6484" s="71">
        <f>PRODUCT(AL6482/B6484)</f>
        <v>1097.5</v>
      </c>
      <c r="M6484" s="8"/>
      <c r="N6484" s="1"/>
      <c r="O6484" s="2">
        <v>17</v>
      </c>
      <c r="P6484" s="2">
        <v>6</v>
      </c>
      <c r="Q6484" s="2">
        <v>2017</v>
      </c>
      <c r="R6484" s="5" t="s">
        <v>1977</v>
      </c>
      <c r="S6484" s="2" t="s">
        <v>6</v>
      </c>
      <c r="T6484" s="5" t="s">
        <v>1497</v>
      </c>
      <c r="U6484" s="2">
        <v>0</v>
      </c>
      <c r="V6484" s="30" t="s">
        <v>6</v>
      </c>
      <c r="W6484" s="2">
        <v>1</v>
      </c>
      <c r="X6484" s="44" t="s">
        <v>1568</v>
      </c>
      <c r="Y6484" s="2">
        <v>980</v>
      </c>
      <c r="Z6484" s="2">
        <v>3</v>
      </c>
      <c r="AA6484" s="30" t="s">
        <v>6</v>
      </c>
      <c r="AB6484" s="2">
        <v>4</v>
      </c>
      <c r="AC6484" s="7"/>
      <c r="AD6484" s="2">
        <f t="shared" si="3854"/>
        <v>1</v>
      </c>
      <c r="AE6484" s="2">
        <f t="shared" ref="AE6484:AE6485" si="3861">IF(U6484&gt;W6484,1,0)</f>
        <v>0</v>
      </c>
      <c r="AF6484" s="2">
        <f t="shared" si="3856"/>
        <v>0</v>
      </c>
      <c r="AG6484" s="2">
        <f t="shared" ref="AG6484:AG6485" si="3862">IF(W6484&gt;U6484,1,0)</f>
        <v>1</v>
      </c>
      <c r="AH6484" s="2">
        <f t="shared" ref="AH6484:AH6485" si="3863">PRODUCT(Z6484)</f>
        <v>3</v>
      </c>
      <c r="AI6484" s="30" t="s">
        <v>6</v>
      </c>
      <c r="AJ6484" s="2">
        <f t="shared" ref="AJ6484:AJ6485" si="3864">PRODUCT(AB6484)</f>
        <v>4</v>
      </c>
      <c r="AK6484" s="2">
        <v>0</v>
      </c>
      <c r="AL6484" s="2">
        <f t="shared" ref="AL6484:AL6490" si="3865">PRODUCT(Y6484)</f>
        <v>980</v>
      </c>
      <c r="AN6484" s="2">
        <v>2</v>
      </c>
    </row>
    <row r="6485" spans="1:40" x14ac:dyDescent="0.25">
      <c r="A6485" s="68" t="s">
        <v>439</v>
      </c>
      <c r="B6485" s="69">
        <f>PRODUCT(AD6506)</f>
        <v>10</v>
      </c>
      <c r="C6485" s="69">
        <f>PRODUCT(AE6506)</f>
        <v>7</v>
      </c>
      <c r="D6485" s="69">
        <f>PRODUCT(AF6506)</f>
        <v>0</v>
      </c>
      <c r="E6485" s="69">
        <f>PRODUCT(AG6506)</f>
        <v>3</v>
      </c>
      <c r="F6485" s="69">
        <f>PRODUCT(AH6506)</f>
        <v>66</v>
      </c>
      <c r="G6485" s="70" t="s">
        <v>6</v>
      </c>
      <c r="H6485" s="69">
        <f>PRODUCT(AJ6506)</f>
        <v>45</v>
      </c>
      <c r="I6485" s="69">
        <f>PRODUCT(AK6506)</f>
        <v>19</v>
      </c>
      <c r="J6485" s="70" t="s">
        <v>6</v>
      </c>
      <c r="K6485" s="69">
        <f>PRODUCT(AN6506)</f>
        <v>9</v>
      </c>
      <c r="L6485" s="71">
        <f>PRODUCT(AL6506/B6485)</f>
        <v>1209.9000000000001</v>
      </c>
      <c r="M6485" s="8"/>
      <c r="N6485" s="1"/>
      <c r="O6485" s="2">
        <v>13</v>
      </c>
      <c r="P6485" s="2">
        <v>8</v>
      </c>
      <c r="Q6485" s="2">
        <v>2017</v>
      </c>
      <c r="R6485" s="5" t="s">
        <v>1977</v>
      </c>
      <c r="S6485" s="2" t="s">
        <v>6</v>
      </c>
      <c r="T6485" s="5" t="s">
        <v>1497</v>
      </c>
      <c r="U6485" s="2">
        <v>2</v>
      </c>
      <c r="V6485" s="2" t="s">
        <v>6</v>
      </c>
      <c r="W6485" s="2">
        <v>0</v>
      </c>
      <c r="X6485" s="44" t="s">
        <v>191</v>
      </c>
      <c r="Y6485" s="2">
        <v>931</v>
      </c>
      <c r="Z6485" s="2">
        <v>9</v>
      </c>
      <c r="AA6485" s="2" t="s">
        <v>6</v>
      </c>
      <c r="AB6485" s="2">
        <v>7</v>
      </c>
      <c r="AC6485" s="7"/>
      <c r="AD6485" s="2">
        <f t="shared" si="3854"/>
        <v>1</v>
      </c>
      <c r="AE6485" s="2">
        <f t="shared" si="3861"/>
        <v>1</v>
      </c>
      <c r="AF6485" s="2">
        <f t="shared" si="3856"/>
        <v>0</v>
      </c>
      <c r="AG6485" s="2">
        <f t="shared" si="3862"/>
        <v>0</v>
      </c>
      <c r="AH6485" s="2">
        <f t="shared" si="3863"/>
        <v>9</v>
      </c>
      <c r="AI6485" s="30" t="s">
        <v>6</v>
      </c>
      <c r="AJ6485" s="2">
        <f t="shared" si="3864"/>
        <v>7</v>
      </c>
      <c r="AK6485" s="2">
        <v>3</v>
      </c>
      <c r="AL6485" s="2">
        <f t="shared" si="3865"/>
        <v>931</v>
      </c>
      <c r="AN6485" s="2">
        <v>0</v>
      </c>
    </row>
    <row r="6486" spans="1:40" x14ac:dyDescent="0.25">
      <c r="A6486" s="68" t="s">
        <v>440</v>
      </c>
      <c r="B6486" s="69">
        <f>PRODUCT(AD6519)</f>
        <v>0</v>
      </c>
      <c r="C6486" s="69">
        <f>PRODUCT(AE6519)</f>
        <v>0</v>
      </c>
      <c r="D6486" s="69">
        <f>PRODUCT(AF6519)</f>
        <v>0</v>
      </c>
      <c r="E6486" s="69">
        <f>PRODUCT(AG6519)</f>
        <v>0</v>
      </c>
      <c r="F6486" s="69">
        <f>PRODUCT(AH6519)</f>
        <v>0</v>
      </c>
      <c r="G6486" s="70" t="s">
        <v>6</v>
      </c>
      <c r="H6486" s="69">
        <f>PRODUCT(AJ6519)</f>
        <v>0</v>
      </c>
      <c r="I6486" s="69">
        <f>PRODUCT(AK6519)</f>
        <v>0</v>
      </c>
      <c r="J6486" s="70" t="s">
        <v>6</v>
      </c>
      <c r="K6486" s="69">
        <f>PRODUCT(AN6519)</f>
        <v>0</v>
      </c>
      <c r="L6486" s="71">
        <v>0</v>
      </c>
      <c r="M6486" s="8"/>
      <c r="N6486" s="1"/>
      <c r="O6486" s="2">
        <v>9</v>
      </c>
      <c r="P6486" s="2">
        <v>6</v>
      </c>
      <c r="Q6486" s="2">
        <v>2018</v>
      </c>
      <c r="R6486" s="5" t="s">
        <v>1977</v>
      </c>
      <c r="S6486" s="2" t="s">
        <v>6</v>
      </c>
      <c r="T6486" s="5" t="s">
        <v>1497</v>
      </c>
      <c r="U6486" s="2">
        <v>0</v>
      </c>
      <c r="V6486" s="30" t="s">
        <v>6</v>
      </c>
      <c r="W6486" s="2">
        <v>1</v>
      </c>
      <c r="X6486" s="44" t="s">
        <v>416</v>
      </c>
      <c r="Y6486" s="2">
        <v>1105</v>
      </c>
      <c r="Z6486" s="2">
        <v>3</v>
      </c>
      <c r="AA6486" s="30" t="s">
        <v>6</v>
      </c>
      <c r="AB6486" s="2">
        <v>5</v>
      </c>
      <c r="AC6486" s="7"/>
      <c r="AD6486" s="2">
        <f t="shared" si="3854"/>
        <v>1</v>
      </c>
      <c r="AE6486" s="2">
        <f>IF(U6486&gt;W6486,1,0)</f>
        <v>0</v>
      </c>
      <c r="AF6486" s="2">
        <f t="shared" si="3856"/>
        <v>0</v>
      </c>
      <c r="AG6486" s="2">
        <f>IF(W6486&gt;U6486,1,0)</f>
        <v>1</v>
      </c>
      <c r="AH6486" s="2">
        <f>PRODUCT(Z6486)</f>
        <v>3</v>
      </c>
      <c r="AI6486" s="30" t="s">
        <v>6</v>
      </c>
      <c r="AJ6486" s="2">
        <f>PRODUCT(AB6486)</f>
        <v>5</v>
      </c>
      <c r="AK6486" s="2">
        <v>0</v>
      </c>
      <c r="AL6486" s="2">
        <f t="shared" si="3865"/>
        <v>1105</v>
      </c>
      <c r="AN6486" s="2">
        <v>2</v>
      </c>
    </row>
    <row r="6487" spans="1:40" x14ac:dyDescent="0.25">
      <c r="A6487" s="68" t="s">
        <v>17</v>
      </c>
      <c r="B6487" s="69">
        <f>SUM(B6484:B6486)</f>
        <v>20</v>
      </c>
      <c r="C6487" s="69">
        <f>SUM(C6484:C6486)</f>
        <v>13</v>
      </c>
      <c r="D6487" s="69">
        <f>SUM(D6484:D6486)</f>
        <v>0</v>
      </c>
      <c r="E6487" s="69">
        <f>SUM(E6484:E6486)</f>
        <v>7</v>
      </c>
      <c r="F6487" s="69">
        <f>SUM(F6484:F6486)</f>
        <v>121</v>
      </c>
      <c r="G6487" s="70" t="s">
        <v>6</v>
      </c>
      <c r="H6487" s="69">
        <f>SUM(H6484:H6486)</f>
        <v>91</v>
      </c>
      <c r="I6487" s="69">
        <f>SUM(I6484:I6486)</f>
        <v>36</v>
      </c>
      <c r="J6487" s="70" t="s">
        <v>6</v>
      </c>
      <c r="K6487" s="69">
        <f>SUM(K6484:K6486)</f>
        <v>20</v>
      </c>
      <c r="L6487" s="71">
        <f>PRODUCT(AM6482/B6487)</f>
        <v>1153.7</v>
      </c>
      <c r="M6487" s="8"/>
      <c r="N6487" s="1"/>
      <c r="O6487" s="2">
        <v>5</v>
      </c>
      <c r="P6487" s="2">
        <v>8</v>
      </c>
      <c r="Q6487" s="2">
        <v>2018</v>
      </c>
      <c r="R6487" s="5" t="s">
        <v>1977</v>
      </c>
      <c r="S6487" s="2" t="s">
        <v>6</v>
      </c>
      <c r="T6487" s="5" t="s">
        <v>1497</v>
      </c>
      <c r="U6487" s="2">
        <v>2</v>
      </c>
      <c r="V6487" s="30" t="s">
        <v>6</v>
      </c>
      <c r="W6487" s="2">
        <v>0</v>
      </c>
      <c r="X6487" s="44" t="s">
        <v>235</v>
      </c>
      <c r="Y6487" s="2">
        <v>1276</v>
      </c>
      <c r="Z6487" s="2">
        <v>5</v>
      </c>
      <c r="AA6487" s="30" t="s">
        <v>6</v>
      </c>
      <c r="AB6487" s="2">
        <v>2</v>
      </c>
      <c r="AC6487" s="7"/>
      <c r="AD6487" s="2">
        <f t="shared" si="3854"/>
        <v>1</v>
      </c>
      <c r="AE6487" s="2">
        <f>IF(U6487&gt;W6487,1,0)</f>
        <v>1</v>
      </c>
      <c r="AF6487" s="2">
        <f t="shared" si="3856"/>
        <v>0</v>
      </c>
      <c r="AG6487" s="2">
        <f>IF(W6487&gt;U6487,1,0)</f>
        <v>0</v>
      </c>
      <c r="AH6487" s="2">
        <f>PRODUCT(Z6487)</f>
        <v>5</v>
      </c>
      <c r="AI6487" s="30" t="s">
        <v>6</v>
      </c>
      <c r="AJ6487" s="2">
        <f>PRODUCT(AB6487)</f>
        <v>2</v>
      </c>
      <c r="AK6487" s="2">
        <v>3</v>
      </c>
      <c r="AL6487" s="2">
        <f t="shared" si="3865"/>
        <v>1276</v>
      </c>
      <c r="AN6487" s="2">
        <v>0</v>
      </c>
    </row>
    <row r="6488" spans="1:40" x14ac:dyDescent="0.25">
      <c r="A6488" s="72" t="s">
        <v>18</v>
      </c>
      <c r="B6488" s="73"/>
      <c r="C6488" s="73"/>
      <c r="D6488" s="73"/>
      <c r="E6488" s="73"/>
      <c r="F6488" s="74">
        <f>PRODUCT(F6487/B6487)</f>
        <v>6.05</v>
      </c>
      <c r="G6488" s="75" t="s">
        <v>6</v>
      </c>
      <c r="H6488" s="74">
        <f>PRODUCT(H6487/B6487)</f>
        <v>4.55</v>
      </c>
      <c r="I6488" s="73"/>
      <c r="J6488" s="73"/>
      <c r="K6488" s="73"/>
      <c r="L6488" s="76"/>
      <c r="M6488" s="55"/>
      <c r="N6488" s="1"/>
      <c r="O6488" s="2">
        <v>18</v>
      </c>
      <c r="P6488" s="2">
        <v>5</v>
      </c>
      <c r="Q6488" s="2">
        <v>2019</v>
      </c>
      <c r="R6488" s="5" t="s">
        <v>1977</v>
      </c>
      <c r="S6488" s="2" t="s">
        <v>6</v>
      </c>
      <c r="T6488" s="5" t="s">
        <v>1497</v>
      </c>
      <c r="U6488" s="2">
        <v>2</v>
      </c>
      <c r="V6488" s="30" t="s">
        <v>6</v>
      </c>
      <c r="W6488" s="2">
        <v>0</v>
      </c>
      <c r="X6488" s="44" t="s">
        <v>1537</v>
      </c>
      <c r="Y6488" s="2">
        <v>1253</v>
      </c>
      <c r="Z6488" s="2">
        <v>4</v>
      </c>
      <c r="AA6488" s="30" t="s">
        <v>6</v>
      </c>
      <c r="AB6488" s="2">
        <v>2</v>
      </c>
      <c r="AC6488" s="7"/>
      <c r="AD6488" s="2">
        <f t="shared" si="3854"/>
        <v>1</v>
      </c>
      <c r="AE6488" s="2">
        <f t="shared" ref="AE6488:AE6490" si="3866">IF(U6488&gt;W6488,1,0)</f>
        <v>1</v>
      </c>
      <c r="AF6488" s="2">
        <f t="shared" si="3856"/>
        <v>0</v>
      </c>
      <c r="AG6488" s="2">
        <f t="shared" ref="AG6488:AG6490" si="3867">IF(W6488&gt;U6488,1,0)</f>
        <v>0</v>
      </c>
      <c r="AH6488" s="2">
        <f t="shared" ref="AH6488:AH6490" si="3868">PRODUCT(Z6488)</f>
        <v>4</v>
      </c>
      <c r="AI6488" s="30" t="s">
        <v>6</v>
      </c>
      <c r="AJ6488" s="2">
        <f t="shared" ref="AJ6488:AJ6490" si="3869">PRODUCT(AB6488)</f>
        <v>2</v>
      </c>
      <c r="AK6488" s="2">
        <v>3</v>
      </c>
      <c r="AL6488" s="2">
        <f t="shared" si="3865"/>
        <v>1253</v>
      </c>
      <c r="AN6488" s="2">
        <v>0</v>
      </c>
    </row>
    <row r="6489" spans="1:40" x14ac:dyDescent="0.25">
      <c r="B6489" s="10"/>
      <c r="C6489" s="10"/>
      <c r="D6489" s="10"/>
      <c r="E6489" s="10"/>
      <c r="F6489" s="10"/>
      <c r="G6489" s="10"/>
      <c r="H6489" s="10"/>
      <c r="I6489" s="10"/>
      <c r="J6489" s="10"/>
      <c r="K6489" s="10"/>
      <c r="L6489" s="8"/>
      <c r="N6489" s="1"/>
      <c r="O6489" s="2">
        <v>3</v>
      </c>
      <c r="P6489" s="2">
        <v>7</v>
      </c>
      <c r="Q6489" s="2">
        <v>2019</v>
      </c>
      <c r="R6489" s="5" t="s">
        <v>1977</v>
      </c>
      <c r="S6489" s="2" t="s">
        <v>6</v>
      </c>
      <c r="T6489" s="5" t="s">
        <v>1497</v>
      </c>
      <c r="U6489" s="2">
        <v>2</v>
      </c>
      <c r="V6489" s="30" t="s">
        <v>6</v>
      </c>
      <c r="W6489" s="2">
        <v>0</v>
      </c>
      <c r="X6489" s="44" t="s">
        <v>1005</v>
      </c>
      <c r="Y6489" s="2">
        <v>1412</v>
      </c>
      <c r="Z6489" s="2">
        <v>14</v>
      </c>
      <c r="AA6489" s="30" t="s">
        <v>6</v>
      </c>
      <c r="AB6489" s="2">
        <v>5</v>
      </c>
      <c r="AC6489" s="7"/>
      <c r="AD6489" s="2">
        <f t="shared" si="3854"/>
        <v>1</v>
      </c>
      <c r="AE6489" s="2">
        <f t="shared" si="3866"/>
        <v>1</v>
      </c>
      <c r="AF6489" s="2">
        <f t="shared" si="3856"/>
        <v>0</v>
      </c>
      <c r="AG6489" s="2">
        <f t="shared" si="3867"/>
        <v>0</v>
      </c>
      <c r="AH6489" s="2">
        <f t="shared" si="3868"/>
        <v>14</v>
      </c>
      <c r="AI6489" s="39" t="s">
        <v>6</v>
      </c>
      <c r="AJ6489" s="2">
        <f t="shared" si="3869"/>
        <v>5</v>
      </c>
      <c r="AK6489" s="2">
        <v>3</v>
      </c>
      <c r="AL6489" s="2">
        <f t="shared" si="3865"/>
        <v>1412</v>
      </c>
      <c r="AN6489" s="2">
        <v>0</v>
      </c>
    </row>
    <row r="6490" spans="1:40" x14ac:dyDescent="0.25">
      <c r="A6490" s="77" t="s">
        <v>723</v>
      </c>
      <c r="B6490" s="64" t="s">
        <v>0</v>
      </c>
      <c r="C6490" s="64" t="s">
        <v>10</v>
      </c>
      <c r="D6490" s="64" t="s">
        <v>1</v>
      </c>
      <c r="E6490" s="64" t="s">
        <v>11</v>
      </c>
      <c r="F6490" s="65" t="s">
        <v>12</v>
      </c>
      <c r="G6490" s="66"/>
      <c r="H6490" s="64"/>
      <c r="I6490" s="65" t="s">
        <v>13</v>
      </c>
      <c r="J6490" s="66"/>
      <c r="K6490" s="64"/>
      <c r="L6490" s="67" t="s">
        <v>14</v>
      </c>
      <c r="N6490" s="1"/>
      <c r="O6490" s="2">
        <v>14</v>
      </c>
      <c r="P6490" s="2">
        <v>8</v>
      </c>
      <c r="Q6490" s="2">
        <v>2020</v>
      </c>
      <c r="R6490" s="16" t="s">
        <v>1977</v>
      </c>
      <c r="S6490" s="104" t="s">
        <v>6</v>
      </c>
      <c r="T6490" s="16" t="s">
        <v>1497</v>
      </c>
      <c r="U6490" s="2">
        <v>0</v>
      </c>
      <c r="V6490" s="30" t="s">
        <v>6</v>
      </c>
      <c r="W6490" s="2">
        <v>2</v>
      </c>
      <c r="X6490" s="44" t="s">
        <v>62</v>
      </c>
      <c r="Y6490" s="2">
        <v>798</v>
      </c>
      <c r="Z6490" s="2">
        <v>2</v>
      </c>
      <c r="AA6490" s="30" t="s">
        <v>6</v>
      </c>
      <c r="AB6490" s="2">
        <v>5</v>
      </c>
      <c r="AC6490" s="7"/>
      <c r="AD6490" s="2">
        <f t="shared" si="3854"/>
        <v>1</v>
      </c>
      <c r="AE6490" s="2">
        <f t="shared" si="3866"/>
        <v>0</v>
      </c>
      <c r="AF6490" s="2">
        <f t="shared" si="3856"/>
        <v>0</v>
      </c>
      <c r="AG6490" s="2">
        <f t="shared" si="3867"/>
        <v>1</v>
      </c>
      <c r="AH6490" s="2">
        <f t="shared" si="3868"/>
        <v>2</v>
      </c>
      <c r="AI6490" s="30" t="s">
        <v>6</v>
      </c>
      <c r="AJ6490" s="2">
        <f t="shared" si="3869"/>
        <v>5</v>
      </c>
      <c r="AK6490" s="2">
        <v>0</v>
      </c>
      <c r="AL6490" s="2">
        <f t="shared" si="3865"/>
        <v>798</v>
      </c>
      <c r="AN6490" s="2">
        <v>3</v>
      </c>
    </row>
    <row r="6491" spans="1:40" x14ac:dyDescent="0.25">
      <c r="A6491" s="68" t="s">
        <v>16</v>
      </c>
      <c r="B6491" s="69">
        <f t="shared" ref="B6491:F6494" si="3870">PRODUCT(B5415)</f>
        <v>8</v>
      </c>
      <c r="C6491" s="69">
        <f t="shared" si="3870"/>
        <v>3</v>
      </c>
      <c r="D6491" s="69">
        <f t="shared" si="3870"/>
        <v>0</v>
      </c>
      <c r="E6491" s="69">
        <f t="shared" si="3870"/>
        <v>5</v>
      </c>
      <c r="F6491" s="69">
        <f t="shared" si="3870"/>
        <v>48</v>
      </c>
      <c r="G6491" s="70" t="s">
        <v>6</v>
      </c>
      <c r="H6491" s="69">
        <f t="shared" ref="H6491:I6494" si="3871">PRODUCT(H5415)</f>
        <v>61</v>
      </c>
      <c r="I6491" s="69">
        <f t="shared" si="3871"/>
        <v>7</v>
      </c>
      <c r="J6491" s="70" t="s">
        <v>6</v>
      </c>
      <c r="K6491" s="69">
        <f t="shared" ref="K6491:L6494" si="3872">PRODUCT(K5415)</f>
        <v>15</v>
      </c>
      <c r="L6491" s="71">
        <f t="shared" si="3872"/>
        <v>928.625</v>
      </c>
      <c r="M6491" s="8"/>
      <c r="N6491" s="38"/>
      <c r="O6491" s="2">
        <v>26</v>
      </c>
      <c r="P6491" s="2">
        <v>7</v>
      </c>
      <c r="Q6491" s="2">
        <v>2021</v>
      </c>
      <c r="R6491" s="16" t="s">
        <v>2260</v>
      </c>
      <c r="S6491" s="30" t="s">
        <v>6</v>
      </c>
      <c r="T6491" s="44" t="s">
        <v>1497</v>
      </c>
      <c r="U6491" s="2">
        <v>2</v>
      </c>
      <c r="V6491" s="30" t="s">
        <v>6</v>
      </c>
      <c r="W6491" s="2">
        <v>0</v>
      </c>
      <c r="X6491" s="44" t="s">
        <v>50</v>
      </c>
      <c r="Y6491" s="2">
        <v>1175</v>
      </c>
      <c r="Z6491" s="2">
        <v>6</v>
      </c>
      <c r="AA6491" s="30" t="s">
        <v>6</v>
      </c>
      <c r="AB6491" s="2">
        <v>4</v>
      </c>
      <c r="AC6491" s="7"/>
      <c r="AD6491" s="2">
        <f t="shared" ref="AD6491" si="3873">IF(Q6491&gt;100,1,0)</f>
        <v>1</v>
      </c>
      <c r="AE6491" s="2">
        <f t="shared" ref="AE6491" si="3874">IF(U6491&gt;W6491,1,0)</f>
        <v>1</v>
      </c>
      <c r="AF6491" s="2">
        <f t="shared" ref="AF6491" si="3875">IF(U6491=W6491,1,0)*IF(Q6491=0,0,1)</f>
        <v>0</v>
      </c>
      <c r="AG6491" s="2">
        <f t="shared" ref="AG6491" si="3876">IF(W6491&gt;U6491,1,0)</f>
        <v>0</v>
      </c>
      <c r="AH6491" s="2">
        <f t="shared" ref="AH6491" si="3877">PRODUCT(Z6491)</f>
        <v>6</v>
      </c>
      <c r="AI6491" s="30" t="s">
        <v>6</v>
      </c>
      <c r="AJ6491" s="2">
        <f t="shared" ref="AJ6491" si="3878">PRODUCT(AB6491)</f>
        <v>4</v>
      </c>
      <c r="AK6491" s="2">
        <v>3</v>
      </c>
      <c r="AL6491" s="2">
        <f t="shared" ref="AL6491" si="3879">PRODUCT(Y6491)</f>
        <v>1175</v>
      </c>
      <c r="AN6491" s="2">
        <v>0</v>
      </c>
    </row>
    <row r="6492" spans="1:40" x14ac:dyDescent="0.25">
      <c r="A6492" s="68" t="s">
        <v>439</v>
      </c>
      <c r="B6492" s="69">
        <f t="shared" si="3870"/>
        <v>8</v>
      </c>
      <c r="C6492" s="69">
        <f t="shared" si="3870"/>
        <v>6</v>
      </c>
      <c r="D6492" s="69">
        <f t="shared" si="3870"/>
        <v>0</v>
      </c>
      <c r="E6492" s="69">
        <f t="shared" si="3870"/>
        <v>2</v>
      </c>
      <c r="F6492" s="69">
        <f t="shared" si="3870"/>
        <v>49</v>
      </c>
      <c r="G6492" s="70" t="s">
        <v>6</v>
      </c>
      <c r="H6492" s="69">
        <f t="shared" si="3871"/>
        <v>39</v>
      </c>
      <c r="I6492" s="69">
        <f t="shared" si="3871"/>
        <v>14</v>
      </c>
      <c r="J6492" s="70" t="s">
        <v>6</v>
      </c>
      <c r="K6492" s="69">
        <f t="shared" si="3872"/>
        <v>7</v>
      </c>
      <c r="L6492" s="71">
        <f t="shared" si="3872"/>
        <v>1148.5</v>
      </c>
      <c r="M6492" s="8"/>
      <c r="N6492" s="38"/>
      <c r="O6492" s="2">
        <v>14</v>
      </c>
      <c r="P6492" s="2">
        <v>5</v>
      </c>
      <c r="Q6492" s="2">
        <v>2022</v>
      </c>
      <c r="R6492" s="16" t="s">
        <v>1977</v>
      </c>
      <c r="S6492" s="30" t="s">
        <v>6</v>
      </c>
      <c r="T6492" s="44" t="s">
        <v>1497</v>
      </c>
      <c r="U6492" s="2">
        <v>2</v>
      </c>
      <c r="V6492" s="30" t="s">
        <v>6</v>
      </c>
      <c r="W6492" s="2">
        <v>1</v>
      </c>
      <c r="X6492" s="44" t="s">
        <v>2210</v>
      </c>
      <c r="Y6492" s="2">
        <v>1150</v>
      </c>
      <c r="Z6492" s="2">
        <v>6</v>
      </c>
      <c r="AA6492" s="30" t="s">
        <v>6</v>
      </c>
      <c r="AB6492" s="2">
        <v>7</v>
      </c>
      <c r="AC6492" s="7"/>
      <c r="AD6492" s="2">
        <f t="shared" ref="AD6492" si="3880">IF(Q6492&gt;100,1,0)</f>
        <v>1</v>
      </c>
      <c r="AE6492" s="2">
        <f t="shared" ref="AE6492" si="3881">IF(U6492&gt;W6492,1,0)</f>
        <v>1</v>
      </c>
      <c r="AF6492" s="2">
        <f t="shared" ref="AF6492" si="3882">IF(U6492=W6492,1,0)*IF(Q6492=0,0,1)</f>
        <v>0</v>
      </c>
      <c r="AG6492" s="2">
        <f t="shared" ref="AG6492" si="3883">IF(W6492&gt;U6492,1,0)</f>
        <v>0</v>
      </c>
      <c r="AH6492" s="2">
        <f t="shared" ref="AH6492" si="3884">PRODUCT(Z6492)</f>
        <v>6</v>
      </c>
      <c r="AI6492" s="30" t="s">
        <v>6</v>
      </c>
      <c r="AJ6492" s="2">
        <f t="shared" ref="AJ6492" si="3885">PRODUCT(AB6492)</f>
        <v>7</v>
      </c>
      <c r="AK6492" s="2">
        <v>2</v>
      </c>
      <c r="AL6492" s="2">
        <f t="shared" ref="AL6492" si="3886">PRODUCT(Y6492)</f>
        <v>1150</v>
      </c>
      <c r="AN6492" s="2">
        <v>1</v>
      </c>
    </row>
    <row r="6493" spans="1:40" x14ac:dyDescent="0.25">
      <c r="A6493" s="68" t="s">
        <v>440</v>
      </c>
      <c r="B6493" s="69">
        <f t="shared" si="3870"/>
        <v>0</v>
      </c>
      <c r="C6493" s="69">
        <f t="shared" si="3870"/>
        <v>0</v>
      </c>
      <c r="D6493" s="69">
        <f t="shared" si="3870"/>
        <v>0</v>
      </c>
      <c r="E6493" s="69">
        <f t="shared" si="3870"/>
        <v>0</v>
      </c>
      <c r="F6493" s="69">
        <f t="shared" si="3870"/>
        <v>0</v>
      </c>
      <c r="G6493" s="70" t="s">
        <v>6</v>
      </c>
      <c r="H6493" s="69">
        <f t="shared" si="3871"/>
        <v>0</v>
      </c>
      <c r="I6493" s="69">
        <f t="shared" si="3871"/>
        <v>0</v>
      </c>
      <c r="J6493" s="70" t="s">
        <v>6</v>
      </c>
      <c r="K6493" s="69">
        <f t="shared" si="3872"/>
        <v>0</v>
      </c>
      <c r="L6493" s="71">
        <f t="shared" si="3872"/>
        <v>0</v>
      </c>
      <c r="M6493" s="8"/>
      <c r="N6493" s="38"/>
      <c r="O6493" s="2"/>
      <c r="AC6493" s="7"/>
      <c r="AD6493" s="7"/>
      <c r="AE6493" s="7"/>
      <c r="AF6493" s="7"/>
      <c r="AG6493" s="7"/>
      <c r="AH6493" s="7"/>
      <c r="AI6493" s="7"/>
      <c r="AJ6493" s="7"/>
      <c r="AK6493" s="7"/>
      <c r="AN6493" s="7"/>
    </row>
    <row r="6494" spans="1:40" x14ac:dyDescent="0.25">
      <c r="A6494" s="68" t="s">
        <v>17</v>
      </c>
      <c r="B6494" s="69">
        <f t="shared" si="3870"/>
        <v>16</v>
      </c>
      <c r="C6494" s="69">
        <f t="shared" si="3870"/>
        <v>9</v>
      </c>
      <c r="D6494" s="69">
        <f t="shared" si="3870"/>
        <v>0</v>
      </c>
      <c r="E6494" s="69">
        <f t="shared" si="3870"/>
        <v>7</v>
      </c>
      <c r="F6494" s="69">
        <f t="shared" si="3870"/>
        <v>97</v>
      </c>
      <c r="G6494" s="70" t="s">
        <v>6</v>
      </c>
      <c r="H6494" s="69">
        <f t="shared" si="3871"/>
        <v>100</v>
      </c>
      <c r="I6494" s="69">
        <f t="shared" si="3871"/>
        <v>21</v>
      </c>
      <c r="J6494" s="70" t="s">
        <v>6</v>
      </c>
      <c r="K6494" s="69">
        <f t="shared" si="3872"/>
        <v>22</v>
      </c>
      <c r="L6494" s="71">
        <f t="shared" si="3872"/>
        <v>1038.5625</v>
      </c>
      <c r="M6494" s="8"/>
      <c r="N6494" s="38"/>
      <c r="O6494" s="2"/>
      <c r="AC6494" s="7"/>
      <c r="AD6494" s="7"/>
      <c r="AE6494" s="7"/>
      <c r="AF6494" s="7"/>
      <c r="AG6494" s="7"/>
      <c r="AH6494" s="7"/>
      <c r="AI6494" s="7"/>
      <c r="AJ6494" s="7"/>
      <c r="AK6494" s="7"/>
      <c r="AN6494" s="7"/>
    </row>
    <row r="6495" spans="1:40" x14ac:dyDescent="0.25">
      <c r="A6495" s="72" t="s">
        <v>18</v>
      </c>
      <c r="B6495" s="73"/>
      <c r="C6495" s="73"/>
      <c r="D6495" s="73"/>
      <c r="E6495" s="73"/>
      <c r="F6495" s="74">
        <f>PRODUCT(F6494/B6494)</f>
        <v>6.0625</v>
      </c>
      <c r="G6495" s="75" t="s">
        <v>6</v>
      </c>
      <c r="H6495" s="74">
        <f>PRODUCT(H6494/B6494)</f>
        <v>6.25</v>
      </c>
      <c r="I6495" s="73"/>
      <c r="J6495" s="73"/>
      <c r="K6495" s="73"/>
      <c r="L6495" s="76"/>
      <c r="M6495" s="55"/>
      <c r="N6495" s="38"/>
      <c r="O6495" s="2"/>
      <c r="AC6495" s="7"/>
      <c r="AD6495" s="7"/>
      <c r="AE6495" s="7"/>
      <c r="AF6495" s="7"/>
      <c r="AG6495" s="7"/>
      <c r="AH6495" s="7"/>
      <c r="AI6495" s="7"/>
      <c r="AJ6495" s="7"/>
      <c r="AK6495" s="7"/>
      <c r="AN6495" s="7"/>
    </row>
    <row r="6496" spans="1:40" x14ac:dyDescent="0.25">
      <c r="B6496" s="10"/>
      <c r="C6496" s="10"/>
      <c r="D6496" s="10"/>
      <c r="E6496" s="10"/>
      <c r="F6496" s="55"/>
      <c r="G6496" s="11"/>
      <c r="H6496" s="55"/>
      <c r="I6496" s="10"/>
      <c r="J6496" s="10"/>
      <c r="K6496" s="10"/>
      <c r="L6496" s="8"/>
      <c r="M6496" s="55"/>
      <c r="N6496" s="38"/>
      <c r="O6496" s="2"/>
      <c r="AC6496" s="7"/>
      <c r="AD6496" s="7"/>
      <c r="AE6496" s="7"/>
      <c r="AF6496" s="7"/>
      <c r="AG6496" s="7"/>
      <c r="AH6496" s="7"/>
      <c r="AI6496" s="7"/>
      <c r="AJ6496" s="7"/>
      <c r="AK6496" s="7"/>
      <c r="AN6496" s="7"/>
    </row>
    <row r="6497" spans="1:40" x14ac:dyDescent="0.25">
      <c r="A6497" s="63" t="s">
        <v>724</v>
      </c>
      <c r="B6497" s="64"/>
      <c r="C6497" s="64"/>
      <c r="D6497" s="64"/>
      <c r="E6497" s="64"/>
      <c r="F6497" s="64"/>
      <c r="G6497" s="64"/>
      <c r="H6497" s="64"/>
      <c r="I6497" s="64"/>
      <c r="J6497" s="64"/>
      <c r="K6497" s="64"/>
      <c r="L6497" s="67"/>
      <c r="N6497" s="38"/>
      <c r="O6497" s="2"/>
      <c r="AC6497" s="7"/>
      <c r="AD6497" s="7"/>
      <c r="AE6497" s="7"/>
      <c r="AF6497" s="7"/>
      <c r="AG6497" s="7"/>
      <c r="AH6497" s="7"/>
      <c r="AI6497" s="7"/>
      <c r="AJ6497" s="7"/>
      <c r="AK6497" s="7"/>
      <c r="AN6497" s="7"/>
    </row>
    <row r="6498" spans="1:40" x14ac:dyDescent="0.25">
      <c r="A6498" s="68" t="s">
        <v>24</v>
      </c>
      <c r="B6498" s="69" t="s">
        <v>0</v>
      </c>
      <c r="C6498" s="69" t="s">
        <v>10</v>
      </c>
      <c r="D6498" s="69" t="s">
        <v>1</v>
      </c>
      <c r="E6498" s="69" t="s">
        <v>11</v>
      </c>
      <c r="F6498" s="78" t="s">
        <v>12</v>
      </c>
      <c r="G6498" s="70"/>
      <c r="H6498" s="69"/>
      <c r="I6498" s="78" t="s">
        <v>13</v>
      </c>
      <c r="J6498" s="70"/>
      <c r="K6498" s="69"/>
      <c r="L6498" s="71" t="s">
        <v>14</v>
      </c>
      <c r="N6498" s="38"/>
      <c r="O6498" s="2"/>
      <c r="AC6498" s="7"/>
      <c r="AD6498" s="7"/>
      <c r="AE6498" s="7"/>
      <c r="AF6498" s="7"/>
      <c r="AG6498" s="7"/>
      <c r="AH6498" s="7"/>
      <c r="AI6498" s="7"/>
      <c r="AJ6498" s="7"/>
      <c r="AK6498" s="7"/>
      <c r="AN6498" s="7"/>
    </row>
    <row r="6499" spans="1:40" x14ac:dyDescent="0.25">
      <c r="A6499" s="68" t="s">
        <v>16</v>
      </c>
      <c r="B6499" s="69">
        <f>PRODUCT(B6484+B6491)</f>
        <v>18</v>
      </c>
      <c r="C6499" s="69">
        <f>PRODUCT(C6484+E6491)</f>
        <v>11</v>
      </c>
      <c r="D6499" s="69">
        <f>PRODUCT(D6484+D6491)</f>
        <v>0</v>
      </c>
      <c r="E6499" s="69">
        <f>PRODUCT(E6484+C6491)</f>
        <v>7</v>
      </c>
      <c r="F6499" s="69">
        <f>PRODUCT(F6484+H6491)</f>
        <v>116</v>
      </c>
      <c r="G6499" s="70" t="s">
        <v>6</v>
      </c>
      <c r="H6499" s="69">
        <f>PRODUCT(H6484+F6491)</f>
        <v>94</v>
      </c>
      <c r="I6499" s="69">
        <f>PRODUCT(I6484+K6491)</f>
        <v>32</v>
      </c>
      <c r="J6499" s="70" t="s">
        <v>6</v>
      </c>
      <c r="K6499" s="69">
        <f>PRODUCT(K6484+I6491)</f>
        <v>18</v>
      </c>
      <c r="L6499" s="71">
        <f>PRODUCT(((B6484*L6484)+B6491*L6491))/B6499</f>
        <v>1022.4444444444445</v>
      </c>
      <c r="M6499" s="8"/>
      <c r="N6499" s="38"/>
      <c r="O6499" s="2"/>
      <c r="AC6499" s="7"/>
      <c r="AD6499" s="7"/>
      <c r="AE6499" s="7"/>
      <c r="AF6499" s="7"/>
      <c r="AG6499" s="7"/>
      <c r="AH6499" s="7"/>
      <c r="AI6499" s="7"/>
      <c r="AJ6499" s="7"/>
      <c r="AK6499" s="7"/>
      <c r="AN6499" s="7"/>
    </row>
    <row r="6500" spans="1:40" x14ac:dyDescent="0.25">
      <c r="A6500" s="68" t="s">
        <v>439</v>
      </c>
      <c r="B6500" s="69">
        <f>PRODUCT(B6485+B6492)</f>
        <v>18</v>
      </c>
      <c r="C6500" s="69">
        <f>PRODUCT(C6485+E6492)</f>
        <v>9</v>
      </c>
      <c r="D6500" s="69">
        <f>PRODUCT(D6485+D6492)</f>
        <v>0</v>
      </c>
      <c r="E6500" s="69">
        <f>PRODUCT(E6485+C6492)</f>
        <v>9</v>
      </c>
      <c r="F6500" s="69">
        <f>PRODUCT(F6485+H6492)</f>
        <v>105</v>
      </c>
      <c r="G6500" s="70" t="s">
        <v>6</v>
      </c>
      <c r="H6500" s="69">
        <f>PRODUCT(H6485+F6492)</f>
        <v>94</v>
      </c>
      <c r="I6500" s="69">
        <f>PRODUCT(I6485+K6492)</f>
        <v>26</v>
      </c>
      <c r="J6500" s="70" t="s">
        <v>6</v>
      </c>
      <c r="K6500" s="69">
        <f>PRODUCT(K6485+I6492)</f>
        <v>23</v>
      </c>
      <c r="L6500" s="71">
        <f>PRODUCT(((B6485*L6485)+B6492*L6492))/B6500</f>
        <v>1182.6111111111111</v>
      </c>
      <c r="M6500" s="8"/>
      <c r="N6500" s="38"/>
      <c r="O6500" s="2"/>
      <c r="AC6500" s="7"/>
      <c r="AD6500" s="7"/>
      <c r="AE6500" s="7"/>
      <c r="AF6500" s="7"/>
      <c r="AG6500" s="7"/>
      <c r="AH6500" s="7"/>
      <c r="AI6500" s="7"/>
      <c r="AJ6500" s="7"/>
      <c r="AK6500" s="7"/>
      <c r="AN6500" s="7"/>
    </row>
    <row r="6501" spans="1:40" x14ac:dyDescent="0.25">
      <c r="A6501" s="68" t="s">
        <v>440</v>
      </c>
      <c r="B6501" s="69">
        <f>PRODUCT(B6486+B6493)</f>
        <v>0</v>
      </c>
      <c r="C6501" s="69">
        <f>PRODUCT(C6486+E6493)</f>
        <v>0</v>
      </c>
      <c r="D6501" s="69">
        <f>PRODUCT(D6486+D6493)</f>
        <v>0</v>
      </c>
      <c r="E6501" s="69">
        <f>PRODUCT(E6486+C6493)</f>
        <v>0</v>
      </c>
      <c r="F6501" s="69">
        <f>PRODUCT(F6486+H6493)</f>
        <v>0</v>
      </c>
      <c r="G6501" s="70" t="s">
        <v>6</v>
      </c>
      <c r="H6501" s="69">
        <f>PRODUCT(H6486+F6493)</f>
        <v>0</v>
      </c>
      <c r="I6501" s="69">
        <f>PRODUCT(I6486+K6493)</f>
        <v>0</v>
      </c>
      <c r="J6501" s="70" t="s">
        <v>6</v>
      </c>
      <c r="K6501" s="69">
        <f>PRODUCT(K6486+I6493)</f>
        <v>0</v>
      </c>
      <c r="L6501" s="71">
        <v>0</v>
      </c>
      <c r="M6501" s="8"/>
      <c r="N6501" s="38"/>
      <c r="O6501" s="2"/>
      <c r="AC6501" s="7"/>
      <c r="AD6501" s="7"/>
      <c r="AE6501" s="7"/>
      <c r="AF6501" s="7"/>
      <c r="AG6501" s="7"/>
      <c r="AH6501" s="7"/>
      <c r="AI6501" s="7"/>
      <c r="AJ6501" s="7"/>
      <c r="AK6501" s="7"/>
      <c r="AN6501" s="7"/>
    </row>
    <row r="6502" spans="1:40" x14ac:dyDescent="0.25">
      <c r="A6502" s="68" t="s">
        <v>17</v>
      </c>
      <c r="B6502" s="69">
        <f>PRODUCT(B6487+B6494)</f>
        <v>36</v>
      </c>
      <c r="C6502" s="69">
        <f>PRODUCT(C6487+E6494)</f>
        <v>20</v>
      </c>
      <c r="D6502" s="69">
        <f>PRODUCT(D6487+D6494)</f>
        <v>0</v>
      </c>
      <c r="E6502" s="69">
        <f>PRODUCT(E6487+C6494)</f>
        <v>16</v>
      </c>
      <c r="F6502" s="69">
        <f>PRODUCT(F6487+H6494)</f>
        <v>221</v>
      </c>
      <c r="G6502" s="70" t="s">
        <v>6</v>
      </c>
      <c r="H6502" s="69">
        <f>PRODUCT(H6487+F6494)</f>
        <v>188</v>
      </c>
      <c r="I6502" s="69">
        <f>PRODUCT(I6487+K6494)</f>
        <v>58</v>
      </c>
      <c r="J6502" s="70" t="s">
        <v>6</v>
      </c>
      <c r="K6502" s="69">
        <f>PRODUCT(K6487+I6494)</f>
        <v>41</v>
      </c>
      <c r="L6502" s="71">
        <f>PRODUCT(((B6487*L6487)+B6494*L6494))/B6502</f>
        <v>1102.5277777777778</v>
      </c>
      <c r="M6502" s="8"/>
      <c r="N6502" s="38"/>
      <c r="O6502" s="2"/>
      <c r="AC6502" s="7"/>
      <c r="AD6502" s="7"/>
      <c r="AE6502" s="7"/>
      <c r="AF6502" s="7"/>
      <c r="AG6502" s="7"/>
      <c r="AH6502" s="7"/>
      <c r="AI6502" s="7"/>
      <c r="AJ6502" s="7"/>
      <c r="AK6502" s="7"/>
      <c r="AN6502" s="7"/>
    </row>
    <row r="6503" spans="1:40" x14ac:dyDescent="0.25">
      <c r="A6503" s="72" t="s">
        <v>18</v>
      </c>
      <c r="B6503" s="73"/>
      <c r="C6503" s="73"/>
      <c r="D6503" s="73"/>
      <c r="E6503" s="73"/>
      <c r="F6503" s="74">
        <f>PRODUCT(F6502/B6502)</f>
        <v>6.1388888888888893</v>
      </c>
      <c r="G6503" s="75" t="s">
        <v>6</v>
      </c>
      <c r="H6503" s="74">
        <f>PRODUCT(H6502/B6502)</f>
        <v>5.2222222222222223</v>
      </c>
      <c r="I6503" s="73"/>
      <c r="J6503" s="73"/>
      <c r="K6503" s="73"/>
      <c r="L6503" s="76"/>
      <c r="M6503" s="55"/>
      <c r="N6503" s="40"/>
      <c r="O6503" s="2"/>
      <c r="R6503" s="7"/>
      <c r="T6503" s="7"/>
      <c r="AC6503" s="7"/>
      <c r="AD6503" s="7"/>
      <c r="AE6503" s="7"/>
      <c r="AF6503" s="7"/>
      <c r="AG6503" s="7"/>
      <c r="AH6503" s="7"/>
      <c r="AI6503" s="7"/>
      <c r="AJ6503" s="7"/>
      <c r="AK6503" s="7"/>
      <c r="AN6503" s="7"/>
    </row>
    <row r="6504" spans="1:40" x14ac:dyDescent="0.25">
      <c r="A6504" s="7"/>
      <c r="B6504" s="10"/>
      <c r="C6504" s="10"/>
      <c r="D6504" s="10"/>
      <c r="E6504" s="10"/>
      <c r="F6504" s="10"/>
      <c r="G6504" s="10"/>
      <c r="H6504" s="10"/>
      <c r="I6504" s="10"/>
      <c r="J6504" s="10"/>
      <c r="K6504" s="10"/>
      <c r="L6504" s="54"/>
      <c r="O6504" s="2"/>
      <c r="R6504" s="7"/>
      <c r="T6504" s="7"/>
      <c r="AC6504" s="7"/>
      <c r="AD6504" s="7"/>
      <c r="AE6504" s="7"/>
      <c r="AF6504" s="7"/>
      <c r="AG6504" s="7"/>
      <c r="AH6504" s="7"/>
      <c r="AI6504" s="7"/>
      <c r="AJ6504" s="7"/>
      <c r="AK6504" s="7"/>
      <c r="AN6504" s="7"/>
    </row>
    <row r="6505" spans="1:40" x14ac:dyDescent="0.25">
      <c r="A6505" s="7"/>
      <c r="B6505" s="10"/>
      <c r="C6505" s="10"/>
      <c r="D6505" s="10"/>
      <c r="E6505" s="10"/>
      <c r="F6505" s="10" t="s">
        <v>2261</v>
      </c>
      <c r="G6505" s="10"/>
      <c r="H6505" s="10"/>
      <c r="I6505" s="10"/>
      <c r="J6505" s="10"/>
      <c r="K6505" s="10"/>
      <c r="L6505" s="10"/>
      <c r="O6505" s="2"/>
      <c r="R6505" s="7"/>
      <c r="T6505" s="7"/>
      <c r="AC6505" s="7"/>
      <c r="AD6505" s="7"/>
      <c r="AE6505" s="7"/>
      <c r="AF6505" s="7"/>
      <c r="AG6505" s="7"/>
      <c r="AH6505" s="7"/>
      <c r="AI6505" s="7"/>
      <c r="AJ6505" s="7"/>
      <c r="AK6505" s="7"/>
      <c r="AN6505" s="7"/>
    </row>
    <row r="6506" spans="1:40" x14ac:dyDescent="0.25">
      <c r="A6506" s="7"/>
      <c r="B6506" s="10"/>
      <c r="C6506" s="10"/>
      <c r="D6506" s="10"/>
      <c r="E6506" s="10"/>
      <c r="F6506" s="10" t="s">
        <v>433</v>
      </c>
      <c r="G6506" s="10"/>
      <c r="H6506" s="10"/>
      <c r="I6506" s="10"/>
      <c r="J6506" s="10"/>
      <c r="K6506" s="10"/>
      <c r="L6506" s="57">
        <f>PRODUCT(C6487/B6487)</f>
        <v>0.65</v>
      </c>
      <c r="R6506" s="10" t="s">
        <v>25</v>
      </c>
      <c r="AC6506" s="10" t="s">
        <v>3</v>
      </c>
      <c r="AD6506" s="3">
        <f>SUM(AD6507:AD6518)</f>
        <v>10</v>
      </c>
      <c r="AE6506" s="3">
        <f>SUM(AE6507:AE6518)</f>
        <v>7</v>
      </c>
      <c r="AF6506" s="3">
        <f>SUM(AF6507:AF6518)</f>
        <v>0</v>
      </c>
      <c r="AG6506" s="3">
        <f>SUM(AG6507:AG6518)</f>
        <v>3</v>
      </c>
      <c r="AH6506" s="3">
        <f>SUM(AH6507:AH6518)</f>
        <v>66</v>
      </c>
      <c r="AJ6506" s="3">
        <f>SUM(AJ6507:AJ6518)</f>
        <v>45</v>
      </c>
      <c r="AK6506" s="3">
        <f>SUM(AK6507:AK6518)</f>
        <v>19</v>
      </c>
      <c r="AL6506" s="3">
        <f>SUM(AL6507:AL6518)</f>
        <v>12099</v>
      </c>
      <c r="AN6506" s="3">
        <f>SUM(AN6507:AN6518)</f>
        <v>9</v>
      </c>
    </row>
    <row r="6507" spans="1:40" x14ac:dyDescent="0.25">
      <c r="A6507" s="7"/>
      <c r="B6507" s="10"/>
      <c r="C6507" s="10"/>
      <c r="D6507" s="10"/>
      <c r="E6507" s="10"/>
      <c r="F6507" s="10" t="s">
        <v>434</v>
      </c>
      <c r="G6507" s="10"/>
      <c r="H6507" s="10"/>
      <c r="I6507" s="10"/>
      <c r="J6507" s="10"/>
      <c r="K6507" s="10"/>
      <c r="L6507" s="57">
        <f>PRODUCT(E6494/B6494)</f>
        <v>0.4375</v>
      </c>
      <c r="N6507" s="1" t="s">
        <v>40</v>
      </c>
      <c r="O6507" s="2">
        <v>14</v>
      </c>
      <c r="P6507" s="100">
        <v>8</v>
      </c>
      <c r="Q6507" s="2">
        <v>2016</v>
      </c>
      <c r="R6507" s="82" t="s">
        <v>1977</v>
      </c>
      <c r="S6507" s="30" t="s">
        <v>6</v>
      </c>
      <c r="T6507" s="82" t="s">
        <v>1497</v>
      </c>
      <c r="U6507" s="100">
        <v>1</v>
      </c>
      <c r="V6507" s="30" t="s">
        <v>6</v>
      </c>
      <c r="W6507" s="100">
        <v>0</v>
      </c>
      <c r="X6507" s="98" t="s">
        <v>216</v>
      </c>
      <c r="Y6507" s="100">
        <v>950</v>
      </c>
      <c r="Z6507" s="100">
        <v>6</v>
      </c>
      <c r="AA6507" s="30" t="s">
        <v>6</v>
      </c>
      <c r="AB6507" s="100">
        <v>4</v>
      </c>
      <c r="AD6507" s="2">
        <f t="shared" ref="AD6507:AD6516" si="3887">IF(Q6507&gt;100,1,0)</f>
        <v>1</v>
      </c>
      <c r="AE6507" s="2">
        <f t="shared" ref="AE6507:AE6509" si="3888">IF(U6507&gt;W6507,1,0)</f>
        <v>1</v>
      </c>
      <c r="AF6507" s="2">
        <f t="shared" ref="AF6507:AF6516" si="3889">IF(U6507=W6507,1,0)*IF(Q6507=0,0,1)</f>
        <v>0</v>
      </c>
      <c r="AG6507" s="2">
        <f t="shared" ref="AG6507:AG6509" si="3890">IF(W6507&gt;U6507,1,0)</f>
        <v>0</v>
      </c>
      <c r="AH6507" s="2">
        <f t="shared" ref="AH6507:AH6509" si="3891">PRODUCT(Z6507)</f>
        <v>6</v>
      </c>
      <c r="AI6507" s="30" t="s">
        <v>6</v>
      </c>
      <c r="AJ6507" s="2">
        <f t="shared" ref="AJ6507:AJ6509" si="3892">PRODUCT(AB6507)</f>
        <v>4</v>
      </c>
      <c r="AK6507" s="2">
        <v>2</v>
      </c>
      <c r="AL6507" s="2">
        <f t="shared" ref="AL6507:AL6516" si="3893">PRODUCT(Y6507)</f>
        <v>950</v>
      </c>
      <c r="AN6507" s="2">
        <v>0</v>
      </c>
    </row>
    <row r="6508" spans="1:40" x14ac:dyDescent="0.25">
      <c r="A6508" s="7"/>
      <c r="B6508" s="10"/>
      <c r="C6508" s="10"/>
      <c r="D6508" s="10"/>
      <c r="E6508" s="10"/>
      <c r="F6508" s="10" t="s">
        <v>435</v>
      </c>
      <c r="G6508" s="10"/>
      <c r="H6508" s="10"/>
      <c r="I6508" s="10"/>
      <c r="J6508" s="10"/>
      <c r="K6508" s="10"/>
      <c r="L6508" s="57">
        <f>PRODUCT(C6502/B6502)</f>
        <v>0.55555555555555558</v>
      </c>
      <c r="N6508" s="1" t="s">
        <v>41</v>
      </c>
      <c r="O6508" s="2">
        <v>20</v>
      </c>
      <c r="P6508" s="100">
        <v>8</v>
      </c>
      <c r="Q6508" s="2">
        <v>2016</v>
      </c>
      <c r="R6508" s="82" t="s">
        <v>1977</v>
      </c>
      <c r="S6508" s="30" t="s">
        <v>6</v>
      </c>
      <c r="T6508" s="82" t="s">
        <v>1497</v>
      </c>
      <c r="U6508" s="100">
        <v>2</v>
      </c>
      <c r="V6508" s="30" t="s">
        <v>6</v>
      </c>
      <c r="W6508" s="100">
        <v>1</v>
      </c>
      <c r="X6508" s="98" t="s">
        <v>871</v>
      </c>
      <c r="Y6508" s="100">
        <v>932</v>
      </c>
      <c r="Z6508" s="100">
        <v>5</v>
      </c>
      <c r="AA6508" s="30" t="s">
        <v>6</v>
      </c>
      <c r="AB6508" s="100">
        <v>5</v>
      </c>
      <c r="AC6508" s="7"/>
      <c r="AD6508" s="2">
        <f t="shared" si="3887"/>
        <v>1</v>
      </c>
      <c r="AE6508" s="2">
        <f t="shared" si="3888"/>
        <v>1</v>
      </c>
      <c r="AF6508" s="2">
        <f t="shared" si="3889"/>
        <v>0</v>
      </c>
      <c r="AG6508" s="2">
        <f t="shared" si="3890"/>
        <v>0</v>
      </c>
      <c r="AH6508" s="2">
        <f t="shared" si="3891"/>
        <v>5</v>
      </c>
      <c r="AI6508" s="30" t="s">
        <v>6</v>
      </c>
      <c r="AJ6508" s="2">
        <f t="shared" si="3892"/>
        <v>5</v>
      </c>
      <c r="AK6508" s="2">
        <v>2</v>
      </c>
      <c r="AL6508" s="2">
        <f t="shared" si="3893"/>
        <v>932</v>
      </c>
      <c r="AN6508" s="2">
        <v>1</v>
      </c>
    </row>
    <row r="6509" spans="1:40" x14ac:dyDescent="0.25">
      <c r="A6509" s="7"/>
      <c r="B6509" s="10"/>
      <c r="C6509" s="10"/>
      <c r="D6509" s="10"/>
      <c r="E6509" s="10"/>
      <c r="F6509" s="10"/>
      <c r="G6509" s="10"/>
      <c r="H6509" s="10"/>
      <c r="I6509" s="10"/>
      <c r="J6509" s="10"/>
      <c r="K6509" s="10"/>
      <c r="L6509" s="57"/>
      <c r="N6509" s="1" t="s">
        <v>93</v>
      </c>
      <c r="O6509" s="2">
        <v>9</v>
      </c>
      <c r="P6509" s="2">
        <v>9</v>
      </c>
      <c r="Q6509" s="2">
        <v>2017</v>
      </c>
      <c r="R6509" s="5" t="s">
        <v>1977</v>
      </c>
      <c r="S6509" s="17" t="s">
        <v>6</v>
      </c>
      <c r="T6509" s="5" t="s">
        <v>1497</v>
      </c>
      <c r="U6509" s="2">
        <v>2</v>
      </c>
      <c r="V6509" s="27" t="s">
        <v>6</v>
      </c>
      <c r="W6509" s="2">
        <v>0</v>
      </c>
      <c r="X6509" s="5" t="s">
        <v>536</v>
      </c>
      <c r="Y6509" s="2">
        <v>1293</v>
      </c>
      <c r="Z6509" s="2">
        <v>7</v>
      </c>
      <c r="AA6509" s="36" t="s">
        <v>6</v>
      </c>
      <c r="AB6509" s="2">
        <v>4</v>
      </c>
      <c r="AC6509" s="7"/>
      <c r="AD6509" s="2">
        <f t="shared" si="3887"/>
        <v>1</v>
      </c>
      <c r="AE6509" s="2">
        <f t="shared" si="3888"/>
        <v>1</v>
      </c>
      <c r="AF6509" s="2">
        <f t="shared" si="3889"/>
        <v>0</v>
      </c>
      <c r="AG6509" s="2">
        <f t="shared" si="3890"/>
        <v>0</v>
      </c>
      <c r="AH6509" s="2">
        <f t="shared" si="3891"/>
        <v>7</v>
      </c>
      <c r="AI6509" s="39" t="s">
        <v>6</v>
      </c>
      <c r="AJ6509" s="2">
        <f t="shared" si="3892"/>
        <v>4</v>
      </c>
      <c r="AK6509" s="2">
        <v>3</v>
      </c>
      <c r="AL6509" s="2">
        <f t="shared" si="3893"/>
        <v>1293</v>
      </c>
      <c r="AN6509" s="2">
        <v>0</v>
      </c>
    </row>
    <row r="6510" spans="1:40" x14ac:dyDescent="0.25">
      <c r="A6510" s="7"/>
      <c r="B6510" s="10"/>
      <c r="C6510" s="10"/>
      <c r="D6510" s="10"/>
      <c r="E6510" s="10"/>
      <c r="F6510" s="10"/>
      <c r="G6510" s="10"/>
      <c r="H6510" s="10"/>
      <c r="I6510" s="10"/>
      <c r="J6510" s="10"/>
      <c r="K6510" s="10"/>
      <c r="L6510" s="57"/>
      <c r="N6510" s="1" t="s">
        <v>94</v>
      </c>
      <c r="O6510" s="2">
        <v>16</v>
      </c>
      <c r="P6510" s="2">
        <v>9</v>
      </c>
      <c r="Q6510" s="2">
        <v>2017</v>
      </c>
      <c r="R6510" s="5" t="s">
        <v>1977</v>
      </c>
      <c r="S6510" s="17" t="s">
        <v>6</v>
      </c>
      <c r="T6510" s="5" t="s">
        <v>1497</v>
      </c>
      <c r="U6510" s="2">
        <v>1</v>
      </c>
      <c r="V6510" s="27" t="s">
        <v>6</v>
      </c>
      <c r="W6510" s="2">
        <v>2</v>
      </c>
      <c r="X6510" s="5" t="s">
        <v>1327</v>
      </c>
      <c r="Y6510" s="2">
        <v>1716</v>
      </c>
      <c r="Z6510" s="2">
        <v>3</v>
      </c>
      <c r="AA6510" s="36" t="s">
        <v>6</v>
      </c>
      <c r="AB6510" s="2">
        <v>5</v>
      </c>
      <c r="AC6510" s="7"/>
      <c r="AD6510" s="2">
        <f t="shared" si="3887"/>
        <v>1</v>
      </c>
      <c r="AE6510" s="2">
        <f>IF(U6510&gt;W6510,1,0)</f>
        <v>0</v>
      </c>
      <c r="AF6510" s="2">
        <f t="shared" si="3889"/>
        <v>0</v>
      </c>
      <c r="AG6510" s="2">
        <f>IF(W6510&gt;U6510,1,0)</f>
        <v>1</v>
      </c>
      <c r="AH6510" s="2">
        <f>PRODUCT(Z6510)</f>
        <v>3</v>
      </c>
      <c r="AI6510" s="30" t="s">
        <v>6</v>
      </c>
      <c r="AJ6510" s="2">
        <f>PRODUCT(AB6510)</f>
        <v>5</v>
      </c>
      <c r="AK6510" s="2">
        <v>1</v>
      </c>
      <c r="AL6510" s="2">
        <f t="shared" si="3893"/>
        <v>1716</v>
      </c>
      <c r="AN6510" s="2">
        <v>2</v>
      </c>
    </row>
    <row r="6511" spans="1:40" x14ac:dyDescent="0.25">
      <c r="A6511" s="7"/>
      <c r="B6511" s="10"/>
      <c r="C6511" s="10"/>
      <c r="D6511" s="10"/>
      <c r="E6511" s="10"/>
      <c r="F6511" s="10"/>
      <c r="G6511" s="10"/>
      <c r="H6511" s="10"/>
      <c r="I6511" s="10"/>
      <c r="J6511" s="10"/>
      <c r="K6511" s="10"/>
      <c r="L6511" s="57"/>
      <c r="N6511" s="1" t="s">
        <v>85</v>
      </c>
      <c r="O6511" s="2">
        <v>25</v>
      </c>
      <c r="P6511" s="2">
        <v>8</v>
      </c>
      <c r="Q6511" s="2">
        <v>2018</v>
      </c>
      <c r="R6511" s="5" t="s">
        <v>1977</v>
      </c>
      <c r="S6511" s="17" t="s">
        <v>6</v>
      </c>
      <c r="T6511" s="5" t="s">
        <v>1497</v>
      </c>
      <c r="U6511" s="2">
        <v>2</v>
      </c>
      <c r="V6511" s="27" t="s">
        <v>6</v>
      </c>
      <c r="W6511" s="2">
        <v>1</v>
      </c>
      <c r="X6511" s="5" t="s">
        <v>1676</v>
      </c>
      <c r="Y6511" s="2">
        <v>1317</v>
      </c>
      <c r="Z6511" s="2">
        <v>4</v>
      </c>
      <c r="AA6511" s="36" t="s">
        <v>6</v>
      </c>
      <c r="AB6511" s="2">
        <v>4</v>
      </c>
      <c r="AC6511" s="7"/>
      <c r="AD6511" s="2">
        <f t="shared" si="3887"/>
        <v>1</v>
      </c>
      <c r="AE6511" s="2">
        <f>IF(U6511&gt;W6511,1,0)</f>
        <v>1</v>
      </c>
      <c r="AF6511" s="2">
        <f t="shared" si="3889"/>
        <v>0</v>
      </c>
      <c r="AG6511" s="2">
        <f>IF(W6511&gt;U6511,1,0)</f>
        <v>0</v>
      </c>
      <c r="AH6511" s="2">
        <f>PRODUCT(Z6511)</f>
        <v>4</v>
      </c>
      <c r="AI6511" s="30" t="s">
        <v>6</v>
      </c>
      <c r="AJ6511" s="2">
        <f>PRODUCT(AB6511)</f>
        <v>4</v>
      </c>
      <c r="AK6511" s="2">
        <v>2</v>
      </c>
      <c r="AL6511" s="2">
        <f t="shared" si="3893"/>
        <v>1317</v>
      </c>
      <c r="AN6511" s="2">
        <v>1</v>
      </c>
    </row>
    <row r="6512" spans="1:40" x14ac:dyDescent="0.25">
      <c r="A6512" s="7"/>
      <c r="B6512" s="10"/>
      <c r="C6512" s="10"/>
      <c r="D6512" s="10"/>
      <c r="E6512" s="10"/>
      <c r="F6512" s="10"/>
      <c r="G6512" s="10"/>
      <c r="H6512" s="10"/>
      <c r="I6512" s="10"/>
      <c r="J6512" s="10"/>
      <c r="K6512" s="10"/>
      <c r="L6512" s="57"/>
      <c r="N6512" s="1" t="s">
        <v>86</v>
      </c>
      <c r="O6512" s="2">
        <v>29</v>
      </c>
      <c r="P6512" s="2">
        <v>8</v>
      </c>
      <c r="Q6512" s="2">
        <v>2018</v>
      </c>
      <c r="R6512" s="5" t="s">
        <v>1977</v>
      </c>
      <c r="S6512" s="17" t="s">
        <v>6</v>
      </c>
      <c r="T6512" s="5" t="s">
        <v>1497</v>
      </c>
      <c r="U6512" s="2">
        <v>1</v>
      </c>
      <c r="V6512" s="27" t="s">
        <v>6</v>
      </c>
      <c r="W6512" s="2">
        <v>2</v>
      </c>
      <c r="X6512" s="5" t="s">
        <v>1677</v>
      </c>
      <c r="Y6512" s="2">
        <v>1512</v>
      </c>
      <c r="Z6512" s="2">
        <v>5</v>
      </c>
      <c r="AA6512" s="36" t="s">
        <v>6</v>
      </c>
      <c r="AB6512" s="2">
        <v>6</v>
      </c>
      <c r="AC6512" s="7"/>
      <c r="AD6512" s="2">
        <f t="shared" si="3887"/>
        <v>1</v>
      </c>
      <c r="AE6512" s="2">
        <f>IF(U6512&gt;W6512,1,0)</f>
        <v>0</v>
      </c>
      <c r="AF6512" s="2">
        <f t="shared" si="3889"/>
        <v>0</v>
      </c>
      <c r="AG6512" s="2">
        <f>IF(W6512&gt;U6512,1,0)</f>
        <v>1</v>
      </c>
      <c r="AH6512" s="2">
        <f>PRODUCT(Z6512)</f>
        <v>5</v>
      </c>
      <c r="AI6512" s="30" t="s">
        <v>6</v>
      </c>
      <c r="AJ6512" s="2">
        <f>PRODUCT(AB6512)</f>
        <v>6</v>
      </c>
      <c r="AK6512" s="2">
        <v>1</v>
      </c>
      <c r="AL6512" s="2">
        <f t="shared" si="3893"/>
        <v>1512</v>
      </c>
      <c r="AN6512" s="2">
        <v>2</v>
      </c>
    </row>
    <row r="6513" spans="1:56" x14ac:dyDescent="0.25">
      <c r="A6513" s="7"/>
      <c r="B6513" s="10"/>
      <c r="C6513" s="10"/>
      <c r="D6513" s="10"/>
      <c r="E6513" s="10"/>
      <c r="F6513" s="10"/>
      <c r="G6513" s="10"/>
      <c r="H6513" s="10"/>
      <c r="I6513" s="10"/>
      <c r="J6513" s="10"/>
      <c r="K6513" s="10"/>
      <c r="L6513" s="57"/>
      <c r="N6513" s="1" t="s">
        <v>46</v>
      </c>
      <c r="O6513" s="2">
        <v>23</v>
      </c>
      <c r="P6513" s="2">
        <v>8</v>
      </c>
      <c r="Q6513" s="2">
        <v>2019</v>
      </c>
      <c r="R6513" s="5" t="s">
        <v>1977</v>
      </c>
      <c r="S6513" s="17" t="s">
        <v>6</v>
      </c>
      <c r="T6513" s="5" t="s">
        <v>1497</v>
      </c>
      <c r="U6513" s="2">
        <v>2</v>
      </c>
      <c r="V6513" s="30" t="s">
        <v>6</v>
      </c>
      <c r="W6513" s="2">
        <v>0</v>
      </c>
      <c r="X6513" s="44" t="s">
        <v>1266</v>
      </c>
      <c r="Y6513" s="2">
        <v>1182</v>
      </c>
      <c r="Z6513" s="2">
        <v>8</v>
      </c>
      <c r="AA6513" s="30" t="s">
        <v>6</v>
      </c>
      <c r="AB6513" s="2">
        <v>5</v>
      </c>
      <c r="AC6513" s="7"/>
      <c r="AD6513" s="2">
        <f t="shared" si="3887"/>
        <v>1</v>
      </c>
      <c r="AE6513" s="2">
        <f t="shared" ref="AE6513:AE6514" si="3894">IF(U6513&gt;W6513,1,0)</f>
        <v>1</v>
      </c>
      <c r="AF6513" s="2">
        <f t="shared" si="3889"/>
        <v>0</v>
      </c>
      <c r="AG6513" s="2">
        <f t="shared" ref="AG6513:AG6514" si="3895">IF(W6513&gt;U6513,1,0)</f>
        <v>0</v>
      </c>
      <c r="AH6513" s="2">
        <f t="shared" ref="AH6513:AH6514" si="3896">PRODUCT(Z6513)</f>
        <v>8</v>
      </c>
      <c r="AI6513" s="30" t="s">
        <v>6</v>
      </c>
      <c r="AJ6513" s="2">
        <f t="shared" ref="AJ6513:AJ6514" si="3897">PRODUCT(AB6513)</f>
        <v>5</v>
      </c>
      <c r="AK6513" s="2">
        <v>3</v>
      </c>
      <c r="AL6513" s="2">
        <f t="shared" si="3893"/>
        <v>1182</v>
      </c>
      <c r="AN6513" s="2">
        <v>0</v>
      </c>
    </row>
    <row r="6514" spans="1:56" x14ac:dyDescent="0.25">
      <c r="A6514" s="7"/>
      <c r="B6514" s="10"/>
      <c r="C6514" s="10"/>
      <c r="D6514" s="10"/>
      <c r="E6514" s="10"/>
      <c r="F6514" s="10"/>
      <c r="G6514" s="10"/>
      <c r="H6514" s="10"/>
      <c r="I6514" s="10"/>
      <c r="J6514" s="10"/>
      <c r="K6514" s="10"/>
      <c r="L6514" s="54"/>
      <c r="N6514" s="1" t="s">
        <v>47</v>
      </c>
      <c r="O6514" s="2">
        <v>28</v>
      </c>
      <c r="P6514" s="2">
        <v>8</v>
      </c>
      <c r="Q6514" s="2">
        <v>2019</v>
      </c>
      <c r="R6514" s="5" t="s">
        <v>1977</v>
      </c>
      <c r="S6514" s="17" t="s">
        <v>6</v>
      </c>
      <c r="T6514" s="5" t="s">
        <v>1497</v>
      </c>
      <c r="U6514" s="2">
        <v>2</v>
      </c>
      <c r="V6514" s="30" t="s">
        <v>6</v>
      </c>
      <c r="W6514" s="2">
        <v>0</v>
      </c>
      <c r="X6514" s="44" t="s">
        <v>1149</v>
      </c>
      <c r="Y6514" s="2">
        <v>1764</v>
      </c>
      <c r="Z6514" s="2">
        <v>10</v>
      </c>
      <c r="AA6514" s="30" t="s">
        <v>6</v>
      </c>
      <c r="AB6514" s="2">
        <v>1</v>
      </c>
      <c r="AC6514" s="7"/>
      <c r="AD6514" s="2">
        <f t="shared" si="3887"/>
        <v>1</v>
      </c>
      <c r="AE6514" s="2">
        <f t="shared" si="3894"/>
        <v>1</v>
      </c>
      <c r="AF6514" s="2">
        <f t="shared" si="3889"/>
        <v>0</v>
      </c>
      <c r="AG6514" s="2">
        <f t="shared" si="3895"/>
        <v>0</v>
      </c>
      <c r="AH6514" s="2">
        <f t="shared" si="3896"/>
        <v>10</v>
      </c>
      <c r="AI6514" s="30" t="s">
        <v>6</v>
      </c>
      <c r="AJ6514" s="2">
        <f t="shared" si="3897"/>
        <v>1</v>
      </c>
      <c r="AK6514" s="2">
        <v>3</v>
      </c>
      <c r="AL6514" s="2">
        <f t="shared" si="3893"/>
        <v>1764</v>
      </c>
      <c r="AN6514" s="2">
        <v>0</v>
      </c>
    </row>
    <row r="6515" spans="1:56" x14ac:dyDescent="0.25">
      <c r="A6515" s="7"/>
      <c r="B6515" s="10"/>
      <c r="C6515" s="10"/>
      <c r="D6515" s="10"/>
      <c r="E6515" s="10"/>
      <c r="F6515" s="10"/>
      <c r="G6515" s="10"/>
      <c r="H6515" s="10"/>
      <c r="I6515" s="10"/>
      <c r="J6515" s="10"/>
      <c r="K6515" s="10"/>
      <c r="L6515" s="54"/>
      <c r="N6515" s="1" t="s">
        <v>85</v>
      </c>
      <c r="O6515" s="2">
        <v>4</v>
      </c>
      <c r="P6515" s="2">
        <v>9</v>
      </c>
      <c r="Q6515" s="2">
        <v>2020</v>
      </c>
      <c r="R6515" s="105" t="s">
        <v>1977</v>
      </c>
      <c r="S6515" s="17" t="s">
        <v>6</v>
      </c>
      <c r="T6515" s="5" t="s">
        <v>1497</v>
      </c>
      <c r="U6515" s="2">
        <v>0</v>
      </c>
      <c r="V6515" s="30" t="s">
        <v>6</v>
      </c>
      <c r="W6515" s="2">
        <v>1</v>
      </c>
      <c r="X6515" s="44" t="s">
        <v>237</v>
      </c>
      <c r="Y6515" s="2">
        <v>800</v>
      </c>
      <c r="Z6515" s="2">
        <v>3</v>
      </c>
      <c r="AA6515" s="30" t="s">
        <v>6</v>
      </c>
      <c r="AB6515" s="2">
        <v>4</v>
      </c>
      <c r="AC6515" s="7"/>
      <c r="AD6515" s="2">
        <f t="shared" si="3887"/>
        <v>1</v>
      </c>
      <c r="AE6515" s="2">
        <f>IF(U6515&gt;W6515,1,0)</f>
        <v>0</v>
      </c>
      <c r="AF6515" s="2">
        <f t="shared" si="3889"/>
        <v>0</v>
      </c>
      <c r="AG6515" s="2">
        <f>IF(W6515&gt;U6515,1,0)</f>
        <v>1</v>
      </c>
      <c r="AH6515" s="2">
        <f>PRODUCT(Z6515)</f>
        <v>3</v>
      </c>
      <c r="AI6515" s="30" t="s">
        <v>6</v>
      </c>
      <c r="AJ6515" s="2">
        <f>PRODUCT(AB6515)</f>
        <v>4</v>
      </c>
      <c r="AK6515" s="2">
        <v>0</v>
      </c>
      <c r="AL6515" s="2">
        <f t="shared" si="3893"/>
        <v>800</v>
      </c>
      <c r="AN6515" s="2">
        <v>2</v>
      </c>
    </row>
    <row r="6516" spans="1:56" x14ac:dyDescent="0.25">
      <c r="A6516" s="7"/>
      <c r="B6516" s="10"/>
      <c r="C6516" s="10"/>
      <c r="D6516" s="10"/>
      <c r="E6516" s="10"/>
      <c r="F6516" s="10"/>
      <c r="G6516" s="10"/>
      <c r="H6516" s="10"/>
      <c r="I6516" s="10"/>
      <c r="J6516" s="10"/>
      <c r="K6516" s="10"/>
      <c r="L6516" s="54"/>
      <c r="N6516" s="1" t="s">
        <v>86</v>
      </c>
      <c r="O6516" s="2">
        <v>9</v>
      </c>
      <c r="P6516" s="2">
        <v>9</v>
      </c>
      <c r="Q6516" s="2">
        <v>2020</v>
      </c>
      <c r="R6516" s="105" t="s">
        <v>1977</v>
      </c>
      <c r="S6516" s="17" t="s">
        <v>6</v>
      </c>
      <c r="T6516" s="5" t="s">
        <v>1497</v>
      </c>
      <c r="U6516" s="2">
        <v>2</v>
      </c>
      <c r="V6516" s="30" t="s">
        <v>6</v>
      </c>
      <c r="W6516" s="2">
        <v>1</v>
      </c>
      <c r="X6516" s="44" t="s">
        <v>1845</v>
      </c>
      <c r="Y6516" s="2">
        <v>633</v>
      </c>
      <c r="Z6516" s="2">
        <v>15</v>
      </c>
      <c r="AA6516" s="30" t="s">
        <v>6</v>
      </c>
      <c r="AB6516" s="2">
        <v>7</v>
      </c>
      <c r="AC6516" s="7"/>
      <c r="AD6516" s="2">
        <f t="shared" si="3887"/>
        <v>1</v>
      </c>
      <c r="AE6516" s="2">
        <f t="shared" ref="AE6516" si="3898">IF(U6516&gt;W6516,1,0)</f>
        <v>1</v>
      </c>
      <c r="AF6516" s="2">
        <f t="shared" si="3889"/>
        <v>0</v>
      </c>
      <c r="AG6516" s="2">
        <f t="shared" ref="AG6516" si="3899">IF(W6516&gt;U6516,1,0)</f>
        <v>0</v>
      </c>
      <c r="AH6516" s="2">
        <f t="shared" ref="AH6516" si="3900">PRODUCT(Z6516)</f>
        <v>15</v>
      </c>
      <c r="AI6516" s="30" t="s">
        <v>6</v>
      </c>
      <c r="AJ6516" s="2">
        <f t="shared" ref="AJ6516" si="3901">PRODUCT(AB6516)</f>
        <v>7</v>
      </c>
      <c r="AK6516" s="2">
        <v>2</v>
      </c>
      <c r="AL6516" s="2">
        <f t="shared" si="3893"/>
        <v>633</v>
      </c>
      <c r="AN6516" s="2">
        <v>1</v>
      </c>
    </row>
    <row r="6517" spans="1:56" x14ac:dyDescent="0.25">
      <c r="A6517" s="7"/>
      <c r="B6517" s="10"/>
      <c r="C6517" s="10"/>
      <c r="D6517" s="10"/>
      <c r="E6517" s="10"/>
      <c r="F6517" s="10"/>
      <c r="G6517" s="10"/>
      <c r="H6517" s="10"/>
      <c r="I6517" s="10"/>
      <c r="J6517" s="10"/>
      <c r="K6517" s="10"/>
      <c r="L6517" s="54"/>
      <c r="O6517" s="2"/>
      <c r="S6517" s="18"/>
      <c r="V6517" s="36"/>
      <c r="Y6517" s="33"/>
      <c r="AA6517" s="39"/>
      <c r="AC6517" s="7"/>
      <c r="AI6517" s="39"/>
      <c r="AL6517" s="2"/>
    </row>
    <row r="6518" spans="1:56" x14ac:dyDescent="0.25">
      <c r="A6518" s="7"/>
      <c r="B6518" s="10"/>
      <c r="C6518" s="10"/>
      <c r="D6518" s="10"/>
      <c r="E6518" s="10"/>
      <c r="F6518" s="10"/>
      <c r="G6518" s="10"/>
      <c r="H6518" s="10"/>
      <c r="I6518" s="10"/>
      <c r="J6518" s="10"/>
      <c r="K6518" s="10"/>
      <c r="L6518" s="54"/>
      <c r="O6518" s="2"/>
      <c r="R6518" s="7"/>
      <c r="T6518" s="7"/>
      <c r="AC6518" s="7"/>
      <c r="AD6518" s="7"/>
      <c r="AE6518" s="7"/>
      <c r="AF6518" s="7"/>
      <c r="AG6518" s="7"/>
      <c r="AH6518" s="7"/>
      <c r="AI6518" s="7"/>
      <c r="AJ6518" s="7"/>
      <c r="AK6518" s="7"/>
      <c r="AN6518" s="7"/>
    </row>
    <row r="6519" spans="1:56" x14ac:dyDescent="0.25">
      <c r="A6519" s="7"/>
      <c r="B6519" s="10"/>
      <c r="C6519" s="10"/>
      <c r="D6519" s="10"/>
      <c r="E6519" s="10"/>
      <c r="F6519" s="10"/>
      <c r="G6519" s="10"/>
      <c r="H6519" s="10"/>
      <c r="I6519" s="10"/>
      <c r="J6519" s="10"/>
      <c r="K6519" s="10"/>
      <c r="L6519" s="54"/>
      <c r="O6519" s="2"/>
      <c r="R6519" s="10" t="s">
        <v>32</v>
      </c>
      <c r="T6519" s="7"/>
      <c r="AC6519" s="10" t="s">
        <v>4</v>
      </c>
      <c r="AD6519" s="3">
        <f>SUM(AD6520:AD6523)</f>
        <v>0</v>
      </c>
      <c r="AE6519" s="3">
        <f t="shared" ref="AE6519:AN6519" si="3902">SUM(AE6520:AE6523)</f>
        <v>0</v>
      </c>
      <c r="AF6519" s="3">
        <f t="shared" si="3902"/>
        <v>0</v>
      </c>
      <c r="AG6519" s="3">
        <f t="shared" si="3902"/>
        <v>0</v>
      </c>
      <c r="AH6519" s="3">
        <f t="shared" si="3902"/>
        <v>0</v>
      </c>
      <c r="AI6519" s="3">
        <f t="shared" si="3902"/>
        <v>0</v>
      </c>
      <c r="AJ6519" s="3">
        <f t="shared" si="3902"/>
        <v>0</v>
      </c>
      <c r="AK6519" s="3">
        <f t="shared" si="3902"/>
        <v>0</v>
      </c>
      <c r="AL6519" s="3">
        <f t="shared" si="3902"/>
        <v>0</v>
      </c>
      <c r="AM6519" s="3"/>
      <c r="AN6519" s="3">
        <f t="shared" si="3902"/>
        <v>0</v>
      </c>
    </row>
    <row r="6520" spans="1:56" x14ac:dyDescent="0.25">
      <c r="A6520" s="7"/>
      <c r="B6520" s="10"/>
      <c r="C6520" s="10"/>
      <c r="D6520" s="10"/>
      <c r="E6520" s="10"/>
      <c r="F6520" s="10"/>
      <c r="G6520" s="10"/>
      <c r="H6520" s="10"/>
      <c r="I6520" s="10"/>
      <c r="J6520" s="10"/>
      <c r="K6520" s="10"/>
      <c r="L6520" s="54"/>
      <c r="O6520" s="2"/>
      <c r="R6520" s="7"/>
      <c r="T6520" s="7"/>
      <c r="AC6520" s="7"/>
      <c r="AD6520" s="7"/>
      <c r="AE6520" s="7"/>
      <c r="AF6520" s="7"/>
      <c r="AG6520" s="7"/>
      <c r="AH6520" s="7"/>
      <c r="AI6520" s="7"/>
      <c r="AJ6520" s="7"/>
      <c r="AK6520" s="7"/>
      <c r="AN6520" s="7"/>
    </row>
    <row r="6521" spans="1:56" x14ac:dyDescent="0.25">
      <c r="A6521" s="7"/>
      <c r="B6521" s="10"/>
      <c r="C6521" s="10"/>
      <c r="D6521" s="10"/>
      <c r="E6521" s="10"/>
      <c r="F6521" s="10"/>
      <c r="G6521" s="10"/>
      <c r="H6521" s="10"/>
      <c r="I6521" s="10"/>
      <c r="J6521" s="10"/>
      <c r="K6521" s="10"/>
      <c r="L6521" s="54"/>
      <c r="O6521" s="2"/>
      <c r="R6521" s="7"/>
      <c r="T6521" s="7"/>
      <c r="AC6521" s="7"/>
      <c r="AD6521" s="7"/>
      <c r="AE6521" s="7"/>
      <c r="AF6521" s="7"/>
      <c r="AG6521" s="7"/>
      <c r="AH6521" s="7"/>
      <c r="AI6521" s="7"/>
      <c r="AJ6521" s="7"/>
      <c r="AK6521" s="7"/>
      <c r="AN6521" s="7"/>
    </row>
    <row r="6522" spans="1:56" x14ac:dyDescent="0.25">
      <c r="A6522" s="7"/>
      <c r="B6522" s="10"/>
      <c r="C6522" s="10"/>
      <c r="D6522" s="10"/>
      <c r="E6522" s="10"/>
      <c r="F6522" s="10"/>
      <c r="G6522" s="10"/>
      <c r="H6522" s="10"/>
      <c r="I6522" s="10"/>
      <c r="J6522" s="10"/>
      <c r="K6522" s="10"/>
      <c r="L6522" s="54"/>
      <c r="O6522" s="2"/>
      <c r="R6522" s="7"/>
      <c r="T6522" s="7"/>
      <c r="AC6522" s="7"/>
      <c r="AD6522" s="7"/>
      <c r="AE6522" s="7"/>
      <c r="AF6522" s="7"/>
      <c r="AG6522" s="7"/>
      <c r="AH6522" s="7"/>
      <c r="AI6522" s="7"/>
      <c r="AJ6522" s="7"/>
      <c r="AK6522" s="7"/>
      <c r="AN6522" s="7"/>
    </row>
    <row r="6523" spans="1:56" x14ac:dyDescent="0.25">
      <c r="A6523" s="7"/>
      <c r="B6523" s="10"/>
      <c r="C6523" s="10"/>
      <c r="D6523" s="10"/>
      <c r="E6523" s="10"/>
      <c r="F6523" s="10"/>
      <c r="G6523" s="10"/>
      <c r="H6523" s="10"/>
      <c r="I6523" s="10"/>
      <c r="J6523" s="10"/>
      <c r="K6523" s="10"/>
      <c r="L6523" s="54"/>
      <c r="O6523" s="2"/>
      <c r="R6523" s="7"/>
      <c r="T6523" s="7"/>
      <c r="AC6523" s="7"/>
      <c r="AD6523" s="7"/>
      <c r="AE6523" s="7"/>
      <c r="AF6523" s="7"/>
      <c r="AG6523" s="7"/>
      <c r="AH6523" s="7"/>
      <c r="AI6523" s="7"/>
      <c r="AJ6523" s="7"/>
      <c r="AK6523" s="7"/>
      <c r="AN6523" s="7"/>
    </row>
    <row r="6524" spans="1:56" x14ac:dyDescent="0.25">
      <c r="A6524" s="7"/>
      <c r="B6524" s="10"/>
      <c r="C6524" s="10"/>
      <c r="D6524" s="10"/>
      <c r="E6524" s="10"/>
      <c r="F6524" s="10"/>
      <c r="G6524" s="10"/>
      <c r="H6524" s="10"/>
      <c r="I6524" s="10"/>
      <c r="J6524" s="10"/>
      <c r="K6524" s="10"/>
      <c r="L6524" s="54"/>
      <c r="O6524" s="2"/>
      <c r="R6524" s="7"/>
      <c r="T6524" s="7"/>
      <c r="AC6524" s="7"/>
      <c r="AD6524" s="7"/>
      <c r="AE6524" s="7"/>
      <c r="AF6524" s="7"/>
      <c r="AG6524" s="7"/>
      <c r="AH6524" s="7"/>
      <c r="AI6524" s="7"/>
      <c r="AJ6524" s="7"/>
      <c r="AK6524" s="7"/>
      <c r="AN6524" s="7"/>
    </row>
    <row r="6525" spans="1:56" s="4" customFormat="1" ht="14.25" x14ac:dyDescent="0.2">
      <c r="A6525" s="10"/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8"/>
      <c r="M6525" s="3" t="s">
        <v>7</v>
      </c>
      <c r="N6525" s="6"/>
      <c r="O6525" s="11"/>
      <c r="P6525" s="3"/>
      <c r="Q6525" s="3"/>
      <c r="R6525" s="6" t="s">
        <v>8</v>
      </c>
      <c r="S6525" s="9"/>
      <c r="T6525" s="6"/>
      <c r="U6525" s="3"/>
      <c r="V6525" s="3"/>
      <c r="W6525" s="3"/>
      <c r="X6525" s="6"/>
      <c r="Y6525" s="3"/>
      <c r="Z6525" s="3"/>
      <c r="AA6525" s="3"/>
      <c r="AB6525" s="3"/>
      <c r="AC6525" s="10" t="s">
        <v>2</v>
      </c>
      <c r="AD6525" s="3">
        <f>SUM(AD6526:AD6547)</f>
        <v>4</v>
      </c>
      <c r="AE6525" s="3">
        <f>SUM(AE6526:AE6547)</f>
        <v>4</v>
      </c>
      <c r="AF6525" s="3">
        <f>SUM(AF6526:AF6547)</f>
        <v>0</v>
      </c>
      <c r="AG6525" s="3">
        <f>SUM(AG6526:AG6547)</f>
        <v>0</v>
      </c>
      <c r="AH6525" s="3">
        <f>SUM(AH6526:AH6547)</f>
        <v>54</v>
      </c>
      <c r="AI6525" s="3"/>
      <c r="AJ6525" s="3">
        <f>SUM(AJ6526:AJ6547)</f>
        <v>8</v>
      </c>
      <c r="AK6525" s="3">
        <f>SUM(AK6526:AK6547)</f>
        <v>12</v>
      </c>
      <c r="AL6525" s="3">
        <f>SUM(AL6526:AL6547)</f>
        <v>2864</v>
      </c>
      <c r="AM6525" s="3">
        <f>PRODUCT(AL6525+AL6548+AL6552)</f>
        <v>2864</v>
      </c>
      <c r="AN6525" s="3">
        <f>SUM(AN6526:AN6547)</f>
        <v>0</v>
      </c>
      <c r="AQ6525" s="3"/>
      <c r="AR6525" s="3"/>
      <c r="AS6525" s="3"/>
      <c r="AT6525" s="3"/>
      <c r="AU6525" s="3"/>
      <c r="AV6525" s="3"/>
      <c r="AW6525" s="3"/>
      <c r="AX6525" s="3"/>
      <c r="AY6525" s="3"/>
      <c r="AZ6525" s="3"/>
      <c r="BA6525" s="3"/>
      <c r="BB6525" s="3"/>
      <c r="BC6525" s="3"/>
      <c r="BD6525" s="3"/>
    </row>
    <row r="6526" spans="1:56" x14ac:dyDescent="0.25">
      <c r="A6526" s="63" t="s">
        <v>722</v>
      </c>
      <c r="B6526" s="64" t="s">
        <v>0</v>
      </c>
      <c r="C6526" s="64" t="s">
        <v>10</v>
      </c>
      <c r="D6526" s="64" t="s">
        <v>1</v>
      </c>
      <c r="E6526" s="64" t="s">
        <v>11</v>
      </c>
      <c r="F6526" s="65" t="s">
        <v>12</v>
      </c>
      <c r="G6526" s="66"/>
      <c r="H6526" s="64"/>
      <c r="I6526" s="65" t="s">
        <v>13</v>
      </c>
      <c r="J6526" s="66"/>
      <c r="K6526" s="64"/>
      <c r="L6526" s="67" t="s">
        <v>14</v>
      </c>
      <c r="M6526" s="3">
        <f>MAX(Y6526:Y6557)</f>
        <v>1234</v>
      </c>
      <c r="N6526" s="1"/>
      <c r="O6526" s="2">
        <v>2</v>
      </c>
      <c r="P6526" s="2">
        <v>8</v>
      </c>
      <c r="Q6526" s="2">
        <v>2019</v>
      </c>
      <c r="R6526" s="5" t="s">
        <v>1977</v>
      </c>
      <c r="S6526" s="2" t="s">
        <v>6</v>
      </c>
      <c r="T6526" s="5" t="s">
        <v>1682</v>
      </c>
      <c r="U6526" s="2">
        <v>2</v>
      </c>
      <c r="V6526" s="30" t="s">
        <v>6</v>
      </c>
      <c r="W6526" s="2">
        <v>0</v>
      </c>
      <c r="X6526" s="44" t="s">
        <v>1748</v>
      </c>
      <c r="Y6526" s="2">
        <v>1234</v>
      </c>
      <c r="Z6526" s="2">
        <v>17</v>
      </c>
      <c r="AA6526" s="30" t="s">
        <v>6</v>
      </c>
      <c r="AB6526" s="2">
        <v>1</v>
      </c>
      <c r="AC6526" s="7"/>
      <c r="AD6526" s="2">
        <f>IF(Q6526&gt;100,1,0)</f>
        <v>1</v>
      </c>
      <c r="AE6526" s="2">
        <f t="shared" ref="AE6526:AE6528" si="3903">IF(U6526&gt;W6526,1,0)</f>
        <v>1</v>
      </c>
      <c r="AF6526" s="2">
        <f>IF(U6526=W6526,1,0)*IF(Q6526=0,0,1)</f>
        <v>0</v>
      </c>
      <c r="AG6526" s="2">
        <f t="shared" ref="AG6526:AG6528" si="3904">IF(W6526&gt;U6526,1,0)</f>
        <v>0</v>
      </c>
      <c r="AH6526" s="2">
        <f t="shared" ref="AH6526:AH6528" si="3905">PRODUCT(Z6526)</f>
        <v>17</v>
      </c>
      <c r="AI6526" s="30" t="s">
        <v>6</v>
      </c>
      <c r="AJ6526" s="2">
        <f t="shared" ref="AJ6526:AJ6528" si="3906">PRODUCT(AB6526)</f>
        <v>1</v>
      </c>
      <c r="AK6526" s="2">
        <v>3</v>
      </c>
      <c r="AL6526" s="2">
        <f t="shared" ref="AL6526:AL6528" si="3907">PRODUCT(Y6526)</f>
        <v>1234</v>
      </c>
      <c r="AN6526" s="2">
        <v>0</v>
      </c>
    </row>
    <row r="6527" spans="1:56" x14ac:dyDescent="0.25">
      <c r="A6527" s="68" t="s">
        <v>16</v>
      </c>
      <c r="B6527" s="69">
        <f>PRODUCT(AD6525)</f>
        <v>4</v>
      </c>
      <c r="C6527" s="69">
        <f>PRODUCT(AE6525)</f>
        <v>4</v>
      </c>
      <c r="D6527" s="69">
        <f>PRODUCT(AF6525)</f>
        <v>0</v>
      </c>
      <c r="E6527" s="69">
        <f>PRODUCT(AG6525)</f>
        <v>0</v>
      </c>
      <c r="F6527" s="69">
        <f>PRODUCT(AH6525)</f>
        <v>54</v>
      </c>
      <c r="G6527" s="70" t="s">
        <v>6</v>
      </c>
      <c r="H6527" s="69">
        <f>PRODUCT(AJ6525)</f>
        <v>8</v>
      </c>
      <c r="I6527" s="69">
        <f>PRODUCT(AK6525)</f>
        <v>12</v>
      </c>
      <c r="J6527" s="70" t="s">
        <v>6</v>
      </c>
      <c r="K6527" s="69">
        <f>PRODUCT(AN6525)</f>
        <v>0</v>
      </c>
      <c r="L6527" s="71">
        <f>PRODUCT(AL6525/B6527)</f>
        <v>716</v>
      </c>
      <c r="M6527" s="8"/>
      <c r="N6527" s="1"/>
      <c r="O6527" s="2">
        <v>24</v>
      </c>
      <c r="P6527" s="2">
        <v>6</v>
      </c>
      <c r="Q6527" s="2">
        <v>2020</v>
      </c>
      <c r="R6527" s="16" t="s">
        <v>1977</v>
      </c>
      <c r="S6527" s="104" t="s">
        <v>6</v>
      </c>
      <c r="T6527" s="16" t="s">
        <v>1682</v>
      </c>
      <c r="U6527" s="2">
        <v>2</v>
      </c>
      <c r="V6527" s="30" t="s">
        <v>6</v>
      </c>
      <c r="W6527" s="2">
        <v>0</v>
      </c>
      <c r="X6527" s="44" t="s">
        <v>1312</v>
      </c>
      <c r="Y6527" s="2">
        <v>427</v>
      </c>
      <c r="Z6527" s="2">
        <v>17</v>
      </c>
      <c r="AA6527" s="30" t="s">
        <v>6</v>
      </c>
      <c r="AB6527" s="2">
        <v>1</v>
      </c>
      <c r="AC6527" s="7"/>
      <c r="AD6527" s="2">
        <f>IF(Q6527&gt;100,1,0)</f>
        <v>1</v>
      </c>
      <c r="AE6527" s="2">
        <f t="shared" si="3903"/>
        <v>1</v>
      </c>
      <c r="AF6527" s="2">
        <f>IF(U6527=W6527,1,0)*IF(Q6527=0,0,1)</f>
        <v>0</v>
      </c>
      <c r="AG6527" s="2">
        <f t="shared" si="3904"/>
        <v>0</v>
      </c>
      <c r="AH6527" s="2">
        <f t="shared" si="3905"/>
        <v>17</v>
      </c>
      <c r="AI6527" s="30" t="s">
        <v>6</v>
      </c>
      <c r="AJ6527" s="2">
        <f t="shared" si="3906"/>
        <v>1</v>
      </c>
      <c r="AK6527" s="2">
        <v>3</v>
      </c>
      <c r="AL6527" s="2">
        <f t="shared" si="3907"/>
        <v>427</v>
      </c>
      <c r="AN6527" s="2">
        <v>0</v>
      </c>
    </row>
    <row r="6528" spans="1:56" x14ac:dyDescent="0.25">
      <c r="A6528" s="68" t="s">
        <v>439</v>
      </c>
      <c r="B6528" s="69">
        <f>PRODUCT(AD6548)</f>
        <v>0</v>
      </c>
      <c r="C6528" s="69">
        <f>PRODUCT(AE6548)</f>
        <v>0</v>
      </c>
      <c r="D6528" s="69">
        <f>PRODUCT(AF6548)</f>
        <v>0</v>
      </c>
      <c r="E6528" s="69">
        <f>PRODUCT(AG6548)</f>
        <v>0</v>
      </c>
      <c r="F6528" s="69">
        <f>PRODUCT(AH6548)</f>
        <v>0</v>
      </c>
      <c r="G6528" s="70" t="s">
        <v>6</v>
      </c>
      <c r="H6528" s="69">
        <f>PRODUCT(AJ6548)</f>
        <v>0</v>
      </c>
      <c r="I6528" s="69">
        <f>PRODUCT(AK6548)</f>
        <v>0</v>
      </c>
      <c r="J6528" s="70" t="s">
        <v>6</v>
      </c>
      <c r="K6528" s="69">
        <f>PRODUCT(AN6548)</f>
        <v>0</v>
      </c>
      <c r="L6528" s="71">
        <v>0</v>
      </c>
      <c r="M6528" s="8"/>
      <c r="N6528" s="1"/>
      <c r="O6528" s="2">
        <v>5</v>
      </c>
      <c r="P6528" s="2">
        <v>8</v>
      </c>
      <c r="Q6528" s="2">
        <v>2020</v>
      </c>
      <c r="R6528" s="105" t="s">
        <v>1977</v>
      </c>
      <c r="S6528" s="106" t="s">
        <v>6</v>
      </c>
      <c r="T6528" s="105" t="s">
        <v>1682</v>
      </c>
      <c r="U6528" s="2">
        <v>2</v>
      </c>
      <c r="V6528" s="30" t="s">
        <v>6</v>
      </c>
      <c r="W6528" s="2">
        <v>0</v>
      </c>
      <c r="X6528" s="44" t="s">
        <v>1815</v>
      </c>
      <c r="Y6528" s="2">
        <v>448</v>
      </c>
      <c r="Z6528" s="2">
        <v>11</v>
      </c>
      <c r="AA6528" s="30" t="s">
        <v>6</v>
      </c>
      <c r="AB6528" s="2">
        <v>3</v>
      </c>
      <c r="AC6528" s="7"/>
      <c r="AD6528" s="2">
        <f>IF(Q6528&gt;100,1,0)</f>
        <v>1</v>
      </c>
      <c r="AE6528" s="2">
        <f t="shared" si="3903"/>
        <v>1</v>
      </c>
      <c r="AF6528" s="2">
        <f>IF(U6528=W6528,1,0)*IF(Q6528=0,0,1)</f>
        <v>0</v>
      </c>
      <c r="AG6528" s="2">
        <f t="shared" si="3904"/>
        <v>0</v>
      </c>
      <c r="AH6528" s="2">
        <f t="shared" si="3905"/>
        <v>11</v>
      </c>
      <c r="AI6528" s="30" t="s">
        <v>6</v>
      </c>
      <c r="AJ6528" s="2">
        <f t="shared" si="3906"/>
        <v>3</v>
      </c>
      <c r="AK6528" s="2">
        <v>3</v>
      </c>
      <c r="AL6528" s="2">
        <f t="shared" si="3907"/>
        <v>448</v>
      </c>
      <c r="AN6528" s="2">
        <v>0</v>
      </c>
    </row>
    <row r="6529" spans="1:40" x14ac:dyDescent="0.25">
      <c r="A6529" s="68" t="s">
        <v>440</v>
      </c>
      <c r="B6529" s="69">
        <f>PRODUCT(AD6552)</f>
        <v>0</v>
      </c>
      <c r="C6529" s="69">
        <f t="shared" ref="C6529" si="3908">PRODUCT(AE6552)</f>
        <v>0</v>
      </c>
      <c r="D6529" s="69">
        <f t="shared" ref="D6529" si="3909">PRODUCT(AF6552)</f>
        <v>0</v>
      </c>
      <c r="E6529" s="69">
        <f t="shared" ref="E6529" si="3910">PRODUCT(AG6552)</f>
        <v>0</v>
      </c>
      <c r="F6529" s="69">
        <f t="shared" ref="F6529" si="3911">PRODUCT(AH6552)</f>
        <v>0</v>
      </c>
      <c r="G6529" s="70" t="s">
        <v>6</v>
      </c>
      <c r="H6529" s="69">
        <f t="shared" ref="H6529" si="3912">PRODUCT(AJ6552)</f>
        <v>0</v>
      </c>
      <c r="I6529" s="69">
        <f>PRODUCT(AK6552)</f>
        <v>0</v>
      </c>
      <c r="J6529" s="70" t="s">
        <v>6</v>
      </c>
      <c r="K6529" s="69">
        <f>PRODUCT(AM6552)</f>
        <v>0</v>
      </c>
      <c r="L6529" s="71">
        <v>0</v>
      </c>
      <c r="M6529" s="8"/>
      <c r="N6529" s="38"/>
      <c r="O6529" s="2">
        <v>23</v>
      </c>
      <c r="P6529" s="2">
        <v>7</v>
      </c>
      <c r="Q6529" s="2">
        <v>2021</v>
      </c>
      <c r="R6529" s="16" t="s">
        <v>2260</v>
      </c>
      <c r="S6529" s="30" t="s">
        <v>6</v>
      </c>
      <c r="T6529" s="44" t="s">
        <v>1682</v>
      </c>
      <c r="U6529" s="2">
        <v>2</v>
      </c>
      <c r="V6529" s="30" t="s">
        <v>6</v>
      </c>
      <c r="W6529" s="2">
        <v>0</v>
      </c>
      <c r="X6529" s="44" t="s">
        <v>1931</v>
      </c>
      <c r="Y6529" s="2">
        <v>755</v>
      </c>
      <c r="Z6529" s="2">
        <v>9</v>
      </c>
      <c r="AA6529" s="30" t="s">
        <v>6</v>
      </c>
      <c r="AB6529" s="2">
        <v>3</v>
      </c>
      <c r="AC6529" s="7"/>
      <c r="AD6529" s="2">
        <f>IF(Q6529&gt;100,1,0)</f>
        <v>1</v>
      </c>
      <c r="AE6529" s="2">
        <f t="shared" ref="AE6529" si="3913">IF(U6529&gt;W6529,1,0)</f>
        <v>1</v>
      </c>
      <c r="AF6529" s="2">
        <f>IF(U6529=W6529,1,0)*IF(Q6529=0,0,1)</f>
        <v>0</v>
      </c>
      <c r="AG6529" s="2">
        <f t="shared" ref="AG6529" si="3914">IF(W6529&gt;U6529,1,0)</f>
        <v>0</v>
      </c>
      <c r="AH6529" s="2">
        <f t="shared" ref="AH6529" si="3915">PRODUCT(Z6529)</f>
        <v>9</v>
      </c>
      <c r="AI6529" s="30" t="s">
        <v>6</v>
      </c>
      <c r="AJ6529" s="2">
        <f t="shared" ref="AJ6529" si="3916">PRODUCT(AB6529)</f>
        <v>3</v>
      </c>
      <c r="AK6529" s="2">
        <v>3</v>
      </c>
      <c r="AL6529" s="2">
        <f t="shared" ref="AL6529" si="3917">PRODUCT(Y6529)</f>
        <v>755</v>
      </c>
      <c r="AN6529" s="2">
        <v>0</v>
      </c>
    </row>
    <row r="6530" spans="1:40" x14ac:dyDescent="0.25">
      <c r="A6530" s="68" t="s">
        <v>17</v>
      </c>
      <c r="B6530" s="69">
        <f>SUM(B6527:B6529)</f>
        <v>4</v>
      </c>
      <c r="C6530" s="69">
        <f>SUM(C6527:C6529)</f>
        <v>4</v>
      </c>
      <c r="D6530" s="69">
        <f>SUM(D6527:D6529)</f>
        <v>0</v>
      </c>
      <c r="E6530" s="69">
        <f>SUM(E6527:E6529)</f>
        <v>0</v>
      </c>
      <c r="F6530" s="69">
        <f>SUM(F6527:F6529)</f>
        <v>54</v>
      </c>
      <c r="G6530" s="70" t="s">
        <v>6</v>
      </c>
      <c r="H6530" s="69">
        <f>SUM(H6527:H6529)</f>
        <v>8</v>
      </c>
      <c r="I6530" s="69">
        <f>SUM(I6527:I6529)</f>
        <v>12</v>
      </c>
      <c r="J6530" s="70" t="s">
        <v>6</v>
      </c>
      <c r="K6530" s="69">
        <f>SUM(K6527:K6529)</f>
        <v>0</v>
      </c>
      <c r="L6530" s="71">
        <f>PRODUCT(AM6525/B6530)</f>
        <v>716</v>
      </c>
      <c r="M6530" s="8"/>
      <c r="N6530" s="38"/>
      <c r="O6530" s="2"/>
      <c r="AC6530" s="7"/>
      <c r="AD6530" s="7"/>
      <c r="AE6530" s="7"/>
      <c r="AF6530" s="7"/>
      <c r="AG6530" s="7"/>
      <c r="AH6530" s="7"/>
      <c r="AI6530" s="7"/>
      <c r="AJ6530" s="7"/>
      <c r="AK6530" s="7"/>
      <c r="AN6530" s="7"/>
    </row>
    <row r="6531" spans="1:40" x14ac:dyDescent="0.25">
      <c r="A6531" s="72" t="s">
        <v>18</v>
      </c>
      <c r="B6531" s="73"/>
      <c r="C6531" s="73"/>
      <c r="D6531" s="73"/>
      <c r="E6531" s="73"/>
      <c r="F6531" s="74">
        <f>PRODUCT(F6530/B6530)</f>
        <v>13.5</v>
      </c>
      <c r="G6531" s="75" t="s">
        <v>6</v>
      </c>
      <c r="H6531" s="74">
        <f>PRODUCT(H6530/B6530)</f>
        <v>2</v>
      </c>
      <c r="I6531" s="73"/>
      <c r="J6531" s="73"/>
      <c r="K6531" s="73"/>
      <c r="L6531" s="76"/>
      <c r="M6531" s="55"/>
      <c r="N6531" s="40"/>
      <c r="O6531" s="2"/>
      <c r="AC6531" s="7"/>
      <c r="AD6531" s="7"/>
      <c r="AE6531" s="7"/>
      <c r="AF6531" s="7"/>
      <c r="AG6531" s="7"/>
      <c r="AH6531" s="7"/>
      <c r="AI6531" s="7"/>
      <c r="AJ6531" s="7"/>
      <c r="AK6531" s="7"/>
      <c r="AN6531" s="7"/>
    </row>
    <row r="6532" spans="1:40" x14ac:dyDescent="0.25">
      <c r="B6532" s="10"/>
      <c r="C6532" s="10"/>
      <c r="D6532" s="10"/>
      <c r="E6532" s="10"/>
      <c r="F6532" s="10"/>
      <c r="G6532" s="10"/>
      <c r="H6532" s="10"/>
      <c r="I6532" s="10"/>
      <c r="J6532" s="10"/>
      <c r="K6532" s="10"/>
      <c r="L6532" s="8"/>
      <c r="O6532" s="2"/>
      <c r="AC6532" s="7"/>
      <c r="AD6532" s="7"/>
      <c r="AE6532" s="7"/>
      <c r="AF6532" s="7"/>
      <c r="AG6532" s="7"/>
      <c r="AH6532" s="7"/>
      <c r="AI6532" s="7"/>
      <c r="AJ6532" s="7"/>
      <c r="AK6532" s="7"/>
      <c r="AN6532" s="7"/>
    </row>
    <row r="6533" spans="1:40" x14ac:dyDescent="0.25">
      <c r="A6533" s="63" t="s">
        <v>721</v>
      </c>
      <c r="B6533" s="64" t="s">
        <v>0</v>
      </c>
      <c r="C6533" s="64" t="s">
        <v>10</v>
      </c>
      <c r="D6533" s="64" t="s">
        <v>1</v>
      </c>
      <c r="E6533" s="64" t="s">
        <v>11</v>
      </c>
      <c r="F6533" s="65" t="s">
        <v>12</v>
      </c>
      <c r="G6533" s="66"/>
      <c r="H6533" s="64"/>
      <c r="I6533" s="65" t="s">
        <v>13</v>
      </c>
      <c r="J6533" s="66"/>
      <c r="K6533" s="64"/>
      <c r="L6533" s="67" t="s">
        <v>14</v>
      </c>
      <c r="O6533" s="2"/>
      <c r="AC6533" s="7"/>
      <c r="AD6533" s="7"/>
      <c r="AE6533" s="7"/>
      <c r="AF6533" s="7"/>
      <c r="AG6533" s="7"/>
      <c r="AH6533" s="7"/>
      <c r="AI6533" s="7"/>
      <c r="AJ6533" s="7"/>
      <c r="AK6533" s="7"/>
      <c r="AN6533" s="7"/>
    </row>
    <row r="6534" spans="1:40" x14ac:dyDescent="0.25">
      <c r="A6534" s="68" t="s">
        <v>16</v>
      </c>
      <c r="B6534" s="69">
        <f t="shared" ref="B6534:F6537" si="3918">PRODUCT(B5920)</f>
        <v>4</v>
      </c>
      <c r="C6534" s="69">
        <f t="shared" si="3918"/>
        <v>0</v>
      </c>
      <c r="D6534" s="69">
        <f t="shared" si="3918"/>
        <v>0</v>
      </c>
      <c r="E6534" s="69">
        <f t="shared" si="3918"/>
        <v>4</v>
      </c>
      <c r="F6534" s="69">
        <f t="shared" si="3918"/>
        <v>11</v>
      </c>
      <c r="G6534" s="70" t="s">
        <v>6</v>
      </c>
      <c r="H6534" s="69">
        <f t="shared" ref="H6534:I6537" si="3919">PRODUCT(H5920)</f>
        <v>49</v>
      </c>
      <c r="I6534" s="69">
        <f t="shared" si="3919"/>
        <v>0</v>
      </c>
      <c r="J6534" s="70" t="s">
        <v>6</v>
      </c>
      <c r="K6534" s="69">
        <f t="shared" ref="K6534:L6537" si="3920">PRODUCT(K5920)</f>
        <v>12</v>
      </c>
      <c r="L6534" s="71">
        <f t="shared" si="3920"/>
        <v>394.5</v>
      </c>
      <c r="M6534" s="8"/>
      <c r="N6534" s="38"/>
      <c r="O6534" s="2"/>
      <c r="AC6534" s="7"/>
      <c r="AD6534" s="7"/>
      <c r="AE6534" s="7"/>
      <c r="AF6534" s="7"/>
      <c r="AG6534" s="7"/>
      <c r="AH6534" s="7"/>
      <c r="AI6534" s="7"/>
      <c r="AJ6534" s="7"/>
      <c r="AK6534" s="7"/>
      <c r="AN6534" s="7"/>
    </row>
    <row r="6535" spans="1:40" x14ac:dyDescent="0.25">
      <c r="A6535" s="68" t="s">
        <v>439</v>
      </c>
      <c r="B6535" s="69">
        <f t="shared" si="3918"/>
        <v>0</v>
      </c>
      <c r="C6535" s="69">
        <f t="shared" si="3918"/>
        <v>0</v>
      </c>
      <c r="D6535" s="69">
        <f t="shared" si="3918"/>
        <v>0</v>
      </c>
      <c r="E6535" s="69">
        <f t="shared" si="3918"/>
        <v>0</v>
      </c>
      <c r="F6535" s="69">
        <f t="shared" si="3918"/>
        <v>0</v>
      </c>
      <c r="G6535" s="70" t="s">
        <v>6</v>
      </c>
      <c r="H6535" s="69">
        <f t="shared" si="3919"/>
        <v>0</v>
      </c>
      <c r="I6535" s="69">
        <f t="shared" si="3919"/>
        <v>0</v>
      </c>
      <c r="J6535" s="70" t="s">
        <v>6</v>
      </c>
      <c r="K6535" s="69">
        <f t="shared" si="3920"/>
        <v>0</v>
      </c>
      <c r="L6535" s="79">
        <f t="shared" si="3920"/>
        <v>0</v>
      </c>
      <c r="M6535" s="8"/>
      <c r="N6535" s="38"/>
      <c r="O6535" s="2"/>
      <c r="AC6535" s="7"/>
      <c r="AD6535" s="7"/>
      <c r="AE6535" s="7"/>
      <c r="AF6535" s="7"/>
      <c r="AG6535" s="7"/>
      <c r="AH6535" s="7"/>
      <c r="AI6535" s="7"/>
      <c r="AJ6535" s="7"/>
      <c r="AK6535" s="7"/>
      <c r="AN6535" s="7"/>
    </row>
    <row r="6536" spans="1:40" x14ac:dyDescent="0.25">
      <c r="A6536" s="68" t="s">
        <v>440</v>
      </c>
      <c r="B6536" s="69">
        <f t="shared" si="3918"/>
        <v>0</v>
      </c>
      <c r="C6536" s="69">
        <f t="shared" si="3918"/>
        <v>0</v>
      </c>
      <c r="D6536" s="69">
        <f t="shared" si="3918"/>
        <v>0</v>
      </c>
      <c r="E6536" s="69">
        <f t="shared" si="3918"/>
        <v>0</v>
      </c>
      <c r="F6536" s="69">
        <f t="shared" si="3918"/>
        <v>0</v>
      </c>
      <c r="G6536" s="70" t="s">
        <v>6</v>
      </c>
      <c r="H6536" s="69">
        <f t="shared" si="3919"/>
        <v>0</v>
      </c>
      <c r="I6536" s="69">
        <f t="shared" si="3919"/>
        <v>0</v>
      </c>
      <c r="J6536" s="70" t="s">
        <v>6</v>
      </c>
      <c r="K6536" s="69">
        <f t="shared" si="3920"/>
        <v>0</v>
      </c>
      <c r="L6536" s="79">
        <f t="shared" si="3920"/>
        <v>0</v>
      </c>
      <c r="M6536" s="8"/>
      <c r="N6536" s="38"/>
      <c r="O6536" s="2"/>
      <c r="AC6536" s="7"/>
      <c r="AD6536" s="7"/>
      <c r="AE6536" s="7"/>
      <c r="AF6536" s="7"/>
      <c r="AG6536" s="7"/>
      <c r="AH6536" s="7"/>
      <c r="AI6536" s="7"/>
      <c r="AJ6536" s="7"/>
      <c r="AK6536" s="7"/>
      <c r="AN6536" s="7"/>
    </row>
    <row r="6537" spans="1:40" x14ac:dyDescent="0.25">
      <c r="A6537" s="68" t="s">
        <v>17</v>
      </c>
      <c r="B6537" s="69">
        <f t="shared" si="3918"/>
        <v>4</v>
      </c>
      <c r="C6537" s="69">
        <f t="shared" si="3918"/>
        <v>0</v>
      </c>
      <c r="D6537" s="69">
        <f t="shared" si="3918"/>
        <v>0</v>
      </c>
      <c r="E6537" s="69">
        <f t="shared" si="3918"/>
        <v>4</v>
      </c>
      <c r="F6537" s="69">
        <f t="shared" si="3918"/>
        <v>11</v>
      </c>
      <c r="G6537" s="70" t="s">
        <v>6</v>
      </c>
      <c r="H6537" s="69">
        <f t="shared" si="3919"/>
        <v>49</v>
      </c>
      <c r="I6537" s="69">
        <f t="shared" si="3919"/>
        <v>0</v>
      </c>
      <c r="J6537" s="70" t="s">
        <v>6</v>
      </c>
      <c r="K6537" s="69">
        <f t="shared" si="3920"/>
        <v>12</v>
      </c>
      <c r="L6537" s="71">
        <f t="shared" si="3920"/>
        <v>394.5</v>
      </c>
      <c r="M6537" s="8"/>
      <c r="N6537" s="38"/>
      <c r="O6537" s="2"/>
      <c r="AC6537" s="7"/>
      <c r="AD6537" s="7"/>
      <c r="AE6537" s="7"/>
      <c r="AF6537" s="7"/>
      <c r="AG6537" s="7"/>
      <c r="AH6537" s="7"/>
      <c r="AI6537" s="7"/>
      <c r="AJ6537" s="7"/>
      <c r="AK6537" s="7"/>
      <c r="AN6537" s="7"/>
    </row>
    <row r="6538" spans="1:40" x14ac:dyDescent="0.25">
      <c r="A6538" s="72" t="s">
        <v>18</v>
      </c>
      <c r="B6538" s="73"/>
      <c r="C6538" s="73"/>
      <c r="D6538" s="73"/>
      <c r="E6538" s="73"/>
      <c r="F6538" s="74">
        <f>PRODUCT(F6537/B6537)</f>
        <v>2.75</v>
      </c>
      <c r="G6538" s="75" t="s">
        <v>6</v>
      </c>
      <c r="H6538" s="74">
        <f>PRODUCT(H6537/B6537)</f>
        <v>12.25</v>
      </c>
      <c r="I6538" s="73"/>
      <c r="J6538" s="73"/>
      <c r="K6538" s="73"/>
      <c r="L6538" s="76"/>
      <c r="M6538" s="55"/>
      <c r="N6538" s="40"/>
      <c r="O6538" s="2"/>
      <c r="AC6538" s="7"/>
      <c r="AD6538" s="7"/>
      <c r="AE6538" s="7"/>
      <c r="AF6538" s="7"/>
      <c r="AG6538" s="7"/>
      <c r="AH6538" s="7"/>
      <c r="AI6538" s="7"/>
      <c r="AJ6538" s="7"/>
      <c r="AK6538" s="7"/>
      <c r="AN6538" s="7"/>
    </row>
    <row r="6539" spans="1:40" x14ac:dyDescent="0.25">
      <c r="B6539" s="10"/>
      <c r="C6539" s="10"/>
      <c r="D6539" s="10"/>
      <c r="E6539" s="10"/>
      <c r="F6539" s="55"/>
      <c r="G6539" s="11"/>
      <c r="H6539" s="55"/>
      <c r="I6539" s="10"/>
      <c r="J6539" s="10"/>
      <c r="K6539" s="10"/>
      <c r="L6539" s="8"/>
      <c r="M6539" s="55"/>
      <c r="N6539" s="40"/>
      <c r="O6539" s="2"/>
      <c r="AC6539" s="7"/>
      <c r="AD6539" s="7"/>
      <c r="AE6539" s="7"/>
      <c r="AF6539" s="7"/>
      <c r="AG6539" s="7"/>
      <c r="AH6539" s="7"/>
      <c r="AI6539" s="7"/>
      <c r="AJ6539" s="7"/>
      <c r="AK6539" s="7"/>
      <c r="AN6539" s="7"/>
    </row>
    <row r="6540" spans="1:40" x14ac:dyDescent="0.25">
      <c r="A6540" s="63" t="s">
        <v>722</v>
      </c>
      <c r="B6540" s="64"/>
      <c r="C6540" s="64"/>
      <c r="D6540" s="64"/>
      <c r="E6540" s="64"/>
      <c r="F6540" s="64"/>
      <c r="G6540" s="64"/>
      <c r="H6540" s="64"/>
      <c r="I6540" s="64"/>
      <c r="J6540" s="64"/>
      <c r="K6540" s="64"/>
      <c r="L6540" s="67"/>
      <c r="O6540" s="2"/>
      <c r="AC6540" s="7"/>
      <c r="AD6540" s="7"/>
      <c r="AE6540" s="7"/>
      <c r="AF6540" s="7"/>
      <c r="AG6540" s="7"/>
      <c r="AH6540" s="7"/>
      <c r="AI6540" s="7"/>
      <c r="AJ6540" s="7"/>
      <c r="AK6540" s="7"/>
      <c r="AN6540" s="7"/>
    </row>
    <row r="6541" spans="1:40" x14ac:dyDescent="0.25">
      <c r="A6541" s="68" t="s">
        <v>24</v>
      </c>
      <c r="B6541" s="69" t="s">
        <v>0</v>
      </c>
      <c r="C6541" s="69" t="s">
        <v>10</v>
      </c>
      <c r="D6541" s="69" t="s">
        <v>1</v>
      </c>
      <c r="E6541" s="69" t="s">
        <v>11</v>
      </c>
      <c r="F6541" s="78" t="s">
        <v>12</v>
      </c>
      <c r="G6541" s="70"/>
      <c r="H6541" s="69"/>
      <c r="I6541" s="78" t="s">
        <v>13</v>
      </c>
      <c r="J6541" s="70"/>
      <c r="K6541" s="69"/>
      <c r="L6541" s="71" t="s">
        <v>14</v>
      </c>
      <c r="O6541" s="2"/>
      <c r="AC6541" s="7"/>
      <c r="AD6541" s="7"/>
      <c r="AE6541" s="7"/>
      <c r="AF6541" s="7"/>
      <c r="AG6541" s="7"/>
      <c r="AH6541" s="7"/>
      <c r="AI6541" s="7"/>
      <c r="AJ6541" s="7"/>
      <c r="AK6541" s="7"/>
      <c r="AN6541" s="7"/>
    </row>
    <row r="6542" spans="1:40" x14ac:dyDescent="0.25">
      <c r="A6542" s="68" t="s">
        <v>16</v>
      </c>
      <c r="B6542" s="69">
        <f>PRODUCT(B6527+B6534)</f>
        <v>8</v>
      </c>
      <c r="C6542" s="69">
        <f>PRODUCT(C6527+E6534)</f>
        <v>8</v>
      </c>
      <c r="D6542" s="69">
        <f>PRODUCT(D6527+D6534)</f>
        <v>0</v>
      </c>
      <c r="E6542" s="69">
        <f>PRODUCT(E6527+C6534)</f>
        <v>0</v>
      </c>
      <c r="F6542" s="69">
        <f>PRODUCT(F6527+H6534)</f>
        <v>103</v>
      </c>
      <c r="G6542" s="70" t="s">
        <v>6</v>
      </c>
      <c r="H6542" s="69">
        <f>PRODUCT(H6527+F6534)</f>
        <v>19</v>
      </c>
      <c r="I6542" s="69">
        <f>PRODUCT(I6527+K6534)</f>
        <v>24</v>
      </c>
      <c r="J6542" s="70" t="s">
        <v>6</v>
      </c>
      <c r="K6542" s="69">
        <f>PRODUCT(K6527+I6534)</f>
        <v>0</v>
      </c>
      <c r="L6542" s="71">
        <f>PRODUCT(((B6527*L6527)+B6534*L6534))/B6542</f>
        <v>555.25</v>
      </c>
      <c r="M6542" s="8"/>
      <c r="N6542" s="38"/>
      <c r="O6542" s="2"/>
      <c r="AC6542" s="7"/>
      <c r="AD6542" s="7"/>
      <c r="AE6542" s="7"/>
      <c r="AF6542" s="7"/>
      <c r="AG6542" s="7"/>
      <c r="AH6542" s="7"/>
      <c r="AI6542" s="7"/>
      <c r="AJ6542" s="7"/>
      <c r="AK6542" s="7"/>
      <c r="AN6542" s="7"/>
    </row>
    <row r="6543" spans="1:40" x14ac:dyDescent="0.25">
      <c r="A6543" s="68" t="s">
        <v>439</v>
      </c>
      <c r="B6543" s="69">
        <f>PRODUCT(B6528+B6535)</f>
        <v>0</v>
      </c>
      <c r="C6543" s="69">
        <f>PRODUCT(C6528+E6535)</f>
        <v>0</v>
      </c>
      <c r="D6543" s="69">
        <f>PRODUCT(D6528+D6535)</f>
        <v>0</v>
      </c>
      <c r="E6543" s="69">
        <f>PRODUCT(E6528+C6535)</f>
        <v>0</v>
      </c>
      <c r="F6543" s="69">
        <f>PRODUCT(F6528+H6535)</f>
        <v>0</v>
      </c>
      <c r="G6543" s="70" t="s">
        <v>6</v>
      </c>
      <c r="H6543" s="69">
        <f>PRODUCT(H6528+F6535)</f>
        <v>0</v>
      </c>
      <c r="I6543" s="69">
        <f>PRODUCT(I6528+K6535)</f>
        <v>0</v>
      </c>
      <c r="J6543" s="70" t="s">
        <v>6</v>
      </c>
      <c r="K6543" s="69">
        <f>PRODUCT(K6528+I6535)</f>
        <v>0</v>
      </c>
      <c r="L6543" s="71">
        <v>0</v>
      </c>
      <c r="M6543" s="8"/>
      <c r="N6543" s="38"/>
      <c r="O6543" s="2"/>
      <c r="AC6543" s="7"/>
      <c r="AD6543" s="7"/>
      <c r="AE6543" s="7"/>
      <c r="AF6543" s="7"/>
      <c r="AG6543" s="7"/>
      <c r="AH6543" s="7"/>
      <c r="AI6543" s="7"/>
      <c r="AJ6543" s="7"/>
      <c r="AK6543" s="7"/>
      <c r="AN6543" s="7"/>
    </row>
    <row r="6544" spans="1:40" x14ac:dyDescent="0.25">
      <c r="A6544" s="68" t="s">
        <v>440</v>
      </c>
      <c r="B6544" s="69">
        <f>PRODUCT(B6529+B6536)</f>
        <v>0</v>
      </c>
      <c r="C6544" s="69">
        <f>PRODUCT(C6529+E6536)</f>
        <v>0</v>
      </c>
      <c r="D6544" s="69">
        <f>PRODUCT(D6529+D6536)</f>
        <v>0</v>
      </c>
      <c r="E6544" s="69">
        <f>PRODUCT(E6529+C6536)</f>
        <v>0</v>
      </c>
      <c r="F6544" s="69">
        <f>PRODUCT(F6529+H6536)</f>
        <v>0</v>
      </c>
      <c r="G6544" s="70" t="s">
        <v>6</v>
      </c>
      <c r="H6544" s="69">
        <f>PRODUCT(H6529+F6536)</f>
        <v>0</v>
      </c>
      <c r="I6544" s="69">
        <f>PRODUCT(I6529+K6536)</f>
        <v>0</v>
      </c>
      <c r="J6544" s="70" t="s">
        <v>6</v>
      </c>
      <c r="K6544" s="69">
        <f>PRODUCT(K6529+I6536)</f>
        <v>0</v>
      </c>
      <c r="L6544" s="71">
        <v>0</v>
      </c>
      <c r="M6544" s="8"/>
      <c r="N6544" s="38"/>
      <c r="O6544" s="2"/>
      <c r="AC6544" s="7"/>
      <c r="AD6544" s="7"/>
      <c r="AE6544" s="7"/>
      <c r="AF6544" s="7"/>
      <c r="AG6544" s="7"/>
      <c r="AH6544" s="7"/>
      <c r="AI6544" s="7"/>
      <c r="AJ6544" s="7"/>
      <c r="AK6544" s="7"/>
      <c r="AN6544" s="7"/>
    </row>
    <row r="6545" spans="1:40" x14ac:dyDescent="0.25">
      <c r="A6545" s="68" t="s">
        <v>17</v>
      </c>
      <c r="B6545" s="69">
        <f>PRODUCT(B6530+B6537)</f>
        <v>8</v>
      </c>
      <c r="C6545" s="69">
        <f>PRODUCT(C6530+E6537)</f>
        <v>8</v>
      </c>
      <c r="D6545" s="69">
        <f>PRODUCT(D6530+D6537)</f>
        <v>0</v>
      </c>
      <c r="E6545" s="69">
        <f>PRODUCT(E6530+C6537)</f>
        <v>0</v>
      </c>
      <c r="F6545" s="69">
        <f>PRODUCT(F6530+H6537)</f>
        <v>103</v>
      </c>
      <c r="G6545" s="70" t="s">
        <v>6</v>
      </c>
      <c r="H6545" s="69">
        <f>PRODUCT(H6530+F6537)</f>
        <v>19</v>
      </c>
      <c r="I6545" s="69">
        <f>PRODUCT(I6530+K6537)</f>
        <v>24</v>
      </c>
      <c r="J6545" s="70" t="s">
        <v>6</v>
      </c>
      <c r="K6545" s="69">
        <f>PRODUCT(K6530+I6537)</f>
        <v>0</v>
      </c>
      <c r="L6545" s="71">
        <f>PRODUCT(((B6530*L6530)+B6537*L6537))/B6545</f>
        <v>555.25</v>
      </c>
      <c r="M6545" s="8"/>
      <c r="N6545" s="38"/>
      <c r="O6545" s="2"/>
      <c r="AC6545" s="7"/>
      <c r="AD6545" s="7"/>
      <c r="AE6545" s="7"/>
      <c r="AF6545" s="7"/>
      <c r="AG6545" s="7"/>
      <c r="AH6545" s="7"/>
      <c r="AI6545" s="7"/>
      <c r="AJ6545" s="7"/>
      <c r="AK6545" s="7"/>
      <c r="AN6545" s="7"/>
    </row>
    <row r="6546" spans="1:40" x14ac:dyDescent="0.25">
      <c r="A6546" s="72" t="s">
        <v>18</v>
      </c>
      <c r="B6546" s="73"/>
      <c r="C6546" s="73"/>
      <c r="D6546" s="73"/>
      <c r="E6546" s="73"/>
      <c r="F6546" s="74">
        <f>PRODUCT(F6545/B6545)</f>
        <v>12.875</v>
      </c>
      <c r="G6546" s="75" t="s">
        <v>6</v>
      </c>
      <c r="H6546" s="74">
        <f>PRODUCT(H6545/B6545)</f>
        <v>2.375</v>
      </c>
      <c r="I6546" s="73"/>
      <c r="J6546" s="73"/>
      <c r="K6546" s="73"/>
      <c r="L6546" s="76"/>
      <c r="M6546" s="55"/>
      <c r="N6546" s="40"/>
      <c r="O6546" s="2"/>
      <c r="AC6546" s="7"/>
      <c r="AD6546" s="7"/>
      <c r="AE6546" s="7"/>
      <c r="AF6546" s="7"/>
      <c r="AG6546" s="7"/>
      <c r="AH6546" s="7"/>
      <c r="AI6546" s="7"/>
      <c r="AJ6546" s="7"/>
      <c r="AK6546" s="7"/>
      <c r="AN6546" s="7"/>
    </row>
    <row r="6547" spans="1:40" x14ac:dyDescent="0.25">
      <c r="A6547" s="7"/>
      <c r="B6547" s="10"/>
      <c r="C6547" s="10"/>
      <c r="D6547" s="10"/>
      <c r="E6547" s="10"/>
      <c r="F6547" s="10"/>
      <c r="G6547" s="10"/>
      <c r="H6547" s="10"/>
      <c r="I6547" s="10"/>
      <c r="J6547" s="10"/>
      <c r="K6547" s="10"/>
      <c r="L6547" s="54"/>
      <c r="O6547" s="2"/>
      <c r="AC6547" s="7"/>
      <c r="AD6547" s="7"/>
      <c r="AE6547" s="7"/>
      <c r="AF6547" s="7"/>
      <c r="AG6547" s="7"/>
      <c r="AH6547" s="7"/>
      <c r="AI6547" s="7"/>
      <c r="AJ6547" s="7"/>
      <c r="AK6547" s="7"/>
      <c r="AN6547" s="7"/>
    </row>
    <row r="6548" spans="1:40" x14ac:dyDescent="0.25">
      <c r="A6548" s="7"/>
      <c r="B6548" s="10"/>
      <c r="C6548" s="10"/>
      <c r="D6548" s="10"/>
      <c r="E6548" s="10"/>
      <c r="F6548" s="10" t="s">
        <v>2261</v>
      </c>
      <c r="G6548" s="10"/>
      <c r="H6548" s="10"/>
      <c r="I6548" s="10"/>
      <c r="J6548" s="10"/>
      <c r="K6548" s="10"/>
      <c r="L6548" s="10"/>
      <c r="R6548" s="10" t="s">
        <v>25</v>
      </c>
      <c r="AC6548" s="10" t="s">
        <v>3</v>
      </c>
      <c r="AD6548" s="3">
        <f>SUM(AD6549:AD6551)</f>
        <v>0</v>
      </c>
      <c r="AE6548" s="3">
        <f>SUM(AE6549:AE6551)</f>
        <v>0</v>
      </c>
      <c r="AF6548" s="3">
        <f>SUM(AF6549:AF6551)</f>
        <v>0</v>
      </c>
      <c r="AG6548" s="3">
        <f>SUM(AG6549:AG6551)</f>
        <v>0</v>
      </c>
      <c r="AH6548" s="3">
        <f>SUM(AH6549:AH6551)</f>
        <v>0</v>
      </c>
      <c r="AJ6548" s="3">
        <f>SUM(AJ6549:AJ6551)</f>
        <v>0</v>
      </c>
      <c r="AK6548" s="3">
        <f>SUM(AK6549:AK6551)</f>
        <v>0</v>
      </c>
      <c r="AL6548" s="3">
        <f>SUM(AL6549:AL6551)</f>
        <v>0</v>
      </c>
      <c r="AM6548" s="3"/>
      <c r="AN6548" s="3">
        <f>SUM(AN6549:AN6551)</f>
        <v>0</v>
      </c>
    </row>
    <row r="6549" spans="1:40" x14ac:dyDescent="0.25">
      <c r="A6549" s="7"/>
      <c r="B6549" s="10"/>
      <c r="C6549" s="10"/>
      <c r="D6549" s="10"/>
      <c r="E6549" s="10"/>
      <c r="F6549" s="10" t="s">
        <v>433</v>
      </c>
      <c r="G6549" s="10"/>
      <c r="H6549" s="10"/>
      <c r="I6549" s="10"/>
      <c r="J6549" s="10"/>
      <c r="K6549" s="10"/>
      <c r="L6549" s="57">
        <f>PRODUCT(C6530/B6530)</f>
        <v>1</v>
      </c>
      <c r="O6549" s="2"/>
      <c r="R6549" s="7"/>
      <c r="T6549" s="7"/>
      <c r="AC6549" s="7"/>
      <c r="AD6549" s="7"/>
      <c r="AE6549" s="7"/>
      <c r="AF6549" s="7"/>
      <c r="AG6549" s="7"/>
      <c r="AH6549" s="7"/>
      <c r="AI6549" s="7"/>
      <c r="AJ6549" s="7"/>
      <c r="AK6549" s="7"/>
      <c r="AN6549" s="7"/>
    </row>
    <row r="6550" spans="1:40" x14ac:dyDescent="0.25">
      <c r="A6550" s="7"/>
      <c r="B6550" s="10"/>
      <c r="C6550" s="10"/>
      <c r="D6550" s="10"/>
      <c r="E6550" s="10"/>
      <c r="F6550" s="10" t="s">
        <v>434</v>
      </c>
      <c r="G6550" s="10"/>
      <c r="H6550" s="10"/>
      <c r="I6550" s="10"/>
      <c r="J6550" s="10"/>
      <c r="K6550" s="10"/>
      <c r="L6550" s="57">
        <f>PRODUCT(E6537/B6537)</f>
        <v>1</v>
      </c>
      <c r="O6550" s="2"/>
      <c r="R6550" s="7"/>
      <c r="T6550" s="7"/>
      <c r="AC6550" s="7"/>
      <c r="AD6550" s="7"/>
      <c r="AE6550" s="7"/>
      <c r="AF6550" s="7"/>
      <c r="AG6550" s="7"/>
      <c r="AH6550" s="7"/>
      <c r="AI6550" s="7"/>
      <c r="AJ6550" s="7"/>
      <c r="AK6550" s="7"/>
      <c r="AN6550" s="7"/>
    </row>
    <row r="6551" spans="1:40" x14ac:dyDescent="0.25">
      <c r="A6551" s="7"/>
      <c r="B6551" s="10"/>
      <c r="C6551" s="10"/>
      <c r="D6551" s="10"/>
      <c r="E6551" s="10"/>
      <c r="F6551" s="10" t="s">
        <v>435</v>
      </c>
      <c r="G6551" s="10"/>
      <c r="H6551" s="10"/>
      <c r="I6551" s="10"/>
      <c r="J6551" s="10"/>
      <c r="K6551" s="10"/>
      <c r="L6551" s="57">
        <f>PRODUCT(C6545/B6545)</f>
        <v>1</v>
      </c>
      <c r="O6551" s="2"/>
      <c r="R6551" s="7"/>
      <c r="T6551" s="7"/>
      <c r="AC6551" s="7"/>
      <c r="AD6551" s="7"/>
      <c r="AE6551" s="7"/>
      <c r="AF6551" s="7"/>
      <c r="AG6551" s="7"/>
      <c r="AH6551" s="7"/>
      <c r="AI6551" s="7"/>
      <c r="AJ6551" s="7"/>
      <c r="AK6551" s="7"/>
      <c r="AN6551" s="7"/>
    </row>
    <row r="6552" spans="1:40" x14ac:dyDescent="0.25">
      <c r="A6552" s="7"/>
      <c r="B6552" s="10"/>
      <c r="C6552" s="10"/>
      <c r="D6552" s="10"/>
      <c r="E6552" s="10"/>
      <c r="F6552" s="10"/>
      <c r="G6552" s="10"/>
      <c r="H6552" s="10"/>
      <c r="I6552" s="10"/>
      <c r="J6552" s="10"/>
      <c r="K6552" s="10"/>
      <c r="L6552" s="54"/>
      <c r="O6552" s="2"/>
      <c r="R6552" s="10" t="s">
        <v>32</v>
      </c>
      <c r="T6552" s="7"/>
      <c r="AC6552" s="10" t="s">
        <v>4</v>
      </c>
      <c r="AD6552" s="3">
        <f>SUM(AD6553:AD6557)</f>
        <v>0</v>
      </c>
      <c r="AE6552" s="3">
        <f t="shared" ref="AE6552:AN6552" si="3921">SUM(AE6553:AE6557)</f>
        <v>0</v>
      </c>
      <c r="AF6552" s="3">
        <f t="shared" si="3921"/>
        <v>0</v>
      </c>
      <c r="AG6552" s="3">
        <f t="shared" si="3921"/>
        <v>0</v>
      </c>
      <c r="AH6552" s="3">
        <f t="shared" si="3921"/>
        <v>0</v>
      </c>
      <c r="AI6552" s="3"/>
      <c r="AJ6552" s="3">
        <f t="shared" si="3921"/>
        <v>0</v>
      </c>
      <c r="AK6552" s="3">
        <f t="shared" si="3921"/>
        <v>0</v>
      </c>
      <c r="AL6552" s="3">
        <f t="shared" si="3921"/>
        <v>0</v>
      </c>
      <c r="AM6552" s="3"/>
      <c r="AN6552" s="3">
        <f t="shared" si="3921"/>
        <v>0</v>
      </c>
    </row>
    <row r="6553" spans="1:40" x14ac:dyDescent="0.25">
      <c r="A6553" s="7"/>
      <c r="B6553" s="10"/>
      <c r="C6553" s="10"/>
      <c r="D6553" s="10"/>
      <c r="E6553" s="10"/>
      <c r="F6553" s="10"/>
      <c r="G6553" s="10"/>
      <c r="H6553" s="10"/>
      <c r="I6553" s="10"/>
      <c r="J6553" s="10"/>
      <c r="K6553" s="10"/>
      <c r="L6553" s="54"/>
    </row>
    <row r="6558" spans="1:40" x14ac:dyDescent="0.25">
      <c r="L6558" s="8"/>
      <c r="M6558" s="3" t="s">
        <v>7</v>
      </c>
      <c r="R6558" s="6" t="s">
        <v>8</v>
      </c>
      <c r="AC6558" s="10" t="s">
        <v>2</v>
      </c>
      <c r="AD6558" s="3">
        <f>SUM(AD6559:AD6581)</f>
        <v>7</v>
      </c>
      <c r="AE6558" s="3">
        <f>SUM(AE6559:AE6581)</f>
        <v>6</v>
      </c>
      <c r="AF6558" s="3">
        <f>SUM(AF6559:AF6581)</f>
        <v>0</v>
      </c>
      <c r="AG6558" s="3">
        <f>SUM(AG6559:AG6581)</f>
        <v>1</v>
      </c>
      <c r="AH6558" s="3">
        <f>SUM(AH6559:AH6581)</f>
        <v>67</v>
      </c>
      <c r="AJ6558" s="3">
        <f>SUM(AJ6559:AJ6581)</f>
        <v>30</v>
      </c>
      <c r="AK6558" s="3">
        <f>SUM(AK6559:AK6581)</f>
        <v>15</v>
      </c>
      <c r="AL6558" s="3">
        <f>SUM(AL6559:AL6581)</f>
        <v>4577</v>
      </c>
      <c r="AM6558" s="3">
        <f>PRODUCT(AL6558+AL6582+AL6586)</f>
        <v>4577</v>
      </c>
      <c r="AN6558" s="3">
        <f>SUM(AN6559:AN6581)</f>
        <v>3</v>
      </c>
    </row>
    <row r="6559" spans="1:40" x14ac:dyDescent="0.25">
      <c r="A6559" s="63" t="s">
        <v>704</v>
      </c>
      <c r="B6559" s="64" t="s">
        <v>0</v>
      </c>
      <c r="C6559" s="64" t="s">
        <v>10</v>
      </c>
      <c r="D6559" s="64" t="s">
        <v>1</v>
      </c>
      <c r="E6559" s="64" t="s">
        <v>11</v>
      </c>
      <c r="F6559" s="65" t="s">
        <v>12</v>
      </c>
      <c r="G6559" s="66"/>
      <c r="H6559" s="64"/>
      <c r="I6559" s="65" t="s">
        <v>13</v>
      </c>
      <c r="J6559" s="66"/>
      <c r="K6559" s="64"/>
      <c r="L6559" s="67" t="s">
        <v>14</v>
      </c>
      <c r="M6559" s="3">
        <f>MAX(Y6559:Y6589)</f>
        <v>1116</v>
      </c>
      <c r="N6559" s="1"/>
      <c r="O6559" s="17">
        <v>23</v>
      </c>
      <c r="P6559" s="2">
        <v>5</v>
      </c>
      <c r="Q6559" s="13">
        <v>1993</v>
      </c>
      <c r="R6559" s="5" t="s">
        <v>1977</v>
      </c>
      <c r="S6559" s="30" t="s">
        <v>6</v>
      </c>
      <c r="T6559" s="16" t="s">
        <v>1978</v>
      </c>
      <c r="U6559" s="2">
        <v>3</v>
      </c>
      <c r="V6559" s="30" t="s">
        <v>6</v>
      </c>
      <c r="W6559" s="2">
        <v>12</v>
      </c>
      <c r="X6559" s="2"/>
      <c r="Y6559" s="2">
        <v>288</v>
      </c>
      <c r="Z6559" s="2">
        <v>3</v>
      </c>
      <c r="AA6559" s="30" t="s">
        <v>6</v>
      </c>
      <c r="AB6559" s="2">
        <v>12</v>
      </c>
      <c r="AD6559" s="2">
        <f t="shared" ref="AD6559:AD6564" si="3922">IF(Q6559&gt;100,1,0)</f>
        <v>1</v>
      </c>
      <c r="AE6559" s="2">
        <f t="shared" ref="AE6559:AE6563" si="3923">IF(U6559&gt;W6559,1,0)</f>
        <v>0</v>
      </c>
      <c r="AF6559" s="2">
        <f t="shared" ref="AF6559:AF6564" si="3924">IF(U6559=W6559,1,0)*IF(Q6559=0,0,1)</f>
        <v>0</v>
      </c>
      <c r="AG6559" s="2">
        <f t="shared" ref="AG6559:AG6563" si="3925">IF(W6559&gt;U6559,1,0)</f>
        <v>1</v>
      </c>
      <c r="AH6559" s="2">
        <f t="shared" ref="AH6559:AH6563" si="3926">PRODUCT(Z6559)</f>
        <v>3</v>
      </c>
      <c r="AI6559" s="30" t="s">
        <v>6</v>
      </c>
      <c r="AJ6559" s="2">
        <f t="shared" ref="AJ6559:AJ6563" si="3927">PRODUCT(AB6559)</f>
        <v>12</v>
      </c>
      <c r="AK6559" s="2">
        <v>0</v>
      </c>
      <c r="AL6559" s="2">
        <f t="shared" ref="AL6559:AL6563" si="3928">PRODUCT(Y6559)</f>
        <v>288</v>
      </c>
      <c r="AN6559" s="2">
        <v>2</v>
      </c>
    </row>
    <row r="6560" spans="1:40" x14ac:dyDescent="0.25">
      <c r="A6560" s="68" t="s">
        <v>16</v>
      </c>
      <c r="B6560" s="69">
        <f>PRODUCT(AD6558)</f>
        <v>7</v>
      </c>
      <c r="C6560" s="69">
        <f>PRODUCT(AE6558)</f>
        <v>6</v>
      </c>
      <c r="D6560" s="69">
        <f>PRODUCT(AF6558)</f>
        <v>0</v>
      </c>
      <c r="E6560" s="69">
        <f>PRODUCT(AG6558)</f>
        <v>1</v>
      </c>
      <c r="F6560" s="69">
        <f>PRODUCT(AH6558)</f>
        <v>67</v>
      </c>
      <c r="G6560" s="70" t="s">
        <v>6</v>
      </c>
      <c r="H6560" s="69">
        <f>PRODUCT(AJ6558)</f>
        <v>30</v>
      </c>
      <c r="I6560" s="69">
        <f>PRODUCT(AK6558)</f>
        <v>15</v>
      </c>
      <c r="J6560" s="70" t="s">
        <v>6</v>
      </c>
      <c r="K6560" s="69">
        <f>PRODUCT(AN6558)</f>
        <v>3</v>
      </c>
      <c r="L6560" s="71">
        <f>PRODUCT(AL6558/B6560)</f>
        <v>653.85714285714289</v>
      </c>
      <c r="M6560" s="8"/>
      <c r="N6560" s="1"/>
      <c r="O6560" s="2">
        <v>16</v>
      </c>
      <c r="P6560" s="2">
        <v>5</v>
      </c>
      <c r="Q6560" s="2">
        <v>1996</v>
      </c>
      <c r="R6560" s="5" t="s">
        <v>1977</v>
      </c>
      <c r="S6560" s="30" t="s">
        <v>6</v>
      </c>
      <c r="T6560" s="5" t="s">
        <v>1978</v>
      </c>
      <c r="U6560" s="2">
        <v>2</v>
      </c>
      <c r="V6560" s="30" t="s">
        <v>6</v>
      </c>
      <c r="W6560" s="2">
        <v>1</v>
      </c>
      <c r="X6560" s="7" t="s">
        <v>853</v>
      </c>
      <c r="Y6560" s="33">
        <v>347</v>
      </c>
      <c r="Z6560" s="2">
        <v>3</v>
      </c>
      <c r="AA6560" s="30" t="s">
        <v>6</v>
      </c>
      <c r="AB6560" s="2">
        <v>5</v>
      </c>
      <c r="AD6560" s="2">
        <f t="shared" si="3922"/>
        <v>1</v>
      </c>
      <c r="AE6560" s="2">
        <f t="shared" si="3923"/>
        <v>1</v>
      </c>
      <c r="AF6560" s="2">
        <f t="shared" si="3924"/>
        <v>0</v>
      </c>
      <c r="AG6560" s="2">
        <f t="shared" si="3925"/>
        <v>0</v>
      </c>
      <c r="AH6560" s="2">
        <f t="shared" si="3926"/>
        <v>3</v>
      </c>
      <c r="AI6560" s="30" t="s">
        <v>6</v>
      </c>
      <c r="AJ6560" s="2">
        <f t="shared" si="3927"/>
        <v>5</v>
      </c>
      <c r="AK6560" s="2">
        <v>2</v>
      </c>
      <c r="AL6560" s="2">
        <f t="shared" si="3928"/>
        <v>347</v>
      </c>
      <c r="AN6560" s="2">
        <v>1</v>
      </c>
    </row>
    <row r="6561" spans="1:40" x14ac:dyDescent="0.25">
      <c r="A6561" s="68" t="s">
        <v>439</v>
      </c>
      <c r="B6561" s="69">
        <f>PRODUCT(AD6582)</f>
        <v>0</v>
      </c>
      <c r="C6561" s="69">
        <f>PRODUCT(AE6582)</f>
        <v>0</v>
      </c>
      <c r="D6561" s="69">
        <f>PRODUCT(AF6582)</f>
        <v>0</v>
      </c>
      <c r="E6561" s="69">
        <f>PRODUCT(AG6582)</f>
        <v>0</v>
      </c>
      <c r="F6561" s="69">
        <f>PRODUCT(AH6582)</f>
        <v>0</v>
      </c>
      <c r="G6561" s="70" t="s">
        <v>6</v>
      </c>
      <c r="H6561" s="69">
        <f>PRODUCT(AJ6582)</f>
        <v>0</v>
      </c>
      <c r="I6561" s="69">
        <f>PRODUCT(AK6582)</f>
        <v>0</v>
      </c>
      <c r="J6561" s="70" t="s">
        <v>6</v>
      </c>
      <c r="K6561" s="69">
        <f>PRODUCT(AN6582)</f>
        <v>0</v>
      </c>
      <c r="L6561" s="71">
        <v>0</v>
      </c>
      <c r="M6561" s="8"/>
      <c r="N6561" s="1"/>
      <c r="O6561" s="2">
        <v>15</v>
      </c>
      <c r="P6561" s="2">
        <v>7</v>
      </c>
      <c r="Q6561" s="2">
        <v>1997</v>
      </c>
      <c r="R6561" s="5" t="s">
        <v>1977</v>
      </c>
      <c r="S6561" s="30" t="s">
        <v>6</v>
      </c>
      <c r="T6561" s="5" t="s">
        <v>1978</v>
      </c>
      <c r="U6561" s="2">
        <v>2</v>
      </c>
      <c r="V6561" s="30" t="s">
        <v>6</v>
      </c>
      <c r="W6561" s="2">
        <v>0</v>
      </c>
      <c r="X6561" s="7" t="s">
        <v>890</v>
      </c>
      <c r="Y6561" s="33">
        <v>535</v>
      </c>
      <c r="Z6561" s="33">
        <v>19</v>
      </c>
      <c r="AA6561" s="30" t="s">
        <v>6</v>
      </c>
      <c r="AB6561" s="33">
        <v>4</v>
      </c>
      <c r="AC6561" s="7"/>
      <c r="AD6561" s="2">
        <f t="shared" si="3922"/>
        <v>1</v>
      </c>
      <c r="AE6561" s="2">
        <f t="shared" si="3923"/>
        <v>1</v>
      </c>
      <c r="AF6561" s="2">
        <f t="shared" si="3924"/>
        <v>0</v>
      </c>
      <c r="AG6561" s="2">
        <f t="shared" si="3925"/>
        <v>0</v>
      </c>
      <c r="AH6561" s="2">
        <f t="shared" si="3926"/>
        <v>19</v>
      </c>
      <c r="AI6561" s="30" t="s">
        <v>6</v>
      </c>
      <c r="AJ6561" s="2">
        <f t="shared" si="3927"/>
        <v>4</v>
      </c>
      <c r="AK6561" s="2">
        <v>3</v>
      </c>
      <c r="AL6561" s="2">
        <f t="shared" si="3928"/>
        <v>535</v>
      </c>
      <c r="AN6561" s="2">
        <v>0</v>
      </c>
    </row>
    <row r="6562" spans="1:40" x14ac:dyDescent="0.25">
      <c r="A6562" s="68" t="s">
        <v>440</v>
      </c>
      <c r="B6562" s="69">
        <v>0</v>
      </c>
      <c r="C6562" s="69">
        <v>0</v>
      </c>
      <c r="D6562" s="69">
        <v>0</v>
      </c>
      <c r="E6562" s="69">
        <v>0</v>
      </c>
      <c r="F6562" s="69">
        <v>0</v>
      </c>
      <c r="G6562" s="70" t="s">
        <v>6</v>
      </c>
      <c r="H6562" s="69">
        <v>0</v>
      </c>
      <c r="I6562" s="69">
        <v>0</v>
      </c>
      <c r="J6562" s="70" t="s">
        <v>6</v>
      </c>
      <c r="K6562" s="69">
        <v>0</v>
      </c>
      <c r="L6562" s="71">
        <v>0</v>
      </c>
      <c r="M6562" s="8"/>
      <c r="N6562" s="1"/>
      <c r="O6562" s="2">
        <v>29</v>
      </c>
      <c r="P6562" s="2">
        <v>5</v>
      </c>
      <c r="Q6562" s="2">
        <v>2013</v>
      </c>
      <c r="R6562" s="5" t="s">
        <v>1977</v>
      </c>
      <c r="S6562" s="30" t="s">
        <v>6</v>
      </c>
      <c r="T6562" s="5" t="s">
        <v>1978</v>
      </c>
      <c r="U6562" s="2">
        <v>2</v>
      </c>
      <c r="V6562" s="30" t="s">
        <v>6</v>
      </c>
      <c r="W6562" s="2">
        <v>0</v>
      </c>
      <c r="X6562" s="7" t="s">
        <v>361</v>
      </c>
      <c r="Y6562" s="2">
        <v>1116</v>
      </c>
      <c r="Z6562" s="2">
        <v>9</v>
      </c>
      <c r="AA6562" s="30" t="s">
        <v>6</v>
      </c>
      <c r="AB6562" s="2">
        <v>0</v>
      </c>
      <c r="AC6562" s="7"/>
      <c r="AD6562" s="2">
        <f t="shared" si="3922"/>
        <v>1</v>
      </c>
      <c r="AE6562" s="2">
        <f t="shared" si="3923"/>
        <v>1</v>
      </c>
      <c r="AF6562" s="2">
        <f t="shared" si="3924"/>
        <v>0</v>
      </c>
      <c r="AG6562" s="2">
        <f t="shared" si="3925"/>
        <v>0</v>
      </c>
      <c r="AH6562" s="2">
        <f t="shared" si="3926"/>
        <v>9</v>
      </c>
      <c r="AI6562" s="30" t="s">
        <v>6</v>
      </c>
      <c r="AJ6562" s="2">
        <f t="shared" si="3927"/>
        <v>0</v>
      </c>
      <c r="AK6562" s="2">
        <v>3</v>
      </c>
      <c r="AL6562" s="2">
        <f t="shared" si="3928"/>
        <v>1116</v>
      </c>
      <c r="AN6562" s="2">
        <v>0</v>
      </c>
    </row>
    <row r="6563" spans="1:40" x14ac:dyDescent="0.25">
      <c r="A6563" s="68" t="s">
        <v>17</v>
      </c>
      <c r="B6563" s="69">
        <f>SUM(B6560:B6562)</f>
        <v>7</v>
      </c>
      <c r="C6563" s="69">
        <f>SUM(C6560:C6562)</f>
        <v>6</v>
      </c>
      <c r="D6563" s="69">
        <f>SUM(D6560:D6562)</f>
        <v>0</v>
      </c>
      <c r="E6563" s="69">
        <f>SUM(E6560:E6562)</f>
        <v>1</v>
      </c>
      <c r="F6563" s="69">
        <f>SUM(F6560:F6562)</f>
        <v>67</v>
      </c>
      <c r="G6563" s="70" t="s">
        <v>6</v>
      </c>
      <c r="H6563" s="69">
        <f>SUM(H6560:H6562)</f>
        <v>30</v>
      </c>
      <c r="I6563" s="69">
        <f>SUM(I6560:I6562)</f>
        <v>15</v>
      </c>
      <c r="J6563" s="70" t="s">
        <v>6</v>
      </c>
      <c r="K6563" s="69">
        <f>SUM(K6560:K6562)</f>
        <v>3</v>
      </c>
      <c r="L6563" s="71">
        <f>PRODUCT(AM6558/B6563)</f>
        <v>653.85714285714289</v>
      </c>
      <c r="M6563" s="8"/>
      <c r="N6563" s="1"/>
      <c r="O6563" s="2">
        <v>30</v>
      </c>
      <c r="P6563" s="2">
        <v>7</v>
      </c>
      <c r="Q6563" s="2">
        <v>2014</v>
      </c>
      <c r="R6563" s="5" t="s">
        <v>1977</v>
      </c>
      <c r="S6563" s="30" t="s">
        <v>6</v>
      </c>
      <c r="T6563" s="5" t="s">
        <v>1978</v>
      </c>
      <c r="U6563" s="2">
        <v>1</v>
      </c>
      <c r="V6563" s="30" t="s">
        <v>6</v>
      </c>
      <c r="W6563" s="2">
        <v>0</v>
      </c>
      <c r="X6563" s="7" t="s">
        <v>528</v>
      </c>
      <c r="Y6563" s="2">
        <v>806</v>
      </c>
      <c r="Z6563" s="2">
        <v>8</v>
      </c>
      <c r="AA6563" s="30" t="s">
        <v>6</v>
      </c>
      <c r="AB6563" s="2">
        <v>4</v>
      </c>
      <c r="AC6563" s="7"/>
      <c r="AD6563" s="2">
        <f t="shared" si="3922"/>
        <v>1</v>
      </c>
      <c r="AE6563" s="2">
        <f t="shared" si="3923"/>
        <v>1</v>
      </c>
      <c r="AF6563" s="2">
        <f t="shared" si="3924"/>
        <v>0</v>
      </c>
      <c r="AG6563" s="2">
        <f t="shared" si="3925"/>
        <v>0</v>
      </c>
      <c r="AH6563" s="2">
        <f t="shared" si="3926"/>
        <v>8</v>
      </c>
      <c r="AI6563" s="30" t="s">
        <v>6</v>
      </c>
      <c r="AJ6563" s="2">
        <f t="shared" si="3927"/>
        <v>4</v>
      </c>
      <c r="AK6563" s="2">
        <v>2</v>
      </c>
      <c r="AL6563" s="2">
        <f t="shared" si="3928"/>
        <v>806</v>
      </c>
      <c r="AN6563" s="2">
        <v>0</v>
      </c>
    </row>
    <row r="6564" spans="1:40" x14ac:dyDescent="0.25">
      <c r="A6564" s="72" t="s">
        <v>18</v>
      </c>
      <c r="B6564" s="73"/>
      <c r="C6564" s="73"/>
      <c r="D6564" s="73"/>
      <c r="E6564" s="73"/>
      <c r="F6564" s="74">
        <f>PRODUCT(F6563/B6563)</f>
        <v>9.5714285714285712</v>
      </c>
      <c r="G6564" s="75" t="s">
        <v>6</v>
      </c>
      <c r="H6564" s="74">
        <f>PRODUCT(H6563/B6563)</f>
        <v>4.2857142857142856</v>
      </c>
      <c r="I6564" s="73"/>
      <c r="J6564" s="73"/>
      <c r="K6564" s="73"/>
      <c r="L6564" s="76"/>
      <c r="M6564" s="55"/>
      <c r="N6564" s="40"/>
      <c r="O6564" s="2">
        <v>11</v>
      </c>
      <c r="P6564" s="2">
        <v>6</v>
      </c>
      <c r="Q6564" s="2">
        <v>2021</v>
      </c>
      <c r="R6564" s="16" t="s">
        <v>2260</v>
      </c>
      <c r="S6564" s="30" t="s">
        <v>6</v>
      </c>
      <c r="T6564" s="44" t="s">
        <v>1978</v>
      </c>
      <c r="U6564" s="2">
        <v>2</v>
      </c>
      <c r="V6564" s="30" t="s">
        <v>6</v>
      </c>
      <c r="W6564" s="2">
        <v>0</v>
      </c>
      <c r="X6564" s="44" t="s">
        <v>1901</v>
      </c>
      <c r="Y6564" s="2">
        <v>705</v>
      </c>
      <c r="Z6564" s="2">
        <v>15</v>
      </c>
      <c r="AA6564" s="30" t="s">
        <v>6</v>
      </c>
      <c r="AB6564" s="2">
        <v>3</v>
      </c>
      <c r="AC6564" s="7"/>
      <c r="AD6564" s="2">
        <f t="shared" si="3922"/>
        <v>1</v>
      </c>
      <c r="AE6564" s="2">
        <f t="shared" ref="AE6564:AE6565" si="3929">IF(U6564&gt;W6564,1,0)</f>
        <v>1</v>
      </c>
      <c r="AF6564" s="2">
        <f t="shared" si="3924"/>
        <v>0</v>
      </c>
      <c r="AG6564" s="2">
        <f t="shared" ref="AG6564:AG6565" si="3930">IF(W6564&gt;U6564,1,0)</f>
        <v>0</v>
      </c>
      <c r="AH6564" s="2">
        <f t="shared" ref="AH6564:AH6565" si="3931">PRODUCT(Z6564)</f>
        <v>15</v>
      </c>
      <c r="AI6564" s="30" t="s">
        <v>6</v>
      </c>
      <c r="AJ6564" s="2">
        <f t="shared" ref="AJ6564:AJ6565" si="3932">PRODUCT(AB6564)</f>
        <v>3</v>
      </c>
      <c r="AK6564" s="2">
        <v>3</v>
      </c>
      <c r="AL6564" s="2">
        <f t="shared" ref="AL6564:AL6565" si="3933">PRODUCT(Y6564)</f>
        <v>705</v>
      </c>
      <c r="AN6564" s="2">
        <v>0</v>
      </c>
    </row>
    <row r="6565" spans="1:40" x14ac:dyDescent="0.25">
      <c r="B6565" s="10"/>
      <c r="C6565" s="10"/>
      <c r="D6565" s="10"/>
      <c r="E6565" s="10"/>
      <c r="F6565" s="10"/>
      <c r="G6565" s="10"/>
      <c r="H6565" s="10"/>
      <c r="I6565" s="10"/>
      <c r="J6565" s="10"/>
      <c r="K6565" s="10"/>
      <c r="L6565" s="8"/>
      <c r="O6565" s="2">
        <v>1</v>
      </c>
      <c r="P6565" s="2">
        <v>6</v>
      </c>
      <c r="Q6565" s="2">
        <v>2022</v>
      </c>
      <c r="R6565" s="16" t="s">
        <v>1977</v>
      </c>
      <c r="S6565" s="30" t="s">
        <v>6</v>
      </c>
      <c r="T6565" s="44" t="s">
        <v>1978</v>
      </c>
      <c r="U6565" s="2">
        <v>1</v>
      </c>
      <c r="V6565" s="30" t="s">
        <v>6</v>
      </c>
      <c r="W6565" s="2">
        <v>0</v>
      </c>
      <c r="X6565" s="44" t="s">
        <v>2199</v>
      </c>
      <c r="Y6565" s="2">
        <v>780</v>
      </c>
      <c r="Z6565" s="2">
        <v>10</v>
      </c>
      <c r="AA6565" s="30" t="s">
        <v>6</v>
      </c>
      <c r="AB6565" s="2">
        <v>2</v>
      </c>
      <c r="AC6565" s="7"/>
      <c r="AD6565" s="2">
        <f t="shared" ref="AD6565" si="3934">IF(Q6565&gt;100,1,0)</f>
        <v>1</v>
      </c>
      <c r="AE6565" s="2">
        <f t="shared" si="3929"/>
        <v>1</v>
      </c>
      <c r="AF6565" s="2">
        <f t="shared" ref="AF6565" si="3935">IF(U6565=W6565,1,0)*IF(Q6565=0,0,1)</f>
        <v>0</v>
      </c>
      <c r="AG6565" s="2">
        <f t="shared" si="3930"/>
        <v>0</v>
      </c>
      <c r="AH6565" s="2">
        <f t="shared" si="3931"/>
        <v>10</v>
      </c>
      <c r="AI6565" s="30" t="s">
        <v>6</v>
      </c>
      <c r="AJ6565" s="2">
        <f t="shared" si="3932"/>
        <v>2</v>
      </c>
      <c r="AK6565" s="2">
        <v>2</v>
      </c>
      <c r="AL6565" s="2">
        <f t="shared" si="3933"/>
        <v>780</v>
      </c>
      <c r="AN6565" s="2">
        <v>0</v>
      </c>
    </row>
    <row r="6566" spans="1:40" x14ac:dyDescent="0.25">
      <c r="A6566" s="77" t="s">
        <v>703</v>
      </c>
      <c r="B6566" s="64" t="s">
        <v>0</v>
      </c>
      <c r="C6566" s="64" t="s">
        <v>10</v>
      </c>
      <c r="D6566" s="64" t="s">
        <v>1</v>
      </c>
      <c r="E6566" s="64" t="s">
        <v>11</v>
      </c>
      <c r="F6566" s="65" t="s">
        <v>12</v>
      </c>
      <c r="G6566" s="66"/>
      <c r="H6566" s="64"/>
      <c r="I6566" s="65" t="s">
        <v>13</v>
      </c>
      <c r="J6566" s="66"/>
      <c r="K6566" s="64"/>
      <c r="L6566" s="67" t="s">
        <v>14</v>
      </c>
      <c r="O6566" s="2"/>
      <c r="AC6566" s="7"/>
      <c r="AD6566" s="7"/>
      <c r="AE6566" s="7"/>
      <c r="AF6566" s="7"/>
      <c r="AG6566" s="7"/>
      <c r="AH6566" s="7"/>
      <c r="AI6566" s="7"/>
      <c r="AJ6566" s="7"/>
      <c r="AK6566" s="7"/>
      <c r="AN6566" s="7"/>
    </row>
    <row r="6567" spans="1:40" x14ac:dyDescent="0.25">
      <c r="A6567" s="68" t="s">
        <v>16</v>
      </c>
      <c r="B6567" s="69">
        <f>PRODUCT(B7069)</f>
        <v>7</v>
      </c>
      <c r="C6567" s="69">
        <f t="shared" ref="C6567:L6570" si="3936">PRODUCT(C7069)</f>
        <v>2</v>
      </c>
      <c r="D6567" s="69">
        <f t="shared" si="3936"/>
        <v>0</v>
      </c>
      <c r="E6567" s="69">
        <f t="shared" si="3936"/>
        <v>5</v>
      </c>
      <c r="F6567" s="69">
        <f t="shared" si="3936"/>
        <v>51</v>
      </c>
      <c r="G6567" s="70" t="s">
        <v>6</v>
      </c>
      <c r="H6567" s="69">
        <f t="shared" si="3936"/>
        <v>83</v>
      </c>
      <c r="I6567" s="69">
        <f t="shared" si="3936"/>
        <v>6</v>
      </c>
      <c r="J6567" s="70" t="s">
        <v>6</v>
      </c>
      <c r="K6567" s="69">
        <f t="shared" si="3936"/>
        <v>16</v>
      </c>
      <c r="L6567" s="71">
        <f t="shared" si="3936"/>
        <v>294</v>
      </c>
      <c r="M6567" s="8"/>
      <c r="N6567" s="38"/>
      <c r="O6567" s="2"/>
      <c r="AC6567" s="7"/>
      <c r="AD6567" s="7"/>
      <c r="AE6567" s="7"/>
      <c r="AF6567" s="7"/>
      <c r="AG6567" s="7"/>
      <c r="AH6567" s="7"/>
      <c r="AI6567" s="7"/>
      <c r="AJ6567" s="7"/>
      <c r="AK6567" s="7"/>
      <c r="AN6567" s="7"/>
    </row>
    <row r="6568" spans="1:40" x14ac:dyDescent="0.25">
      <c r="A6568" s="68" t="s">
        <v>439</v>
      </c>
      <c r="B6568" s="69">
        <f t="shared" ref="B6568:F6570" si="3937">PRODUCT(B7070)</f>
        <v>0</v>
      </c>
      <c r="C6568" s="69">
        <f t="shared" si="3937"/>
        <v>0</v>
      </c>
      <c r="D6568" s="69">
        <f t="shared" si="3937"/>
        <v>0</v>
      </c>
      <c r="E6568" s="69">
        <f t="shared" si="3937"/>
        <v>0</v>
      </c>
      <c r="F6568" s="69">
        <f t="shared" si="3937"/>
        <v>0</v>
      </c>
      <c r="G6568" s="70" t="s">
        <v>6</v>
      </c>
      <c r="H6568" s="69">
        <f t="shared" si="3936"/>
        <v>0</v>
      </c>
      <c r="I6568" s="69">
        <f t="shared" si="3936"/>
        <v>0</v>
      </c>
      <c r="J6568" s="70" t="s">
        <v>6</v>
      </c>
      <c r="K6568" s="69">
        <f t="shared" si="3936"/>
        <v>0</v>
      </c>
      <c r="L6568" s="71">
        <f t="shared" si="3936"/>
        <v>0</v>
      </c>
      <c r="M6568" s="8"/>
      <c r="N6568" s="38"/>
      <c r="O6568" s="2"/>
      <c r="AC6568" s="7"/>
      <c r="AD6568" s="7"/>
      <c r="AE6568" s="7"/>
      <c r="AF6568" s="7"/>
      <c r="AG6568" s="7"/>
      <c r="AH6568" s="7"/>
      <c r="AI6568" s="7"/>
      <c r="AJ6568" s="7"/>
      <c r="AK6568" s="7"/>
      <c r="AN6568" s="7"/>
    </row>
    <row r="6569" spans="1:40" x14ac:dyDescent="0.25">
      <c r="A6569" s="68" t="s">
        <v>440</v>
      </c>
      <c r="B6569" s="69">
        <f t="shared" si="3937"/>
        <v>0</v>
      </c>
      <c r="C6569" s="69">
        <f t="shared" si="3937"/>
        <v>0</v>
      </c>
      <c r="D6569" s="69">
        <f t="shared" si="3937"/>
        <v>0</v>
      </c>
      <c r="E6569" s="69">
        <f t="shared" si="3937"/>
        <v>0</v>
      </c>
      <c r="F6569" s="69">
        <f t="shared" si="3937"/>
        <v>0</v>
      </c>
      <c r="G6569" s="70" t="s">
        <v>6</v>
      </c>
      <c r="H6569" s="69">
        <f t="shared" si="3936"/>
        <v>0</v>
      </c>
      <c r="I6569" s="69">
        <f t="shared" si="3936"/>
        <v>0</v>
      </c>
      <c r="J6569" s="70" t="s">
        <v>6</v>
      </c>
      <c r="K6569" s="69">
        <f t="shared" si="3936"/>
        <v>0</v>
      </c>
      <c r="L6569" s="71">
        <f t="shared" si="3936"/>
        <v>0</v>
      </c>
      <c r="M6569" s="8"/>
      <c r="N6569" s="38"/>
      <c r="O6569" s="2"/>
      <c r="AC6569" s="7"/>
      <c r="AD6569" s="7"/>
      <c r="AE6569" s="7"/>
      <c r="AF6569" s="7"/>
      <c r="AG6569" s="7"/>
      <c r="AH6569" s="7"/>
      <c r="AI6569" s="7"/>
      <c r="AJ6569" s="7"/>
      <c r="AK6569" s="7"/>
      <c r="AN6569" s="7"/>
    </row>
    <row r="6570" spans="1:40" x14ac:dyDescent="0.25">
      <c r="A6570" s="68" t="s">
        <v>17</v>
      </c>
      <c r="B6570" s="69">
        <f t="shared" si="3937"/>
        <v>7</v>
      </c>
      <c r="C6570" s="69">
        <f t="shared" si="3937"/>
        <v>2</v>
      </c>
      <c r="D6570" s="69">
        <f t="shared" si="3937"/>
        <v>0</v>
      </c>
      <c r="E6570" s="69">
        <f t="shared" si="3937"/>
        <v>5</v>
      </c>
      <c r="F6570" s="69">
        <f t="shared" si="3937"/>
        <v>51</v>
      </c>
      <c r="G6570" s="70" t="s">
        <v>6</v>
      </c>
      <c r="H6570" s="69">
        <f t="shared" si="3936"/>
        <v>83</v>
      </c>
      <c r="I6570" s="69">
        <f t="shared" si="3936"/>
        <v>6</v>
      </c>
      <c r="J6570" s="70" t="s">
        <v>6</v>
      </c>
      <c r="K6570" s="69">
        <f t="shared" si="3936"/>
        <v>16</v>
      </c>
      <c r="L6570" s="71">
        <f t="shared" si="3936"/>
        <v>294</v>
      </c>
      <c r="M6570" s="8"/>
      <c r="N6570" s="38"/>
      <c r="O6570" s="2"/>
      <c r="AC6570" s="7"/>
      <c r="AD6570" s="7"/>
      <c r="AE6570" s="7"/>
      <c r="AF6570" s="7"/>
      <c r="AG6570" s="7"/>
      <c r="AH6570" s="7"/>
      <c r="AI6570" s="7"/>
      <c r="AJ6570" s="7"/>
      <c r="AK6570" s="7"/>
      <c r="AN6570" s="7"/>
    </row>
    <row r="6571" spans="1:40" x14ac:dyDescent="0.25">
      <c r="A6571" s="72" t="s">
        <v>18</v>
      </c>
      <c r="B6571" s="73"/>
      <c r="C6571" s="73"/>
      <c r="D6571" s="73"/>
      <c r="E6571" s="73"/>
      <c r="F6571" s="74">
        <f>PRODUCT(F6570/B6570)</f>
        <v>7.2857142857142856</v>
      </c>
      <c r="G6571" s="75" t="s">
        <v>6</v>
      </c>
      <c r="H6571" s="74">
        <f>PRODUCT(H6570/B6570)</f>
        <v>11.857142857142858</v>
      </c>
      <c r="I6571" s="73"/>
      <c r="J6571" s="73"/>
      <c r="K6571" s="73"/>
      <c r="L6571" s="76"/>
      <c r="M6571" s="55"/>
      <c r="N6571" s="40"/>
      <c r="O6571" s="2"/>
      <c r="AC6571" s="7"/>
      <c r="AD6571" s="7"/>
      <c r="AE6571" s="7"/>
      <c r="AF6571" s="7"/>
      <c r="AG6571" s="7"/>
      <c r="AH6571" s="7"/>
      <c r="AI6571" s="7"/>
      <c r="AJ6571" s="7"/>
      <c r="AK6571" s="7"/>
      <c r="AN6571" s="7"/>
    </row>
    <row r="6572" spans="1:40" x14ac:dyDescent="0.25">
      <c r="B6572" s="10"/>
      <c r="C6572" s="10"/>
      <c r="D6572" s="10"/>
      <c r="E6572" s="10"/>
      <c r="F6572" s="55"/>
      <c r="G6572" s="11"/>
      <c r="H6572" s="55"/>
      <c r="I6572" s="10"/>
      <c r="J6572" s="10"/>
      <c r="K6572" s="10"/>
      <c r="L6572" s="8"/>
      <c r="M6572" s="55"/>
      <c r="N6572" s="40"/>
      <c r="O6572" s="2"/>
      <c r="AC6572" s="7"/>
      <c r="AD6572" s="7"/>
      <c r="AE6572" s="7"/>
      <c r="AF6572" s="7"/>
      <c r="AG6572" s="7"/>
      <c r="AH6572" s="7"/>
      <c r="AI6572" s="7"/>
      <c r="AJ6572" s="7"/>
      <c r="AK6572" s="7"/>
      <c r="AN6572" s="7"/>
    </row>
    <row r="6573" spans="1:40" x14ac:dyDescent="0.25">
      <c r="A6573" s="63" t="s">
        <v>704</v>
      </c>
      <c r="B6573" s="64"/>
      <c r="C6573" s="64"/>
      <c r="D6573" s="64"/>
      <c r="E6573" s="64"/>
      <c r="F6573" s="64"/>
      <c r="G6573" s="64"/>
      <c r="H6573" s="64"/>
      <c r="I6573" s="64"/>
      <c r="J6573" s="64"/>
      <c r="K6573" s="64"/>
      <c r="L6573" s="67"/>
      <c r="O6573" s="2"/>
      <c r="AC6573" s="7"/>
      <c r="AD6573" s="7"/>
      <c r="AE6573" s="7"/>
      <c r="AF6573" s="7"/>
      <c r="AG6573" s="7"/>
      <c r="AH6573" s="7"/>
      <c r="AI6573" s="7"/>
      <c r="AJ6573" s="7"/>
      <c r="AK6573" s="7"/>
      <c r="AN6573" s="7"/>
    </row>
    <row r="6574" spans="1:40" x14ac:dyDescent="0.25">
      <c r="A6574" s="68" t="s">
        <v>24</v>
      </c>
      <c r="B6574" s="69" t="s">
        <v>0</v>
      </c>
      <c r="C6574" s="69" t="s">
        <v>10</v>
      </c>
      <c r="D6574" s="69" t="s">
        <v>1</v>
      </c>
      <c r="E6574" s="69" t="s">
        <v>11</v>
      </c>
      <c r="F6574" s="78" t="s">
        <v>12</v>
      </c>
      <c r="G6574" s="70"/>
      <c r="H6574" s="69"/>
      <c r="I6574" s="78" t="s">
        <v>13</v>
      </c>
      <c r="J6574" s="70"/>
      <c r="K6574" s="69"/>
      <c r="L6574" s="71" t="s">
        <v>14</v>
      </c>
      <c r="O6574" s="2"/>
      <c r="AC6574" s="7"/>
      <c r="AD6574" s="7"/>
      <c r="AE6574" s="7"/>
      <c r="AF6574" s="7"/>
      <c r="AG6574" s="7"/>
      <c r="AH6574" s="7"/>
      <c r="AI6574" s="7"/>
      <c r="AJ6574" s="7"/>
      <c r="AK6574" s="7"/>
      <c r="AN6574" s="7"/>
    </row>
    <row r="6575" spans="1:40" x14ac:dyDescent="0.25">
      <c r="A6575" s="68" t="s">
        <v>16</v>
      </c>
      <c r="B6575" s="69">
        <f>PRODUCT(B6560+B6567)</f>
        <v>14</v>
      </c>
      <c r="C6575" s="69">
        <f>PRODUCT(C6560+E6567)</f>
        <v>11</v>
      </c>
      <c r="D6575" s="69">
        <f>PRODUCT(D6560+D6567)</f>
        <v>0</v>
      </c>
      <c r="E6575" s="69">
        <f>PRODUCT(E6560+C6567)</f>
        <v>3</v>
      </c>
      <c r="F6575" s="69">
        <f>PRODUCT(F6560+H6567)</f>
        <v>150</v>
      </c>
      <c r="G6575" s="70" t="s">
        <v>6</v>
      </c>
      <c r="H6575" s="69">
        <f>PRODUCT(H6560+F6567)</f>
        <v>81</v>
      </c>
      <c r="I6575" s="69">
        <f>PRODUCT(I6560+K6567)</f>
        <v>31</v>
      </c>
      <c r="J6575" s="70" t="s">
        <v>6</v>
      </c>
      <c r="K6575" s="69">
        <f>PRODUCT(K6560+I6567)</f>
        <v>9</v>
      </c>
      <c r="L6575" s="71">
        <f>PRODUCT(((B6560*L6560)+B6567*L6567))/B6575</f>
        <v>473.92857142857144</v>
      </c>
      <c r="M6575" s="8"/>
      <c r="N6575" s="38"/>
      <c r="O6575" s="2"/>
      <c r="AC6575" s="7"/>
      <c r="AD6575" s="7"/>
      <c r="AE6575" s="7"/>
      <c r="AF6575" s="7"/>
      <c r="AG6575" s="7"/>
      <c r="AH6575" s="7"/>
      <c r="AI6575" s="7"/>
      <c r="AJ6575" s="7"/>
      <c r="AK6575" s="7"/>
      <c r="AN6575" s="7"/>
    </row>
    <row r="6576" spans="1:40" x14ac:dyDescent="0.25">
      <c r="A6576" s="68" t="s">
        <v>439</v>
      </c>
      <c r="B6576" s="69">
        <f>PRODUCT(B6561+B6568)</f>
        <v>0</v>
      </c>
      <c r="C6576" s="69">
        <f>PRODUCT(C6561+E6568)</f>
        <v>0</v>
      </c>
      <c r="D6576" s="69">
        <f>PRODUCT(D6561+D6568)</f>
        <v>0</v>
      </c>
      <c r="E6576" s="69">
        <f>PRODUCT(E6561+C6568)</f>
        <v>0</v>
      </c>
      <c r="F6576" s="69">
        <f>PRODUCT(F6561+H6568)</f>
        <v>0</v>
      </c>
      <c r="G6576" s="70" t="s">
        <v>6</v>
      </c>
      <c r="H6576" s="69">
        <f>PRODUCT(H6561+F6568)</f>
        <v>0</v>
      </c>
      <c r="I6576" s="69">
        <f>PRODUCT(I6561+K6568)</f>
        <v>0</v>
      </c>
      <c r="J6576" s="70" t="s">
        <v>6</v>
      </c>
      <c r="K6576" s="69">
        <f>PRODUCT(K6561+I6568)</f>
        <v>0</v>
      </c>
      <c r="L6576" s="71">
        <v>0</v>
      </c>
      <c r="M6576" s="8"/>
      <c r="N6576" s="38"/>
      <c r="O6576" s="2"/>
      <c r="AC6576" s="7"/>
      <c r="AD6576" s="7"/>
      <c r="AE6576" s="7"/>
      <c r="AF6576" s="7"/>
      <c r="AG6576" s="7"/>
      <c r="AH6576" s="7"/>
      <c r="AI6576" s="7"/>
      <c r="AJ6576" s="7"/>
      <c r="AK6576" s="7"/>
      <c r="AN6576" s="7"/>
    </row>
    <row r="6577" spans="1:56" x14ac:dyDescent="0.25">
      <c r="A6577" s="68" t="s">
        <v>440</v>
      </c>
      <c r="B6577" s="69">
        <f>PRODUCT(B6562+B6569)</f>
        <v>0</v>
      </c>
      <c r="C6577" s="69">
        <f>PRODUCT(C6562+E6569)</f>
        <v>0</v>
      </c>
      <c r="D6577" s="69">
        <f>PRODUCT(D6562+D6569)</f>
        <v>0</v>
      </c>
      <c r="E6577" s="69">
        <f>PRODUCT(E6562+C6569)</f>
        <v>0</v>
      </c>
      <c r="F6577" s="69">
        <f>PRODUCT(F6562+H6569)</f>
        <v>0</v>
      </c>
      <c r="G6577" s="70" t="s">
        <v>6</v>
      </c>
      <c r="H6577" s="69">
        <f>PRODUCT(H6562+F6569)</f>
        <v>0</v>
      </c>
      <c r="I6577" s="69">
        <f>PRODUCT(I6562+K6569)</f>
        <v>0</v>
      </c>
      <c r="J6577" s="70" t="s">
        <v>6</v>
      </c>
      <c r="K6577" s="69">
        <f>PRODUCT(K6562+I6569)</f>
        <v>0</v>
      </c>
      <c r="L6577" s="71">
        <v>0</v>
      </c>
      <c r="M6577" s="8"/>
      <c r="N6577" s="38"/>
      <c r="O6577" s="2"/>
      <c r="AC6577" s="7"/>
      <c r="AD6577" s="7"/>
      <c r="AE6577" s="7"/>
      <c r="AF6577" s="7"/>
      <c r="AG6577" s="7"/>
      <c r="AH6577" s="7"/>
      <c r="AI6577" s="7"/>
      <c r="AJ6577" s="7"/>
      <c r="AK6577" s="7"/>
      <c r="AN6577" s="7"/>
    </row>
    <row r="6578" spans="1:56" x14ac:dyDescent="0.25">
      <c r="A6578" s="68" t="s">
        <v>17</v>
      </c>
      <c r="B6578" s="69">
        <f>PRODUCT(B6563+B6570)</f>
        <v>14</v>
      </c>
      <c r="C6578" s="69">
        <f>PRODUCT(C6563+E6570)</f>
        <v>11</v>
      </c>
      <c r="D6578" s="69">
        <f>PRODUCT(D6563+D6570)</f>
        <v>0</v>
      </c>
      <c r="E6578" s="69">
        <f>PRODUCT(E6563+C6570)</f>
        <v>3</v>
      </c>
      <c r="F6578" s="69">
        <f>PRODUCT(F6563+H6570)</f>
        <v>150</v>
      </c>
      <c r="G6578" s="70" t="s">
        <v>6</v>
      </c>
      <c r="H6578" s="69">
        <f>PRODUCT(H6563+F6570)</f>
        <v>81</v>
      </c>
      <c r="I6578" s="69">
        <f>PRODUCT(I6563+K6570)</f>
        <v>31</v>
      </c>
      <c r="J6578" s="70" t="s">
        <v>6</v>
      </c>
      <c r="K6578" s="69">
        <f>PRODUCT(K6563+I6570)</f>
        <v>9</v>
      </c>
      <c r="L6578" s="71">
        <f>PRODUCT(((B6563*L6563)+B6570*L6570))/B6578</f>
        <v>473.92857142857144</v>
      </c>
      <c r="M6578" s="8"/>
      <c r="N6578" s="38"/>
      <c r="O6578" s="2"/>
      <c r="AC6578" s="7"/>
      <c r="AD6578" s="7"/>
      <c r="AE6578" s="7"/>
      <c r="AF6578" s="7"/>
      <c r="AG6578" s="7"/>
      <c r="AH6578" s="7"/>
      <c r="AI6578" s="7"/>
      <c r="AJ6578" s="7"/>
      <c r="AK6578" s="7"/>
      <c r="AN6578" s="7"/>
    </row>
    <row r="6579" spans="1:56" x14ac:dyDescent="0.25">
      <c r="A6579" s="72" t="s">
        <v>18</v>
      </c>
      <c r="B6579" s="73"/>
      <c r="C6579" s="73"/>
      <c r="D6579" s="73"/>
      <c r="E6579" s="73"/>
      <c r="F6579" s="74">
        <f>PRODUCT(F6578/B6578)</f>
        <v>10.714285714285714</v>
      </c>
      <c r="G6579" s="75" t="s">
        <v>6</v>
      </c>
      <c r="H6579" s="74">
        <f>PRODUCT(H6578/B6578)</f>
        <v>5.7857142857142856</v>
      </c>
      <c r="I6579" s="73"/>
      <c r="J6579" s="73"/>
      <c r="K6579" s="73"/>
      <c r="L6579" s="76"/>
      <c r="M6579" s="55"/>
      <c r="N6579" s="40"/>
      <c r="O6579" s="2"/>
      <c r="AC6579" s="7"/>
      <c r="AD6579" s="7"/>
      <c r="AE6579" s="7"/>
      <c r="AF6579" s="7"/>
      <c r="AG6579" s="7"/>
      <c r="AH6579" s="7"/>
      <c r="AI6579" s="7"/>
      <c r="AJ6579" s="7"/>
      <c r="AK6579" s="7"/>
      <c r="AN6579" s="7"/>
    </row>
    <row r="6580" spans="1:56" x14ac:dyDescent="0.25">
      <c r="A6580" s="7"/>
      <c r="B6580" s="10"/>
      <c r="C6580" s="10"/>
      <c r="D6580" s="10"/>
      <c r="E6580" s="10"/>
      <c r="F6580" s="10"/>
      <c r="G6580" s="10"/>
      <c r="H6580" s="10"/>
      <c r="I6580" s="10"/>
      <c r="J6580" s="10"/>
      <c r="K6580" s="10"/>
      <c r="L6580" s="54"/>
      <c r="O6580" s="2"/>
      <c r="AC6580" s="7"/>
      <c r="AD6580" s="7"/>
      <c r="AE6580" s="7"/>
      <c r="AF6580" s="7"/>
      <c r="AG6580" s="7"/>
      <c r="AH6580" s="7"/>
      <c r="AI6580" s="7"/>
      <c r="AJ6580" s="7"/>
      <c r="AK6580" s="7"/>
      <c r="AN6580" s="7"/>
    </row>
    <row r="6581" spans="1:56" x14ac:dyDescent="0.25">
      <c r="A6581" s="7"/>
      <c r="B6581" s="10"/>
      <c r="C6581" s="10"/>
      <c r="D6581" s="10"/>
      <c r="E6581" s="10"/>
      <c r="F6581" s="10" t="s">
        <v>2261</v>
      </c>
      <c r="G6581" s="10"/>
      <c r="H6581" s="10"/>
      <c r="I6581" s="10"/>
      <c r="J6581" s="10"/>
      <c r="K6581" s="10"/>
      <c r="L6581" s="10"/>
      <c r="O6581" s="2"/>
      <c r="AC6581" s="7"/>
      <c r="AD6581" s="7"/>
      <c r="AE6581" s="7"/>
      <c r="AF6581" s="7"/>
      <c r="AG6581" s="7"/>
      <c r="AH6581" s="7"/>
      <c r="AI6581" s="7"/>
      <c r="AJ6581" s="7"/>
      <c r="AK6581" s="7"/>
      <c r="AN6581" s="7"/>
    </row>
    <row r="6582" spans="1:56" x14ac:dyDescent="0.25">
      <c r="A6582" s="7"/>
      <c r="B6582" s="10"/>
      <c r="C6582" s="10"/>
      <c r="D6582" s="10"/>
      <c r="E6582" s="10"/>
      <c r="F6582" s="10" t="s">
        <v>433</v>
      </c>
      <c r="G6582" s="10"/>
      <c r="H6582" s="10"/>
      <c r="I6582" s="10"/>
      <c r="J6582" s="10"/>
      <c r="K6582" s="10"/>
      <c r="L6582" s="57">
        <f>PRODUCT(C6563/B6563)</f>
        <v>0.8571428571428571</v>
      </c>
      <c r="R6582" s="10" t="s">
        <v>25</v>
      </c>
      <c r="AC6582" s="10" t="s">
        <v>3</v>
      </c>
      <c r="AD6582" s="3">
        <f>SUM(AD6583:AD6585)</f>
        <v>0</v>
      </c>
      <c r="AE6582" s="3">
        <f>SUM(AE6583:AE6585)</f>
        <v>0</v>
      </c>
      <c r="AF6582" s="3">
        <f>SUM(AF6583:AF6585)</f>
        <v>0</v>
      </c>
      <c r="AG6582" s="3">
        <f>SUM(AG6583:AG6585)</f>
        <v>0</v>
      </c>
      <c r="AH6582" s="3">
        <f>SUM(AH6583:AH6585)</f>
        <v>0</v>
      </c>
      <c r="AJ6582" s="3">
        <f>SUM(AJ6583:AJ6585)</f>
        <v>0</v>
      </c>
      <c r="AK6582" s="3">
        <f>SUM(AK6583:AK6585)</f>
        <v>0</v>
      </c>
      <c r="AL6582" s="3">
        <f>SUM(AL6583:AL6585)</f>
        <v>0</v>
      </c>
      <c r="AN6582" s="3">
        <f>SUM(AN6583:AN6585)</f>
        <v>0</v>
      </c>
    </row>
    <row r="6583" spans="1:56" x14ac:dyDescent="0.25">
      <c r="A6583" s="7"/>
      <c r="B6583" s="10"/>
      <c r="C6583" s="10"/>
      <c r="D6583" s="10"/>
      <c r="E6583" s="10"/>
      <c r="F6583" s="10" t="s">
        <v>434</v>
      </c>
      <c r="G6583" s="10"/>
      <c r="H6583" s="10"/>
      <c r="I6583" s="10"/>
      <c r="J6583" s="10"/>
      <c r="K6583" s="10"/>
      <c r="L6583" s="57">
        <f>PRODUCT(E6570/B6570)</f>
        <v>0.7142857142857143</v>
      </c>
      <c r="O6583" s="2"/>
      <c r="R6583" s="7"/>
      <c r="T6583" s="7"/>
      <c r="AC6583" s="7"/>
      <c r="AD6583" s="7"/>
      <c r="AE6583" s="7"/>
      <c r="AF6583" s="7"/>
      <c r="AG6583" s="7"/>
      <c r="AH6583" s="7"/>
      <c r="AI6583" s="7"/>
      <c r="AJ6583" s="7"/>
      <c r="AK6583" s="7"/>
      <c r="AN6583" s="7"/>
    </row>
    <row r="6584" spans="1:56" x14ac:dyDescent="0.25">
      <c r="A6584" s="7"/>
      <c r="B6584" s="10"/>
      <c r="C6584" s="10"/>
      <c r="D6584" s="10"/>
      <c r="E6584" s="10"/>
      <c r="F6584" s="10" t="s">
        <v>435</v>
      </c>
      <c r="G6584" s="10"/>
      <c r="H6584" s="10"/>
      <c r="I6584" s="10"/>
      <c r="J6584" s="10"/>
      <c r="K6584" s="10"/>
      <c r="L6584" s="57">
        <f>PRODUCT(C6578/B6578)</f>
        <v>0.7857142857142857</v>
      </c>
      <c r="O6584" s="2"/>
      <c r="R6584" s="7"/>
      <c r="T6584" s="7"/>
      <c r="AC6584" s="7"/>
      <c r="AD6584" s="7"/>
      <c r="AE6584" s="7"/>
      <c r="AF6584" s="7"/>
      <c r="AG6584" s="7"/>
      <c r="AH6584" s="7"/>
      <c r="AI6584" s="7"/>
      <c r="AJ6584" s="7"/>
      <c r="AK6584" s="7"/>
      <c r="AN6584" s="7"/>
    </row>
    <row r="6585" spans="1:56" x14ac:dyDescent="0.25">
      <c r="A6585" s="7"/>
      <c r="B6585" s="10"/>
      <c r="C6585" s="10"/>
      <c r="D6585" s="10"/>
      <c r="E6585" s="10"/>
      <c r="F6585" s="10"/>
      <c r="G6585" s="10"/>
      <c r="H6585" s="10"/>
      <c r="I6585" s="10"/>
      <c r="J6585" s="10"/>
      <c r="K6585" s="10"/>
      <c r="L6585" s="54"/>
      <c r="O6585" s="2"/>
      <c r="R6585" s="7"/>
      <c r="T6585" s="7"/>
      <c r="AC6585" s="7"/>
      <c r="AD6585" s="7"/>
      <c r="AE6585" s="7"/>
      <c r="AF6585" s="7"/>
      <c r="AG6585" s="7"/>
      <c r="AH6585" s="7"/>
      <c r="AI6585" s="7"/>
      <c r="AJ6585" s="7"/>
      <c r="AK6585" s="7"/>
      <c r="AN6585" s="7"/>
    </row>
    <row r="6586" spans="1:56" x14ac:dyDescent="0.25">
      <c r="A6586" s="7"/>
      <c r="B6586" s="10"/>
      <c r="C6586" s="10"/>
      <c r="D6586" s="10"/>
      <c r="E6586" s="10"/>
      <c r="F6586" s="10"/>
      <c r="G6586" s="10"/>
      <c r="H6586" s="10"/>
      <c r="I6586" s="10"/>
      <c r="J6586" s="10"/>
      <c r="K6586" s="10"/>
      <c r="L6586" s="54"/>
      <c r="O6586" s="2"/>
      <c r="R6586" s="10" t="s">
        <v>32</v>
      </c>
      <c r="T6586" s="7"/>
      <c r="AC6586" s="10" t="s">
        <v>4</v>
      </c>
      <c r="AD6586" s="3">
        <f>SUM(AD6587:AD6590)</f>
        <v>0</v>
      </c>
      <c r="AE6586" s="3">
        <f>SUM(AE6587:AE6590)</f>
        <v>0</v>
      </c>
      <c r="AF6586" s="3">
        <f>SUM(AF6587:AF6590)</f>
        <v>0</v>
      </c>
      <c r="AG6586" s="3">
        <f>SUM(AG6587:AG6590)</f>
        <v>0</v>
      </c>
      <c r="AH6586" s="3">
        <f>SUM(AH6587:AH6590)</f>
        <v>0</v>
      </c>
      <c r="AI6586" s="7"/>
      <c r="AJ6586" s="3">
        <f>SUM(AJ6587:AJ6590)</f>
        <v>0</v>
      </c>
      <c r="AK6586" s="3">
        <f>SUM(AK6587:AK6590)</f>
        <v>0</v>
      </c>
      <c r="AL6586" s="3">
        <f>SUM(AL6587:AL6590)</f>
        <v>0</v>
      </c>
      <c r="AN6586" s="3">
        <f>SUM(AN6587:AN6590)</f>
        <v>0</v>
      </c>
    </row>
    <row r="6587" spans="1:56" x14ac:dyDescent="0.25">
      <c r="A6587" s="7"/>
      <c r="B6587" s="10"/>
      <c r="C6587" s="10"/>
      <c r="D6587" s="10"/>
      <c r="E6587" s="10"/>
      <c r="F6587" s="10"/>
      <c r="G6587" s="10"/>
      <c r="H6587" s="10"/>
      <c r="I6587" s="10"/>
      <c r="J6587" s="10"/>
      <c r="K6587" s="10"/>
      <c r="L6587" s="54"/>
      <c r="O6587" s="2"/>
      <c r="R6587" s="7"/>
      <c r="T6587" s="7"/>
      <c r="AC6587" s="7"/>
      <c r="AD6587" s="7"/>
      <c r="AE6587" s="7"/>
      <c r="AF6587" s="7"/>
      <c r="AG6587" s="7"/>
      <c r="AH6587" s="7"/>
      <c r="AI6587" s="7"/>
      <c r="AJ6587" s="7"/>
      <c r="AK6587" s="7"/>
      <c r="AN6587" s="7"/>
    </row>
    <row r="6588" spans="1:56" x14ac:dyDescent="0.25">
      <c r="A6588" s="7"/>
      <c r="B6588" s="10"/>
      <c r="C6588" s="10"/>
      <c r="D6588" s="10"/>
      <c r="E6588" s="10"/>
      <c r="F6588" s="10"/>
      <c r="G6588" s="10"/>
      <c r="H6588" s="10"/>
      <c r="I6588" s="10"/>
      <c r="J6588" s="10"/>
      <c r="K6588" s="10"/>
      <c r="L6588" s="54"/>
      <c r="O6588" s="2"/>
      <c r="R6588" s="7"/>
      <c r="T6588" s="7"/>
      <c r="AC6588" s="7"/>
      <c r="AD6588" s="7"/>
      <c r="AE6588" s="7"/>
      <c r="AF6588" s="7"/>
      <c r="AG6588" s="7"/>
      <c r="AH6588" s="7"/>
      <c r="AI6588" s="7"/>
      <c r="AJ6588" s="7"/>
      <c r="AK6588" s="7"/>
      <c r="AN6588" s="7"/>
    </row>
    <row r="6589" spans="1:56" x14ac:dyDescent="0.25">
      <c r="A6589" s="7"/>
      <c r="B6589" s="10"/>
      <c r="C6589" s="10"/>
      <c r="D6589" s="10"/>
      <c r="E6589" s="10"/>
      <c r="F6589" s="10"/>
      <c r="G6589" s="10"/>
      <c r="H6589" s="10"/>
      <c r="I6589" s="10"/>
      <c r="J6589" s="10"/>
      <c r="K6589" s="10"/>
      <c r="L6589" s="54"/>
      <c r="O6589" s="2"/>
      <c r="R6589" s="7"/>
      <c r="T6589" s="7"/>
      <c r="AC6589" s="7"/>
      <c r="AD6589" s="7"/>
      <c r="AE6589" s="7"/>
      <c r="AF6589" s="7"/>
      <c r="AG6589" s="7"/>
      <c r="AH6589" s="7"/>
      <c r="AI6589" s="7"/>
      <c r="AJ6589" s="7"/>
      <c r="AK6589" s="7"/>
      <c r="AN6589" s="7"/>
    </row>
    <row r="6590" spans="1:56" x14ac:dyDescent="0.25">
      <c r="A6590" s="7"/>
      <c r="B6590" s="10"/>
      <c r="C6590" s="10"/>
      <c r="D6590" s="10"/>
      <c r="E6590" s="10"/>
      <c r="F6590" s="10"/>
      <c r="G6590" s="10"/>
      <c r="H6590" s="10"/>
      <c r="I6590" s="10"/>
      <c r="J6590" s="10"/>
      <c r="K6590" s="10"/>
      <c r="L6590" s="54"/>
      <c r="O6590" s="2"/>
      <c r="R6590" s="7"/>
      <c r="T6590" s="7"/>
      <c r="AC6590" s="7"/>
      <c r="AD6590" s="7"/>
      <c r="AE6590" s="7"/>
      <c r="AF6590" s="7"/>
      <c r="AG6590" s="7"/>
      <c r="AH6590" s="7"/>
      <c r="AI6590" s="7"/>
      <c r="AJ6590" s="7"/>
      <c r="AK6590" s="7"/>
      <c r="AN6590" s="7"/>
    </row>
    <row r="6591" spans="1:56" s="4" customFormat="1" ht="14.25" x14ac:dyDescent="0.2">
      <c r="A6591" s="10"/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8"/>
      <c r="M6591" s="3" t="s">
        <v>7</v>
      </c>
      <c r="N6591" s="6"/>
      <c r="O6591" s="11"/>
      <c r="P6591" s="3"/>
      <c r="Q6591" s="3"/>
      <c r="R6591" s="6" t="s">
        <v>8</v>
      </c>
      <c r="S6591" s="9"/>
      <c r="T6591" s="6"/>
      <c r="U6591" s="3"/>
      <c r="V6591" s="3"/>
      <c r="W6591" s="3"/>
      <c r="X6591" s="6"/>
      <c r="Y6591" s="3"/>
      <c r="Z6591" s="3"/>
      <c r="AA6591" s="3"/>
      <c r="AB6591" s="3"/>
      <c r="AC6591" s="10" t="s">
        <v>2</v>
      </c>
      <c r="AD6591" s="3">
        <f>SUM(AD6592:AD6613)</f>
        <v>8</v>
      </c>
      <c r="AE6591" s="3">
        <f>SUM(AE6592:AE6613)</f>
        <v>8</v>
      </c>
      <c r="AF6591" s="3">
        <f>SUM(AF6592:AF6613)</f>
        <v>0</v>
      </c>
      <c r="AG6591" s="3">
        <f>SUM(AG6592:AG6613)</f>
        <v>0</v>
      </c>
      <c r="AH6591" s="3">
        <f>SUM(AH6592:AH6613)</f>
        <v>89</v>
      </c>
      <c r="AI6591" s="3"/>
      <c r="AJ6591" s="3">
        <f>SUM(AJ6592:AJ6613)</f>
        <v>27</v>
      </c>
      <c r="AK6591" s="3">
        <f>SUM(AK6592:AK6613)</f>
        <v>22</v>
      </c>
      <c r="AL6591" s="3">
        <f>SUM(AL6592:AL6613)</f>
        <v>8701</v>
      </c>
      <c r="AM6591" s="3">
        <f>PRODUCT(AL6591+AL6614+AL6619)</f>
        <v>10571</v>
      </c>
      <c r="AN6591" s="3">
        <f>SUM(AN6592:AN6613)</f>
        <v>2</v>
      </c>
      <c r="AQ6591" s="3"/>
      <c r="AR6591" s="3"/>
      <c r="AS6591" s="3"/>
      <c r="AT6591" s="3"/>
      <c r="AU6591" s="3"/>
      <c r="AV6591" s="3"/>
      <c r="AW6591" s="3"/>
      <c r="AX6591" s="3"/>
      <c r="AY6591" s="3"/>
      <c r="AZ6591" s="3"/>
      <c r="BA6591" s="3"/>
      <c r="BB6591" s="3"/>
      <c r="BC6591" s="3"/>
      <c r="BD6591" s="3"/>
    </row>
    <row r="6592" spans="1:56" x14ac:dyDescent="0.25">
      <c r="A6592" s="63" t="s">
        <v>725</v>
      </c>
      <c r="B6592" s="64" t="s">
        <v>0</v>
      </c>
      <c r="C6592" s="64" t="s">
        <v>10</v>
      </c>
      <c r="D6592" s="64" t="s">
        <v>1</v>
      </c>
      <c r="E6592" s="64" t="s">
        <v>11</v>
      </c>
      <c r="F6592" s="65" t="s">
        <v>12</v>
      </c>
      <c r="G6592" s="66"/>
      <c r="H6592" s="64"/>
      <c r="I6592" s="65" t="s">
        <v>13</v>
      </c>
      <c r="J6592" s="66"/>
      <c r="K6592" s="64"/>
      <c r="L6592" s="67" t="s">
        <v>14</v>
      </c>
      <c r="M6592" s="3">
        <f>MAX(Y6592:Y6622)</f>
        <v>1531</v>
      </c>
      <c r="N6592" s="1"/>
      <c r="O6592" s="2">
        <v>24</v>
      </c>
      <c r="P6592" s="2">
        <v>6</v>
      </c>
      <c r="Q6592" s="2">
        <v>2015</v>
      </c>
      <c r="R6592" s="5" t="s">
        <v>1977</v>
      </c>
      <c r="S6592" s="30" t="s">
        <v>6</v>
      </c>
      <c r="T6592" s="5" t="s">
        <v>775</v>
      </c>
      <c r="U6592" s="2">
        <v>2</v>
      </c>
      <c r="V6592" s="30" t="s">
        <v>6</v>
      </c>
      <c r="W6592" s="2">
        <v>0</v>
      </c>
      <c r="X6592" s="7" t="s">
        <v>1461</v>
      </c>
      <c r="Y6592" s="2">
        <v>884</v>
      </c>
      <c r="Z6592" s="2">
        <v>17</v>
      </c>
      <c r="AA6592" s="30" t="s">
        <v>6</v>
      </c>
      <c r="AB6592" s="2">
        <v>3</v>
      </c>
      <c r="AC6592" s="7"/>
      <c r="AD6592" s="2">
        <f t="shared" ref="AD6592:AD6597" si="3938">IF(Q6592&gt;100,1,0)</f>
        <v>1</v>
      </c>
      <c r="AE6592" s="2">
        <f t="shared" ref="AE6592:AE6598" si="3939">IF(U6592&gt;W6592,1,0)</f>
        <v>1</v>
      </c>
      <c r="AF6592" s="2">
        <f t="shared" ref="AF6592:AF6597" si="3940">IF(U6592=W6592,1,0)*IF(Q6592=0,0,1)</f>
        <v>0</v>
      </c>
      <c r="AG6592" s="2">
        <f t="shared" ref="AG6592:AG6598" si="3941">IF(W6592&gt;U6592,1,0)</f>
        <v>0</v>
      </c>
      <c r="AH6592" s="2">
        <f t="shared" ref="AH6592:AH6598" si="3942">PRODUCT(Z6592)</f>
        <v>17</v>
      </c>
      <c r="AI6592" s="30" t="s">
        <v>6</v>
      </c>
      <c r="AJ6592" s="2">
        <f t="shared" ref="AJ6592:AJ6598" si="3943">PRODUCT(AB6592)</f>
        <v>3</v>
      </c>
      <c r="AK6592" s="2">
        <v>3</v>
      </c>
      <c r="AL6592" s="2">
        <f t="shared" ref="AL6592:AL6598" si="3944">PRODUCT(Y6592)</f>
        <v>884</v>
      </c>
      <c r="AN6592" s="2">
        <v>0</v>
      </c>
    </row>
    <row r="6593" spans="1:40" x14ac:dyDescent="0.25">
      <c r="A6593" s="68" t="s">
        <v>16</v>
      </c>
      <c r="B6593" s="69">
        <f>PRODUCT(AD6591)</f>
        <v>8</v>
      </c>
      <c r="C6593" s="69">
        <f>PRODUCT(AE6591)</f>
        <v>8</v>
      </c>
      <c r="D6593" s="69">
        <f>PRODUCT(AF6591)</f>
        <v>0</v>
      </c>
      <c r="E6593" s="69">
        <f>PRODUCT(AG6591)</f>
        <v>0</v>
      </c>
      <c r="F6593" s="69">
        <f>PRODUCT(AH6591)</f>
        <v>89</v>
      </c>
      <c r="G6593" s="70" t="s">
        <v>6</v>
      </c>
      <c r="H6593" s="69">
        <f>PRODUCT(AJ6591)</f>
        <v>27</v>
      </c>
      <c r="I6593" s="69">
        <f>PRODUCT(AK6591)</f>
        <v>22</v>
      </c>
      <c r="J6593" s="70" t="s">
        <v>6</v>
      </c>
      <c r="K6593" s="69">
        <f>PRODUCT(AN6591)</f>
        <v>2</v>
      </c>
      <c r="L6593" s="71">
        <f>PRODUCT(AL6591/B6593)</f>
        <v>1087.625</v>
      </c>
      <c r="M6593" s="8"/>
      <c r="N6593" s="1"/>
      <c r="O6593" s="15">
        <v>31</v>
      </c>
      <c r="P6593" s="15">
        <v>7</v>
      </c>
      <c r="Q6593" s="15">
        <v>2016</v>
      </c>
      <c r="R6593" s="82" t="s">
        <v>1977</v>
      </c>
      <c r="S6593" s="90" t="s">
        <v>6</v>
      </c>
      <c r="T6593" s="82" t="s">
        <v>775</v>
      </c>
      <c r="U6593" s="15">
        <v>2</v>
      </c>
      <c r="V6593" s="90" t="s">
        <v>6</v>
      </c>
      <c r="W6593" s="15">
        <v>0</v>
      </c>
      <c r="X6593" s="102" t="s">
        <v>186</v>
      </c>
      <c r="Y6593" s="15">
        <v>1202</v>
      </c>
      <c r="Z6593" s="15">
        <v>9</v>
      </c>
      <c r="AA6593" s="90" t="s">
        <v>6</v>
      </c>
      <c r="AB6593" s="15">
        <v>3</v>
      </c>
      <c r="AC6593" s="7"/>
      <c r="AD6593" s="2">
        <f t="shared" si="3938"/>
        <v>1</v>
      </c>
      <c r="AE6593" s="2">
        <f t="shared" si="3939"/>
        <v>1</v>
      </c>
      <c r="AF6593" s="2">
        <f t="shared" si="3940"/>
        <v>0</v>
      </c>
      <c r="AG6593" s="2">
        <f t="shared" si="3941"/>
        <v>0</v>
      </c>
      <c r="AH6593" s="2">
        <f t="shared" si="3942"/>
        <v>9</v>
      </c>
      <c r="AI6593" s="30" t="s">
        <v>6</v>
      </c>
      <c r="AJ6593" s="2">
        <f t="shared" si="3943"/>
        <v>3</v>
      </c>
      <c r="AK6593" s="2">
        <v>3</v>
      </c>
      <c r="AL6593" s="2">
        <f t="shared" si="3944"/>
        <v>1202</v>
      </c>
      <c r="AN6593" s="2">
        <v>0</v>
      </c>
    </row>
    <row r="6594" spans="1:40" x14ac:dyDescent="0.25">
      <c r="A6594" s="68" t="s">
        <v>439</v>
      </c>
      <c r="B6594" s="69">
        <f>PRODUCT(AD6614)</f>
        <v>2</v>
      </c>
      <c r="C6594" s="69">
        <f>PRODUCT(AE6614)</f>
        <v>1</v>
      </c>
      <c r="D6594" s="69">
        <f>PRODUCT(AF6614)</f>
        <v>0</v>
      </c>
      <c r="E6594" s="69">
        <f>PRODUCT(AG6614)</f>
        <v>1</v>
      </c>
      <c r="F6594" s="69">
        <f>PRODUCT(AH6614)</f>
        <v>8</v>
      </c>
      <c r="G6594" s="70" t="s">
        <v>6</v>
      </c>
      <c r="H6594" s="69">
        <f>PRODUCT(AJ6614)</f>
        <v>8</v>
      </c>
      <c r="I6594" s="69">
        <f>PRODUCT(AK6614)</f>
        <v>3</v>
      </c>
      <c r="J6594" s="70" t="s">
        <v>6</v>
      </c>
      <c r="K6594" s="69">
        <f>PRODUCT(AN6614)</f>
        <v>2</v>
      </c>
      <c r="L6594" s="71">
        <f>PRODUCT(AL6614/B6594)</f>
        <v>800</v>
      </c>
      <c r="M6594" s="8"/>
      <c r="N6594" s="1"/>
      <c r="O6594" s="2">
        <v>21</v>
      </c>
      <c r="P6594" s="2">
        <v>7</v>
      </c>
      <c r="Q6594" s="2">
        <v>2017</v>
      </c>
      <c r="R6594" s="5" t="s">
        <v>1977</v>
      </c>
      <c r="S6594" s="2" t="s">
        <v>6</v>
      </c>
      <c r="T6594" s="5" t="s">
        <v>775</v>
      </c>
      <c r="U6594" s="2">
        <v>2</v>
      </c>
      <c r="V6594" s="30" t="s">
        <v>6</v>
      </c>
      <c r="W6594" s="2">
        <v>0</v>
      </c>
      <c r="X6594" s="44" t="s">
        <v>1582</v>
      </c>
      <c r="Y6594" s="2">
        <v>1052</v>
      </c>
      <c r="Z6594" s="2">
        <v>20</v>
      </c>
      <c r="AA6594" s="30" t="s">
        <v>6</v>
      </c>
      <c r="AB6594" s="2">
        <v>7</v>
      </c>
      <c r="AC6594" s="7"/>
      <c r="AD6594" s="2">
        <f t="shared" si="3938"/>
        <v>1</v>
      </c>
      <c r="AE6594" s="2">
        <f t="shared" si="3939"/>
        <v>1</v>
      </c>
      <c r="AF6594" s="2">
        <f t="shared" si="3940"/>
        <v>0</v>
      </c>
      <c r="AG6594" s="2">
        <f t="shared" si="3941"/>
        <v>0</v>
      </c>
      <c r="AH6594" s="2">
        <f t="shared" si="3942"/>
        <v>20</v>
      </c>
      <c r="AI6594" s="30" t="s">
        <v>6</v>
      </c>
      <c r="AJ6594" s="2">
        <f t="shared" si="3943"/>
        <v>7</v>
      </c>
      <c r="AK6594" s="2">
        <v>3</v>
      </c>
      <c r="AL6594" s="2">
        <f t="shared" si="3944"/>
        <v>1052</v>
      </c>
      <c r="AN6594" s="2">
        <v>0</v>
      </c>
    </row>
    <row r="6595" spans="1:40" x14ac:dyDescent="0.25">
      <c r="A6595" s="68" t="s">
        <v>440</v>
      </c>
      <c r="B6595" s="69">
        <f>PRODUCT(AD6619)</f>
        <v>1</v>
      </c>
      <c r="C6595" s="69">
        <f t="shared" ref="C6595:F6595" si="3945">PRODUCT(AE6619)</f>
        <v>0</v>
      </c>
      <c r="D6595" s="69">
        <f t="shared" si="3945"/>
        <v>0</v>
      </c>
      <c r="E6595" s="69">
        <f t="shared" si="3945"/>
        <v>1</v>
      </c>
      <c r="F6595" s="69">
        <f t="shared" si="3945"/>
        <v>6</v>
      </c>
      <c r="G6595" s="70" t="s">
        <v>6</v>
      </c>
      <c r="H6595" s="69">
        <f t="shared" ref="H6595" si="3946">PRODUCT(AJ6619)</f>
        <v>8</v>
      </c>
      <c r="I6595" s="69">
        <f>PRODUCT(AK6619)</f>
        <v>0</v>
      </c>
      <c r="J6595" s="70" t="s">
        <v>6</v>
      </c>
      <c r="K6595" s="69">
        <f>PRODUCT(AM6619)</f>
        <v>0</v>
      </c>
      <c r="L6595" s="71">
        <v>0</v>
      </c>
      <c r="M6595" s="8"/>
      <c r="N6595" s="1"/>
      <c r="O6595" s="2">
        <v>30</v>
      </c>
      <c r="P6595" s="2">
        <v>5</v>
      </c>
      <c r="Q6595" s="2">
        <v>2018</v>
      </c>
      <c r="R6595" s="5" t="s">
        <v>1977</v>
      </c>
      <c r="S6595" s="2" t="s">
        <v>6</v>
      </c>
      <c r="T6595" s="5" t="s">
        <v>775</v>
      </c>
      <c r="U6595" s="2">
        <v>2</v>
      </c>
      <c r="V6595" s="30" t="s">
        <v>6</v>
      </c>
      <c r="W6595" s="2">
        <v>0</v>
      </c>
      <c r="X6595" s="44" t="s">
        <v>182</v>
      </c>
      <c r="Y6595" s="2">
        <v>1203</v>
      </c>
      <c r="Z6595" s="2">
        <v>9</v>
      </c>
      <c r="AA6595" s="30" t="s">
        <v>6</v>
      </c>
      <c r="AB6595" s="2">
        <v>1</v>
      </c>
      <c r="AC6595" s="7"/>
      <c r="AD6595" s="2">
        <f t="shared" si="3938"/>
        <v>1</v>
      </c>
      <c r="AE6595" s="2">
        <f t="shared" si="3939"/>
        <v>1</v>
      </c>
      <c r="AF6595" s="2">
        <f t="shared" si="3940"/>
        <v>0</v>
      </c>
      <c r="AG6595" s="2">
        <f t="shared" si="3941"/>
        <v>0</v>
      </c>
      <c r="AH6595" s="2">
        <f t="shared" si="3942"/>
        <v>9</v>
      </c>
      <c r="AI6595" s="30" t="s">
        <v>6</v>
      </c>
      <c r="AJ6595" s="2">
        <f t="shared" si="3943"/>
        <v>1</v>
      </c>
      <c r="AK6595" s="2">
        <v>3</v>
      </c>
      <c r="AL6595" s="2">
        <f t="shared" si="3944"/>
        <v>1203</v>
      </c>
      <c r="AN6595" s="2">
        <v>0</v>
      </c>
    </row>
    <row r="6596" spans="1:40" x14ac:dyDescent="0.25">
      <c r="A6596" s="68" t="s">
        <v>17</v>
      </c>
      <c r="B6596" s="69">
        <f>SUM(B6593:B6595)</f>
        <v>11</v>
      </c>
      <c r="C6596" s="69">
        <f>SUM(C6593:C6595)</f>
        <v>9</v>
      </c>
      <c r="D6596" s="69">
        <f>SUM(D6593:D6595)</f>
        <v>0</v>
      </c>
      <c r="E6596" s="69">
        <f>SUM(E6593:E6595)</f>
        <v>2</v>
      </c>
      <c r="F6596" s="69">
        <f>SUM(F6593:F6595)</f>
        <v>103</v>
      </c>
      <c r="G6596" s="70" t="s">
        <v>6</v>
      </c>
      <c r="H6596" s="69">
        <f>SUM(H6593:H6595)</f>
        <v>43</v>
      </c>
      <c r="I6596" s="69">
        <f>SUM(I6593:I6595)</f>
        <v>25</v>
      </c>
      <c r="J6596" s="70" t="s">
        <v>6</v>
      </c>
      <c r="K6596" s="69">
        <f>SUM(K6593:K6595)</f>
        <v>4</v>
      </c>
      <c r="L6596" s="71">
        <f>PRODUCT(AM6591/B6596)</f>
        <v>961</v>
      </c>
      <c r="M6596" s="8"/>
      <c r="N6596" s="1"/>
      <c r="O6596" s="2">
        <v>29</v>
      </c>
      <c r="P6596" s="2">
        <v>7</v>
      </c>
      <c r="Q6596" s="2">
        <v>2018</v>
      </c>
      <c r="R6596" s="5" t="s">
        <v>1977</v>
      </c>
      <c r="S6596" s="2" t="s">
        <v>6</v>
      </c>
      <c r="T6596" s="5" t="s">
        <v>775</v>
      </c>
      <c r="U6596" s="2">
        <v>2</v>
      </c>
      <c r="V6596" s="30" t="s">
        <v>6</v>
      </c>
      <c r="W6596" s="2">
        <v>1</v>
      </c>
      <c r="X6596" s="44" t="s">
        <v>1665</v>
      </c>
      <c r="Y6596" s="2">
        <v>884</v>
      </c>
      <c r="Z6596" s="2">
        <v>13</v>
      </c>
      <c r="AA6596" s="30" t="s">
        <v>6</v>
      </c>
      <c r="AB6596" s="2">
        <v>4</v>
      </c>
      <c r="AC6596" s="7"/>
      <c r="AD6596" s="2">
        <f t="shared" si="3938"/>
        <v>1</v>
      </c>
      <c r="AE6596" s="2">
        <f t="shared" si="3939"/>
        <v>1</v>
      </c>
      <c r="AF6596" s="2">
        <f t="shared" si="3940"/>
        <v>0</v>
      </c>
      <c r="AG6596" s="2">
        <f t="shared" si="3941"/>
        <v>0</v>
      </c>
      <c r="AH6596" s="2">
        <f t="shared" si="3942"/>
        <v>13</v>
      </c>
      <c r="AI6596" s="30" t="s">
        <v>6</v>
      </c>
      <c r="AJ6596" s="2">
        <f t="shared" si="3943"/>
        <v>4</v>
      </c>
      <c r="AK6596" s="2">
        <v>2</v>
      </c>
      <c r="AL6596" s="2">
        <f t="shared" si="3944"/>
        <v>884</v>
      </c>
      <c r="AN6596" s="2">
        <v>1</v>
      </c>
    </row>
    <row r="6597" spans="1:40" x14ac:dyDescent="0.25">
      <c r="A6597" s="72" t="s">
        <v>18</v>
      </c>
      <c r="B6597" s="73"/>
      <c r="C6597" s="73"/>
      <c r="D6597" s="73"/>
      <c r="E6597" s="73"/>
      <c r="F6597" s="74">
        <f>PRODUCT(F6596/B6596)</f>
        <v>9.3636363636363633</v>
      </c>
      <c r="G6597" s="75" t="s">
        <v>6</v>
      </c>
      <c r="H6597" s="74">
        <f>PRODUCT(H6596/B6596)</f>
        <v>3.9090909090909092</v>
      </c>
      <c r="I6597" s="73"/>
      <c r="J6597" s="73"/>
      <c r="K6597" s="73"/>
      <c r="L6597" s="76"/>
      <c r="M6597" s="55"/>
      <c r="N6597" s="1"/>
      <c r="O6597" s="2">
        <v>23</v>
      </c>
      <c r="P6597" s="2">
        <v>7</v>
      </c>
      <c r="Q6597" s="2">
        <v>2019</v>
      </c>
      <c r="R6597" s="5" t="s">
        <v>1977</v>
      </c>
      <c r="S6597" s="2" t="s">
        <v>6</v>
      </c>
      <c r="T6597" s="5" t="s">
        <v>775</v>
      </c>
      <c r="U6597" s="2">
        <v>2</v>
      </c>
      <c r="V6597" s="30" t="s">
        <v>6</v>
      </c>
      <c r="W6597" s="2">
        <v>0</v>
      </c>
      <c r="X6597" s="44" t="s">
        <v>106</v>
      </c>
      <c r="Y6597" s="2">
        <v>1531</v>
      </c>
      <c r="Z6597" s="2">
        <v>8</v>
      </c>
      <c r="AA6597" s="30" t="s">
        <v>6</v>
      </c>
      <c r="AB6597" s="2">
        <v>1</v>
      </c>
      <c r="AC6597" s="7"/>
      <c r="AD6597" s="2">
        <f t="shared" si="3938"/>
        <v>1</v>
      </c>
      <c r="AE6597" s="2">
        <f t="shared" si="3939"/>
        <v>1</v>
      </c>
      <c r="AF6597" s="2">
        <f t="shared" si="3940"/>
        <v>0</v>
      </c>
      <c r="AG6597" s="2">
        <f t="shared" si="3941"/>
        <v>0</v>
      </c>
      <c r="AH6597" s="2">
        <f t="shared" si="3942"/>
        <v>8</v>
      </c>
      <c r="AI6597" s="30" t="s">
        <v>6</v>
      </c>
      <c r="AJ6597" s="2">
        <f t="shared" si="3943"/>
        <v>1</v>
      </c>
      <c r="AK6597" s="2">
        <v>3</v>
      </c>
      <c r="AL6597" s="2">
        <f t="shared" si="3944"/>
        <v>1531</v>
      </c>
      <c r="AN6597" s="2">
        <v>0</v>
      </c>
    </row>
    <row r="6598" spans="1:40" x14ac:dyDescent="0.25">
      <c r="B6598" s="10"/>
      <c r="C6598" s="10"/>
      <c r="D6598" s="10"/>
      <c r="E6598" s="10"/>
      <c r="F6598" s="10"/>
      <c r="G6598" s="10"/>
      <c r="H6598" s="10"/>
      <c r="I6598" s="10"/>
      <c r="J6598" s="10"/>
      <c r="K6598" s="10"/>
      <c r="L6598" s="8"/>
      <c r="N6598" s="1"/>
      <c r="O6598" s="2">
        <v>10</v>
      </c>
      <c r="P6598" s="2">
        <v>7</v>
      </c>
      <c r="Q6598" s="2">
        <v>2020</v>
      </c>
      <c r="R6598" s="16" t="s">
        <v>1977</v>
      </c>
      <c r="S6598" s="104" t="s">
        <v>6</v>
      </c>
      <c r="T6598" s="16" t="s">
        <v>775</v>
      </c>
      <c r="U6598" s="2">
        <v>2</v>
      </c>
      <c r="V6598" s="30" t="s">
        <v>6</v>
      </c>
      <c r="W6598" s="2">
        <v>0</v>
      </c>
      <c r="X6598" s="44" t="s">
        <v>536</v>
      </c>
      <c r="Y6598" s="2">
        <v>737</v>
      </c>
      <c r="Z6598" s="2">
        <v>7</v>
      </c>
      <c r="AA6598" s="30" t="s">
        <v>6</v>
      </c>
      <c r="AB6598" s="2">
        <v>4</v>
      </c>
      <c r="AC6598" s="7"/>
      <c r="AD6598" s="2">
        <f t="shared" ref="AD6598:AD6599" si="3947">IF(Q6598&gt;100,1,0)</f>
        <v>1</v>
      </c>
      <c r="AE6598" s="2">
        <f t="shared" si="3939"/>
        <v>1</v>
      </c>
      <c r="AF6598" s="2">
        <f t="shared" ref="AF6598:AF6599" si="3948">IF(U6598=W6598,1,0)*IF(Q6598=0,0,1)</f>
        <v>0</v>
      </c>
      <c r="AG6598" s="2">
        <f t="shared" si="3941"/>
        <v>0</v>
      </c>
      <c r="AH6598" s="2">
        <f t="shared" si="3942"/>
        <v>7</v>
      </c>
      <c r="AI6598" s="30" t="s">
        <v>6</v>
      </c>
      <c r="AJ6598" s="2">
        <f t="shared" si="3943"/>
        <v>4</v>
      </c>
      <c r="AK6598" s="2">
        <v>3</v>
      </c>
      <c r="AL6598" s="2">
        <f t="shared" si="3944"/>
        <v>737</v>
      </c>
      <c r="AN6598" s="2">
        <v>0</v>
      </c>
    </row>
    <row r="6599" spans="1:40" x14ac:dyDescent="0.25">
      <c r="A6599" s="63" t="s">
        <v>726</v>
      </c>
      <c r="B6599" s="64" t="s">
        <v>0</v>
      </c>
      <c r="C6599" s="64" t="s">
        <v>10</v>
      </c>
      <c r="D6599" s="64" t="s">
        <v>1</v>
      </c>
      <c r="E6599" s="64" t="s">
        <v>11</v>
      </c>
      <c r="F6599" s="65" t="s">
        <v>12</v>
      </c>
      <c r="G6599" s="66"/>
      <c r="H6599" s="64"/>
      <c r="I6599" s="65" t="s">
        <v>13</v>
      </c>
      <c r="J6599" s="66"/>
      <c r="K6599" s="64"/>
      <c r="L6599" s="67" t="s">
        <v>14</v>
      </c>
      <c r="N6599" s="38"/>
      <c r="O6599" s="2">
        <v>29</v>
      </c>
      <c r="P6599" s="2">
        <v>7</v>
      </c>
      <c r="Q6599" s="2">
        <v>2022</v>
      </c>
      <c r="R6599" s="16" t="s">
        <v>1977</v>
      </c>
      <c r="S6599" s="30" t="s">
        <v>6</v>
      </c>
      <c r="T6599" s="44" t="s">
        <v>775</v>
      </c>
      <c r="U6599" s="2">
        <v>2</v>
      </c>
      <c r="V6599" s="30" t="s">
        <v>6</v>
      </c>
      <c r="W6599" s="2">
        <v>1</v>
      </c>
      <c r="X6599" s="44" t="s">
        <v>2223</v>
      </c>
      <c r="Y6599" s="2">
        <v>1208</v>
      </c>
      <c r="Z6599" s="2">
        <v>6</v>
      </c>
      <c r="AA6599" s="30" t="s">
        <v>6</v>
      </c>
      <c r="AB6599" s="2">
        <v>4</v>
      </c>
      <c r="AC6599" s="7"/>
      <c r="AD6599" s="2">
        <f t="shared" si="3947"/>
        <v>1</v>
      </c>
      <c r="AE6599" s="2">
        <f t="shared" ref="AE6599" si="3949">IF(U6599&gt;W6599,1,0)</f>
        <v>1</v>
      </c>
      <c r="AF6599" s="2">
        <f t="shared" si="3948"/>
        <v>0</v>
      </c>
      <c r="AG6599" s="2">
        <f t="shared" ref="AG6599" si="3950">IF(W6599&gt;U6599,1,0)</f>
        <v>0</v>
      </c>
      <c r="AH6599" s="2">
        <f t="shared" ref="AH6599" si="3951">PRODUCT(Z6599)</f>
        <v>6</v>
      </c>
      <c r="AI6599" s="30" t="s">
        <v>6</v>
      </c>
      <c r="AJ6599" s="2">
        <f t="shared" ref="AJ6599" si="3952">PRODUCT(AB6599)</f>
        <v>4</v>
      </c>
      <c r="AK6599" s="2">
        <v>2</v>
      </c>
      <c r="AL6599" s="2">
        <f t="shared" ref="AL6599" si="3953">PRODUCT(Y6599)</f>
        <v>1208</v>
      </c>
      <c r="AN6599" s="2">
        <v>1</v>
      </c>
    </row>
    <row r="6600" spans="1:40" x14ac:dyDescent="0.25">
      <c r="A6600" s="68" t="s">
        <v>16</v>
      </c>
      <c r="B6600" s="69">
        <f t="shared" ref="B6600:F6603" si="3954">PRODUCT(B7564)</f>
        <v>10</v>
      </c>
      <c r="C6600" s="69">
        <f t="shared" si="3954"/>
        <v>2</v>
      </c>
      <c r="D6600" s="69">
        <f t="shared" si="3954"/>
        <v>0</v>
      </c>
      <c r="E6600" s="69">
        <f t="shared" si="3954"/>
        <v>8</v>
      </c>
      <c r="F6600" s="69">
        <f t="shared" si="3954"/>
        <v>50</v>
      </c>
      <c r="G6600" s="70" t="s">
        <v>6</v>
      </c>
      <c r="H6600" s="69">
        <f t="shared" ref="H6600:I6603" si="3955">PRODUCT(H7564)</f>
        <v>77</v>
      </c>
      <c r="I6600" s="69">
        <f t="shared" si="3955"/>
        <v>8</v>
      </c>
      <c r="J6600" s="70" t="s">
        <v>6</v>
      </c>
      <c r="K6600" s="69">
        <f t="shared" ref="K6600:L6603" si="3956">PRODUCT(K7564)</f>
        <v>21</v>
      </c>
      <c r="L6600" s="71">
        <f t="shared" si="3956"/>
        <v>402.8</v>
      </c>
      <c r="M6600" s="8"/>
      <c r="N6600" s="38"/>
      <c r="O6600" s="2"/>
      <c r="AC6600" s="7"/>
      <c r="AD6600" s="7"/>
      <c r="AE6600" s="7"/>
      <c r="AF6600" s="7"/>
      <c r="AG6600" s="7"/>
      <c r="AH6600" s="7"/>
      <c r="AI6600" s="7"/>
      <c r="AJ6600" s="7"/>
      <c r="AK6600" s="7"/>
      <c r="AN6600" s="7"/>
    </row>
    <row r="6601" spans="1:40" x14ac:dyDescent="0.25">
      <c r="A6601" s="68" t="s">
        <v>439</v>
      </c>
      <c r="B6601" s="69">
        <f t="shared" si="3954"/>
        <v>1</v>
      </c>
      <c r="C6601" s="69">
        <f t="shared" si="3954"/>
        <v>0</v>
      </c>
      <c r="D6601" s="69">
        <f t="shared" si="3954"/>
        <v>0</v>
      </c>
      <c r="E6601" s="69">
        <f t="shared" si="3954"/>
        <v>1</v>
      </c>
      <c r="F6601" s="69">
        <f t="shared" si="3954"/>
        <v>2</v>
      </c>
      <c r="G6601" s="70" t="s">
        <v>6</v>
      </c>
      <c r="H6601" s="69">
        <f t="shared" si="3955"/>
        <v>6</v>
      </c>
      <c r="I6601" s="69">
        <f t="shared" si="3955"/>
        <v>0</v>
      </c>
      <c r="J6601" s="70" t="s">
        <v>6</v>
      </c>
      <c r="K6601" s="69">
        <f t="shared" si="3956"/>
        <v>0</v>
      </c>
      <c r="L6601" s="71">
        <f t="shared" si="3956"/>
        <v>947</v>
      </c>
      <c r="M6601" s="8"/>
      <c r="N6601" s="40"/>
      <c r="O6601" s="2"/>
      <c r="AC6601" s="7"/>
      <c r="AD6601" s="7"/>
      <c r="AE6601" s="7"/>
      <c r="AF6601" s="7"/>
      <c r="AG6601" s="7"/>
      <c r="AH6601" s="7"/>
      <c r="AI6601" s="7"/>
      <c r="AJ6601" s="7"/>
      <c r="AK6601" s="7"/>
      <c r="AN6601" s="7"/>
    </row>
    <row r="6602" spans="1:40" x14ac:dyDescent="0.25">
      <c r="A6602" s="68" t="s">
        <v>440</v>
      </c>
      <c r="B6602" s="69">
        <f t="shared" si="3954"/>
        <v>1</v>
      </c>
      <c r="C6602" s="69">
        <f t="shared" si="3954"/>
        <v>1</v>
      </c>
      <c r="D6602" s="69">
        <f t="shared" si="3954"/>
        <v>0</v>
      </c>
      <c r="E6602" s="69">
        <f t="shared" si="3954"/>
        <v>0</v>
      </c>
      <c r="F6602" s="69">
        <f t="shared" si="3954"/>
        <v>14</v>
      </c>
      <c r="G6602" s="70" t="s">
        <v>6</v>
      </c>
      <c r="H6602" s="69">
        <f t="shared" si="3955"/>
        <v>2</v>
      </c>
      <c r="I6602" s="69">
        <f t="shared" si="3955"/>
        <v>0</v>
      </c>
      <c r="J6602" s="70" t="s">
        <v>6</v>
      </c>
      <c r="K6602" s="69">
        <f t="shared" si="3956"/>
        <v>0</v>
      </c>
      <c r="L6602" s="71">
        <f>PRODUCT(AL6619)</f>
        <v>270</v>
      </c>
      <c r="M6602" s="8"/>
      <c r="N6602" s="40"/>
      <c r="O6602" s="2"/>
      <c r="AC6602" s="7"/>
      <c r="AD6602" s="7"/>
      <c r="AE6602" s="7"/>
      <c r="AF6602" s="7"/>
      <c r="AG6602" s="7"/>
      <c r="AH6602" s="7"/>
      <c r="AI6602" s="7"/>
      <c r="AJ6602" s="7"/>
      <c r="AK6602" s="7"/>
      <c r="AN6602" s="7"/>
    </row>
    <row r="6603" spans="1:40" x14ac:dyDescent="0.25">
      <c r="A6603" s="68" t="s">
        <v>17</v>
      </c>
      <c r="B6603" s="69">
        <f t="shared" si="3954"/>
        <v>12</v>
      </c>
      <c r="C6603" s="69">
        <f t="shared" si="3954"/>
        <v>3</v>
      </c>
      <c r="D6603" s="69">
        <f t="shared" si="3954"/>
        <v>0</v>
      </c>
      <c r="E6603" s="69">
        <f t="shared" si="3954"/>
        <v>9</v>
      </c>
      <c r="F6603" s="69">
        <f t="shared" si="3954"/>
        <v>66</v>
      </c>
      <c r="G6603" s="70" t="s">
        <v>6</v>
      </c>
      <c r="H6603" s="69">
        <f t="shared" si="3955"/>
        <v>85</v>
      </c>
      <c r="I6603" s="69">
        <f t="shared" si="3955"/>
        <v>8</v>
      </c>
      <c r="J6603" s="70" t="s">
        <v>6</v>
      </c>
      <c r="K6603" s="69">
        <f t="shared" si="3956"/>
        <v>21</v>
      </c>
      <c r="L6603" s="71">
        <f t="shared" si="3956"/>
        <v>446.5</v>
      </c>
      <c r="M6603" s="8"/>
      <c r="O6603" s="2"/>
      <c r="AC6603" s="7"/>
      <c r="AD6603" s="7"/>
      <c r="AE6603" s="7"/>
      <c r="AF6603" s="7"/>
      <c r="AG6603" s="7"/>
      <c r="AH6603" s="7"/>
      <c r="AI6603" s="7"/>
      <c r="AJ6603" s="7"/>
      <c r="AK6603" s="7"/>
      <c r="AN6603" s="7"/>
    </row>
    <row r="6604" spans="1:40" x14ac:dyDescent="0.25">
      <c r="A6604" s="72" t="s">
        <v>18</v>
      </c>
      <c r="B6604" s="73"/>
      <c r="C6604" s="73"/>
      <c r="D6604" s="73"/>
      <c r="E6604" s="73"/>
      <c r="F6604" s="74">
        <f>PRODUCT(F6603/B6603)</f>
        <v>5.5</v>
      </c>
      <c r="G6604" s="75" t="s">
        <v>6</v>
      </c>
      <c r="H6604" s="74">
        <f>PRODUCT(H6603/B6603)</f>
        <v>7.083333333333333</v>
      </c>
      <c r="I6604" s="73"/>
      <c r="J6604" s="73"/>
      <c r="K6604" s="73"/>
      <c r="L6604" s="76"/>
      <c r="M6604" s="55"/>
      <c r="O6604" s="2"/>
      <c r="AC6604" s="7"/>
      <c r="AD6604" s="7"/>
      <c r="AE6604" s="7"/>
      <c r="AF6604" s="7"/>
      <c r="AG6604" s="7"/>
      <c r="AH6604" s="7"/>
      <c r="AI6604" s="7"/>
      <c r="AJ6604" s="7"/>
      <c r="AK6604" s="7"/>
      <c r="AN6604" s="7"/>
    </row>
    <row r="6605" spans="1:40" x14ac:dyDescent="0.25">
      <c r="B6605" s="10"/>
      <c r="C6605" s="10"/>
      <c r="D6605" s="10"/>
      <c r="E6605" s="10"/>
      <c r="F6605" s="55"/>
      <c r="G6605" s="11"/>
      <c r="H6605" s="55"/>
      <c r="I6605" s="10"/>
      <c r="J6605" s="10"/>
      <c r="K6605" s="10"/>
      <c r="L6605" s="8"/>
      <c r="M6605" s="55"/>
      <c r="O6605" s="2"/>
      <c r="AC6605" s="7"/>
      <c r="AD6605" s="7"/>
      <c r="AE6605" s="7"/>
      <c r="AF6605" s="7"/>
      <c r="AG6605" s="7"/>
      <c r="AH6605" s="7"/>
      <c r="AI6605" s="7"/>
      <c r="AJ6605" s="7"/>
      <c r="AK6605" s="7"/>
      <c r="AN6605" s="7"/>
    </row>
    <row r="6606" spans="1:40" x14ac:dyDescent="0.25">
      <c r="A6606" s="63" t="s">
        <v>725</v>
      </c>
      <c r="B6606" s="64"/>
      <c r="C6606" s="64"/>
      <c r="D6606" s="64"/>
      <c r="E6606" s="64"/>
      <c r="F6606" s="64"/>
      <c r="G6606" s="64"/>
      <c r="H6606" s="64"/>
      <c r="I6606" s="64"/>
      <c r="J6606" s="64"/>
      <c r="K6606" s="64"/>
      <c r="L6606" s="67"/>
      <c r="O6606" s="2"/>
      <c r="AC6606" s="7"/>
      <c r="AD6606" s="7"/>
      <c r="AE6606" s="7"/>
      <c r="AF6606" s="7"/>
      <c r="AG6606" s="7"/>
      <c r="AH6606" s="7"/>
      <c r="AI6606" s="7"/>
      <c r="AJ6606" s="7"/>
      <c r="AK6606" s="7"/>
      <c r="AN6606" s="7"/>
    </row>
    <row r="6607" spans="1:40" x14ac:dyDescent="0.25">
      <c r="A6607" s="68" t="s">
        <v>24</v>
      </c>
      <c r="B6607" s="69" t="s">
        <v>0</v>
      </c>
      <c r="C6607" s="69" t="s">
        <v>10</v>
      </c>
      <c r="D6607" s="69" t="s">
        <v>1</v>
      </c>
      <c r="E6607" s="69" t="s">
        <v>11</v>
      </c>
      <c r="F6607" s="78" t="s">
        <v>12</v>
      </c>
      <c r="G6607" s="70"/>
      <c r="H6607" s="69"/>
      <c r="I6607" s="78" t="s">
        <v>13</v>
      </c>
      <c r="J6607" s="70"/>
      <c r="K6607" s="69"/>
      <c r="L6607" s="71" t="s">
        <v>14</v>
      </c>
      <c r="O6607" s="2"/>
      <c r="AC6607" s="7"/>
      <c r="AD6607" s="7"/>
      <c r="AE6607" s="7"/>
      <c r="AF6607" s="7"/>
      <c r="AG6607" s="7"/>
      <c r="AH6607" s="7"/>
      <c r="AI6607" s="7"/>
      <c r="AJ6607" s="7"/>
      <c r="AK6607" s="7"/>
      <c r="AN6607" s="7"/>
    </row>
    <row r="6608" spans="1:40" x14ac:dyDescent="0.25">
      <c r="A6608" s="68" t="s">
        <v>16</v>
      </c>
      <c r="B6608" s="69">
        <f>PRODUCT(B6593+B6600)</f>
        <v>18</v>
      </c>
      <c r="C6608" s="69">
        <f>PRODUCT(C6593+E6600)</f>
        <v>16</v>
      </c>
      <c r="D6608" s="69">
        <f>PRODUCT(D6593+D6600)</f>
        <v>0</v>
      </c>
      <c r="E6608" s="69">
        <f>PRODUCT(E6593+C6600)</f>
        <v>2</v>
      </c>
      <c r="F6608" s="69">
        <f>PRODUCT(F6593+H6600)</f>
        <v>166</v>
      </c>
      <c r="G6608" s="70" t="s">
        <v>6</v>
      </c>
      <c r="H6608" s="69">
        <f>PRODUCT(H6593+F6600)</f>
        <v>77</v>
      </c>
      <c r="I6608" s="69">
        <f>PRODUCT(I6593+K6600)</f>
        <v>43</v>
      </c>
      <c r="J6608" s="70" t="s">
        <v>6</v>
      </c>
      <c r="K6608" s="69">
        <f>PRODUCT(K6593+I6600)</f>
        <v>10</v>
      </c>
      <c r="L6608" s="71">
        <f>PRODUCT(((B6593*L6593)+B6600*L6600))/B6608</f>
        <v>707.16666666666663</v>
      </c>
      <c r="M6608" s="8"/>
      <c r="N6608" s="38"/>
      <c r="O6608" s="2"/>
      <c r="AC6608" s="7"/>
      <c r="AD6608" s="7"/>
      <c r="AE6608" s="7"/>
      <c r="AF6608" s="7"/>
      <c r="AG6608" s="7"/>
      <c r="AH6608" s="7"/>
      <c r="AI6608" s="7"/>
      <c r="AJ6608" s="7"/>
      <c r="AK6608" s="7"/>
      <c r="AN6608" s="7"/>
    </row>
    <row r="6609" spans="1:40" x14ac:dyDescent="0.25">
      <c r="A6609" s="68" t="s">
        <v>439</v>
      </c>
      <c r="B6609" s="69">
        <f>PRODUCT(B6594+B6601)</f>
        <v>3</v>
      </c>
      <c r="C6609" s="69">
        <f>PRODUCT(C6594+E6601)</f>
        <v>2</v>
      </c>
      <c r="D6609" s="69">
        <f>PRODUCT(D6594+D6601)</f>
        <v>0</v>
      </c>
      <c r="E6609" s="69">
        <f>PRODUCT(E6594+C6601)</f>
        <v>1</v>
      </c>
      <c r="F6609" s="69">
        <f>PRODUCT(F6594+H6601)</f>
        <v>14</v>
      </c>
      <c r="G6609" s="70" t="s">
        <v>6</v>
      </c>
      <c r="H6609" s="69">
        <f>PRODUCT(H6594+F6601)</f>
        <v>10</v>
      </c>
      <c r="I6609" s="69">
        <f>PRODUCT(I6594+K6601)</f>
        <v>3</v>
      </c>
      <c r="J6609" s="70" t="s">
        <v>6</v>
      </c>
      <c r="K6609" s="69">
        <f>PRODUCT(K6594+I6601)</f>
        <v>2</v>
      </c>
      <c r="L6609" s="71">
        <f>PRODUCT(((B6594*L6594)+B6601*L6601))/B6609</f>
        <v>849</v>
      </c>
      <c r="M6609" s="8"/>
      <c r="N6609" s="38"/>
      <c r="O6609" s="2"/>
      <c r="AC6609" s="7"/>
      <c r="AD6609" s="7"/>
      <c r="AE6609" s="7"/>
      <c r="AF6609" s="7"/>
      <c r="AG6609" s="7"/>
      <c r="AH6609" s="7"/>
      <c r="AI6609" s="7"/>
      <c r="AJ6609" s="7"/>
      <c r="AK6609" s="7"/>
      <c r="AN6609" s="7"/>
    </row>
    <row r="6610" spans="1:40" x14ac:dyDescent="0.25">
      <c r="A6610" s="68" t="s">
        <v>440</v>
      </c>
      <c r="B6610" s="69">
        <f>PRODUCT(B6595+B6602)</f>
        <v>2</v>
      </c>
      <c r="C6610" s="69">
        <f>PRODUCT(C6595+E6602)</f>
        <v>0</v>
      </c>
      <c r="D6610" s="69">
        <f>PRODUCT(D6595+D6602)</f>
        <v>0</v>
      </c>
      <c r="E6610" s="69">
        <f>PRODUCT(E6595+C6602)</f>
        <v>2</v>
      </c>
      <c r="F6610" s="69">
        <f>PRODUCT(F6595+H6602)</f>
        <v>8</v>
      </c>
      <c r="G6610" s="70" t="s">
        <v>6</v>
      </c>
      <c r="H6610" s="69">
        <f>PRODUCT(H6595+F6602)</f>
        <v>22</v>
      </c>
      <c r="I6610" s="69">
        <f>PRODUCT(I6595+K6602)</f>
        <v>0</v>
      </c>
      <c r="J6610" s="70" t="s">
        <v>6</v>
      </c>
      <c r="K6610" s="69">
        <f>PRODUCT(K6595+I6602)</f>
        <v>0</v>
      </c>
      <c r="L6610" s="71">
        <f>PRODUCT(((B6595*L6595)+B6602*L6602))/B6610</f>
        <v>135</v>
      </c>
      <c r="M6610" s="8"/>
      <c r="N6610" s="38"/>
      <c r="O6610" s="2"/>
      <c r="AC6610" s="7"/>
      <c r="AD6610" s="7"/>
      <c r="AE6610" s="7"/>
      <c r="AF6610" s="7"/>
      <c r="AG6610" s="7"/>
      <c r="AH6610" s="7"/>
      <c r="AI6610" s="7"/>
      <c r="AJ6610" s="7"/>
      <c r="AK6610" s="7"/>
      <c r="AN6610" s="7"/>
    </row>
    <row r="6611" spans="1:40" x14ac:dyDescent="0.25">
      <c r="A6611" s="68" t="s">
        <v>17</v>
      </c>
      <c r="B6611" s="69">
        <f>PRODUCT(B6596+B6603)</f>
        <v>23</v>
      </c>
      <c r="C6611" s="69">
        <f>PRODUCT(C6596+E6603)</f>
        <v>18</v>
      </c>
      <c r="D6611" s="69">
        <f>PRODUCT(D6596+D6603)</f>
        <v>0</v>
      </c>
      <c r="E6611" s="69">
        <f>PRODUCT(E6596+C6603)</f>
        <v>5</v>
      </c>
      <c r="F6611" s="69">
        <f>PRODUCT(F6596+H6603)</f>
        <v>188</v>
      </c>
      <c r="G6611" s="70" t="s">
        <v>6</v>
      </c>
      <c r="H6611" s="69">
        <f>PRODUCT(H6596+F6603)</f>
        <v>109</v>
      </c>
      <c r="I6611" s="69">
        <f>PRODUCT(I6596+K6603)</f>
        <v>46</v>
      </c>
      <c r="J6611" s="70" t="s">
        <v>6</v>
      </c>
      <c r="K6611" s="69">
        <f>PRODUCT(K6596+I6603)</f>
        <v>12</v>
      </c>
      <c r="L6611" s="71">
        <f>PRODUCT(((B6596*L6596)+B6603*L6603))/B6611</f>
        <v>692.56521739130437</v>
      </c>
      <c r="M6611" s="8"/>
      <c r="N6611" s="38"/>
      <c r="O6611" s="2"/>
      <c r="AC6611" s="7"/>
      <c r="AD6611" s="7"/>
      <c r="AE6611" s="7"/>
      <c r="AF6611" s="7"/>
      <c r="AG6611" s="7"/>
      <c r="AH6611" s="7"/>
      <c r="AI6611" s="7"/>
      <c r="AJ6611" s="7"/>
      <c r="AK6611" s="7"/>
      <c r="AN6611" s="7"/>
    </row>
    <row r="6612" spans="1:40" x14ac:dyDescent="0.25">
      <c r="A6612" s="72" t="s">
        <v>18</v>
      </c>
      <c r="B6612" s="73"/>
      <c r="C6612" s="73"/>
      <c r="D6612" s="73"/>
      <c r="E6612" s="73"/>
      <c r="F6612" s="74">
        <f>PRODUCT(F6611/B6611)</f>
        <v>8.1739130434782616</v>
      </c>
      <c r="G6612" s="75" t="s">
        <v>6</v>
      </c>
      <c r="H6612" s="74">
        <f>PRODUCT(H6611/B6611)</f>
        <v>4.7391304347826084</v>
      </c>
      <c r="I6612" s="73"/>
      <c r="J6612" s="73"/>
      <c r="K6612" s="73"/>
      <c r="L6612" s="76"/>
      <c r="M6612" s="55"/>
      <c r="N6612" s="40"/>
      <c r="O6612" s="2"/>
      <c r="AC6612" s="7"/>
      <c r="AD6612" s="7"/>
      <c r="AE6612" s="7"/>
      <c r="AF6612" s="7"/>
      <c r="AG6612" s="7"/>
      <c r="AH6612" s="7"/>
      <c r="AI6612" s="7"/>
      <c r="AJ6612" s="7"/>
      <c r="AK6612" s="7"/>
      <c r="AN6612" s="7"/>
    </row>
    <row r="6613" spans="1:40" x14ac:dyDescent="0.25">
      <c r="A6613" s="7"/>
      <c r="B6613" s="10"/>
      <c r="C6613" s="10"/>
      <c r="D6613" s="10"/>
      <c r="E6613" s="10"/>
      <c r="F6613" s="10"/>
      <c r="G6613" s="10"/>
      <c r="H6613" s="10"/>
      <c r="I6613" s="10"/>
      <c r="J6613" s="10"/>
      <c r="K6613" s="10"/>
      <c r="L6613" s="54"/>
      <c r="O6613" s="2"/>
      <c r="AC6613" s="7"/>
      <c r="AD6613" s="7"/>
      <c r="AE6613" s="7"/>
      <c r="AF6613" s="7"/>
      <c r="AG6613" s="7"/>
      <c r="AH6613" s="7"/>
      <c r="AI6613" s="7"/>
      <c r="AJ6613" s="7"/>
      <c r="AK6613" s="7"/>
      <c r="AN6613" s="7"/>
    </row>
    <row r="6614" spans="1:40" x14ac:dyDescent="0.25">
      <c r="A6614" s="7"/>
      <c r="B6614" s="10"/>
      <c r="C6614" s="10"/>
      <c r="D6614" s="10"/>
      <c r="E6614" s="10"/>
      <c r="F6614" s="10" t="s">
        <v>2261</v>
      </c>
      <c r="G6614" s="10"/>
      <c r="H6614" s="10"/>
      <c r="I6614" s="10"/>
      <c r="J6614" s="10"/>
      <c r="K6614" s="10"/>
      <c r="L6614" s="10"/>
      <c r="R6614" s="10" t="s">
        <v>25</v>
      </c>
      <c r="AC6614" s="10" t="s">
        <v>3</v>
      </c>
      <c r="AD6614" s="3">
        <f>SUM(AD6615:AD6618)</f>
        <v>2</v>
      </c>
      <c r="AE6614" s="3">
        <f>SUM(AE6615:AE6618)</f>
        <v>1</v>
      </c>
      <c r="AF6614" s="3">
        <f>SUM(AF6615:AF6618)</f>
        <v>0</v>
      </c>
      <c r="AG6614" s="3">
        <f>SUM(AG6615:AG6618)</f>
        <v>1</v>
      </c>
      <c r="AH6614" s="3">
        <f>SUM(AH6615:AH6618)</f>
        <v>8</v>
      </c>
      <c r="AJ6614" s="3">
        <f>SUM(AJ6615:AJ6618)</f>
        <v>8</v>
      </c>
      <c r="AK6614" s="3">
        <f>SUM(AK6615:AK6618)</f>
        <v>3</v>
      </c>
      <c r="AL6614" s="3">
        <f>SUM(AL6615:AL6618)</f>
        <v>1600</v>
      </c>
      <c r="AM6614" s="3"/>
      <c r="AN6614" s="3">
        <f>SUM(AN6615:AN6618)</f>
        <v>2</v>
      </c>
    </row>
    <row r="6615" spans="1:40" x14ac:dyDescent="0.25">
      <c r="A6615" s="7"/>
      <c r="B6615" s="10"/>
      <c r="C6615" s="10"/>
      <c r="D6615" s="10"/>
      <c r="E6615" s="10"/>
      <c r="F6615" s="10" t="s">
        <v>433</v>
      </c>
      <c r="G6615" s="10"/>
      <c r="H6615" s="10"/>
      <c r="I6615" s="10"/>
      <c r="J6615" s="10"/>
      <c r="K6615" s="10"/>
      <c r="L6615" s="57">
        <f>PRODUCT(C6596/B6596)</f>
        <v>0.81818181818181823</v>
      </c>
      <c r="N6615" s="1" t="s">
        <v>40</v>
      </c>
      <c r="O6615" s="2">
        <v>28</v>
      </c>
      <c r="P6615" s="2">
        <v>8</v>
      </c>
      <c r="Q6615" s="2">
        <v>2020</v>
      </c>
      <c r="R6615" s="105" t="s">
        <v>1977</v>
      </c>
      <c r="S6615" s="17" t="s">
        <v>6</v>
      </c>
      <c r="T6615" s="16" t="s">
        <v>775</v>
      </c>
      <c r="U6615" s="2">
        <v>0</v>
      </c>
      <c r="V6615" s="30" t="s">
        <v>6</v>
      </c>
      <c r="W6615" s="2">
        <v>1</v>
      </c>
      <c r="X6615" s="44" t="s">
        <v>373</v>
      </c>
      <c r="Y6615" s="2">
        <v>800</v>
      </c>
      <c r="Z6615" s="2">
        <v>2</v>
      </c>
      <c r="AA6615" s="30" t="s">
        <v>6</v>
      </c>
      <c r="AB6615" s="2">
        <v>6</v>
      </c>
      <c r="AC6615" s="7"/>
      <c r="AD6615" s="2">
        <f t="shared" ref="AD6615:AD6616" si="3957">IF(Q6615&gt;100,1,0)</f>
        <v>1</v>
      </c>
      <c r="AE6615" s="2">
        <f t="shared" ref="AE6615:AE6616" si="3958">IF(U6615&gt;W6615,1,0)</f>
        <v>0</v>
      </c>
      <c r="AF6615" s="2">
        <f t="shared" ref="AF6615:AF6616" si="3959">IF(U6615=W6615,1,0)*IF(Q6615=0,0,1)</f>
        <v>0</v>
      </c>
      <c r="AG6615" s="2">
        <f t="shared" ref="AG6615:AG6616" si="3960">IF(W6615&gt;U6615,1,0)</f>
        <v>1</v>
      </c>
      <c r="AH6615" s="2">
        <f t="shared" ref="AH6615:AH6616" si="3961">PRODUCT(Z6615)</f>
        <v>2</v>
      </c>
      <c r="AI6615" s="30" t="s">
        <v>6</v>
      </c>
      <c r="AJ6615" s="2">
        <f t="shared" ref="AJ6615:AJ6616" si="3962">PRODUCT(AB6615)</f>
        <v>6</v>
      </c>
      <c r="AK6615" s="2">
        <v>0</v>
      </c>
      <c r="AL6615" s="2">
        <f t="shared" ref="AL6615:AL6616" si="3963">PRODUCT(Y6615)</f>
        <v>800</v>
      </c>
      <c r="AN6615" s="2">
        <v>2</v>
      </c>
    </row>
    <row r="6616" spans="1:40" x14ac:dyDescent="0.25">
      <c r="A6616" s="7"/>
      <c r="B6616" s="10"/>
      <c r="C6616" s="10"/>
      <c r="D6616" s="10"/>
      <c r="E6616" s="10"/>
      <c r="F6616" s="10" t="s">
        <v>434</v>
      </c>
      <c r="G6616" s="10"/>
      <c r="H6616" s="10"/>
      <c r="I6616" s="10"/>
      <c r="J6616" s="10"/>
      <c r="K6616" s="10"/>
      <c r="L6616" s="57">
        <f>PRODUCT(E6603/B6603)</f>
        <v>0.75</v>
      </c>
      <c r="N6616" s="1" t="s">
        <v>41</v>
      </c>
      <c r="O6616" s="2">
        <v>1</v>
      </c>
      <c r="P6616" s="2">
        <v>9</v>
      </c>
      <c r="Q6616" s="2">
        <v>2020</v>
      </c>
      <c r="R6616" s="5" t="s">
        <v>1977</v>
      </c>
      <c r="S6616" s="17" t="s">
        <v>6</v>
      </c>
      <c r="T6616" s="5" t="s">
        <v>775</v>
      </c>
      <c r="U6616" s="2">
        <v>2</v>
      </c>
      <c r="V6616" s="30" t="s">
        <v>6</v>
      </c>
      <c r="W6616" s="2">
        <v>0</v>
      </c>
      <c r="X6616" s="44" t="s">
        <v>341</v>
      </c>
      <c r="Y6616" s="2">
        <v>800</v>
      </c>
      <c r="Z6616" s="2">
        <v>6</v>
      </c>
      <c r="AA6616" s="30" t="s">
        <v>6</v>
      </c>
      <c r="AB6616" s="2">
        <v>2</v>
      </c>
      <c r="AC6616" s="7"/>
      <c r="AD6616" s="2">
        <f t="shared" si="3957"/>
        <v>1</v>
      </c>
      <c r="AE6616" s="2">
        <f t="shared" si="3958"/>
        <v>1</v>
      </c>
      <c r="AF6616" s="2">
        <f t="shared" si="3959"/>
        <v>0</v>
      </c>
      <c r="AG6616" s="2">
        <f t="shared" si="3960"/>
        <v>0</v>
      </c>
      <c r="AH6616" s="2">
        <f t="shared" si="3961"/>
        <v>6</v>
      </c>
      <c r="AI6616" s="30" t="s">
        <v>6</v>
      </c>
      <c r="AJ6616" s="2">
        <f t="shared" si="3962"/>
        <v>2</v>
      </c>
      <c r="AK6616" s="2">
        <v>3</v>
      </c>
      <c r="AL6616" s="2">
        <f t="shared" si="3963"/>
        <v>800</v>
      </c>
      <c r="AN6616" s="2">
        <v>0</v>
      </c>
    </row>
    <row r="6617" spans="1:40" x14ac:dyDescent="0.25">
      <c r="A6617" s="7"/>
      <c r="B6617" s="10"/>
      <c r="C6617" s="10"/>
      <c r="D6617" s="10"/>
      <c r="E6617" s="10"/>
      <c r="F6617" s="10" t="s">
        <v>435</v>
      </c>
      <c r="G6617" s="10"/>
      <c r="H6617" s="10"/>
      <c r="I6617" s="10"/>
      <c r="J6617" s="10"/>
      <c r="K6617" s="10"/>
      <c r="L6617" s="57">
        <f>PRODUCT(C6611/B6611)</f>
        <v>0.78260869565217395</v>
      </c>
      <c r="O6617" s="2"/>
      <c r="R6617" s="7"/>
      <c r="T6617" s="7"/>
      <c r="AC6617" s="7"/>
      <c r="AD6617" s="7"/>
      <c r="AE6617" s="7"/>
      <c r="AF6617" s="7"/>
      <c r="AG6617" s="7"/>
      <c r="AH6617" s="7"/>
      <c r="AI6617" s="7"/>
      <c r="AJ6617" s="7"/>
      <c r="AK6617" s="7"/>
      <c r="AN6617" s="7"/>
    </row>
    <row r="6618" spans="1:40" x14ac:dyDescent="0.25">
      <c r="A6618" s="7"/>
      <c r="B6618" s="10"/>
      <c r="C6618" s="10"/>
      <c r="D6618" s="10"/>
      <c r="E6618" s="10"/>
      <c r="F6618" s="1"/>
      <c r="G6618" s="1"/>
      <c r="H6618" s="1"/>
      <c r="I6618" s="1"/>
      <c r="J6618" s="1"/>
      <c r="K6618" s="1"/>
      <c r="L6618" s="1"/>
      <c r="O6618" s="2"/>
      <c r="R6618" s="7"/>
      <c r="T6618" s="7"/>
      <c r="AC6618" s="7"/>
      <c r="AD6618" s="7"/>
      <c r="AE6618" s="7"/>
      <c r="AF6618" s="7"/>
      <c r="AG6618" s="7"/>
      <c r="AH6618" s="7"/>
      <c r="AI6618" s="7"/>
      <c r="AJ6618" s="7"/>
      <c r="AK6618" s="7"/>
      <c r="AN6618" s="7"/>
    </row>
    <row r="6619" spans="1:40" x14ac:dyDescent="0.25">
      <c r="A6619" s="7"/>
      <c r="B6619" s="10"/>
      <c r="C6619" s="10"/>
      <c r="D6619" s="10"/>
      <c r="E6619" s="10"/>
      <c r="F6619" s="10"/>
      <c r="G6619" s="10"/>
      <c r="H6619" s="10"/>
      <c r="I6619" s="10"/>
      <c r="J6619" s="10"/>
      <c r="K6619" s="10"/>
      <c r="L6619" s="54"/>
      <c r="O6619" s="2"/>
      <c r="R6619" s="10" t="s">
        <v>32</v>
      </c>
      <c r="T6619" s="7"/>
      <c r="AC6619" s="10" t="s">
        <v>4</v>
      </c>
      <c r="AD6619" s="3">
        <f>SUM(AD6620:AD6624)</f>
        <v>1</v>
      </c>
      <c r="AE6619" s="3">
        <f>SUM(AE6620:AE6624)</f>
        <v>0</v>
      </c>
      <c r="AF6619" s="3">
        <f>SUM(AF6620:AF6624)</f>
        <v>0</v>
      </c>
      <c r="AG6619" s="3">
        <f>SUM(AG6620:AG6624)</f>
        <v>1</v>
      </c>
      <c r="AH6619" s="3">
        <f>SUM(AH6620:AH6624)</f>
        <v>6</v>
      </c>
      <c r="AJ6619" s="3">
        <f>SUM(AJ6620:AJ6624)</f>
        <v>8</v>
      </c>
      <c r="AK6619" s="3">
        <f>SUM(AK6620:AK6624)</f>
        <v>0</v>
      </c>
      <c r="AL6619" s="3">
        <f>SUM(AL6620:AL6624)</f>
        <v>270</v>
      </c>
      <c r="AM6619" s="3"/>
      <c r="AN6619" s="3">
        <f>SUM(AN6620:AN6624)</f>
        <v>2</v>
      </c>
    </row>
    <row r="6620" spans="1:40" x14ac:dyDescent="0.25">
      <c r="A6620" s="7"/>
      <c r="B6620" s="10"/>
      <c r="C6620" s="10"/>
      <c r="D6620" s="10"/>
      <c r="E6620" s="10"/>
      <c r="F6620" s="10"/>
      <c r="G6620" s="10"/>
      <c r="H6620" s="10"/>
      <c r="I6620" s="10"/>
      <c r="J6620" s="10"/>
      <c r="K6620" s="10"/>
      <c r="L6620" s="54"/>
      <c r="N6620" s="1" t="s">
        <v>1853</v>
      </c>
      <c r="O6620" s="2">
        <v>17</v>
      </c>
      <c r="P6620" s="2">
        <v>8</v>
      </c>
      <c r="Q6620" s="2">
        <v>1994</v>
      </c>
      <c r="R6620" s="5" t="s">
        <v>1977</v>
      </c>
      <c r="S6620" s="30" t="s">
        <v>6</v>
      </c>
      <c r="T6620" s="5" t="s">
        <v>775</v>
      </c>
      <c r="U6620" s="2">
        <v>0</v>
      </c>
      <c r="V6620" s="30" t="s">
        <v>6</v>
      </c>
      <c r="W6620" s="2">
        <v>1</v>
      </c>
      <c r="X6620" s="7" t="s">
        <v>782</v>
      </c>
      <c r="Y6620" s="33">
        <v>270</v>
      </c>
      <c r="Z6620" s="2">
        <v>6</v>
      </c>
      <c r="AA6620" s="30" t="s">
        <v>6</v>
      </c>
      <c r="AB6620" s="2">
        <v>8</v>
      </c>
      <c r="AD6620" s="2">
        <f>IF(Q6620&gt;100,1,0)</f>
        <v>1</v>
      </c>
      <c r="AE6620" s="2">
        <f t="shared" ref="AE6620" si="3964">IF(U6620&gt;W6620,1,0)</f>
        <v>0</v>
      </c>
      <c r="AF6620" s="2">
        <f>IF(U6620=W6620,1,0)*IF(Q6620=0,0,1)</f>
        <v>0</v>
      </c>
      <c r="AG6620" s="2">
        <f t="shared" ref="AG6620" si="3965">IF(W6620&gt;U6620,1,0)</f>
        <v>1</v>
      </c>
      <c r="AH6620" s="2">
        <f t="shared" ref="AH6620" si="3966">PRODUCT(Z6620)</f>
        <v>6</v>
      </c>
      <c r="AI6620" s="30" t="s">
        <v>6</v>
      </c>
      <c r="AJ6620" s="2">
        <f t="shared" ref="AJ6620" si="3967">PRODUCT(AB6620)</f>
        <v>8</v>
      </c>
      <c r="AK6620" s="2">
        <v>0</v>
      </c>
      <c r="AL6620" s="2">
        <f t="shared" ref="AL6620" si="3968">PRODUCT(Y6620)</f>
        <v>270</v>
      </c>
      <c r="AN6620" s="2">
        <v>2</v>
      </c>
    </row>
    <row r="6621" spans="1:40" x14ac:dyDescent="0.25">
      <c r="A6621" s="7"/>
      <c r="B6621" s="10"/>
      <c r="C6621" s="10"/>
      <c r="D6621" s="10"/>
      <c r="E6621" s="10"/>
      <c r="F6621" s="10"/>
      <c r="G6621" s="10"/>
      <c r="H6621" s="10"/>
      <c r="I6621" s="10"/>
      <c r="J6621" s="10"/>
      <c r="K6621" s="10"/>
      <c r="L6621" s="54"/>
      <c r="O6621" s="2"/>
      <c r="R6621" s="7"/>
      <c r="T6621" s="7"/>
      <c r="AC6621" s="7"/>
      <c r="AD6621" s="7"/>
      <c r="AE6621" s="7"/>
      <c r="AF6621" s="7"/>
      <c r="AG6621" s="7"/>
      <c r="AH6621" s="7"/>
      <c r="AI6621" s="7"/>
      <c r="AJ6621" s="7"/>
      <c r="AK6621" s="7"/>
      <c r="AN6621" s="7"/>
    </row>
    <row r="6622" spans="1:40" x14ac:dyDescent="0.25">
      <c r="A6622" s="7"/>
      <c r="B6622" s="10"/>
      <c r="C6622" s="10"/>
      <c r="D6622" s="10"/>
      <c r="E6622" s="10"/>
      <c r="F6622" s="10"/>
      <c r="G6622" s="10"/>
      <c r="H6622" s="10"/>
      <c r="I6622" s="10"/>
      <c r="J6622" s="10"/>
      <c r="K6622" s="10"/>
      <c r="L6622" s="54"/>
      <c r="O6622" s="2"/>
      <c r="R6622" s="7"/>
      <c r="T6622" s="7"/>
      <c r="AC6622" s="7"/>
      <c r="AD6622" s="7"/>
      <c r="AE6622" s="7"/>
      <c r="AF6622" s="7"/>
      <c r="AG6622" s="7"/>
      <c r="AH6622" s="7"/>
      <c r="AI6622" s="7"/>
      <c r="AJ6622" s="7"/>
      <c r="AK6622" s="7"/>
      <c r="AN6622" s="7"/>
    </row>
    <row r="6623" spans="1:40" x14ac:dyDescent="0.25">
      <c r="A6623" s="7"/>
      <c r="B6623" s="10"/>
      <c r="C6623" s="10"/>
      <c r="D6623" s="10"/>
      <c r="E6623" s="10"/>
      <c r="F6623" s="10"/>
      <c r="G6623" s="10"/>
      <c r="H6623" s="10"/>
      <c r="I6623" s="10"/>
      <c r="J6623" s="10"/>
      <c r="K6623" s="10"/>
      <c r="L6623" s="54"/>
      <c r="O6623" s="2"/>
      <c r="R6623" s="7"/>
      <c r="T6623" s="7"/>
      <c r="AC6623" s="7"/>
      <c r="AD6623" s="7"/>
      <c r="AE6623" s="7"/>
      <c r="AF6623" s="7"/>
      <c r="AG6623" s="7"/>
      <c r="AH6623" s="7"/>
      <c r="AI6623" s="7"/>
      <c r="AJ6623" s="7"/>
      <c r="AK6623" s="7"/>
      <c r="AN6623" s="7"/>
    </row>
    <row r="6624" spans="1:40" x14ac:dyDescent="0.25">
      <c r="A6624" s="7"/>
      <c r="B6624" s="10"/>
      <c r="C6624" s="10"/>
      <c r="D6624" s="10"/>
      <c r="E6624" s="10"/>
      <c r="F6624" s="10"/>
      <c r="G6624" s="10"/>
      <c r="H6624" s="10"/>
      <c r="I6624" s="10"/>
      <c r="J6624" s="10"/>
      <c r="K6624" s="10"/>
      <c r="L6624" s="54"/>
      <c r="O6624" s="2"/>
      <c r="R6624" s="7"/>
      <c r="T6624" s="7"/>
      <c r="AC6624" s="7"/>
      <c r="AD6624" s="7"/>
      <c r="AE6624" s="7"/>
      <c r="AF6624" s="7"/>
      <c r="AG6624" s="7"/>
      <c r="AH6624" s="7"/>
      <c r="AI6624" s="7"/>
      <c r="AJ6624" s="7"/>
      <c r="AK6624" s="7"/>
      <c r="AN6624" s="7"/>
    </row>
    <row r="6625" spans="1:40" x14ac:dyDescent="0.25">
      <c r="L6625" s="8"/>
      <c r="M6625" s="3" t="s">
        <v>7</v>
      </c>
      <c r="R6625" s="6" t="s">
        <v>8</v>
      </c>
      <c r="AC6625" s="10" t="s">
        <v>2</v>
      </c>
      <c r="AD6625" s="3">
        <f t="shared" ref="AD6625:AL6625" si="3969">SUM(AD6626:AD6651)</f>
        <v>18</v>
      </c>
      <c r="AE6625" s="3">
        <f t="shared" si="3969"/>
        <v>12</v>
      </c>
      <c r="AF6625" s="3">
        <f t="shared" si="3969"/>
        <v>0</v>
      </c>
      <c r="AG6625" s="3">
        <f t="shared" si="3969"/>
        <v>6</v>
      </c>
      <c r="AH6625" s="3">
        <f t="shared" si="3969"/>
        <v>148</v>
      </c>
      <c r="AI6625" s="3">
        <f t="shared" si="3969"/>
        <v>0</v>
      </c>
      <c r="AJ6625" s="3">
        <f t="shared" si="3969"/>
        <v>85</v>
      </c>
      <c r="AK6625" s="3">
        <f t="shared" si="3969"/>
        <v>35</v>
      </c>
      <c r="AL6625" s="3">
        <f t="shared" si="3969"/>
        <v>15647</v>
      </c>
      <c r="AM6625" s="3">
        <f>PRODUCT(AL6625+AL6652+AL6664)</f>
        <v>23161</v>
      </c>
      <c r="AN6625" s="3">
        <f>SUM(AN6626:AN6651)</f>
        <v>17</v>
      </c>
    </row>
    <row r="6626" spans="1:40" x14ac:dyDescent="0.25">
      <c r="A6626" s="63" t="s">
        <v>727</v>
      </c>
      <c r="B6626" s="64" t="s">
        <v>0</v>
      </c>
      <c r="C6626" s="64" t="s">
        <v>10</v>
      </c>
      <c r="D6626" s="64" t="s">
        <v>1</v>
      </c>
      <c r="E6626" s="64" t="s">
        <v>11</v>
      </c>
      <c r="F6626" s="65" t="s">
        <v>12</v>
      </c>
      <c r="G6626" s="66"/>
      <c r="H6626" s="64"/>
      <c r="I6626" s="65" t="s">
        <v>13</v>
      </c>
      <c r="J6626" s="66"/>
      <c r="K6626" s="64"/>
      <c r="L6626" s="67" t="s">
        <v>14</v>
      </c>
      <c r="M6626" s="3">
        <f>MAX(Y6626:Y6666)</f>
        <v>2072</v>
      </c>
      <c r="N6626" s="1"/>
      <c r="O6626" s="17">
        <v>30</v>
      </c>
      <c r="P6626" s="2">
        <v>5</v>
      </c>
      <c r="Q6626" s="13">
        <v>1993</v>
      </c>
      <c r="R6626" s="5" t="s">
        <v>1977</v>
      </c>
      <c r="S6626" s="30" t="s">
        <v>6</v>
      </c>
      <c r="T6626" s="16" t="s">
        <v>779</v>
      </c>
      <c r="U6626" s="2">
        <v>7</v>
      </c>
      <c r="V6626" s="30" t="s">
        <v>6</v>
      </c>
      <c r="W6626" s="2">
        <v>19</v>
      </c>
      <c r="X6626" s="2"/>
      <c r="Y6626" s="2">
        <v>291</v>
      </c>
      <c r="Z6626" s="2">
        <v>7</v>
      </c>
      <c r="AA6626" s="30" t="s">
        <v>6</v>
      </c>
      <c r="AB6626" s="2">
        <v>19</v>
      </c>
      <c r="AD6626" s="2">
        <f t="shared" ref="AD6626:AD6642" si="3970">IF(Q6626&gt;100,1,0)</f>
        <v>1</v>
      </c>
      <c r="AE6626" s="2">
        <f t="shared" ref="AE6626:AE6629" si="3971">IF(U6626&gt;W6626,1,0)</f>
        <v>0</v>
      </c>
      <c r="AF6626" s="2">
        <f t="shared" ref="AF6626:AF6642" si="3972">IF(U6626=W6626,1,0)*IF(Q6626=0,0,1)</f>
        <v>0</v>
      </c>
      <c r="AG6626" s="2">
        <f t="shared" ref="AG6626:AG6629" si="3973">IF(W6626&gt;U6626,1,0)</f>
        <v>1</v>
      </c>
      <c r="AH6626" s="2">
        <f t="shared" ref="AH6626:AH6629" si="3974">PRODUCT(Z6626)</f>
        <v>7</v>
      </c>
      <c r="AI6626" s="30" t="s">
        <v>6</v>
      </c>
      <c r="AJ6626" s="2">
        <f t="shared" ref="AJ6626:AJ6629" si="3975">PRODUCT(AB6626)</f>
        <v>19</v>
      </c>
      <c r="AK6626" s="2">
        <v>0</v>
      </c>
      <c r="AL6626" s="2">
        <f t="shared" ref="AL6626:AL6629" si="3976">PRODUCT(Y6626)</f>
        <v>291</v>
      </c>
      <c r="AN6626" s="2">
        <v>2</v>
      </c>
    </row>
    <row r="6627" spans="1:40" x14ac:dyDescent="0.25">
      <c r="A6627" s="68" t="s">
        <v>16</v>
      </c>
      <c r="B6627" s="69">
        <f>PRODUCT(AD6625)</f>
        <v>18</v>
      </c>
      <c r="C6627" s="69">
        <f>PRODUCT(AE6625)</f>
        <v>12</v>
      </c>
      <c r="D6627" s="69">
        <f>PRODUCT(AF6625)</f>
        <v>0</v>
      </c>
      <c r="E6627" s="69">
        <f>PRODUCT(AG6625)</f>
        <v>6</v>
      </c>
      <c r="F6627" s="69">
        <f>PRODUCT(AH6625)</f>
        <v>148</v>
      </c>
      <c r="G6627" s="70" t="s">
        <v>6</v>
      </c>
      <c r="H6627" s="69">
        <f>PRODUCT(AJ6625)</f>
        <v>85</v>
      </c>
      <c r="I6627" s="69">
        <f>PRODUCT(AK6625)</f>
        <v>35</v>
      </c>
      <c r="J6627" s="70" t="s">
        <v>6</v>
      </c>
      <c r="K6627" s="69">
        <f>PRODUCT(AN6625)</f>
        <v>17</v>
      </c>
      <c r="L6627" s="71">
        <f>PRODUCT(AL6625/B6627)</f>
        <v>869.27777777777783</v>
      </c>
      <c r="M6627" s="8"/>
      <c r="N6627" s="1"/>
      <c r="O6627" s="2">
        <v>2</v>
      </c>
      <c r="P6627" s="2">
        <v>6</v>
      </c>
      <c r="Q6627" s="2">
        <v>1996</v>
      </c>
      <c r="R6627" s="5" t="s">
        <v>1977</v>
      </c>
      <c r="S6627" s="30" t="s">
        <v>6</v>
      </c>
      <c r="T6627" s="5" t="s">
        <v>779</v>
      </c>
      <c r="U6627" s="2">
        <v>0</v>
      </c>
      <c r="V6627" s="30" t="s">
        <v>6</v>
      </c>
      <c r="W6627" s="2">
        <v>1</v>
      </c>
      <c r="X6627" s="7" t="s">
        <v>857</v>
      </c>
      <c r="Y6627" s="33">
        <v>452</v>
      </c>
      <c r="Z6627" s="2">
        <v>6</v>
      </c>
      <c r="AA6627" s="30" t="s">
        <v>6</v>
      </c>
      <c r="AB6627" s="2">
        <v>8</v>
      </c>
      <c r="AD6627" s="2">
        <f t="shared" si="3970"/>
        <v>1</v>
      </c>
      <c r="AE6627" s="2">
        <f t="shared" si="3971"/>
        <v>0</v>
      </c>
      <c r="AF6627" s="2">
        <f t="shared" si="3972"/>
        <v>0</v>
      </c>
      <c r="AG6627" s="2">
        <f t="shared" si="3973"/>
        <v>1</v>
      </c>
      <c r="AH6627" s="2">
        <f t="shared" si="3974"/>
        <v>6</v>
      </c>
      <c r="AI6627" s="30" t="s">
        <v>6</v>
      </c>
      <c r="AJ6627" s="2">
        <f t="shared" si="3975"/>
        <v>8</v>
      </c>
      <c r="AK6627" s="2">
        <v>0</v>
      </c>
      <c r="AL6627" s="2">
        <f t="shared" si="3976"/>
        <v>452</v>
      </c>
      <c r="AN6627" s="2">
        <v>3</v>
      </c>
    </row>
    <row r="6628" spans="1:40" x14ac:dyDescent="0.25">
      <c r="A6628" s="68" t="s">
        <v>439</v>
      </c>
      <c r="B6628" s="69">
        <f>PRODUCT(AD6652)</f>
        <v>9</v>
      </c>
      <c r="C6628" s="69">
        <f>PRODUCT(AE6652)</f>
        <v>8</v>
      </c>
      <c r="D6628" s="69">
        <f>PRODUCT(AF6652)</f>
        <v>0</v>
      </c>
      <c r="E6628" s="69">
        <f>PRODUCT(AG6652)</f>
        <v>1</v>
      </c>
      <c r="F6628" s="69">
        <f>PRODUCT(AH6652)</f>
        <v>80</v>
      </c>
      <c r="G6628" s="70" t="s">
        <v>6</v>
      </c>
      <c r="H6628" s="69">
        <f>PRODUCT(AJ6652)</f>
        <v>30</v>
      </c>
      <c r="I6628" s="69">
        <f>PRODUCT(AK6652)</f>
        <v>22</v>
      </c>
      <c r="J6628" s="70" t="s">
        <v>6</v>
      </c>
      <c r="K6628" s="69">
        <f>PRODUCT(AN6652)</f>
        <v>3</v>
      </c>
      <c r="L6628" s="71">
        <f>PRODUCT(AL6652/B6628)</f>
        <v>834.88888888888891</v>
      </c>
      <c r="M6628" s="8"/>
      <c r="N6628" s="1"/>
      <c r="O6628" s="2">
        <v>25</v>
      </c>
      <c r="P6628" s="2">
        <v>5</v>
      </c>
      <c r="Q6628" s="2">
        <v>1997</v>
      </c>
      <c r="R6628" s="5" t="s">
        <v>1977</v>
      </c>
      <c r="S6628" s="30" t="s">
        <v>6</v>
      </c>
      <c r="T6628" s="5" t="s">
        <v>779</v>
      </c>
      <c r="U6628" s="2">
        <v>1</v>
      </c>
      <c r="V6628" s="30" t="s">
        <v>6</v>
      </c>
      <c r="W6628" s="2">
        <v>0</v>
      </c>
      <c r="X6628" s="7" t="s">
        <v>876</v>
      </c>
      <c r="Y6628" s="33">
        <v>682</v>
      </c>
      <c r="Z6628" s="33">
        <v>8</v>
      </c>
      <c r="AA6628" s="30" t="s">
        <v>6</v>
      </c>
      <c r="AB6628" s="33">
        <v>7</v>
      </c>
      <c r="AC6628" s="7"/>
      <c r="AD6628" s="2">
        <f t="shared" si="3970"/>
        <v>1</v>
      </c>
      <c r="AE6628" s="2">
        <f t="shared" si="3971"/>
        <v>1</v>
      </c>
      <c r="AF6628" s="2">
        <f t="shared" si="3972"/>
        <v>0</v>
      </c>
      <c r="AG6628" s="2">
        <f t="shared" si="3973"/>
        <v>0</v>
      </c>
      <c r="AH6628" s="2">
        <f t="shared" si="3974"/>
        <v>8</v>
      </c>
      <c r="AI6628" s="30" t="s">
        <v>6</v>
      </c>
      <c r="AJ6628" s="2">
        <f t="shared" si="3975"/>
        <v>7</v>
      </c>
      <c r="AK6628" s="2">
        <v>3</v>
      </c>
      <c r="AL6628" s="2">
        <f t="shared" si="3976"/>
        <v>682</v>
      </c>
      <c r="AN6628" s="2">
        <v>0</v>
      </c>
    </row>
    <row r="6629" spans="1:40" x14ac:dyDescent="0.25">
      <c r="A6629" s="68" t="s">
        <v>440</v>
      </c>
      <c r="B6629" s="69">
        <v>0</v>
      </c>
      <c r="C6629" s="69">
        <v>0</v>
      </c>
      <c r="D6629" s="69">
        <v>0</v>
      </c>
      <c r="E6629" s="69">
        <v>0</v>
      </c>
      <c r="F6629" s="69">
        <v>0</v>
      </c>
      <c r="G6629" s="70" t="s">
        <v>6</v>
      </c>
      <c r="H6629" s="69">
        <v>0</v>
      </c>
      <c r="I6629" s="69">
        <v>0</v>
      </c>
      <c r="J6629" s="70" t="s">
        <v>6</v>
      </c>
      <c r="K6629" s="69">
        <v>0</v>
      </c>
      <c r="L6629" s="71">
        <v>0</v>
      </c>
      <c r="M6629" s="8"/>
      <c r="N6629" s="1"/>
      <c r="O6629" s="2">
        <v>12</v>
      </c>
      <c r="P6629" s="2">
        <v>7</v>
      </c>
      <c r="Q6629" s="2">
        <v>1998</v>
      </c>
      <c r="R6629" s="5" t="s">
        <v>1977</v>
      </c>
      <c r="S6629" s="30" t="s">
        <v>6</v>
      </c>
      <c r="T6629" s="5" t="s">
        <v>779</v>
      </c>
      <c r="U6629" s="2">
        <v>0</v>
      </c>
      <c r="V6629" s="30" t="s">
        <v>6</v>
      </c>
      <c r="W6629" s="2">
        <v>2</v>
      </c>
      <c r="X6629" s="7" t="s">
        <v>911</v>
      </c>
      <c r="Y6629" s="33">
        <v>540</v>
      </c>
      <c r="Z6629" s="33">
        <v>1</v>
      </c>
      <c r="AA6629" s="30" t="s">
        <v>6</v>
      </c>
      <c r="AB6629" s="33">
        <v>4</v>
      </c>
      <c r="AC6629" s="7"/>
      <c r="AD6629" s="2">
        <f t="shared" si="3970"/>
        <v>1</v>
      </c>
      <c r="AE6629" s="2">
        <f t="shared" si="3971"/>
        <v>0</v>
      </c>
      <c r="AF6629" s="2">
        <f t="shared" si="3972"/>
        <v>0</v>
      </c>
      <c r="AG6629" s="2">
        <f t="shared" si="3973"/>
        <v>1</v>
      </c>
      <c r="AH6629" s="2">
        <f t="shared" si="3974"/>
        <v>1</v>
      </c>
      <c r="AI6629" s="30" t="s">
        <v>6</v>
      </c>
      <c r="AJ6629" s="2">
        <f t="shared" si="3975"/>
        <v>4</v>
      </c>
      <c r="AK6629" s="2">
        <v>0</v>
      </c>
      <c r="AL6629" s="2">
        <f t="shared" si="3976"/>
        <v>540</v>
      </c>
      <c r="AN6629" s="2">
        <v>3</v>
      </c>
    </row>
    <row r="6630" spans="1:40" x14ac:dyDescent="0.25">
      <c r="A6630" s="68" t="s">
        <v>17</v>
      </c>
      <c r="B6630" s="69">
        <f>SUM(B6627:B6629)</f>
        <v>27</v>
      </c>
      <c r="C6630" s="69">
        <f>SUM(C6627:C6629)</f>
        <v>20</v>
      </c>
      <c r="D6630" s="69">
        <f>SUM(D6627:D6629)</f>
        <v>0</v>
      </c>
      <c r="E6630" s="69">
        <f>SUM(E6627:E6629)</f>
        <v>7</v>
      </c>
      <c r="F6630" s="69">
        <f>SUM(F6627:F6629)</f>
        <v>228</v>
      </c>
      <c r="G6630" s="70" t="s">
        <v>6</v>
      </c>
      <c r="H6630" s="69">
        <f>SUM(H6627:H6629)</f>
        <v>115</v>
      </c>
      <c r="I6630" s="69">
        <f>SUM(I6627:I6629)</f>
        <v>57</v>
      </c>
      <c r="J6630" s="70" t="s">
        <v>6</v>
      </c>
      <c r="K6630" s="69">
        <f>SUM(K6627:K6629)</f>
        <v>20</v>
      </c>
      <c r="L6630" s="71">
        <f>PRODUCT(AM6625/B6630)</f>
        <v>857.81481481481478</v>
      </c>
      <c r="M6630" s="8"/>
      <c r="N6630" s="1"/>
      <c r="O6630" s="2">
        <v>12</v>
      </c>
      <c r="P6630" s="2">
        <v>6</v>
      </c>
      <c r="Q6630" s="2">
        <v>1999</v>
      </c>
      <c r="R6630" s="5" t="s">
        <v>1977</v>
      </c>
      <c r="S6630" s="30" t="s">
        <v>6</v>
      </c>
      <c r="T6630" s="5" t="s">
        <v>779</v>
      </c>
      <c r="U6630" s="2">
        <v>0</v>
      </c>
      <c r="V6630" s="30" t="s">
        <v>6</v>
      </c>
      <c r="W6630" s="2">
        <v>1</v>
      </c>
      <c r="X6630" s="7" t="s">
        <v>926</v>
      </c>
      <c r="Y6630" s="2">
        <v>445</v>
      </c>
      <c r="Z6630" s="2">
        <v>1</v>
      </c>
      <c r="AA6630" s="30" t="s">
        <v>6</v>
      </c>
      <c r="AB6630" s="2">
        <v>3</v>
      </c>
      <c r="AD6630" s="2">
        <f t="shared" si="3970"/>
        <v>1</v>
      </c>
      <c r="AE6630" s="2">
        <f t="shared" ref="AE6630:AE6631" si="3977">IF(U6630&gt;W6630,1,0)</f>
        <v>0</v>
      </c>
      <c r="AF6630" s="2">
        <f t="shared" si="3972"/>
        <v>0</v>
      </c>
      <c r="AG6630" s="2">
        <f t="shared" ref="AG6630:AG6631" si="3978">IF(W6630&gt;U6630,1,0)</f>
        <v>1</v>
      </c>
      <c r="AH6630" s="2">
        <f t="shared" ref="AH6630:AH6631" si="3979">PRODUCT(Z6630)</f>
        <v>1</v>
      </c>
      <c r="AI6630" s="30" t="s">
        <v>6</v>
      </c>
      <c r="AJ6630" s="2">
        <f t="shared" ref="AJ6630:AJ6631" si="3980">PRODUCT(AB6630)</f>
        <v>3</v>
      </c>
      <c r="AK6630" s="2">
        <v>0</v>
      </c>
      <c r="AL6630" s="2">
        <f t="shared" ref="AL6630:AL6642" si="3981">PRODUCT(Y6630)</f>
        <v>445</v>
      </c>
      <c r="AN6630" s="2">
        <v>3</v>
      </c>
    </row>
    <row r="6631" spans="1:40" x14ac:dyDescent="0.25">
      <c r="A6631" s="72" t="s">
        <v>18</v>
      </c>
      <c r="B6631" s="73"/>
      <c r="C6631" s="73"/>
      <c r="D6631" s="73"/>
      <c r="E6631" s="73"/>
      <c r="F6631" s="74">
        <f>PRODUCT(F6630/B6630)</f>
        <v>8.4444444444444446</v>
      </c>
      <c r="G6631" s="75" t="s">
        <v>6</v>
      </c>
      <c r="H6631" s="74">
        <f>PRODUCT(H6630/B6630)</f>
        <v>4.2592592592592595</v>
      </c>
      <c r="I6631" s="73"/>
      <c r="J6631" s="73"/>
      <c r="K6631" s="73"/>
      <c r="L6631" s="76"/>
      <c r="M6631" s="55"/>
      <c r="N6631" s="1"/>
      <c r="O6631" s="2">
        <v>23</v>
      </c>
      <c r="P6631" s="2">
        <v>7</v>
      </c>
      <c r="Q6631" s="2">
        <v>2000</v>
      </c>
      <c r="R6631" s="5" t="s">
        <v>1977</v>
      </c>
      <c r="S6631" s="30" t="s">
        <v>6</v>
      </c>
      <c r="T6631" s="5" t="s">
        <v>779</v>
      </c>
      <c r="U6631" s="2">
        <v>0</v>
      </c>
      <c r="V6631" s="30" t="s">
        <v>6</v>
      </c>
      <c r="W6631" s="2">
        <v>2</v>
      </c>
      <c r="X6631" s="7" t="s">
        <v>953</v>
      </c>
      <c r="Y6631" s="33">
        <v>705</v>
      </c>
      <c r="Z6631" s="33">
        <v>2</v>
      </c>
      <c r="AA6631" s="30" t="s">
        <v>6</v>
      </c>
      <c r="AB6631" s="33">
        <v>10</v>
      </c>
      <c r="AD6631" s="2">
        <f t="shared" si="3970"/>
        <v>1</v>
      </c>
      <c r="AE6631" s="2">
        <f t="shared" si="3977"/>
        <v>0</v>
      </c>
      <c r="AF6631" s="2">
        <f t="shared" si="3972"/>
        <v>0</v>
      </c>
      <c r="AG6631" s="2">
        <f t="shared" si="3978"/>
        <v>1</v>
      </c>
      <c r="AH6631" s="2">
        <f t="shared" si="3979"/>
        <v>2</v>
      </c>
      <c r="AI6631" s="30" t="s">
        <v>6</v>
      </c>
      <c r="AJ6631" s="2">
        <f t="shared" si="3980"/>
        <v>10</v>
      </c>
      <c r="AK6631" s="2">
        <v>0</v>
      </c>
      <c r="AL6631" s="2">
        <f t="shared" si="3981"/>
        <v>705</v>
      </c>
      <c r="AN6631" s="2">
        <v>3</v>
      </c>
    </row>
    <row r="6632" spans="1:40" x14ac:dyDescent="0.25">
      <c r="B6632" s="10"/>
      <c r="C6632" s="10"/>
      <c r="D6632" s="10"/>
      <c r="E6632" s="10"/>
      <c r="F6632" s="10"/>
      <c r="G6632" s="10"/>
      <c r="H6632" s="10"/>
      <c r="I6632" s="10"/>
      <c r="J6632" s="10"/>
      <c r="K6632" s="10"/>
      <c r="L6632" s="8"/>
      <c r="N6632" s="1"/>
      <c r="O6632" s="2">
        <v>4</v>
      </c>
      <c r="P6632" s="2">
        <v>7</v>
      </c>
      <c r="Q6632" s="2">
        <v>2001</v>
      </c>
      <c r="R6632" s="5" t="s">
        <v>1977</v>
      </c>
      <c r="S6632" s="30" t="s">
        <v>6</v>
      </c>
      <c r="T6632" s="5" t="s">
        <v>779</v>
      </c>
      <c r="U6632" s="2">
        <v>1</v>
      </c>
      <c r="V6632" s="30" t="s">
        <v>6</v>
      </c>
      <c r="W6632" s="2">
        <v>0</v>
      </c>
      <c r="X6632" s="7" t="s">
        <v>969</v>
      </c>
      <c r="Y6632" s="33">
        <v>817</v>
      </c>
      <c r="Z6632" s="33">
        <v>4</v>
      </c>
      <c r="AA6632" s="30" t="s">
        <v>6</v>
      </c>
      <c r="AB6632" s="33">
        <v>3</v>
      </c>
      <c r="AC6632" s="7"/>
      <c r="AD6632" s="2">
        <f t="shared" si="3970"/>
        <v>1</v>
      </c>
      <c r="AE6632" s="2">
        <f>IF(U6632&gt;W6632,1,0)</f>
        <v>1</v>
      </c>
      <c r="AF6632" s="2">
        <f t="shared" si="3972"/>
        <v>0</v>
      </c>
      <c r="AG6632" s="2">
        <f>IF(W6632&gt;U6632,1,0)</f>
        <v>0</v>
      </c>
      <c r="AH6632" s="2">
        <f>PRODUCT(Z6632)</f>
        <v>4</v>
      </c>
      <c r="AI6632" s="30" t="s">
        <v>6</v>
      </c>
      <c r="AJ6632" s="2">
        <f>PRODUCT(AB6632)</f>
        <v>3</v>
      </c>
      <c r="AK6632" s="2">
        <v>2</v>
      </c>
      <c r="AL6632" s="2">
        <f t="shared" si="3981"/>
        <v>817</v>
      </c>
      <c r="AN6632" s="2">
        <v>0</v>
      </c>
    </row>
    <row r="6633" spans="1:40" x14ac:dyDescent="0.25">
      <c r="A6633" s="77" t="s">
        <v>728</v>
      </c>
      <c r="B6633" s="64" t="s">
        <v>0</v>
      </c>
      <c r="C6633" s="64" t="s">
        <v>10</v>
      </c>
      <c r="D6633" s="64" t="s">
        <v>1</v>
      </c>
      <c r="E6633" s="64" t="s">
        <v>11</v>
      </c>
      <c r="F6633" s="65" t="s">
        <v>12</v>
      </c>
      <c r="G6633" s="66"/>
      <c r="H6633" s="64"/>
      <c r="I6633" s="65" t="s">
        <v>13</v>
      </c>
      <c r="J6633" s="66"/>
      <c r="K6633" s="64"/>
      <c r="L6633" s="67" t="s">
        <v>14</v>
      </c>
      <c r="N6633" s="1"/>
      <c r="O6633" s="2">
        <v>10</v>
      </c>
      <c r="P6633" s="2">
        <v>8</v>
      </c>
      <c r="Q6633" s="2">
        <v>2002</v>
      </c>
      <c r="R6633" s="95" t="s">
        <v>1977</v>
      </c>
      <c r="S6633" s="30" t="s">
        <v>6</v>
      </c>
      <c r="T6633" s="95" t="s">
        <v>779</v>
      </c>
      <c r="U6633" s="2">
        <v>2</v>
      </c>
      <c r="V6633" s="30" t="s">
        <v>6</v>
      </c>
      <c r="W6633" s="2">
        <v>0</v>
      </c>
      <c r="X6633" s="7" t="s">
        <v>538</v>
      </c>
      <c r="Y6633" s="2">
        <v>702</v>
      </c>
      <c r="Z6633" s="2">
        <v>4</v>
      </c>
      <c r="AA6633" s="30" t="s">
        <v>6</v>
      </c>
      <c r="AB6633" s="2">
        <v>1</v>
      </c>
      <c r="AC6633" s="7"/>
      <c r="AD6633" s="2">
        <f t="shared" si="3970"/>
        <v>1</v>
      </c>
      <c r="AE6633" s="2">
        <f>IF(U6633&gt;W6633,1,0)</f>
        <v>1</v>
      </c>
      <c r="AF6633" s="2">
        <f t="shared" si="3972"/>
        <v>0</v>
      </c>
      <c r="AG6633" s="2">
        <f>IF(W6633&gt;U6633,1,0)</f>
        <v>0</v>
      </c>
      <c r="AH6633" s="2">
        <f>PRODUCT(Z6633)</f>
        <v>4</v>
      </c>
      <c r="AI6633" s="30" t="s">
        <v>6</v>
      </c>
      <c r="AJ6633" s="2">
        <f>PRODUCT(AB6633)</f>
        <v>1</v>
      </c>
      <c r="AK6633" s="2">
        <v>3</v>
      </c>
      <c r="AL6633" s="2">
        <f t="shared" si="3981"/>
        <v>702</v>
      </c>
      <c r="AN6633" s="2">
        <v>0</v>
      </c>
    </row>
    <row r="6634" spans="1:40" x14ac:dyDescent="0.25">
      <c r="A6634" s="68" t="s">
        <v>16</v>
      </c>
      <c r="B6634" s="69">
        <f>PRODUCT(B8126)</f>
        <v>18</v>
      </c>
      <c r="C6634" s="69">
        <f t="shared" ref="C6634:L6637" si="3982">PRODUCT(C8126)</f>
        <v>7</v>
      </c>
      <c r="D6634" s="69">
        <f t="shared" si="3982"/>
        <v>0</v>
      </c>
      <c r="E6634" s="69">
        <f t="shared" si="3982"/>
        <v>11</v>
      </c>
      <c r="F6634" s="69">
        <f t="shared" si="3982"/>
        <v>168</v>
      </c>
      <c r="G6634" s="70" t="s">
        <v>6</v>
      </c>
      <c r="H6634" s="69">
        <f t="shared" si="3982"/>
        <v>203</v>
      </c>
      <c r="I6634" s="69">
        <f t="shared" si="3982"/>
        <v>22</v>
      </c>
      <c r="J6634" s="70" t="s">
        <v>6</v>
      </c>
      <c r="K6634" s="69">
        <f t="shared" si="3982"/>
        <v>32</v>
      </c>
      <c r="L6634" s="71">
        <f t="shared" si="3982"/>
        <v>550.5</v>
      </c>
      <c r="M6634" s="8"/>
      <c r="N6634" s="1"/>
      <c r="O6634" s="2">
        <v>21</v>
      </c>
      <c r="P6634" s="2">
        <v>5</v>
      </c>
      <c r="Q6634" s="2">
        <v>2003</v>
      </c>
      <c r="R6634" s="5" t="s">
        <v>1977</v>
      </c>
      <c r="S6634" s="30" t="s">
        <v>6</v>
      </c>
      <c r="T6634" s="5" t="s">
        <v>779</v>
      </c>
      <c r="U6634" s="2">
        <v>2</v>
      </c>
      <c r="V6634" s="30" t="s">
        <v>6</v>
      </c>
      <c r="W6634" s="2">
        <v>0</v>
      </c>
      <c r="X6634" s="7" t="s">
        <v>304</v>
      </c>
      <c r="Y6634" s="2">
        <v>2072</v>
      </c>
      <c r="Z6634" s="2">
        <v>8</v>
      </c>
      <c r="AA6634" s="30" t="s">
        <v>6</v>
      </c>
      <c r="AB6634" s="2">
        <v>2</v>
      </c>
      <c r="AC6634" s="7"/>
      <c r="AD6634" s="2">
        <f t="shared" si="3970"/>
        <v>1</v>
      </c>
      <c r="AE6634" s="2">
        <f t="shared" ref="AE6634:AE6635" si="3983">IF(U6634&gt;W6634,1,0)</f>
        <v>1</v>
      </c>
      <c r="AF6634" s="2">
        <f t="shared" si="3972"/>
        <v>0</v>
      </c>
      <c r="AG6634" s="2">
        <f t="shared" ref="AG6634:AG6635" si="3984">IF(W6634&gt;U6634,1,0)</f>
        <v>0</v>
      </c>
      <c r="AH6634" s="2">
        <f t="shared" ref="AH6634:AH6635" si="3985">PRODUCT(Z6634)</f>
        <v>8</v>
      </c>
      <c r="AI6634" s="30" t="s">
        <v>6</v>
      </c>
      <c r="AJ6634" s="2">
        <f t="shared" ref="AJ6634:AJ6635" si="3986">PRODUCT(AB6634)</f>
        <v>2</v>
      </c>
      <c r="AK6634" s="2">
        <v>3</v>
      </c>
      <c r="AL6634" s="2">
        <f t="shared" si="3981"/>
        <v>2072</v>
      </c>
      <c r="AN6634" s="2">
        <v>0</v>
      </c>
    </row>
    <row r="6635" spans="1:40" x14ac:dyDescent="0.25">
      <c r="A6635" s="68" t="s">
        <v>439</v>
      </c>
      <c r="B6635" s="69">
        <f t="shared" ref="B6635:F6637" si="3987">PRODUCT(B8127)</f>
        <v>10</v>
      </c>
      <c r="C6635" s="69">
        <f t="shared" si="3987"/>
        <v>6</v>
      </c>
      <c r="D6635" s="69">
        <f t="shared" si="3987"/>
        <v>0</v>
      </c>
      <c r="E6635" s="69">
        <f t="shared" si="3987"/>
        <v>4</v>
      </c>
      <c r="F6635" s="69">
        <f t="shared" si="3987"/>
        <v>68</v>
      </c>
      <c r="G6635" s="70" t="s">
        <v>6</v>
      </c>
      <c r="H6635" s="69">
        <f t="shared" si="3982"/>
        <v>119</v>
      </c>
      <c r="I6635" s="69">
        <f t="shared" si="3982"/>
        <v>15</v>
      </c>
      <c r="J6635" s="70" t="s">
        <v>6</v>
      </c>
      <c r="K6635" s="69">
        <f t="shared" si="3982"/>
        <v>15</v>
      </c>
      <c r="L6635" s="71">
        <f t="shared" si="3982"/>
        <v>492.7</v>
      </c>
      <c r="M6635" s="8"/>
      <c r="N6635" s="1"/>
      <c r="O6635" s="2">
        <v>23</v>
      </c>
      <c r="P6635" s="2">
        <v>5</v>
      </c>
      <c r="Q6635" s="2">
        <v>2004</v>
      </c>
      <c r="R6635" s="5" t="s">
        <v>1977</v>
      </c>
      <c r="S6635" s="30" t="s">
        <v>6</v>
      </c>
      <c r="T6635" s="5" t="s">
        <v>779</v>
      </c>
      <c r="U6635" s="2">
        <v>1</v>
      </c>
      <c r="V6635" s="30" t="s">
        <v>6</v>
      </c>
      <c r="W6635" s="2">
        <v>2</v>
      </c>
      <c r="X6635" s="7" t="s">
        <v>1030</v>
      </c>
      <c r="Y6635" s="2">
        <v>752</v>
      </c>
      <c r="Z6635" s="2">
        <v>9</v>
      </c>
      <c r="AA6635" s="30" t="s">
        <v>6</v>
      </c>
      <c r="AB6635" s="2">
        <v>12</v>
      </c>
      <c r="AC6635" s="7"/>
      <c r="AD6635" s="2">
        <f t="shared" si="3970"/>
        <v>1</v>
      </c>
      <c r="AE6635" s="2">
        <f t="shared" si="3983"/>
        <v>0</v>
      </c>
      <c r="AF6635" s="2">
        <f t="shared" si="3972"/>
        <v>0</v>
      </c>
      <c r="AG6635" s="2">
        <f t="shared" si="3984"/>
        <v>1</v>
      </c>
      <c r="AH6635" s="2">
        <f t="shared" si="3985"/>
        <v>9</v>
      </c>
      <c r="AI6635" s="30" t="s">
        <v>6</v>
      </c>
      <c r="AJ6635" s="2">
        <f t="shared" si="3986"/>
        <v>12</v>
      </c>
      <c r="AK6635" s="2">
        <v>1</v>
      </c>
      <c r="AL6635" s="2">
        <f t="shared" si="3981"/>
        <v>752</v>
      </c>
      <c r="AN6635" s="2">
        <v>2</v>
      </c>
    </row>
    <row r="6636" spans="1:40" x14ac:dyDescent="0.25">
      <c r="A6636" s="68" t="s">
        <v>440</v>
      </c>
      <c r="B6636" s="69">
        <f t="shared" si="3987"/>
        <v>0</v>
      </c>
      <c r="C6636" s="69">
        <f t="shared" si="3987"/>
        <v>0</v>
      </c>
      <c r="D6636" s="69">
        <f t="shared" si="3987"/>
        <v>0</v>
      </c>
      <c r="E6636" s="69">
        <f t="shared" si="3987"/>
        <v>0</v>
      </c>
      <c r="F6636" s="69">
        <f t="shared" si="3987"/>
        <v>0</v>
      </c>
      <c r="G6636" s="70" t="s">
        <v>6</v>
      </c>
      <c r="H6636" s="69">
        <f t="shared" si="3982"/>
        <v>0</v>
      </c>
      <c r="I6636" s="69">
        <f t="shared" si="3982"/>
        <v>0</v>
      </c>
      <c r="J6636" s="70" t="s">
        <v>6</v>
      </c>
      <c r="K6636" s="69">
        <f t="shared" si="3982"/>
        <v>0</v>
      </c>
      <c r="L6636" s="71">
        <f t="shared" si="3982"/>
        <v>0</v>
      </c>
      <c r="M6636" s="8"/>
      <c r="N6636" s="1"/>
      <c r="O6636" s="2">
        <v>19</v>
      </c>
      <c r="P6636" s="2">
        <v>6</v>
      </c>
      <c r="Q6636" s="2">
        <v>2005</v>
      </c>
      <c r="R6636" s="5" t="s">
        <v>1977</v>
      </c>
      <c r="S6636" s="30" t="s">
        <v>6</v>
      </c>
      <c r="T6636" s="5" t="s">
        <v>779</v>
      </c>
      <c r="U6636" s="2">
        <v>2</v>
      </c>
      <c r="V6636" s="30" t="s">
        <v>6</v>
      </c>
      <c r="W6636" s="2">
        <v>0</v>
      </c>
      <c r="X6636" s="7" t="s">
        <v>1062</v>
      </c>
      <c r="Y6636" s="2">
        <v>1090</v>
      </c>
      <c r="Z6636" s="2">
        <v>24</v>
      </c>
      <c r="AA6636" s="30" t="s">
        <v>6</v>
      </c>
      <c r="AB6636" s="2">
        <v>6</v>
      </c>
      <c r="AC6636" s="7"/>
      <c r="AD6636" s="2">
        <f t="shared" si="3970"/>
        <v>1</v>
      </c>
      <c r="AE6636" s="2">
        <f>IF(U6636&gt;W6636,1,0)</f>
        <v>1</v>
      </c>
      <c r="AF6636" s="2">
        <f t="shared" si="3972"/>
        <v>0</v>
      </c>
      <c r="AG6636" s="2">
        <f>IF(W6636&gt;U6636,1,0)</f>
        <v>0</v>
      </c>
      <c r="AH6636" s="2">
        <f>PRODUCT(Z6636)</f>
        <v>24</v>
      </c>
      <c r="AI6636" s="30" t="s">
        <v>6</v>
      </c>
      <c r="AJ6636" s="2">
        <f>PRODUCT(AB6636)</f>
        <v>6</v>
      </c>
      <c r="AK6636" s="2">
        <v>3</v>
      </c>
      <c r="AL6636" s="2">
        <f t="shared" si="3981"/>
        <v>1090</v>
      </c>
      <c r="AN6636" s="2">
        <v>0</v>
      </c>
    </row>
    <row r="6637" spans="1:40" x14ac:dyDescent="0.25">
      <c r="A6637" s="68" t="s">
        <v>17</v>
      </c>
      <c r="B6637" s="69">
        <f t="shared" si="3987"/>
        <v>28</v>
      </c>
      <c r="C6637" s="69">
        <f t="shared" si="3987"/>
        <v>13</v>
      </c>
      <c r="D6637" s="69">
        <f t="shared" si="3987"/>
        <v>0</v>
      </c>
      <c r="E6637" s="69">
        <f t="shared" si="3987"/>
        <v>15</v>
      </c>
      <c r="F6637" s="69">
        <f t="shared" si="3987"/>
        <v>236</v>
      </c>
      <c r="G6637" s="70" t="s">
        <v>6</v>
      </c>
      <c r="H6637" s="69">
        <f t="shared" si="3982"/>
        <v>322</v>
      </c>
      <c r="I6637" s="69">
        <f t="shared" si="3982"/>
        <v>37</v>
      </c>
      <c r="J6637" s="70" t="s">
        <v>6</v>
      </c>
      <c r="K6637" s="69">
        <f t="shared" si="3982"/>
        <v>47</v>
      </c>
      <c r="L6637" s="71">
        <f t="shared" si="3982"/>
        <v>529.85714285714289</v>
      </c>
      <c r="M6637" s="8"/>
      <c r="N6637" s="1"/>
      <c r="O6637" s="2">
        <v>23</v>
      </c>
      <c r="P6637" s="2">
        <v>7</v>
      </c>
      <c r="Q6637" s="2">
        <v>2006</v>
      </c>
      <c r="R6637" s="5" t="s">
        <v>1977</v>
      </c>
      <c r="S6637" s="30" t="s">
        <v>6</v>
      </c>
      <c r="T6637" s="5" t="s">
        <v>779</v>
      </c>
      <c r="U6637" s="2">
        <v>2</v>
      </c>
      <c r="V6637" s="30" t="s">
        <v>6</v>
      </c>
      <c r="W6637" s="2">
        <v>0</v>
      </c>
      <c r="X6637" s="7" t="s">
        <v>125</v>
      </c>
      <c r="Y6637" s="2">
        <v>1048</v>
      </c>
      <c r="Z6637" s="2">
        <v>6</v>
      </c>
      <c r="AA6637" s="30" t="s">
        <v>6</v>
      </c>
      <c r="AB6637" s="2">
        <v>0</v>
      </c>
      <c r="AC6637" s="7"/>
      <c r="AD6637" s="2">
        <f t="shared" si="3970"/>
        <v>1</v>
      </c>
      <c r="AE6637" s="2">
        <f t="shared" ref="AE6637:AE6641" si="3988">IF(U6637&gt;W6637,1,0)</f>
        <v>1</v>
      </c>
      <c r="AF6637" s="2">
        <f t="shared" si="3972"/>
        <v>0</v>
      </c>
      <c r="AG6637" s="2">
        <f t="shared" ref="AG6637:AG6641" si="3989">IF(W6637&gt;U6637,1,0)</f>
        <v>0</v>
      </c>
      <c r="AH6637" s="2">
        <f t="shared" ref="AH6637:AH6641" si="3990">PRODUCT(Z6637)</f>
        <v>6</v>
      </c>
      <c r="AI6637" s="39" t="s">
        <v>6</v>
      </c>
      <c r="AJ6637" s="2">
        <f t="shared" ref="AJ6637:AJ6641" si="3991">PRODUCT(AB6637)</f>
        <v>0</v>
      </c>
      <c r="AK6637" s="2">
        <v>3</v>
      </c>
      <c r="AL6637" s="2">
        <f t="shared" si="3981"/>
        <v>1048</v>
      </c>
      <c r="AN6637" s="2">
        <v>0</v>
      </c>
    </row>
    <row r="6638" spans="1:40" x14ac:dyDescent="0.25">
      <c r="A6638" s="72" t="s">
        <v>18</v>
      </c>
      <c r="B6638" s="73"/>
      <c r="C6638" s="73"/>
      <c r="D6638" s="73"/>
      <c r="E6638" s="73"/>
      <c r="F6638" s="74">
        <f>PRODUCT(F6637/B6637)</f>
        <v>8.4285714285714288</v>
      </c>
      <c r="G6638" s="75" t="s">
        <v>6</v>
      </c>
      <c r="H6638" s="74">
        <f>PRODUCT(H6637/B6637)</f>
        <v>11.5</v>
      </c>
      <c r="I6638" s="73"/>
      <c r="J6638" s="73"/>
      <c r="K6638" s="73"/>
      <c r="L6638" s="76"/>
      <c r="M6638" s="55"/>
      <c r="N6638" s="1"/>
      <c r="O6638" s="2">
        <v>22</v>
      </c>
      <c r="P6638" s="2">
        <v>7</v>
      </c>
      <c r="Q6638" s="2">
        <v>2007</v>
      </c>
      <c r="R6638" s="5" t="s">
        <v>1977</v>
      </c>
      <c r="S6638" s="30" t="s">
        <v>6</v>
      </c>
      <c r="T6638" s="5" t="s">
        <v>779</v>
      </c>
      <c r="U6638" s="2">
        <v>2</v>
      </c>
      <c r="V6638" s="30" t="s">
        <v>6</v>
      </c>
      <c r="W6638" s="2">
        <v>0</v>
      </c>
      <c r="X6638" s="7" t="s">
        <v>1149</v>
      </c>
      <c r="Y6638" s="2">
        <v>1093</v>
      </c>
      <c r="Z6638" s="2">
        <v>10</v>
      </c>
      <c r="AA6638" s="30" t="s">
        <v>6</v>
      </c>
      <c r="AB6638" s="2">
        <v>1</v>
      </c>
      <c r="AC6638" s="7"/>
      <c r="AD6638" s="2">
        <f t="shared" si="3970"/>
        <v>1</v>
      </c>
      <c r="AE6638" s="2">
        <f t="shared" si="3988"/>
        <v>1</v>
      </c>
      <c r="AF6638" s="2">
        <f t="shared" si="3972"/>
        <v>0</v>
      </c>
      <c r="AG6638" s="2">
        <f t="shared" si="3989"/>
        <v>0</v>
      </c>
      <c r="AH6638" s="2">
        <f t="shared" si="3990"/>
        <v>10</v>
      </c>
      <c r="AI6638" s="39" t="s">
        <v>6</v>
      </c>
      <c r="AJ6638" s="2">
        <f t="shared" si="3991"/>
        <v>1</v>
      </c>
      <c r="AK6638" s="2">
        <v>3</v>
      </c>
      <c r="AL6638" s="2">
        <f t="shared" si="3981"/>
        <v>1093</v>
      </c>
      <c r="AN6638" s="2">
        <v>0</v>
      </c>
    </row>
    <row r="6639" spans="1:40" x14ac:dyDescent="0.25">
      <c r="B6639" s="10"/>
      <c r="C6639" s="10"/>
      <c r="D6639" s="10"/>
      <c r="E6639" s="10"/>
      <c r="F6639" s="55"/>
      <c r="G6639" s="11"/>
      <c r="H6639" s="55"/>
      <c r="I6639" s="10"/>
      <c r="J6639" s="10"/>
      <c r="K6639" s="10"/>
      <c r="L6639" s="8"/>
      <c r="M6639" s="55"/>
      <c r="N6639" s="1"/>
      <c r="O6639" s="2">
        <v>20</v>
      </c>
      <c r="P6639" s="2">
        <v>7</v>
      </c>
      <c r="Q6639" s="2">
        <v>2008</v>
      </c>
      <c r="R6639" s="5" t="s">
        <v>1977</v>
      </c>
      <c r="S6639" s="30" t="s">
        <v>6</v>
      </c>
      <c r="T6639" s="5" t="s">
        <v>779</v>
      </c>
      <c r="U6639" s="2">
        <v>2</v>
      </c>
      <c r="V6639" s="30" t="s">
        <v>6</v>
      </c>
      <c r="W6639" s="2">
        <v>1</v>
      </c>
      <c r="X6639" s="7" t="s">
        <v>1181</v>
      </c>
      <c r="Y6639" s="2">
        <v>1055</v>
      </c>
      <c r="Z6639" s="2">
        <v>5</v>
      </c>
      <c r="AA6639" s="30" t="s">
        <v>6</v>
      </c>
      <c r="AB6639" s="2">
        <v>5</v>
      </c>
      <c r="AC6639" s="7"/>
      <c r="AD6639" s="2">
        <f t="shared" si="3970"/>
        <v>1</v>
      </c>
      <c r="AE6639" s="2">
        <f t="shared" si="3988"/>
        <v>1</v>
      </c>
      <c r="AF6639" s="2">
        <f t="shared" si="3972"/>
        <v>0</v>
      </c>
      <c r="AG6639" s="2">
        <f t="shared" si="3989"/>
        <v>0</v>
      </c>
      <c r="AH6639" s="2">
        <f t="shared" si="3990"/>
        <v>5</v>
      </c>
      <c r="AI6639" s="30" t="s">
        <v>6</v>
      </c>
      <c r="AJ6639" s="2">
        <f t="shared" si="3991"/>
        <v>5</v>
      </c>
      <c r="AK6639" s="2">
        <v>2</v>
      </c>
      <c r="AL6639" s="2">
        <f t="shared" si="3981"/>
        <v>1055</v>
      </c>
      <c r="AN6639" s="2">
        <v>1</v>
      </c>
    </row>
    <row r="6640" spans="1:40" x14ac:dyDescent="0.25">
      <c r="A6640" s="63" t="s">
        <v>727</v>
      </c>
      <c r="B6640" s="64"/>
      <c r="C6640" s="64"/>
      <c r="D6640" s="64"/>
      <c r="E6640" s="64"/>
      <c r="F6640" s="64"/>
      <c r="G6640" s="64"/>
      <c r="H6640" s="64"/>
      <c r="I6640" s="64"/>
      <c r="J6640" s="64"/>
      <c r="K6640" s="64"/>
      <c r="L6640" s="67"/>
      <c r="N6640" s="1"/>
      <c r="O6640" s="2">
        <v>12</v>
      </c>
      <c r="P6640" s="2">
        <v>6</v>
      </c>
      <c r="Q6640" s="2">
        <v>2009</v>
      </c>
      <c r="R6640" s="5" t="s">
        <v>1977</v>
      </c>
      <c r="S6640" s="2"/>
      <c r="T6640" s="5" t="s">
        <v>779</v>
      </c>
      <c r="U6640" s="2">
        <v>2</v>
      </c>
      <c r="V6640" s="30" t="s">
        <v>6</v>
      </c>
      <c r="W6640" s="2">
        <v>0</v>
      </c>
      <c r="X6640" s="7" t="s">
        <v>58</v>
      </c>
      <c r="Y6640" s="2">
        <v>961</v>
      </c>
      <c r="Z6640" s="2">
        <v>8</v>
      </c>
      <c r="AA6640" s="30" t="s">
        <v>6</v>
      </c>
      <c r="AB6640" s="2">
        <v>1</v>
      </c>
      <c r="AC6640" s="7"/>
      <c r="AD6640" s="2">
        <f t="shared" si="3970"/>
        <v>1</v>
      </c>
      <c r="AE6640" s="2">
        <f t="shared" si="3988"/>
        <v>1</v>
      </c>
      <c r="AF6640" s="2">
        <f t="shared" si="3972"/>
        <v>0</v>
      </c>
      <c r="AG6640" s="2">
        <f t="shared" si="3989"/>
        <v>0</v>
      </c>
      <c r="AH6640" s="2">
        <f t="shared" si="3990"/>
        <v>8</v>
      </c>
      <c r="AI6640" s="30" t="s">
        <v>6</v>
      </c>
      <c r="AJ6640" s="2">
        <f t="shared" si="3991"/>
        <v>1</v>
      </c>
      <c r="AK6640" s="2">
        <v>3</v>
      </c>
      <c r="AL6640" s="2">
        <f t="shared" si="3981"/>
        <v>961</v>
      </c>
      <c r="AN6640" s="2">
        <v>0</v>
      </c>
    </row>
    <row r="6641" spans="1:40" x14ac:dyDescent="0.25">
      <c r="A6641" s="68" t="s">
        <v>24</v>
      </c>
      <c r="B6641" s="69" t="s">
        <v>0</v>
      </c>
      <c r="C6641" s="69" t="s">
        <v>10</v>
      </c>
      <c r="D6641" s="69" t="s">
        <v>1</v>
      </c>
      <c r="E6641" s="69" t="s">
        <v>11</v>
      </c>
      <c r="F6641" s="78" t="s">
        <v>12</v>
      </c>
      <c r="G6641" s="70"/>
      <c r="H6641" s="69"/>
      <c r="I6641" s="78" t="s">
        <v>13</v>
      </c>
      <c r="J6641" s="70"/>
      <c r="K6641" s="69"/>
      <c r="L6641" s="71" t="s">
        <v>14</v>
      </c>
      <c r="N6641" s="1"/>
      <c r="O6641" s="2">
        <v>9</v>
      </c>
      <c r="P6641" s="2">
        <v>6</v>
      </c>
      <c r="Q6641" s="2">
        <v>2010</v>
      </c>
      <c r="R6641" s="5" t="s">
        <v>1977</v>
      </c>
      <c r="S6641" s="30" t="s">
        <v>6</v>
      </c>
      <c r="T6641" s="5" t="s">
        <v>779</v>
      </c>
      <c r="U6641" s="2">
        <v>2</v>
      </c>
      <c r="V6641" s="30" t="s">
        <v>6</v>
      </c>
      <c r="W6641" s="2">
        <v>0</v>
      </c>
      <c r="X6641" s="7" t="s">
        <v>1240</v>
      </c>
      <c r="Y6641" s="2">
        <v>1126</v>
      </c>
      <c r="Z6641" s="2">
        <v>24</v>
      </c>
      <c r="AA6641" s="30" t="s">
        <v>6</v>
      </c>
      <c r="AB6641" s="2">
        <v>1</v>
      </c>
      <c r="AC6641" s="7"/>
      <c r="AD6641" s="2">
        <f t="shared" si="3970"/>
        <v>1</v>
      </c>
      <c r="AE6641" s="2">
        <f t="shared" si="3988"/>
        <v>1</v>
      </c>
      <c r="AF6641" s="2">
        <f t="shared" si="3972"/>
        <v>0</v>
      </c>
      <c r="AG6641" s="2">
        <f t="shared" si="3989"/>
        <v>0</v>
      </c>
      <c r="AH6641" s="2">
        <f t="shared" si="3990"/>
        <v>24</v>
      </c>
      <c r="AI6641" s="30" t="s">
        <v>6</v>
      </c>
      <c r="AJ6641" s="2">
        <f t="shared" si="3991"/>
        <v>1</v>
      </c>
      <c r="AK6641" s="2">
        <v>3</v>
      </c>
      <c r="AL6641" s="2">
        <f t="shared" si="3981"/>
        <v>1126</v>
      </c>
      <c r="AN6641" s="2">
        <v>0</v>
      </c>
    </row>
    <row r="6642" spans="1:40" x14ac:dyDescent="0.25">
      <c r="A6642" s="68" t="s">
        <v>16</v>
      </c>
      <c r="B6642" s="69">
        <f>PRODUCT(B6627+B6634)</f>
        <v>36</v>
      </c>
      <c r="C6642" s="69">
        <f>PRODUCT(C6627+E6634)</f>
        <v>23</v>
      </c>
      <c r="D6642" s="69">
        <f>PRODUCT(D6627+D6634)</f>
        <v>0</v>
      </c>
      <c r="E6642" s="69">
        <f>PRODUCT(E6627+C6634)</f>
        <v>13</v>
      </c>
      <c r="F6642" s="69">
        <f>PRODUCT(F6627+H6634)</f>
        <v>351</v>
      </c>
      <c r="G6642" s="70" t="s">
        <v>6</v>
      </c>
      <c r="H6642" s="69">
        <f>PRODUCT(H6627+F6634)</f>
        <v>253</v>
      </c>
      <c r="I6642" s="69">
        <f>PRODUCT(I6627+K6634)</f>
        <v>67</v>
      </c>
      <c r="J6642" s="70" t="s">
        <v>6</v>
      </c>
      <c r="K6642" s="69">
        <f>PRODUCT(K6627+I6634)</f>
        <v>39</v>
      </c>
      <c r="L6642" s="71">
        <f>PRODUCT(((B6627*L6627)+B6634*L6634))/B6642</f>
        <v>709.88888888888891</v>
      </c>
      <c r="M6642" s="8"/>
      <c r="N6642" s="1"/>
      <c r="O6642" s="2">
        <v>17</v>
      </c>
      <c r="P6642" s="2">
        <v>7</v>
      </c>
      <c r="Q6642" s="2">
        <v>2011</v>
      </c>
      <c r="R6642" s="5" t="s">
        <v>1977</v>
      </c>
      <c r="S6642" s="30" t="s">
        <v>6</v>
      </c>
      <c r="T6642" s="5" t="s">
        <v>779</v>
      </c>
      <c r="U6642" s="2">
        <v>2</v>
      </c>
      <c r="V6642" s="30" t="s">
        <v>6</v>
      </c>
      <c r="W6642" s="2">
        <v>0</v>
      </c>
      <c r="X6642" s="7" t="s">
        <v>355</v>
      </c>
      <c r="Y6642" s="2">
        <v>1068</v>
      </c>
      <c r="Z6642" s="2">
        <v>9</v>
      </c>
      <c r="AA6642" s="30" t="s">
        <v>6</v>
      </c>
      <c r="AB6642" s="2">
        <v>2</v>
      </c>
      <c r="AC6642" s="7"/>
      <c r="AD6642" s="2">
        <f t="shared" si="3970"/>
        <v>1</v>
      </c>
      <c r="AE6642" s="2">
        <f>IF(U6642&gt;W6642,1,0)</f>
        <v>1</v>
      </c>
      <c r="AF6642" s="2">
        <f t="shared" si="3972"/>
        <v>0</v>
      </c>
      <c r="AG6642" s="2">
        <f>IF(W6642&gt;U6642,1,0)</f>
        <v>0</v>
      </c>
      <c r="AH6642" s="2">
        <f>PRODUCT(Z6642)</f>
        <v>9</v>
      </c>
      <c r="AI6642" s="30" t="s">
        <v>6</v>
      </c>
      <c r="AJ6642" s="2">
        <f>PRODUCT(AB6642)</f>
        <v>2</v>
      </c>
      <c r="AK6642" s="2">
        <v>3</v>
      </c>
      <c r="AL6642" s="2">
        <f t="shared" si="3981"/>
        <v>1068</v>
      </c>
      <c r="AN6642" s="2">
        <v>0</v>
      </c>
    </row>
    <row r="6643" spans="1:40" x14ac:dyDescent="0.25">
      <c r="A6643" s="68" t="s">
        <v>439</v>
      </c>
      <c r="B6643" s="69">
        <f>PRODUCT(B6628+B6635)</f>
        <v>19</v>
      </c>
      <c r="C6643" s="69">
        <f>PRODUCT(C6628+E6635)</f>
        <v>12</v>
      </c>
      <c r="D6643" s="69">
        <f>PRODUCT(D6628+D6635)</f>
        <v>0</v>
      </c>
      <c r="E6643" s="69">
        <f>PRODUCT(E6628+C6635)</f>
        <v>7</v>
      </c>
      <c r="F6643" s="69">
        <f>PRODUCT(F6628+H6635)</f>
        <v>199</v>
      </c>
      <c r="G6643" s="70" t="s">
        <v>6</v>
      </c>
      <c r="H6643" s="69">
        <f>PRODUCT(H6628+F6635)</f>
        <v>98</v>
      </c>
      <c r="I6643" s="69">
        <f>PRODUCT(I6628+K6635)</f>
        <v>37</v>
      </c>
      <c r="J6643" s="70" t="s">
        <v>6</v>
      </c>
      <c r="K6643" s="69">
        <f>PRODUCT(K6628+I6635)</f>
        <v>18</v>
      </c>
      <c r="L6643" s="71">
        <f>PRODUCT(((B6628*L6628)+B6635*L6635))/B6643</f>
        <v>654.78947368421052</v>
      </c>
      <c r="M6643" s="8"/>
      <c r="O6643" s="2">
        <v>30</v>
      </c>
      <c r="P6643" s="2">
        <v>6</v>
      </c>
      <c r="Q6643" s="2">
        <v>2021</v>
      </c>
      <c r="R6643" s="16" t="s">
        <v>2260</v>
      </c>
      <c r="S6643" s="30" t="s">
        <v>6</v>
      </c>
      <c r="T6643" s="44" t="s">
        <v>779</v>
      </c>
      <c r="U6643" s="2">
        <v>2</v>
      </c>
      <c r="V6643" s="30" t="s">
        <v>6</v>
      </c>
      <c r="W6643" s="2">
        <v>0</v>
      </c>
      <c r="X6643" s="44" t="s">
        <v>1877</v>
      </c>
      <c r="Y6643" s="2">
        <v>748</v>
      </c>
      <c r="Z6643" s="2">
        <v>12</v>
      </c>
      <c r="AA6643" s="30" t="s">
        <v>6</v>
      </c>
      <c r="AB6643" s="2">
        <v>0</v>
      </c>
      <c r="AC6643" s="7"/>
      <c r="AD6643" s="2">
        <f t="shared" ref="AD6643" si="3992">IF(Q6643&gt;100,1,0)</f>
        <v>1</v>
      </c>
      <c r="AE6643" s="2">
        <f>IF(U6643&gt;W6643,1,0)</f>
        <v>1</v>
      </c>
      <c r="AF6643" s="2">
        <f t="shared" ref="AF6643" si="3993">IF(U6643=W6643,1,0)*IF(Q6643=0,0,1)</f>
        <v>0</v>
      </c>
      <c r="AG6643" s="2">
        <f>IF(W6643&gt;U6643,1,0)</f>
        <v>0</v>
      </c>
      <c r="AH6643" s="2">
        <f>PRODUCT(Z6643)</f>
        <v>12</v>
      </c>
      <c r="AI6643" s="30" t="s">
        <v>6</v>
      </c>
      <c r="AJ6643" s="2">
        <f>PRODUCT(AB6643)</f>
        <v>0</v>
      </c>
      <c r="AK6643" s="2">
        <v>3</v>
      </c>
      <c r="AL6643" s="2">
        <f t="shared" ref="AL6643" si="3994">PRODUCT(Y6643)</f>
        <v>748</v>
      </c>
      <c r="AN6643" s="2">
        <v>0</v>
      </c>
    </row>
    <row r="6644" spans="1:40" x14ac:dyDescent="0.25">
      <c r="A6644" s="68" t="s">
        <v>440</v>
      </c>
      <c r="B6644" s="69">
        <f>PRODUCT(B6629+B6636)</f>
        <v>0</v>
      </c>
      <c r="C6644" s="69">
        <f>PRODUCT(C6629+E6636)</f>
        <v>0</v>
      </c>
      <c r="D6644" s="69">
        <f>PRODUCT(D6629+D6636)</f>
        <v>0</v>
      </c>
      <c r="E6644" s="69">
        <f>PRODUCT(E6629+C6636)</f>
        <v>0</v>
      </c>
      <c r="F6644" s="69">
        <f>PRODUCT(F6629+H6636)</f>
        <v>0</v>
      </c>
      <c r="G6644" s="70" t="s">
        <v>6</v>
      </c>
      <c r="H6644" s="69">
        <f>PRODUCT(H6629+F6636)</f>
        <v>0</v>
      </c>
      <c r="I6644" s="69">
        <f>PRODUCT(I6629+K6636)</f>
        <v>0</v>
      </c>
      <c r="J6644" s="70" t="s">
        <v>6</v>
      </c>
      <c r="K6644" s="69">
        <f>PRODUCT(K6629+I6636)</f>
        <v>0</v>
      </c>
      <c r="L6644" s="71">
        <v>0</v>
      </c>
      <c r="M6644" s="8"/>
      <c r="O6644" s="2"/>
      <c r="R6644" s="25"/>
      <c r="S6644" s="51"/>
      <c r="T6644" s="25"/>
      <c r="V6644" s="27"/>
      <c r="X6644" s="1"/>
      <c r="Y6644" s="26"/>
      <c r="Z6644" s="26"/>
      <c r="AA6644" s="36"/>
      <c r="AC6644" s="7"/>
      <c r="AI6644" s="30"/>
      <c r="AL6644" s="2"/>
    </row>
    <row r="6645" spans="1:40" x14ac:dyDescent="0.25">
      <c r="A6645" s="68" t="s">
        <v>17</v>
      </c>
      <c r="B6645" s="69">
        <f>PRODUCT(B6630+B6637)</f>
        <v>55</v>
      </c>
      <c r="C6645" s="69">
        <f>PRODUCT(C6630+E6637)</f>
        <v>35</v>
      </c>
      <c r="D6645" s="69">
        <f>PRODUCT(D6630+D6637)</f>
        <v>0</v>
      </c>
      <c r="E6645" s="69">
        <f>PRODUCT(E6630+C6637)</f>
        <v>20</v>
      </c>
      <c r="F6645" s="69">
        <f>PRODUCT(F6630+H6637)</f>
        <v>550</v>
      </c>
      <c r="G6645" s="70" t="s">
        <v>6</v>
      </c>
      <c r="H6645" s="69">
        <f>PRODUCT(H6630+F6637)</f>
        <v>351</v>
      </c>
      <c r="I6645" s="69">
        <f>PRODUCT(I6630+K6637)</f>
        <v>104</v>
      </c>
      <c r="J6645" s="70" t="s">
        <v>6</v>
      </c>
      <c r="K6645" s="69">
        <f>PRODUCT(K6630+I6637)</f>
        <v>57</v>
      </c>
      <c r="L6645" s="71">
        <f>PRODUCT(((B6630*L6630)+B6637*L6637))/B6645</f>
        <v>690.85454545454547</v>
      </c>
      <c r="M6645" s="8"/>
      <c r="O6645" s="2"/>
      <c r="R6645" s="25"/>
      <c r="S6645" s="51"/>
      <c r="T6645" s="25"/>
      <c r="V6645" s="27"/>
      <c r="X6645" s="1"/>
      <c r="Y6645" s="26"/>
      <c r="Z6645" s="26"/>
      <c r="AA6645" s="36"/>
      <c r="AC6645" s="7"/>
      <c r="AI6645" s="30"/>
      <c r="AL6645" s="2"/>
    </row>
    <row r="6646" spans="1:40" x14ac:dyDescent="0.25">
      <c r="A6646" s="72" t="s">
        <v>18</v>
      </c>
      <c r="B6646" s="73"/>
      <c r="C6646" s="73"/>
      <c r="D6646" s="73"/>
      <c r="E6646" s="73"/>
      <c r="F6646" s="74">
        <f>PRODUCT(F6645/B6645)</f>
        <v>10</v>
      </c>
      <c r="G6646" s="75" t="s">
        <v>6</v>
      </c>
      <c r="H6646" s="74">
        <f>PRODUCT(H6645/B6645)</f>
        <v>6.3818181818181818</v>
      </c>
      <c r="I6646" s="73"/>
      <c r="J6646" s="73"/>
      <c r="K6646" s="73"/>
      <c r="L6646" s="76"/>
      <c r="M6646" s="55"/>
      <c r="O6646" s="2"/>
      <c r="R6646" s="25"/>
      <c r="S6646" s="51"/>
      <c r="T6646" s="25"/>
      <c r="V6646" s="27"/>
      <c r="X6646" s="1"/>
      <c r="Y6646" s="26"/>
      <c r="Z6646" s="26"/>
      <c r="AA6646" s="36"/>
      <c r="AC6646" s="7"/>
      <c r="AI6646" s="30"/>
      <c r="AL6646" s="2"/>
    </row>
    <row r="6647" spans="1:40" x14ac:dyDescent="0.25">
      <c r="A6647" s="7"/>
      <c r="B6647" s="10"/>
      <c r="C6647" s="10"/>
      <c r="D6647" s="10"/>
      <c r="E6647" s="10"/>
      <c r="F6647" s="10"/>
      <c r="G6647" s="10"/>
      <c r="H6647" s="10"/>
      <c r="I6647" s="10"/>
      <c r="J6647" s="10"/>
      <c r="K6647" s="10"/>
      <c r="L6647" s="54"/>
      <c r="O6647" s="2"/>
      <c r="R6647" s="25"/>
      <c r="S6647" s="51"/>
      <c r="T6647" s="25"/>
      <c r="V6647" s="27"/>
      <c r="X6647" s="1"/>
      <c r="Y6647" s="26"/>
      <c r="Z6647" s="26"/>
      <c r="AA6647" s="36"/>
      <c r="AC6647" s="7"/>
      <c r="AI6647" s="30"/>
      <c r="AL6647" s="2"/>
    </row>
    <row r="6648" spans="1:40" x14ac:dyDescent="0.25">
      <c r="A6648" s="7"/>
      <c r="B6648" s="10"/>
      <c r="C6648" s="10"/>
      <c r="D6648" s="10"/>
      <c r="E6648" s="10"/>
      <c r="F6648" s="10" t="s">
        <v>2261</v>
      </c>
      <c r="G6648" s="10"/>
      <c r="H6648" s="10"/>
      <c r="I6648" s="10"/>
      <c r="J6648" s="10"/>
      <c r="K6648" s="10"/>
      <c r="L6648" s="10"/>
      <c r="O6648" s="2"/>
      <c r="R6648" s="25"/>
      <c r="S6648" s="51"/>
      <c r="T6648" s="25"/>
      <c r="V6648" s="27"/>
      <c r="X6648" s="1"/>
      <c r="Y6648" s="26"/>
      <c r="Z6648" s="26"/>
      <c r="AA6648" s="36"/>
      <c r="AC6648" s="7"/>
      <c r="AI6648" s="30"/>
      <c r="AL6648" s="2"/>
    </row>
    <row r="6649" spans="1:40" x14ac:dyDescent="0.25">
      <c r="A6649" s="7"/>
      <c r="B6649" s="10"/>
      <c r="C6649" s="10"/>
      <c r="D6649" s="10"/>
      <c r="E6649" s="10"/>
      <c r="F6649" s="10" t="s">
        <v>433</v>
      </c>
      <c r="G6649" s="10"/>
      <c r="H6649" s="10"/>
      <c r="I6649" s="10"/>
      <c r="J6649" s="10"/>
      <c r="K6649" s="10"/>
      <c r="L6649" s="57">
        <f>PRODUCT(C6630/B6630)</f>
        <v>0.7407407407407407</v>
      </c>
      <c r="O6649" s="2"/>
      <c r="R6649" s="25"/>
      <c r="S6649" s="51"/>
      <c r="T6649" s="25"/>
      <c r="V6649" s="27"/>
      <c r="X6649" s="1"/>
      <c r="Y6649" s="26"/>
      <c r="Z6649" s="26"/>
      <c r="AA6649" s="36"/>
      <c r="AC6649" s="7"/>
      <c r="AI6649" s="30"/>
      <c r="AL6649" s="2"/>
    </row>
    <row r="6650" spans="1:40" x14ac:dyDescent="0.25">
      <c r="A6650" s="7"/>
      <c r="B6650" s="10"/>
      <c r="C6650" s="10"/>
      <c r="D6650" s="10"/>
      <c r="E6650" s="10"/>
      <c r="F6650" s="10" t="s">
        <v>434</v>
      </c>
      <c r="G6650" s="10"/>
      <c r="H6650" s="10"/>
      <c r="I6650" s="10"/>
      <c r="J6650" s="10"/>
      <c r="K6650" s="10"/>
      <c r="L6650" s="57">
        <f>PRODUCT(E6637/B6637)</f>
        <v>0.5357142857142857</v>
      </c>
      <c r="O6650" s="2"/>
      <c r="R6650" s="25"/>
      <c r="S6650" s="51"/>
      <c r="T6650" s="25"/>
      <c r="V6650" s="27"/>
      <c r="X6650" s="1"/>
      <c r="Y6650" s="26"/>
      <c r="Z6650" s="26"/>
      <c r="AA6650" s="36"/>
      <c r="AC6650" s="7"/>
      <c r="AI6650" s="30"/>
      <c r="AL6650" s="2"/>
    </row>
    <row r="6651" spans="1:40" x14ac:dyDescent="0.25">
      <c r="A6651" s="7"/>
      <c r="B6651" s="10"/>
      <c r="C6651" s="10"/>
      <c r="D6651" s="10"/>
      <c r="E6651" s="10"/>
      <c r="F6651" s="10" t="s">
        <v>435</v>
      </c>
      <c r="G6651" s="10"/>
      <c r="H6651" s="10"/>
      <c r="I6651" s="10"/>
      <c r="J6651" s="10"/>
      <c r="K6651" s="10"/>
      <c r="L6651" s="57">
        <f>PRODUCT(C6645/B6645)</f>
        <v>0.63636363636363635</v>
      </c>
      <c r="O6651" s="2"/>
      <c r="R6651" s="25"/>
      <c r="S6651" s="51"/>
      <c r="T6651" s="25"/>
      <c r="V6651" s="27"/>
      <c r="X6651" s="1"/>
      <c r="Y6651" s="26"/>
      <c r="Z6651" s="26"/>
      <c r="AA6651" s="36"/>
      <c r="AC6651" s="7"/>
      <c r="AI6651" s="30"/>
      <c r="AL6651" s="2"/>
    </row>
    <row r="6652" spans="1:40" x14ac:dyDescent="0.25">
      <c r="A6652" s="7"/>
      <c r="B6652" s="10"/>
      <c r="C6652" s="10"/>
      <c r="D6652" s="10"/>
      <c r="E6652" s="10"/>
      <c r="F6652" s="10"/>
      <c r="G6652" s="10"/>
      <c r="H6652" s="10"/>
      <c r="I6652" s="10"/>
      <c r="J6652" s="10"/>
      <c r="K6652" s="10"/>
      <c r="L6652" s="54"/>
      <c r="R6652" s="10" t="s">
        <v>25</v>
      </c>
      <c r="AC6652" s="10" t="s">
        <v>3</v>
      </c>
      <c r="AD6652" s="3">
        <f t="shared" ref="AD6652:AL6652" si="3995">SUM(AD6653:AD6663)</f>
        <v>9</v>
      </c>
      <c r="AE6652" s="3">
        <f t="shared" si="3995"/>
        <v>8</v>
      </c>
      <c r="AF6652" s="3">
        <f t="shared" si="3995"/>
        <v>0</v>
      </c>
      <c r="AG6652" s="3">
        <f t="shared" si="3995"/>
        <v>1</v>
      </c>
      <c r="AH6652" s="3">
        <f t="shared" si="3995"/>
        <v>80</v>
      </c>
      <c r="AI6652" s="3">
        <f t="shared" si="3995"/>
        <v>0</v>
      </c>
      <c r="AJ6652" s="3">
        <f t="shared" si="3995"/>
        <v>30</v>
      </c>
      <c r="AK6652" s="3">
        <f t="shared" si="3995"/>
        <v>22</v>
      </c>
      <c r="AL6652" s="3">
        <f t="shared" si="3995"/>
        <v>7514</v>
      </c>
      <c r="AN6652" s="3">
        <f>SUM(AN6653:AN6663)</f>
        <v>3</v>
      </c>
    </row>
    <row r="6653" spans="1:40" x14ac:dyDescent="0.25">
      <c r="A6653" s="7"/>
      <c r="B6653" s="10"/>
      <c r="C6653" s="10"/>
      <c r="D6653" s="10"/>
      <c r="E6653" s="10"/>
      <c r="F6653" s="10"/>
      <c r="G6653" s="10"/>
      <c r="H6653" s="10"/>
      <c r="I6653" s="10"/>
      <c r="J6653" s="10"/>
      <c r="K6653" s="10"/>
      <c r="L6653" s="54"/>
      <c r="N6653" s="1" t="s">
        <v>27</v>
      </c>
      <c r="O6653" s="2">
        <v>9</v>
      </c>
      <c r="P6653" s="2">
        <v>8</v>
      </c>
      <c r="Q6653" s="2">
        <v>1998</v>
      </c>
      <c r="R6653" s="5" t="s">
        <v>1977</v>
      </c>
      <c r="S6653" s="30" t="s">
        <v>6</v>
      </c>
      <c r="T6653" s="5" t="s">
        <v>779</v>
      </c>
      <c r="U6653" s="2">
        <v>2</v>
      </c>
      <c r="V6653" s="30" t="s">
        <v>6</v>
      </c>
      <c r="W6653" s="2">
        <v>0</v>
      </c>
      <c r="X6653" s="7" t="s">
        <v>916</v>
      </c>
      <c r="Y6653" s="33">
        <v>536</v>
      </c>
      <c r="Z6653" s="2">
        <v>5</v>
      </c>
      <c r="AA6653" s="30" t="s">
        <v>6</v>
      </c>
      <c r="AB6653" s="2">
        <v>2</v>
      </c>
      <c r="AC6653" s="7"/>
      <c r="AD6653" s="2">
        <f t="shared" ref="AD6653:AD6661" si="3996">IF(Q6653&gt;100,1,0)</f>
        <v>1</v>
      </c>
      <c r="AE6653" s="2">
        <f t="shared" ref="AE6653:AE6654" si="3997">IF(U6653&gt;W6653,1,0)</f>
        <v>1</v>
      </c>
      <c r="AF6653" s="2">
        <f t="shared" ref="AF6653:AF6661" si="3998">IF(U6653=W6653,1,0)*IF(Q6653=0,0,1)</f>
        <v>0</v>
      </c>
      <c r="AG6653" s="2">
        <f t="shared" ref="AG6653:AG6654" si="3999">IF(W6653&gt;U6653,1,0)</f>
        <v>0</v>
      </c>
      <c r="AH6653" s="2">
        <f t="shared" ref="AH6653:AH6654" si="4000">PRODUCT(Z6653)</f>
        <v>5</v>
      </c>
      <c r="AI6653" s="30" t="s">
        <v>6</v>
      </c>
      <c r="AJ6653" s="2">
        <f t="shared" ref="AJ6653:AJ6654" si="4001">PRODUCT(AB6653)</f>
        <v>2</v>
      </c>
      <c r="AK6653" s="2">
        <v>3</v>
      </c>
      <c r="AL6653" s="2">
        <f t="shared" ref="AL6653:AL6661" si="4002">PRODUCT(Y6653)</f>
        <v>536</v>
      </c>
      <c r="AN6653" s="2">
        <v>0</v>
      </c>
    </row>
    <row r="6654" spans="1:40" x14ac:dyDescent="0.25">
      <c r="A6654" s="7"/>
      <c r="B6654" s="10"/>
      <c r="C6654" s="10"/>
      <c r="D6654" s="10"/>
      <c r="E6654" s="10"/>
      <c r="F6654" s="10"/>
      <c r="G6654" s="10"/>
      <c r="H6654" s="10"/>
      <c r="I6654" s="10"/>
      <c r="J6654" s="10"/>
      <c r="K6654" s="10"/>
      <c r="L6654" s="54"/>
      <c r="N6654" s="1" t="s">
        <v>28</v>
      </c>
      <c r="O6654" s="2">
        <v>14</v>
      </c>
      <c r="P6654" s="2">
        <v>8</v>
      </c>
      <c r="Q6654" s="2">
        <v>1998</v>
      </c>
      <c r="R6654" s="5" t="s">
        <v>1977</v>
      </c>
      <c r="S6654" s="30" t="s">
        <v>6</v>
      </c>
      <c r="T6654" s="5" t="s">
        <v>779</v>
      </c>
      <c r="U6654" s="2">
        <v>1</v>
      </c>
      <c r="V6654" s="30" t="s">
        <v>6</v>
      </c>
      <c r="W6654" s="2">
        <v>0</v>
      </c>
      <c r="X6654" s="7" t="s">
        <v>448</v>
      </c>
      <c r="Y6654" s="33"/>
      <c r="Z6654" s="2">
        <v>3</v>
      </c>
      <c r="AA6654" s="30" t="s">
        <v>6</v>
      </c>
      <c r="AB6654" s="2">
        <v>1</v>
      </c>
      <c r="AD6654" s="2">
        <f t="shared" si="3996"/>
        <v>1</v>
      </c>
      <c r="AE6654" s="2">
        <f t="shared" si="3997"/>
        <v>1</v>
      </c>
      <c r="AF6654" s="2">
        <f t="shared" si="3998"/>
        <v>0</v>
      </c>
      <c r="AG6654" s="2">
        <f t="shared" si="3999"/>
        <v>0</v>
      </c>
      <c r="AH6654" s="2">
        <f t="shared" si="4000"/>
        <v>3</v>
      </c>
      <c r="AI6654" s="30" t="s">
        <v>6</v>
      </c>
      <c r="AJ6654" s="2">
        <f t="shared" si="4001"/>
        <v>1</v>
      </c>
      <c r="AK6654" s="2">
        <v>2</v>
      </c>
      <c r="AL6654" s="2">
        <f t="shared" si="4002"/>
        <v>0</v>
      </c>
      <c r="AN6654" s="2">
        <v>0</v>
      </c>
    </row>
    <row r="6655" spans="1:40" x14ac:dyDescent="0.25">
      <c r="A6655" s="7"/>
      <c r="B6655" s="10"/>
      <c r="C6655" s="10"/>
      <c r="D6655" s="10"/>
      <c r="E6655" s="10"/>
      <c r="F6655" s="10"/>
      <c r="G6655" s="10"/>
      <c r="H6655" s="10"/>
      <c r="I6655" s="10"/>
      <c r="J6655" s="10"/>
      <c r="K6655" s="10"/>
      <c r="L6655" s="54"/>
      <c r="N6655" s="1" t="s">
        <v>27</v>
      </c>
      <c r="O6655" s="2">
        <v>14</v>
      </c>
      <c r="P6655" s="2">
        <v>8</v>
      </c>
      <c r="Q6655" s="2">
        <v>2000</v>
      </c>
      <c r="R6655" s="5" t="s">
        <v>1977</v>
      </c>
      <c r="S6655" s="30" t="s">
        <v>6</v>
      </c>
      <c r="T6655" s="5" t="s">
        <v>779</v>
      </c>
      <c r="U6655" s="2">
        <v>1</v>
      </c>
      <c r="V6655" s="30" t="s">
        <v>6</v>
      </c>
      <c r="W6655" s="2">
        <v>0</v>
      </c>
      <c r="X6655" s="7" t="s">
        <v>957</v>
      </c>
      <c r="Y6655" s="33">
        <v>824</v>
      </c>
      <c r="Z6655" s="2">
        <v>3</v>
      </c>
      <c r="AA6655" s="30" t="s">
        <v>6</v>
      </c>
      <c r="AB6655" s="2">
        <v>2</v>
      </c>
      <c r="AC6655" s="7"/>
      <c r="AD6655" s="2">
        <f t="shared" si="3996"/>
        <v>1</v>
      </c>
      <c r="AE6655" s="2">
        <f>IF(U6655&gt;W6655,1,0)</f>
        <v>1</v>
      </c>
      <c r="AF6655" s="2">
        <f t="shared" si="3998"/>
        <v>0</v>
      </c>
      <c r="AG6655" s="2">
        <f>IF(W6655&gt;U6655,1,0)</f>
        <v>0</v>
      </c>
      <c r="AH6655" s="2">
        <f>PRODUCT(Z6655)</f>
        <v>3</v>
      </c>
      <c r="AI6655" s="30" t="s">
        <v>6</v>
      </c>
      <c r="AJ6655" s="2">
        <f>PRODUCT(AB6655)</f>
        <v>2</v>
      </c>
      <c r="AK6655" s="2">
        <v>2</v>
      </c>
      <c r="AL6655" s="2">
        <f t="shared" si="4002"/>
        <v>824</v>
      </c>
      <c r="AN6655" s="2">
        <v>0</v>
      </c>
    </row>
    <row r="6656" spans="1:40" x14ac:dyDescent="0.25">
      <c r="A6656" s="7"/>
      <c r="B6656" s="10"/>
      <c r="C6656" s="10"/>
      <c r="D6656" s="10"/>
      <c r="E6656" s="10"/>
      <c r="F6656" s="10"/>
      <c r="G6656" s="10"/>
      <c r="H6656" s="10"/>
      <c r="I6656" s="10"/>
      <c r="J6656" s="10"/>
      <c r="K6656" s="10"/>
      <c r="L6656" s="54"/>
      <c r="N6656" s="1" t="s">
        <v>28</v>
      </c>
      <c r="O6656" s="2">
        <v>19</v>
      </c>
      <c r="P6656" s="2">
        <v>8</v>
      </c>
      <c r="Q6656" s="2">
        <v>2000</v>
      </c>
      <c r="R6656" s="5" t="s">
        <v>1977</v>
      </c>
      <c r="S6656" s="30" t="s">
        <v>6</v>
      </c>
      <c r="T6656" s="5" t="s">
        <v>779</v>
      </c>
      <c r="U6656" s="2">
        <v>1</v>
      </c>
      <c r="V6656" s="30" t="s">
        <v>6</v>
      </c>
      <c r="W6656" s="2">
        <v>2</v>
      </c>
      <c r="X6656" s="7" t="s">
        <v>959</v>
      </c>
      <c r="Y6656" s="33">
        <v>666</v>
      </c>
      <c r="Z6656" s="2">
        <v>5</v>
      </c>
      <c r="AA6656" s="30" t="s">
        <v>6</v>
      </c>
      <c r="AB6656" s="2">
        <v>5</v>
      </c>
      <c r="AC6656" s="7"/>
      <c r="AD6656" s="2">
        <f t="shared" si="3996"/>
        <v>1</v>
      </c>
      <c r="AE6656" s="2">
        <f>IF(U6656&gt;W6656,1,0)</f>
        <v>0</v>
      </c>
      <c r="AF6656" s="2">
        <f t="shared" si="3998"/>
        <v>0</v>
      </c>
      <c r="AG6656" s="2">
        <f>IF(W6656&gt;U6656,1,0)</f>
        <v>1</v>
      </c>
      <c r="AH6656" s="2">
        <f>PRODUCT(Z6656)</f>
        <v>5</v>
      </c>
      <c r="AI6656" s="30" t="s">
        <v>6</v>
      </c>
      <c r="AJ6656" s="2">
        <f>PRODUCT(AB6656)</f>
        <v>5</v>
      </c>
      <c r="AK6656" s="2">
        <v>1</v>
      </c>
      <c r="AL6656" s="2">
        <f t="shared" si="4002"/>
        <v>666</v>
      </c>
      <c r="AN6656" s="2">
        <v>2</v>
      </c>
    </row>
    <row r="6657" spans="1:40" x14ac:dyDescent="0.25">
      <c r="A6657" s="7"/>
      <c r="B6657" s="10"/>
      <c r="C6657" s="10"/>
      <c r="D6657" s="10"/>
      <c r="E6657" s="10"/>
      <c r="F6657" s="10"/>
      <c r="G6657" s="10"/>
      <c r="H6657" s="10"/>
      <c r="I6657" s="10"/>
      <c r="J6657" s="10"/>
      <c r="K6657" s="10"/>
      <c r="L6657" s="54"/>
      <c r="N6657" s="1" t="s">
        <v>59</v>
      </c>
      <c r="O6657" s="2">
        <v>8</v>
      </c>
      <c r="P6657" s="2">
        <v>8</v>
      </c>
      <c r="Q6657" s="2">
        <v>2004</v>
      </c>
      <c r="R6657" s="5" t="s">
        <v>1977</v>
      </c>
      <c r="S6657" s="30" t="s">
        <v>6</v>
      </c>
      <c r="T6657" s="5" t="s">
        <v>779</v>
      </c>
      <c r="U6657" s="2">
        <v>2</v>
      </c>
      <c r="V6657" s="30" t="s">
        <v>6</v>
      </c>
      <c r="W6657" s="2">
        <v>1</v>
      </c>
      <c r="X6657" s="99" t="s">
        <v>1044</v>
      </c>
      <c r="Y6657" s="2">
        <v>1030</v>
      </c>
      <c r="Z6657" s="2">
        <v>12</v>
      </c>
      <c r="AA6657" s="30" t="s">
        <v>6</v>
      </c>
      <c r="AB6657" s="2">
        <v>7</v>
      </c>
      <c r="AC6657" s="7"/>
      <c r="AD6657" s="2">
        <f t="shared" si="3996"/>
        <v>1</v>
      </c>
      <c r="AE6657" s="2">
        <f t="shared" ref="AE6657" si="4003">IF(U6657&gt;W6657,1,0)</f>
        <v>1</v>
      </c>
      <c r="AF6657" s="2">
        <f t="shared" si="3998"/>
        <v>0</v>
      </c>
      <c r="AG6657" s="2">
        <f t="shared" ref="AG6657" si="4004">IF(W6657&gt;U6657,1,0)</f>
        <v>0</v>
      </c>
      <c r="AH6657" s="2">
        <f t="shared" ref="AH6657" si="4005">PRODUCT(Z6657)</f>
        <v>12</v>
      </c>
      <c r="AI6657" s="30" t="s">
        <v>6</v>
      </c>
      <c r="AJ6657" s="2">
        <f t="shared" ref="AJ6657" si="4006">PRODUCT(AB6657)</f>
        <v>7</v>
      </c>
      <c r="AK6657" s="2">
        <v>2</v>
      </c>
      <c r="AL6657" s="2">
        <f t="shared" si="4002"/>
        <v>1030</v>
      </c>
      <c r="AN6657" s="2">
        <v>1</v>
      </c>
    </row>
    <row r="6658" spans="1:40" x14ac:dyDescent="0.25">
      <c r="A6658" s="7"/>
      <c r="B6658" s="10"/>
      <c r="C6658" s="10"/>
      <c r="D6658" s="10"/>
      <c r="E6658" s="10"/>
      <c r="F6658" s="10"/>
      <c r="G6658" s="10"/>
      <c r="H6658" s="10"/>
      <c r="I6658" s="10"/>
      <c r="J6658" s="10"/>
      <c r="K6658" s="10"/>
      <c r="L6658" s="54"/>
      <c r="N6658" s="1" t="s">
        <v>57</v>
      </c>
      <c r="O6658" s="2">
        <v>8</v>
      </c>
      <c r="P6658" s="2">
        <v>9</v>
      </c>
      <c r="Q6658" s="2">
        <v>2004</v>
      </c>
      <c r="R6658" s="5" t="s">
        <v>1977</v>
      </c>
      <c r="S6658" s="30" t="s">
        <v>6</v>
      </c>
      <c r="T6658" s="5" t="s">
        <v>779</v>
      </c>
      <c r="U6658" s="2">
        <v>2</v>
      </c>
      <c r="V6658" s="30" t="s">
        <v>6</v>
      </c>
      <c r="W6658" s="2">
        <v>0</v>
      </c>
      <c r="X6658" s="7" t="s">
        <v>1004</v>
      </c>
      <c r="Y6658" s="33">
        <v>864</v>
      </c>
      <c r="Z6658" s="2">
        <v>7</v>
      </c>
      <c r="AA6658" s="30" t="s">
        <v>6</v>
      </c>
      <c r="AB6658" s="2">
        <v>3</v>
      </c>
      <c r="AC6658" s="7"/>
      <c r="AD6658" s="2">
        <f t="shared" si="3996"/>
        <v>1</v>
      </c>
      <c r="AE6658" s="2">
        <f>IF(U6658&gt;W6658,1,0)</f>
        <v>1</v>
      </c>
      <c r="AF6658" s="2">
        <f t="shared" si="3998"/>
        <v>0</v>
      </c>
      <c r="AG6658" s="2">
        <f>IF(W6658&gt;U6658,1,0)</f>
        <v>0</v>
      </c>
      <c r="AH6658" s="2">
        <f>PRODUCT(Z6658)</f>
        <v>7</v>
      </c>
      <c r="AI6658" s="30" t="s">
        <v>6</v>
      </c>
      <c r="AJ6658" s="2">
        <f>PRODUCT(AB6658)</f>
        <v>3</v>
      </c>
      <c r="AK6658" s="2">
        <v>3</v>
      </c>
      <c r="AL6658" s="2">
        <f t="shared" si="4002"/>
        <v>864</v>
      </c>
      <c r="AN6658" s="2">
        <v>0</v>
      </c>
    </row>
    <row r="6659" spans="1:40" x14ac:dyDescent="0.25">
      <c r="A6659" s="7"/>
      <c r="B6659" s="10"/>
      <c r="C6659" s="10"/>
      <c r="D6659" s="10"/>
      <c r="E6659" s="10"/>
      <c r="F6659" s="10"/>
      <c r="G6659" s="10"/>
      <c r="H6659" s="10"/>
      <c r="I6659" s="10"/>
      <c r="J6659" s="10"/>
      <c r="K6659" s="10"/>
      <c r="L6659" s="54"/>
      <c r="N6659" s="1" t="s">
        <v>59</v>
      </c>
      <c r="O6659" s="2">
        <v>24</v>
      </c>
      <c r="P6659" s="2">
        <v>8</v>
      </c>
      <c r="Q6659" s="2">
        <v>2005</v>
      </c>
      <c r="R6659" s="5" t="s">
        <v>1977</v>
      </c>
      <c r="S6659" s="30" t="s">
        <v>6</v>
      </c>
      <c r="T6659" s="5" t="s">
        <v>779</v>
      </c>
      <c r="U6659" s="2">
        <v>2</v>
      </c>
      <c r="V6659" s="30" t="s">
        <v>6</v>
      </c>
      <c r="W6659" s="2">
        <v>0</v>
      </c>
      <c r="X6659" s="7" t="s">
        <v>1081</v>
      </c>
      <c r="Y6659" s="2">
        <v>1186</v>
      </c>
      <c r="Z6659" s="2">
        <v>15</v>
      </c>
      <c r="AA6659" s="30" t="s">
        <v>6</v>
      </c>
      <c r="AB6659" s="2">
        <v>6</v>
      </c>
      <c r="AC6659" s="7"/>
      <c r="AD6659" s="2">
        <f t="shared" si="3996"/>
        <v>1</v>
      </c>
      <c r="AE6659" s="2">
        <f t="shared" ref="AE6659:AE6661" si="4007">IF(U6659&gt;W6659,1,0)</f>
        <v>1</v>
      </c>
      <c r="AF6659" s="2">
        <f t="shared" si="3998"/>
        <v>0</v>
      </c>
      <c r="AG6659" s="2">
        <f t="shared" ref="AG6659:AG6661" si="4008">IF(W6659&gt;U6659,1,0)</f>
        <v>0</v>
      </c>
      <c r="AH6659" s="2">
        <f t="shared" ref="AH6659:AH6661" si="4009">PRODUCT(Z6659)</f>
        <v>15</v>
      </c>
      <c r="AI6659" s="30" t="s">
        <v>6</v>
      </c>
      <c r="AJ6659" s="2">
        <f t="shared" ref="AJ6659:AJ6661" si="4010">PRODUCT(AB6659)</f>
        <v>6</v>
      </c>
      <c r="AK6659" s="2">
        <v>3</v>
      </c>
      <c r="AL6659" s="2">
        <f t="shared" si="4002"/>
        <v>1186</v>
      </c>
      <c r="AN6659" s="2">
        <v>0</v>
      </c>
    </row>
    <row r="6660" spans="1:40" x14ac:dyDescent="0.25">
      <c r="A6660" s="7"/>
      <c r="B6660" s="10"/>
      <c r="C6660" s="10"/>
      <c r="D6660" s="10"/>
      <c r="E6660" s="10"/>
      <c r="F6660" s="10"/>
      <c r="G6660" s="10"/>
      <c r="H6660" s="10"/>
      <c r="I6660" s="10"/>
      <c r="J6660" s="10"/>
      <c r="K6660" s="10"/>
      <c r="L6660" s="54"/>
      <c r="N6660" s="1" t="s">
        <v>40</v>
      </c>
      <c r="O6660" s="2">
        <v>11</v>
      </c>
      <c r="P6660" s="100">
        <v>8</v>
      </c>
      <c r="Q6660" s="2">
        <v>2010</v>
      </c>
      <c r="R6660" s="5" t="s">
        <v>1977</v>
      </c>
      <c r="S6660" s="30" t="s">
        <v>6</v>
      </c>
      <c r="T6660" s="5" t="s">
        <v>779</v>
      </c>
      <c r="U6660" s="100">
        <v>2</v>
      </c>
      <c r="V6660" s="30" t="s">
        <v>6</v>
      </c>
      <c r="W6660" s="100">
        <v>0</v>
      </c>
      <c r="X6660" s="7" t="s">
        <v>298</v>
      </c>
      <c r="Y6660" s="100">
        <v>1197</v>
      </c>
      <c r="Z6660" s="100">
        <v>13</v>
      </c>
      <c r="AA6660" s="30" t="s">
        <v>6</v>
      </c>
      <c r="AB6660" s="100">
        <v>3</v>
      </c>
      <c r="AC6660" s="7"/>
      <c r="AD6660" s="2">
        <f t="shared" si="3996"/>
        <v>1</v>
      </c>
      <c r="AE6660" s="2">
        <f t="shared" si="4007"/>
        <v>1</v>
      </c>
      <c r="AF6660" s="2">
        <f t="shared" si="3998"/>
        <v>0</v>
      </c>
      <c r="AG6660" s="2">
        <f t="shared" si="4008"/>
        <v>0</v>
      </c>
      <c r="AH6660" s="2">
        <f t="shared" si="4009"/>
        <v>13</v>
      </c>
      <c r="AI6660" s="30" t="s">
        <v>6</v>
      </c>
      <c r="AJ6660" s="2">
        <f t="shared" si="4010"/>
        <v>3</v>
      </c>
      <c r="AK6660" s="2">
        <v>3</v>
      </c>
      <c r="AL6660" s="2">
        <f t="shared" si="4002"/>
        <v>1197</v>
      </c>
      <c r="AN6660" s="2">
        <v>0</v>
      </c>
    </row>
    <row r="6661" spans="1:40" x14ac:dyDescent="0.25">
      <c r="A6661" s="7"/>
      <c r="B6661" s="10"/>
      <c r="C6661" s="10"/>
      <c r="D6661" s="10"/>
      <c r="E6661" s="10"/>
      <c r="F6661" s="10"/>
      <c r="G6661" s="10"/>
      <c r="H6661" s="10"/>
      <c r="I6661" s="10"/>
      <c r="J6661" s="10"/>
      <c r="K6661" s="10"/>
      <c r="L6661" s="54"/>
      <c r="N6661" s="1" t="s">
        <v>41</v>
      </c>
      <c r="O6661" s="2">
        <v>15</v>
      </c>
      <c r="P6661" s="100">
        <v>8</v>
      </c>
      <c r="Q6661" s="2">
        <v>2010</v>
      </c>
      <c r="R6661" s="5" t="s">
        <v>1977</v>
      </c>
      <c r="S6661" s="30" t="s">
        <v>6</v>
      </c>
      <c r="T6661" s="5" t="s">
        <v>779</v>
      </c>
      <c r="U6661" s="100">
        <v>2</v>
      </c>
      <c r="V6661" s="30" t="s">
        <v>6</v>
      </c>
      <c r="W6661" s="100">
        <v>0</v>
      </c>
      <c r="X6661" s="7" t="s">
        <v>472</v>
      </c>
      <c r="Y6661" s="100">
        <v>1211</v>
      </c>
      <c r="Z6661" s="100">
        <v>17</v>
      </c>
      <c r="AA6661" s="30" t="s">
        <v>6</v>
      </c>
      <c r="AB6661" s="100">
        <v>1</v>
      </c>
      <c r="AC6661" s="7"/>
      <c r="AD6661" s="2">
        <f t="shared" si="3996"/>
        <v>1</v>
      </c>
      <c r="AE6661" s="2">
        <f t="shared" si="4007"/>
        <v>1</v>
      </c>
      <c r="AF6661" s="2">
        <f t="shared" si="3998"/>
        <v>0</v>
      </c>
      <c r="AG6661" s="2">
        <f t="shared" si="4008"/>
        <v>0</v>
      </c>
      <c r="AH6661" s="2">
        <f t="shared" si="4009"/>
        <v>17</v>
      </c>
      <c r="AI6661" s="30" t="s">
        <v>6</v>
      </c>
      <c r="AJ6661" s="2">
        <f t="shared" si="4010"/>
        <v>1</v>
      </c>
      <c r="AK6661" s="2">
        <v>3</v>
      </c>
      <c r="AL6661" s="2">
        <f t="shared" si="4002"/>
        <v>1211</v>
      </c>
      <c r="AN6661" s="2">
        <v>0</v>
      </c>
    </row>
    <row r="6662" spans="1:40" x14ac:dyDescent="0.25">
      <c r="L6662" s="8"/>
      <c r="R6662" s="7"/>
      <c r="S6662" s="48"/>
      <c r="T6662" s="7"/>
      <c r="V6662" s="36"/>
      <c r="Y6662" s="33"/>
      <c r="AA6662" s="39"/>
      <c r="AC6662" s="7"/>
      <c r="AI6662" s="30"/>
      <c r="AL6662" s="2"/>
    </row>
    <row r="6663" spans="1:40" x14ac:dyDescent="0.25">
      <c r="L6663" s="8"/>
      <c r="S6663" s="48"/>
      <c r="V6663" s="36"/>
      <c r="Y6663" s="33"/>
      <c r="AA6663" s="39"/>
      <c r="AC6663" s="7"/>
      <c r="AD6663" s="7"/>
      <c r="AE6663" s="7"/>
      <c r="AF6663" s="7"/>
      <c r="AG6663" s="7"/>
      <c r="AH6663" s="7"/>
      <c r="AI6663" s="7"/>
      <c r="AJ6663" s="7"/>
      <c r="AK6663" s="7"/>
      <c r="AN6663" s="7"/>
    </row>
    <row r="6664" spans="1:40" x14ac:dyDescent="0.25">
      <c r="L6664" s="8"/>
      <c r="O6664" s="2"/>
      <c r="R6664" s="10" t="s">
        <v>32</v>
      </c>
      <c r="T6664" s="7"/>
      <c r="AC6664" s="10" t="s">
        <v>4</v>
      </c>
      <c r="AD6664" s="3">
        <f>SUM(AD6665:AD6667)</f>
        <v>0</v>
      </c>
      <c r="AE6664" s="3">
        <f t="shared" ref="AE6664:AH6664" si="4011">SUM(AE6665:AE6667)</f>
        <v>0</v>
      </c>
      <c r="AF6664" s="3">
        <f t="shared" si="4011"/>
        <v>0</v>
      </c>
      <c r="AG6664" s="3">
        <f t="shared" si="4011"/>
        <v>0</v>
      </c>
      <c r="AH6664" s="3">
        <f t="shared" si="4011"/>
        <v>0</v>
      </c>
      <c r="AI6664" s="7"/>
      <c r="AJ6664" s="3">
        <f t="shared" ref="AJ6664" si="4012">SUM(AJ6665:AJ6667)</f>
        <v>0</v>
      </c>
      <c r="AK6664" s="3">
        <v>0</v>
      </c>
      <c r="AL6664" s="3">
        <f t="shared" ref="AL6664" si="4013">SUM(AL6665:AL6667)</f>
        <v>0</v>
      </c>
      <c r="AN6664" s="3">
        <v>0</v>
      </c>
    </row>
    <row r="6665" spans="1:40" x14ac:dyDescent="0.25">
      <c r="L6665" s="8"/>
      <c r="O6665" s="2"/>
      <c r="R6665" s="7"/>
      <c r="T6665" s="7"/>
      <c r="AC6665" s="10"/>
      <c r="AD6665" s="3"/>
      <c r="AE6665" s="3"/>
      <c r="AF6665" s="3"/>
      <c r="AG6665" s="3"/>
      <c r="AH6665" s="3"/>
      <c r="AI6665" s="7"/>
      <c r="AJ6665" s="3"/>
      <c r="AK6665" s="3"/>
      <c r="AL6665" s="3"/>
      <c r="AN6665" s="3"/>
    </row>
    <row r="6666" spans="1:40" x14ac:dyDescent="0.25">
      <c r="L6666" s="8"/>
      <c r="O6666" s="2"/>
      <c r="R6666" s="7"/>
      <c r="T6666" s="7"/>
      <c r="AC6666" s="10"/>
      <c r="AD6666" s="3"/>
      <c r="AE6666" s="3"/>
      <c r="AF6666" s="3"/>
      <c r="AG6666" s="3"/>
      <c r="AH6666" s="3"/>
      <c r="AI6666" s="7"/>
      <c r="AJ6666" s="3"/>
      <c r="AK6666" s="3"/>
      <c r="AL6666" s="3"/>
      <c r="AN6666" s="3"/>
    </row>
    <row r="6667" spans="1:40" x14ac:dyDescent="0.25">
      <c r="L6667" s="8"/>
      <c r="O6667" s="2"/>
      <c r="R6667" s="7"/>
      <c r="T6667" s="7"/>
      <c r="AC6667" s="10"/>
      <c r="AD6667" s="3"/>
      <c r="AE6667" s="3"/>
      <c r="AF6667" s="3"/>
      <c r="AG6667" s="3"/>
      <c r="AH6667" s="3"/>
      <c r="AI6667" s="7"/>
      <c r="AJ6667" s="3"/>
      <c r="AK6667" s="3"/>
      <c r="AL6667" s="3"/>
      <c r="AN6667" s="3"/>
    </row>
    <row r="6668" spans="1:40" x14ac:dyDescent="0.25">
      <c r="L6668" s="8"/>
      <c r="R6668" s="7"/>
      <c r="AC6668" s="10"/>
      <c r="AD6668" s="3"/>
      <c r="AE6668" s="3"/>
      <c r="AF6668" s="3"/>
      <c r="AG6668" s="3"/>
      <c r="AH6668" s="3"/>
      <c r="AJ6668" s="3"/>
      <c r="AK6668" s="3"/>
      <c r="AL6668" s="10"/>
      <c r="AN6668" s="3"/>
    </row>
    <row r="6669" spans="1:40" x14ac:dyDescent="0.25">
      <c r="L6669" s="8"/>
      <c r="M6669" s="3" t="s">
        <v>7</v>
      </c>
      <c r="R6669" s="6" t="s">
        <v>8</v>
      </c>
      <c r="AC6669" s="10" t="s">
        <v>2</v>
      </c>
      <c r="AD6669" s="3">
        <f>SUM(AD6670:AD6692)</f>
        <v>17</v>
      </c>
      <c r="AE6669" s="3">
        <f>SUM(AE6670:AE6692)</f>
        <v>12</v>
      </c>
      <c r="AF6669" s="3">
        <f>SUM(AF6670:AF6692)</f>
        <v>0</v>
      </c>
      <c r="AG6669" s="3">
        <f>SUM(AG6670:AG6692)</f>
        <v>5</v>
      </c>
      <c r="AH6669" s="3">
        <f>SUM(AH6670:AH6692)</f>
        <v>147</v>
      </c>
      <c r="AJ6669" s="3">
        <f>SUM(AJ6670:AJ6692)</f>
        <v>55</v>
      </c>
      <c r="AK6669" s="3">
        <f>SUM(AK6670:AK6692)</f>
        <v>37</v>
      </c>
      <c r="AL6669" s="3">
        <f>SUM(AL6670:AL6692)</f>
        <v>13753</v>
      </c>
      <c r="AM6669" s="3">
        <f>PRODUCT(AL6669+AL6693+AL6697)</f>
        <v>14519</v>
      </c>
      <c r="AN6669" s="3">
        <f>SUM(AN6670:AN6692)</f>
        <v>12</v>
      </c>
    </row>
    <row r="6670" spans="1:40" x14ac:dyDescent="0.25">
      <c r="A6670" s="63" t="s">
        <v>729</v>
      </c>
      <c r="B6670" s="64" t="s">
        <v>0</v>
      </c>
      <c r="C6670" s="64" t="s">
        <v>10</v>
      </c>
      <c r="D6670" s="64" t="s">
        <v>1</v>
      </c>
      <c r="E6670" s="64" t="s">
        <v>11</v>
      </c>
      <c r="F6670" s="65" t="s">
        <v>12</v>
      </c>
      <c r="G6670" s="66"/>
      <c r="H6670" s="64"/>
      <c r="I6670" s="65" t="s">
        <v>13</v>
      </c>
      <c r="J6670" s="66"/>
      <c r="K6670" s="64"/>
      <c r="L6670" s="67" t="s">
        <v>14</v>
      </c>
      <c r="M6670" s="3">
        <f>MAX(Y6670:Y6701)</f>
        <v>1383</v>
      </c>
      <c r="N6670" s="1"/>
      <c r="O6670" s="2">
        <v>8</v>
      </c>
      <c r="P6670" s="2">
        <v>8</v>
      </c>
      <c r="Q6670" s="13">
        <v>1993</v>
      </c>
      <c r="R6670" s="21" t="s">
        <v>1977</v>
      </c>
      <c r="S6670" s="30" t="s">
        <v>6</v>
      </c>
      <c r="T6670" s="21" t="s">
        <v>778</v>
      </c>
      <c r="U6670" s="2">
        <v>10</v>
      </c>
      <c r="V6670" s="30" t="s">
        <v>6</v>
      </c>
      <c r="W6670" s="2">
        <v>14</v>
      </c>
      <c r="X6670" s="2"/>
      <c r="Y6670" s="2">
        <v>227</v>
      </c>
      <c r="Z6670" s="2">
        <v>10</v>
      </c>
      <c r="AA6670" s="30" t="s">
        <v>6</v>
      </c>
      <c r="AB6670" s="2">
        <v>14</v>
      </c>
      <c r="AD6670" s="2">
        <f t="shared" ref="AD6670:AD6686" si="4014">IF(Q6670&gt;100,1,0)</f>
        <v>1</v>
      </c>
      <c r="AE6670" s="2">
        <f t="shared" ref="AE6670:AE6685" si="4015">IF(U6670&gt;W6670,1,0)</f>
        <v>0</v>
      </c>
      <c r="AF6670" s="2">
        <f t="shared" ref="AF6670:AF6686" si="4016">IF(U6670=W6670,1,0)*IF(Q6670=0,0,1)</f>
        <v>0</v>
      </c>
      <c r="AG6670" s="2">
        <f t="shared" ref="AG6670:AG6685" si="4017">IF(W6670&gt;U6670,1,0)</f>
        <v>1</v>
      </c>
      <c r="AH6670" s="2">
        <f t="shared" ref="AH6670:AH6685" si="4018">PRODUCT(Z6670)</f>
        <v>10</v>
      </c>
      <c r="AI6670" s="30" t="s">
        <v>6</v>
      </c>
      <c r="AJ6670" s="2">
        <f t="shared" ref="AJ6670:AJ6685" si="4019">PRODUCT(AB6670)</f>
        <v>14</v>
      </c>
      <c r="AK6670" s="2">
        <v>0</v>
      </c>
      <c r="AL6670" s="2">
        <f t="shared" ref="AL6670:AL6686" si="4020">PRODUCT(Y6670)</f>
        <v>227</v>
      </c>
      <c r="AN6670" s="2">
        <v>2</v>
      </c>
    </row>
    <row r="6671" spans="1:40" x14ac:dyDescent="0.25">
      <c r="A6671" s="68" t="s">
        <v>16</v>
      </c>
      <c r="B6671" s="69">
        <f>PRODUCT(AD6669)</f>
        <v>17</v>
      </c>
      <c r="C6671" s="69">
        <f>PRODUCT(AE6669)</f>
        <v>12</v>
      </c>
      <c r="D6671" s="69">
        <f>PRODUCT(AF6669)</f>
        <v>0</v>
      </c>
      <c r="E6671" s="69">
        <f>PRODUCT(AG6669)</f>
        <v>5</v>
      </c>
      <c r="F6671" s="69">
        <f>PRODUCT(AH6669)</f>
        <v>147</v>
      </c>
      <c r="G6671" s="70" t="s">
        <v>6</v>
      </c>
      <c r="H6671" s="69">
        <f>PRODUCT(AJ6669)</f>
        <v>55</v>
      </c>
      <c r="I6671" s="69">
        <f>PRODUCT(AK6669)</f>
        <v>37</v>
      </c>
      <c r="J6671" s="70" t="s">
        <v>6</v>
      </c>
      <c r="K6671" s="69">
        <f>PRODUCT(AN6669)</f>
        <v>12</v>
      </c>
      <c r="L6671" s="71">
        <f>PRODUCT(AL6669/B6671)</f>
        <v>809</v>
      </c>
      <c r="M6671" s="8"/>
      <c r="N6671" s="1"/>
      <c r="O6671" s="2">
        <v>26</v>
      </c>
      <c r="P6671" s="2">
        <v>5</v>
      </c>
      <c r="Q6671" s="2">
        <v>1996</v>
      </c>
      <c r="R6671" s="5" t="s">
        <v>1977</v>
      </c>
      <c r="S6671" s="30" t="s">
        <v>6</v>
      </c>
      <c r="T6671" s="5" t="s">
        <v>778</v>
      </c>
      <c r="U6671" s="2">
        <v>0</v>
      </c>
      <c r="V6671" s="30" t="s">
        <v>6</v>
      </c>
      <c r="W6671" s="2">
        <v>1</v>
      </c>
      <c r="X6671" s="7" t="s">
        <v>856</v>
      </c>
      <c r="Y6671" s="33">
        <v>412</v>
      </c>
      <c r="Z6671" s="2">
        <v>5</v>
      </c>
      <c r="AA6671" s="30" t="s">
        <v>6</v>
      </c>
      <c r="AB6671" s="2">
        <v>5</v>
      </c>
      <c r="AD6671" s="2">
        <f t="shared" si="4014"/>
        <v>1</v>
      </c>
      <c r="AE6671" s="2">
        <f t="shared" si="4015"/>
        <v>0</v>
      </c>
      <c r="AF6671" s="2">
        <f t="shared" si="4016"/>
        <v>0</v>
      </c>
      <c r="AG6671" s="2">
        <f t="shared" si="4017"/>
        <v>1</v>
      </c>
      <c r="AH6671" s="2">
        <f t="shared" si="4018"/>
        <v>5</v>
      </c>
      <c r="AI6671" s="30" t="s">
        <v>6</v>
      </c>
      <c r="AJ6671" s="2">
        <f t="shared" si="4019"/>
        <v>5</v>
      </c>
      <c r="AK6671" s="2">
        <v>0</v>
      </c>
      <c r="AL6671" s="2">
        <f t="shared" si="4020"/>
        <v>412</v>
      </c>
      <c r="AN6671" s="2">
        <v>3</v>
      </c>
    </row>
    <row r="6672" spans="1:40" x14ac:dyDescent="0.25">
      <c r="A6672" s="68" t="s">
        <v>439</v>
      </c>
      <c r="B6672" s="69">
        <f>PRODUCT(AD6693)</f>
        <v>1</v>
      </c>
      <c r="C6672" s="69">
        <f>PRODUCT(AE6693)</f>
        <v>1</v>
      </c>
      <c r="D6672" s="69">
        <f>PRODUCT(AF6693)</f>
        <v>0</v>
      </c>
      <c r="E6672" s="69">
        <f>PRODUCT(AG6693)</f>
        <v>0</v>
      </c>
      <c r="F6672" s="69">
        <f>PRODUCT(AH6693)</f>
        <v>4</v>
      </c>
      <c r="G6672" s="70" t="s">
        <v>6</v>
      </c>
      <c r="H6672" s="69">
        <f>PRODUCT(AJ6693)</f>
        <v>3</v>
      </c>
      <c r="I6672" s="69">
        <f>PRODUCT(AK6693)</f>
        <v>2</v>
      </c>
      <c r="J6672" s="70" t="s">
        <v>6</v>
      </c>
      <c r="K6672" s="69">
        <f>PRODUCT(AN6693)</f>
        <v>0</v>
      </c>
      <c r="L6672" s="71">
        <f>PRODUCT(AL6693/B6672)</f>
        <v>766</v>
      </c>
      <c r="M6672" s="8"/>
      <c r="N6672" s="1"/>
      <c r="O6672" s="2">
        <v>28</v>
      </c>
      <c r="P6672" s="2">
        <v>6</v>
      </c>
      <c r="Q6672" s="2">
        <v>1997</v>
      </c>
      <c r="R6672" s="5" t="s">
        <v>1977</v>
      </c>
      <c r="S6672" s="30" t="s">
        <v>6</v>
      </c>
      <c r="T6672" s="5" t="s">
        <v>778</v>
      </c>
      <c r="U6672" s="2">
        <v>2</v>
      </c>
      <c r="V6672" s="30" t="s">
        <v>6</v>
      </c>
      <c r="W6672" s="2">
        <v>0</v>
      </c>
      <c r="X6672" s="7" t="s">
        <v>883</v>
      </c>
      <c r="Y6672" s="33">
        <v>755</v>
      </c>
      <c r="Z6672" s="33">
        <v>10</v>
      </c>
      <c r="AA6672" s="30" t="s">
        <v>6</v>
      </c>
      <c r="AB6672" s="33">
        <v>4</v>
      </c>
      <c r="AC6672" s="7"/>
      <c r="AD6672" s="2">
        <f t="shared" si="4014"/>
        <v>1</v>
      </c>
      <c r="AE6672" s="2">
        <f t="shared" si="4015"/>
        <v>1</v>
      </c>
      <c r="AF6672" s="2">
        <f t="shared" si="4016"/>
        <v>0</v>
      </c>
      <c r="AG6672" s="2">
        <f t="shared" si="4017"/>
        <v>0</v>
      </c>
      <c r="AH6672" s="2">
        <f t="shared" si="4018"/>
        <v>10</v>
      </c>
      <c r="AI6672" s="30" t="s">
        <v>6</v>
      </c>
      <c r="AJ6672" s="2">
        <f t="shared" si="4019"/>
        <v>4</v>
      </c>
      <c r="AK6672" s="2">
        <v>3</v>
      </c>
      <c r="AL6672" s="2">
        <f t="shared" si="4020"/>
        <v>755</v>
      </c>
      <c r="AN6672" s="2">
        <v>0</v>
      </c>
    </row>
    <row r="6673" spans="1:40" x14ac:dyDescent="0.25">
      <c r="A6673" s="68" t="s">
        <v>440</v>
      </c>
      <c r="B6673" s="69">
        <f>PRODUCT(AD6697)</f>
        <v>0</v>
      </c>
      <c r="C6673" s="69">
        <f>PRODUCT(AE6697)</f>
        <v>0</v>
      </c>
      <c r="D6673" s="69">
        <f>PRODUCT(AF6697)</f>
        <v>0</v>
      </c>
      <c r="E6673" s="69">
        <f>PRODUCT(AG6697)</f>
        <v>0</v>
      </c>
      <c r="F6673" s="69">
        <f>PRODUCT(AH6697)</f>
        <v>0</v>
      </c>
      <c r="G6673" s="70" t="s">
        <v>6</v>
      </c>
      <c r="H6673" s="69">
        <f>PRODUCT(AJ6697)</f>
        <v>0</v>
      </c>
      <c r="I6673" s="69">
        <f>PRODUCT(AK6697)</f>
        <v>3</v>
      </c>
      <c r="J6673" s="70" t="s">
        <v>6</v>
      </c>
      <c r="K6673" s="69">
        <f>PRODUCT(AN6697)</f>
        <v>3</v>
      </c>
      <c r="L6673" s="71">
        <v>0</v>
      </c>
      <c r="M6673" s="8"/>
      <c r="N6673" s="1"/>
      <c r="O6673" s="2">
        <v>19</v>
      </c>
      <c r="P6673" s="2">
        <v>7</v>
      </c>
      <c r="Q6673" s="2">
        <v>1998</v>
      </c>
      <c r="R6673" s="5" t="s">
        <v>1977</v>
      </c>
      <c r="S6673" s="30" t="s">
        <v>6</v>
      </c>
      <c r="T6673" s="5" t="s">
        <v>778</v>
      </c>
      <c r="U6673" s="2">
        <v>0</v>
      </c>
      <c r="V6673" s="30" t="s">
        <v>6</v>
      </c>
      <c r="W6673" s="2">
        <v>1</v>
      </c>
      <c r="X6673" s="7" t="s">
        <v>108</v>
      </c>
      <c r="Y6673" s="33">
        <v>526</v>
      </c>
      <c r="Z6673" s="33">
        <v>1</v>
      </c>
      <c r="AA6673" s="30" t="s">
        <v>6</v>
      </c>
      <c r="AB6673" s="33">
        <v>2</v>
      </c>
      <c r="AC6673" s="7"/>
      <c r="AD6673" s="2">
        <f t="shared" si="4014"/>
        <v>1</v>
      </c>
      <c r="AE6673" s="2">
        <f t="shared" si="4015"/>
        <v>0</v>
      </c>
      <c r="AF6673" s="2">
        <f t="shared" si="4016"/>
        <v>0</v>
      </c>
      <c r="AG6673" s="2">
        <f t="shared" si="4017"/>
        <v>1</v>
      </c>
      <c r="AH6673" s="2">
        <f t="shared" si="4018"/>
        <v>1</v>
      </c>
      <c r="AI6673" s="30" t="s">
        <v>6</v>
      </c>
      <c r="AJ6673" s="2">
        <f t="shared" si="4019"/>
        <v>2</v>
      </c>
      <c r="AK6673" s="2">
        <v>0</v>
      </c>
      <c r="AL6673" s="2">
        <f t="shared" si="4020"/>
        <v>526</v>
      </c>
      <c r="AN6673" s="2">
        <v>3</v>
      </c>
    </row>
    <row r="6674" spans="1:40" x14ac:dyDescent="0.25">
      <c r="A6674" s="68" t="s">
        <v>17</v>
      </c>
      <c r="B6674" s="69">
        <f>SUM(B6671:B6673)</f>
        <v>18</v>
      </c>
      <c r="C6674" s="69">
        <f>SUM(C6671:C6673)</f>
        <v>13</v>
      </c>
      <c r="D6674" s="69">
        <f>SUM(D6671:D6673)</f>
        <v>0</v>
      </c>
      <c r="E6674" s="69">
        <f>SUM(E6671:E6673)</f>
        <v>5</v>
      </c>
      <c r="F6674" s="69">
        <f>SUM(F6671:F6673)</f>
        <v>151</v>
      </c>
      <c r="G6674" s="70" t="s">
        <v>6</v>
      </c>
      <c r="H6674" s="69">
        <f>SUM(H6671:H6673)</f>
        <v>58</v>
      </c>
      <c r="I6674" s="69">
        <f>SUM(I6671:I6673)</f>
        <v>42</v>
      </c>
      <c r="J6674" s="70" t="s">
        <v>6</v>
      </c>
      <c r="K6674" s="69">
        <f>SUM(K6671:K6673)</f>
        <v>15</v>
      </c>
      <c r="L6674" s="71">
        <f>PRODUCT(AM6669/B6674)</f>
        <v>806.61111111111109</v>
      </c>
      <c r="M6674" s="8"/>
      <c r="N6674" s="1"/>
      <c r="O6674" s="2">
        <v>18</v>
      </c>
      <c r="P6674" s="2">
        <v>7</v>
      </c>
      <c r="Q6674" s="2">
        <v>1999</v>
      </c>
      <c r="R6674" s="5" t="s">
        <v>1977</v>
      </c>
      <c r="S6674" s="30" t="s">
        <v>6</v>
      </c>
      <c r="T6674" s="5" t="s">
        <v>778</v>
      </c>
      <c r="U6674" s="2">
        <v>1</v>
      </c>
      <c r="V6674" s="30" t="s">
        <v>6</v>
      </c>
      <c r="W6674" s="2">
        <v>0</v>
      </c>
      <c r="X6674" s="7" t="s">
        <v>933</v>
      </c>
      <c r="Y6674" s="2">
        <v>601</v>
      </c>
      <c r="Z6674" s="2">
        <v>3</v>
      </c>
      <c r="AA6674" s="30" t="s">
        <v>6</v>
      </c>
      <c r="AB6674" s="2">
        <v>2</v>
      </c>
      <c r="AC6674" s="7"/>
      <c r="AD6674" s="2">
        <f t="shared" si="4014"/>
        <v>1</v>
      </c>
      <c r="AE6674" s="2">
        <f t="shared" si="4015"/>
        <v>1</v>
      </c>
      <c r="AF6674" s="2">
        <f t="shared" si="4016"/>
        <v>0</v>
      </c>
      <c r="AG6674" s="2">
        <f t="shared" si="4017"/>
        <v>0</v>
      </c>
      <c r="AH6674" s="2">
        <f t="shared" si="4018"/>
        <v>3</v>
      </c>
      <c r="AI6674" s="30" t="s">
        <v>6</v>
      </c>
      <c r="AJ6674" s="2">
        <f t="shared" si="4019"/>
        <v>2</v>
      </c>
      <c r="AK6674" s="2">
        <v>3</v>
      </c>
      <c r="AL6674" s="2">
        <f t="shared" si="4020"/>
        <v>601</v>
      </c>
      <c r="AN6674" s="2">
        <v>0</v>
      </c>
    </row>
    <row r="6675" spans="1:40" x14ac:dyDescent="0.25">
      <c r="A6675" s="72" t="s">
        <v>18</v>
      </c>
      <c r="B6675" s="73"/>
      <c r="C6675" s="73"/>
      <c r="D6675" s="73"/>
      <c r="E6675" s="73"/>
      <c r="F6675" s="74">
        <f>PRODUCT(F6674/B6674)</f>
        <v>8.3888888888888893</v>
      </c>
      <c r="G6675" s="75" t="s">
        <v>6</v>
      </c>
      <c r="H6675" s="74">
        <f>PRODUCT(H6674/B6674)</f>
        <v>3.2222222222222223</v>
      </c>
      <c r="I6675" s="73"/>
      <c r="J6675" s="73"/>
      <c r="K6675" s="73"/>
      <c r="L6675" s="76"/>
      <c r="M6675" s="55"/>
      <c r="N6675" s="1"/>
      <c r="O6675" s="2">
        <v>20</v>
      </c>
      <c r="P6675" s="2">
        <v>5</v>
      </c>
      <c r="Q6675" s="2">
        <v>2000</v>
      </c>
      <c r="R6675" s="5" t="s">
        <v>1977</v>
      </c>
      <c r="S6675" s="30" t="s">
        <v>6</v>
      </c>
      <c r="T6675" s="5" t="s">
        <v>778</v>
      </c>
      <c r="U6675" s="2">
        <v>2</v>
      </c>
      <c r="V6675" s="30" t="s">
        <v>6</v>
      </c>
      <c r="W6675" s="2">
        <v>0</v>
      </c>
      <c r="X6675" s="7" t="s">
        <v>945</v>
      </c>
      <c r="Y6675" s="33">
        <v>369</v>
      </c>
      <c r="Z6675" s="33">
        <v>6</v>
      </c>
      <c r="AA6675" s="30" t="s">
        <v>6</v>
      </c>
      <c r="AB6675" s="33">
        <v>1</v>
      </c>
      <c r="AD6675" s="2">
        <f t="shared" si="4014"/>
        <v>1</v>
      </c>
      <c r="AE6675" s="2">
        <f t="shared" si="4015"/>
        <v>1</v>
      </c>
      <c r="AF6675" s="2">
        <f t="shared" si="4016"/>
        <v>0</v>
      </c>
      <c r="AG6675" s="2">
        <f t="shared" si="4017"/>
        <v>0</v>
      </c>
      <c r="AH6675" s="2">
        <f t="shared" si="4018"/>
        <v>6</v>
      </c>
      <c r="AI6675" s="30" t="s">
        <v>6</v>
      </c>
      <c r="AJ6675" s="2">
        <f t="shared" si="4019"/>
        <v>1</v>
      </c>
      <c r="AK6675" s="2">
        <v>3</v>
      </c>
      <c r="AL6675" s="2">
        <f t="shared" si="4020"/>
        <v>369</v>
      </c>
      <c r="AN6675" s="2">
        <v>0</v>
      </c>
    </row>
    <row r="6676" spans="1:40" x14ac:dyDescent="0.25">
      <c r="B6676" s="10"/>
      <c r="C6676" s="10"/>
      <c r="D6676" s="10"/>
      <c r="E6676" s="10"/>
      <c r="F6676" s="10"/>
      <c r="G6676" s="10"/>
      <c r="H6676" s="10"/>
      <c r="I6676" s="10"/>
      <c r="J6676" s="10"/>
      <c r="K6676" s="10"/>
      <c r="L6676" s="8"/>
      <c r="N6676" s="1"/>
      <c r="O6676" s="2">
        <v>20</v>
      </c>
      <c r="P6676" s="2">
        <v>5</v>
      </c>
      <c r="Q6676" s="2">
        <v>2007</v>
      </c>
      <c r="R6676" s="5" t="s">
        <v>1977</v>
      </c>
      <c r="S6676" s="30" t="s">
        <v>6</v>
      </c>
      <c r="T6676" s="5" t="s">
        <v>778</v>
      </c>
      <c r="U6676" s="2">
        <v>2</v>
      </c>
      <c r="V6676" s="30" t="s">
        <v>6</v>
      </c>
      <c r="W6676" s="2">
        <v>0</v>
      </c>
      <c r="X6676" s="7" t="s">
        <v>1126</v>
      </c>
      <c r="Y6676" s="2">
        <v>1383</v>
      </c>
      <c r="Z6676" s="2">
        <v>15</v>
      </c>
      <c r="AA6676" s="30" t="s">
        <v>6</v>
      </c>
      <c r="AB6676" s="2">
        <v>0</v>
      </c>
      <c r="AC6676" s="7"/>
      <c r="AD6676" s="2">
        <f t="shared" si="4014"/>
        <v>1</v>
      </c>
      <c r="AE6676" s="2">
        <f t="shared" si="4015"/>
        <v>1</v>
      </c>
      <c r="AF6676" s="2">
        <f t="shared" si="4016"/>
        <v>0</v>
      </c>
      <c r="AG6676" s="2">
        <f t="shared" si="4017"/>
        <v>0</v>
      </c>
      <c r="AH6676" s="2">
        <f t="shared" si="4018"/>
        <v>15</v>
      </c>
      <c r="AI6676" s="39" t="s">
        <v>6</v>
      </c>
      <c r="AJ6676" s="2">
        <f t="shared" si="4019"/>
        <v>0</v>
      </c>
      <c r="AK6676" s="2">
        <v>3</v>
      </c>
      <c r="AL6676" s="2">
        <f t="shared" si="4020"/>
        <v>1383</v>
      </c>
      <c r="AN6676" s="2">
        <v>0</v>
      </c>
    </row>
    <row r="6677" spans="1:40" x14ac:dyDescent="0.25">
      <c r="A6677" s="77" t="s">
        <v>730</v>
      </c>
      <c r="B6677" s="64" t="s">
        <v>0</v>
      </c>
      <c r="C6677" s="64" t="s">
        <v>10</v>
      </c>
      <c r="D6677" s="64" t="s">
        <v>1</v>
      </c>
      <c r="E6677" s="64" t="s">
        <v>11</v>
      </c>
      <c r="F6677" s="65" t="s">
        <v>12</v>
      </c>
      <c r="G6677" s="66"/>
      <c r="H6677" s="64"/>
      <c r="I6677" s="65" t="s">
        <v>13</v>
      </c>
      <c r="J6677" s="66"/>
      <c r="K6677" s="64"/>
      <c r="L6677" s="67" t="s">
        <v>14</v>
      </c>
      <c r="N6677" s="1"/>
      <c r="O6677" s="2">
        <v>11</v>
      </c>
      <c r="P6677" s="2">
        <v>7</v>
      </c>
      <c r="Q6677" s="2">
        <v>2008</v>
      </c>
      <c r="R6677" s="5" t="s">
        <v>1977</v>
      </c>
      <c r="S6677" s="30" t="s">
        <v>6</v>
      </c>
      <c r="T6677" s="5" t="s">
        <v>778</v>
      </c>
      <c r="U6677" s="2">
        <v>2</v>
      </c>
      <c r="V6677" s="30" t="s">
        <v>6</v>
      </c>
      <c r="W6677" s="2">
        <v>0</v>
      </c>
      <c r="X6677" s="7" t="s">
        <v>267</v>
      </c>
      <c r="Y6677" s="2">
        <v>924</v>
      </c>
      <c r="Z6677" s="2">
        <v>10</v>
      </c>
      <c r="AA6677" s="30" t="s">
        <v>6</v>
      </c>
      <c r="AB6677" s="2">
        <v>5</v>
      </c>
      <c r="AC6677" s="7"/>
      <c r="AD6677" s="2">
        <f t="shared" si="4014"/>
        <v>1</v>
      </c>
      <c r="AE6677" s="2">
        <f t="shared" si="4015"/>
        <v>1</v>
      </c>
      <c r="AF6677" s="2">
        <f t="shared" si="4016"/>
        <v>0</v>
      </c>
      <c r="AG6677" s="2">
        <f t="shared" si="4017"/>
        <v>0</v>
      </c>
      <c r="AH6677" s="2">
        <f t="shared" si="4018"/>
        <v>10</v>
      </c>
      <c r="AI6677" s="39" t="s">
        <v>6</v>
      </c>
      <c r="AJ6677" s="2">
        <f t="shared" si="4019"/>
        <v>5</v>
      </c>
      <c r="AK6677" s="2">
        <v>3</v>
      </c>
      <c r="AL6677" s="2">
        <f t="shared" si="4020"/>
        <v>924</v>
      </c>
      <c r="AN6677" s="2">
        <v>0</v>
      </c>
    </row>
    <row r="6678" spans="1:40" x14ac:dyDescent="0.25">
      <c r="A6678" s="68" t="s">
        <v>16</v>
      </c>
      <c r="B6678" s="69">
        <f>PRODUCT(B8678)</f>
        <v>16</v>
      </c>
      <c r="C6678" s="69">
        <f>PRODUCT(C8678)</f>
        <v>5</v>
      </c>
      <c r="D6678" s="69">
        <f>PRODUCT(D8678)</f>
        <v>0</v>
      </c>
      <c r="E6678" s="69">
        <f>PRODUCT(E8678)</f>
        <v>11</v>
      </c>
      <c r="F6678" s="69">
        <f>PRODUCT(F8678)</f>
        <v>121</v>
      </c>
      <c r="G6678" s="70" t="s">
        <v>6</v>
      </c>
      <c r="H6678" s="69">
        <f>PRODUCT(H8678)</f>
        <v>141</v>
      </c>
      <c r="I6678" s="69">
        <f>PRODUCT(I8678)</f>
        <v>17</v>
      </c>
      <c r="J6678" s="70" t="s">
        <v>6</v>
      </c>
      <c r="K6678" s="69">
        <f>PRODUCT(K8678)</f>
        <v>29</v>
      </c>
      <c r="L6678" s="71">
        <f>PRODUCT(L8678)</f>
        <v>568.25</v>
      </c>
      <c r="M6678" s="8"/>
      <c r="N6678" s="1"/>
      <c r="O6678" s="2">
        <v>16</v>
      </c>
      <c r="P6678" s="2">
        <v>5</v>
      </c>
      <c r="Q6678" s="2">
        <v>2009</v>
      </c>
      <c r="R6678" s="5" t="s">
        <v>1977</v>
      </c>
      <c r="S6678" s="2"/>
      <c r="T6678" s="5" t="s">
        <v>778</v>
      </c>
      <c r="U6678" s="2">
        <v>1</v>
      </c>
      <c r="V6678" s="30" t="s">
        <v>6</v>
      </c>
      <c r="W6678" s="2">
        <v>2</v>
      </c>
      <c r="X6678" s="7" t="s">
        <v>1201</v>
      </c>
      <c r="Y6678" s="2">
        <v>1302</v>
      </c>
      <c r="Z6678" s="2">
        <v>15</v>
      </c>
      <c r="AA6678" s="30" t="s">
        <v>6</v>
      </c>
      <c r="AB6678" s="2">
        <v>4</v>
      </c>
      <c r="AC6678" s="7"/>
      <c r="AD6678" s="2">
        <f t="shared" si="4014"/>
        <v>1</v>
      </c>
      <c r="AE6678" s="2">
        <f t="shared" si="4015"/>
        <v>0</v>
      </c>
      <c r="AF6678" s="2">
        <f t="shared" si="4016"/>
        <v>0</v>
      </c>
      <c r="AG6678" s="2">
        <f t="shared" si="4017"/>
        <v>1</v>
      </c>
      <c r="AH6678" s="2">
        <f t="shared" si="4018"/>
        <v>15</v>
      </c>
      <c r="AI6678" s="39" t="s">
        <v>6</v>
      </c>
      <c r="AJ6678" s="2">
        <f t="shared" si="4019"/>
        <v>4</v>
      </c>
      <c r="AK6678" s="2">
        <v>1</v>
      </c>
      <c r="AL6678" s="2">
        <f t="shared" si="4020"/>
        <v>1302</v>
      </c>
      <c r="AN6678" s="2">
        <v>2</v>
      </c>
    </row>
    <row r="6679" spans="1:40" x14ac:dyDescent="0.25">
      <c r="A6679" s="68" t="s">
        <v>439</v>
      </c>
      <c r="B6679" s="69">
        <f t="shared" ref="B6679:F6681" si="4021">PRODUCT(B8679)</f>
        <v>1</v>
      </c>
      <c r="C6679" s="69">
        <f t="shared" si="4021"/>
        <v>0</v>
      </c>
      <c r="D6679" s="69">
        <f t="shared" si="4021"/>
        <v>0</v>
      </c>
      <c r="E6679" s="69">
        <f t="shared" si="4021"/>
        <v>1</v>
      </c>
      <c r="F6679" s="69">
        <f t="shared" si="4021"/>
        <v>3</v>
      </c>
      <c r="G6679" s="70" t="s">
        <v>6</v>
      </c>
      <c r="H6679" s="69">
        <f t="shared" ref="H6679:I6681" si="4022">PRODUCT(H8679)</f>
        <v>7</v>
      </c>
      <c r="I6679" s="69">
        <f t="shared" si="4022"/>
        <v>1</v>
      </c>
      <c r="J6679" s="70" t="s">
        <v>6</v>
      </c>
      <c r="K6679" s="69">
        <f t="shared" ref="K6679:L6681" si="4023">PRODUCT(K8679)</f>
        <v>2</v>
      </c>
      <c r="L6679" s="71">
        <f t="shared" si="4023"/>
        <v>611</v>
      </c>
      <c r="M6679" s="8"/>
      <c r="N6679" s="1"/>
      <c r="O6679" s="2">
        <v>25</v>
      </c>
      <c r="P6679" s="2">
        <v>7</v>
      </c>
      <c r="Q6679" s="2">
        <v>2010</v>
      </c>
      <c r="R6679" s="5" t="s">
        <v>1977</v>
      </c>
      <c r="S6679" s="30" t="s">
        <v>6</v>
      </c>
      <c r="T6679" s="5" t="s">
        <v>778</v>
      </c>
      <c r="U6679" s="2">
        <v>2</v>
      </c>
      <c r="V6679" s="30" t="s">
        <v>6</v>
      </c>
      <c r="W6679" s="2">
        <v>0</v>
      </c>
      <c r="X6679" s="7" t="s">
        <v>1263</v>
      </c>
      <c r="Y6679" s="2">
        <v>1025</v>
      </c>
      <c r="Z6679" s="2">
        <v>14</v>
      </c>
      <c r="AA6679" s="30" t="s">
        <v>6</v>
      </c>
      <c r="AB6679" s="2">
        <v>0</v>
      </c>
      <c r="AC6679" s="7"/>
      <c r="AD6679" s="2">
        <f t="shared" si="4014"/>
        <v>1</v>
      </c>
      <c r="AE6679" s="2">
        <f t="shared" si="4015"/>
        <v>1</v>
      </c>
      <c r="AF6679" s="2">
        <f t="shared" si="4016"/>
        <v>0</v>
      </c>
      <c r="AG6679" s="2">
        <f t="shared" si="4017"/>
        <v>0</v>
      </c>
      <c r="AH6679" s="2">
        <f t="shared" si="4018"/>
        <v>14</v>
      </c>
      <c r="AI6679" s="39" t="s">
        <v>6</v>
      </c>
      <c r="AJ6679" s="2">
        <f t="shared" si="4019"/>
        <v>0</v>
      </c>
      <c r="AK6679" s="2">
        <v>3</v>
      </c>
      <c r="AL6679" s="2">
        <f t="shared" si="4020"/>
        <v>1025</v>
      </c>
      <c r="AN6679" s="2">
        <v>0</v>
      </c>
    </row>
    <row r="6680" spans="1:40" x14ac:dyDescent="0.25">
      <c r="A6680" s="68" t="s">
        <v>440</v>
      </c>
      <c r="B6680" s="69">
        <f t="shared" si="4021"/>
        <v>0</v>
      </c>
      <c r="C6680" s="69">
        <f t="shared" si="4021"/>
        <v>0</v>
      </c>
      <c r="D6680" s="69">
        <f t="shared" si="4021"/>
        <v>0</v>
      </c>
      <c r="E6680" s="69">
        <f t="shared" si="4021"/>
        <v>0</v>
      </c>
      <c r="F6680" s="69">
        <f t="shared" si="4021"/>
        <v>0</v>
      </c>
      <c r="G6680" s="70" t="s">
        <v>6</v>
      </c>
      <c r="H6680" s="69">
        <f t="shared" si="4022"/>
        <v>0</v>
      </c>
      <c r="I6680" s="69">
        <f t="shared" si="4022"/>
        <v>0</v>
      </c>
      <c r="J6680" s="70" t="s">
        <v>6</v>
      </c>
      <c r="K6680" s="69">
        <f t="shared" si="4023"/>
        <v>0</v>
      </c>
      <c r="L6680" s="71">
        <f t="shared" si="4023"/>
        <v>0</v>
      </c>
      <c r="M6680" s="8"/>
      <c r="N6680" s="1"/>
      <c r="O6680" s="2">
        <v>14</v>
      </c>
      <c r="P6680" s="2">
        <v>5</v>
      </c>
      <c r="Q6680" s="2">
        <v>2011</v>
      </c>
      <c r="R6680" s="5" t="s">
        <v>1977</v>
      </c>
      <c r="S6680" s="30" t="s">
        <v>6</v>
      </c>
      <c r="T6680" s="5" t="s">
        <v>778</v>
      </c>
      <c r="U6680" s="2">
        <v>2</v>
      </c>
      <c r="V6680" s="30" t="s">
        <v>6</v>
      </c>
      <c r="W6680" s="2">
        <v>0</v>
      </c>
      <c r="X6680" s="7" t="s">
        <v>430</v>
      </c>
      <c r="Y6680" s="2">
        <v>554</v>
      </c>
      <c r="Z6680" s="2">
        <v>14</v>
      </c>
      <c r="AA6680" s="30" t="s">
        <v>6</v>
      </c>
      <c r="AB6680" s="2">
        <v>0</v>
      </c>
      <c r="AC6680" s="7"/>
      <c r="AD6680" s="2">
        <f t="shared" si="4014"/>
        <v>1</v>
      </c>
      <c r="AE6680" s="2">
        <f t="shared" si="4015"/>
        <v>1</v>
      </c>
      <c r="AF6680" s="2">
        <f t="shared" si="4016"/>
        <v>0</v>
      </c>
      <c r="AG6680" s="2">
        <f t="shared" si="4017"/>
        <v>0</v>
      </c>
      <c r="AH6680" s="2">
        <f t="shared" si="4018"/>
        <v>14</v>
      </c>
      <c r="AI6680" s="39" t="s">
        <v>6</v>
      </c>
      <c r="AJ6680" s="2">
        <f t="shared" si="4019"/>
        <v>0</v>
      </c>
      <c r="AK6680" s="2">
        <v>3</v>
      </c>
      <c r="AL6680" s="2">
        <f t="shared" si="4020"/>
        <v>554</v>
      </c>
      <c r="AN6680" s="2">
        <v>0</v>
      </c>
    </row>
    <row r="6681" spans="1:40" x14ac:dyDescent="0.25">
      <c r="A6681" s="68" t="s">
        <v>17</v>
      </c>
      <c r="B6681" s="69">
        <f t="shared" si="4021"/>
        <v>17</v>
      </c>
      <c r="C6681" s="69">
        <f t="shared" si="4021"/>
        <v>5</v>
      </c>
      <c r="D6681" s="69">
        <f t="shared" si="4021"/>
        <v>0</v>
      </c>
      <c r="E6681" s="69">
        <f t="shared" si="4021"/>
        <v>12</v>
      </c>
      <c r="F6681" s="69">
        <f t="shared" si="4021"/>
        <v>124</v>
      </c>
      <c r="G6681" s="70" t="s">
        <v>6</v>
      </c>
      <c r="H6681" s="69">
        <f t="shared" si="4022"/>
        <v>148</v>
      </c>
      <c r="I6681" s="69">
        <f t="shared" si="4022"/>
        <v>18</v>
      </c>
      <c r="J6681" s="70" t="s">
        <v>6</v>
      </c>
      <c r="K6681" s="69">
        <f t="shared" si="4023"/>
        <v>31</v>
      </c>
      <c r="L6681" s="71">
        <f t="shared" si="4023"/>
        <v>570.76470588235293</v>
      </c>
      <c r="M6681" s="8"/>
      <c r="N6681" s="1"/>
      <c r="O6681" s="2">
        <v>27</v>
      </c>
      <c r="P6681" s="2">
        <v>6</v>
      </c>
      <c r="Q6681" s="2">
        <v>2012</v>
      </c>
      <c r="R6681" s="5" t="s">
        <v>1977</v>
      </c>
      <c r="S6681" s="30" t="s">
        <v>6</v>
      </c>
      <c r="T6681" s="5" t="s">
        <v>778</v>
      </c>
      <c r="U6681" s="2">
        <v>2</v>
      </c>
      <c r="V6681" s="30" t="s">
        <v>6</v>
      </c>
      <c r="W6681" s="2">
        <v>0</v>
      </c>
      <c r="X6681" s="7" t="s">
        <v>201</v>
      </c>
      <c r="Y6681" s="2">
        <v>885</v>
      </c>
      <c r="Z6681" s="2">
        <v>7</v>
      </c>
      <c r="AA6681" s="30" t="s">
        <v>6</v>
      </c>
      <c r="AB6681" s="2">
        <v>0</v>
      </c>
      <c r="AC6681" s="7"/>
      <c r="AD6681" s="2">
        <f t="shared" si="4014"/>
        <v>1</v>
      </c>
      <c r="AE6681" s="2">
        <f t="shared" si="4015"/>
        <v>1</v>
      </c>
      <c r="AF6681" s="2">
        <f t="shared" si="4016"/>
        <v>0</v>
      </c>
      <c r="AG6681" s="2">
        <f t="shared" si="4017"/>
        <v>0</v>
      </c>
      <c r="AH6681" s="2">
        <f t="shared" si="4018"/>
        <v>7</v>
      </c>
      <c r="AI6681" s="39" t="s">
        <v>6</v>
      </c>
      <c r="AJ6681" s="2">
        <f t="shared" si="4019"/>
        <v>0</v>
      </c>
      <c r="AK6681" s="2">
        <v>3</v>
      </c>
      <c r="AL6681" s="2">
        <f t="shared" si="4020"/>
        <v>885</v>
      </c>
      <c r="AN6681" s="2">
        <v>0</v>
      </c>
    </row>
    <row r="6682" spans="1:40" x14ac:dyDescent="0.25">
      <c r="A6682" s="72" t="s">
        <v>18</v>
      </c>
      <c r="B6682" s="73"/>
      <c r="C6682" s="73"/>
      <c r="D6682" s="73"/>
      <c r="E6682" s="73"/>
      <c r="F6682" s="74">
        <f>PRODUCT(F6681/B6681)</f>
        <v>7.2941176470588234</v>
      </c>
      <c r="G6682" s="75" t="s">
        <v>6</v>
      </c>
      <c r="H6682" s="74">
        <f>PRODUCT(H6681/B6681)</f>
        <v>8.7058823529411757</v>
      </c>
      <c r="I6682" s="73"/>
      <c r="J6682" s="73"/>
      <c r="K6682" s="73"/>
      <c r="L6682" s="76"/>
      <c r="M6682" s="55"/>
      <c r="N6682" s="1" t="s">
        <v>57</v>
      </c>
      <c r="O6682" s="2">
        <v>1</v>
      </c>
      <c r="P6682" s="100">
        <v>9</v>
      </c>
      <c r="Q6682" s="2">
        <v>2012</v>
      </c>
      <c r="R6682" s="5" t="s">
        <v>1977</v>
      </c>
      <c r="S6682" s="30" t="s">
        <v>6</v>
      </c>
      <c r="T6682" s="5" t="s">
        <v>778</v>
      </c>
      <c r="U6682" s="100">
        <v>1</v>
      </c>
      <c r="V6682" s="30" t="s">
        <v>6</v>
      </c>
      <c r="W6682" s="100">
        <v>0</v>
      </c>
      <c r="X6682" s="101" t="s">
        <v>939</v>
      </c>
      <c r="Y6682" s="100">
        <v>766</v>
      </c>
      <c r="Z6682" s="100">
        <v>4</v>
      </c>
      <c r="AA6682" s="30" t="s">
        <v>6</v>
      </c>
      <c r="AB6682" s="100">
        <v>3</v>
      </c>
      <c r="AC6682" s="7"/>
      <c r="AD6682" s="2">
        <f t="shared" si="4014"/>
        <v>1</v>
      </c>
      <c r="AE6682" s="2">
        <f t="shared" si="4015"/>
        <v>1</v>
      </c>
      <c r="AF6682" s="2">
        <f t="shared" si="4016"/>
        <v>0</v>
      </c>
      <c r="AG6682" s="2">
        <f t="shared" si="4017"/>
        <v>0</v>
      </c>
      <c r="AH6682" s="2">
        <f t="shared" si="4018"/>
        <v>4</v>
      </c>
      <c r="AI6682" s="39" t="s">
        <v>6</v>
      </c>
      <c r="AJ6682" s="2">
        <f t="shared" si="4019"/>
        <v>3</v>
      </c>
      <c r="AK6682" s="2">
        <v>2</v>
      </c>
      <c r="AL6682" s="2">
        <f t="shared" si="4020"/>
        <v>766</v>
      </c>
      <c r="AN6682" s="2">
        <v>0</v>
      </c>
    </row>
    <row r="6683" spans="1:40" x14ac:dyDescent="0.25">
      <c r="B6683" s="10"/>
      <c r="C6683" s="10"/>
      <c r="D6683" s="10"/>
      <c r="E6683" s="10"/>
      <c r="F6683" s="55"/>
      <c r="G6683" s="11"/>
      <c r="H6683" s="55"/>
      <c r="I6683" s="10"/>
      <c r="J6683" s="10"/>
      <c r="K6683" s="10"/>
      <c r="L6683" s="8"/>
      <c r="M6683" s="55"/>
      <c r="N6683" s="1"/>
      <c r="O6683" s="2">
        <v>4</v>
      </c>
      <c r="P6683" s="2">
        <v>8</v>
      </c>
      <c r="Q6683" s="2">
        <v>2013</v>
      </c>
      <c r="R6683" s="5" t="s">
        <v>1977</v>
      </c>
      <c r="S6683" s="30" t="s">
        <v>6</v>
      </c>
      <c r="T6683" s="5" t="s">
        <v>778</v>
      </c>
      <c r="U6683" s="2">
        <v>2</v>
      </c>
      <c r="V6683" s="30" t="s">
        <v>6</v>
      </c>
      <c r="W6683" s="2">
        <v>0</v>
      </c>
      <c r="X6683" s="98" t="s">
        <v>1388</v>
      </c>
      <c r="Y6683" s="2">
        <v>1255</v>
      </c>
      <c r="Z6683" s="2">
        <v>15</v>
      </c>
      <c r="AA6683" s="30" t="s">
        <v>6</v>
      </c>
      <c r="AB6683" s="2">
        <v>4</v>
      </c>
      <c r="AC6683" s="7"/>
      <c r="AD6683" s="2">
        <f t="shared" si="4014"/>
        <v>1</v>
      </c>
      <c r="AE6683" s="2">
        <f t="shared" si="4015"/>
        <v>1</v>
      </c>
      <c r="AF6683" s="2">
        <f t="shared" si="4016"/>
        <v>0</v>
      </c>
      <c r="AG6683" s="2">
        <f t="shared" si="4017"/>
        <v>0</v>
      </c>
      <c r="AH6683" s="2">
        <f t="shared" si="4018"/>
        <v>15</v>
      </c>
      <c r="AI6683" s="39" t="s">
        <v>6</v>
      </c>
      <c r="AJ6683" s="2">
        <f t="shared" si="4019"/>
        <v>4</v>
      </c>
      <c r="AK6683" s="2">
        <v>3</v>
      </c>
      <c r="AL6683" s="2">
        <f t="shared" si="4020"/>
        <v>1255</v>
      </c>
      <c r="AN6683" s="2">
        <v>0</v>
      </c>
    </row>
    <row r="6684" spans="1:40" x14ac:dyDescent="0.25">
      <c r="A6684" s="63" t="s">
        <v>729</v>
      </c>
      <c r="B6684" s="64"/>
      <c r="C6684" s="64"/>
      <c r="D6684" s="64"/>
      <c r="E6684" s="64"/>
      <c r="F6684" s="64"/>
      <c r="G6684" s="64"/>
      <c r="H6684" s="64"/>
      <c r="I6684" s="64"/>
      <c r="J6684" s="64"/>
      <c r="K6684" s="64"/>
      <c r="L6684" s="67"/>
      <c r="N6684" s="1"/>
      <c r="O6684" s="2">
        <v>6</v>
      </c>
      <c r="P6684" s="2">
        <v>6</v>
      </c>
      <c r="Q6684" s="2">
        <v>2014</v>
      </c>
      <c r="R6684" s="5" t="s">
        <v>1977</v>
      </c>
      <c r="S6684" s="30" t="s">
        <v>6</v>
      </c>
      <c r="T6684" s="5" t="s">
        <v>778</v>
      </c>
      <c r="U6684" s="2">
        <v>1</v>
      </c>
      <c r="V6684" s="30" t="s">
        <v>6</v>
      </c>
      <c r="W6684" s="2">
        <v>2</v>
      </c>
      <c r="X6684" s="7" t="s">
        <v>1414</v>
      </c>
      <c r="Y6684" s="2">
        <v>910</v>
      </c>
      <c r="Z6684" s="2">
        <v>3</v>
      </c>
      <c r="AA6684" s="30" t="s">
        <v>6</v>
      </c>
      <c r="AB6684" s="2">
        <v>5</v>
      </c>
      <c r="AC6684" s="7"/>
      <c r="AD6684" s="2">
        <f t="shared" si="4014"/>
        <v>1</v>
      </c>
      <c r="AE6684" s="2">
        <f t="shared" si="4015"/>
        <v>0</v>
      </c>
      <c r="AF6684" s="2">
        <f t="shared" si="4016"/>
        <v>0</v>
      </c>
      <c r="AG6684" s="2">
        <f t="shared" si="4017"/>
        <v>1</v>
      </c>
      <c r="AH6684" s="2">
        <f t="shared" si="4018"/>
        <v>3</v>
      </c>
      <c r="AI6684" s="39" t="s">
        <v>6</v>
      </c>
      <c r="AJ6684" s="2">
        <f t="shared" si="4019"/>
        <v>5</v>
      </c>
      <c r="AK6684" s="2">
        <v>1</v>
      </c>
      <c r="AL6684" s="2">
        <f t="shared" si="4020"/>
        <v>910</v>
      </c>
      <c r="AN6684" s="2">
        <v>2</v>
      </c>
    </row>
    <row r="6685" spans="1:40" x14ac:dyDescent="0.25">
      <c r="A6685" s="68" t="s">
        <v>24</v>
      </c>
      <c r="B6685" s="69" t="s">
        <v>0</v>
      </c>
      <c r="C6685" s="69" t="s">
        <v>10</v>
      </c>
      <c r="D6685" s="69" t="s">
        <v>1</v>
      </c>
      <c r="E6685" s="69" t="s">
        <v>11</v>
      </c>
      <c r="F6685" s="78" t="s">
        <v>12</v>
      </c>
      <c r="G6685" s="70"/>
      <c r="H6685" s="69"/>
      <c r="I6685" s="78" t="s">
        <v>13</v>
      </c>
      <c r="J6685" s="70"/>
      <c r="K6685" s="69"/>
      <c r="L6685" s="71" t="s">
        <v>14</v>
      </c>
      <c r="N6685" s="1"/>
      <c r="O6685" s="2">
        <v>5</v>
      </c>
      <c r="P6685" s="2">
        <v>7</v>
      </c>
      <c r="Q6685" s="2">
        <v>2015</v>
      </c>
      <c r="R6685" s="5" t="s">
        <v>1977</v>
      </c>
      <c r="S6685" s="30" t="s">
        <v>6</v>
      </c>
      <c r="T6685" s="5" t="s">
        <v>778</v>
      </c>
      <c r="U6685" s="2">
        <v>2</v>
      </c>
      <c r="V6685" s="30" t="s">
        <v>6</v>
      </c>
      <c r="W6685" s="2">
        <v>0</v>
      </c>
      <c r="X6685" s="7" t="s">
        <v>1466</v>
      </c>
      <c r="Y6685" s="2">
        <v>1027</v>
      </c>
      <c r="Z6685" s="2">
        <v>9</v>
      </c>
      <c r="AA6685" s="30" t="s">
        <v>6</v>
      </c>
      <c r="AB6685" s="2">
        <v>4</v>
      </c>
      <c r="AC6685" s="7"/>
      <c r="AD6685" s="2">
        <f t="shared" si="4014"/>
        <v>1</v>
      </c>
      <c r="AE6685" s="2">
        <f t="shared" si="4015"/>
        <v>1</v>
      </c>
      <c r="AF6685" s="2">
        <f t="shared" si="4016"/>
        <v>0</v>
      </c>
      <c r="AG6685" s="2">
        <f t="shared" si="4017"/>
        <v>0</v>
      </c>
      <c r="AH6685" s="2">
        <f t="shared" si="4018"/>
        <v>9</v>
      </c>
      <c r="AI6685" s="39" t="s">
        <v>6</v>
      </c>
      <c r="AJ6685" s="2">
        <f t="shared" si="4019"/>
        <v>4</v>
      </c>
      <c r="AK6685" s="2">
        <v>3</v>
      </c>
      <c r="AL6685" s="2">
        <f t="shared" si="4020"/>
        <v>1027</v>
      </c>
      <c r="AN6685" s="2">
        <v>0</v>
      </c>
    </row>
    <row r="6686" spans="1:40" x14ac:dyDescent="0.25">
      <c r="A6686" s="68" t="s">
        <v>16</v>
      </c>
      <c r="B6686" s="69">
        <f>PRODUCT(B6671+B6678)</f>
        <v>33</v>
      </c>
      <c r="C6686" s="69">
        <f>PRODUCT(C6671+E6678)</f>
        <v>23</v>
      </c>
      <c r="D6686" s="69">
        <f>PRODUCT(D6671+D6678)</f>
        <v>0</v>
      </c>
      <c r="E6686" s="69">
        <f>PRODUCT(E6671+C6678)</f>
        <v>10</v>
      </c>
      <c r="F6686" s="69">
        <f>PRODUCT(F6671+H6678)</f>
        <v>288</v>
      </c>
      <c r="G6686" s="70" t="s">
        <v>6</v>
      </c>
      <c r="H6686" s="69">
        <f>PRODUCT(H6671+F6678)</f>
        <v>176</v>
      </c>
      <c r="I6686" s="69">
        <f>PRODUCT(I6671+K6678)</f>
        <v>66</v>
      </c>
      <c r="J6686" s="70" t="s">
        <v>6</v>
      </c>
      <c r="K6686" s="69">
        <f>PRODUCT(K6671+I6678)</f>
        <v>29</v>
      </c>
      <c r="L6686" s="71">
        <f>PRODUCT(((B6671*L6671)+B6678*L6678))/B6686</f>
        <v>692.27272727272725</v>
      </c>
      <c r="M6686" s="8"/>
      <c r="N6686" s="1"/>
      <c r="O6686" s="15">
        <v>20</v>
      </c>
      <c r="P6686" s="15">
        <v>5</v>
      </c>
      <c r="Q6686" s="15">
        <v>2016</v>
      </c>
      <c r="R6686" s="82" t="s">
        <v>1977</v>
      </c>
      <c r="S6686" s="90" t="s">
        <v>6</v>
      </c>
      <c r="T6686" s="82" t="s">
        <v>778</v>
      </c>
      <c r="U6686" s="15">
        <v>2</v>
      </c>
      <c r="V6686" s="90" t="s">
        <v>6</v>
      </c>
      <c r="W6686" s="15">
        <v>0</v>
      </c>
      <c r="X6686" s="102" t="s">
        <v>297</v>
      </c>
      <c r="Y6686" s="15">
        <v>832</v>
      </c>
      <c r="Z6686" s="15">
        <v>6</v>
      </c>
      <c r="AA6686" s="90" t="s">
        <v>6</v>
      </c>
      <c r="AB6686" s="15">
        <v>2</v>
      </c>
      <c r="AC6686" s="7"/>
      <c r="AD6686" s="2">
        <f t="shared" si="4014"/>
        <v>1</v>
      </c>
      <c r="AE6686" s="2">
        <f t="shared" ref="AE6686" si="4024">IF(U6686&gt;W6686,1,0)</f>
        <v>1</v>
      </c>
      <c r="AF6686" s="2">
        <f t="shared" si="4016"/>
        <v>0</v>
      </c>
      <c r="AG6686" s="2">
        <f t="shared" ref="AG6686" si="4025">IF(W6686&gt;U6686,1,0)</f>
        <v>0</v>
      </c>
      <c r="AH6686" s="2">
        <f t="shared" ref="AH6686" si="4026">PRODUCT(Z6686)</f>
        <v>6</v>
      </c>
      <c r="AI6686" s="39" t="s">
        <v>6</v>
      </c>
      <c r="AJ6686" s="2">
        <f t="shared" ref="AJ6686" si="4027">PRODUCT(AB6686)</f>
        <v>2</v>
      </c>
      <c r="AK6686" s="2">
        <v>3</v>
      </c>
      <c r="AL6686" s="2">
        <f t="shared" si="4020"/>
        <v>832</v>
      </c>
      <c r="AN6686" s="2">
        <v>0</v>
      </c>
    </row>
    <row r="6687" spans="1:40" x14ac:dyDescent="0.25">
      <c r="A6687" s="68" t="s">
        <v>439</v>
      </c>
      <c r="B6687" s="69">
        <f>PRODUCT(B6672+B6679)</f>
        <v>2</v>
      </c>
      <c r="C6687" s="69">
        <f>PRODUCT(C6672+E6679)</f>
        <v>2</v>
      </c>
      <c r="D6687" s="69">
        <f>PRODUCT(D6672+D6679)</f>
        <v>0</v>
      </c>
      <c r="E6687" s="69">
        <f>PRODUCT(E6672+C6679)</f>
        <v>0</v>
      </c>
      <c r="F6687" s="69">
        <f>PRODUCT(F6672+H6679)</f>
        <v>11</v>
      </c>
      <c r="G6687" s="70" t="s">
        <v>6</v>
      </c>
      <c r="H6687" s="69">
        <f>PRODUCT(H6672+F6679)</f>
        <v>6</v>
      </c>
      <c r="I6687" s="69">
        <f>PRODUCT(I6672+K6679)</f>
        <v>4</v>
      </c>
      <c r="J6687" s="70" t="s">
        <v>6</v>
      </c>
      <c r="K6687" s="69">
        <f>PRODUCT(K6672+I6679)</f>
        <v>1</v>
      </c>
      <c r="L6687" s="71">
        <f>PRODUCT(((B6672*L6672)+B6679*L6679))/B6687</f>
        <v>688.5</v>
      </c>
      <c r="M6687" s="8"/>
      <c r="N6687" s="40"/>
      <c r="O6687" s="2"/>
      <c r="AC6687" s="7"/>
      <c r="AD6687" s="7"/>
      <c r="AE6687" s="7"/>
      <c r="AF6687" s="7"/>
      <c r="AG6687" s="7"/>
      <c r="AH6687" s="7"/>
      <c r="AI6687" s="7"/>
      <c r="AJ6687" s="7"/>
      <c r="AK6687" s="7"/>
      <c r="AN6687" s="7"/>
    </row>
    <row r="6688" spans="1:40" x14ac:dyDescent="0.25">
      <c r="A6688" s="68" t="s">
        <v>440</v>
      </c>
      <c r="B6688" s="69">
        <f>PRODUCT(B6673+B6680)</f>
        <v>0</v>
      </c>
      <c r="C6688" s="69">
        <f>PRODUCT(C6673+E6680)</f>
        <v>0</v>
      </c>
      <c r="D6688" s="69">
        <f>PRODUCT(D6673+D6680)</f>
        <v>0</v>
      </c>
      <c r="E6688" s="69">
        <f>PRODUCT(E6673+C6680)</f>
        <v>0</v>
      </c>
      <c r="F6688" s="69">
        <f>PRODUCT(F6673+H6680)</f>
        <v>0</v>
      </c>
      <c r="G6688" s="70" t="s">
        <v>6</v>
      </c>
      <c r="H6688" s="69">
        <f>PRODUCT(H6673+F6680)</f>
        <v>0</v>
      </c>
      <c r="I6688" s="69">
        <f>PRODUCT(I6673+K6680)</f>
        <v>3</v>
      </c>
      <c r="J6688" s="70" t="s">
        <v>6</v>
      </c>
      <c r="K6688" s="69">
        <f>PRODUCT(K6673+I6680)</f>
        <v>3</v>
      </c>
      <c r="L6688" s="71">
        <v>0</v>
      </c>
      <c r="M6688" s="8"/>
      <c r="N6688" s="40"/>
      <c r="O6688" s="2"/>
      <c r="AC6688" s="7"/>
      <c r="AD6688" s="7"/>
      <c r="AE6688" s="7"/>
      <c r="AF6688" s="7"/>
      <c r="AG6688" s="7"/>
      <c r="AH6688" s="7"/>
      <c r="AI6688" s="7"/>
      <c r="AJ6688" s="7"/>
      <c r="AK6688" s="7"/>
      <c r="AN6688" s="7"/>
    </row>
    <row r="6689" spans="1:40" x14ac:dyDescent="0.25">
      <c r="A6689" s="68" t="s">
        <v>17</v>
      </c>
      <c r="B6689" s="69">
        <f>PRODUCT(B6674+B6681)</f>
        <v>35</v>
      </c>
      <c r="C6689" s="69">
        <f>PRODUCT(C6674+E6681)</f>
        <v>25</v>
      </c>
      <c r="D6689" s="69">
        <f>PRODUCT(D6674+D6681)</f>
        <v>0</v>
      </c>
      <c r="E6689" s="69">
        <f>PRODUCT(E6674+C6681)</f>
        <v>10</v>
      </c>
      <c r="F6689" s="69">
        <f>PRODUCT(F6674+H6681)</f>
        <v>299</v>
      </c>
      <c r="G6689" s="70" t="s">
        <v>6</v>
      </c>
      <c r="H6689" s="69">
        <f>PRODUCT(H6674+F6681)</f>
        <v>182</v>
      </c>
      <c r="I6689" s="69">
        <f>PRODUCT(I6674+K6681)</f>
        <v>73</v>
      </c>
      <c r="J6689" s="70" t="s">
        <v>6</v>
      </c>
      <c r="K6689" s="69">
        <f>PRODUCT(K6674+I6681)</f>
        <v>33</v>
      </c>
      <c r="L6689" s="71">
        <f>PRODUCT(((B6674*L6674)+B6681*L6681))/B6689</f>
        <v>692.05714285714282</v>
      </c>
      <c r="M6689" s="8"/>
      <c r="N6689" s="40"/>
      <c r="O6689" s="2"/>
      <c r="AC6689" s="7"/>
      <c r="AD6689" s="7"/>
      <c r="AE6689" s="7"/>
      <c r="AF6689" s="7"/>
      <c r="AG6689" s="7"/>
      <c r="AH6689" s="7"/>
      <c r="AI6689" s="7"/>
      <c r="AJ6689" s="7"/>
      <c r="AK6689" s="7"/>
      <c r="AN6689" s="7"/>
    </row>
    <row r="6690" spans="1:40" x14ac:dyDescent="0.25">
      <c r="A6690" s="72" t="s">
        <v>18</v>
      </c>
      <c r="B6690" s="73"/>
      <c r="C6690" s="73"/>
      <c r="D6690" s="73"/>
      <c r="E6690" s="73"/>
      <c r="F6690" s="74">
        <f>PRODUCT(F6689/B6689)</f>
        <v>8.5428571428571427</v>
      </c>
      <c r="G6690" s="75" t="s">
        <v>6</v>
      </c>
      <c r="H6690" s="74">
        <f>PRODUCT(H6689/B6689)</f>
        <v>5.2</v>
      </c>
      <c r="I6690" s="73"/>
      <c r="J6690" s="73"/>
      <c r="K6690" s="73"/>
      <c r="L6690" s="76"/>
      <c r="M6690" s="55"/>
      <c r="N6690" s="40"/>
      <c r="O6690" s="2"/>
      <c r="AC6690" s="7"/>
      <c r="AD6690" s="7"/>
      <c r="AE6690" s="7"/>
      <c r="AF6690" s="7"/>
      <c r="AG6690" s="7"/>
      <c r="AH6690" s="7"/>
      <c r="AI6690" s="7"/>
      <c r="AJ6690" s="7"/>
      <c r="AK6690" s="7"/>
      <c r="AN6690" s="7"/>
    </row>
    <row r="6691" spans="1:40" x14ac:dyDescent="0.25">
      <c r="A6691" s="7"/>
      <c r="B6691" s="10"/>
      <c r="C6691" s="10"/>
      <c r="D6691" s="10"/>
      <c r="E6691" s="10"/>
      <c r="F6691" s="10"/>
      <c r="G6691" s="10"/>
      <c r="H6691" s="10"/>
      <c r="I6691" s="10"/>
      <c r="J6691" s="10"/>
      <c r="K6691" s="10"/>
      <c r="L6691" s="54"/>
      <c r="O6691" s="2"/>
      <c r="AC6691" s="7"/>
      <c r="AD6691" s="7"/>
      <c r="AE6691" s="7"/>
      <c r="AF6691" s="7"/>
      <c r="AG6691" s="7"/>
      <c r="AH6691" s="7"/>
      <c r="AI6691" s="7"/>
      <c r="AJ6691" s="7"/>
      <c r="AK6691" s="7"/>
      <c r="AN6691" s="7"/>
    </row>
    <row r="6692" spans="1:40" x14ac:dyDescent="0.25">
      <c r="A6692" s="7"/>
      <c r="B6692" s="10"/>
      <c r="C6692" s="10"/>
      <c r="D6692" s="10"/>
      <c r="E6692" s="10"/>
      <c r="F6692" s="10" t="s">
        <v>2261</v>
      </c>
      <c r="G6692" s="10"/>
      <c r="H6692" s="10"/>
      <c r="I6692" s="10"/>
      <c r="J6692" s="10"/>
      <c r="K6692" s="10"/>
      <c r="L6692" s="10"/>
      <c r="O6692" s="2"/>
      <c r="R6692" s="7"/>
      <c r="T6692" s="7"/>
      <c r="AC6692" s="7"/>
      <c r="AD6692" s="7"/>
      <c r="AE6692" s="7"/>
      <c r="AF6692" s="7"/>
      <c r="AG6692" s="7"/>
      <c r="AH6692" s="7"/>
      <c r="AI6692" s="7"/>
      <c r="AJ6692" s="7"/>
      <c r="AK6692" s="7"/>
      <c r="AN6692" s="7"/>
    </row>
    <row r="6693" spans="1:40" x14ac:dyDescent="0.25">
      <c r="A6693" s="7"/>
      <c r="B6693" s="10"/>
      <c r="C6693" s="10"/>
      <c r="D6693" s="10"/>
      <c r="E6693" s="10"/>
      <c r="F6693" s="10" t="s">
        <v>433</v>
      </c>
      <c r="G6693" s="10"/>
      <c r="H6693" s="10"/>
      <c r="I6693" s="10"/>
      <c r="J6693" s="10"/>
      <c r="K6693" s="10"/>
      <c r="L6693" s="57">
        <f>PRODUCT(C6674/B6674)</f>
        <v>0.72222222222222221</v>
      </c>
      <c r="R6693" s="10" t="s">
        <v>25</v>
      </c>
      <c r="AC6693" s="10" t="s">
        <v>3</v>
      </c>
      <c r="AD6693" s="3">
        <f>SUM(AD6694:AD6696)</f>
        <v>1</v>
      </c>
      <c r="AE6693" s="3">
        <f>SUM(AE6694:AE6696)</f>
        <v>1</v>
      </c>
      <c r="AF6693" s="3">
        <f>SUM(AF6694:AF6696)</f>
        <v>0</v>
      </c>
      <c r="AG6693" s="3">
        <f>SUM(AG6694:AG6696)</f>
        <v>0</v>
      </c>
      <c r="AH6693" s="3">
        <f>SUM(AH6694:AH6696)</f>
        <v>4</v>
      </c>
      <c r="AJ6693" s="3">
        <f>SUM(AJ6694:AJ6696)</f>
        <v>3</v>
      </c>
      <c r="AK6693" s="3">
        <f>SUM(AK6694:AK6696)</f>
        <v>2</v>
      </c>
      <c r="AL6693" s="3">
        <f>SUM(AL6694:AL6696)</f>
        <v>766</v>
      </c>
      <c r="AN6693" s="3">
        <f>SUM(AN6694:AN6696)</f>
        <v>0</v>
      </c>
    </row>
    <row r="6694" spans="1:40" x14ac:dyDescent="0.25">
      <c r="A6694" s="7"/>
      <c r="B6694" s="10"/>
      <c r="C6694" s="10"/>
      <c r="D6694" s="10"/>
      <c r="E6694" s="10"/>
      <c r="F6694" s="10" t="s">
        <v>434</v>
      </c>
      <c r="G6694" s="10"/>
      <c r="H6694" s="10"/>
      <c r="I6694" s="10"/>
      <c r="J6694" s="10"/>
      <c r="K6694" s="10"/>
      <c r="L6694" s="57">
        <f>PRODUCT(E6681/B6681)</f>
        <v>0.70588235294117652</v>
      </c>
      <c r="N6694" s="1" t="s">
        <v>57</v>
      </c>
      <c r="O6694" s="2">
        <v>1</v>
      </c>
      <c r="P6694" s="100">
        <v>9</v>
      </c>
      <c r="Q6694" s="2">
        <v>2012</v>
      </c>
      <c r="R6694" s="5" t="s">
        <v>1977</v>
      </c>
      <c r="S6694" s="30" t="s">
        <v>6</v>
      </c>
      <c r="T6694" s="5" t="s">
        <v>778</v>
      </c>
      <c r="U6694" s="100">
        <v>1</v>
      </c>
      <c r="V6694" s="30" t="s">
        <v>6</v>
      </c>
      <c r="W6694" s="100">
        <v>0</v>
      </c>
      <c r="X6694" s="101" t="s">
        <v>939</v>
      </c>
      <c r="Y6694" s="100">
        <v>766</v>
      </c>
      <c r="Z6694" s="100">
        <v>4</v>
      </c>
      <c r="AA6694" s="30" t="s">
        <v>6</v>
      </c>
      <c r="AB6694" s="100">
        <v>3</v>
      </c>
      <c r="AC6694" s="7"/>
      <c r="AD6694" s="2">
        <f>IF(Q6694&gt;100,1,0)</f>
        <v>1</v>
      </c>
      <c r="AE6694" s="2">
        <f t="shared" ref="AE6694" si="4028">IF(U6694&gt;W6694,1,0)</f>
        <v>1</v>
      </c>
      <c r="AF6694" s="2">
        <f>IF(U6694=W6694,1,0)*IF(Q6694=0,0,1)</f>
        <v>0</v>
      </c>
      <c r="AG6694" s="2">
        <f t="shared" ref="AG6694" si="4029">IF(W6694&gt;U6694,1,0)</f>
        <v>0</v>
      </c>
      <c r="AH6694" s="2">
        <f t="shared" ref="AH6694" si="4030">PRODUCT(Z6694)</f>
        <v>4</v>
      </c>
      <c r="AI6694" s="39" t="s">
        <v>6</v>
      </c>
      <c r="AJ6694" s="2">
        <f t="shared" ref="AJ6694" si="4031">PRODUCT(AB6694)</f>
        <v>3</v>
      </c>
      <c r="AK6694" s="2">
        <v>2</v>
      </c>
      <c r="AL6694" s="2">
        <f t="shared" ref="AL6694" si="4032">PRODUCT(Y6694)</f>
        <v>766</v>
      </c>
      <c r="AN6694" s="2">
        <v>0</v>
      </c>
    </row>
    <row r="6695" spans="1:40" x14ac:dyDescent="0.25">
      <c r="A6695" s="7"/>
      <c r="B6695" s="10"/>
      <c r="C6695" s="10"/>
      <c r="D6695" s="10"/>
      <c r="E6695" s="10"/>
      <c r="F6695" s="10" t="s">
        <v>435</v>
      </c>
      <c r="G6695" s="10"/>
      <c r="H6695" s="10"/>
      <c r="I6695" s="10"/>
      <c r="J6695" s="10"/>
      <c r="K6695" s="10"/>
      <c r="L6695" s="57">
        <f>PRODUCT(C6689/B6689)</f>
        <v>0.7142857142857143</v>
      </c>
      <c r="O6695" s="2"/>
      <c r="R6695" s="7"/>
      <c r="T6695" s="7"/>
      <c r="AC6695" s="7"/>
      <c r="AD6695" s="7"/>
      <c r="AE6695" s="7"/>
      <c r="AF6695" s="7"/>
      <c r="AG6695" s="7"/>
      <c r="AH6695" s="7"/>
      <c r="AI6695" s="7"/>
      <c r="AJ6695" s="7"/>
      <c r="AK6695" s="7"/>
      <c r="AN6695" s="7"/>
    </row>
    <row r="6696" spans="1:40" x14ac:dyDescent="0.25">
      <c r="A6696" s="7"/>
      <c r="B6696" s="10"/>
      <c r="C6696" s="10"/>
      <c r="D6696" s="10"/>
      <c r="E6696" s="10"/>
      <c r="F6696" s="10"/>
      <c r="G6696" s="10"/>
      <c r="H6696" s="10"/>
      <c r="I6696" s="10"/>
      <c r="J6696" s="10"/>
      <c r="K6696" s="10"/>
      <c r="L6696" s="54"/>
      <c r="O6696" s="2"/>
      <c r="R6696" s="7"/>
      <c r="T6696" s="7"/>
      <c r="AC6696" s="7"/>
      <c r="AD6696" s="7"/>
      <c r="AE6696" s="7"/>
      <c r="AF6696" s="7"/>
      <c r="AG6696" s="7"/>
      <c r="AH6696" s="7"/>
      <c r="AI6696" s="7"/>
      <c r="AJ6696" s="7"/>
      <c r="AK6696" s="7"/>
      <c r="AN6696" s="7"/>
    </row>
    <row r="6697" spans="1:40" x14ac:dyDescent="0.25">
      <c r="A6697" s="7"/>
      <c r="B6697" s="10"/>
      <c r="C6697" s="10"/>
      <c r="D6697" s="10"/>
      <c r="E6697" s="10"/>
      <c r="F6697" s="10"/>
      <c r="G6697" s="10"/>
      <c r="H6697" s="10"/>
      <c r="I6697" s="10"/>
      <c r="J6697" s="10"/>
      <c r="K6697" s="10"/>
      <c r="L6697" s="54"/>
      <c r="O6697" s="2"/>
      <c r="R6697" s="10" t="s">
        <v>32</v>
      </c>
      <c r="T6697" s="7"/>
      <c r="AC6697" s="10" t="s">
        <v>4</v>
      </c>
      <c r="AD6697" s="3">
        <f>SUM(AD6698:AD6700)</f>
        <v>0</v>
      </c>
      <c r="AE6697" s="3">
        <f>SUM(AE6698:AE6700)</f>
        <v>0</v>
      </c>
      <c r="AF6697" s="3">
        <f>SUM(AF6698:AF6700)</f>
        <v>0</v>
      </c>
      <c r="AG6697" s="3">
        <f>SUM(AG6698:AG6700)</f>
        <v>0</v>
      </c>
      <c r="AH6697" s="3">
        <f>SUM(AH6698:AH6700)</f>
        <v>0</v>
      </c>
      <c r="AI6697" s="7"/>
      <c r="AJ6697" s="3">
        <f>SUM(AJ6698:AJ6700)</f>
        <v>0</v>
      </c>
      <c r="AK6697" s="3">
        <v>3</v>
      </c>
      <c r="AL6697" s="3">
        <f>SUM(AL6698:AL6700)</f>
        <v>0</v>
      </c>
      <c r="AN6697" s="3">
        <v>3</v>
      </c>
    </row>
    <row r="6698" spans="1:40" x14ac:dyDescent="0.25">
      <c r="A6698" s="7"/>
      <c r="B6698" s="10"/>
      <c r="C6698" s="10"/>
      <c r="D6698" s="10"/>
      <c r="E6698" s="10"/>
      <c r="F6698" s="10"/>
      <c r="G6698" s="10"/>
      <c r="H6698" s="10"/>
      <c r="I6698" s="10"/>
      <c r="J6698" s="10"/>
      <c r="K6698" s="10"/>
      <c r="L6698" s="54"/>
      <c r="O6698" s="2"/>
      <c r="R6698" s="7"/>
      <c r="T6698" s="7"/>
      <c r="AC6698" s="7"/>
      <c r="AD6698" s="7"/>
      <c r="AE6698" s="7"/>
      <c r="AF6698" s="7"/>
      <c r="AG6698" s="7"/>
      <c r="AH6698" s="7"/>
      <c r="AI6698" s="7"/>
      <c r="AJ6698" s="7"/>
      <c r="AK6698" s="7"/>
      <c r="AN6698" s="7"/>
    </row>
    <row r="6699" spans="1:40" x14ac:dyDescent="0.25">
      <c r="A6699" s="7"/>
      <c r="B6699" s="10"/>
      <c r="C6699" s="10"/>
      <c r="D6699" s="10"/>
      <c r="E6699" s="10"/>
      <c r="F6699" s="10"/>
      <c r="G6699" s="10"/>
      <c r="H6699" s="10"/>
      <c r="I6699" s="10"/>
      <c r="J6699" s="10"/>
      <c r="K6699" s="10"/>
      <c r="L6699" s="54"/>
    </row>
    <row r="6700" spans="1:40" x14ac:dyDescent="0.25">
      <c r="A6700" s="7"/>
      <c r="B6700" s="10"/>
      <c r="C6700" s="10"/>
      <c r="D6700" s="10"/>
      <c r="E6700" s="10"/>
      <c r="F6700" s="10"/>
      <c r="G6700" s="10"/>
      <c r="H6700" s="10"/>
      <c r="I6700" s="10"/>
      <c r="J6700" s="10"/>
      <c r="K6700" s="10"/>
      <c r="L6700" s="54"/>
      <c r="O6700" s="2"/>
      <c r="R6700" s="7"/>
      <c r="T6700" s="7"/>
      <c r="AC6700" s="7"/>
      <c r="AD6700" s="7"/>
      <c r="AE6700" s="7"/>
      <c r="AF6700" s="7"/>
      <c r="AG6700" s="7"/>
      <c r="AH6700" s="7"/>
      <c r="AI6700" s="7"/>
      <c r="AJ6700" s="7"/>
      <c r="AK6700" s="7"/>
      <c r="AN6700" s="7"/>
    </row>
    <row r="6701" spans="1:40" x14ac:dyDescent="0.25">
      <c r="A6701" s="7"/>
      <c r="B6701" s="10"/>
      <c r="C6701" s="10"/>
      <c r="D6701" s="10"/>
      <c r="E6701" s="10"/>
      <c r="F6701" s="10"/>
      <c r="G6701" s="10"/>
      <c r="H6701" s="10"/>
      <c r="I6701" s="10"/>
      <c r="J6701" s="10"/>
      <c r="K6701" s="10"/>
      <c r="L6701" s="54"/>
    </row>
    <row r="6702" spans="1:40" x14ac:dyDescent="0.25">
      <c r="A6702" s="91" t="s">
        <v>2256</v>
      </c>
      <c r="L6702" s="8"/>
      <c r="M6702" s="3" t="s">
        <v>7</v>
      </c>
      <c r="R6702" s="6" t="s">
        <v>8</v>
      </c>
      <c r="AC6702" s="10" t="s">
        <v>2</v>
      </c>
      <c r="AD6702" s="3">
        <f>SUM(AD6703:AD6724)</f>
        <v>4</v>
      </c>
      <c r="AE6702" s="3">
        <f>SUM(AE6703:AE6724)</f>
        <v>2</v>
      </c>
      <c r="AF6702" s="3">
        <f>SUM(AF6703:AF6724)</f>
        <v>0</v>
      </c>
      <c r="AG6702" s="3">
        <f>SUM(AG6703:AG6724)</f>
        <v>2</v>
      </c>
      <c r="AH6702" s="3">
        <f>SUM(AH6703:AH6724)</f>
        <v>13</v>
      </c>
      <c r="AJ6702" s="3">
        <f>SUM(AJ6703:AJ6724)</f>
        <v>24</v>
      </c>
      <c r="AK6702" s="3">
        <f>SUM(AK6703:AK6724)</f>
        <v>4</v>
      </c>
      <c r="AL6702" s="3">
        <f>SUM(AL6703:AL6724)</f>
        <v>1167</v>
      </c>
      <c r="AM6702" s="3">
        <f>PRODUCT(AL6702+AL6725+AL6729)</f>
        <v>1167</v>
      </c>
      <c r="AN6702" s="3">
        <f>SUM(AN6703:AN6724)</f>
        <v>7</v>
      </c>
    </row>
    <row r="6703" spans="1:40" x14ac:dyDescent="0.25">
      <c r="A6703" s="63" t="s">
        <v>731</v>
      </c>
      <c r="B6703" s="64" t="s">
        <v>0</v>
      </c>
      <c r="C6703" s="64" t="s">
        <v>10</v>
      </c>
      <c r="D6703" s="64" t="s">
        <v>1</v>
      </c>
      <c r="E6703" s="64" t="s">
        <v>11</v>
      </c>
      <c r="F6703" s="65" t="s">
        <v>12</v>
      </c>
      <c r="G6703" s="66"/>
      <c r="H6703" s="64"/>
      <c r="I6703" s="65" t="s">
        <v>13</v>
      </c>
      <c r="J6703" s="66"/>
      <c r="K6703" s="64"/>
      <c r="L6703" s="67" t="s">
        <v>14</v>
      </c>
      <c r="M6703" s="3">
        <f>MAX(Y6703:Y6732)</f>
        <v>378</v>
      </c>
      <c r="N6703" s="1"/>
      <c r="O6703" s="2">
        <v>4</v>
      </c>
      <c r="P6703" s="2">
        <v>8</v>
      </c>
      <c r="Q6703" s="2">
        <v>2013</v>
      </c>
      <c r="R6703" s="5" t="s">
        <v>1978</v>
      </c>
      <c r="S6703" s="30" t="s">
        <v>6</v>
      </c>
      <c r="T6703" s="5" t="s">
        <v>1969</v>
      </c>
      <c r="U6703" s="2">
        <v>0</v>
      </c>
      <c r="V6703" s="30" t="s">
        <v>6</v>
      </c>
      <c r="W6703" s="2">
        <v>2</v>
      </c>
      <c r="X6703" s="98" t="s">
        <v>129</v>
      </c>
      <c r="Y6703" s="2">
        <v>248</v>
      </c>
      <c r="Z6703" s="2">
        <v>3</v>
      </c>
      <c r="AA6703" s="30" t="s">
        <v>6</v>
      </c>
      <c r="AB6703" s="2">
        <v>5</v>
      </c>
      <c r="AD6703" s="2">
        <f>IF(Q6703&gt;100,1,0)</f>
        <v>1</v>
      </c>
      <c r="AE6703" s="2">
        <f t="shared" ref="AE6703:AE6704" si="4033">IF(U6703&gt;W6703,1,0)</f>
        <v>0</v>
      </c>
      <c r="AF6703" s="2">
        <f>IF(U6703=W6703,1,0)*IF(Q6703=0,0,1)</f>
        <v>0</v>
      </c>
      <c r="AG6703" s="2">
        <f t="shared" ref="AG6703:AG6704" si="4034">IF(W6703&gt;U6703,1,0)</f>
        <v>1</v>
      </c>
      <c r="AH6703" s="2">
        <f t="shared" ref="AH6703:AH6704" si="4035">PRODUCT(Z6703)</f>
        <v>3</v>
      </c>
      <c r="AI6703" s="30" t="s">
        <v>6</v>
      </c>
      <c r="AJ6703" s="2">
        <f t="shared" ref="AJ6703:AJ6704" si="4036">PRODUCT(AB6703)</f>
        <v>5</v>
      </c>
      <c r="AK6703" s="2">
        <v>0</v>
      </c>
      <c r="AL6703" s="2">
        <f t="shared" ref="AL6703:AL6704" si="4037">PRODUCT(Y6703)</f>
        <v>248</v>
      </c>
      <c r="AN6703" s="2">
        <v>3</v>
      </c>
    </row>
    <row r="6704" spans="1:40" x14ac:dyDescent="0.25">
      <c r="A6704" s="68" t="s">
        <v>16</v>
      </c>
      <c r="B6704" s="69">
        <f>PRODUCT(AD6702)</f>
        <v>4</v>
      </c>
      <c r="C6704" s="69">
        <f>PRODUCT(AE6702)</f>
        <v>2</v>
      </c>
      <c r="D6704" s="69">
        <f>PRODUCT(AF6702)</f>
        <v>0</v>
      </c>
      <c r="E6704" s="69">
        <f>PRODUCT(AG6702)</f>
        <v>2</v>
      </c>
      <c r="F6704" s="69">
        <f>PRODUCT(AH6702)</f>
        <v>13</v>
      </c>
      <c r="G6704" s="70" t="s">
        <v>6</v>
      </c>
      <c r="H6704" s="69">
        <f>PRODUCT(AJ6702)</f>
        <v>24</v>
      </c>
      <c r="I6704" s="69">
        <f>PRODUCT(AK6702)</f>
        <v>4</v>
      </c>
      <c r="J6704" s="70" t="s">
        <v>6</v>
      </c>
      <c r="K6704" s="69">
        <f>PRODUCT(AN6702)</f>
        <v>7</v>
      </c>
      <c r="L6704" s="71">
        <f>PRODUCT(AL6702/B6704)</f>
        <v>291.75</v>
      </c>
      <c r="M6704" s="8"/>
      <c r="N6704" s="1"/>
      <c r="O6704" s="2">
        <v>13</v>
      </c>
      <c r="P6704" s="2">
        <v>8</v>
      </c>
      <c r="Q6704" s="2">
        <v>2014</v>
      </c>
      <c r="R6704" s="5" t="s">
        <v>1978</v>
      </c>
      <c r="S6704" s="30" t="s">
        <v>6</v>
      </c>
      <c r="T6704" s="5" t="s">
        <v>1969</v>
      </c>
      <c r="U6704" s="2">
        <v>2</v>
      </c>
      <c r="V6704" s="30" t="s">
        <v>6</v>
      </c>
      <c r="W6704" s="2">
        <v>1</v>
      </c>
      <c r="X6704" s="7" t="s">
        <v>1439</v>
      </c>
      <c r="Y6704" s="2">
        <v>271</v>
      </c>
      <c r="Z6704" s="2">
        <v>6</v>
      </c>
      <c r="AA6704" s="30" t="s">
        <v>6</v>
      </c>
      <c r="AB6704" s="2">
        <v>7</v>
      </c>
      <c r="AD6704" s="2">
        <f>IF(Q6704&gt;100,1,0)</f>
        <v>1</v>
      </c>
      <c r="AE6704" s="2">
        <f t="shared" si="4033"/>
        <v>1</v>
      </c>
      <c r="AF6704" s="2">
        <f>IF(U6704=W6704,1,0)*IF(Q6704=0,0,1)</f>
        <v>0</v>
      </c>
      <c r="AG6704" s="2">
        <f t="shared" si="4034"/>
        <v>0</v>
      </c>
      <c r="AH6704" s="2">
        <f t="shared" si="4035"/>
        <v>6</v>
      </c>
      <c r="AI6704" s="30" t="s">
        <v>6</v>
      </c>
      <c r="AJ6704" s="2">
        <f t="shared" si="4036"/>
        <v>7</v>
      </c>
      <c r="AK6704" s="2">
        <v>2</v>
      </c>
      <c r="AL6704" s="2">
        <f t="shared" si="4037"/>
        <v>271</v>
      </c>
      <c r="AN6704" s="2">
        <v>1</v>
      </c>
    </row>
    <row r="6705" spans="1:40" x14ac:dyDescent="0.25">
      <c r="A6705" s="68" t="s">
        <v>439</v>
      </c>
      <c r="B6705" s="69">
        <f>PRODUCT(AD6725)</f>
        <v>0</v>
      </c>
      <c r="C6705" s="69">
        <f>PRODUCT(AE6725)</f>
        <v>0</v>
      </c>
      <c r="D6705" s="69">
        <f>PRODUCT(AF6725)</f>
        <v>0</v>
      </c>
      <c r="E6705" s="69">
        <f>PRODUCT(AG6725)</f>
        <v>0</v>
      </c>
      <c r="F6705" s="69">
        <f>PRODUCT(AH6725)</f>
        <v>0</v>
      </c>
      <c r="G6705" s="70" t="s">
        <v>6</v>
      </c>
      <c r="H6705" s="69">
        <f>PRODUCT(AJ6725)</f>
        <v>0</v>
      </c>
      <c r="I6705" s="69">
        <f>PRODUCT(AK6725)</f>
        <v>0</v>
      </c>
      <c r="J6705" s="70" t="s">
        <v>6</v>
      </c>
      <c r="K6705" s="69">
        <f>PRODUCT(AN6725)</f>
        <v>0</v>
      </c>
      <c r="L6705" s="71">
        <v>0</v>
      </c>
      <c r="M6705" s="8"/>
      <c r="O6705" s="2">
        <v>23</v>
      </c>
      <c r="P6705" s="2">
        <v>6</v>
      </c>
      <c r="Q6705" s="2">
        <v>2021</v>
      </c>
      <c r="R6705" s="16" t="s">
        <v>2257</v>
      </c>
      <c r="S6705" s="30" t="s">
        <v>6</v>
      </c>
      <c r="T6705" s="44" t="s">
        <v>1969</v>
      </c>
      <c r="U6705" s="2">
        <v>1</v>
      </c>
      <c r="V6705" s="30" t="s">
        <v>6</v>
      </c>
      <c r="W6705" s="2">
        <v>0</v>
      </c>
      <c r="X6705" s="44" t="s">
        <v>939</v>
      </c>
      <c r="Y6705" s="2">
        <v>270</v>
      </c>
      <c r="Z6705" s="2">
        <v>4</v>
      </c>
      <c r="AA6705" s="30" t="s">
        <v>6</v>
      </c>
      <c r="AB6705" s="2">
        <v>3</v>
      </c>
      <c r="AC6705" s="7"/>
      <c r="AD6705" s="2">
        <f>IF(Q6705&gt;100,1,0)</f>
        <v>1</v>
      </c>
      <c r="AE6705" s="2">
        <f t="shared" ref="AE6705:AE6706" si="4038">IF(U6705&gt;W6705,1,0)</f>
        <v>1</v>
      </c>
      <c r="AF6705" s="2">
        <f>IF(U6705=W6705,1,0)*IF(Q6705=0,0,1)</f>
        <v>0</v>
      </c>
      <c r="AG6705" s="2">
        <f t="shared" ref="AG6705:AG6706" si="4039">IF(W6705&gt;U6705,1,0)</f>
        <v>0</v>
      </c>
      <c r="AH6705" s="2">
        <f t="shared" ref="AH6705:AH6706" si="4040">PRODUCT(Z6705)</f>
        <v>4</v>
      </c>
      <c r="AI6705" s="30" t="s">
        <v>6</v>
      </c>
      <c r="AJ6705" s="2">
        <f t="shared" ref="AJ6705:AJ6706" si="4041">PRODUCT(AB6705)</f>
        <v>3</v>
      </c>
      <c r="AK6705" s="2">
        <v>2</v>
      </c>
      <c r="AL6705" s="2">
        <f t="shared" ref="AL6705:AL6706" si="4042">PRODUCT(Y6705)</f>
        <v>270</v>
      </c>
      <c r="AN6705" s="2">
        <v>0</v>
      </c>
    </row>
    <row r="6706" spans="1:40" x14ac:dyDescent="0.25">
      <c r="A6706" s="68" t="s">
        <v>440</v>
      </c>
      <c r="B6706" s="69">
        <f>PRODUCT(AD6729)</f>
        <v>0</v>
      </c>
      <c r="C6706" s="69">
        <f>PRODUCT(AE6729)</f>
        <v>0</v>
      </c>
      <c r="D6706" s="69">
        <f>PRODUCT(AF6729)</f>
        <v>0</v>
      </c>
      <c r="E6706" s="69">
        <f>PRODUCT(AG6729)</f>
        <v>0</v>
      </c>
      <c r="F6706" s="69">
        <f>PRODUCT(AH6729)</f>
        <v>0</v>
      </c>
      <c r="G6706" s="70" t="s">
        <v>6</v>
      </c>
      <c r="H6706" s="69">
        <f>PRODUCT(AJ6729)</f>
        <v>0</v>
      </c>
      <c r="I6706" s="69">
        <f>PRODUCT(AK6729)</f>
        <v>0</v>
      </c>
      <c r="J6706" s="70" t="s">
        <v>6</v>
      </c>
      <c r="K6706" s="69">
        <f>PRODUCT(AN6729)</f>
        <v>0</v>
      </c>
      <c r="L6706" s="71">
        <v>0</v>
      </c>
      <c r="M6706" s="8"/>
      <c r="O6706" s="2">
        <v>29</v>
      </c>
      <c r="P6706" s="2">
        <v>6</v>
      </c>
      <c r="Q6706" s="2">
        <v>2022</v>
      </c>
      <c r="R6706" s="16" t="s">
        <v>1978</v>
      </c>
      <c r="S6706" s="30" t="s">
        <v>6</v>
      </c>
      <c r="T6706" s="44" t="s">
        <v>1969</v>
      </c>
      <c r="U6706" s="2">
        <v>0</v>
      </c>
      <c r="V6706" s="30" t="s">
        <v>6</v>
      </c>
      <c r="W6706" s="2">
        <v>2</v>
      </c>
      <c r="X6706" s="44" t="s">
        <v>1258</v>
      </c>
      <c r="Y6706" s="2">
        <v>378</v>
      </c>
      <c r="Z6706" s="2">
        <v>0</v>
      </c>
      <c r="AA6706" s="30" t="s">
        <v>6</v>
      </c>
      <c r="AB6706" s="2">
        <v>9</v>
      </c>
      <c r="AC6706" s="7"/>
      <c r="AD6706" s="2">
        <f>IF(Q6706&gt;100,1,0)</f>
        <v>1</v>
      </c>
      <c r="AE6706" s="2">
        <f t="shared" si="4038"/>
        <v>0</v>
      </c>
      <c r="AF6706" s="2">
        <f>IF(U6706=W6706,1,0)*IF(Q6706=0,0,1)</f>
        <v>0</v>
      </c>
      <c r="AG6706" s="2">
        <f t="shared" si="4039"/>
        <v>1</v>
      </c>
      <c r="AH6706" s="2">
        <f t="shared" si="4040"/>
        <v>0</v>
      </c>
      <c r="AI6706" s="30" t="s">
        <v>6</v>
      </c>
      <c r="AJ6706" s="2">
        <f t="shared" si="4041"/>
        <v>9</v>
      </c>
      <c r="AK6706" s="2">
        <v>0</v>
      </c>
      <c r="AL6706" s="2">
        <f t="shared" si="4042"/>
        <v>378</v>
      </c>
      <c r="AN6706" s="2">
        <v>3</v>
      </c>
    </row>
    <row r="6707" spans="1:40" x14ac:dyDescent="0.25">
      <c r="A6707" s="68" t="s">
        <v>17</v>
      </c>
      <c r="B6707" s="69">
        <f>SUM(B6704:B6706)</f>
        <v>4</v>
      </c>
      <c r="C6707" s="69">
        <f>SUM(C6704:C6706)</f>
        <v>2</v>
      </c>
      <c r="D6707" s="69">
        <f>SUM(D6704:D6706)</f>
        <v>0</v>
      </c>
      <c r="E6707" s="69">
        <f>SUM(E6704:E6706)</f>
        <v>2</v>
      </c>
      <c r="F6707" s="69">
        <f>SUM(F6704:F6706)</f>
        <v>13</v>
      </c>
      <c r="G6707" s="70" t="s">
        <v>6</v>
      </c>
      <c r="H6707" s="69">
        <f>SUM(H6704:H6706)</f>
        <v>24</v>
      </c>
      <c r="I6707" s="69">
        <f>SUM(I6704:I6706)</f>
        <v>4</v>
      </c>
      <c r="J6707" s="70" t="s">
        <v>6</v>
      </c>
      <c r="K6707" s="69">
        <f>SUM(K6704:K6706)</f>
        <v>7</v>
      </c>
      <c r="L6707" s="71">
        <f>PRODUCT(AM6702/B6707)</f>
        <v>291.75</v>
      </c>
      <c r="M6707" s="8"/>
      <c r="O6707" s="2"/>
      <c r="AC6707" s="7"/>
      <c r="AD6707" s="7"/>
      <c r="AE6707" s="7"/>
      <c r="AF6707" s="7"/>
      <c r="AG6707" s="7"/>
      <c r="AH6707" s="7"/>
      <c r="AI6707" s="7"/>
      <c r="AJ6707" s="7"/>
      <c r="AK6707" s="7"/>
      <c r="AN6707" s="7"/>
    </row>
    <row r="6708" spans="1:40" x14ac:dyDescent="0.25">
      <c r="A6708" s="72" t="s">
        <v>18</v>
      </c>
      <c r="B6708" s="73"/>
      <c r="C6708" s="73"/>
      <c r="D6708" s="73"/>
      <c r="E6708" s="73"/>
      <c r="F6708" s="74">
        <f>PRODUCT(F6707/B6707)</f>
        <v>3.25</v>
      </c>
      <c r="G6708" s="75" t="s">
        <v>6</v>
      </c>
      <c r="H6708" s="74">
        <f>PRODUCT(H6707/B6707)</f>
        <v>6</v>
      </c>
      <c r="I6708" s="73"/>
      <c r="J6708" s="73"/>
      <c r="K6708" s="73"/>
      <c r="L6708" s="76"/>
      <c r="M6708" s="55"/>
      <c r="O6708" s="2"/>
      <c r="AC6708" s="7"/>
      <c r="AD6708" s="7"/>
      <c r="AE6708" s="7"/>
      <c r="AF6708" s="7"/>
      <c r="AG6708" s="7"/>
      <c r="AH6708" s="7"/>
      <c r="AI6708" s="7"/>
      <c r="AJ6708" s="7"/>
      <c r="AK6708" s="7"/>
      <c r="AN6708" s="7"/>
    </row>
    <row r="6709" spans="1:40" x14ac:dyDescent="0.25">
      <c r="B6709" s="10"/>
      <c r="C6709" s="10"/>
      <c r="D6709" s="10"/>
      <c r="E6709" s="10"/>
      <c r="F6709" s="10"/>
      <c r="G6709" s="10"/>
      <c r="H6709" s="10"/>
      <c r="I6709" s="10"/>
      <c r="J6709" s="10"/>
      <c r="K6709" s="10"/>
      <c r="L6709" s="8"/>
      <c r="O6709" s="2"/>
      <c r="AC6709" s="7"/>
      <c r="AD6709" s="7"/>
      <c r="AE6709" s="7"/>
      <c r="AF6709" s="7"/>
      <c r="AG6709" s="7"/>
      <c r="AH6709" s="7"/>
      <c r="AI6709" s="7"/>
      <c r="AJ6709" s="7"/>
      <c r="AK6709" s="7"/>
      <c r="AN6709" s="7"/>
    </row>
    <row r="6710" spans="1:40" x14ac:dyDescent="0.25">
      <c r="A6710" s="77" t="s">
        <v>732</v>
      </c>
      <c r="B6710" s="64" t="s">
        <v>0</v>
      </c>
      <c r="C6710" s="64" t="s">
        <v>10</v>
      </c>
      <c r="D6710" s="64" t="s">
        <v>1</v>
      </c>
      <c r="E6710" s="64" t="s">
        <v>11</v>
      </c>
      <c r="F6710" s="65" t="s">
        <v>12</v>
      </c>
      <c r="G6710" s="66"/>
      <c r="H6710" s="64"/>
      <c r="I6710" s="65" t="s">
        <v>13</v>
      </c>
      <c r="J6710" s="66"/>
      <c r="K6710" s="64"/>
      <c r="L6710" s="67" t="s">
        <v>14</v>
      </c>
      <c r="O6710" s="2"/>
      <c r="AC6710" s="7"/>
      <c r="AD6710" s="7"/>
      <c r="AE6710" s="7"/>
      <c r="AF6710" s="7"/>
      <c r="AG6710" s="7"/>
      <c r="AH6710" s="7"/>
      <c r="AI6710" s="7"/>
      <c r="AJ6710" s="7"/>
      <c r="AK6710" s="7"/>
      <c r="AN6710" s="7"/>
    </row>
    <row r="6711" spans="1:40" x14ac:dyDescent="0.25">
      <c r="A6711" s="68" t="s">
        <v>16</v>
      </c>
      <c r="B6711" s="69">
        <f t="shared" ref="B6711:F6714" si="4043">PRODUCT(B593)</f>
        <v>5</v>
      </c>
      <c r="C6711" s="69">
        <f t="shared" si="4043"/>
        <v>5</v>
      </c>
      <c r="D6711" s="69">
        <f t="shared" si="4043"/>
        <v>0</v>
      </c>
      <c r="E6711" s="69">
        <f t="shared" si="4043"/>
        <v>0</v>
      </c>
      <c r="F6711" s="69">
        <f t="shared" si="4043"/>
        <v>42</v>
      </c>
      <c r="G6711" s="70" t="s">
        <v>6</v>
      </c>
      <c r="H6711" s="69">
        <f t="shared" ref="H6711:I6714" si="4044">PRODUCT(H593)</f>
        <v>15</v>
      </c>
      <c r="I6711" s="69">
        <f t="shared" si="4044"/>
        <v>15</v>
      </c>
      <c r="J6711" s="70" t="s">
        <v>6</v>
      </c>
      <c r="K6711" s="69">
        <f t="shared" ref="K6711:L6714" si="4045">PRODUCT(K593)</f>
        <v>0</v>
      </c>
      <c r="L6711" s="71">
        <f t="shared" si="4045"/>
        <v>519.6</v>
      </c>
      <c r="M6711" s="8"/>
      <c r="N6711" s="38"/>
      <c r="O6711" s="2"/>
      <c r="AC6711" s="7"/>
      <c r="AD6711" s="7"/>
      <c r="AE6711" s="7"/>
      <c r="AF6711" s="7"/>
      <c r="AG6711" s="7"/>
      <c r="AH6711" s="7"/>
      <c r="AI6711" s="7"/>
      <c r="AJ6711" s="7"/>
      <c r="AK6711" s="7"/>
      <c r="AN6711" s="7"/>
    </row>
    <row r="6712" spans="1:40" x14ac:dyDescent="0.25">
      <c r="A6712" s="68" t="s">
        <v>439</v>
      </c>
      <c r="B6712" s="69">
        <f t="shared" si="4043"/>
        <v>0</v>
      </c>
      <c r="C6712" s="69">
        <f t="shared" si="4043"/>
        <v>0</v>
      </c>
      <c r="D6712" s="69">
        <f t="shared" si="4043"/>
        <v>0</v>
      </c>
      <c r="E6712" s="69">
        <f t="shared" si="4043"/>
        <v>0</v>
      </c>
      <c r="F6712" s="69">
        <f t="shared" si="4043"/>
        <v>0</v>
      </c>
      <c r="G6712" s="70" t="s">
        <v>6</v>
      </c>
      <c r="H6712" s="69">
        <f t="shared" si="4044"/>
        <v>0</v>
      </c>
      <c r="I6712" s="69">
        <f t="shared" si="4044"/>
        <v>0</v>
      </c>
      <c r="J6712" s="70" t="s">
        <v>6</v>
      </c>
      <c r="K6712" s="69">
        <f t="shared" si="4045"/>
        <v>0</v>
      </c>
      <c r="L6712" s="71">
        <f t="shared" si="4045"/>
        <v>0</v>
      </c>
      <c r="M6712" s="8"/>
      <c r="N6712" s="38"/>
      <c r="O6712" s="2"/>
      <c r="AC6712" s="7"/>
      <c r="AD6712" s="7"/>
      <c r="AE6712" s="7"/>
      <c r="AF6712" s="7"/>
      <c r="AG6712" s="7"/>
      <c r="AH6712" s="7"/>
      <c r="AI6712" s="7"/>
      <c r="AJ6712" s="7"/>
      <c r="AK6712" s="7"/>
      <c r="AN6712" s="7"/>
    </row>
    <row r="6713" spans="1:40" x14ac:dyDescent="0.25">
      <c r="A6713" s="68" t="s">
        <v>440</v>
      </c>
      <c r="B6713" s="69">
        <f t="shared" si="4043"/>
        <v>0</v>
      </c>
      <c r="C6713" s="69">
        <f t="shared" si="4043"/>
        <v>0</v>
      </c>
      <c r="D6713" s="69">
        <f t="shared" si="4043"/>
        <v>0</v>
      </c>
      <c r="E6713" s="69">
        <f t="shared" si="4043"/>
        <v>0</v>
      </c>
      <c r="F6713" s="69">
        <f t="shared" si="4043"/>
        <v>0</v>
      </c>
      <c r="G6713" s="70" t="s">
        <v>6</v>
      </c>
      <c r="H6713" s="69">
        <f t="shared" si="4044"/>
        <v>0</v>
      </c>
      <c r="I6713" s="69">
        <f t="shared" si="4044"/>
        <v>0</v>
      </c>
      <c r="J6713" s="70" t="s">
        <v>6</v>
      </c>
      <c r="K6713" s="69">
        <f t="shared" si="4045"/>
        <v>0</v>
      </c>
      <c r="L6713" s="71">
        <f t="shared" si="4045"/>
        <v>0</v>
      </c>
      <c r="M6713" s="8"/>
      <c r="N6713" s="38"/>
      <c r="O6713" s="2"/>
      <c r="AC6713" s="7"/>
      <c r="AD6713" s="7"/>
      <c r="AE6713" s="7"/>
      <c r="AF6713" s="7"/>
      <c r="AG6713" s="7"/>
      <c r="AH6713" s="7"/>
      <c r="AI6713" s="7"/>
      <c r="AJ6713" s="7"/>
      <c r="AK6713" s="7"/>
      <c r="AN6713" s="7"/>
    </row>
    <row r="6714" spans="1:40" x14ac:dyDescent="0.25">
      <c r="A6714" s="68" t="s">
        <v>17</v>
      </c>
      <c r="B6714" s="69">
        <f t="shared" si="4043"/>
        <v>5</v>
      </c>
      <c r="C6714" s="69">
        <f t="shared" si="4043"/>
        <v>5</v>
      </c>
      <c r="D6714" s="69">
        <f t="shared" si="4043"/>
        <v>0</v>
      </c>
      <c r="E6714" s="69">
        <f t="shared" si="4043"/>
        <v>0</v>
      </c>
      <c r="F6714" s="69">
        <f t="shared" si="4043"/>
        <v>42</v>
      </c>
      <c r="G6714" s="70" t="s">
        <v>6</v>
      </c>
      <c r="H6714" s="69">
        <f t="shared" si="4044"/>
        <v>15</v>
      </c>
      <c r="I6714" s="69">
        <f t="shared" si="4044"/>
        <v>15</v>
      </c>
      <c r="J6714" s="70" t="s">
        <v>6</v>
      </c>
      <c r="K6714" s="69">
        <f t="shared" si="4045"/>
        <v>0</v>
      </c>
      <c r="L6714" s="71">
        <f t="shared" si="4045"/>
        <v>519.6</v>
      </c>
      <c r="M6714" s="8"/>
      <c r="N6714" s="38"/>
      <c r="O6714" s="2"/>
      <c r="AC6714" s="7"/>
      <c r="AD6714" s="7"/>
      <c r="AE6714" s="7"/>
      <c r="AF6714" s="7"/>
      <c r="AG6714" s="7"/>
      <c r="AH6714" s="7"/>
      <c r="AI6714" s="7"/>
      <c r="AJ6714" s="7"/>
      <c r="AK6714" s="7"/>
      <c r="AN6714" s="7"/>
    </row>
    <row r="6715" spans="1:40" x14ac:dyDescent="0.25">
      <c r="A6715" s="72" t="s">
        <v>18</v>
      </c>
      <c r="B6715" s="73"/>
      <c r="C6715" s="73"/>
      <c r="D6715" s="73"/>
      <c r="E6715" s="73"/>
      <c r="F6715" s="74">
        <f>PRODUCT(F6714/B6714)</f>
        <v>8.4</v>
      </c>
      <c r="G6715" s="75" t="s">
        <v>6</v>
      </c>
      <c r="H6715" s="74">
        <f>PRODUCT(H6714/B6714)</f>
        <v>3</v>
      </c>
      <c r="I6715" s="73"/>
      <c r="J6715" s="73"/>
      <c r="K6715" s="73"/>
      <c r="L6715" s="76"/>
      <c r="M6715" s="55"/>
      <c r="N6715" s="40"/>
      <c r="O6715" s="2"/>
      <c r="AC6715" s="7"/>
      <c r="AD6715" s="7"/>
      <c r="AE6715" s="7"/>
      <c r="AF6715" s="7"/>
      <c r="AG6715" s="7"/>
      <c r="AH6715" s="7"/>
      <c r="AI6715" s="7"/>
      <c r="AJ6715" s="7"/>
      <c r="AK6715" s="7"/>
      <c r="AN6715" s="7"/>
    </row>
    <row r="6716" spans="1:40" x14ac:dyDescent="0.25">
      <c r="B6716" s="10"/>
      <c r="C6716" s="10"/>
      <c r="D6716" s="10"/>
      <c r="E6716" s="10"/>
      <c r="F6716" s="55"/>
      <c r="G6716" s="11"/>
      <c r="H6716" s="55"/>
      <c r="I6716" s="10"/>
      <c r="J6716" s="10"/>
      <c r="K6716" s="10"/>
      <c r="L6716" s="8"/>
      <c r="M6716" s="55"/>
      <c r="N6716" s="40"/>
      <c r="O6716" s="2"/>
      <c r="AC6716" s="7"/>
      <c r="AD6716" s="7"/>
      <c r="AE6716" s="7"/>
      <c r="AF6716" s="7"/>
      <c r="AG6716" s="7"/>
      <c r="AH6716" s="7"/>
      <c r="AI6716" s="7"/>
      <c r="AJ6716" s="7"/>
      <c r="AK6716" s="7"/>
      <c r="AN6716" s="7"/>
    </row>
    <row r="6717" spans="1:40" x14ac:dyDescent="0.25">
      <c r="A6717" s="63" t="s">
        <v>731</v>
      </c>
      <c r="B6717" s="64"/>
      <c r="C6717" s="64"/>
      <c r="D6717" s="64"/>
      <c r="E6717" s="64"/>
      <c r="F6717" s="64"/>
      <c r="G6717" s="64"/>
      <c r="H6717" s="64"/>
      <c r="I6717" s="64"/>
      <c r="J6717" s="64"/>
      <c r="K6717" s="64"/>
      <c r="L6717" s="67"/>
      <c r="O6717" s="2"/>
      <c r="AC6717" s="7"/>
      <c r="AD6717" s="7"/>
      <c r="AE6717" s="7"/>
      <c r="AF6717" s="7"/>
      <c r="AG6717" s="7"/>
      <c r="AH6717" s="7"/>
      <c r="AI6717" s="7"/>
      <c r="AJ6717" s="7"/>
      <c r="AK6717" s="7"/>
      <c r="AN6717" s="7"/>
    </row>
    <row r="6718" spans="1:40" x14ac:dyDescent="0.25">
      <c r="A6718" s="68" t="s">
        <v>24</v>
      </c>
      <c r="B6718" s="69" t="s">
        <v>0</v>
      </c>
      <c r="C6718" s="69" t="s">
        <v>10</v>
      </c>
      <c r="D6718" s="69" t="s">
        <v>1</v>
      </c>
      <c r="E6718" s="69" t="s">
        <v>11</v>
      </c>
      <c r="F6718" s="78" t="s">
        <v>12</v>
      </c>
      <c r="G6718" s="70"/>
      <c r="H6718" s="69"/>
      <c r="I6718" s="78" t="s">
        <v>13</v>
      </c>
      <c r="J6718" s="70"/>
      <c r="K6718" s="69"/>
      <c r="L6718" s="71" t="s">
        <v>14</v>
      </c>
      <c r="O6718" s="2"/>
      <c r="AC6718" s="7"/>
      <c r="AD6718" s="7"/>
      <c r="AE6718" s="7"/>
      <c r="AF6718" s="7"/>
      <c r="AG6718" s="7"/>
      <c r="AH6718" s="7"/>
      <c r="AI6718" s="7"/>
      <c r="AJ6718" s="7"/>
      <c r="AK6718" s="7"/>
      <c r="AN6718" s="7"/>
    </row>
    <row r="6719" spans="1:40" x14ac:dyDescent="0.25">
      <c r="A6719" s="68" t="s">
        <v>16</v>
      </c>
      <c r="B6719" s="69">
        <f>PRODUCT(B6704+B6711)</f>
        <v>9</v>
      </c>
      <c r="C6719" s="69">
        <f>PRODUCT(C6704+E6711)</f>
        <v>2</v>
      </c>
      <c r="D6719" s="69">
        <f>PRODUCT(D6704+D6711)</f>
        <v>0</v>
      </c>
      <c r="E6719" s="69">
        <f>PRODUCT(E6704+C6711)</f>
        <v>7</v>
      </c>
      <c r="F6719" s="69">
        <f>PRODUCT(F6704+H6711)</f>
        <v>28</v>
      </c>
      <c r="G6719" s="70" t="s">
        <v>6</v>
      </c>
      <c r="H6719" s="69">
        <f>PRODUCT(H6704+F6711)</f>
        <v>66</v>
      </c>
      <c r="I6719" s="69">
        <f>PRODUCT(I6704+K6711)</f>
        <v>4</v>
      </c>
      <c r="J6719" s="70" t="s">
        <v>6</v>
      </c>
      <c r="K6719" s="69">
        <f>PRODUCT(K6704+I6711)</f>
        <v>22</v>
      </c>
      <c r="L6719" s="71">
        <f>PRODUCT(((B6704*L6704)+B6711*L6711))/B6719</f>
        <v>418.33333333333331</v>
      </c>
      <c r="M6719" s="8"/>
      <c r="N6719" s="38"/>
      <c r="O6719" s="2"/>
      <c r="AC6719" s="7"/>
      <c r="AD6719" s="7"/>
      <c r="AE6719" s="7"/>
      <c r="AF6719" s="7"/>
      <c r="AG6719" s="7"/>
      <c r="AH6719" s="7"/>
      <c r="AI6719" s="7"/>
      <c r="AJ6719" s="7"/>
      <c r="AK6719" s="7"/>
      <c r="AN6719" s="7"/>
    </row>
    <row r="6720" spans="1:40" x14ac:dyDescent="0.25">
      <c r="A6720" s="68" t="s">
        <v>439</v>
      </c>
      <c r="B6720" s="69">
        <f t="shared" ref="B6720:B6722" si="4046">PRODUCT(B6705+B6712)</f>
        <v>0</v>
      </c>
      <c r="C6720" s="69">
        <f t="shared" ref="C6720:C6722" si="4047">PRODUCT(C6705+E6712)</f>
        <v>0</v>
      </c>
      <c r="D6720" s="69">
        <f t="shared" ref="D6720:D6722" si="4048">PRODUCT(D6705+D6712)</f>
        <v>0</v>
      </c>
      <c r="E6720" s="69">
        <f t="shared" ref="E6720:E6722" si="4049">PRODUCT(E6705+C6712)</f>
        <v>0</v>
      </c>
      <c r="F6720" s="69">
        <f t="shared" ref="F6720:F6722" si="4050">PRODUCT(F6705+H6712)</f>
        <v>0</v>
      </c>
      <c r="G6720" s="70" t="s">
        <v>6</v>
      </c>
      <c r="H6720" s="69">
        <f t="shared" ref="H6720:H6722" si="4051">PRODUCT(H6705+F6712)</f>
        <v>0</v>
      </c>
      <c r="I6720" s="69">
        <f t="shared" ref="I6720:I6722" si="4052">PRODUCT(I6705+K6712)</f>
        <v>0</v>
      </c>
      <c r="J6720" s="70" t="s">
        <v>6</v>
      </c>
      <c r="K6720" s="69">
        <f t="shared" ref="K6720:K6722" si="4053">PRODUCT(K6705+I6712)</f>
        <v>0</v>
      </c>
      <c r="L6720" s="71">
        <v>0</v>
      </c>
      <c r="M6720" s="8"/>
      <c r="N6720" s="38"/>
      <c r="O6720" s="2"/>
      <c r="AC6720" s="7"/>
      <c r="AD6720" s="7"/>
      <c r="AE6720" s="7"/>
      <c r="AF6720" s="7"/>
      <c r="AG6720" s="7"/>
      <c r="AH6720" s="7"/>
      <c r="AI6720" s="7"/>
      <c r="AJ6720" s="7"/>
      <c r="AK6720" s="7"/>
      <c r="AN6720" s="7"/>
    </row>
    <row r="6721" spans="1:40" x14ac:dyDescent="0.25">
      <c r="A6721" s="68" t="s">
        <v>440</v>
      </c>
      <c r="B6721" s="69">
        <f t="shared" si="4046"/>
        <v>0</v>
      </c>
      <c r="C6721" s="69">
        <f t="shared" si="4047"/>
        <v>0</v>
      </c>
      <c r="D6721" s="69">
        <f t="shared" si="4048"/>
        <v>0</v>
      </c>
      <c r="E6721" s="69">
        <f t="shared" si="4049"/>
        <v>0</v>
      </c>
      <c r="F6721" s="69">
        <f t="shared" si="4050"/>
        <v>0</v>
      </c>
      <c r="G6721" s="70" t="s">
        <v>6</v>
      </c>
      <c r="H6721" s="69">
        <f t="shared" si="4051"/>
        <v>0</v>
      </c>
      <c r="I6721" s="69">
        <f t="shared" si="4052"/>
        <v>0</v>
      </c>
      <c r="J6721" s="70" t="s">
        <v>6</v>
      </c>
      <c r="K6721" s="69">
        <f t="shared" si="4053"/>
        <v>0</v>
      </c>
      <c r="L6721" s="71">
        <v>0</v>
      </c>
      <c r="M6721" s="8"/>
      <c r="N6721" s="38"/>
      <c r="O6721" s="2"/>
      <c r="AC6721" s="7"/>
      <c r="AD6721" s="7"/>
      <c r="AE6721" s="7"/>
      <c r="AF6721" s="7"/>
      <c r="AG6721" s="7"/>
      <c r="AH6721" s="7"/>
      <c r="AI6721" s="7"/>
      <c r="AJ6721" s="7"/>
      <c r="AK6721" s="7"/>
      <c r="AN6721" s="7"/>
    </row>
    <row r="6722" spans="1:40" x14ac:dyDescent="0.25">
      <c r="A6722" s="68" t="s">
        <v>17</v>
      </c>
      <c r="B6722" s="69">
        <f t="shared" si="4046"/>
        <v>9</v>
      </c>
      <c r="C6722" s="69">
        <f t="shared" si="4047"/>
        <v>2</v>
      </c>
      <c r="D6722" s="69">
        <f t="shared" si="4048"/>
        <v>0</v>
      </c>
      <c r="E6722" s="69">
        <f t="shared" si="4049"/>
        <v>7</v>
      </c>
      <c r="F6722" s="69">
        <f t="shared" si="4050"/>
        <v>28</v>
      </c>
      <c r="G6722" s="70" t="s">
        <v>6</v>
      </c>
      <c r="H6722" s="69">
        <f t="shared" si="4051"/>
        <v>66</v>
      </c>
      <c r="I6722" s="69">
        <f t="shared" si="4052"/>
        <v>4</v>
      </c>
      <c r="J6722" s="70" t="s">
        <v>6</v>
      </c>
      <c r="K6722" s="69">
        <f t="shared" si="4053"/>
        <v>22</v>
      </c>
      <c r="L6722" s="71">
        <f t="shared" ref="L6722" si="4054">PRODUCT(((B6707*L6707)+B6714*L6714))/B6722</f>
        <v>418.33333333333331</v>
      </c>
      <c r="M6722" s="8"/>
      <c r="N6722" s="38"/>
      <c r="O6722" s="2"/>
      <c r="AC6722" s="7"/>
      <c r="AD6722" s="7"/>
      <c r="AE6722" s="7"/>
      <c r="AF6722" s="7"/>
      <c r="AG6722" s="7"/>
      <c r="AH6722" s="7"/>
      <c r="AI6722" s="7"/>
      <c r="AJ6722" s="7"/>
      <c r="AK6722" s="7"/>
      <c r="AN6722" s="7"/>
    </row>
    <row r="6723" spans="1:40" x14ac:dyDescent="0.25">
      <c r="A6723" s="72" t="s">
        <v>18</v>
      </c>
      <c r="B6723" s="73"/>
      <c r="C6723" s="73"/>
      <c r="D6723" s="73"/>
      <c r="E6723" s="73"/>
      <c r="F6723" s="74">
        <f>PRODUCT(F6722/B6722)</f>
        <v>3.1111111111111112</v>
      </c>
      <c r="G6723" s="74" t="s">
        <v>6</v>
      </c>
      <c r="H6723" s="74">
        <f>PRODUCT(H6722/B6722)</f>
        <v>7.333333333333333</v>
      </c>
      <c r="I6723" s="86"/>
      <c r="J6723" s="86"/>
      <c r="K6723" s="86"/>
      <c r="L6723" s="76"/>
      <c r="M6723" s="55"/>
      <c r="N6723" s="40"/>
      <c r="O6723" s="2"/>
      <c r="R6723" s="7"/>
      <c r="T6723" s="7"/>
      <c r="AC6723" s="7"/>
      <c r="AD6723" s="7"/>
      <c r="AE6723" s="7"/>
      <c r="AF6723" s="7"/>
      <c r="AG6723" s="7"/>
      <c r="AH6723" s="7"/>
      <c r="AI6723" s="7"/>
      <c r="AJ6723" s="7"/>
      <c r="AK6723" s="7"/>
      <c r="AN6723" s="7"/>
    </row>
    <row r="6724" spans="1:40" x14ac:dyDescent="0.25">
      <c r="A6724" s="7"/>
      <c r="B6724" s="10"/>
      <c r="C6724" s="10"/>
      <c r="D6724" s="10"/>
      <c r="E6724" s="10"/>
      <c r="F6724" s="10"/>
      <c r="G6724" s="10"/>
      <c r="H6724" s="10"/>
      <c r="I6724" s="10"/>
      <c r="J6724" s="10"/>
      <c r="K6724" s="10"/>
      <c r="L6724" s="54"/>
      <c r="O6724" s="2"/>
      <c r="R6724" s="7"/>
      <c r="T6724" s="7"/>
      <c r="AC6724" s="7"/>
      <c r="AD6724" s="7"/>
      <c r="AE6724" s="7"/>
      <c r="AF6724" s="7"/>
      <c r="AG6724" s="7"/>
      <c r="AH6724" s="7"/>
      <c r="AI6724" s="7"/>
      <c r="AJ6724" s="7"/>
      <c r="AK6724" s="7"/>
      <c r="AN6724" s="7"/>
    </row>
    <row r="6725" spans="1:40" x14ac:dyDescent="0.25">
      <c r="A6725" s="7"/>
      <c r="B6725" s="10"/>
      <c r="C6725" s="10"/>
      <c r="D6725" s="10"/>
      <c r="E6725" s="10"/>
      <c r="F6725" s="10" t="s">
        <v>2258</v>
      </c>
      <c r="G6725" s="10"/>
      <c r="H6725" s="10"/>
      <c r="I6725" s="10"/>
      <c r="J6725" s="10"/>
      <c r="K6725" s="10"/>
      <c r="L6725" s="10"/>
      <c r="R6725" s="10" t="s">
        <v>25</v>
      </c>
      <c r="AC6725" s="10" t="s">
        <v>3</v>
      </c>
      <c r="AD6725" s="3">
        <f>SUM(AD6726:AD6728)</f>
        <v>0</v>
      </c>
      <c r="AE6725" s="3">
        <f>SUM(AE6726:AE6728)</f>
        <v>0</v>
      </c>
      <c r="AF6725" s="3">
        <f>SUM(AF6726:AF6728)</f>
        <v>0</v>
      </c>
      <c r="AG6725" s="3">
        <f>SUM(AG6726:AG6728)</f>
        <v>0</v>
      </c>
      <c r="AH6725" s="3">
        <f>SUM(AH6726:AH6728)</f>
        <v>0</v>
      </c>
      <c r="AJ6725" s="3">
        <f>SUM(AJ6726:AJ6728)</f>
        <v>0</v>
      </c>
      <c r="AK6725" s="3">
        <f>SUM(AK6726:AK6728)</f>
        <v>0</v>
      </c>
      <c r="AL6725" s="3">
        <f>SUM(AL6726:AL6728)</f>
        <v>0</v>
      </c>
      <c r="AM6725" s="3"/>
      <c r="AN6725" s="3">
        <f>SUM(AN6726:AN6728)</f>
        <v>0</v>
      </c>
    </row>
    <row r="6726" spans="1:40" x14ac:dyDescent="0.25">
      <c r="A6726" s="7"/>
      <c r="B6726" s="10"/>
      <c r="C6726" s="10"/>
      <c r="D6726" s="10"/>
      <c r="E6726" s="10"/>
      <c r="F6726" s="10" t="s">
        <v>433</v>
      </c>
      <c r="G6726" s="10"/>
      <c r="H6726" s="10"/>
      <c r="I6726" s="10"/>
      <c r="J6726" s="10"/>
      <c r="K6726" s="10"/>
      <c r="L6726" s="57">
        <f>PRODUCT(C6707/B6707)</f>
        <v>0.5</v>
      </c>
      <c r="O6726" s="2"/>
      <c r="R6726" s="7"/>
      <c r="T6726" s="7"/>
      <c r="AC6726" s="7"/>
      <c r="AD6726" s="7"/>
      <c r="AE6726" s="7"/>
      <c r="AF6726" s="7"/>
      <c r="AG6726" s="7"/>
      <c r="AH6726" s="7"/>
      <c r="AI6726" s="7"/>
      <c r="AJ6726" s="7"/>
      <c r="AK6726" s="7"/>
      <c r="AN6726" s="7"/>
    </row>
    <row r="6727" spans="1:40" x14ac:dyDescent="0.25">
      <c r="A6727" s="7"/>
      <c r="B6727" s="10"/>
      <c r="C6727" s="10"/>
      <c r="D6727" s="10"/>
      <c r="E6727" s="10"/>
      <c r="F6727" s="10" t="s">
        <v>434</v>
      </c>
      <c r="G6727" s="10"/>
      <c r="H6727" s="10"/>
      <c r="I6727" s="10"/>
      <c r="J6727" s="10"/>
      <c r="K6727" s="10"/>
      <c r="L6727" s="57">
        <f>PRODUCT(E6714/B6714)</f>
        <v>0</v>
      </c>
      <c r="O6727" s="2"/>
      <c r="R6727" s="7"/>
      <c r="T6727" s="7"/>
      <c r="AC6727" s="7"/>
      <c r="AD6727" s="7"/>
      <c r="AE6727" s="7"/>
      <c r="AF6727" s="7"/>
      <c r="AG6727" s="7"/>
      <c r="AH6727" s="7"/>
      <c r="AI6727" s="7"/>
      <c r="AJ6727" s="7"/>
      <c r="AK6727" s="7"/>
      <c r="AN6727" s="7"/>
    </row>
    <row r="6728" spans="1:40" x14ac:dyDescent="0.25">
      <c r="A6728" s="7"/>
      <c r="B6728" s="10"/>
      <c r="C6728" s="10"/>
      <c r="D6728" s="10"/>
      <c r="E6728" s="10"/>
      <c r="F6728" s="10" t="s">
        <v>435</v>
      </c>
      <c r="G6728" s="10"/>
      <c r="H6728" s="10"/>
      <c r="I6728" s="10"/>
      <c r="J6728" s="10"/>
      <c r="K6728" s="10"/>
      <c r="L6728" s="57">
        <f>PRODUCT(C6722/B6722)</f>
        <v>0.22222222222222221</v>
      </c>
      <c r="O6728" s="2"/>
      <c r="R6728" s="7"/>
      <c r="T6728" s="7"/>
      <c r="AC6728" s="7"/>
      <c r="AD6728" s="7"/>
      <c r="AE6728" s="7"/>
      <c r="AF6728" s="7"/>
      <c r="AG6728" s="7"/>
      <c r="AH6728" s="7"/>
      <c r="AI6728" s="7"/>
      <c r="AJ6728" s="7"/>
      <c r="AK6728" s="7"/>
      <c r="AN6728" s="7"/>
    </row>
    <row r="6729" spans="1:40" x14ac:dyDescent="0.25">
      <c r="A6729" s="7"/>
      <c r="B6729" s="10"/>
      <c r="C6729" s="10"/>
      <c r="D6729" s="10"/>
      <c r="E6729" s="10"/>
      <c r="F6729" s="10"/>
      <c r="G6729" s="10"/>
      <c r="H6729" s="10"/>
      <c r="I6729" s="10"/>
      <c r="J6729" s="10"/>
      <c r="K6729" s="10"/>
      <c r="L6729" s="54"/>
      <c r="O6729" s="2"/>
      <c r="R6729" s="10" t="s">
        <v>32</v>
      </c>
      <c r="T6729" s="7"/>
      <c r="AC6729" s="10" t="s">
        <v>4</v>
      </c>
      <c r="AD6729" s="3">
        <f>SUM(AD6730:AD6732)</f>
        <v>0</v>
      </c>
      <c r="AE6729" s="3">
        <f>SUM(AE6730:AE6732)</f>
        <v>0</v>
      </c>
      <c r="AF6729" s="3">
        <f>SUM(AF6730:AF6732)</f>
        <v>0</v>
      </c>
      <c r="AG6729" s="3">
        <f>SUM(AG6730:AG6732)</f>
        <v>0</v>
      </c>
      <c r="AH6729" s="3">
        <f>SUM(AH6730:AH6732)</f>
        <v>0</v>
      </c>
      <c r="AJ6729" s="3">
        <f>SUM(AJ6730:AJ6732)</f>
        <v>0</v>
      </c>
      <c r="AK6729" s="3">
        <f>SUM(AK6730:AK6732)</f>
        <v>0</v>
      </c>
      <c r="AL6729" s="3">
        <f>SUM(AL6730:AL6732)</f>
        <v>0</v>
      </c>
      <c r="AM6729" s="3"/>
      <c r="AN6729" s="3">
        <f>SUM(AN6730:AN6732)</f>
        <v>0</v>
      </c>
    </row>
    <row r="6730" spans="1:40" x14ac:dyDescent="0.25">
      <c r="A6730" s="7"/>
      <c r="B6730" s="10"/>
      <c r="C6730" s="10"/>
      <c r="D6730" s="10"/>
      <c r="E6730" s="10"/>
      <c r="F6730" s="10"/>
      <c r="G6730" s="10"/>
      <c r="H6730" s="10"/>
      <c r="I6730" s="10"/>
      <c r="J6730" s="10"/>
      <c r="K6730" s="10"/>
      <c r="L6730" s="54"/>
      <c r="O6730" s="2"/>
      <c r="R6730" s="7"/>
      <c r="T6730" s="7"/>
      <c r="AC6730" s="7"/>
      <c r="AD6730" s="7"/>
      <c r="AE6730" s="7"/>
      <c r="AF6730" s="7"/>
      <c r="AG6730" s="7"/>
      <c r="AH6730" s="7"/>
      <c r="AI6730" s="7"/>
      <c r="AJ6730" s="7"/>
      <c r="AK6730" s="7"/>
      <c r="AN6730" s="7"/>
    </row>
    <row r="6731" spans="1:40" x14ac:dyDescent="0.25">
      <c r="A6731" s="7"/>
      <c r="B6731" s="10"/>
      <c r="C6731" s="10"/>
      <c r="D6731" s="10"/>
      <c r="E6731" s="10"/>
      <c r="F6731" s="10"/>
      <c r="G6731" s="10"/>
      <c r="H6731" s="10"/>
      <c r="I6731" s="10"/>
      <c r="J6731" s="10"/>
      <c r="K6731" s="10"/>
      <c r="L6731" s="54"/>
      <c r="O6731" s="2"/>
      <c r="R6731" s="7"/>
      <c r="T6731" s="7"/>
      <c r="AC6731" s="7"/>
      <c r="AD6731" s="7"/>
      <c r="AE6731" s="7"/>
      <c r="AF6731" s="7"/>
      <c r="AG6731" s="7"/>
      <c r="AH6731" s="7"/>
      <c r="AI6731" s="7"/>
      <c r="AJ6731" s="7"/>
      <c r="AK6731" s="7"/>
      <c r="AN6731" s="7"/>
    </row>
    <row r="6732" spans="1:40" x14ac:dyDescent="0.25">
      <c r="A6732" s="7"/>
      <c r="B6732" s="10"/>
      <c r="C6732" s="10"/>
      <c r="D6732" s="10"/>
      <c r="E6732" s="10"/>
      <c r="F6732" s="10"/>
      <c r="G6732" s="10"/>
      <c r="H6732" s="10"/>
      <c r="I6732" s="10"/>
      <c r="J6732" s="10"/>
      <c r="K6732" s="10"/>
      <c r="L6732" s="54"/>
      <c r="O6732" s="2"/>
      <c r="R6732" s="7"/>
      <c r="T6732" s="7"/>
      <c r="AC6732" s="7"/>
      <c r="AD6732" s="7"/>
      <c r="AE6732" s="7"/>
      <c r="AF6732" s="7"/>
      <c r="AG6732" s="7"/>
      <c r="AH6732" s="7"/>
      <c r="AI6732" s="7"/>
      <c r="AJ6732" s="7"/>
      <c r="AK6732" s="7"/>
      <c r="AN6732" s="7"/>
    </row>
    <row r="6733" spans="1:40" x14ac:dyDescent="0.25">
      <c r="A6733" s="7"/>
      <c r="B6733" s="10"/>
      <c r="C6733" s="10"/>
      <c r="D6733" s="10"/>
      <c r="E6733" s="10"/>
      <c r="F6733" s="10"/>
      <c r="G6733" s="10"/>
      <c r="H6733" s="10"/>
      <c r="I6733" s="10"/>
      <c r="J6733" s="10"/>
      <c r="K6733" s="10"/>
      <c r="L6733" s="54"/>
      <c r="O6733" s="2"/>
      <c r="R6733" s="7"/>
      <c r="T6733" s="7"/>
      <c r="AC6733" s="7"/>
      <c r="AD6733" s="7"/>
      <c r="AE6733" s="7"/>
      <c r="AF6733" s="7"/>
      <c r="AG6733" s="7"/>
      <c r="AH6733" s="7"/>
      <c r="AI6733" s="7"/>
      <c r="AJ6733" s="7"/>
      <c r="AK6733" s="7"/>
      <c r="AN6733" s="7"/>
    </row>
    <row r="6734" spans="1:40" x14ac:dyDescent="0.25">
      <c r="L6734" s="8"/>
      <c r="M6734" s="3" t="s">
        <v>7</v>
      </c>
      <c r="R6734" s="6" t="s">
        <v>8</v>
      </c>
      <c r="AC6734" s="10" t="s">
        <v>2</v>
      </c>
      <c r="AD6734" s="3">
        <f>SUM(AD6735:AD6760)</f>
        <v>23</v>
      </c>
      <c r="AE6734" s="3">
        <f>SUM(AE6735:AE6760)</f>
        <v>11</v>
      </c>
      <c r="AF6734" s="3">
        <f>SUM(AF6735:AF6760)</f>
        <v>1</v>
      </c>
      <c r="AG6734" s="3">
        <f>SUM(AG6735:AG6760)</f>
        <v>11</v>
      </c>
      <c r="AH6734" s="3">
        <f>SUM(AH6735:AH6760)</f>
        <v>273</v>
      </c>
      <c r="AJ6734" s="3">
        <f>SUM(AJ6735:AJ6760)</f>
        <v>248</v>
      </c>
      <c r="AK6734" s="3">
        <f>SUM(AK6735:AK6760)</f>
        <v>23</v>
      </c>
      <c r="AL6734" s="3">
        <f>SUM(AL6735:AL6760)</f>
        <v>5772</v>
      </c>
      <c r="AM6734" s="3">
        <f>PRODUCT(AL6734+AL6761+AL6767)</f>
        <v>5772</v>
      </c>
      <c r="AN6734" s="3">
        <f>SUM(AN6735:AN6760)</f>
        <v>22</v>
      </c>
    </row>
    <row r="6735" spans="1:40" x14ac:dyDescent="0.25">
      <c r="A6735" s="63" t="s">
        <v>552</v>
      </c>
      <c r="B6735" s="64" t="s">
        <v>0</v>
      </c>
      <c r="C6735" s="64" t="s">
        <v>10</v>
      </c>
      <c r="D6735" s="64" t="s">
        <v>1</v>
      </c>
      <c r="E6735" s="64" t="s">
        <v>11</v>
      </c>
      <c r="F6735" s="65" t="s">
        <v>12</v>
      </c>
      <c r="G6735" s="66"/>
      <c r="H6735" s="64"/>
      <c r="I6735" s="65" t="s">
        <v>13</v>
      </c>
      <c r="J6735" s="66"/>
      <c r="K6735" s="64"/>
      <c r="L6735" s="67" t="s">
        <v>14</v>
      </c>
      <c r="M6735" s="3">
        <f>MAX(Y6735:Y6770)</f>
        <v>530</v>
      </c>
      <c r="N6735" s="1"/>
      <c r="O6735" s="2">
        <v>6</v>
      </c>
      <c r="P6735" s="2">
        <v>8</v>
      </c>
      <c r="Q6735" s="2">
        <v>1970</v>
      </c>
      <c r="R6735" s="5" t="s">
        <v>1978</v>
      </c>
      <c r="S6735" s="30" t="s">
        <v>6</v>
      </c>
      <c r="T6735" s="5" t="s">
        <v>776</v>
      </c>
      <c r="U6735" s="2">
        <v>16</v>
      </c>
      <c r="V6735" s="30" t="s">
        <v>6</v>
      </c>
      <c r="W6735" s="2">
        <v>9</v>
      </c>
      <c r="X6735" s="2"/>
      <c r="Y6735" s="2">
        <v>200</v>
      </c>
      <c r="Z6735" s="2">
        <v>16</v>
      </c>
      <c r="AA6735" s="30" t="s">
        <v>6</v>
      </c>
      <c r="AB6735" s="2">
        <v>9</v>
      </c>
      <c r="AD6735" s="2">
        <f>IF(Q6735&gt;100,1,0)</f>
        <v>1</v>
      </c>
      <c r="AE6735" s="2">
        <f t="shared" ref="AE6735" si="4055">IF(U6735&gt;W6735,1,0)</f>
        <v>1</v>
      </c>
      <c r="AF6735" s="2">
        <f>IF(U6735=W6735,1,0)*IF(Q6735=0,0,1)</f>
        <v>0</v>
      </c>
      <c r="AG6735" s="2">
        <f t="shared" ref="AG6735" si="4056">IF(W6735&gt;U6735,1,0)</f>
        <v>0</v>
      </c>
      <c r="AH6735" s="2">
        <f t="shared" ref="AH6735" si="4057">PRODUCT(Z6735)</f>
        <v>16</v>
      </c>
      <c r="AI6735" s="30" t="s">
        <v>6</v>
      </c>
      <c r="AJ6735" s="2">
        <f t="shared" ref="AJ6735" si="4058">PRODUCT(AB6735)</f>
        <v>9</v>
      </c>
      <c r="AK6735" s="2">
        <v>2</v>
      </c>
      <c r="AL6735" s="2">
        <f t="shared" ref="AL6735:AL6754" si="4059">PRODUCT(Y6735)</f>
        <v>200</v>
      </c>
      <c r="AN6735" s="2">
        <v>0</v>
      </c>
    </row>
    <row r="6736" spans="1:40" x14ac:dyDescent="0.25">
      <c r="A6736" s="68" t="s">
        <v>16</v>
      </c>
      <c r="B6736" s="69">
        <f>PRODUCT(AD6734)</f>
        <v>23</v>
      </c>
      <c r="C6736" s="69">
        <f>PRODUCT(AE6734)</f>
        <v>11</v>
      </c>
      <c r="D6736" s="69">
        <f>PRODUCT(AF6734)</f>
        <v>1</v>
      </c>
      <c r="E6736" s="69">
        <f>PRODUCT(AG6734)</f>
        <v>11</v>
      </c>
      <c r="F6736" s="69">
        <f>PRODUCT(AH6734)</f>
        <v>273</v>
      </c>
      <c r="G6736" s="70" t="s">
        <v>6</v>
      </c>
      <c r="H6736" s="69">
        <f>PRODUCT(AJ6734)</f>
        <v>248</v>
      </c>
      <c r="I6736" s="69">
        <f>PRODUCT(AK6734)</f>
        <v>23</v>
      </c>
      <c r="J6736" s="70" t="s">
        <v>6</v>
      </c>
      <c r="K6736" s="69">
        <f>PRODUCT(AN6734)</f>
        <v>22</v>
      </c>
      <c r="L6736" s="71">
        <f>PRODUCT(AL6734/B6736)</f>
        <v>250.95652173913044</v>
      </c>
      <c r="M6736" s="8"/>
      <c r="N6736" s="1"/>
      <c r="O6736" s="2">
        <v>17</v>
      </c>
      <c r="P6736" s="2">
        <v>7</v>
      </c>
      <c r="Q6736" s="2">
        <v>1972</v>
      </c>
      <c r="R6736" s="5" t="s">
        <v>1978</v>
      </c>
      <c r="S6736" s="30" t="s">
        <v>6</v>
      </c>
      <c r="T6736" s="5" t="s">
        <v>776</v>
      </c>
      <c r="U6736" s="2">
        <v>31</v>
      </c>
      <c r="V6736" s="30" t="s">
        <v>6</v>
      </c>
      <c r="W6736" s="2">
        <v>10</v>
      </c>
      <c r="X6736" s="2"/>
      <c r="Y6736" s="96" t="s">
        <v>777</v>
      </c>
      <c r="Z6736" s="2">
        <v>31</v>
      </c>
      <c r="AA6736" s="30" t="s">
        <v>6</v>
      </c>
      <c r="AB6736" s="2">
        <v>10</v>
      </c>
      <c r="AC6736" s="7"/>
      <c r="AD6736" s="2">
        <f t="shared" ref="AD6736:AD6754" si="4060">IF(Q6736&gt;100,1,0)</f>
        <v>1</v>
      </c>
      <c r="AE6736" s="2">
        <f t="shared" ref="AE6736:AE6754" si="4061">IF(U6736&gt;W6736,1,0)</f>
        <v>1</v>
      </c>
      <c r="AF6736" s="2">
        <f t="shared" ref="AF6736:AF6754" si="4062">IF(U6736=W6736,1,0)*IF(Q6736=0,0,1)</f>
        <v>0</v>
      </c>
      <c r="AG6736" s="2">
        <f t="shared" ref="AG6736:AG6754" si="4063">IF(W6736&gt;U6736,1,0)</f>
        <v>0</v>
      </c>
      <c r="AH6736" s="2">
        <f t="shared" ref="AH6736:AH6754" si="4064">PRODUCT(Z6736)</f>
        <v>31</v>
      </c>
      <c r="AI6736" s="30" t="s">
        <v>6</v>
      </c>
      <c r="AJ6736" s="2">
        <f t="shared" ref="AJ6736:AJ6754" si="4065">PRODUCT(AB6736)</f>
        <v>10</v>
      </c>
      <c r="AK6736" s="2">
        <v>2</v>
      </c>
      <c r="AL6736" s="2">
        <f t="shared" si="4059"/>
        <v>0</v>
      </c>
      <c r="AN6736" s="2">
        <v>0</v>
      </c>
    </row>
    <row r="6737" spans="1:40" x14ac:dyDescent="0.25">
      <c r="A6737" s="68" t="s">
        <v>439</v>
      </c>
      <c r="B6737" s="69">
        <f>PRODUCT(AD6761)</f>
        <v>0</v>
      </c>
      <c r="C6737" s="69">
        <f>PRODUCT(AE6761)</f>
        <v>0</v>
      </c>
      <c r="D6737" s="69">
        <f>PRODUCT(AF6761)</f>
        <v>0</v>
      </c>
      <c r="E6737" s="69">
        <f>PRODUCT(AG6761)</f>
        <v>0</v>
      </c>
      <c r="F6737" s="69">
        <f>PRODUCT(AH6761)</f>
        <v>0</v>
      </c>
      <c r="G6737" s="70" t="s">
        <v>6</v>
      </c>
      <c r="H6737" s="69">
        <f>PRODUCT(AJ6761)</f>
        <v>0</v>
      </c>
      <c r="I6737" s="69">
        <f>PRODUCT(AK6761)</f>
        <v>0</v>
      </c>
      <c r="J6737" s="70" t="s">
        <v>6</v>
      </c>
      <c r="K6737" s="69">
        <f>PRODUCT(AN6761)</f>
        <v>0</v>
      </c>
      <c r="L6737" s="71">
        <v>0</v>
      </c>
      <c r="M6737" s="8"/>
      <c r="N6737" s="1"/>
      <c r="O6737" s="2">
        <v>9</v>
      </c>
      <c r="P6737" s="2">
        <v>6</v>
      </c>
      <c r="Q6737" s="2">
        <v>1975</v>
      </c>
      <c r="R6737" s="5" t="s">
        <v>1978</v>
      </c>
      <c r="S6737" s="30" t="s">
        <v>6</v>
      </c>
      <c r="T6737" s="5" t="s">
        <v>776</v>
      </c>
      <c r="U6737" s="2">
        <v>7</v>
      </c>
      <c r="V6737" s="30" t="s">
        <v>6</v>
      </c>
      <c r="W6737" s="2">
        <v>10</v>
      </c>
      <c r="X6737" s="2"/>
      <c r="Y6737" s="96" t="s">
        <v>777</v>
      </c>
      <c r="Z6737" s="2">
        <v>7</v>
      </c>
      <c r="AA6737" s="30" t="s">
        <v>6</v>
      </c>
      <c r="AB6737" s="2">
        <v>10</v>
      </c>
      <c r="AC6737" s="7"/>
      <c r="AD6737" s="2">
        <f t="shared" si="4060"/>
        <v>1</v>
      </c>
      <c r="AE6737" s="2">
        <f t="shared" si="4061"/>
        <v>0</v>
      </c>
      <c r="AF6737" s="2">
        <f t="shared" si="4062"/>
        <v>0</v>
      </c>
      <c r="AG6737" s="2">
        <f t="shared" si="4063"/>
        <v>1</v>
      </c>
      <c r="AH6737" s="2">
        <f t="shared" si="4064"/>
        <v>7</v>
      </c>
      <c r="AI6737" s="30" t="s">
        <v>6</v>
      </c>
      <c r="AJ6737" s="2">
        <f t="shared" si="4065"/>
        <v>10</v>
      </c>
      <c r="AK6737" s="2">
        <v>0</v>
      </c>
      <c r="AL6737" s="2">
        <f t="shared" si="4059"/>
        <v>0</v>
      </c>
      <c r="AN6737" s="2">
        <v>0</v>
      </c>
    </row>
    <row r="6738" spans="1:40" x14ac:dyDescent="0.25">
      <c r="A6738" s="68" t="s">
        <v>440</v>
      </c>
      <c r="B6738" s="69">
        <v>0</v>
      </c>
      <c r="C6738" s="69">
        <v>0</v>
      </c>
      <c r="D6738" s="69">
        <v>0</v>
      </c>
      <c r="E6738" s="69">
        <v>0</v>
      </c>
      <c r="F6738" s="69">
        <v>0</v>
      </c>
      <c r="G6738" s="70" t="s">
        <v>6</v>
      </c>
      <c r="H6738" s="69">
        <v>0</v>
      </c>
      <c r="I6738" s="69">
        <v>0</v>
      </c>
      <c r="J6738" s="70" t="s">
        <v>6</v>
      </c>
      <c r="K6738" s="69">
        <v>0</v>
      </c>
      <c r="L6738" s="71">
        <v>0</v>
      </c>
      <c r="M6738" s="8"/>
      <c r="N6738" s="1"/>
      <c r="O6738" s="2">
        <v>19</v>
      </c>
      <c r="P6738" s="2">
        <v>7</v>
      </c>
      <c r="Q6738" s="2">
        <v>1976</v>
      </c>
      <c r="R6738" s="5" t="s">
        <v>1978</v>
      </c>
      <c r="S6738" s="30" t="s">
        <v>6</v>
      </c>
      <c r="T6738" s="5" t="s">
        <v>776</v>
      </c>
      <c r="U6738" s="2">
        <v>2</v>
      </c>
      <c r="V6738" s="30" t="s">
        <v>6</v>
      </c>
      <c r="W6738" s="2">
        <v>31</v>
      </c>
      <c r="X6738" s="2"/>
      <c r="Y6738" s="96" t="s">
        <v>777</v>
      </c>
      <c r="Z6738" s="2">
        <v>2</v>
      </c>
      <c r="AA6738" s="30" t="s">
        <v>6</v>
      </c>
      <c r="AB6738" s="2">
        <v>31</v>
      </c>
      <c r="AC6738" s="7"/>
      <c r="AD6738" s="2">
        <f t="shared" si="4060"/>
        <v>1</v>
      </c>
      <c r="AE6738" s="2">
        <f t="shared" si="4061"/>
        <v>0</v>
      </c>
      <c r="AF6738" s="2">
        <f t="shared" si="4062"/>
        <v>0</v>
      </c>
      <c r="AG6738" s="2">
        <f t="shared" si="4063"/>
        <v>1</v>
      </c>
      <c r="AH6738" s="2">
        <f t="shared" si="4064"/>
        <v>2</v>
      </c>
      <c r="AI6738" s="30" t="s">
        <v>6</v>
      </c>
      <c r="AJ6738" s="2">
        <f t="shared" si="4065"/>
        <v>31</v>
      </c>
      <c r="AK6738" s="2">
        <v>0</v>
      </c>
      <c r="AL6738" s="2">
        <f t="shared" si="4059"/>
        <v>0</v>
      </c>
      <c r="AN6738" s="2">
        <v>2</v>
      </c>
    </row>
    <row r="6739" spans="1:40" x14ac:dyDescent="0.25">
      <c r="A6739" s="68" t="s">
        <v>17</v>
      </c>
      <c r="B6739" s="69">
        <f>SUM(B6736:B6738)</f>
        <v>23</v>
      </c>
      <c r="C6739" s="69">
        <f>SUM(C6736:C6738)</f>
        <v>11</v>
      </c>
      <c r="D6739" s="69">
        <f>SUM(D6736:D6738)</f>
        <v>1</v>
      </c>
      <c r="E6739" s="69">
        <f>SUM(E6736:E6738)</f>
        <v>11</v>
      </c>
      <c r="F6739" s="69">
        <f>SUM(F6736:F6738)</f>
        <v>273</v>
      </c>
      <c r="G6739" s="70" t="s">
        <v>6</v>
      </c>
      <c r="H6739" s="69">
        <f>SUM(H6736:H6738)</f>
        <v>248</v>
      </c>
      <c r="I6739" s="69">
        <f>SUM(I6736:I6738)</f>
        <v>23</v>
      </c>
      <c r="J6739" s="70" t="s">
        <v>6</v>
      </c>
      <c r="K6739" s="69">
        <f>SUM(K6736:K6738)</f>
        <v>22</v>
      </c>
      <c r="L6739" s="71">
        <f>PRODUCT(AM6734/B6739)</f>
        <v>250.95652173913044</v>
      </c>
      <c r="M6739" s="8"/>
      <c r="N6739" s="1"/>
      <c r="O6739" s="2">
        <v>15</v>
      </c>
      <c r="P6739" s="2">
        <v>6</v>
      </c>
      <c r="Q6739" s="2">
        <v>1978</v>
      </c>
      <c r="R6739" s="16" t="s">
        <v>1978</v>
      </c>
      <c r="S6739" s="30" t="s">
        <v>6</v>
      </c>
      <c r="T6739" s="16" t="s">
        <v>776</v>
      </c>
      <c r="U6739" s="2">
        <v>12</v>
      </c>
      <c r="V6739" s="30" t="s">
        <v>6</v>
      </c>
      <c r="W6739" s="2">
        <v>26</v>
      </c>
      <c r="X6739" s="2"/>
      <c r="Y6739" s="96" t="s">
        <v>777</v>
      </c>
      <c r="Z6739" s="2">
        <v>12</v>
      </c>
      <c r="AA6739" s="30" t="s">
        <v>6</v>
      </c>
      <c r="AB6739" s="2">
        <v>26</v>
      </c>
      <c r="AC6739" s="7"/>
      <c r="AD6739" s="2">
        <f t="shared" si="4060"/>
        <v>1</v>
      </c>
      <c r="AE6739" s="2">
        <f t="shared" si="4061"/>
        <v>0</v>
      </c>
      <c r="AF6739" s="2">
        <f t="shared" si="4062"/>
        <v>0</v>
      </c>
      <c r="AG6739" s="2">
        <f t="shared" si="4063"/>
        <v>1</v>
      </c>
      <c r="AH6739" s="2">
        <f t="shared" si="4064"/>
        <v>12</v>
      </c>
      <c r="AI6739" s="30" t="s">
        <v>6</v>
      </c>
      <c r="AJ6739" s="2">
        <f t="shared" si="4065"/>
        <v>26</v>
      </c>
      <c r="AK6739" s="2">
        <v>0</v>
      </c>
      <c r="AL6739" s="2">
        <f t="shared" si="4059"/>
        <v>0</v>
      </c>
      <c r="AN6739" s="2">
        <v>2</v>
      </c>
    </row>
    <row r="6740" spans="1:40" x14ac:dyDescent="0.25">
      <c r="A6740" s="72" t="s">
        <v>18</v>
      </c>
      <c r="B6740" s="73"/>
      <c r="C6740" s="73"/>
      <c r="D6740" s="73"/>
      <c r="E6740" s="73"/>
      <c r="F6740" s="74">
        <f>PRODUCT(F6739/B6739)</f>
        <v>11.869565217391305</v>
      </c>
      <c r="G6740" s="75" t="s">
        <v>6</v>
      </c>
      <c r="H6740" s="74">
        <f>PRODUCT(H6739/B6739)</f>
        <v>10.782608695652174</v>
      </c>
      <c r="I6740" s="73"/>
      <c r="J6740" s="73"/>
      <c r="K6740" s="73"/>
      <c r="L6740" s="76"/>
      <c r="M6740" s="55"/>
      <c r="N6740" s="1"/>
      <c r="O6740" s="2">
        <v>28</v>
      </c>
      <c r="P6740" s="2">
        <v>6</v>
      </c>
      <c r="Q6740" s="2">
        <v>1979</v>
      </c>
      <c r="R6740" s="16" t="s">
        <v>1978</v>
      </c>
      <c r="S6740" s="30" t="s">
        <v>6</v>
      </c>
      <c r="T6740" s="16" t="s">
        <v>776</v>
      </c>
      <c r="U6740" s="2">
        <v>12</v>
      </c>
      <c r="V6740" s="30" t="s">
        <v>6</v>
      </c>
      <c r="W6740" s="2">
        <v>20</v>
      </c>
      <c r="X6740" s="2"/>
      <c r="Y6740" s="96" t="s">
        <v>777</v>
      </c>
      <c r="Z6740" s="2">
        <v>12</v>
      </c>
      <c r="AA6740" s="30" t="s">
        <v>6</v>
      </c>
      <c r="AB6740" s="2">
        <v>20</v>
      </c>
      <c r="AC6740" s="7"/>
      <c r="AD6740" s="2">
        <f t="shared" si="4060"/>
        <v>1</v>
      </c>
      <c r="AE6740" s="2">
        <f t="shared" si="4061"/>
        <v>0</v>
      </c>
      <c r="AF6740" s="2">
        <f t="shared" si="4062"/>
        <v>0</v>
      </c>
      <c r="AG6740" s="2">
        <f t="shared" si="4063"/>
        <v>1</v>
      </c>
      <c r="AH6740" s="2">
        <f t="shared" si="4064"/>
        <v>12</v>
      </c>
      <c r="AI6740" s="30" t="s">
        <v>6</v>
      </c>
      <c r="AJ6740" s="2">
        <f t="shared" si="4065"/>
        <v>20</v>
      </c>
      <c r="AK6740" s="2">
        <v>0</v>
      </c>
      <c r="AL6740" s="2">
        <f t="shared" si="4059"/>
        <v>0</v>
      </c>
      <c r="AN6740" s="2">
        <v>2</v>
      </c>
    </row>
    <row r="6741" spans="1:40" x14ac:dyDescent="0.25">
      <c r="B6741" s="10"/>
      <c r="C6741" s="10"/>
      <c r="D6741" s="10"/>
      <c r="E6741" s="10"/>
      <c r="F6741" s="10"/>
      <c r="G6741" s="10"/>
      <c r="H6741" s="10"/>
      <c r="I6741" s="10"/>
      <c r="J6741" s="10"/>
      <c r="K6741" s="10"/>
      <c r="L6741" s="8"/>
      <c r="N6741" s="1"/>
      <c r="O6741" s="2">
        <v>9</v>
      </c>
      <c r="P6741" s="2">
        <v>7</v>
      </c>
      <c r="Q6741" s="2">
        <v>1981</v>
      </c>
      <c r="R6741" s="5" t="s">
        <v>1978</v>
      </c>
      <c r="S6741" s="30" t="s">
        <v>6</v>
      </c>
      <c r="T6741" s="16" t="s">
        <v>776</v>
      </c>
      <c r="U6741" s="2">
        <v>9</v>
      </c>
      <c r="V6741" s="30" t="s">
        <v>6</v>
      </c>
      <c r="W6741" s="2">
        <v>14</v>
      </c>
      <c r="X6741" s="2"/>
      <c r="Y6741" s="2">
        <v>200</v>
      </c>
      <c r="Z6741" s="2">
        <v>9</v>
      </c>
      <c r="AA6741" s="30" t="s">
        <v>6</v>
      </c>
      <c r="AB6741" s="2">
        <v>14</v>
      </c>
      <c r="AC6741" s="7"/>
      <c r="AD6741" s="2">
        <f t="shared" si="4060"/>
        <v>1</v>
      </c>
      <c r="AE6741" s="2">
        <f t="shared" si="4061"/>
        <v>0</v>
      </c>
      <c r="AF6741" s="2">
        <f t="shared" si="4062"/>
        <v>0</v>
      </c>
      <c r="AG6741" s="2">
        <f t="shared" si="4063"/>
        <v>1</v>
      </c>
      <c r="AH6741" s="2">
        <f t="shared" si="4064"/>
        <v>9</v>
      </c>
      <c r="AI6741" s="30" t="s">
        <v>6</v>
      </c>
      <c r="AJ6741" s="2">
        <f t="shared" si="4065"/>
        <v>14</v>
      </c>
      <c r="AK6741" s="2">
        <v>0</v>
      </c>
      <c r="AL6741" s="2">
        <f t="shared" si="4059"/>
        <v>200</v>
      </c>
      <c r="AN6741" s="2">
        <v>2</v>
      </c>
    </row>
    <row r="6742" spans="1:40" x14ac:dyDescent="0.25">
      <c r="A6742" s="77" t="s">
        <v>553</v>
      </c>
      <c r="B6742" s="64" t="s">
        <v>0</v>
      </c>
      <c r="C6742" s="64" t="s">
        <v>10</v>
      </c>
      <c r="D6742" s="64" t="s">
        <v>1</v>
      </c>
      <c r="E6742" s="64" t="s">
        <v>11</v>
      </c>
      <c r="F6742" s="65" t="s">
        <v>12</v>
      </c>
      <c r="G6742" s="66"/>
      <c r="H6742" s="64"/>
      <c r="I6742" s="65" t="s">
        <v>13</v>
      </c>
      <c r="J6742" s="66"/>
      <c r="K6742" s="64"/>
      <c r="L6742" s="67" t="s">
        <v>14</v>
      </c>
      <c r="N6742" s="1"/>
      <c r="O6742" s="2">
        <v>13</v>
      </c>
      <c r="P6742" s="2">
        <v>5</v>
      </c>
      <c r="Q6742" s="2">
        <v>1982</v>
      </c>
      <c r="R6742" s="5" t="s">
        <v>1978</v>
      </c>
      <c r="S6742" s="30" t="s">
        <v>6</v>
      </c>
      <c r="T6742" s="5" t="s">
        <v>776</v>
      </c>
      <c r="U6742" s="2">
        <v>12</v>
      </c>
      <c r="V6742" s="30" t="s">
        <v>6</v>
      </c>
      <c r="W6742" s="2">
        <v>4</v>
      </c>
      <c r="X6742" s="2"/>
      <c r="Y6742" s="2">
        <v>273</v>
      </c>
      <c r="Z6742" s="2">
        <v>12</v>
      </c>
      <c r="AA6742" s="30" t="s">
        <v>6</v>
      </c>
      <c r="AB6742" s="2">
        <v>4</v>
      </c>
      <c r="AC6742" s="7"/>
      <c r="AD6742" s="2">
        <f t="shared" si="4060"/>
        <v>1</v>
      </c>
      <c r="AE6742" s="2">
        <f t="shared" si="4061"/>
        <v>1</v>
      </c>
      <c r="AF6742" s="2">
        <f t="shared" si="4062"/>
        <v>0</v>
      </c>
      <c r="AG6742" s="2">
        <f t="shared" si="4063"/>
        <v>0</v>
      </c>
      <c r="AH6742" s="2">
        <f t="shared" si="4064"/>
        <v>12</v>
      </c>
      <c r="AI6742" s="30" t="s">
        <v>6</v>
      </c>
      <c r="AJ6742" s="2">
        <f t="shared" si="4065"/>
        <v>4</v>
      </c>
      <c r="AK6742" s="2">
        <v>2</v>
      </c>
      <c r="AL6742" s="2">
        <f t="shared" si="4059"/>
        <v>273</v>
      </c>
      <c r="AN6742" s="2">
        <v>0</v>
      </c>
    </row>
    <row r="6743" spans="1:40" x14ac:dyDescent="0.25">
      <c r="A6743" s="68" t="s">
        <v>16</v>
      </c>
      <c r="B6743" s="69">
        <f t="shared" ref="B6743:F6746" si="4066">PRODUCT(B1122)</f>
        <v>20</v>
      </c>
      <c r="C6743" s="69">
        <f t="shared" si="4066"/>
        <v>11</v>
      </c>
      <c r="D6743" s="69">
        <f t="shared" si="4066"/>
        <v>0</v>
      </c>
      <c r="E6743" s="69">
        <f t="shared" si="4066"/>
        <v>9</v>
      </c>
      <c r="F6743" s="69">
        <f t="shared" si="4066"/>
        <v>226</v>
      </c>
      <c r="G6743" s="70" t="s">
        <v>6</v>
      </c>
      <c r="H6743" s="69">
        <f t="shared" ref="H6743:I6746" si="4067">PRODUCT(H1122)</f>
        <v>195</v>
      </c>
      <c r="I6743" s="69">
        <f t="shared" si="4067"/>
        <v>22</v>
      </c>
      <c r="J6743" s="70" t="s">
        <v>6</v>
      </c>
      <c r="K6743" s="69">
        <f t="shared" ref="K6743:L6746" si="4068">PRODUCT(K1122)</f>
        <v>18</v>
      </c>
      <c r="L6743" s="71">
        <f t="shared" si="4068"/>
        <v>250.05</v>
      </c>
      <c r="M6743" s="8"/>
      <c r="N6743" s="1"/>
      <c r="O6743" s="2">
        <v>22</v>
      </c>
      <c r="P6743" s="2">
        <v>5</v>
      </c>
      <c r="Q6743" s="2">
        <v>1983</v>
      </c>
      <c r="R6743" s="16" t="s">
        <v>1978</v>
      </c>
      <c r="S6743" s="30" t="s">
        <v>6</v>
      </c>
      <c r="T6743" s="16" t="s">
        <v>776</v>
      </c>
      <c r="U6743" s="2">
        <v>8</v>
      </c>
      <c r="V6743" s="30" t="s">
        <v>6</v>
      </c>
      <c r="W6743" s="2">
        <v>17</v>
      </c>
      <c r="X6743" s="2"/>
      <c r="Y6743" s="2">
        <v>500</v>
      </c>
      <c r="Z6743" s="2">
        <v>8</v>
      </c>
      <c r="AA6743" s="30" t="s">
        <v>6</v>
      </c>
      <c r="AB6743" s="2">
        <v>17</v>
      </c>
      <c r="AC6743" s="7"/>
      <c r="AD6743" s="2">
        <f t="shared" si="4060"/>
        <v>1</v>
      </c>
      <c r="AE6743" s="2">
        <f t="shared" si="4061"/>
        <v>0</v>
      </c>
      <c r="AF6743" s="2">
        <f t="shared" si="4062"/>
        <v>0</v>
      </c>
      <c r="AG6743" s="2">
        <f t="shared" si="4063"/>
        <v>1</v>
      </c>
      <c r="AH6743" s="2">
        <f t="shared" si="4064"/>
        <v>8</v>
      </c>
      <c r="AI6743" s="30" t="s">
        <v>6</v>
      </c>
      <c r="AJ6743" s="2">
        <f t="shared" si="4065"/>
        <v>17</v>
      </c>
      <c r="AK6743" s="2">
        <v>0</v>
      </c>
      <c r="AL6743" s="2">
        <f t="shared" si="4059"/>
        <v>500</v>
      </c>
      <c r="AN6743" s="2">
        <v>2</v>
      </c>
    </row>
    <row r="6744" spans="1:40" x14ac:dyDescent="0.25">
      <c r="A6744" s="68" t="s">
        <v>439</v>
      </c>
      <c r="B6744" s="69">
        <f t="shared" si="4066"/>
        <v>0</v>
      </c>
      <c r="C6744" s="69">
        <f t="shared" si="4066"/>
        <v>0</v>
      </c>
      <c r="D6744" s="69">
        <f t="shared" si="4066"/>
        <v>0</v>
      </c>
      <c r="E6744" s="69">
        <f t="shared" si="4066"/>
        <v>0</v>
      </c>
      <c r="F6744" s="69">
        <f t="shared" si="4066"/>
        <v>0</v>
      </c>
      <c r="G6744" s="70" t="s">
        <v>6</v>
      </c>
      <c r="H6744" s="69">
        <f t="shared" si="4067"/>
        <v>0</v>
      </c>
      <c r="I6744" s="69">
        <f t="shared" si="4067"/>
        <v>0</v>
      </c>
      <c r="J6744" s="70" t="s">
        <v>6</v>
      </c>
      <c r="K6744" s="69">
        <f t="shared" si="4068"/>
        <v>0</v>
      </c>
      <c r="L6744" s="79">
        <f t="shared" si="4068"/>
        <v>0</v>
      </c>
      <c r="M6744" s="8"/>
      <c r="N6744" s="1"/>
      <c r="O6744" s="2">
        <v>29</v>
      </c>
      <c r="P6744" s="2">
        <v>5</v>
      </c>
      <c r="Q6744" s="2">
        <v>1984</v>
      </c>
      <c r="R6744" s="5" t="s">
        <v>1978</v>
      </c>
      <c r="S6744" s="30" t="s">
        <v>6</v>
      </c>
      <c r="T6744" s="16" t="s">
        <v>776</v>
      </c>
      <c r="U6744" s="2">
        <v>10</v>
      </c>
      <c r="V6744" s="30" t="s">
        <v>6</v>
      </c>
      <c r="W6744" s="2">
        <v>15</v>
      </c>
      <c r="X6744" s="2"/>
      <c r="Y6744" s="2">
        <v>435</v>
      </c>
      <c r="Z6744" s="2">
        <v>10</v>
      </c>
      <c r="AA6744" s="30" t="s">
        <v>6</v>
      </c>
      <c r="AB6744" s="2">
        <v>15</v>
      </c>
      <c r="AC6744" s="7"/>
      <c r="AD6744" s="2">
        <f t="shared" si="4060"/>
        <v>1</v>
      </c>
      <c r="AE6744" s="2">
        <f t="shared" si="4061"/>
        <v>0</v>
      </c>
      <c r="AF6744" s="2">
        <f t="shared" si="4062"/>
        <v>0</v>
      </c>
      <c r="AG6744" s="2">
        <f t="shared" si="4063"/>
        <v>1</v>
      </c>
      <c r="AH6744" s="2">
        <f t="shared" si="4064"/>
        <v>10</v>
      </c>
      <c r="AI6744" s="30" t="s">
        <v>6</v>
      </c>
      <c r="AJ6744" s="2">
        <f t="shared" si="4065"/>
        <v>15</v>
      </c>
      <c r="AK6744" s="2">
        <v>0</v>
      </c>
      <c r="AL6744" s="2">
        <f t="shared" si="4059"/>
        <v>435</v>
      </c>
      <c r="AN6744" s="2">
        <v>2</v>
      </c>
    </row>
    <row r="6745" spans="1:40" x14ac:dyDescent="0.25">
      <c r="A6745" s="68" t="s">
        <v>440</v>
      </c>
      <c r="B6745" s="69">
        <f t="shared" si="4066"/>
        <v>0</v>
      </c>
      <c r="C6745" s="69">
        <f t="shared" si="4066"/>
        <v>0</v>
      </c>
      <c r="D6745" s="69">
        <f t="shared" si="4066"/>
        <v>0</v>
      </c>
      <c r="E6745" s="69">
        <f t="shared" si="4066"/>
        <v>0</v>
      </c>
      <c r="F6745" s="69">
        <f t="shared" si="4066"/>
        <v>0</v>
      </c>
      <c r="G6745" s="70" t="s">
        <v>6</v>
      </c>
      <c r="H6745" s="69">
        <f t="shared" si="4067"/>
        <v>0</v>
      </c>
      <c r="I6745" s="69">
        <f t="shared" si="4067"/>
        <v>0</v>
      </c>
      <c r="J6745" s="70" t="s">
        <v>6</v>
      </c>
      <c r="K6745" s="69">
        <f t="shared" si="4068"/>
        <v>0</v>
      </c>
      <c r="L6745" s="79">
        <f t="shared" si="4068"/>
        <v>0</v>
      </c>
      <c r="M6745" s="8"/>
      <c r="N6745" s="1"/>
      <c r="O6745" s="2">
        <v>6</v>
      </c>
      <c r="P6745" s="2">
        <v>6</v>
      </c>
      <c r="Q6745" s="2">
        <v>1985</v>
      </c>
      <c r="R6745" s="5" t="s">
        <v>1978</v>
      </c>
      <c r="S6745" s="30" t="s">
        <v>6</v>
      </c>
      <c r="T6745" s="16" t="s">
        <v>776</v>
      </c>
      <c r="U6745" s="2">
        <v>8</v>
      </c>
      <c r="V6745" s="30" t="s">
        <v>6</v>
      </c>
      <c r="W6745" s="2">
        <v>11</v>
      </c>
      <c r="X6745" s="2"/>
      <c r="Y6745" s="2">
        <v>350</v>
      </c>
      <c r="Z6745" s="2">
        <v>8</v>
      </c>
      <c r="AA6745" s="30" t="s">
        <v>6</v>
      </c>
      <c r="AB6745" s="2">
        <v>11</v>
      </c>
      <c r="AC6745" s="7"/>
      <c r="AD6745" s="2">
        <f t="shared" si="4060"/>
        <v>1</v>
      </c>
      <c r="AE6745" s="2">
        <f t="shared" si="4061"/>
        <v>0</v>
      </c>
      <c r="AF6745" s="2">
        <f t="shared" si="4062"/>
        <v>0</v>
      </c>
      <c r="AG6745" s="2">
        <f t="shared" si="4063"/>
        <v>1</v>
      </c>
      <c r="AH6745" s="2">
        <f t="shared" si="4064"/>
        <v>8</v>
      </c>
      <c r="AI6745" s="30" t="s">
        <v>6</v>
      </c>
      <c r="AJ6745" s="2">
        <f t="shared" si="4065"/>
        <v>11</v>
      </c>
      <c r="AK6745" s="2">
        <v>0</v>
      </c>
      <c r="AL6745" s="2">
        <f t="shared" si="4059"/>
        <v>350</v>
      </c>
      <c r="AN6745" s="2">
        <v>2</v>
      </c>
    </row>
    <row r="6746" spans="1:40" x14ac:dyDescent="0.25">
      <c r="A6746" s="68" t="s">
        <v>17</v>
      </c>
      <c r="B6746" s="69">
        <f t="shared" si="4066"/>
        <v>20</v>
      </c>
      <c r="C6746" s="69">
        <f t="shared" si="4066"/>
        <v>11</v>
      </c>
      <c r="D6746" s="69">
        <f t="shared" si="4066"/>
        <v>0</v>
      </c>
      <c r="E6746" s="69">
        <f t="shared" si="4066"/>
        <v>9</v>
      </c>
      <c r="F6746" s="69">
        <f t="shared" si="4066"/>
        <v>226</v>
      </c>
      <c r="G6746" s="70" t="s">
        <v>6</v>
      </c>
      <c r="H6746" s="69">
        <f t="shared" si="4067"/>
        <v>195</v>
      </c>
      <c r="I6746" s="69">
        <f t="shared" si="4067"/>
        <v>22</v>
      </c>
      <c r="J6746" s="70" t="s">
        <v>6</v>
      </c>
      <c r="K6746" s="69">
        <f t="shared" si="4068"/>
        <v>18</v>
      </c>
      <c r="L6746" s="71">
        <f t="shared" si="4068"/>
        <v>250.05</v>
      </c>
      <c r="M6746" s="8"/>
      <c r="N6746" s="1"/>
      <c r="O6746" s="2">
        <v>18</v>
      </c>
      <c r="P6746" s="2">
        <v>5</v>
      </c>
      <c r="Q6746" s="2">
        <v>1986</v>
      </c>
      <c r="R6746" s="5" t="s">
        <v>1978</v>
      </c>
      <c r="S6746" s="30" t="s">
        <v>6</v>
      </c>
      <c r="T6746" s="5" t="s">
        <v>776</v>
      </c>
      <c r="U6746" s="2">
        <v>17</v>
      </c>
      <c r="V6746" s="30" t="s">
        <v>6</v>
      </c>
      <c r="W6746" s="2">
        <v>6</v>
      </c>
      <c r="X6746" s="2"/>
      <c r="Y6746" s="2">
        <v>430</v>
      </c>
      <c r="Z6746" s="2">
        <v>17</v>
      </c>
      <c r="AA6746" s="30" t="s">
        <v>6</v>
      </c>
      <c r="AB6746" s="2">
        <v>6</v>
      </c>
      <c r="AC6746" s="7"/>
      <c r="AD6746" s="2">
        <f t="shared" si="4060"/>
        <v>1</v>
      </c>
      <c r="AE6746" s="2">
        <f t="shared" si="4061"/>
        <v>1</v>
      </c>
      <c r="AF6746" s="2">
        <f t="shared" si="4062"/>
        <v>0</v>
      </c>
      <c r="AG6746" s="2">
        <f t="shared" si="4063"/>
        <v>0</v>
      </c>
      <c r="AH6746" s="2">
        <f t="shared" si="4064"/>
        <v>17</v>
      </c>
      <c r="AI6746" s="30" t="s">
        <v>6</v>
      </c>
      <c r="AJ6746" s="2">
        <f t="shared" si="4065"/>
        <v>6</v>
      </c>
      <c r="AK6746" s="2">
        <v>2</v>
      </c>
      <c r="AL6746" s="2">
        <f t="shared" si="4059"/>
        <v>430</v>
      </c>
      <c r="AN6746" s="2">
        <v>0</v>
      </c>
    </row>
    <row r="6747" spans="1:40" x14ac:dyDescent="0.25">
      <c r="A6747" s="72" t="s">
        <v>18</v>
      </c>
      <c r="B6747" s="73"/>
      <c r="C6747" s="73"/>
      <c r="D6747" s="73"/>
      <c r="E6747" s="73"/>
      <c r="F6747" s="74">
        <f>PRODUCT(F6746/B6746)</f>
        <v>11.3</v>
      </c>
      <c r="G6747" s="75" t="s">
        <v>6</v>
      </c>
      <c r="H6747" s="74">
        <f>PRODUCT(H6746/B6746)</f>
        <v>9.75</v>
      </c>
      <c r="I6747" s="73"/>
      <c r="J6747" s="73"/>
      <c r="K6747" s="73"/>
      <c r="L6747" s="76"/>
      <c r="M6747" s="55"/>
      <c r="N6747" s="1"/>
      <c r="O6747" s="2">
        <v>4</v>
      </c>
      <c r="P6747" s="2">
        <v>6</v>
      </c>
      <c r="Q6747" s="2">
        <v>1987</v>
      </c>
      <c r="R6747" s="5" t="s">
        <v>1978</v>
      </c>
      <c r="S6747" s="30" t="s">
        <v>6</v>
      </c>
      <c r="T6747" s="16" t="s">
        <v>776</v>
      </c>
      <c r="U6747" s="2">
        <v>10</v>
      </c>
      <c r="V6747" s="30" t="s">
        <v>6</v>
      </c>
      <c r="W6747" s="2">
        <v>5</v>
      </c>
      <c r="X6747" s="2"/>
      <c r="Y6747" s="2">
        <v>212</v>
      </c>
      <c r="Z6747" s="2">
        <v>10</v>
      </c>
      <c r="AA6747" s="30" t="s">
        <v>6</v>
      </c>
      <c r="AB6747" s="2">
        <v>5</v>
      </c>
      <c r="AC6747" s="7"/>
      <c r="AD6747" s="2">
        <f t="shared" si="4060"/>
        <v>1</v>
      </c>
      <c r="AE6747" s="2">
        <f t="shared" si="4061"/>
        <v>1</v>
      </c>
      <c r="AF6747" s="2">
        <f t="shared" si="4062"/>
        <v>0</v>
      </c>
      <c r="AG6747" s="2">
        <f t="shared" si="4063"/>
        <v>0</v>
      </c>
      <c r="AH6747" s="2">
        <f t="shared" si="4064"/>
        <v>10</v>
      </c>
      <c r="AI6747" s="30" t="s">
        <v>6</v>
      </c>
      <c r="AJ6747" s="2">
        <f t="shared" si="4065"/>
        <v>5</v>
      </c>
      <c r="AK6747" s="2">
        <v>2</v>
      </c>
      <c r="AL6747" s="2">
        <f t="shared" si="4059"/>
        <v>212</v>
      </c>
      <c r="AN6747" s="2">
        <v>0</v>
      </c>
    </row>
    <row r="6748" spans="1:40" x14ac:dyDescent="0.25">
      <c r="B6748" s="10"/>
      <c r="C6748" s="10"/>
      <c r="D6748" s="10"/>
      <c r="E6748" s="10"/>
      <c r="F6748" s="55"/>
      <c r="G6748" s="11"/>
      <c r="H6748" s="55"/>
      <c r="I6748" s="10"/>
      <c r="J6748" s="10"/>
      <c r="K6748" s="10"/>
      <c r="L6748" s="8"/>
      <c r="M6748" s="55"/>
      <c r="N6748" s="1"/>
      <c r="O6748" s="2">
        <v>2</v>
      </c>
      <c r="P6748" s="2">
        <v>6</v>
      </c>
      <c r="Q6748" s="2">
        <v>1988</v>
      </c>
      <c r="R6748" s="5" t="s">
        <v>1978</v>
      </c>
      <c r="S6748" s="30" t="s">
        <v>6</v>
      </c>
      <c r="T6748" s="16" t="s">
        <v>776</v>
      </c>
      <c r="U6748" s="2">
        <v>15</v>
      </c>
      <c r="V6748" s="30" t="s">
        <v>6</v>
      </c>
      <c r="W6748" s="2">
        <v>5</v>
      </c>
      <c r="X6748" s="2"/>
      <c r="Y6748" s="2">
        <v>530</v>
      </c>
      <c r="Z6748" s="2">
        <v>15</v>
      </c>
      <c r="AA6748" s="30" t="s">
        <v>6</v>
      </c>
      <c r="AB6748" s="2">
        <v>5</v>
      </c>
      <c r="AC6748" s="7"/>
      <c r="AD6748" s="2">
        <f t="shared" si="4060"/>
        <v>1</v>
      </c>
      <c r="AE6748" s="2">
        <f t="shared" si="4061"/>
        <v>1</v>
      </c>
      <c r="AF6748" s="2">
        <f t="shared" si="4062"/>
        <v>0</v>
      </c>
      <c r="AG6748" s="2">
        <f t="shared" si="4063"/>
        <v>0</v>
      </c>
      <c r="AH6748" s="2">
        <f t="shared" si="4064"/>
        <v>15</v>
      </c>
      <c r="AI6748" s="30" t="s">
        <v>6</v>
      </c>
      <c r="AJ6748" s="2">
        <f t="shared" si="4065"/>
        <v>5</v>
      </c>
      <c r="AK6748" s="2">
        <v>2</v>
      </c>
      <c r="AL6748" s="2">
        <f t="shared" si="4059"/>
        <v>530</v>
      </c>
      <c r="AN6748" s="2">
        <v>0</v>
      </c>
    </row>
    <row r="6749" spans="1:40" x14ac:dyDescent="0.25">
      <c r="A6749" s="63" t="s">
        <v>552</v>
      </c>
      <c r="B6749" s="64"/>
      <c r="C6749" s="64"/>
      <c r="D6749" s="64"/>
      <c r="E6749" s="64"/>
      <c r="F6749" s="64"/>
      <c r="G6749" s="64"/>
      <c r="H6749" s="64"/>
      <c r="I6749" s="64"/>
      <c r="J6749" s="64"/>
      <c r="K6749" s="64"/>
      <c r="L6749" s="67"/>
      <c r="N6749" s="1"/>
      <c r="O6749" s="17">
        <v>17</v>
      </c>
      <c r="P6749" s="2">
        <v>8</v>
      </c>
      <c r="Q6749" s="2">
        <v>1989</v>
      </c>
      <c r="R6749" s="5" t="s">
        <v>1978</v>
      </c>
      <c r="S6749" s="30" t="s">
        <v>6</v>
      </c>
      <c r="T6749" s="16" t="s">
        <v>776</v>
      </c>
      <c r="U6749" s="2">
        <v>8</v>
      </c>
      <c r="V6749" s="30" t="s">
        <v>6</v>
      </c>
      <c r="W6749" s="2">
        <v>21</v>
      </c>
      <c r="X6749" s="2"/>
      <c r="Y6749" s="2">
        <v>310</v>
      </c>
      <c r="Z6749" s="2">
        <v>8</v>
      </c>
      <c r="AA6749" s="30" t="s">
        <v>6</v>
      </c>
      <c r="AB6749" s="2">
        <v>21</v>
      </c>
      <c r="AC6749" s="7"/>
      <c r="AD6749" s="2">
        <f t="shared" si="4060"/>
        <v>1</v>
      </c>
      <c r="AE6749" s="2">
        <f t="shared" si="4061"/>
        <v>0</v>
      </c>
      <c r="AF6749" s="2">
        <f t="shared" si="4062"/>
        <v>0</v>
      </c>
      <c r="AG6749" s="2">
        <f t="shared" si="4063"/>
        <v>1</v>
      </c>
      <c r="AH6749" s="2">
        <f t="shared" si="4064"/>
        <v>8</v>
      </c>
      <c r="AI6749" s="30" t="s">
        <v>6</v>
      </c>
      <c r="AJ6749" s="2">
        <f t="shared" si="4065"/>
        <v>21</v>
      </c>
      <c r="AK6749" s="2">
        <v>0</v>
      </c>
      <c r="AL6749" s="2">
        <f t="shared" si="4059"/>
        <v>310</v>
      </c>
      <c r="AN6749" s="2">
        <v>2</v>
      </c>
    </row>
    <row r="6750" spans="1:40" x14ac:dyDescent="0.25">
      <c r="A6750" s="68" t="s">
        <v>24</v>
      </c>
      <c r="B6750" s="69" t="s">
        <v>0</v>
      </c>
      <c r="C6750" s="69" t="s">
        <v>10</v>
      </c>
      <c r="D6750" s="69" t="s">
        <v>1</v>
      </c>
      <c r="E6750" s="69" t="s">
        <v>11</v>
      </c>
      <c r="F6750" s="78" t="s">
        <v>12</v>
      </c>
      <c r="G6750" s="70"/>
      <c r="H6750" s="69"/>
      <c r="I6750" s="78" t="s">
        <v>13</v>
      </c>
      <c r="J6750" s="70"/>
      <c r="K6750" s="69"/>
      <c r="L6750" s="71" t="s">
        <v>14</v>
      </c>
      <c r="N6750" s="1"/>
      <c r="O6750" s="2">
        <v>17</v>
      </c>
      <c r="P6750" s="2">
        <v>5</v>
      </c>
      <c r="Q6750" s="2">
        <v>1990</v>
      </c>
      <c r="R6750" s="5" t="s">
        <v>1978</v>
      </c>
      <c r="S6750" s="30" t="s">
        <v>6</v>
      </c>
      <c r="T6750" s="5" t="s">
        <v>776</v>
      </c>
      <c r="U6750" s="20">
        <v>16</v>
      </c>
      <c r="V6750" s="30" t="s">
        <v>6</v>
      </c>
      <c r="W6750" s="20">
        <v>7</v>
      </c>
      <c r="X6750" s="20"/>
      <c r="Y6750" s="2">
        <v>223</v>
      </c>
      <c r="Z6750" s="20">
        <v>16</v>
      </c>
      <c r="AA6750" s="30" t="s">
        <v>6</v>
      </c>
      <c r="AB6750" s="20">
        <v>7</v>
      </c>
      <c r="AC6750" s="7"/>
      <c r="AD6750" s="2">
        <f t="shared" si="4060"/>
        <v>1</v>
      </c>
      <c r="AE6750" s="2">
        <f t="shared" si="4061"/>
        <v>1</v>
      </c>
      <c r="AF6750" s="2">
        <f t="shared" si="4062"/>
        <v>0</v>
      </c>
      <c r="AG6750" s="2">
        <f t="shared" si="4063"/>
        <v>0</v>
      </c>
      <c r="AH6750" s="2">
        <f t="shared" si="4064"/>
        <v>16</v>
      </c>
      <c r="AI6750" s="30" t="s">
        <v>6</v>
      </c>
      <c r="AJ6750" s="2">
        <f t="shared" si="4065"/>
        <v>7</v>
      </c>
      <c r="AK6750" s="2">
        <v>2</v>
      </c>
      <c r="AL6750" s="2">
        <f t="shared" si="4059"/>
        <v>223</v>
      </c>
      <c r="AN6750" s="2">
        <v>0</v>
      </c>
    </row>
    <row r="6751" spans="1:40" x14ac:dyDescent="0.25">
      <c r="A6751" s="68" t="s">
        <v>16</v>
      </c>
      <c r="B6751" s="69">
        <f>PRODUCT(B6736+B6743)</f>
        <v>43</v>
      </c>
      <c r="C6751" s="69">
        <f>PRODUCT(C6736+E6743)</f>
        <v>20</v>
      </c>
      <c r="D6751" s="69">
        <f>PRODUCT(D6736+D6743)</f>
        <v>1</v>
      </c>
      <c r="E6751" s="69">
        <f>PRODUCT(E6736+C6743)</f>
        <v>22</v>
      </c>
      <c r="F6751" s="69">
        <f>PRODUCT(F6736+H6743)</f>
        <v>468</v>
      </c>
      <c r="G6751" s="70" t="s">
        <v>6</v>
      </c>
      <c r="H6751" s="69">
        <f>PRODUCT(H6736+F6743)</f>
        <v>474</v>
      </c>
      <c r="I6751" s="69">
        <f>PRODUCT(I6736+K6743)</f>
        <v>41</v>
      </c>
      <c r="J6751" s="70" t="s">
        <v>6</v>
      </c>
      <c r="K6751" s="69">
        <f>PRODUCT(K6736+I6743)</f>
        <v>44</v>
      </c>
      <c r="L6751" s="71">
        <f>PRODUCT(((B6736*L6736)+B6743*L6743))/B6751</f>
        <v>250.53488372093022</v>
      </c>
      <c r="M6751" s="8"/>
      <c r="N6751" s="1"/>
      <c r="O6751" s="17">
        <v>7</v>
      </c>
      <c r="P6751" s="17">
        <v>7</v>
      </c>
      <c r="Q6751" s="2">
        <v>1991</v>
      </c>
      <c r="R6751" s="5" t="s">
        <v>1978</v>
      </c>
      <c r="S6751" s="30" t="s">
        <v>6</v>
      </c>
      <c r="T6751" s="5" t="s">
        <v>776</v>
      </c>
      <c r="U6751" s="2">
        <v>33</v>
      </c>
      <c r="V6751" s="30" t="s">
        <v>6</v>
      </c>
      <c r="W6751" s="2">
        <v>5</v>
      </c>
      <c r="X6751" s="2"/>
      <c r="Y6751" s="2">
        <v>412</v>
      </c>
      <c r="Z6751" s="2">
        <v>33</v>
      </c>
      <c r="AA6751" s="30" t="s">
        <v>6</v>
      </c>
      <c r="AB6751" s="2">
        <v>5</v>
      </c>
      <c r="AC6751" s="7"/>
      <c r="AD6751" s="2">
        <f t="shared" si="4060"/>
        <v>1</v>
      </c>
      <c r="AE6751" s="2">
        <f t="shared" si="4061"/>
        <v>1</v>
      </c>
      <c r="AF6751" s="2">
        <f t="shared" si="4062"/>
        <v>0</v>
      </c>
      <c r="AG6751" s="2">
        <f t="shared" si="4063"/>
        <v>0</v>
      </c>
      <c r="AH6751" s="2">
        <f t="shared" si="4064"/>
        <v>33</v>
      </c>
      <c r="AI6751" s="30" t="s">
        <v>6</v>
      </c>
      <c r="AJ6751" s="2">
        <f t="shared" si="4065"/>
        <v>5</v>
      </c>
      <c r="AK6751" s="2">
        <v>2</v>
      </c>
      <c r="AL6751" s="2">
        <f t="shared" si="4059"/>
        <v>412</v>
      </c>
      <c r="AN6751" s="2">
        <v>0</v>
      </c>
    </row>
    <row r="6752" spans="1:40" x14ac:dyDescent="0.25">
      <c r="A6752" s="68" t="s">
        <v>439</v>
      </c>
      <c r="B6752" s="69">
        <f>PRODUCT(B6737+B6744)</f>
        <v>0</v>
      </c>
      <c r="C6752" s="69">
        <f>PRODUCT(C6737+E6744)</f>
        <v>0</v>
      </c>
      <c r="D6752" s="69">
        <f>PRODUCT(D6737+D6744)</f>
        <v>0</v>
      </c>
      <c r="E6752" s="69">
        <f>PRODUCT(E6737+C6744)</f>
        <v>0</v>
      </c>
      <c r="F6752" s="69">
        <f>PRODUCT(F6737+H6744)</f>
        <v>0</v>
      </c>
      <c r="G6752" s="70" t="s">
        <v>6</v>
      </c>
      <c r="H6752" s="69">
        <f>PRODUCT(H6737+F6744)</f>
        <v>0</v>
      </c>
      <c r="I6752" s="69">
        <f>PRODUCT(I6737+K6744)</f>
        <v>0</v>
      </c>
      <c r="J6752" s="70" t="s">
        <v>6</v>
      </c>
      <c r="K6752" s="69">
        <f>PRODUCT(K6737+I6744)</f>
        <v>0</v>
      </c>
      <c r="L6752" s="71">
        <v>0</v>
      </c>
      <c r="M6752" s="8"/>
      <c r="N6752" s="1"/>
      <c r="O6752" s="2">
        <v>21</v>
      </c>
      <c r="P6752" s="2">
        <v>5</v>
      </c>
      <c r="Q6752" s="13">
        <v>1992</v>
      </c>
      <c r="R6752" s="5" t="s">
        <v>1978</v>
      </c>
      <c r="S6752" s="30" t="s">
        <v>6</v>
      </c>
      <c r="T6752" s="5" t="s">
        <v>776</v>
      </c>
      <c r="U6752" s="2">
        <v>13</v>
      </c>
      <c r="V6752" s="30" t="s">
        <v>6</v>
      </c>
      <c r="W6752" s="2">
        <v>7</v>
      </c>
      <c r="X6752" s="2"/>
      <c r="Y6752" s="2">
        <v>349</v>
      </c>
      <c r="Z6752" s="2">
        <v>13</v>
      </c>
      <c r="AA6752" s="30" t="s">
        <v>6</v>
      </c>
      <c r="AB6752" s="2">
        <v>7</v>
      </c>
      <c r="AC6752" s="7"/>
      <c r="AD6752" s="2">
        <f t="shared" si="4060"/>
        <v>1</v>
      </c>
      <c r="AE6752" s="2">
        <f t="shared" si="4061"/>
        <v>1</v>
      </c>
      <c r="AF6752" s="2">
        <f t="shared" si="4062"/>
        <v>0</v>
      </c>
      <c r="AG6752" s="2">
        <f t="shared" si="4063"/>
        <v>0</v>
      </c>
      <c r="AH6752" s="2">
        <f t="shared" si="4064"/>
        <v>13</v>
      </c>
      <c r="AI6752" s="30" t="s">
        <v>6</v>
      </c>
      <c r="AJ6752" s="2">
        <f t="shared" si="4065"/>
        <v>7</v>
      </c>
      <c r="AK6752" s="2">
        <v>2</v>
      </c>
      <c r="AL6752" s="2">
        <f t="shared" si="4059"/>
        <v>349</v>
      </c>
      <c r="AN6752" s="2">
        <v>0</v>
      </c>
    </row>
    <row r="6753" spans="1:40" x14ac:dyDescent="0.25">
      <c r="A6753" s="68" t="s">
        <v>440</v>
      </c>
      <c r="B6753" s="69">
        <f>PRODUCT(B6738+B6745)</f>
        <v>0</v>
      </c>
      <c r="C6753" s="69">
        <f>PRODUCT(C6738+E6745)</f>
        <v>0</v>
      </c>
      <c r="D6753" s="69">
        <f>PRODUCT(D6738+D6745)</f>
        <v>0</v>
      </c>
      <c r="E6753" s="69">
        <f>PRODUCT(E6738+C6745)</f>
        <v>0</v>
      </c>
      <c r="F6753" s="69">
        <f>PRODUCT(F6738+H6745)</f>
        <v>0</v>
      </c>
      <c r="G6753" s="70" t="s">
        <v>6</v>
      </c>
      <c r="H6753" s="69">
        <f>PRODUCT(H6738+F6745)</f>
        <v>0</v>
      </c>
      <c r="I6753" s="69">
        <f>PRODUCT(I6738+K6745)</f>
        <v>0</v>
      </c>
      <c r="J6753" s="70" t="s">
        <v>6</v>
      </c>
      <c r="K6753" s="69">
        <f>PRODUCT(K6738+I6745)</f>
        <v>0</v>
      </c>
      <c r="L6753" s="71">
        <v>0</v>
      </c>
      <c r="M6753" s="8"/>
      <c r="N6753" s="1"/>
      <c r="O6753" s="2">
        <v>4</v>
      </c>
      <c r="P6753" s="2">
        <v>8</v>
      </c>
      <c r="Q6753" s="13">
        <v>1993</v>
      </c>
      <c r="R6753" s="16" t="s">
        <v>1978</v>
      </c>
      <c r="S6753" s="30" t="s">
        <v>6</v>
      </c>
      <c r="T6753" s="16" t="s">
        <v>776</v>
      </c>
      <c r="U6753" s="2">
        <v>14</v>
      </c>
      <c r="V6753" s="30" t="s">
        <v>6</v>
      </c>
      <c r="W6753" s="2">
        <v>1</v>
      </c>
      <c r="X6753" s="2"/>
      <c r="Y6753" s="2">
        <v>298</v>
      </c>
      <c r="Z6753" s="2">
        <v>14</v>
      </c>
      <c r="AA6753" s="30" t="s">
        <v>6</v>
      </c>
      <c r="AB6753" s="2">
        <v>1</v>
      </c>
      <c r="AC6753" s="7"/>
      <c r="AD6753" s="2">
        <f t="shared" si="4060"/>
        <v>1</v>
      </c>
      <c r="AE6753" s="2">
        <f t="shared" si="4061"/>
        <v>1</v>
      </c>
      <c r="AF6753" s="2">
        <f t="shared" si="4062"/>
        <v>0</v>
      </c>
      <c r="AG6753" s="2">
        <f t="shared" si="4063"/>
        <v>0</v>
      </c>
      <c r="AH6753" s="2">
        <f t="shared" si="4064"/>
        <v>14</v>
      </c>
      <c r="AI6753" s="30" t="s">
        <v>6</v>
      </c>
      <c r="AJ6753" s="2">
        <f t="shared" si="4065"/>
        <v>1</v>
      </c>
      <c r="AK6753" s="2">
        <v>2</v>
      </c>
      <c r="AL6753" s="2">
        <f t="shared" si="4059"/>
        <v>298</v>
      </c>
      <c r="AN6753" s="2">
        <v>0</v>
      </c>
    </row>
    <row r="6754" spans="1:40" x14ac:dyDescent="0.25">
      <c r="A6754" s="68" t="s">
        <v>17</v>
      </c>
      <c r="B6754" s="69">
        <f>PRODUCT(B6739+B6746)</f>
        <v>43</v>
      </c>
      <c r="C6754" s="69">
        <f>PRODUCT(C6739+E6746)</f>
        <v>20</v>
      </c>
      <c r="D6754" s="69">
        <f>PRODUCT(D6739+D6746)</f>
        <v>1</v>
      </c>
      <c r="E6754" s="69">
        <f>PRODUCT(E6739+C6746)</f>
        <v>22</v>
      </c>
      <c r="F6754" s="69">
        <f>PRODUCT(F6739+H6746)</f>
        <v>468</v>
      </c>
      <c r="G6754" s="70" t="s">
        <v>6</v>
      </c>
      <c r="H6754" s="69">
        <f>PRODUCT(H6739+F6746)</f>
        <v>474</v>
      </c>
      <c r="I6754" s="69">
        <f>PRODUCT(I6739+K6746)</f>
        <v>41</v>
      </c>
      <c r="J6754" s="70" t="s">
        <v>6</v>
      </c>
      <c r="K6754" s="69">
        <f>PRODUCT(K6739+I6746)</f>
        <v>44</v>
      </c>
      <c r="L6754" s="71">
        <f>PRODUCT(((B6739*L6739)+B6746*L6746))/B6754</f>
        <v>250.53488372093022</v>
      </c>
      <c r="M6754" s="8"/>
      <c r="N6754" s="1"/>
      <c r="O6754" s="2">
        <v>1</v>
      </c>
      <c r="P6754" s="2">
        <v>6</v>
      </c>
      <c r="Q6754" s="2">
        <v>1994</v>
      </c>
      <c r="R6754" s="7" t="s">
        <v>1978</v>
      </c>
      <c r="S6754" s="30" t="s">
        <v>6</v>
      </c>
      <c r="T6754" s="7" t="s">
        <v>776</v>
      </c>
      <c r="U6754" s="33">
        <v>1</v>
      </c>
      <c r="V6754" s="30" t="s">
        <v>6</v>
      </c>
      <c r="W6754" s="33">
        <v>1</v>
      </c>
      <c r="X6754" s="7" t="s">
        <v>791</v>
      </c>
      <c r="Y6754" s="2">
        <v>50</v>
      </c>
      <c r="Z6754" s="2">
        <v>7</v>
      </c>
      <c r="AA6754" s="30" t="s">
        <v>6</v>
      </c>
      <c r="AB6754" s="2">
        <v>6</v>
      </c>
      <c r="AC6754" s="7"/>
      <c r="AD6754" s="2">
        <f t="shared" si="4060"/>
        <v>1</v>
      </c>
      <c r="AE6754" s="2">
        <f t="shared" si="4061"/>
        <v>0</v>
      </c>
      <c r="AF6754" s="2">
        <f t="shared" si="4062"/>
        <v>1</v>
      </c>
      <c r="AG6754" s="2">
        <f t="shared" si="4063"/>
        <v>0</v>
      </c>
      <c r="AH6754" s="2">
        <f t="shared" si="4064"/>
        <v>7</v>
      </c>
      <c r="AI6754" s="30" t="s">
        <v>6</v>
      </c>
      <c r="AJ6754" s="2">
        <f t="shared" si="4065"/>
        <v>6</v>
      </c>
      <c r="AK6754" s="2">
        <v>1</v>
      </c>
      <c r="AL6754" s="2">
        <f t="shared" si="4059"/>
        <v>50</v>
      </c>
      <c r="AN6754" s="2">
        <v>1</v>
      </c>
    </row>
    <row r="6755" spans="1:40" x14ac:dyDescent="0.25">
      <c r="A6755" s="72" t="s">
        <v>18</v>
      </c>
      <c r="B6755" s="73"/>
      <c r="C6755" s="73"/>
      <c r="D6755" s="73"/>
      <c r="E6755" s="73"/>
      <c r="F6755" s="74">
        <f>PRODUCT(F6754/B6754)</f>
        <v>10.883720930232558</v>
      </c>
      <c r="G6755" s="74" t="s">
        <v>6</v>
      </c>
      <c r="H6755" s="74">
        <f>PRODUCT(H6754/B6754)</f>
        <v>11.023255813953488</v>
      </c>
      <c r="I6755" s="86"/>
      <c r="J6755" s="86"/>
      <c r="K6755" s="86"/>
      <c r="L6755" s="76"/>
      <c r="M6755" s="55"/>
      <c r="N6755" s="40"/>
      <c r="O6755" s="2">
        <v>30</v>
      </c>
      <c r="P6755" s="2">
        <v>6</v>
      </c>
      <c r="Q6755" s="2">
        <v>2021</v>
      </c>
      <c r="R6755" s="16" t="s">
        <v>2257</v>
      </c>
      <c r="S6755" s="30" t="s">
        <v>6</v>
      </c>
      <c r="T6755" s="44" t="s">
        <v>776</v>
      </c>
      <c r="U6755" s="2">
        <v>0</v>
      </c>
      <c r="V6755" s="30" t="s">
        <v>6</v>
      </c>
      <c r="W6755" s="2">
        <v>1</v>
      </c>
      <c r="X6755" s="44" t="s">
        <v>1876</v>
      </c>
      <c r="Y6755" s="2">
        <v>320</v>
      </c>
      <c r="Z6755" s="2">
        <v>7</v>
      </c>
      <c r="AA6755" s="30" t="s">
        <v>6</v>
      </c>
      <c r="AB6755" s="2">
        <v>8</v>
      </c>
      <c r="AC6755" s="7"/>
      <c r="AD6755" s="2">
        <f>IF(Q6755&gt;100,1,0)</f>
        <v>1</v>
      </c>
      <c r="AE6755" s="2">
        <f t="shared" ref="AE6755" si="4069">IF(U6755&gt;W6755,1,0)</f>
        <v>0</v>
      </c>
      <c r="AF6755" s="2">
        <f t="shared" ref="AF6755" si="4070">IF(U6755=W6755,1,0)*IF(Q6755=0,0,1)</f>
        <v>0</v>
      </c>
      <c r="AG6755" s="2">
        <f t="shared" ref="AG6755" si="4071">IF(W6755&gt;U6755,1,0)</f>
        <v>1</v>
      </c>
      <c r="AH6755" s="2">
        <f t="shared" ref="AH6755" si="4072">PRODUCT(Z6755)</f>
        <v>7</v>
      </c>
      <c r="AI6755" s="30" t="s">
        <v>6</v>
      </c>
      <c r="AJ6755" s="2">
        <f t="shared" ref="AJ6755" si="4073">PRODUCT(AB6755)</f>
        <v>8</v>
      </c>
      <c r="AK6755" s="2">
        <v>0</v>
      </c>
      <c r="AL6755" s="2">
        <f t="shared" ref="AL6755" si="4074">PRODUCT(Y6755)</f>
        <v>320</v>
      </c>
      <c r="AN6755" s="2">
        <v>2</v>
      </c>
    </row>
    <row r="6756" spans="1:40" x14ac:dyDescent="0.25">
      <c r="A6756" s="7"/>
      <c r="B6756" s="10"/>
      <c r="C6756" s="10"/>
      <c r="D6756" s="10"/>
      <c r="E6756" s="10"/>
      <c r="F6756" s="10"/>
      <c r="G6756" s="10"/>
      <c r="H6756" s="10"/>
      <c r="I6756" s="10"/>
      <c r="J6756" s="10"/>
      <c r="K6756" s="10"/>
      <c r="L6756" s="54"/>
      <c r="M6756" s="55"/>
      <c r="N6756" s="40"/>
      <c r="O6756" s="2">
        <v>22</v>
      </c>
      <c r="P6756" s="2">
        <v>5</v>
      </c>
      <c r="Q6756" s="2">
        <v>2022</v>
      </c>
      <c r="R6756" s="16" t="s">
        <v>1978</v>
      </c>
      <c r="S6756" s="30" t="s">
        <v>6</v>
      </c>
      <c r="T6756" s="44" t="s">
        <v>776</v>
      </c>
      <c r="U6756" s="2">
        <v>2</v>
      </c>
      <c r="V6756" s="30" t="s">
        <v>6</v>
      </c>
      <c r="W6756" s="2">
        <v>1</v>
      </c>
      <c r="X6756" s="44" t="s">
        <v>2204</v>
      </c>
      <c r="Y6756" s="2">
        <v>322</v>
      </c>
      <c r="Z6756" s="2">
        <v>5</v>
      </c>
      <c r="AA6756" s="30" t="s">
        <v>6</v>
      </c>
      <c r="AB6756" s="2">
        <v>5</v>
      </c>
      <c r="AC6756" s="7"/>
      <c r="AD6756" s="2">
        <f t="shared" ref="AD6756" si="4075">IF(Q6756&gt;100,1,0)</f>
        <v>1</v>
      </c>
      <c r="AE6756" s="2">
        <f t="shared" ref="AE6756:AE6757" si="4076">IF(U6756&gt;W6756,1,0)</f>
        <v>1</v>
      </c>
      <c r="AF6756" s="2">
        <f t="shared" ref="AF6756:AF6757" si="4077">IF(U6756=W6756,1,0)*IF(Q6756=0,0,1)</f>
        <v>0</v>
      </c>
      <c r="AG6756" s="2">
        <f t="shared" ref="AG6756:AG6757" si="4078">IF(W6756&gt;U6756,1,0)</f>
        <v>0</v>
      </c>
      <c r="AH6756" s="2">
        <f t="shared" ref="AH6756:AH6757" si="4079">PRODUCT(Z6756)</f>
        <v>5</v>
      </c>
      <c r="AI6756" s="30" t="s">
        <v>6</v>
      </c>
      <c r="AJ6756" s="2">
        <f t="shared" ref="AJ6756:AJ6757" si="4080">PRODUCT(AB6756)</f>
        <v>5</v>
      </c>
      <c r="AK6756" s="2">
        <v>2</v>
      </c>
      <c r="AL6756" s="2">
        <f t="shared" ref="AL6756:AL6757" si="4081">PRODUCT(Y6756)</f>
        <v>322</v>
      </c>
      <c r="AN6756" s="2">
        <v>1</v>
      </c>
    </row>
    <row r="6757" spans="1:40" x14ac:dyDescent="0.25">
      <c r="A6757" s="7"/>
      <c r="B6757" s="10"/>
      <c r="C6757" s="10"/>
      <c r="D6757" s="10"/>
      <c r="E6757" s="10"/>
      <c r="F6757" s="10" t="s">
        <v>2258</v>
      </c>
      <c r="G6757" s="10"/>
      <c r="H6757" s="10"/>
      <c r="I6757" s="10"/>
      <c r="J6757" s="10"/>
      <c r="K6757" s="10"/>
      <c r="L6757" s="10"/>
      <c r="M6757" s="55"/>
      <c r="N6757" s="40"/>
      <c r="O6757" s="2">
        <v>8</v>
      </c>
      <c r="P6757" s="2">
        <v>7</v>
      </c>
      <c r="Q6757" s="2">
        <v>2022</v>
      </c>
      <c r="R6757" s="16" t="s">
        <v>1978</v>
      </c>
      <c r="S6757" s="30" t="s">
        <v>6</v>
      </c>
      <c r="T6757" s="44" t="s">
        <v>776</v>
      </c>
      <c r="U6757" s="2">
        <v>0</v>
      </c>
      <c r="V6757" s="30" t="s">
        <v>6</v>
      </c>
      <c r="W6757" s="2">
        <v>1</v>
      </c>
      <c r="X6757" s="44" t="s">
        <v>2243</v>
      </c>
      <c r="Y6757" s="2">
        <v>358</v>
      </c>
      <c r="Z6757" s="2">
        <v>1</v>
      </c>
      <c r="AA6757" s="30" t="s">
        <v>6</v>
      </c>
      <c r="AB6757" s="2">
        <v>5</v>
      </c>
      <c r="AC6757" s="7"/>
      <c r="AD6757" s="2">
        <f>IF(Q6757&gt;100,1,0)</f>
        <v>1</v>
      </c>
      <c r="AE6757" s="2">
        <f t="shared" si="4076"/>
        <v>0</v>
      </c>
      <c r="AF6757" s="2">
        <f t="shared" si="4077"/>
        <v>0</v>
      </c>
      <c r="AG6757" s="2">
        <f t="shared" si="4078"/>
        <v>1</v>
      </c>
      <c r="AH6757" s="2">
        <f t="shared" si="4079"/>
        <v>1</v>
      </c>
      <c r="AI6757" s="30" t="s">
        <v>6</v>
      </c>
      <c r="AJ6757" s="2">
        <f t="shared" si="4080"/>
        <v>5</v>
      </c>
      <c r="AK6757" s="2">
        <v>0</v>
      </c>
      <c r="AL6757" s="2">
        <f t="shared" si="4081"/>
        <v>358</v>
      </c>
      <c r="AN6757" s="2">
        <v>2</v>
      </c>
    </row>
    <row r="6758" spans="1:40" x14ac:dyDescent="0.25">
      <c r="A6758" s="7"/>
      <c r="B6758" s="10"/>
      <c r="C6758" s="10"/>
      <c r="D6758" s="10"/>
      <c r="E6758" s="10"/>
      <c r="F6758" s="10" t="s">
        <v>433</v>
      </c>
      <c r="G6758" s="10"/>
      <c r="H6758" s="10"/>
      <c r="I6758" s="10"/>
      <c r="J6758" s="10"/>
      <c r="K6758" s="10"/>
      <c r="L6758" s="57">
        <f>PRODUCT(C6739/B6739)</f>
        <v>0.47826086956521741</v>
      </c>
      <c r="M6758" s="55"/>
      <c r="N6758" s="40"/>
      <c r="O6758" s="2"/>
      <c r="R6758" s="16"/>
      <c r="S6758" s="30"/>
      <c r="T6758" s="44"/>
      <c r="V6758" s="30"/>
      <c r="X6758" s="44"/>
      <c r="AA6758" s="30"/>
      <c r="AC6758" s="7"/>
      <c r="AI6758" s="30"/>
      <c r="AL6758" s="2"/>
    </row>
    <row r="6759" spans="1:40" x14ac:dyDescent="0.25">
      <c r="A6759" s="7"/>
      <c r="B6759" s="10"/>
      <c r="C6759" s="10"/>
      <c r="D6759" s="10"/>
      <c r="E6759" s="10"/>
      <c r="F6759" s="10" t="s">
        <v>434</v>
      </c>
      <c r="G6759" s="10"/>
      <c r="H6759" s="10"/>
      <c r="I6759" s="10"/>
      <c r="J6759" s="10"/>
      <c r="K6759" s="10"/>
      <c r="L6759" s="57">
        <f>PRODUCT(E6746/B6746)</f>
        <v>0.45</v>
      </c>
      <c r="M6759" s="55"/>
      <c r="N6759" s="40"/>
      <c r="O6759" s="2"/>
      <c r="R6759" s="16"/>
      <c r="S6759" s="30"/>
      <c r="T6759" s="44"/>
      <c r="V6759" s="30"/>
      <c r="X6759" s="44"/>
      <c r="AA6759" s="30"/>
      <c r="AC6759" s="7"/>
      <c r="AI6759" s="30"/>
      <c r="AL6759" s="2"/>
    </row>
    <row r="6760" spans="1:40" x14ac:dyDescent="0.25">
      <c r="A6760" s="7"/>
      <c r="B6760" s="10"/>
      <c r="C6760" s="10"/>
      <c r="D6760" s="10"/>
      <c r="E6760" s="10"/>
      <c r="F6760" s="10" t="s">
        <v>435</v>
      </c>
      <c r="G6760" s="10"/>
      <c r="H6760" s="10"/>
      <c r="I6760" s="10"/>
      <c r="J6760" s="10"/>
      <c r="K6760" s="10"/>
      <c r="L6760" s="57">
        <f>PRODUCT(C6754/B6754)</f>
        <v>0.46511627906976744</v>
      </c>
      <c r="O6760" s="2"/>
      <c r="R6760" s="7"/>
      <c r="T6760" s="7"/>
      <c r="AC6760" s="7"/>
      <c r="AD6760" s="7"/>
      <c r="AE6760" s="7"/>
      <c r="AF6760" s="7"/>
      <c r="AG6760" s="7"/>
      <c r="AH6760" s="7"/>
      <c r="AI6760" s="7"/>
      <c r="AJ6760" s="7"/>
      <c r="AK6760" s="7"/>
      <c r="AN6760" s="7"/>
    </row>
    <row r="6761" spans="1:40" x14ac:dyDescent="0.25">
      <c r="A6761" s="7"/>
      <c r="B6761" s="10"/>
      <c r="C6761" s="10"/>
      <c r="D6761" s="10"/>
      <c r="E6761" s="10"/>
      <c r="F6761" s="1"/>
      <c r="G6761" s="1"/>
      <c r="H6761" s="1"/>
      <c r="I6761" s="1"/>
      <c r="J6761" s="1"/>
      <c r="K6761" s="1"/>
      <c r="L6761" s="1"/>
      <c r="R6761" s="10" t="s">
        <v>25</v>
      </c>
      <c r="AC6761" s="10" t="s">
        <v>3</v>
      </c>
      <c r="AD6761" s="3">
        <f>SUM(AD6762:AD6766)</f>
        <v>0</v>
      </c>
      <c r="AE6761" s="3">
        <f>SUM(AE6762:AE6766)</f>
        <v>0</v>
      </c>
      <c r="AF6761" s="3">
        <f>SUM(AF6762:AF6766)</f>
        <v>0</v>
      </c>
      <c r="AG6761" s="3">
        <f>SUM(AG6762:AG6766)</f>
        <v>0</v>
      </c>
      <c r="AH6761" s="3">
        <f>SUM(AH6762:AH6766)</f>
        <v>0</v>
      </c>
      <c r="AJ6761" s="3">
        <f>SUM(AJ6762:AJ6766)</f>
        <v>0</v>
      </c>
      <c r="AK6761" s="3">
        <f>SUM(AK6762:AK6763)</f>
        <v>0</v>
      </c>
      <c r="AL6761" s="3">
        <f>SUM(AL6762:AL6766)</f>
        <v>0</v>
      </c>
      <c r="AN6761" s="3">
        <f>SUM(AN6762:AN6766)</f>
        <v>0</v>
      </c>
    </row>
    <row r="6762" spans="1:40" x14ac:dyDescent="0.25">
      <c r="A6762" s="7"/>
      <c r="B6762" s="10"/>
      <c r="C6762" s="10"/>
      <c r="D6762" s="10"/>
      <c r="E6762" s="10"/>
      <c r="F6762" s="1"/>
      <c r="G6762" s="1"/>
      <c r="H6762" s="1"/>
      <c r="I6762" s="1"/>
      <c r="J6762" s="1"/>
      <c r="K6762" s="1"/>
      <c r="L6762" s="1"/>
      <c r="O6762" s="2"/>
      <c r="R6762" s="7"/>
      <c r="T6762" s="7"/>
      <c r="AC6762" s="7"/>
      <c r="AD6762" s="7"/>
      <c r="AE6762" s="7"/>
      <c r="AF6762" s="7"/>
      <c r="AG6762" s="7"/>
      <c r="AH6762" s="7"/>
      <c r="AI6762" s="7"/>
      <c r="AJ6762" s="7"/>
      <c r="AK6762" s="7"/>
      <c r="AN6762" s="7"/>
    </row>
    <row r="6763" spans="1:40" x14ac:dyDescent="0.25">
      <c r="A6763" s="7"/>
      <c r="B6763" s="10"/>
      <c r="C6763" s="10"/>
      <c r="D6763" s="10"/>
      <c r="E6763" s="10"/>
      <c r="F6763" s="1"/>
      <c r="G6763" s="1"/>
      <c r="H6763" s="1"/>
      <c r="I6763" s="1"/>
      <c r="J6763" s="1"/>
      <c r="K6763" s="1"/>
      <c r="L6763" s="1"/>
      <c r="O6763" s="2"/>
      <c r="R6763" s="7"/>
      <c r="T6763" s="7"/>
      <c r="AC6763" s="7"/>
      <c r="AD6763" s="7"/>
      <c r="AE6763" s="7"/>
      <c r="AF6763" s="7"/>
      <c r="AG6763" s="7"/>
      <c r="AH6763" s="7"/>
      <c r="AI6763" s="7"/>
      <c r="AJ6763" s="7"/>
      <c r="AK6763" s="7"/>
      <c r="AN6763" s="7"/>
    </row>
    <row r="6764" spans="1:40" x14ac:dyDescent="0.25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O6764" s="2"/>
      <c r="R6764" s="7"/>
      <c r="T6764" s="7"/>
      <c r="AC6764" s="7"/>
      <c r="AD6764" s="7"/>
      <c r="AE6764" s="7"/>
      <c r="AF6764" s="7"/>
      <c r="AG6764" s="7"/>
      <c r="AH6764" s="7"/>
      <c r="AI6764" s="7"/>
      <c r="AJ6764" s="7"/>
      <c r="AK6764" s="7"/>
      <c r="AN6764" s="7"/>
    </row>
    <row r="6765" spans="1:40" x14ac:dyDescent="0.25">
      <c r="A6765" s="7"/>
      <c r="B6765" s="10"/>
      <c r="C6765" s="10"/>
      <c r="D6765" s="10"/>
      <c r="E6765" s="10"/>
      <c r="F6765" s="10"/>
      <c r="G6765" s="10"/>
      <c r="H6765" s="10"/>
      <c r="I6765" s="10"/>
      <c r="J6765" s="10"/>
      <c r="K6765" s="10"/>
      <c r="L6765" s="54"/>
      <c r="O6765" s="2"/>
      <c r="R6765" s="7"/>
      <c r="T6765" s="7"/>
      <c r="AC6765" s="7"/>
      <c r="AD6765" s="7"/>
      <c r="AE6765" s="7"/>
      <c r="AF6765" s="7"/>
      <c r="AG6765" s="7"/>
      <c r="AH6765" s="7"/>
      <c r="AI6765" s="7"/>
      <c r="AJ6765" s="7"/>
      <c r="AK6765" s="7"/>
      <c r="AN6765" s="7"/>
    </row>
    <row r="6766" spans="1:40" x14ac:dyDescent="0.25">
      <c r="A6766" s="7"/>
      <c r="B6766" s="10"/>
      <c r="C6766" s="10"/>
      <c r="D6766" s="10"/>
      <c r="E6766" s="10"/>
      <c r="F6766" s="10"/>
      <c r="G6766" s="10"/>
      <c r="H6766" s="10"/>
      <c r="I6766" s="10"/>
      <c r="J6766" s="10"/>
      <c r="K6766" s="10"/>
      <c r="L6766" s="54"/>
      <c r="O6766" s="2"/>
      <c r="R6766" s="7"/>
      <c r="T6766" s="7"/>
      <c r="AC6766" s="7"/>
      <c r="AD6766" s="7"/>
      <c r="AE6766" s="7"/>
      <c r="AF6766" s="7"/>
      <c r="AG6766" s="7"/>
      <c r="AH6766" s="7"/>
      <c r="AI6766" s="7"/>
      <c r="AJ6766" s="7"/>
      <c r="AK6766" s="7"/>
      <c r="AN6766" s="7"/>
    </row>
    <row r="6767" spans="1:40" x14ac:dyDescent="0.25">
      <c r="A6767" s="7"/>
      <c r="B6767" s="10"/>
      <c r="C6767" s="10"/>
      <c r="D6767" s="10"/>
      <c r="E6767" s="10"/>
      <c r="F6767" s="10"/>
      <c r="G6767" s="10"/>
      <c r="H6767" s="10"/>
      <c r="I6767" s="10"/>
      <c r="J6767" s="10"/>
      <c r="K6767" s="10"/>
      <c r="L6767" s="54"/>
      <c r="O6767" s="2"/>
      <c r="R6767" s="10" t="s">
        <v>32</v>
      </c>
      <c r="T6767" s="7"/>
      <c r="AC6767" s="10" t="s">
        <v>4</v>
      </c>
      <c r="AD6767" s="3">
        <f>SUM(AD6768:AD6770)</f>
        <v>0</v>
      </c>
      <c r="AE6767" s="3">
        <f>SUM(AE6768:AE6770)</f>
        <v>0</v>
      </c>
      <c r="AF6767" s="3">
        <f>SUM(AF6768:AF6770)</f>
        <v>0</v>
      </c>
      <c r="AG6767" s="3">
        <f>SUM(AG6768:AG6770)</f>
        <v>0</v>
      </c>
      <c r="AH6767" s="3">
        <f>SUM(AH6768:AH6770)</f>
        <v>0</v>
      </c>
      <c r="AI6767" s="7"/>
      <c r="AJ6767" s="3">
        <f>SUM(AJ6768:AJ6770)</f>
        <v>0</v>
      </c>
      <c r="AK6767" s="3">
        <f>SUM(AK6768:AK6769)</f>
        <v>0</v>
      </c>
      <c r="AL6767" s="3">
        <f>SUM(AL6768:AL6770)</f>
        <v>0</v>
      </c>
      <c r="AN6767" s="3">
        <v>0</v>
      </c>
    </row>
    <row r="6768" spans="1:40" x14ac:dyDescent="0.25">
      <c r="B6768" s="10"/>
      <c r="C6768" s="10"/>
      <c r="D6768" s="10"/>
      <c r="E6768" s="10"/>
      <c r="F6768" s="10"/>
      <c r="G6768" s="10"/>
      <c r="H6768" s="10"/>
      <c r="I6768" s="10"/>
      <c r="J6768" s="10"/>
      <c r="K6768" s="10"/>
      <c r="L6768" s="54"/>
      <c r="O6768" s="2"/>
      <c r="R6768" s="7"/>
      <c r="T6768" s="7"/>
      <c r="AC6768" s="7"/>
      <c r="AD6768" s="7"/>
      <c r="AE6768" s="7"/>
      <c r="AF6768" s="7"/>
      <c r="AG6768" s="7"/>
      <c r="AH6768" s="7"/>
      <c r="AI6768" s="7"/>
      <c r="AJ6768" s="7"/>
      <c r="AK6768" s="7"/>
      <c r="AN6768" s="7"/>
    </row>
    <row r="6769" spans="1:40" x14ac:dyDescent="0.25">
      <c r="L6769" s="8"/>
      <c r="O6769" s="2"/>
      <c r="R6769" s="7"/>
      <c r="T6769" s="7"/>
      <c r="AC6769" s="7"/>
      <c r="AD6769" s="7"/>
      <c r="AE6769" s="7"/>
      <c r="AF6769" s="7"/>
      <c r="AG6769" s="7"/>
      <c r="AH6769" s="7"/>
      <c r="AI6769" s="7"/>
      <c r="AJ6769" s="7"/>
      <c r="AK6769" s="7"/>
      <c r="AN6769" s="7"/>
    </row>
    <row r="6770" spans="1:40" x14ac:dyDescent="0.25">
      <c r="A6770" s="7"/>
      <c r="B6770" s="10"/>
      <c r="C6770" s="10"/>
      <c r="D6770" s="10"/>
      <c r="E6770" s="10"/>
      <c r="F6770" s="10"/>
      <c r="G6770" s="10"/>
      <c r="H6770" s="10"/>
      <c r="I6770" s="10"/>
      <c r="J6770" s="10"/>
      <c r="K6770" s="10"/>
      <c r="L6770" s="54"/>
      <c r="O6770" s="2"/>
      <c r="R6770" s="7"/>
      <c r="T6770" s="7"/>
      <c r="AC6770" s="7"/>
      <c r="AD6770" s="7"/>
      <c r="AE6770" s="7"/>
      <c r="AF6770" s="7"/>
      <c r="AG6770" s="7"/>
      <c r="AH6770" s="7"/>
      <c r="AI6770" s="7"/>
      <c r="AJ6770" s="7"/>
      <c r="AK6770" s="7"/>
      <c r="AN6770" s="7"/>
    </row>
    <row r="6771" spans="1:40" x14ac:dyDescent="0.25">
      <c r="A6771" s="7"/>
      <c r="B6771" s="10"/>
      <c r="C6771" s="10"/>
      <c r="D6771" s="10"/>
      <c r="E6771" s="10"/>
      <c r="F6771" s="10"/>
      <c r="G6771" s="10"/>
      <c r="H6771" s="10"/>
      <c r="I6771" s="10"/>
      <c r="J6771" s="10"/>
      <c r="K6771" s="10"/>
      <c r="L6771" s="54"/>
      <c r="O6771" s="2"/>
      <c r="R6771" s="7"/>
      <c r="T6771" s="7"/>
      <c r="AC6771" s="7"/>
      <c r="AD6771" s="7"/>
      <c r="AE6771" s="7"/>
      <c r="AF6771" s="7"/>
      <c r="AG6771" s="7"/>
      <c r="AH6771" s="7"/>
      <c r="AI6771" s="7"/>
      <c r="AJ6771" s="7"/>
      <c r="AK6771" s="7"/>
      <c r="AN6771" s="7"/>
    </row>
    <row r="6772" spans="1:40" x14ac:dyDescent="0.25">
      <c r="L6772" s="8"/>
      <c r="M6772" s="3" t="s">
        <v>7</v>
      </c>
      <c r="R6772" s="6" t="s">
        <v>8</v>
      </c>
      <c r="AC6772" s="10" t="s">
        <v>2</v>
      </c>
      <c r="AD6772" s="3">
        <f>SUM(AD6773:AD6794)</f>
        <v>2</v>
      </c>
      <c r="AE6772" s="3">
        <f>SUM(AE6773:AE6794)</f>
        <v>1</v>
      </c>
      <c r="AF6772" s="3">
        <f>SUM(AF6773:AF6794)</f>
        <v>0</v>
      </c>
      <c r="AG6772" s="3">
        <f>SUM(AG6773:AG6794)</f>
        <v>1</v>
      </c>
      <c r="AH6772" s="3">
        <f>SUM(AH6773:AH6794)</f>
        <v>11</v>
      </c>
      <c r="AJ6772" s="3">
        <f>SUM(AJ6773:AJ6794)</f>
        <v>12</v>
      </c>
      <c r="AK6772" s="3">
        <f>SUM(AK6773:AK6794)</f>
        <v>2</v>
      </c>
      <c r="AL6772" s="3">
        <f>SUM(AL6773:AL6794)</f>
        <v>775</v>
      </c>
      <c r="AM6772" s="3">
        <f>PRODUCT(AL6772+AL6795+AL6799)</f>
        <v>775</v>
      </c>
      <c r="AN6772" s="3">
        <f>SUM(AN6773:AN6794)</f>
        <v>3</v>
      </c>
    </row>
    <row r="6773" spans="1:40" x14ac:dyDescent="0.25">
      <c r="A6773" s="63" t="s">
        <v>554</v>
      </c>
      <c r="B6773" s="64" t="s">
        <v>0</v>
      </c>
      <c r="C6773" s="64" t="s">
        <v>10</v>
      </c>
      <c r="D6773" s="64" t="s">
        <v>1</v>
      </c>
      <c r="E6773" s="64" t="s">
        <v>11</v>
      </c>
      <c r="F6773" s="65" t="s">
        <v>12</v>
      </c>
      <c r="G6773" s="66"/>
      <c r="H6773" s="64"/>
      <c r="I6773" s="65" t="s">
        <v>13</v>
      </c>
      <c r="J6773" s="66"/>
      <c r="K6773" s="64"/>
      <c r="L6773" s="67" t="s">
        <v>14</v>
      </c>
      <c r="M6773" s="3">
        <f>MAX(Y6773:Y6802)</f>
        <v>405</v>
      </c>
      <c r="N6773" s="15"/>
      <c r="O6773" s="2">
        <v>1</v>
      </c>
      <c r="P6773" s="2">
        <v>8</v>
      </c>
      <c r="Q6773" s="2">
        <v>2021</v>
      </c>
      <c r="R6773" s="16" t="s">
        <v>2257</v>
      </c>
      <c r="S6773" s="30" t="s">
        <v>6</v>
      </c>
      <c r="T6773" s="44" t="s">
        <v>1771</v>
      </c>
      <c r="U6773" s="2">
        <v>1</v>
      </c>
      <c r="V6773" s="30" t="s">
        <v>6</v>
      </c>
      <c r="W6773" s="2">
        <v>0</v>
      </c>
      <c r="X6773" s="44" t="s">
        <v>1963</v>
      </c>
      <c r="Y6773" s="2">
        <v>370</v>
      </c>
      <c r="Z6773" s="2">
        <v>9</v>
      </c>
      <c r="AA6773" s="30" t="s">
        <v>6</v>
      </c>
      <c r="AB6773" s="2">
        <v>4</v>
      </c>
      <c r="AC6773" s="2"/>
      <c r="AD6773" s="2">
        <f>IF(Q6773&gt;100,1,0)</f>
        <v>1</v>
      </c>
      <c r="AE6773" s="2">
        <f t="shared" ref="AE6773:AE6774" si="4082">IF(U6773&gt;W6773,1,0)</f>
        <v>1</v>
      </c>
      <c r="AF6773" s="2">
        <f>IF(U6773=W6773,1,0)*IF(Q6773=0,0,1)</f>
        <v>0</v>
      </c>
      <c r="AG6773" s="2">
        <f t="shared" ref="AG6773:AG6774" si="4083">IF(W6773&gt;U6773,1,0)</f>
        <v>0</v>
      </c>
      <c r="AH6773" s="2">
        <f t="shared" ref="AH6773:AH6774" si="4084">PRODUCT(Z6773)</f>
        <v>9</v>
      </c>
      <c r="AI6773" s="30" t="s">
        <v>6</v>
      </c>
      <c r="AJ6773" s="2">
        <f t="shared" ref="AJ6773:AJ6774" si="4085">PRODUCT(AB6773)</f>
        <v>4</v>
      </c>
      <c r="AK6773" s="2">
        <v>2</v>
      </c>
      <c r="AL6773" s="2">
        <f t="shared" ref="AL6773:AL6774" si="4086">PRODUCT(Y6773)</f>
        <v>370</v>
      </c>
      <c r="AN6773" s="2">
        <v>0</v>
      </c>
    </row>
    <row r="6774" spans="1:40" x14ac:dyDescent="0.25">
      <c r="A6774" s="68" t="s">
        <v>16</v>
      </c>
      <c r="B6774" s="69">
        <f>PRODUCT(AD6772)</f>
        <v>2</v>
      </c>
      <c r="C6774" s="69">
        <f>PRODUCT(AE6772)</f>
        <v>1</v>
      </c>
      <c r="D6774" s="69">
        <f>PRODUCT(AF6772)</f>
        <v>0</v>
      </c>
      <c r="E6774" s="69">
        <f>PRODUCT(AG6772)</f>
        <v>1</v>
      </c>
      <c r="F6774" s="69">
        <f>PRODUCT(AH6772)</f>
        <v>11</v>
      </c>
      <c r="G6774" s="70" t="s">
        <v>6</v>
      </c>
      <c r="H6774" s="69">
        <f>PRODUCT(AJ6772)</f>
        <v>12</v>
      </c>
      <c r="I6774" s="69">
        <f>PRODUCT(AK6772)</f>
        <v>2</v>
      </c>
      <c r="J6774" s="70" t="s">
        <v>6</v>
      </c>
      <c r="K6774" s="69">
        <f>PRODUCT(AN6772)</f>
        <v>3</v>
      </c>
      <c r="L6774" s="71">
        <f>PRODUCT(AL6772)</f>
        <v>775</v>
      </c>
      <c r="M6774" s="8"/>
      <c r="N6774" s="15"/>
      <c r="O6774" s="2">
        <v>21</v>
      </c>
      <c r="P6774" s="2">
        <v>6</v>
      </c>
      <c r="Q6774" s="2">
        <v>2022</v>
      </c>
      <c r="R6774" s="16" t="s">
        <v>1978</v>
      </c>
      <c r="S6774" s="30" t="s">
        <v>6</v>
      </c>
      <c r="T6774" s="44" t="s">
        <v>1771</v>
      </c>
      <c r="U6774" s="2">
        <v>0</v>
      </c>
      <c r="V6774" s="30" t="s">
        <v>6</v>
      </c>
      <c r="W6774" s="2">
        <v>2</v>
      </c>
      <c r="X6774" s="44" t="s">
        <v>919</v>
      </c>
      <c r="Y6774" s="2">
        <v>405</v>
      </c>
      <c r="Z6774" s="2">
        <v>2</v>
      </c>
      <c r="AA6774" s="30" t="s">
        <v>6</v>
      </c>
      <c r="AB6774" s="2">
        <v>8</v>
      </c>
      <c r="AC6774" s="7"/>
      <c r="AD6774" s="2">
        <f t="shared" ref="AD6774" si="4087">IF(Q6774&gt;100,1,0)</f>
        <v>1</v>
      </c>
      <c r="AE6774" s="2">
        <f t="shared" si="4082"/>
        <v>0</v>
      </c>
      <c r="AF6774" s="2">
        <f t="shared" ref="AF6774" si="4088">IF(U6774=W6774,1,0)*IF(Q6774=0,0,1)</f>
        <v>0</v>
      </c>
      <c r="AG6774" s="2">
        <f t="shared" si="4083"/>
        <v>1</v>
      </c>
      <c r="AH6774" s="2">
        <f t="shared" si="4084"/>
        <v>2</v>
      </c>
      <c r="AI6774" s="30" t="s">
        <v>6</v>
      </c>
      <c r="AJ6774" s="2">
        <f t="shared" si="4085"/>
        <v>8</v>
      </c>
      <c r="AK6774" s="2">
        <v>0</v>
      </c>
      <c r="AL6774" s="2">
        <f t="shared" si="4086"/>
        <v>405</v>
      </c>
      <c r="AN6774" s="2">
        <v>3</v>
      </c>
    </row>
    <row r="6775" spans="1:40" x14ac:dyDescent="0.25">
      <c r="A6775" s="68" t="s">
        <v>439</v>
      </c>
      <c r="B6775" s="69">
        <f>PRODUCT(AD6795)</f>
        <v>0</v>
      </c>
      <c r="C6775" s="69">
        <f>PRODUCT(AE6795)</f>
        <v>0</v>
      </c>
      <c r="D6775" s="69">
        <f>PRODUCT(AF6795)</f>
        <v>0</v>
      </c>
      <c r="E6775" s="69">
        <f>PRODUCT(AG6795)</f>
        <v>0</v>
      </c>
      <c r="F6775" s="69">
        <f>PRODUCT(AH6795)</f>
        <v>0</v>
      </c>
      <c r="G6775" s="70" t="s">
        <v>6</v>
      </c>
      <c r="H6775" s="69">
        <f>PRODUCT(AJ6795)</f>
        <v>0</v>
      </c>
      <c r="I6775" s="69">
        <v>0</v>
      </c>
      <c r="J6775" s="70" t="s">
        <v>6</v>
      </c>
      <c r="K6775" s="69">
        <f>PRODUCT(AN6795)</f>
        <v>0</v>
      </c>
      <c r="L6775" s="71">
        <v>0</v>
      </c>
      <c r="M6775" s="8"/>
      <c r="N6775" s="38"/>
      <c r="O6775" s="2"/>
      <c r="AC6775" s="7"/>
      <c r="AD6775" s="7"/>
      <c r="AE6775" s="7"/>
      <c r="AF6775" s="7"/>
      <c r="AG6775" s="7"/>
      <c r="AH6775" s="7"/>
      <c r="AI6775" s="7"/>
      <c r="AJ6775" s="7"/>
      <c r="AK6775" s="7"/>
      <c r="AN6775" s="7"/>
    </row>
    <row r="6776" spans="1:40" x14ac:dyDescent="0.25">
      <c r="A6776" s="68" t="s">
        <v>440</v>
      </c>
      <c r="B6776" s="69">
        <v>0</v>
      </c>
      <c r="C6776" s="69">
        <v>0</v>
      </c>
      <c r="D6776" s="69">
        <v>0</v>
      </c>
      <c r="E6776" s="69">
        <v>0</v>
      </c>
      <c r="F6776" s="69">
        <v>0</v>
      </c>
      <c r="G6776" s="70" t="s">
        <v>6</v>
      </c>
      <c r="H6776" s="69">
        <v>0</v>
      </c>
      <c r="I6776" s="69">
        <v>0</v>
      </c>
      <c r="J6776" s="70" t="s">
        <v>6</v>
      </c>
      <c r="K6776" s="69">
        <v>0</v>
      </c>
      <c r="L6776" s="71">
        <v>0</v>
      </c>
      <c r="M6776" s="8"/>
      <c r="N6776" s="38"/>
      <c r="O6776" s="2"/>
      <c r="AC6776" s="7"/>
      <c r="AD6776" s="7"/>
      <c r="AE6776" s="7"/>
      <c r="AF6776" s="7"/>
      <c r="AG6776" s="7"/>
      <c r="AH6776" s="7"/>
      <c r="AI6776" s="7"/>
      <c r="AJ6776" s="7"/>
      <c r="AK6776" s="7"/>
      <c r="AN6776" s="7"/>
    </row>
    <row r="6777" spans="1:40" x14ac:dyDescent="0.25">
      <c r="A6777" s="68" t="s">
        <v>17</v>
      </c>
      <c r="B6777" s="69">
        <f>SUM(B6774:B6776)</f>
        <v>2</v>
      </c>
      <c r="C6777" s="69">
        <f>SUM(C6774:C6776)</f>
        <v>1</v>
      </c>
      <c r="D6777" s="69">
        <f>SUM(D6774:D6776)</f>
        <v>0</v>
      </c>
      <c r="E6777" s="69">
        <f>SUM(E6774:E6776)</f>
        <v>1</v>
      </c>
      <c r="F6777" s="69">
        <f>SUM(F6774:F6776)</f>
        <v>11</v>
      </c>
      <c r="G6777" s="70" t="s">
        <v>6</v>
      </c>
      <c r="H6777" s="69">
        <f>SUM(H6774:H6776)</f>
        <v>12</v>
      </c>
      <c r="I6777" s="69">
        <f>SUM(I6774:I6776)</f>
        <v>2</v>
      </c>
      <c r="J6777" s="70" t="s">
        <v>6</v>
      </c>
      <c r="K6777" s="69">
        <f>SUM(K6774:K6776)</f>
        <v>3</v>
      </c>
      <c r="L6777" s="71">
        <f>PRODUCT(AM6772/B6777)</f>
        <v>387.5</v>
      </c>
      <c r="M6777" s="8"/>
      <c r="N6777" s="38"/>
      <c r="O6777" s="2"/>
      <c r="AC6777" s="7"/>
      <c r="AD6777" s="7"/>
      <c r="AE6777" s="7"/>
      <c r="AF6777" s="7"/>
      <c r="AG6777" s="7"/>
      <c r="AH6777" s="7"/>
      <c r="AI6777" s="7"/>
      <c r="AJ6777" s="7"/>
      <c r="AK6777" s="7"/>
      <c r="AN6777" s="7"/>
    </row>
    <row r="6778" spans="1:40" x14ac:dyDescent="0.25">
      <c r="A6778" s="72" t="s">
        <v>18</v>
      </c>
      <c r="B6778" s="73"/>
      <c r="C6778" s="73"/>
      <c r="D6778" s="73"/>
      <c r="E6778" s="73"/>
      <c r="F6778" s="74">
        <f>PRODUCT(F6777/B6777)</f>
        <v>5.5</v>
      </c>
      <c r="G6778" s="75" t="s">
        <v>6</v>
      </c>
      <c r="H6778" s="74">
        <f>PRODUCT(H6777/B6777)</f>
        <v>6</v>
      </c>
      <c r="I6778" s="73"/>
      <c r="J6778" s="73"/>
      <c r="K6778" s="73"/>
      <c r="L6778" s="76"/>
      <c r="M6778" s="55"/>
      <c r="N6778" s="40"/>
      <c r="O6778" s="2"/>
      <c r="AC6778" s="7"/>
      <c r="AD6778" s="7"/>
      <c r="AE6778" s="7"/>
      <c r="AF6778" s="7"/>
      <c r="AG6778" s="7"/>
      <c r="AH6778" s="7"/>
      <c r="AI6778" s="7"/>
      <c r="AJ6778" s="7"/>
      <c r="AK6778" s="7"/>
      <c r="AN6778" s="7"/>
    </row>
    <row r="6779" spans="1:40" x14ac:dyDescent="0.25">
      <c r="B6779" s="10"/>
      <c r="C6779" s="10"/>
      <c r="D6779" s="10"/>
      <c r="E6779" s="10"/>
      <c r="F6779" s="10"/>
      <c r="G6779" s="10"/>
      <c r="H6779" s="10"/>
      <c r="I6779" s="10"/>
      <c r="J6779" s="10"/>
      <c r="K6779" s="10"/>
      <c r="L6779" s="8"/>
      <c r="O6779" s="2"/>
      <c r="AC6779" s="7"/>
      <c r="AD6779" s="7"/>
      <c r="AE6779" s="7"/>
      <c r="AF6779" s="7"/>
      <c r="AG6779" s="7"/>
      <c r="AH6779" s="7"/>
      <c r="AI6779" s="7"/>
      <c r="AJ6779" s="7"/>
      <c r="AK6779" s="7"/>
      <c r="AN6779" s="7"/>
    </row>
    <row r="6780" spans="1:40" x14ac:dyDescent="0.25">
      <c r="A6780" s="77" t="s">
        <v>555</v>
      </c>
      <c r="B6780" s="64" t="s">
        <v>0</v>
      </c>
      <c r="C6780" s="64" t="s">
        <v>10</v>
      </c>
      <c r="D6780" s="64" t="s">
        <v>1</v>
      </c>
      <c r="E6780" s="64" t="s">
        <v>11</v>
      </c>
      <c r="F6780" s="65" t="s">
        <v>12</v>
      </c>
      <c r="G6780" s="66"/>
      <c r="H6780" s="64"/>
      <c r="I6780" s="65" t="s">
        <v>13</v>
      </c>
      <c r="J6780" s="66"/>
      <c r="K6780" s="64"/>
      <c r="L6780" s="67" t="s">
        <v>14</v>
      </c>
      <c r="O6780" s="2"/>
      <c r="AC6780" s="7"/>
      <c r="AD6780" s="7"/>
      <c r="AE6780" s="7"/>
      <c r="AF6780" s="7"/>
      <c r="AG6780" s="7"/>
      <c r="AH6780" s="7"/>
      <c r="AI6780" s="7"/>
      <c r="AJ6780" s="7"/>
      <c r="AK6780" s="7"/>
      <c r="AN6780" s="7"/>
    </row>
    <row r="6781" spans="1:40" x14ac:dyDescent="0.25">
      <c r="A6781" s="68" t="s">
        <v>16</v>
      </c>
      <c r="B6781" s="69">
        <f t="shared" ref="B6781:F6784" si="4089">PRODUCT(B1649)</f>
        <v>2</v>
      </c>
      <c r="C6781" s="69">
        <f t="shared" si="4089"/>
        <v>2</v>
      </c>
      <c r="D6781" s="69">
        <f t="shared" si="4089"/>
        <v>0</v>
      </c>
      <c r="E6781" s="69">
        <f t="shared" si="4089"/>
        <v>0</v>
      </c>
      <c r="F6781" s="69">
        <f t="shared" si="4089"/>
        <v>19</v>
      </c>
      <c r="G6781" s="70" t="s">
        <v>6</v>
      </c>
      <c r="H6781" s="69">
        <f t="shared" ref="H6781:I6784" si="4090">PRODUCT(H1649)</f>
        <v>11</v>
      </c>
      <c r="I6781" s="69">
        <f t="shared" si="4090"/>
        <v>5</v>
      </c>
      <c r="J6781" s="70" t="s">
        <v>6</v>
      </c>
      <c r="K6781" s="69">
        <f t="shared" ref="K6781:L6784" si="4091">PRODUCT(K1649)</f>
        <v>1</v>
      </c>
      <c r="L6781" s="71">
        <f t="shared" si="4091"/>
        <v>375.5</v>
      </c>
      <c r="M6781" s="8"/>
      <c r="N6781" s="38"/>
      <c r="O6781" s="2"/>
      <c r="AC6781" s="7"/>
      <c r="AD6781" s="7"/>
      <c r="AE6781" s="7"/>
      <c r="AF6781" s="7"/>
      <c r="AG6781" s="7"/>
      <c r="AH6781" s="7"/>
      <c r="AI6781" s="7"/>
      <c r="AJ6781" s="7"/>
      <c r="AK6781" s="7"/>
      <c r="AN6781" s="7"/>
    </row>
    <row r="6782" spans="1:40" x14ac:dyDescent="0.25">
      <c r="A6782" s="68" t="s">
        <v>439</v>
      </c>
      <c r="B6782" s="69">
        <f t="shared" si="4089"/>
        <v>0</v>
      </c>
      <c r="C6782" s="69">
        <f t="shared" si="4089"/>
        <v>0</v>
      </c>
      <c r="D6782" s="69">
        <f t="shared" si="4089"/>
        <v>0</v>
      </c>
      <c r="E6782" s="69">
        <f t="shared" si="4089"/>
        <v>0</v>
      </c>
      <c r="F6782" s="69">
        <f t="shared" si="4089"/>
        <v>0</v>
      </c>
      <c r="G6782" s="70" t="s">
        <v>6</v>
      </c>
      <c r="H6782" s="69">
        <f t="shared" si="4090"/>
        <v>0</v>
      </c>
      <c r="I6782" s="69">
        <f t="shared" si="4090"/>
        <v>0</v>
      </c>
      <c r="J6782" s="70" t="s">
        <v>6</v>
      </c>
      <c r="K6782" s="69">
        <f t="shared" si="4091"/>
        <v>0</v>
      </c>
      <c r="L6782" s="71">
        <f t="shared" si="4091"/>
        <v>0</v>
      </c>
      <c r="M6782" s="8"/>
      <c r="N6782" s="38"/>
      <c r="O6782" s="2"/>
      <c r="AC6782" s="7"/>
      <c r="AD6782" s="7"/>
      <c r="AE6782" s="7"/>
      <c r="AF6782" s="7"/>
      <c r="AG6782" s="7"/>
      <c r="AH6782" s="7"/>
      <c r="AI6782" s="7"/>
      <c r="AJ6782" s="7"/>
      <c r="AK6782" s="7"/>
      <c r="AN6782" s="7"/>
    </row>
    <row r="6783" spans="1:40" x14ac:dyDescent="0.25">
      <c r="A6783" s="68" t="s">
        <v>440</v>
      </c>
      <c r="B6783" s="69">
        <f t="shared" si="4089"/>
        <v>0</v>
      </c>
      <c r="C6783" s="69">
        <f t="shared" si="4089"/>
        <v>0</v>
      </c>
      <c r="D6783" s="69">
        <f t="shared" si="4089"/>
        <v>0</v>
      </c>
      <c r="E6783" s="69">
        <f t="shared" si="4089"/>
        <v>0</v>
      </c>
      <c r="F6783" s="69">
        <f t="shared" si="4089"/>
        <v>0</v>
      </c>
      <c r="G6783" s="70" t="s">
        <v>6</v>
      </c>
      <c r="H6783" s="69">
        <f t="shared" si="4090"/>
        <v>0</v>
      </c>
      <c r="I6783" s="69">
        <f t="shared" si="4090"/>
        <v>0</v>
      </c>
      <c r="J6783" s="70" t="s">
        <v>6</v>
      </c>
      <c r="K6783" s="69">
        <f t="shared" si="4091"/>
        <v>0</v>
      </c>
      <c r="L6783" s="71">
        <f t="shared" si="4091"/>
        <v>0</v>
      </c>
      <c r="M6783" s="8"/>
      <c r="N6783" s="38"/>
      <c r="O6783" s="2"/>
      <c r="AC6783" s="7"/>
      <c r="AD6783" s="7"/>
      <c r="AE6783" s="7"/>
      <c r="AF6783" s="7"/>
      <c r="AG6783" s="7"/>
      <c r="AH6783" s="7"/>
      <c r="AI6783" s="7"/>
      <c r="AJ6783" s="7"/>
      <c r="AK6783" s="7"/>
      <c r="AN6783" s="7"/>
    </row>
    <row r="6784" spans="1:40" x14ac:dyDescent="0.25">
      <c r="A6784" s="68" t="s">
        <v>17</v>
      </c>
      <c r="B6784" s="69">
        <f t="shared" si="4089"/>
        <v>2</v>
      </c>
      <c r="C6784" s="69">
        <f t="shared" si="4089"/>
        <v>2</v>
      </c>
      <c r="D6784" s="69">
        <f t="shared" si="4089"/>
        <v>0</v>
      </c>
      <c r="E6784" s="69">
        <f t="shared" si="4089"/>
        <v>0</v>
      </c>
      <c r="F6784" s="69">
        <f t="shared" si="4089"/>
        <v>19</v>
      </c>
      <c r="G6784" s="70" t="s">
        <v>6</v>
      </c>
      <c r="H6784" s="69">
        <f t="shared" si="4090"/>
        <v>11</v>
      </c>
      <c r="I6784" s="69">
        <f t="shared" si="4090"/>
        <v>5</v>
      </c>
      <c r="J6784" s="70" t="s">
        <v>6</v>
      </c>
      <c r="K6784" s="69">
        <f t="shared" si="4091"/>
        <v>1</v>
      </c>
      <c r="L6784" s="71">
        <f t="shared" si="4091"/>
        <v>375.5</v>
      </c>
      <c r="M6784" s="8"/>
      <c r="N6784" s="38"/>
      <c r="O6784" s="2"/>
      <c r="AC6784" s="7"/>
      <c r="AD6784" s="7"/>
      <c r="AE6784" s="7"/>
      <c r="AF6784" s="7"/>
      <c r="AG6784" s="7"/>
      <c r="AH6784" s="7"/>
      <c r="AI6784" s="7"/>
      <c r="AJ6784" s="7"/>
      <c r="AK6784" s="7"/>
      <c r="AN6784" s="7"/>
    </row>
    <row r="6785" spans="1:40" x14ac:dyDescent="0.25">
      <c r="A6785" s="72" t="s">
        <v>18</v>
      </c>
      <c r="B6785" s="73"/>
      <c r="C6785" s="73"/>
      <c r="D6785" s="73"/>
      <c r="E6785" s="73"/>
      <c r="F6785" s="74">
        <f>PRODUCT(F6784/B6784)</f>
        <v>9.5</v>
      </c>
      <c r="G6785" s="75" t="s">
        <v>6</v>
      </c>
      <c r="H6785" s="74">
        <f>PRODUCT(H6784/B6784)</f>
        <v>5.5</v>
      </c>
      <c r="I6785" s="73"/>
      <c r="J6785" s="73"/>
      <c r="K6785" s="73"/>
      <c r="L6785" s="76"/>
      <c r="M6785" s="55"/>
      <c r="N6785" s="40"/>
      <c r="O6785" s="2"/>
      <c r="AC6785" s="7"/>
      <c r="AD6785" s="7"/>
      <c r="AE6785" s="7"/>
      <c r="AF6785" s="7"/>
      <c r="AG6785" s="7"/>
      <c r="AH6785" s="7"/>
      <c r="AI6785" s="7"/>
      <c r="AJ6785" s="7"/>
      <c r="AK6785" s="7"/>
      <c r="AN6785" s="7"/>
    </row>
    <row r="6786" spans="1:40" x14ac:dyDescent="0.25">
      <c r="B6786" s="10"/>
      <c r="C6786" s="10"/>
      <c r="D6786" s="10"/>
      <c r="E6786" s="10"/>
      <c r="F6786" s="55"/>
      <c r="G6786" s="11"/>
      <c r="H6786" s="55"/>
      <c r="I6786" s="10"/>
      <c r="J6786" s="10"/>
      <c r="K6786" s="10"/>
      <c r="L6786" s="8"/>
      <c r="M6786" s="55"/>
      <c r="N6786" s="40"/>
      <c r="O6786" s="2"/>
      <c r="AC6786" s="7"/>
      <c r="AD6786" s="7"/>
      <c r="AE6786" s="7"/>
      <c r="AF6786" s="7"/>
      <c r="AG6786" s="7"/>
      <c r="AH6786" s="7"/>
      <c r="AI6786" s="7"/>
      <c r="AJ6786" s="7"/>
      <c r="AK6786" s="7"/>
      <c r="AN6786" s="7"/>
    </row>
    <row r="6787" spans="1:40" x14ac:dyDescent="0.25">
      <c r="A6787" s="63" t="s">
        <v>554</v>
      </c>
      <c r="B6787" s="64"/>
      <c r="C6787" s="64"/>
      <c r="D6787" s="64"/>
      <c r="E6787" s="64"/>
      <c r="F6787" s="64"/>
      <c r="G6787" s="64"/>
      <c r="H6787" s="64"/>
      <c r="I6787" s="64"/>
      <c r="J6787" s="64"/>
      <c r="K6787" s="64"/>
      <c r="L6787" s="67"/>
      <c r="O6787" s="2"/>
      <c r="AC6787" s="7"/>
      <c r="AD6787" s="7"/>
      <c r="AE6787" s="7"/>
      <c r="AF6787" s="7"/>
      <c r="AG6787" s="7"/>
      <c r="AH6787" s="7"/>
      <c r="AI6787" s="7"/>
      <c r="AJ6787" s="7"/>
      <c r="AK6787" s="7"/>
      <c r="AN6787" s="7"/>
    </row>
    <row r="6788" spans="1:40" x14ac:dyDescent="0.25">
      <c r="A6788" s="68" t="s">
        <v>24</v>
      </c>
      <c r="B6788" s="69" t="s">
        <v>0</v>
      </c>
      <c r="C6788" s="69" t="s">
        <v>10</v>
      </c>
      <c r="D6788" s="69" t="s">
        <v>1</v>
      </c>
      <c r="E6788" s="69" t="s">
        <v>11</v>
      </c>
      <c r="F6788" s="78" t="s">
        <v>12</v>
      </c>
      <c r="G6788" s="70"/>
      <c r="H6788" s="69"/>
      <c r="I6788" s="78" t="s">
        <v>13</v>
      </c>
      <c r="J6788" s="70"/>
      <c r="K6788" s="69"/>
      <c r="L6788" s="71" t="s">
        <v>14</v>
      </c>
      <c r="O6788" s="2"/>
      <c r="AC6788" s="7"/>
      <c r="AD6788" s="7"/>
      <c r="AE6788" s="7"/>
      <c r="AF6788" s="7"/>
      <c r="AG6788" s="7"/>
      <c r="AH6788" s="7"/>
      <c r="AI6788" s="7"/>
      <c r="AJ6788" s="7"/>
      <c r="AK6788" s="7"/>
      <c r="AN6788" s="7"/>
    </row>
    <row r="6789" spans="1:40" x14ac:dyDescent="0.25">
      <c r="A6789" s="68" t="s">
        <v>16</v>
      </c>
      <c r="B6789" s="69">
        <f>PRODUCT(B6774+B6781)</f>
        <v>4</v>
      </c>
      <c r="C6789" s="69">
        <f>PRODUCT(C6774+E6781)</f>
        <v>1</v>
      </c>
      <c r="D6789" s="69">
        <f>PRODUCT(D6774+D6781)</f>
        <v>0</v>
      </c>
      <c r="E6789" s="69">
        <f>PRODUCT(E6774+C6781)</f>
        <v>3</v>
      </c>
      <c r="F6789" s="69">
        <f>PRODUCT(F6774+H6781)</f>
        <v>22</v>
      </c>
      <c r="G6789" s="70" t="s">
        <v>6</v>
      </c>
      <c r="H6789" s="69">
        <f>PRODUCT(H6774+F6781)</f>
        <v>31</v>
      </c>
      <c r="I6789" s="69">
        <f>PRODUCT(I6774+K6781)</f>
        <v>3</v>
      </c>
      <c r="J6789" s="70" t="s">
        <v>6</v>
      </c>
      <c r="K6789" s="69">
        <f>PRODUCT(K6774+I6781)</f>
        <v>8</v>
      </c>
      <c r="L6789" s="71">
        <f>PRODUCT(((B6774*L6774)+B6781*L6781))/B6789</f>
        <v>575.25</v>
      </c>
      <c r="M6789" s="8"/>
      <c r="N6789" s="38"/>
      <c r="O6789" s="2"/>
      <c r="AC6789" s="7"/>
      <c r="AD6789" s="7"/>
      <c r="AE6789" s="7"/>
      <c r="AF6789" s="7"/>
      <c r="AG6789" s="7"/>
      <c r="AH6789" s="7"/>
      <c r="AI6789" s="7"/>
      <c r="AJ6789" s="7"/>
      <c r="AK6789" s="7"/>
      <c r="AN6789" s="7"/>
    </row>
    <row r="6790" spans="1:40" x14ac:dyDescent="0.25">
      <c r="A6790" s="68" t="s">
        <v>439</v>
      </c>
      <c r="B6790" s="69">
        <f>PRODUCT(B6775+B6782)</f>
        <v>0</v>
      </c>
      <c r="C6790" s="69">
        <f>PRODUCT(C6775+E6782)</f>
        <v>0</v>
      </c>
      <c r="D6790" s="69">
        <f>PRODUCT(D6775+D6782)</f>
        <v>0</v>
      </c>
      <c r="E6790" s="69">
        <f>PRODUCT(E6775+C6782)</f>
        <v>0</v>
      </c>
      <c r="F6790" s="69">
        <f>PRODUCT(F6775+H6782)</f>
        <v>0</v>
      </c>
      <c r="G6790" s="70" t="s">
        <v>6</v>
      </c>
      <c r="H6790" s="69">
        <f>PRODUCT(H6775+F6782)</f>
        <v>0</v>
      </c>
      <c r="I6790" s="69">
        <v>0</v>
      </c>
      <c r="J6790" s="70" t="s">
        <v>6</v>
      </c>
      <c r="K6790" s="69">
        <v>0</v>
      </c>
      <c r="L6790" s="71">
        <v>0</v>
      </c>
      <c r="M6790" s="8"/>
      <c r="N6790" s="38"/>
      <c r="O6790" s="2"/>
      <c r="AC6790" s="7"/>
      <c r="AD6790" s="7"/>
      <c r="AE6790" s="7"/>
      <c r="AF6790" s="7"/>
      <c r="AG6790" s="7"/>
      <c r="AH6790" s="7"/>
      <c r="AI6790" s="7"/>
      <c r="AJ6790" s="7"/>
      <c r="AK6790" s="7"/>
      <c r="AN6790" s="7"/>
    </row>
    <row r="6791" spans="1:40" x14ac:dyDescent="0.25">
      <c r="A6791" s="68" t="s">
        <v>440</v>
      </c>
      <c r="B6791" s="69">
        <f>PRODUCT(B6776+B6783)</f>
        <v>0</v>
      </c>
      <c r="C6791" s="69">
        <f>PRODUCT(C6776+E6783)</f>
        <v>0</v>
      </c>
      <c r="D6791" s="69">
        <f>PRODUCT(D6776+D6783)</f>
        <v>0</v>
      </c>
      <c r="E6791" s="69">
        <f>PRODUCT(E6776+C6783)</f>
        <v>0</v>
      </c>
      <c r="F6791" s="69">
        <f>PRODUCT(F6776+H6783)</f>
        <v>0</v>
      </c>
      <c r="G6791" s="70" t="s">
        <v>6</v>
      </c>
      <c r="H6791" s="69">
        <f>PRODUCT(H6776+F6783)</f>
        <v>0</v>
      </c>
      <c r="I6791" s="69">
        <f>PRODUCT(I6776+K6783)</f>
        <v>0</v>
      </c>
      <c r="J6791" s="70" t="s">
        <v>6</v>
      </c>
      <c r="K6791" s="69">
        <f>PRODUCT(K6776+I6783)</f>
        <v>0</v>
      </c>
      <c r="L6791" s="71">
        <v>0</v>
      </c>
      <c r="M6791" s="8"/>
      <c r="N6791" s="38"/>
      <c r="O6791" s="2"/>
      <c r="AC6791" s="7"/>
      <c r="AD6791" s="7"/>
      <c r="AE6791" s="7"/>
      <c r="AF6791" s="7"/>
      <c r="AG6791" s="7"/>
      <c r="AH6791" s="7"/>
      <c r="AI6791" s="7"/>
      <c r="AJ6791" s="7"/>
      <c r="AK6791" s="7"/>
      <c r="AN6791" s="7"/>
    </row>
    <row r="6792" spans="1:40" x14ac:dyDescent="0.25">
      <c r="A6792" s="68" t="s">
        <v>17</v>
      </c>
      <c r="B6792" s="69">
        <f>PRODUCT(B6777+B6784)</f>
        <v>4</v>
      </c>
      <c r="C6792" s="69">
        <f>PRODUCT(C6777+E6784)</f>
        <v>1</v>
      </c>
      <c r="D6792" s="69">
        <f>PRODUCT(D6777+D6784)</f>
        <v>0</v>
      </c>
      <c r="E6792" s="69">
        <f>PRODUCT(E6777+C6784)</f>
        <v>3</v>
      </c>
      <c r="F6792" s="69">
        <f>PRODUCT(F6777+H6784)</f>
        <v>22</v>
      </c>
      <c r="G6792" s="70" t="s">
        <v>6</v>
      </c>
      <c r="H6792" s="69">
        <f>PRODUCT(H6777+F6784)</f>
        <v>31</v>
      </c>
      <c r="I6792" s="69">
        <f>PRODUCT(I6777+K6784)</f>
        <v>3</v>
      </c>
      <c r="J6792" s="70" t="s">
        <v>6</v>
      </c>
      <c r="K6792" s="69">
        <f>PRODUCT(K6777+I6784)</f>
        <v>8</v>
      </c>
      <c r="L6792" s="71">
        <f>PRODUCT(((B6777*L6777)+B6784*L6784))/B6792</f>
        <v>381.5</v>
      </c>
      <c r="M6792" s="8"/>
      <c r="N6792" s="38"/>
      <c r="O6792" s="2"/>
      <c r="AC6792" s="7"/>
      <c r="AD6792" s="7"/>
      <c r="AE6792" s="7"/>
      <c r="AF6792" s="7"/>
      <c r="AG6792" s="7"/>
      <c r="AH6792" s="7"/>
      <c r="AI6792" s="7"/>
      <c r="AJ6792" s="7"/>
      <c r="AK6792" s="7"/>
      <c r="AN6792" s="7"/>
    </row>
    <row r="6793" spans="1:40" x14ac:dyDescent="0.25">
      <c r="A6793" s="72" t="s">
        <v>18</v>
      </c>
      <c r="B6793" s="73"/>
      <c r="C6793" s="73"/>
      <c r="D6793" s="73"/>
      <c r="E6793" s="73"/>
      <c r="F6793" s="74">
        <f>PRODUCT(F6792/B6792)</f>
        <v>5.5</v>
      </c>
      <c r="G6793" s="74" t="s">
        <v>6</v>
      </c>
      <c r="H6793" s="74">
        <f>PRODUCT(H6792/B6792)</f>
        <v>7.75</v>
      </c>
      <c r="I6793" s="86"/>
      <c r="J6793" s="86"/>
      <c r="K6793" s="86"/>
      <c r="L6793" s="76"/>
      <c r="M6793" s="55"/>
      <c r="N6793" s="40"/>
      <c r="O6793" s="2"/>
      <c r="R6793" s="7"/>
      <c r="T6793" s="7"/>
      <c r="AC6793" s="7"/>
      <c r="AD6793" s="7"/>
      <c r="AE6793" s="7"/>
      <c r="AF6793" s="7"/>
      <c r="AG6793" s="7"/>
      <c r="AH6793" s="7"/>
      <c r="AI6793" s="7"/>
      <c r="AJ6793" s="7"/>
      <c r="AK6793" s="7"/>
      <c r="AN6793" s="7"/>
    </row>
    <row r="6794" spans="1:40" x14ac:dyDescent="0.25">
      <c r="A6794" s="7"/>
      <c r="B6794" s="10"/>
      <c r="C6794" s="10"/>
      <c r="D6794" s="10"/>
      <c r="E6794" s="10"/>
      <c r="F6794" s="10"/>
      <c r="G6794" s="10"/>
      <c r="H6794" s="10"/>
      <c r="I6794" s="10"/>
      <c r="J6794" s="10"/>
      <c r="K6794" s="10"/>
      <c r="L6794" s="54"/>
      <c r="O6794" s="2"/>
      <c r="R6794" s="7"/>
      <c r="T6794" s="7"/>
      <c r="AC6794" s="7"/>
      <c r="AD6794" s="7"/>
      <c r="AE6794" s="7"/>
      <c r="AF6794" s="7"/>
      <c r="AG6794" s="7"/>
      <c r="AH6794" s="7"/>
      <c r="AI6794" s="7"/>
      <c r="AJ6794" s="7"/>
      <c r="AK6794" s="7"/>
      <c r="AN6794" s="7"/>
    </row>
    <row r="6795" spans="1:40" x14ac:dyDescent="0.25">
      <c r="A6795" s="7"/>
      <c r="B6795" s="10"/>
      <c r="C6795" s="10"/>
      <c r="D6795" s="10"/>
      <c r="E6795" s="10"/>
      <c r="F6795" s="10" t="s">
        <v>2258</v>
      </c>
      <c r="G6795" s="10"/>
      <c r="H6795" s="10"/>
      <c r="I6795" s="10"/>
      <c r="J6795" s="10"/>
      <c r="K6795" s="10"/>
      <c r="L6795" s="10"/>
      <c r="R6795" s="10" t="s">
        <v>25</v>
      </c>
      <c r="AC6795" s="10" t="s">
        <v>3</v>
      </c>
      <c r="AD6795" s="3">
        <f>SUM(AD6796:AD6798)</f>
        <v>0</v>
      </c>
      <c r="AE6795" s="3">
        <f>SUM(AE6796:AE6798)</f>
        <v>0</v>
      </c>
      <c r="AF6795" s="3">
        <f>SUM(AF6796:AF6798)</f>
        <v>0</v>
      </c>
      <c r="AG6795" s="3">
        <f>SUM(AG6796:AG6798)</f>
        <v>0</v>
      </c>
      <c r="AH6795" s="3">
        <f>SUM(AH6796:AH6798)</f>
        <v>0</v>
      </c>
      <c r="AJ6795" s="3">
        <f>SUM(AJ6796:AJ6798)</f>
        <v>0</v>
      </c>
      <c r="AK6795" s="3">
        <v>13</v>
      </c>
      <c r="AL6795" s="3">
        <f>SUM(AL6796:AL6798)</f>
        <v>0</v>
      </c>
      <c r="AN6795" s="3">
        <f>SUM(AN6796:AN6798)</f>
        <v>0</v>
      </c>
    </row>
    <row r="6796" spans="1:40" x14ac:dyDescent="0.25">
      <c r="A6796" s="7"/>
      <c r="B6796" s="10"/>
      <c r="C6796" s="10"/>
      <c r="D6796" s="10"/>
      <c r="E6796" s="10"/>
      <c r="F6796" s="10" t="s">
        <v>433</v>
      </c>
      <c r="G6796" s="10"/>
      <c r="H6796" s="10"/>
      <c r="I6796" s="10"/>
      <c r="J6796" s="10"/>
      <c r="K6796" s="10"/>
      <c r="L6796" s="57">
        <f>PRODUCT(C6777/B6777)</f>
        <v>0.5</v>
      </c>
      <c r="O6796" s="2"/>
      <c r="R6796" s="7"/>
      <c r="T6796" s="7"/>
      <c r="AC6796" s="7"/>
      <c r="AD6796" s="7"/>
      <c r="AE6796" s="7"/>
      <c r="AF6796" s="7"/>
      <c r="AG6796" s="7"/>
      <c r="AH6796" s="7"/>
      <c r="AI6796" s="7"/>
      <c r="AJ6796" s="7"/>
      <c r="AK6796" s="7"/>
      <c r="AN6796" s="7"/>
    </row>
    <row r="6797" spans="1:40" x14ac:dyDescent="0.25">
      <c r="A6797" s="7"/>
      <c r="B6797" s="10"/>
      <c r="C6797" s="10"/>
      <c r="D6797" s="10"/>
      <c r="E6797" s="10"/>
      <c r="F6797" s="10" t="s">
        <v>434</v>
      </c>
      <c r="G6797" s="10"/>
      <c r="H6797" s="10"/>
      <c r="I6797" s="10"/>
      <c r="J6797" s="10"/>
      <c r="K6797" s="10"/>
      <c r="L6797" s="57">
        <f>PRODUCT(E6784/B6784)</f>
        <v>0</v>
      </c>
      <c r="O6797" s="2"/>
      <c r="R6797" s="7"/>
      <c r="T6797" s="7"/>
      <c r="AC6797" s="7"/>
      <c r="AD6797" s="7"/>
      <c r="AE6797" s="7"/>
      <c r="AF6797" s="7"/>
      <c r="AG6797" s="7"/>
      <c r="AH6797" s="7"/>
      <c r="AI6797" s="7"/>
      <c r="AJ6797" s="7"/>
      <c r="AK6797" s="7"/>
      <c r="AN6797" s="7"/>
    </row>
    <row r="6798" spans="1:40" x14ac:dyDescent="0.25">
      <c r="A6798" s="7"/>
      <c r="B6798" s="10"/>
      <c r="C6798" s="10"/>
      <c r="D6798" s="10"/>
      <c r="E6798" s="10"/>
      <c r="F6798" s="10" t="s">
        <v>435</v>
      </c>
      <c r="G6798" s="10"/>
      <c r="H6798" s="10"/>
      <c r="I6798" s="10"/>
      <c r="J6798" s="10"/>
      <c r="K6798" s="10"/>
      <c r="L6798" s="57">
        <f>PRODUCT(C6792/B6792)</f>
        <v>0.25</v>
      </c>
      <c r="O6798" s="2"/>
      <c r="R6798" s="7"/>
      <c r="T6798" s="7"/>
      <c r="AC6798" s="7"/>
      <c r="AD6798" s="7"/>
      <c r="AE6798" s="7"/>
      <c r="AF6798" s="7"/>
      <c r="AG6798" s="7"/>
      <c r="AH6798" s="7"/>
      <c r="AI6798" s="7"/>
      <c r="AJ6798" s="7"/>
      <c r="AK6798" s="7"/>
      <c r="AN6798" s="7"/>
    </row>
    <row r="6799" spans="1:40" x14ac:dyDescent="0.25">
      <c r="A6799" s="7"/>
      <c r="B6799" s="10"/>
      <c r="C6799" s="10"/>
      <c r="D6799" s="10"/>
      <c r="E6799" s="10"/>
      <c r="F6799" s="10"/>
      <c r="G6799" s="10"/>
      <c r="H6799" s="10"/>
      <c r="I6799" s="10"/>
      <c r="J6799" s="10"/>
      <c r="K6799" s="10"/>
      <c r="L6799" s="54"/>
      <c r="O6799" s="2"/>
      <c r="R6799" s="10" t="s">
        <v>32</v>
      </c>
      <c r="T6799" s="7"/>
      <c r="AC6799" s="10" t="s">
        <v>4</v>
      </c>
      <c r="AD6799" s="3">
        <f>SUM(AD6800:AD6802)</f>
        <v>0</v>
      </c>
      <c r="AE6799" s="3">
        <f>SUM(AE6800:AE6802)</f>
        <v>0</v>
      </c>
      <c r="AF6799" s="3">
        <f>SUM(AF6800:AF6802)</f>
        <v>0</v>
      </c>
      <c r="AG6799" s="3">
        <f>SUM(AG6800:AG6802)</f>
        <v>0</v>
      </c>
      <c r="AH6799" s="3">
        <f>SUM(AH6800:AH6802)</f>
        <v>0</v>
      </c>
      <c r="AI6799" s="7"/>
      <c r="AJ6799" s="3">
        <f>SUM(AJ6800:AJ6802)</f>
        <v>0</v>
      </c>
      <c r="AK6799" s="3">
        <v>0</v>
      </c>
      <c r="AL6799" s="3">
        <f>SUM(AL6800:AL6802)</f>
        <v>0</v>
      </c>
      <c r="AN6799" s="3">
        <v>0</v>
      </c>
    </row>
    <row r="6800" spans="1:40" x14ac:dyDescent="0.25">
      <c r="B6800" s="10"/>
      <c r="C6800" s="10"/>
      <c r="D6800" s="10"/>
      <c r="E6800" s="10"/>
      <c r="F6800" s="10"/>
      <c r="G6800" s="10"/>
      <c r="H6800" s="10"/>
      <c r="I6800" s="10"/>
      <c r="J6800" s="10"/>
      <c r="K6800" s="10"/>
      <c r="L6800" s="54"/>
      <c r="O6800" s="2"/>
      <c r="R6800" s="7"/>
      <c r="T6800" s="7"/>
      <c r="AC6800" s="7"/>
      <c r="AD6800" s="7"/>
      <c r="AE6800" s="7"/>
      <c r="AF6800" s="7"/>
      <c r="AG6800" s="7"/>
      <c r="AH6800" s="7"/>
      <c r="AI6800" s="7"/>
      <c r="AJ6800" s="7"/>
      <c r="AK6800" s="7"/>
      <c r="AN6800" s="7"/>
    </row>
    <row r="6801" spans="1:40" x14ac:dyDescent="0.25">
      <c r="L6801" s="8"/>
      <c r="O6801" s="2"/>
      <c r="R6801" s="7"/>
      <c r="T6801" s="7"/>
      <c r="AC6801" s="7"/>
      <c r="AD6801" s="7"/>
      <c r="AE6801" s="7"/>
      <c r="AF6801" s="7"/>
      <c r="AG6801" s="7"/>
      <c r="AH6801" s="7"/>
      <c r="AI6801" s="7"/>
      <c r="AJ6801" s="7"/>
      <c r="AK6801" s="7"/>
      <c r="AN6801" s="7"/>
    </row>
    <row r="6802" spans="1:40" x14ac:dyDescent="0.25">
      <c r="L6802" s="8"/>
      <c r="O6802" s="2"/>
      <c r="R6802" s="7"/>
      <c r="T6802" s="7"/>
      <c r="AC6802" s="7"/>
      <c r="AD6802" s="7"/>
      <c r="AE6802" s="7"/>
      <c r="AF6802" s="7"/>
      <c r="AG6802" s="7"/>
      <c r="AH6802" s="7"/>
      <c r="AI6802" s="7"/>
      <c r="AJ6802" s="7"/>
      <c r="AK6802" s="7"/>
      <c r="AN6802" s="7"/>
    </row>
    <row r="6803" spans="1:40" x14ac:dyDescent="0.25">
      <c r="L6803" s="8"/>
      <c r="O6803" s="2"/>
      <c r="R6803" s="7"/>
      <c r="T6803" s="7"/>
      <c r="AC6803" s="7"/>
      <c r="AD6803" s="7"/>
      <c r="AE6803" s="7"/>
      <c r="AF6803" s="7"/>
      <c r="AG6803" s="7"/>
      <c r="AH6803" s="7"/>
      <c r="AI6803" s="7"/>
      <c r="AJ6803" s="7"/>
      <c r="AK6803" s="7"/>
      <c r="AN6803" s="7"/>
    </row>
    <row r="6804" spans="1:40" x14ac:dyDescent="0.25">
      <c r="L6804" s="8"/>
      <c r="M6804" s="3" t="s">
        <v>7</v>
      </c>
      <c r="R6804" s="6" t="s">
        <v>8</v>
      </c>
      <c r="AC6804" s="10" t="s">
        <v>2</v>
      </c>
      <c r="AD6804" s="3">
        <f>SUM(AD6805:AD6826)</f>
        <v>4</v>
      </c>
      <c r="AE6804" s="3">
        <f>SUM(AE6805:AE6826)</f>
        <v>0</v>
      </c>
      <c r="AF6804" s="3">
        <f>SUM(AF6805:AF6826)</f>
        <v>0</v>
      </c>
      <c r="AG6804" s="3">
        <f>SUM(AG6805:AG6826)</f>
        <v>4</v>
      </c>
      <c r="AH6804" s="3">
        <f>SUM(AH6805:AH6826)</f>
        <v>16</v>
      </c>
      <c r="AJ6804" s="3">
        <f>SUM(AJ6805:AJ6826)</f>
        <v>57</v>
      </c>
      <c r="AK6804" s="3">
        <f>SUM(AK6805:AK6826)</f>
        <v>0</v>
      </c>
      <c r="AL6804" s="3">
        <f>SUM(AL6805:AL6826)</f>
        <v>1405</v>
      </c>
      <c r="AM6804" s="3">
        <f>PRODUCT(AL6804+AL6827+AL6831)</f>
        <v>1405</v>
      </c>
      <c r="AN6804" s="3">
        <f>SUM(AN6805:AN6826)</f>
        <v>11</v>
      </c>
    </row>
    <row r="6805" spans="1:40" x14ac:dyDescent="0.25">
      <c r="A6805" s="63" t="s">
        <v>578</v>
      </c>
      <c r="B6805" s="64" t="s">
        <v>0</v>
      </c>
      <c r="C6805" s="64" t="s">
        <v>10</v>
      </c>
      <c r="D6805" s="64" t="s">
        <v>1</v>
      </c>
      <c r="E6805" s="64" t="s">
        <v>11</v>
      </c>
      <c r="F6805" s="65" t="s">
        <v>12</v>
      </c>
      <c r="G6805" s="66"/>
      <c r="H6805" s="64"/>
      <c r="I6805" s="65" t="s">
        <v>13</v>
      </c>
      <c r="J6805" s="66"/>
      <c r="K6805" s="64"/>
      <c r="L6805" s="67" t="s">
        <v>14</v>
      </c>
      <c r="M6805" s="3">
        <f>MAX(Y6805:Y6835)</f>
        <v>455</v>
      </c>
      <c r="N6805" s="1"/>
      <c r="O6805" s="2">
        <v>5</v>
      </c>
      <c r="P6805" s="2">
        <v>6</v>
      </c>
      <c r="Q6805" s="2">
        <v>2013</v>
      </c>
      <c r="R6805" s="5" t="s">
        <v>1978</v>
      </c>
      <c r="S6805" s="30" t="s">
        <v>6</v>
      </c>
      <c r="T6805" s="5" t="s">
        <v>1872</v>
      </c>
      <c r="U6805" s="2">
        <v>0</v>
      </c>
      <c r="V6805" s="30" t="s">
        <v>6</v>
      </c>
      <c r="W6805" s="2">
        <v>2</v>
      </c>
      <c r="X6805" s="7" t="s">
        <v>1370</v>
      </c>
      <c r="Y6805" s="2">
        <v>341</v>
      </c>
      <c r="Z6805" s="2">
        <v>8</v>
      </c>
      <c r="AA6805" s="30" t="s">
        <v>6</v>
      </c>
      <c r="AB6805" s="2">
        <v>16</v>
      </c>
      <c r="AD6805" s="2">
        <f>IF(Q6805&gt;100,1,0)</f>
        <v>1</v>
      </c>
      <c r="AE6805" s="2">
        <f t="shared" ref="AE6805" si="4092">IF(U6805&gt;W6805,1,0)</f>
        <v>0</v>
      </c>
      <c r="AF6805" s="2">
        <f>IF(U6805=W6805,1,0)*IF(Q6805=0,0,1)</f>
        <v>0</v>
      </c>
      <c r="AG6805" s="2">
        <f t="shared" ref="AG6805" si="4093">IF(W6805&gt;U6805,1,0)</f>
        <v>1</v>
      </c>
      <c r="AH6805" s="2">
        <f t="shared" ref="AH6805" si="4094">PRODUCT(Z6805)</f>
        <v>8</v>
      </c>
      <c r="AI6805" s="30" t="s">
        <v>6</v>
      </c>
      <c r="AJ6805" s="2">
        <f t="shared" ref="AJ6805" si="4095">PRODUCT(AB6805)</f>
        <v>16</v>
      </c>
      <c r="AK6805" s="2">
        <v>0</v>
      </c>
      <c r="AL6805" s="2">
        <f t="shared" ref="AL6805:AL6806" si="4096">PRODUCT(Y6805)</f>
        <v>341</v>
      </c>
      <c r="AN6805" s="2">
        <v>3</v>
      </c>
    </row>
    <row r="6806" spans="1:40" x14ac:dyDescent="0.25">
      <c r="A6806" s="68" t="s">
        <v>16</v>
      </c>
      <c r="B6806" s="69">
        <f>PRODUCT(AD6804)</f>
        <v>4</v>
      </c>
      <c r="C6806" s="69">
        <f>PRODUCT(AE6804)</f>
        <v>0</v>
      </c>
      <c r="D6806" s="69">
        <f>PRODUCT(AF6804)</f>
        <v>0</v>
      </c>
      <c r="E6806" s="69">
        <f>PRODUCT(AG6804)</f>
        <v>4</v>
      </c>
      <c r="F6806" s="69">
        <f>PRODUCT(AH6804)</f>
        <v>16</v>
      </c>
      <c r="G6806" s="70" t="s">
        <v>6</v>
      </c>
      <c r="H6806" s="69">
        <f>PRODUCT(AJ6804)</f>
        <v>57</v>
      </c>
      <c r="I6806" s="69">
        <f>PRODUCT(AK6804)</f>
        <v>0</v>
      </c>
      <c r="J6806" s="70" t="s">
        <v>6</v>
      </c>
      <c r="K6806" s="69">
        <f>PRODUCT(AN6804)</f>
        <v>11</v>
      </c>
      <c r="L6806" s="71">
        <f>PRODUCT(AL6804/B6806)</f>
        <v>351.25</v>
      </c>
      <c r="M6806" s="8"/>
      <c r="N6806" s="1"/>
      <c r="O6806" s="2">
        <v>13</v>
      </c>
      <c r="P6806" s="2">
        <v>6</v>
      </c>
      <c r="Q6806" s="2">
        <v>2014</v>
      </c>
      <c r="R6806" s="5" t="s">
        <v>1978</v>
      </c>
      <c r="S6806" s="30" t="s">
        <v>6</v>
      </c>
      <c r="T6806" s="5" t="s">
        <v>1872</v>
      </c>
      <c r="U6806" s="2">
        <v>0</v>
      </c>
      <c r="V6806" s="30" t="s">
        <v>6</v>
      </c>
      <c r="W6806" s="2">
        <v>1</v>
      </c>
      <c r="X6806" s="7" t="s">
        <v>1417</v>
      </c>
      <c r="Y6806" s="2">
        <v>159</v>
      </c>
      <c r="Z6806" s="2">
        <v>4</v>
      </c>
      <c r="AA6806" s="30" t="s">
        <v>6</v>
      </c>
      <c r="AB6806" s="2">
        <v>13</v>
      </c>
      <c r="AC6806" s="7"/>
      <c r="AD6806" s="2">
        <f>IF(Q6806&gt;100,1,0)</f>
        <v>1</v>
      </c>
      <c r="AE6806" s="2">
        <f t="shared" ref="AE6806:AE6807" si="4097">IF(U6806&gt;W6806,1,0)</f>
        <v>0</v>
      </c>
      <c r="AF6806" s="2">
        <f>IF(U6806=W6806,1,0)*IF(Q6806=0,0,1)</f>
        <v>0</v>
      </c>
      <c r="AG6806" s="2">
        <f t="shared" ref="AG6806:AG6807" si="4098">IF(W6806&gt;U6806,1,0)</f>
        <v>1</v>
      </c>
      <c r="AH6806" s="2">
        <f t="shared" ref="AH6806:AH6807" si="4099">PRODUCT(Z6806)</f>
        <v>4</v>
      </c>
      <c r="AI6806" s="30" t="s">
        <v>6</v>
      </c>
      <c r="AJ6806" s="2">
        <f t="shared" ref="AJ6806:AJ6807" si="4100">PRODUCT(AB6806)</f>
        <v>13</v>
      </c>
      <c r="AK6806" s="2">
        <v>0</v>
      </c>
      <c r="AL6806" s="2">
        <f t="shared" si="4096"/>
        <v>159</v>
      </c>
      <c r="AN6806" s="2">
        <v>2</v>
      </c>
    </row>
    <row r="6807" spans="1:40" x14ac:dyDescent="0.25">
      <c r="A6807" s="68" t="s">
        <v>439</v>
      </c>
      <c r="B6807" s="69">
        <f>PRODUCT(AD6827)</f>
        <v>0</v>
      </c>
      <c r="C6807" s="69">
        <f>PRODUCT(AE6827)</f>
        <v>0</v>
      </c>
      <c r="D6807" s="69">
        <f>PRODUCT(AF6827)</f>
        <v>0</v>
      </c>
      <c r="E6807" s="69">
        <f>PRODUCT(AG6827)</f>
        <v>0</v>
      </c>
      <c r="F6807" s="69">
        <f>PRODUCT(AH6827)</f>
        <v>0</v>
      </c>
      <c r="G6807" s="70" t="s">
        <v>6</v>
      </c>
      <c r="H6807" s="69">
        <f>PRODUCT(AJ6827)</f>
        <v>0</v>
      </c>
      <c r="I6807" s="69">
        <f>PRODUCT(AK6827)</f>
        <v>0</v>
      </c>
      <c r="J6807" s="70" t="s">
        <v>6</v>
      </c>
      <c r="K6807" s="69">
        <f>PRODUCT(AN6827)</f>
        <v>0</v>
      </c>
      <c r="L6807" s="71">
        <v>0</v>
      </c>
      <c r="M6807" s="8"/>
      <c r="N6807" s="38"/>
      <c r="O6807" s="2">
        <v>8</v>
      </c>
      <c r="P6807" s="2">
        <v>7</v>
      </c>
      <c r="Q6807" s="2">
        <v>2021</v>
      </c>
      <c r="R6807" s="16" t="s">
        <v>2257</v>
      </c>
      <c r="S6807" s="30" t="s">
        <v>6</v>
      </c>
      <c r="T6807" s="44" t="s">
        <v>1872</v>
      </c>
      <c r="U6807" s="2">
        <v>0</v>
      </c>
      <c r="V6807" s="30" t="s">
        <v>6</v>
      </c>
      <c r="W6807" s="2">
        <v>2</v>
      </c>
      <c r="X6807" s="44" t="s">
        <v>1915</v>
      </c>
      <c r="Y6807" s="2">
        <v>450</v>
      </c>
      <c r="Z6807" s="2">
        <v>1</v>
      </c>
      <c r="AA6807" s="30" t="s">
        <v>6</v>
      </c>
      <c r="AB6807" s="2">
        <v>16</v>
      </c>
      <c r="AC6807" s="7"/>
      <c r="AD6807" s="2">
        <f>IF(Q6807&gt;100,1,0)</f>
        <v>1</v>
      </c>
      <c r="AE6807" s="2">
        <f t="shared" si="4097"/>
        <v>0</v>
      </c>
      <c r="AF6807" s="2">
        <f>IF(U6807=W6807,1,0)*IF(Q6807=0,0,1)</f>
        <v>0</v>
      </c>
      <c r="AG6807" s="2">
        <f t="shared" si="4098"/>
        <v>1</v>
      </c>
      <c r="AH6807" s="2">
        <f t="shared" si="4099"/>
        <v>1</v>
      </c>
      <c r="AI6807" s="30" t="s">
        <v>6</v>
      </c>
      <c r="AJ6807" s="2">
        <f t="shared" si="4100"/>
        <v>16</v>
      </c>
      <c r="AK6807" s="2">
        <v>0</v>
      </c>
      <c r="AL6807" s="2">
        <f t="shared" ref="AL6807" si="4101">PRODUCT(Y6807)</f>
        <v>450</v>
      </c>
      <c r="AN6807" s="2">
        <v>3</v>
      </c>
    </row>
    <row r="6808" spans="1:40" x14ac:dyDescent="0.25">
      <c r="A6808" s="68" t="s">
        <v>440</v>
      </c>
      <c r="B6808" s="69">
        <f>PRODUCT(AD6831)</f>
        <v>0</v>
      </c>
      <c r="C6808" s="69">
        <f>PRODUCT(AE6831)</f>
        <v>0</v>
      </c>
      <c r="D6808" s="69">
        <f>PRODUCT(AF6831)</f>
        <v>0</v>
      </c>
      <c r="E6808" s="69">
        <f>PRODUCT(AG6831)</f>
        <v>0</v>
      </c>
      <c r="F6808" s="69">
        <f>PRODUCT(AH6831)</f>
        <v>0</v>
      </c>
      <c r="G6808" s="70" t="s">
        <v>6</v>
      </c>
      <c r="H6808" s="69">
        <f>PRODUCT(AJ6831)</f>
        <v>0</v>
      </c>
      <c r="I6808" s="69">
        <f>PRODUCT(AK6831)</f>
        <v>0</v>
      </c>
      <c r="J6808" s="70" t="s">
        <v>6</v>
      </c>
      <c r="K6808" s="69">
        <f>PRODUCT(AN6831)</f>
        <v>0</v>
      </c>
      <c r="L6808" s="71">
        <v>0</v>
      </c>
      <c r="M6808" s="8"/>
      <c r="N6808" s="38"/>
      <c r="O6808" s="2">
        <v>14</v>
      </c>
      <c r="P6808" s="2">
        <v>7</v>
      </c>
      <c r="Q6808" s="2">
        <v>2022</v>
      </c>
      <c r="R6808" s="16" t="s">
        <v>1978</v>
      </c>
      <c r="S6808" s="30" t="s">
        <v>6</v>
      </c>
      <c r="T6808" s="44" t="s">
        <v>1872</v>
      </c>
      <c r="U6808" s="2">
        <v>0</v>
      </c>
      <c r="V6808" s="30" t="s">
        <v>6</v>
      </c>
      <c r="W6808" s="2">
        <v>2</v>
      </c>
      <c r="X6808" s="44" t="s">
        <v>2237</v>
      </c>
      <c r="Y6808" s="2">
        <v>455</v>
      </c>
      <c r="Z6808" s="2">
        <v>3</v>
      </c>
      <c r="AA6808" s="30" t="s">
        <v>6</v>
      </c>
      <c r="AB6808" s="2">
        <v>12</v>
      </c>
      <c r="AC6808" s="7"/>
      <c r="AD6808" s="2">
        <f>IF(Q6808&gt;100,1,0)</f>
        <v>1</v>
      </c>
      <c r="AE6808" s="2">
        <f t="shared" ref="AE6808" si="4102">IF(U6808&gt;W6808,1,0)</f>
        <v>0</v>
      </c>
      <c r="AF6808" s="2">
        <f>IF(U6808=W6808,1,0)*IF(Q6808=0,0,1)</f>
        <v>0</v>
      </c>
      <c r="AG6808" s="2">
        <f t="shared" ref="AG6808" si="4103">IF(W6808&gt;U6808,1,0)</f>
        <v>1</v>
      </c>
      <c r="AH6808" s="2">
        <f t="shared" ref="AH6808" si="4104">PRODUCT(Z6808)</f>
        <v>3</v>
      </c>
      <c r="AI6808" s="30" t="s">
        <v>6</v>
      </c>
      <c r="AJ6808" s="2">
        <f t="shared" ref="AJ6808" si="4105">PRODUCT(AB6808)</f>
        <v>12</v>
      </c>
      <c r="AK6808" s="2">
        <v>0</v>
      </c>
      <c r="AL6808" s="2">
        <f t="shared" ref="AL6808" si="4106">PRODUCT(Y6808)</f>
        <v>455</v>
      </c>
      <c r="AN6808" s="2">
        <v>3</v>
      </c>
    </row>
    <row r="6809" spans="1:40" x14ac:dyDescent="0.25">
      <c r="A6809" s="68" t="s">
        <v>17</v>
      </c>
      <c r="B6809" s="69">
        <f>SUM(B6806:B6808)</f>
        <v>4</v>
      </c>
      <c r="C6809" s="69">
        <f>SUM(C6806:C6808)</f>
        <v>0</v>
      </c>
      <c r="D6809" s="69">
        <f>SUM(D6806:D6808)</f>
        <v>0</v>
      </c>
      <c r="E6809" s="69">
        <f>SUM(E6806:E6808)</f>
        <v>4</v>
      </c>
      <c r="F6809" s="69">
        <f>SUM(F6806:F6808)</f>
        <v>16</v>
      </c>
      <c r="G6809" s="70" t="s">
        <v>6</v>
      </c>
      <c r="H6809" s="69">
        <f>SUM(H6806:H6808)</f>
        <v>57</v>
      </c>
      <c r="I6809" s="69">
        <f>SUM(I6806:I6808)</f>
        <v>0</v>
      </c>
      <c r="J6809" s="70" t="s">
        <v>6</v>
      </c>
      <c r="K6809" s="69">
        <f>SUM(K6806:K6808)</f>
        <v>11</v>
      </c>
      <c r="L6809" s="71">
        <f>PRODUCT(AM6804/B6809)</f>
        <v>351.25</v>
      </c>
      <c r="M6809" s="8"/>
      <c r="N6809" s="38"/>
      <c r="O6809" s="2"/>
      <c r="S6809" s="49"/>
      <c r="V6809" s="36"/>
      <c r="Y6809" s="15"/>
      <c r="Z6809" s="15"/>
      <c r="AA6809" s="39"/>
      <c r="AB6809" s="15"/>
      <c r="AC6809" s="7"/>
      <c r="AI6809" s="39"/>
      <c r="AL6809" s="2"/>
    </row>
    <row r="6810" spans="1:40" x14ac:dyDescent="0.25">
      <c r="A6810" s="72" t="s">
        <v>18</v>
      </c>
      <c r="B6810" s="73"/>
      <c r="C6810" s="73"/>
      <c r="D6810" s="73"/>
      <c r="E6810" s="73"/>
      <c r="F6810" s="74">
        <f>PRODUCT(F6809/B6809)</f>
        <v>4</v>
      </c>
      <c r="G6810" s="75" t="s">
        <v>6</v>
      </c>
      <c r="H6810" s="74">
        <f>PRODUCT(H6809/B6809)</f>
        <v>14.25</v>
      </c>
      <c r="I6810" s="73"/>
      <c r="J6810" s="73"/>
      <c r="K6810" s="73"/>
      <c r="L6810" s="76"/>
      <c r="M6810" s="55"/>
      <c r="N6810" s="40"/>
      <c r="O6810" s="2"/>
      <c r="S6810" s="49"/>
      <c r="V6810" s="36"/>
      <c r="Y6810" s="15"/>
      <c r="Z6810" s="15"/>
      <c r="AA6810" s="39"/>
      <c r="AB6810" s="15"/>
      <c r="AC6810" s="7"/>
      <c r="AI6810" s="39"/>
      <c r="AL6810" s="2"/>
    </row>
    <row r="6811" spans="1:40" x14ac:dyDescent="0.25">
      <c r="B6811" s="10"/>
      <c r="C6811" s="10"/>
      <c r="D6811" s="10"/>
      <c r="E6811" s="10"/>
      <c r="F6811" s="10"/>
      <c r="G6811" s="10"/>
      <c r="H6811" s="10"/>
      <c r="I6811" s="10"/>
      <c r="J6811" s="10"/>
      <c r="K6811" s="10"/>
      <c r="L6811" s="8"/>
      <c r="O6811" s="2"/>
      <c r="S6811" s="49"/>
      <c r="V6811" s="36"/>
      <c r="Y6811" s="15"/>
      <c r="Z6811" s="15"/>
      <c r="AA6811" s="39"/>
      <c r="AB6811" s="15"/>
      <c r="AC6811" s="7"/>
      <c r="AI6811" s="39"/>
      <c r="AL6811" s="2"/>
    </row>
    <row r="6812" spans="1:40" x14ac:dyDescent="0.25">
      <c r="A6812" s="77" t="s">
        <v>579</v>
      </c>
      <c r="B6812" s="64" t="s">
        <v>0</v>
      </c>
      <c r="C6812" s="64" t="s">
        <v>10</v>
      </c>
      <c r="D6812" s="64" t="s">
        <v>1</v>
      </c>
      <c r="E6812" s="64" t="s">
        <v>11</v>
      </c>
      <c r="F6812" s="65" t="s">
        <v>12</v>
      </c>
      <c r="G6812" s="66"/>
      <c r="H6812" s="64"/>
      <c r="I6812" s="65" t="s">
        <v>13</v>
      </c>
      <c r="J6812" s="66"/>
      <c r="K6812" s="64"/>
      <c r="L6812" s="67" t="s">
        <v>14</v>
      </c>
      <c r="O6812" s="2"/>
      <c r="S6812" s="49"/>
      <c r="V6812" s="36"/>
      <c r="Y6812" s="15"/>
      <c r="Z6812" s="15"/>
      <c r="AA6812" s="39"/>
      <c r="AB6812" s="15"/>
      <c r="AC6812" s="7"/>
      <c r="AI6812" s="39"/>
      <c r="AL6812" s="2"/>
    </row>
    <row r="6813" spans="1:40" x14ac:dyDescent="0.25">
      <c r="A6813" s="68" t="s">
        <v>16</v>
      </c>
      <c r="B6813" s="69">
        <f t="shared" ref="B6813:F6816" si="4107">PRODUCT(B2233)</f>
        <v>3</v>
      </c>
      <c r="C6813" s="69">
        <f t="shared" si="4107"/>
        <v>3</v>
      </c>
      <c r="D6813" s="69">
        <f t="shared" si="4107"/>
        <v>0</v>
      </c>
      <c r="E6813" s="69">
        <f t="shared" si="4107"/>
        <v>0</v>
      </c>
      <c r="F6813" s="69">
        <f t="shared" si="4107"/>
        <v>42</v>
      </c>
      <c r="G6813" s="70" t="s">
        <v>6</v>
      </c>
      <c r="H6813" s="69">
        <f t="shared" ref="H6813:I6816" si="4108">PRODUCT(H2233)</f>
        <v>4</v>
      </c>
      <c r="I6813" s="69">
        <f t="shared" si="4108"/>
        <v>9</v>
      </c>
      <c r="J6813" s="70" t="s">
        <v>6</v>
      </c>
      <c r="K6813" s="69">
        <f t="shared" ref="K6813:L6816" si="4109">PRODUCT(K2233)</f>
        <v>0</v>
      </c>
      <c r="L6813" s="71">
        <f t="shared" si="4109"/>
        <v>974.66666666666663</v>
      </c>
      <c r="M6813" s="8"/>
      <c r="N6813" s="38"/>
      <c r="O6813" s="2"/>
      <c r="S6813" s="49"/>
      <c r="V6813" s="36"/>
      <c r="Y6813" s="15"/>
      <c r="Z6813" s="15"/>
      <c r="AA6813" s="39"/>
      <c r="AB6813" s="15"/>
      <c r="AC6813" s="7"/>
      <c r="AI6813" s="39"/>
      <c r="AL6813" s="2"/>
    </row>
    <row r="6814" spans="1:40" x14ac:dyDescent="0.25">
      <c r="A6814" s="68" t="s">
        <v>439</v>
      </c>
      <c r="B6814" s="69">
        <f t="shared" si="4107"/>
        <v>0</v>
      </c>
      <c r="C6814" s="69">
        <f t="shared" si="4107"/>
        <v>0</v>
      </c>
      <c r="D6814" s="69">
        <f t="shared" si="4107"/>
        <v>0</v>
      </c>
      <c r="E6814" s="69">
        <f t="shared" si="4107"/>
        <v>0</v>
      </c>
      <c r="F6814" s="69">
        <f t="shared" si="4107"/>
        <v>0</v>
      </c>
      <c r="G6814" s="70" t="s">
        <v>6</v>
      </c>
      <c r="H6814" s="69">
        <f t="shared" si="4108"/>
        <v>0</v>
      </c>
      <c r="I6814" s="69">
        <f t="shared" si="4108"/>
        <v>0</v>
      </c>
      <c r="J6814" s="70" t="s">
        <v>6</v>
      </c>
      <c r="K6814" s="69">
        <f t="shared" si="4109"/>
        <v>0</v>
      </c>
      <c r="L6814" s="79">
        <f t="shared" si="4109"/>
        <v>0</v>
      </c>
      <c r="M6814" s="8"/>
      <c r="N6814" s="38"/>
      <c r="O6814" s="2"/>
      <c r="S6814" s="49"/>
      <c r="V6814" s="36"/>
      <c r="Y6814" s="15"/>
      <c r="Z6814" s="15"/>
      <c r="AA6814" s="39"/>
      <c r="AB6814" s="15"/>
      <c r="AC6814" s="7"/>
      <c r="AI6814" s="39"/>
      <c r="AL6814" s="2"/>
    </row>
    <row r="6815" spans="1:40" x14ac:dyDescent="0.25">
      <c r="A6815" s="68" t="s">
        <v>440</v>
      </c>
      <c r="B6815" s="69">
        <f t="shared" si="4107"/>
        <v>0</v>
      </c>
      <c r="C6815" s="69">
        <f t="shared" si="4107"/>
        <v>0</v>
      </c>
      <c r="D6815" s="69">
        <f t="shared" si="4107"/>
        <v>0</v>
      </c>
      <c r="E6815" s="69">
        <f t="shared" si="4107"/>
        <v>0</v>
      </c>
      <c r="F6815" s="69">
        <f t="shared" si="4107"/>
        <v>0</v>
      </c>
      <c r="G6815" s="70" t="s">
        <v>6</v>
      </c>
      <c r="H6815" s="69">
        <f t="shared" si="4108"/>
        <v>0</v>
      </c>
      <c r="I6815" s="69">
        <f t="shared" si="4108"/>
        <v>0</v>
      </c>
      <c r="J6815" s="70" t="s">
        <v>6</v>
      </c>
      <c r="K6815" s="69">
        <f t="shared" si="4109"/>
        <v>0</v>
      </c>
      <c r="L6815" s="79">
        <f t="shared" si="4109"/>
        <v>0</v>
      </c>
      <c r="M6815" s="8"/>
      <c r="N6815" s="38"/>
      <c r="O6815" s="2"/>
      <c r="S6815" s="49"/>
      <c r="V6815" s="36"/>
      <c r="Y6815" s="15"/>
      <c r="Z6815" s="15"/>
      <c r="AA6815" s="39"/>
      <c r="AB6815" s="15"/>
      <c r="AC6815" s="7"/>
      <c r="AI6815" s="39"/>
      <c r="AL6815" s="2"/>
    </row>
    <row r="6816" spans="1:40" x14ac:dyDescent="0.25">
      <c r="A6816" s="68" t="s">
        <v>17</v>
      </c>
      <c r="B6816" s="69">
        <f t="shared" si="4107"/>
        <v>3</v>
      </c>
      <c r="C6816" s="69">
        <f t="shared" si="4107"/>
        <v>3</v>
      </c>
      <c r="D6816" s="69">
        <f t="shared" si="4107"/>
        <v>0</v>
      </c>
      <c r="E6816" s="69">
        <f t="shared" si="4107"/>
        <v>0</v>
      </c>
      <c r="F6816" s="69">
        <f t="shared" si="4107"/>
        <v>42</v>
      </c>
      <c r="G6816" s="70" t="s">
        <v>6</v>
      </c>
      <c r="H6816" s="69">
        <f t="shared" si="4108"/>
        <v>4</v>
      </c>
      <c r="I6816" s="69">
        <f t="shared" si="4108"/>
        <v>9</v>
      </c>
      <c r="J6816" s="70" t="s">
        <v>6</v>
      </c>
      <c r="K6816" s="69">
        <f t="shared" si="4109"/>
        <v>0</v>
      </c>
      <c r="L6816" s="71">
        <f t="shared" si="4109"/>
        <v>974.66666666666663</v>
      </c>
      <c r="M6816" s="8"/>
      <c r="N6816" s="38"/>
      <c r="O6816" s="2"/>
      <c r="S6816" s="49"/>
      <c r="V6816" s="36"/>
      <c r="Y6816" s="15"/>
      <c r="Z6816" s="15"/>
      <c r="AA6816" s="39"/>
      <c r="AB6816" s="15"/>
      <c r="AC6816" s="7"/>
      <c r="AI6816" s="39"/>
      <c r="AL6816" s="2"/>
    </row>
    <row r="6817" spans="1:40" x14ac:dyDescent="0.25">
      <c r="A6817" s="72" t="s">
        <v>18</v>
      </c>
      <c r="B6817" s="73"/>
      <c r="C6817" s="73"/>
      <c r="D6817" s="73"/>
      <c r="E6817" s="73"/>
      <c r="F6817" s="74">
        <f>PRODUCT(F6816/B6816)</f>
        <v>14</v>
      </c>
      <c r="G6817" s="75" t="s">
        <v>6</v>
      </c>
      <c r="H6817" s="74">
        <f>PRODUCT(H6816/B6816)</f>
        <v>1.3333333333333333</v>
      </c>
      <c r="I6817" s="73"/>
      <c r="J6817" s="73"/>
      <c r="K6817" s="73"/>
      <c r="L6817" s="76"/>
      <c r="M6817" s="55"/>
      <c r="N6817" s="40"/>
      <c r="O6817" s="2"/>
      <c r="S6817" s="49"/>
      <c r="V6817" s="36"/>
      <c r="Y6817" s="15"/>
      <c r="Z6817" s="15"/>
      <c r="AA6817" s="39"/>
      <c r="AB6817" s="15"/>
      <c r="AC6817" s="7"/>
      <c r="AI6817" s="39"/>
      <c r="AL6817" s="2"/>
    </row>
    <row r="6818" spans="1:40" x14ac:dyDescent="0.25">
      <c r="B6818" s="10"/>
      <c r="C6818" s="10"/>
      <c r="D6818" s="10"/>
      <c r="E6818" s="10"/>
      <c r="F6818" s="55"/>
      <c r="G6818" s="11"/>
      <c r="H6818" s="55"/>
      <c r="I6818" s="10"/>
      <c r="J6818" s="10"/>
      <c r="K6818" s="10"/>
      <c r="L6818" s="8"/>
      <c r="M6818" s="55"/>
      <c r="N6818" s="40"/>
      <c r="O6818" s="2"/>
      <c r="S6818" s="49"/>
      <c r="V6818" s="36"/>
      <c r="Y6818" s="15"/>
      <c r="Z6818" s="15"/>
      <c r="AA6818" s="39"/>
      <c r="AB6818" s="15"/>
      <c r="AC6818" s="7"/>
      <c r="AI6818" s="39"/>
      <c r="AL6818" s="2"/>
    </row>
    <row r="6819" spans="1:40" x14ac:dyDescent="0.25">
      <c r="A6819" s="63" t="s">
        <v>578</v>
      </c>
      <c r="B6819" s="64"/>
      <c r="C6819" s="64"/>
      <c r="D6819" s="64"/>
      <c r="E6819" s="64"/>
      <c r="F6819" s="64"/>
      <c r="G6819" s="64"/>
      <c r="H6819" s="64"/>
      <c r="I6819" s="64"/>
      <c r="J6819" s="64"/>
      <c r="K6819" s="64"/>
      <c r="L6819" s="67"/>
      <c r="O6819" s="2"/>
      <c r="S6819" s="49"/>
      <c r="V6819" s="36"/>
      <c r="Y6819" s="15"/>
      <c r="Z6819" s="15"/>
      <c r="AA6819" s="39"/>
      <c r="AB6819" s="15"/>
      <c r="AC6819" s="7"/>
      <c r="AI6819" s="39"/>
      <c r="AL6819" s="2"/>
    </row>
    <row r="6820" spans="1:40" x14ac:dyDescent="0.25">
      <c r="A6820" s="68" t="s">
        <v>24</v>
      </c>
      <c r="B6820" s="69" t="s">
        <v>0</v>
      </c>
      <c r="C6820" s="69" t="s">
        <v>10</v>
      </c>
      <c r="D6820" s="69" t="s">
        <v>1</v>
      </c>
      <c r="E6820" s="69" t="s">
        <v>11</v>
      </c>
      <c r="F6820" s="78" t="s">
        <v>12</v>
      </c>
      <c r="G6820" s="70"/>
      <c r="H6820" s="69"/>
      <c r="I6820" s="78" t="s">
        <v>13</v>
      </c>
      <c r="J6820" s="70"/>
      <c r="K6820" s="69"/>
      <c r="L6820" s="71" t="s">
        <v>14</v>
      </c>
      <c r="O6820" s="2"/>
      <c r="S6820" s="49"/>
      <c r="V6820" s="36"/>
      <c r="Y6820" s="15"/>
      <c r="Z6820" s="15"/>
      <c r="AA6820" s="39"/>
      <c r="AB6820" s="15"/>
      <c r="AC6820" s="7"/>
      <c r="AI6820" s="39"/>
      <c r="AL6820" s="2"/>
    </row>
    <row r="6821" spans="1:40" x14ac:dyDescent="0.25">
      <c r="A6821" s="68" t="s">
        <v>16</v>
      </c>
      <c r="B6821" s="69">
        <f>PRODUCT(B6806+B6813)</f>
        <v>7</v>
      </c>
      <c r="C6821" s="69">
        <f>PRODUCT(C6806+E6813)</f>
        <v>0</v>
      </c>
      <c r="D6821" s="69">
        <f>PRODUCT(D6806+D6813)</f>
        <v>0</v>
      </c>
      <c r="E6821" s="69">
        <f>PRODUCT(E6806+C6813)</f>
        <v>7</v>
      </c>
      <c r="F6821" s="69">
        <f>PRODUCT(F6806+H6813)</f>
        <v>20</v>
      </c>
      <c r="G6821" s="70" t="s">
        <v>6</v>
      </c>
      <c r="H6821" s="69">
        <f>PRODUCT(H6806+F6813)</f>
        <v>99</v>
      </c>
      <c r="I6821" s="69">
        <f>PRODUCT(I6806+K6813)</f>
        <v>0</v>
      </c>
      <c r="J6821" s="70" t="s">
        <v>6</v>
      </c>
      <c r="K6821" s="69">
        <f>PRODUCT(K6806+I6813)</f>
        <v>20</v>
      </c>
      <c r="L6821" s="71">
        <f>PRODUCT(((B6806*L6806)+B6813*L6813))/B6821</f>
        <v>618.42857142857144</v>
      </c>
      <c r="M6821" s="8"/>
      <c r="N6821" s="38"/>
      <c r="O6821" s="2"/>
      <c r="S6821" s="49"/>
      <c r="V6821" s="36"/>
      <c r="Y6821" s="15"/>
      <c r="Z6821" s="15"/>
      <c r="AA6821" s="39"/>
      <c r="AB6821" s="15"/>
      <c r="AC6821" s="7"/>
      <c r="AI6821" s="39"/>
      <c r="AL6821" s="2"/>
    </row>
    <row r="6822" spans="1:40" x14ac:dyDescent="0.25">
      <c r="A6822" s="68" t="s">
        <v>439</v>
      </c>
      <c r="B6822" s="69">
        <f>PRODUCT(B6807+B6814)</f>
        <v>0</v>
      </c>
      <c r="C6822" s="69">
        <f>PRODUCT(C6807+E6814)</f>
        <v>0</v>
      </c>
      <c r="D6822" s="69">
        <f>PRODUCT(D6807+D6814)</f>
        <v>0</v>
      </c>
      <c r="E6822" s="69">
        <f>PRODUCT(E6807+C6814)</f>
        <v>0</v>
      </c>
      <c r="F6822" s="69">
        <f>PRODUCT(F6807+H6814)</f>
        <v>0</v>
      </c>
      <c r="G6822" s="70" t="s">
        <v>6</v>
      </c>
      <c r="H6822" s="69">
        <f>PRODUCT(H6807+F6814)</f>
        <v>0</v>
      </c>
      <c r="I6822" s="69">
        <f>PRODUCT(I6807+K6814)</f>
        <v>0</v>
      </c>
      <c r="J6822" s="70" t="s">
        <v>6</v>
      </c>
      <c r="K6822" s="69">
        <f>PRODUCT(K6807+I6814)</f>
        <v>0</v>
      </c>
      <c r="L6822" s="71">
        <v>0</v>
      </c>
      <c r="M6822" s="8"/>
      <c r="N6822" s="38"/>
      <c r="O6822" s="2"/>
      <c r="S6822" s="49"/>
      <c r="V6822" s="36"/>
      <c r="Y6822" s="15"/>
      <c r="Z6822" s="15"/>
      <c r="AA6822" s="39"/>
      <c r="AB6822" s="15"/>
      <c r="AC6822" s="7"/>
      <c r="AI6822" s="39"/>
      <c r="AL6822" s="2"/>
    </row>
    <row r="6823" spans="1:40" x14ac:dyDescent="0.25">
      <c r="A6823" s="68" t="s">
        <v>440</v>
      </c>
      <c r="B6823" s="69">
        <f>PRODUCT(B6808+B6815)</f>
        <v>0</v>
      </c>
      <c r="C6823" s="69">
        <f>PRODUCT(C6808+E6815)</f>
        <v>0</v>
      </c>
      <c r="D6823" s="69">
        <f>PRODUCT(D6808+D6815)</f>
        <v>0</v>
      </c>
      <c r="E6823" s="69">
        <f>PRODUCT(E6808+C6815)</f>
        <v>0</v>
      </c>
      <c r="F6823" s="69">
        <f>PRODUCT(F6808+H6815)</f>
        <v>0</v>
      </c>
      <c r="G6823" s="70" t="s">
        <v>6</v>
      </c>
      <c r="H6823" s="69">
        <f>PRODUCT(H6808+F6815)</f>
        <v>0</v>
      </c>
      <c r="I6823" s="69">
        <f>PRODUCT(I6808+K6815)</f>
        <v>0</v>
      </c>
      <c r="J6823" s="70" t="s">
        <v>6</v>
      </c>
      <c r="K6823" s="69">
        <f>PRODUCT(K6808+I6815)</f>
        <v>0</v>
      </c>
      <c r="L6823" s="71">
        <v>0</v>
      </c>
      <c r="M6823" s="8"/>
      <c r="N6823" s="38"/>
      <c r="O6823" s="2"/>
      <c r="S6823" s="49"/>
      <c r="V6823" s="36"/>
      <c r="Y6823" s="15"/>
      <c r="Z6823" s="15"/>
      <c r="AA6823" s="39"/>
      <c r="AB6823" s="15"/>
      <c r="AC6823" s="7"/>
      <c r="AI6823" s="39"/>
      <c r="AL6823" s="2"/>
    </row>
    <row r="6824" spans="1:40" x14ac:dyDescent="0.25">
      <c r="A6824" s="68" t="s">
        <v>17</v>
      </c>
      <c r="B6824" s="69">
        <f>PRODUCT(B6809+B6816)</f>
        <v>7</v>
      </c>
      <c r="C6824" s="69">
        <f>PRODUCT(C6809+E6816)</f>
        <v>0</v>
      </c>
      <c r="D6824" s="69">
        <f>PRODUCT(D6809+D6816)</f>
        <v>0</v>
      </c>
      <c r="E6824" s="69">
        <f>PRODUCT(E6809+C6816)</f>
        <v>7</v>
      </c>
      <c r="F6824" s="69">
        <f>PRODUCT(F6809+H6816)</f>
        <v>20</v>
      </c>
      <c r="G6824" s="70" t="s">
        <v>6</v>
      </c>
      <c r="H6824" s="69">
        <f>PRODUCT(H6809+F6816)</f>
        <v>99</v>
      </c>
      <c r="I6824" s="69">
        <f>PRODUCT(I6809+K6816)</f>
        <v>0</v>
      </c>
      <c r="J6824" s="70" t="s">
        <v>6</v>
      </c>
      <c r="K6824" s="69">
        <f>PRODUCT(K6809+I6816)</f>
        <v>20</v>
      </c>
      <c r="L6824" s="71">
        <f>PRODUCT(((B6809*L6809)+B6816*L6816))/B6824</f>
        <v>618.42857142857144</v>
      </c>
      <c r="M6824" s="8"/>
      <c r="N6824" s="38"/>
      <c r="O6824" s="2"/>
      <c r="S6824" s="49"/>
      <c r="V6824" s="36"/>
      <c r="Y6824" s="15"/>
      <c r="Z6824" s="15"/>
      <c r="AA6824" s="39"/>
      <c r="AB6824" s="15"/>
      <c r="AC6824" s="7"/>
      <c r="AI6824" s="39"/>
      <c r="AL6824" s="2"/>
    </row>
    <row r="6825" spans="1:40" x14ac:dyDescent="0.25">
      <c r="A6825" s="72" t="s">
        <v>18</v>
      </c>
      <c r="B6825" s="73"/>
      <c r="C6825" s="73"/>
      <c r="D6825" s="73"/>
      <c r="E6825" s="73"/>
      <c r="F6825" s="74">
        <f>PRODUCT(F6824/B6824)</f>
        <v>2.8571428571428572</v>
      </c>
      <c r="G6825" s="74" t="s">
        <v>6</v>
      </c>
      <c r="H6825" s="74">
        <f>PRODUCT(H6824/B6824)</f>
        <v>14.142857142857142</v>
      </c>
      <c r="I6825" s="86"/>
      <c r="J6825" s="86"/>
      <c r="K6825" s="86"/>
      <c r="L6825" s="76"/>
      <c r="M6825" s="55"/>
      <c r="N6825" s="40"/>
      <c r="O6825" s="2"/>
      <c r="S6825" s="49"/>
      <c r="V6825" s="36"/>
      <c r="Y6825" s="15"/>
      <c r="Z6825" s="15"/>
      <c r="AA6825" s="39"/>
      <c r="AB6825" s="15"/>
      <c r="AC6825" s="7"/>
      <c r="AI6825" s="39"/>
      <c r="AL6825" s="2"/>
    </row>
    <row r="6826" spans="1:40" x14ac:dyDescent="0.25">
      <c r="A6826" s="7"/>
      <c r="B6826" s="10"/>
      <c r="C6826" s="10"/>
      <c r="D6826" s="10"/>
      <c r="E6826" s="10"/>
      <c r="F6826" s="10"/>
      <c r="G6826" s="10"/>
      <c r="H6826" s="10"/>
      <c r="I6826" s="10"/>
      <c r="J6826" s="10"/>
      <c r="K6826" s="10"/>
      <c r="L6826" s="54"/>
      <c r="O6826" s="2"/>
      <c r="S6826" s="49"/>
      <c r="V6826" s="36"/>
      <c r="Y6826" s="15"/>
      <c r="Z6826" s="15"/>
      <c r="AA6826" s="39"/>
      <c r="AB6826" s="15"/>
      <c r="AC6826" s="7"/>
      <c r="AI6826" s="39"/>
      <c r="AL6826" s="2"/>
    </row>
    <row r="6827" spans="1:40" x14ac:dyDescent="0.25">
      <c r="A6827" s="7"/>
      <c r="B6827" s="10"/>
      <c r="C6827" s="10"/>
      <c r="D6827" s="10"/>
      <c r="E6827" s="10"/>
      <c r="F6827" s="10" t="s">
        <v>2258</v>
      </c>
      <c r="G6827" s="10"/>
      <c r="H6827" s="10"/>
      <c r="I6827" s="10"/>
      <c r="J6827" s="10"/>
      <c r="K6827" s="10"/>
      <c r="L6827" s="10"/>
      <c r="R6827" s="10" t="s">
        <v>25</v>
      </c>
      <c r="AC6827" s="10" t="s">
        <v>3</v>
      </c>
      <c r="AD6827" s="3">
        <f>SUM(AD6828:AD6830)</f>
        <v>0</v>
      </c>
      <c r="AE6827" s="3">
        <f>SUM(AE6828:AE6830)</f>
        <v>0</v>
      </c>
      <c r="AF6827" s="3">
        <f>SUM(AF6828:AF6830)</f>
        <v>0</v>
      </c>
      <c r="AG6827" s="3">
        <f>SUM(AG6828:AG6830)</f>
        <v>0</v>
      </c>
      <c r="AH6827" s="3">
        <f>SUM(AH6828:AH6830)</f>
        <v>0</v>
      </c>
      <c r="AJ6827" s="3">
        <f>SUM(AJ6828:AJ6830)</f>
        <v>0</v>
      </c>
      <c r="AK6827" s="3">
        <f>SUM(AK6828:AK6830)</f>
        <v>0</v>
      </c>
      <c r="AL6827" s="3">
        <f>SUM(AL6828:AL6830)</f>
        <v>0</v>
      </c>
      <c r="AM6827" s="3"/>
      <c r="AN6827" s="3">
        <f>SUM(AN6828:AN6830)</f>
        <v>0</v>
      </c>
    </row>
    <row r="6828" spans="1:40" x14ac:dyDescent="0.25">
      <c r="A6828" s="7"/>
      <c r="B6828" s="10"/>
      <c r="C6828" s="10"/>
      <c r="D6828" s="10"/>
      <c r="E6828" s="10"/>
      <c r="F6828" s="10" t="s">
        <v>433</v>
      </c>
      <c r="G6828" s="10"/>
      <c r="H6828" s="10"/>
      <c r="I6828" s="10"/>
      <c r="J6828" s="10"/>
      <c r="K6828" s="10"/>
      <c r="L6828" s="57">
        <f>PRODUCT(C6809/B6809)</f>
        <v>0</v>
      </c>
      <c r="O6828" s="2"/>
      <c r="R6828" s="7"/>
      <c r="T6828" s="7"/>
      <c r="AC6828" s="7"/>
      <c r="AD6828" s="7"/>
      <c r="AE6828" s="7"/>
      <c r="AF6828" s="7"/>
      <c r="AG6828" s="7"/>
      <c r="AH6828" s="7"/>
      <c r="AI6828" s="7"/>
      <c r="AJ6828" s="7"/>
      <c r="AK6828" s="7"/>
      <c r="AN6828" s="7"/>
    </row>
    <row r="6829" spans="1:40" x14ac:dyDescent="0.25">
      <c r="A6829" s="7"/>
      <c r="B6829" s="10"/>
      <c r="C6829" s="10"/>
      <c r="D6829" s="10"/>
      <c r="E6829" s="10"/>
      <c r="F6829" s="10" t="s">
        <v>434</v>
      </c>
      <c r="G6829" s="10"/>
      <c r="H6829" s="10"/>
      <c r="I6829" s="10"/>
      <c r="J6829" s="10"/>
      <c r="K6829" s="10"/>
      <c r="L6829" s="57">
        <f>PRODUCT(E6816/B6816)</f>
        <v>0</v>
      </c>
      <c r="O6829" s="2"/>
      <c r="R6829" s="7"/>
      <c r="T6829" s="7"/>
      <c r="AC6829" s="7"/>
      <c r="AD6829" s="7"/>
      <c r="AE6829" s="7"/>
      <c r="AF6829" s="7"/>
      <c r="AG6829" s="7"/>
      <c r="AH6829" s="7"/>
      <c r="AI6829" s="7"/>
      <c r="AJ6829" s="7"/>
      <c r="AK6829" s="7"/>
      <c r="AN6829" s="7"/>
    </row>
    <row r="6830" spans="1:40" x14ac:dyDescent="0.25">
      <c r="A6830" s="7"/>
      <c r="B6830" s="10"/>
      <c r="C6830" s="10"/>
      <c r="D6830" s="10"/>
      <c r="E6830" s="10"/>
      <c r="F6830" s="10" t="s">
        <v>435</v>
      </c>
      <c r="G6830" s="10"/>
      <c r="H6830" s="10"/>
      <c r="I6830" s="10"/>
      <c r="J6830" s="10"/>
      <c r="K6830" s="10"/>
      <c r="L6830" s="57">
        <f>PRODUCT(C6824/B6824)</f>
        <v>0</v>
      </c>
      <c r="O6830" s="2"/>
      <c r="R6830" s="7"/>
      <c r="T6830" s="7"/>
      <c r="AC6830" s="7"/>
      <c r="AD6830" s="7"/>
      <c r="AE6830" s="7"/>
      <c r="AF6830" s="7"/>
      <c r="AG6830" s="7"/>
      <c r="AH6830" s="7"/>
      <c r="AI6830" s="7"/>
      <c r="AJ6830" s="7"/>
      <c r="AK6830" s="7"/>
      <c r="AN6830" s="7"/>
    </row>
    <row r="6831" spans="1:40" x14ac:dyDescent="0.25">
      <c r="A6831" s="7"/>
      <c r="B6831" s="10"/>
      <c r="C6831" s="10"/>
      <c r="D6831" s="10"/>
      <c r="E6831" s="10"/>
      <c r="F6831" s="10"/>
      <c r="G6831" s="10"/>
      <c r="H6831" s="10"/>
      <c r="I6831" s="10"/>
      <c r="J6831" s="10"/>
      <c r="K6831" s="10"/>
      <c r="L6831" s="54"/>
      <c r="O6831" s="2"/>
      <c r="R6831" s="10" t="s">
        <v>32</v>
      </c>
      <c r="T6831" s="7"/>
      <c r="AC6831" s="10" t="s">
        <v>4</v>
      </c>
      <c r="AD6831" s="3">
        <f>SUM(AD6832:AD6834)</f>
        <v>0</v>
      </c>
      <c r="AE6831" s="3">
        <f t="shared" ref="AE6831:AL6831" si="4110">SUM(AE6832:AE6834)</f>
        <v>0</v>
      </c>
      <c r="AF6831" s="3">
        <f t="shared" si="4110"/>
        <v>0</v>
      </c>
      <c r="AG6831" s="3">
        <f t="shared" si="4110"/>
        <v>0</v>
      </c>
      <c r="AH6831" s="3">
        <f t="shared" si="4110"/>
        <v>0</v>
      </c>
      <c r="AI6831" s="3">
        <f t="shared" si="4110"/>
        <v>0</v>
      </c>
      <c r="AJ6831" s="3">
        <f t="shared" si="4110"/>
        <v>0</v>
      </c>
      <c r="AK6831" s="3">
        <f t="shared" si="4110"/>
        <v>0</v>
      </c>
      <c r="AL6831" s="3">
        <f t="shared" si="4110"/>
        <v>0</v>
      </c>
      <c r="AM6831" s="3"/>
      <c r="AN6831" s="3">
        <f t="shared" ref="AN6831" si="4111">SUM(AN6832:AN6834)</f>
        <v>0</v>
      </c>
    </row>
    <row r="6832" spans="1:40" x14ac:dyDescent="0.25">
      <c r="A6832" s="7"/>
      <c r="B6832" s="10"/>
      <c r="C6832" s="10"/>
      <c r="D6832" s="10"/>
      <c r="E6832" s="10"/>
      <c r="F6832" s="10"/>
      <c r="G6832" s="10"/>
      <c r="H6832" s="10"/>
      <c r="I6832" s="10"/>
      <c r="J6832" s="10"/>
      <c r="K6832" s="10"/>
      <c r="L6832" s="54"/>
      <c r="O6832" s="2"/>
      <c r="S6832" s="48"/>
      <c r="V6832" s="30"/>
      <c r="X6832" s="44"/>
      <c r="AA6832" s="30"/>
      <c r="AC6832" s="7"/>
      <c r="AI6832" s="30"/>
      <c r="AL6832" s="2"/>
    </row>
    <row r="6833" spans="1:40" x14ac:dyDescent="0.25">
      <c r="A6833" s="7"/>
      <c r="B6833" s="10"/>
      <c r="C6833" s="10"/>
      <c r="D6833" s="10"/>
      <c r="E6833" s="10"/>
      <c r="F6833" s="10"/>
      <c r="G6833" s="10"/>
      <c r="H6833" s="10"/>
      <c r="I6833" s="10"/>
      <c r="J6833" s="10"/>
      <c r="K6833" s="10"/>
      <c r="L6833" s="54"/>
      <c r="O6833" s="2"/>
      <c r="R6833" s="7"/>
      <c r="T6833" s="7"/>
      <c r="AC6833" s="7"/>
      <c r="AD6833" s="7"/>
      <c r="AE6833" s="7"/>
      <c r="AF6833" s="7"/>
      <c r="AG6833" s="7"/>
      <c r="AH6833" s="7"/>
      <c r="AI6833" s="7"/>
      <c r="AJ6833" s="7"/>
      <c r="AK6833" s="7"/>
      <c r="AN6833" s="7"/>
    </row>
    <row r="6834" spans="1:40" x14ac:dyDescent="0.25">
      <c r="A6834" s="7"/>
      <c r="B6834" s="10"/>
      <c r="C6834" s="10"/>
      <c r="D6834" s="10"/>
      <c r="E6834" s="10"/>
      <c r="F6834" s="10"/>
      <c r="G6834" s="10"/>
      <c r="H6834" s="10"/>
      <c r="I6834" s="10"/>
      <c r="J6834" s="10"/>
      <c r="K6834" s="10"/>
      <c r="L6834" s="54"/>
      <c r="O6834" s="2"/>
      <c r="R6834" s="7"/>
      <c r="T6834" s="7"/>
      <c r="AC6834" s="7"/>
      <c r="AD6834" s="7"/>
      <c r="AE6834" s="7"/>
      <c r="AF6834" s="7"/>
      <c r="AG6834" s="7"/>
      <c r="AH6834" s="7"/>
      <c r="AI6834" s="7"/>
      <c r="AJ6834" s="7"/>
      <c r="AK6834" s="7"/>
      <c r="AN6834" s="7"/>
    </row>
    <row r="6835" spans="1:40" x14ac:dyDescent="0.25">
      <c r="A6835" s="7"/>
      <c r="B6835" s="10"/>
      <c r="C6835" s="10"/>
      <c r="D6835" s="10"/>
      <c r="E6835" s="10"/>
      <c r="F6835" s="10"/>
      <c r="G6835" s="10"/>
      <c r="H6835" s="10"/>
      <c r="I6835" s="10"/>
      <c r="J6835" s="10"/>
      <c r="K6835" s="10"/>
      <c r="L6835" s="54"/>
      <c r="O6835" s="2"/>
      <c r="R6835" s="7"/>
      <c r="T6835" s="7"/>
      <c r="AC6835" s="7"/>
      <c r="AD6835" s="7"/>
      <c r="AE6835" s="7"/>
      <c r="AF6835" s="7"/>
      <c r="AG6835" s="7"/>
      <c r="AH6835" s="7"/>
      <c r="AI6835" s="7"/>
      <c r="AJ6835" s="7"/>
      <c r="AK6835" s="7"/>
      <c r="AN6835" s="7"/>
    </row>
    <row r="6836" spans="1:40" x14ac:dyDescent="0.25">
      <c r="A6836" s="6"/>
      <c r="L6836" s="8"/>
      <c r="M6836" s="3" t="s">
        <v>7</v>
      </c>
      <c r="R6836" s="6" t="s">
        <v>8</v>
      </c>
      <c r="AC6836" s="10" t="s">
        <v>2</v>
      </c>
      <c r="AD6836" s="3">
        <f>SUM(AD6837:AD6858)</f>
        <v>0</v>
      </c>
      <c r="AE6836" s="3">
        <f>SUM(AE6837:AE6858)</f>
        <v>0</v>
      </c>
      <c r="AF6836" s="3">
        <f>SUM(AF6837:AF6858)</f>
        <v>0</v>
      </c>
      <c r="AG6836" s="3">
        <f>SUM(AG6837:AG6858)</f>
        <v>0</v>
      </c>
      <c r="AH6836" s="3">
        <f>SUM(AH6837:AH6858)</f>
        <v>0</v>
      </c>
      <c r="AI6836" s="30" t="s">
        <v>6</v>
      </c>
      <c r="AJ6836" s="3">
        <f>SUM(AJ6837:AJ6858)</f>
        <v>0</v>
      </c>
      <c r="AK6836" s="3">
        <f>SUM(AK6837:AK6858)</f>
        <v>0</v>
      </c>
      <c r="AL6836" s="3">
        <f>SUM(AL6837:AL6858)</f>
        <v>0</v>
      </c>
      <c r="AM6836" s="3">
        <f>PRODUCT(AL6836+AL6859+AL6863)</f>
        <v>0</v>
      </c>
      <c r="AN6836" s="3">
        <f>SUM(AN6837:AN6858)</f>
        <v>0</v>
      </c>
    </row>
    <row r="6837" spans="1:40" x14ac:dyDescent="0.25">
      <c r="A6837" s="63" t="s">
        <v>564</v>
      </c>
      <c r="B6837" s="64" t="s">
        <v>0</v>
      </c>
      <c r="C6837" s="64" t="s">
        <v>10</v>
      </c>
      <c r="D6837" s="64" t="s">
        <v>1</v>
      </c>
      <c r="E6837" s="64" t="s">
        <v>11</v>
      </c>
      <c r="F6837" s="65" t="s">
        <v>12</v>
      </c>
      <c r="G6837" s="66"/>
      <c r="H6837" s="64"/>
      <c r="I6837" s="65" t="s">
        <v>13</v>
      </c>
      <c r="J6837" s="66"/>
      <c r="K6837" s="64"/>
      <c r="L6837" s="67" t="s">
        <v>14</v>
      </c>
      <c r="M6837" s="3">
        <f>MAX(Y6837:Y6867)</f>
        <v>0</v>
      </c>
      <c r="N6837" s="38"/>
      <c r="O6837" s="2"/>
      <c r="AC6837" s="7"/>
      <c r="AD6837" s="7"/>
      <c r="AE6837" s="7"/>
      <c r="AF6837" s="7"/>
      <c r="AG6837" s="7"/>
      <c r="AH6837" s="7"/>
      <c r="AI6837" s="7"/>
      <c r="AJ6837" s="7"/>
      <c r="AK6837" s="7"/>
      <c r="AN6837" s="7"/>
    </row>
    <row r="6838" spans="1:40" x14ac:dyDescent="0.25">
      <c r="A6838" s="68" t="s">
        <v>16</v>
      </c>
      <c r="B6838" s="69">
        <f>PRODUCT(AD6836)</f>
        <v>0</v>
      </c>
      <c r="C6838" s="69">
        <f>PRODUCT(AE6836)</f>
        <v>0</v>
      </c>
      <c r="D6838" s="69">
        <f>PRODUCT(AF6836)</f>
        <v>0</v>
      </c>
      <c r="E6838" s="69">
        <f>PRODUCT(AG6836)</f>
        <v>0</v>
      </c>
      <c r="F6838" s="69">
        <f>PRODUCT(AH6836)</f>
        <v>0</v>
      </c>
      <c r="G6838" s="70" t="s">
        <v>6</v>
      </c>
      <c r="H6838" s="69">
        <f>PRODUCT(AJ6836)</f>
        <v>0</v>
      </c>
      <c r="I6838" s="69">
        <f>PRODUCT(AK6836)</f>
        <v>0</v>
      </c>
      <c r="J6838" s="70" t="s">
        <v>6</v>
      </c>
      <c r="K6838" s="69">
        <f>PRODUCT(AN6836)</f>
        <v>0</v>
      </c>
      <c r="L6838" s="71">
        <v>0</v>
      </c>
      <c r="M6838" s="8"/>
      <c r="N6838" s="38"/>
      <c r="O6838" s="2"/>
      <c r="AC6838" s="7"/>
      <c r="AD6838" s="7"/>
      <c r="AE6838" s="7"/>
      <c r="AF6838" s="7"/>
      <c r="AG6838" s="7"/>
      <c r="AH6838" s="7"/>
      <c r="AI6838" s="7"/>
      <c r="AJ6838" s="7"/>
      <c r="AK6838" s="7"/>
      <c r="AN6838" s="7"/>
    </row>
    <row r="6839" spans="1:40" x14ac:dyDescent="0.25">
      <c r="A6839" s="68" t="s">
        <v>439</v>
      </c>
      <c r="B6839" s="69">
        <f>PRODUCT(AD6859)</f>
        <v>0</v>
      </c>
      <c r="C6839" s="69">
        <f>PRODUCT(AE6859)</f>
        <v>0</v>
      </c>
      <c r="D6839" s="69">
        <f>PRODUCT(AF6859)</f>
        <v>0</v>
      </c>
      <c r="E6839" s="69">
        <f>PRODUCT(AG6859)</f>
        <v>0</v>
      </c>
      <c r="F6839" s="69">
        <f>PRODUCT(AH6859)</f>
        <v>0</v>
      </c>
      <c r="G6839" s="70" t="s">
        <v>6</v>
      </c>
      <c r="H6839" s="69">
        <f>PRODUCT(AJ6859)</f>
        <v>0</v>
      </c>
      <c r="I6839" s="69">
        <f>PRODUCT(AK6860)</f>
        <v>0</v>
      </c>
      <c r="J6839" s="70" t="s">
        <v>6</v>
      </c>
      <c r="K6839" s="69">
        <f>PRODUCT(AN6860)</f>
        <v>0</v>
      </c>
      <c r="L6839" s="71">
        <v>0</v>
      </c>
      <c r="M6839" s="8"/>
      <c r="N6839" s="38"/>
      <c r="O6839" s="2"/>
      <c r="AC6839" s="7"/>
      <c r="AD6839" s="7"/>
      <c r="AE6839" s="7"/>
      <c r="AF6839" s="7"/>
      <c r="AG6839" s="7"/>
      <c r="AH6839" s="7"/>
      <c r="AI6839" s="7"/>
      <c r="AJ6839" s="7"/>
      <c r="AK6839" s="7"/>
      <c r="AN6839" s="7"/>
    </row>
    <row r="6840" spans="1:40" x14ac:dyDescent="0.25">
      <c r="A6840" s="68" t="s">
        <v>440</v>
      </c>
      <c r="B6840" s="69">
        <f>PRODUCT(AD6863)</f>
        <v>0</v>
      </c>
      <c r="C6840" s="69">
        <f>PRODUCT(AE6863)</f>
        <v>0</v>
      </c>
      <c r="D6840" s="69">
        <f>PRODUCT(AF6863)</f>
        <v>0</v>
      </c>
      <c r="E6840" s="69">
        <f>PRODUCT(AG6863)</f>
        <v>0</v>
      </c>
      <c r="F6840" s="69">
        <f>PRODUCT(AH6863)</f>
        <v>0</v>
      </c>
      <c r="G6840" s="70" t="s">
        <v>6</v>
      </c>
      <c r="H6840" s="69">
        <f>PRODUCT(AJ6863)</f>
        <v>0</v>
      </c>
      <c r="I6840" s="69">
        <f>PRODUCT(AK6863)</f>
        <v>0</v>
      </c>
      <c r="J6840" s="70" t="s">
        <v>6</v>
      </c>
      <c r="K6840" s="69">
        <f>PRODUCT(AM6863)</f>
        <v>0</v>
      </c>
      <c r="L6840" s="71">
        <v>0</v>
      </c>
      <c r="M6840" s="8"/>
      <c r="N6840" s="38"/>
      <c r="O6840" s="2"/>
      <c r="AC6840" s="7"/>
      <c r="AD6840" s="7"/>
      <c r="AE6840" s="7"/>
      <c r="AF6840" s="7"/>
      <c r="AG6840" s="7"/>
      <c r="AH6840" s="7"/>
      <c r="AI6840" s="7"/>
      <c r="AJ6840" s="7"/>
      <c r="AK6840" s="7"/>
      <c r="AN6840" s="7"/>
    </row>
    <row r="6841" spans="1:40" x14ac:dyDescent="0.25">
      <c r="A6841" s="68" t="s">
        <v>17</v>
      </c>
      <c r="B6841" s="69">
        <f>SUM(B6838:B6840)</f>
        <v>0</v>
      </c>
      <c r="C6841" s="69">
        <f>SUM(C6838:C6840)</f>
        <v>0</v>
      </c>
      <c r="D6841" s="69">
        <f>SUM(D6838:D6840)</f>
        <v>0</v>
      </c>
      <c r="E6841" s="69">
        <f>SUM(E6838:E6840)</f>
        <v>0</v>
      </c>
      <c r="F6841" s="69">
        <f>SUM(F6838:F6840)</f>
        <v>0</v>
      </c>
      <c r="G6841" s="70" t="s">
        <v>6</v>
      </c>
      <c r="H6841" s="69">
        <f>SUM(H6838:H6840)</f>
        <v>0</v>
      </c>
      <c r="I6841" s="69">
        <f>SUM(I6838:I6840)</f>
        <v>0</v>
      </c>
      <c r="J6841" s="70" t="s">
        <v>6</v>
      </c>
      <c r="K6841" s="69">
        <f>SUM(K6838:K6840)</f>
        <v>0</v>
      </c>
      <c r="L6841" s="71">
        <v>0</v>
      </c>
      <c r="M6841" s="8"/>
      <c r="N6841" s="38"/>
      <c r="O6841" s="2"/>
      <c r="AC6841" s="7"/>
      <c r="AD6841" s="7"/>
      <c r="AE6841" s="7"/>
      <c r="AF6841" s="7"/>
      <c r="AG6841" s="7"/>
      <c r="AH6841" s="7"/>
      <c r="AI6841" s="7"/>
      <c r="AJ6841" s="7"/>
      <c r="AK6841" s="7"/>
      <c r="AN6841" s="7"/>
    </row>
    <row r="6842" spans="1:40" x14ac:dyDescent="0.25">
      <c r="A6842" s="72" t="s">
        <v>18</v>
      </c>
      <c r="B6842" s="73"/>
      <c r="C6842" s="73"/>
      <c r="D6842" s="73"/>
      <c r="E6842" s="73"/>
      <c r="F6842" s="74" t="e">
        <f>PRODUCT(F6841/B6841)</f>
        <v>#DIV/0!</v>
      </c>
      <c r="G6842" s="75" t="s">
        <v>6</v>
      </c>
      <c r="H6842" s="74" t="e">
        <f>PRODUCT(H6841/B6841)</f>
        <v>#DIV/0!</v>
      </c>
      <c r="I6842" s="73"/>
      <c r="J6842" s="73"/>
      <c r="K6842" s="73"/>
      <c r="L6842" s="76"/>
      <c r="M6842" s="55"/>
      <c r="N6842" s="38"/>
      <c r="O6842" s="2"/>
      <c r="AC6842" s="7"/>
      <c r="AD6842" s="7"/>
      <c r="AE6842" s="7"/>
      <c r="AF6842" s="7"/>
      <c r="AG6842" s="7"/>
      <c r="AH6842" s="7"/>
      <c r="AI6842" s="7"/>
      <c r="AJ6842" s="7"/>
      <c r="AK6842" s="7"/>
      <c r="AN6842" s="7"/>
    </row>
    <row r="6843" spans="1:40" x14ac:dyDescent="0.25">
      <c r="B6843" s="10"/>
      <c r="C6843" s="10"/>
      <c r="D6843" s="10"/>
      <c r="E6843" s="10"/>
      <c r="F6843" s="10"/>
      <c r="G6843" s="10"/>
      <c r="H6843" s="10"/>
      <c r="I6843" s="10"/>
      <c r="J6843" s="10"/>
      <c r="K6843" s="10"/>
      <c r="L6843" s="8"/>
      <c r="N6843" s="38"/>
      <c r="O6843" s="2"/>
      <c r="AC6843" s="7"/>
      <c r="AD6843" s="7"/>
      <c r="AE6843" s="7"/>
      <c r="AF6843" s="7"/>
      <c r="AG6843" s="7"/>
      <c r="AH6843" s="7"/>
      <c r="AI6843" s="7"/>
      <c r="AJ6843" s="7"/>
      <c r="AK6843" s="7"/>
      <c r="AN6843" s="7"/>
    </row>
    <row r="6844" spans="1:40" x14ac:dyDescent="0.25">
      <c r="A6844" s="77" t="s">
        <v>565</v>
      </c>
      <c r="B6844" s="64" t="s">
        <v>0</v>
      </c>
      <c r="C6844" s="64" t="s">
        <v>10</v>
      </c>
      <c r="D6844" s="64" t="s">
        <v>1</v>
      </c>
      <c r="E6844" s="64" t="s">
        <v>11</v>
      </c>
      <c r="F6844" s="65" t="s">
        <v>12</v>
      </c>
      <c r="G6844" s="66"/>
      <c r="H6844" s="64"/>
      <c r="I6844" s="65" t="s">
        <v>13</v>
      </c>
      <c r="J6844" s="66"/>
      <c r="K6844" s="64"/>
      <c r="L6844" s="67" t="s">
        <v>14</v>
      </c>
      <c r="N6844" s="38"/>
      <c r="O6844" s="2"/>
      <c r="AC6844" s="7"/>
      <c r="AD6844" s="7"/>
      <c r="AE6844" s="7"/>
      <c r="AF6844" s="7"/>
      <c r="AG6844" s="7"/>
      <c r="AH6844" s="7"/>
      <c r="AI6844" s="7"/>
      <c r="AJ6844" s="7"/>
      <c r="AK6844" s="7"/>
      <c r="AN6844" s="7"/>
    </row>
    <row r="6845" spans="1:40" x14ac:dyDescent="0.25">
      <c r="A6845" s="68" t="s">
        <v>16</v>
      </c>
      <c r="B6845" s="69">
        <f t="shared" ref="B6845:F6848" si="4112">PRODUCT(B2734)</f>
        <v>0</v>
      </c>
      <c r="C6845" s="69">
        <f t="shared" si="4112"/>
        <v>0</v>
      </c>
      <c r="D6845" s="69">
        <f t="shared" si="4112"/>
        <v>0</v>
      </c>
      <c r="E6845" s="69">
        <f t="shared" si="4112"/>
        <v>0</v>
      </c>
      <c r="F6845" s="69">
        <f t="shared" si="4112"/>
        <v>0</v>
      </c>
      <c r="G6845" s="70" t="s">
        <v>6</v>
      </c>
      <c r="H6845" s="69">
        <f t="shared" ref="H6845:I6848" si="4113">PRODUCT(H2734)</f>
        <v>0</v>
      </c>
      <c r="I6845" s="69">
        <f t="shared" si="4113"/>
        <v>0</v>
      </c>
      <c r="J6845" s="70" t="s">
        <v>6</v>
      </c>
      <c r="K6845" s="69">
        <f t="shared" ref="K6845:L6848" si="4114">PRODUCT(K2734)</f>
        <v>0</v>
      </c>
      <c r="L6845" s="71">
        <f t="shared" si="4114"/>
        <v>0</v>
      </c>
      <c r="M6845" s="8"/>
      <c r="N6845" s="38"/>
      <c r="O6845" s="2"/>
      <c r="AC6845" s="7"/>
      <c r="AD6845" s="7"/>
      <c r="AE6845" s="7"/>
      <c r="AF6845" s="7"/>
      <c r="AG6845" s="7"/>
      <c r="AH6845" s="7"/>
      <c r="AI6845" s="7"/>
      <c r="AJ6845" s="7"/>
      <c r="AK6845" s="7"/>
      <c r="AN6845" s="7"/>
    </row>
    <row r="6846" spans="1:40" x14ac:dyDescent="0.25">
      <c r="A6846" s="68" t="s">
        <v>439</v>
      </c>
      <c r="B6846" s="69">
        <f t="shared" si="4112"/>
        <v>0</v>
      </c>
      <c r="C6846" s="69">
        <f t="shared" si="4112"/>
        <v>0</v>
      </c>
      <c r="D6846" s="69">
        <f t="shared" si="4112"/>
        <v>0</v>
      </c>
      <c r="E6846" s="69">
        <f t="shared" si="4112"/>
        <v>0</v>
      </c>
      <c r="F6846" s="69">
        <f t="shared" si="4112"/>
        <v>0</v>
      </c>
      <c r="G6846" s="70" t="s">
        <v>6</v>
      </c>
      <c r="H6846" s="69">
        <f t="shared" si="4113"/>
        <v>0</v>
      </c>
      <c r="I6846" s="69">
        <f t="shared" si="4113"/>
        <v>0</v>
      </c>
      <c r="J6846" s="70" t="s">
        <v>6</v>
      </c>
      <c r="K6846" s="69">
        <f t="shared" si="4114"/>
        <v>0</v>
      </c>
      <c r="L6846" s="71">
        <f t="shared" si="4114"/>
        <v>0</v>
      </c>
      <c r="M6846" s="8"/>
      <c r="N6846" s="38"/>
      <c r="O6846" s="2"/>
      <c r="AC6846" s="7"/>
      <c r="AD6846" s="7"/>
      <c r="AE6846" s="7"/>
      <c r="AF6846" s="7"/>
      <c r="AG6846" s="7"/>
      <c r="AH6846" s="7"/>
      <c r="AI6846" s="7"/>
      <c r="AJ6846" s="7"/>
      <c r="AK6846" s="7"/>
      <c r="AN6846" s="7"/>
    </row>
    <row r="6847" spans="1:40" x14ac:dyDescent="0.25">
      <c r="A6847" s="68" t="s">
        <v>440</v>
      </c>
      <c r="B6847" s="69">
        <f t="shared" si="4112"/>
        <v>0</v>
      </c>
      <c r="C6847" s="69">
        <f t="shared" si="4112"/>
        <v>0</v>
      </c>
      <c r="D6847" s="69">
        <f t="shared" si="4112"/>
        <v>0</v>
      </c>
      <c r="E6847" s="69">
        <f t="shared" si="4112"/>
        <v>0</v>
      </c>
      <c r="F6847" s="69">
        <f t="shared" si="4112"/>
        <v>0</v>
      </c>
      <c r="G6847" s="70" t="s">
        <v>6</v>
      </c>
      <c r="H6847" s="69">
        <f t="shared" si="4113"/>
        <v>0</v>
      </c>
      <c r="I6847" s="69">
        <f t="shared" si="4113"/>
        <v>0</v>
      </c>
      <c r="J6847" s="70" t="s">
        <v>6</v>
      </c>
      <c r="K6847" s="69">
        <f t="shared" si="4114"/>
        <v>0</v>
      </c>
      <c r="L6847" s="71">
        <f t="shared" si="4114"/>
        <v>0</v>
      </c>
      <c r="M6847" s="8"/>
      <c r="N6847" s="38"/>
      <c r="O6847" s="2"/>
      <c r="AC6847" s="7"/>
      <c r="AD6847" s="7"/>
      <c r="AE6847" s="7"/>
      <c r="AF6847" s="7"/>
      <c r="AG6847" s="7"/>
      <c r="AH6847" s="7"/>
      <c r="AI6847" s="7"/>
      <c r="AJ6847" s="7"/>
      <c r="AK6847" s="7"/>
      <c r="AN6847" s="7"/>
    </row>
    <row r="6848" spans="1:40" x14ac:dyDescent="0.25">
      <c r="A6848" s="68" t="s">
        <v>17</v>
      </c>
      <c r="B6848" s="69">
        <f t="shared" si="4112"/>
        <v>0</v>
      </c>
      <c r="C6848" s="69">
        <f t="shared" si="4112"/>
        <v>0</v>
      </c>
      <c r="D6848" s="69">
        <f t="shared" si="4112"/>
        <v>0</v>
      </c>
      <c r="E6848" s="69">
        <f t="shared" si="4112"/>
        <v>0</v>
      </c>
      <c r="F6848" s="69">
        <f t="shared" si="4112"/>
        <v>0</v>
      </c>
      <c r="G6848" s="70" t="s">
        <v>6</v>
      </c>
      <c r="H6848" s="69">
        <f t="shared" si="4113"/>
        <v>0</v>
      </c>
      <c r="I6848" s="69">
        <f t="shared" si="4113"/>
        <v>0</v>
      </c>
      <c r="J6848" s="70" t="s">
        <v>6</v>
      </c>
      <c r="K6848" s="69">
        <f t="shared" si="4114"/>
        <v>0</v>
      </c>
      <c r="L6848" s="71">
        <f t="shared" si="4114"/>
        <v>0</v>
      </c>
      <c r="M6848" s="8"/>
      <c r="N6848" s="38"/>
      <c r="O6848" s="2"/>
      <c r="AC6848" s="7"/>
      <c r="AD6848" s="7"/>
      <c r="AE6848" s="7"/>
      <c r="AF6848" s="7"/>
      <c r="AG6848" s="7"/>
      <c r="AH6848" s="7"/>
      <c r="AI6848" s="7"/>
      <c r="AJ6848" s="7"/>
      <c r="AK6848" s="7"/>
      <c r="AN6848" s="7"/>
    </row>
    <row r="6849" spans="1:40" x14ac:dyDescent="0.25">
      <c r="A6849" s="72" t="s">
        <v>18</v>
      </c>
      <c r="B6849" s="73"/>
      <c r="C6849" s="73"/>
      <c r="D6849" s="73"/>
      <c r="E6849" s="73"/>
      <c r="F6849" s="74" t="e">
        <f>PRODUCT(F6848/B6848)</f>
        <v>#DIV/0!</v>
      </c>
      <c r="G6849" s="75" t="s">
        <v>6</v>
      </c>
      <c r="H6849" s="74" t="e">
        <f>PRODUCT(H6848/B6848)</f>
        <v>#DIV/0!</v>
      </c>
      <c r="I6849" s="73"/>
      <c r="J6849" s="73"/>
      <c r="K6849" s="73"/>
      <c r="L6849" s="76"/>
      <c r="M6849" s="55"/>
      <c r="N6849" s="40"/>
      <c r="O6849" s="2"/>
      <c r="AC6849" s="7"/>
      <c r="AD6849" s="7"/>
      <c r="AE6849" s="7"/>
      <c r="AF6849" s="7"/>
      <c r="AG6849" s="7"/>
      <c r="AH6849" s="7"/>
      <c r="AI6849" s="7"/>
      <c r="AJ6849" s="7"/>
      <c r="AK6849" s="7"/>
      <c r="AN6849" s="7"/>
    </row>
    <row r="6850" spans="1:40" x14ac:dyDescent="0.25">
      <c r="B6850" s="10"/>
      <c r="C6850" s="10"/>
      <c r="D6850" s="10"/>
      <c r="E6850" s="10"/>
      <c r="F6850" s="55"/>
      <c r="G6850" s="11"/>
      <c r="H6850" s="55"/>
      <c r="I6850" s="10"/>
      <c r="J6850" s="10"/>
      <c r="K6850" s="10"/>
      <c r="L6850" s="8"/>
      <c r="M6850" s="55"/>
      <c r="N6850" s="40"/>
      <c r="O6850" s="2"/>
      <c r="AC6850" s="7"/>
      <c r="AD6850" s="7"/>
      <c r="AE6850" s="7"/>
      <c r="AF6850" s="7"/>
      <c r="AG6850" s="7"/>
      <c r="AH6850" s="7"/>
      <c r="AI6850" s="7"/>
      <c r="AJ6850" s="7"/>
      <c r="AK6850" s="7"/>
      <c r="AN6850" s="7"/>
    </row>
    <row r="6851" spans="1:40" x14ac:dyDescent="0.25">
      <c r="A6851" s="63" t="s">
        <v>564</v>
      </c>
      <c r="B6851" s="64"/>
      <c r="C6851" s="64"/>
      <c r="D6851" s="64"/>
      <c r="E6851" s="64"/>
      <c r="F6851" s="64"/>
      <c r="G6851" s="64"/>
      <c r="H6851" s="64"/>
      <c r="I6851" s="64"/>
      <c r="J6851" s="64"/>
      <c r="K6851" s="64"/>
      <c r="L6851" s="67"/>
      <c r="O6851" s="2"/>
      <c r="AC6851" s="7"/>
      <c r="AD6851" s="7"/>
      <c r="AE6851" s="7"/>
      <c r="AF6851" s="7"/>
      <c r="AG6851" s="7"/>
      <c r="AH6851" s="7"/>
      <c r="AI6851" s="7"/>
      <c r="AJ6851" s="7"/>
      <c r="AK6851" s="7"/>
      <c r="AN6851" s="7"/>
    </row>
    <row r="6852" spans="1:40" x14ac:dyDescent="0.25">
      <c r="A6852" s="68" t="s">
        <v>24</v>
      </c>
      <c r="B6852" s="69" t="s">
        <v>0</v>
      </c>
      <c r="C6852" s="69" t="s">
        <v>10</v>
      </c>
      <c r="D6852" s="69" t="s">
        <v>1</v>
      </c>
      <c r="E6852" s="69" t="s">
        <v>11</v>
      </c>
      <c r="F6852" s="78" t="s">
        <v>12</v>
      </c>
      <c r="G6852" s="70"/>
      <c r="H6852" s="69"/>
      <c r="I6852" s="78" t="s">
        <v>13</v>
      </c>
      <c r="J6852" s="70"/>
      <c r="K6852" s="69"/>
      <c r="L6852" s="71" t="s">
        <v>14</v>
      </c>
      <c r="O6852" s="2"/>
      <c r="AC6852" s="7"/>
      <c r="AD6852" s="7"/>
      <c r="AE6852" s="7"/>
      <c r="AF6852" s="7"/>
      <c r="AG6852" s="7"/>
      <c r="AH6852" s="7"/>
      <c r="AI6852" s="7"/>
      <c r="AJ6852" s="7"/>
      <c r="AK6852" s="7"/>
      <c r="AN6852" s="7"/>
    </row>
    <row r="6853" spans="1:40" x14ac:dyDescent="0.25">
      <c r="A6853" s="68" t="s">
        <v>16</v>
      </c>
      <c r="B6853" s="69">
        <f>PRODUCT(B6838+B6845)</f>
        <v>0</v>
      </c>
      <c r="C6853" s="69">
        <f>PRODUCT(C6838+E6845)</f>
        <v>0</v>
      </c>
      <c r="D6853" s="69">
        <f>PRODUCT(D6838+D6845)</f>
        <v>0</v>
      </c>
      <c r="E6853" s="69">
        <f>PRODUCT(E6838+C6845)</f>
        <v>0</v>
      </c>
      <c r="F6853" s="69">
        <f>PRODUCT(F6838+H6845)</f>
        <v>0</v>
      </c>
      <c r="G6853" s="70" t="s">
        <v>6</v>
      </c>
      <c r="H6853" s="69">
        <f>PRODUCT(H6838+F6845)</f>
        <v>0</v>
      </c>
      <c r="I6853" s="69">
        <f>PRODUCT(I6838+K6845)</f>
        <v>0</v>
      </c>
      <c r="J6853" s="70" t="s">
        <v>6</v>
      </c>
      <c r="K6853" s="69">
        <f>PRODUCT(K6838+I6845)</f>
        <v>0</v>
      </c>
      <c r="L6853" s="71">
        <v>0</v>
      </c>
      <c r="M6853" s="8"/>
      <c r="N6853" s="38"/>
      <c r="O6853" s="2"/>
      <c r="AC6853" s="7"/>
      <c r="AD6853" s="7"/>
      <c r="AE6853" s="7"/>
      <c r="AF6853" s="7"/>
      <c r="AG6853" s="7"/>
      <c r="AH6853" s="7"/>
      <c r="AI6853" s="7"/>
      <c r="AJ6853" s="7"/>
      <c r="AK6853" s="7"/>
      <c r="AN6853" s="7"/>
    </row>
    <row r="6854" spans="1:40" x14ac:dyDescent="0.25">
      <c r="A6854" s="68" t="s">
        <v>439</v>
      </c>
      <c r="B6854" s="69">
        <f>PRODUCT(B6839+B6846)</f>
        <v>0</v>
      </c>
      <c r="C6854" s="69">
        <f>PRODUCT(C6839+E6846)</f>
        <v>0</v>
      </c>
      <c r="D6854" s="69">
        <f>PRODUCT(D6839+D6846)</f>
        <v>0</v>
      </c>
      <c r="E6854" s="69">
        <f>PRODUCT(E6839+C6846)</f>
        <v>0</v>
      </c>
      <c r="F6854" s="69">
        <f>PRODUCT(F6839+H6846)</f>
        <v>0</v>
      </c>
      <c r="G6854" s="70" t="s">
        <v>6</v>
      </c>
      <c r="H6854" s="69">
        <f>PRODUCT(H6839+F6846)</f>
        <v>0</v>
      </c>
      <c r="I6854" s="69">
        <f>PRODUCT(I6839+K6846)</f>
        <v>0</v>
      </c>
      <c r="J6854" s="70" t="s">
        <v>6</v>
      </c>
      <c r="K6854" s="69">
        <f>PRODUCT(K6839+I6846)</f>
        <v>0</v>
      </c>
      <c r="L6854" s="71">
        <v>0</v>
      </c>
      <c r="M6854" s="8"/>
      <c r="N6854" s="38"/>
      <c r="O6854" s="2"/>
      <c r="R6854" s="7"/>
      <c r="T6854" s="7"/>
      <c r="AC6854" s="7"/>
      <c r="AD6854" s="7"/>
      <c r="AE6854" s="7"/>
      <c r="AF6854" s="7"/>
      <c r="AG6854" s="7"/>
      <c r="AH6854" s="7"/>
      <c r="AI6854" s="7"/>
      <c r="AJ6854" s="7"/>
      <c r="AK6854" s="7"/>
      <c r="AN6854" s="7"/>
    </row>
    <row r="6855" spans="1:40" x14ac:dyDescent="0.25">
      <c r="A6855" s="68" t="s">
        <v>440</v>
      </c>
      <c r="B6855" s="69">
        <f>PRODUCT(B6840+B6847)</f>
        <v>0</v>
      </c>
      <c r="C6855" s="69">
        <f>PRODUCT(C6840+E6847)</f>
        <v>0</v>
      </c>
      <c r="D6855" s="69">
        <f>PRODUCT(D6840+D6847)</f>
        <v>0</v>
      </c>
      <c r="E6855" s="69">
        <f>PRODUCT(E6840+C6847)</f>
        <v>0</v>
      </c>
      <c r="F6855" s="69">
        <f>PRODUCT(F6840+H6847)</f>
        <v>0</v>
      </c>
      <c r="G6855" s="70" t="s">
        <v>6</v>
      </c>
      <c r="H6855" s="69">
        <f>PRODUCT(H6840+F6847)</f>
        <v>0</v>
      </c>
      <c r="I6855" s="69">
        <f>PRODUCT(I6840+K6847)</f>
        <v>0</v>
      </c>
      <c r="J6855" s="70" t="s">
        <v>6</v>
      </c>
      <c r="K6855" s="69">
        <f>PRODUCT(K6840+I6847)</f>
        <v>0</v>
      </c>
      <c r="L6855" s="71">
        <v>0</v>
      </c>
      <c r="M6855" s="8"/>
      <c r="N6855" s="38"/>
      <c r="O6855" s="2"/>
      <c r="R6855" s="7"/>
      <c r="T6855" s="7"/>
      <c r="AC6855" s="7"/>
      <c r="AD6855" s="7"/>
      <c r="AE6855" s="7"/>
      <c r="AF6855" s="7"/>
      <c r="AG6855" s="7"/>
      <c r="AH6855" s="7"/>
      <c r="AI6855" s="7"/>
      <c r="AJ6855" s="7"/>
      <c r="AK6855" s="7"/>
      <c r="AN6855" s="7"/>
    </row>
    <row r="6856" spans="1:40" x14ac:dyDescent="0.25">
      <c r="A6856" s="68" t="s">
        <v>17</v>
      </c>
      <c r="B6856" s="69">
        <f>PRODUCT(B6841+B6848)</f>
        <v>0</v>
      </c>
      <c r="C6856" s="69">
        <f>PRODUCT(C6841+E6848)</f>
        <v>0</v>
      </c>
      <c r="D6856" s="69">
        <f>PRODUCT(D6841+D6848)</f>
        <v>0</v>
      </c>
      <c r="E6856" s="69">
        <f>PRODUCT(E6841+C6848)</f>
        <v>0</v>
      </c>
      <c r="F6856" s="69">
        <f>PRODUCT(F6841+H6848)</f>
        <v>0</v>
      </c>
      <c r="G6856" s="70" t="s">
        <v>6</v>
      </c>
      <c r="H6856" s="69">
        <f>PRODUCT(H6841+F6848)</f>
        <v>0</v>
      </c>
      <c r="I6856" s="69">
        <f>PRODUCT(I6841+K6848)</f>
        <v>0</v>
      </c>
      <c r="J6856" s="70" t="s">
        <v>6</v>
      </c>
      <c r="K6856" s="69">
        <f>PRODUCT(K6841+I6848)</f>
        <v>0</v>
      </c>
      <c r="L6856" s="71">
        <v>0</v>
      </c>
      <c r="M6856" s="8"/>
      <c r="N6856" s="38"/>
      <c r="O6856" s="2"/>
      <c r="R6856" s="7"/>
      <c r="T6856" s="7"/>
      <c r="AC6856" s="7"/>
      <c r="AD6856" s="7"/>
      <c r="AE6856" s="7"/>
      <c r="AF6856" s="7"/>
      <c r="AG6856" s="7"/>
      <c r="AH6856" s="7"/>
      <c r="AI6856" s="7"/>
      <c r="AJ6856" s="7"/>
      <c r="AK6856" s="7"/>
      <c r="AN6856" s="7"/>
    </row>
    <row r="6857" spans="1:40" x14ac:dyDescent="0.25">
      <c r="A6857" s="72" t="s">
        <v>18</v>
      </c>
      <c r="B6857" s="73"/>
      <c r="C6857" s="73"/>
      <c r="D6857" s="73"/>
      <c r="E6857" s="73"/>
      <c r="F6857" s="74" t="e">
        <f>PRODUCT(F6856/B6856)</f>
        <v>#DIV/0!</v>
      </c>
      <c r="G6857" s="74" t="s">
        <v>6</v>
      </c>
      <c r="H6857" s="74" t="e">
        <f>PRODUCT(H6856/B6856)</f>
        <v>#DIV/0!</v>
      </c>
      <c r="I6857" s="86"/>
      <c r="J6857" s="86"/>
      <c r="K6857" s="86"/>
      <c r="L6857" s="76"/>
      <c r="M6857" s="55"/>
      <c r="N6857" s="40"/>
      <c r="O6857" s="2"/>
      <c r="R6857" s="7"/>
      <c r="T6857" s="7"/>
      <c r="AC6857" s="7"/>
      <c r="AD6857" s="7"/>
      <c r="AE6857" s="7"/>
      <c r="AF6857" s="7"/>
      <c r="AG6857" s="7"/>
      <c r="AH6857" s="7"/>
      <c r="AI6857" s="7"/>
      <c r="AJ6857" s="7"/>
      <c r="AK6857" s="7"/>
      <c r="AN6857" s="7"/>
    </row>
    <row r="6858" spans="1:40" x14ac:dyDescent="0.25">
      <c r="A6858" s="7"/>
      <c r="B6858" s="10"/>
      <c r="C6858" s="10"/>
      <c r="D6858" s="10"/>
      <c r="E6858" s="10"/>
      <c r="F6858" s="10"/>
      <c r="G6858" s="10"/>
      <c r="H6858" s="10"/>
      <c r="I6858" s="10"/>
      <c r="J6858" s="10"/>
      <c r="K6858" s="10"/>
      <c r="L6858" s="54"/>
      <c r="O6858" s="2"/>
      <c r="R6858" s="7"/>
      <c r="T6858" s="7"/>
      <c r="AC6858" s="7"/>
      <c r="AD6858" s="7"/>
      <c r="AE6858" s="7"/>
      <c r="AF6858" s="7"/>
      <c r="AG6858" s="7"/>
      <c r="AH6858" s="7"/>
      <c r="AI6858" s="7"/>
      <c r="AJ6858" s="7"/>
      <c r="AK6858" s="7"/>
      <c r="AN6858" s="7"/>
    </row>
    <row r="6859" spans="1:40" x14ac:dyDescent="0.25">
      <c r="A6859" s="7"/>
      <c r="B6859" s="10"/>
      <c r="C6859" s="10"/>
      <c r="D6859" s="10"/>
      <c r="E6859" s="10"/>
      <c r="F6859" s="10" t="s">
        <v>2258</v>
      </c>
      <c r="G6859" s="10"/>
      <c r="H6859" s="10"/>
      <c r="I6859" s="10"/>
      <c r="J6859" s="10"/>
      <c r="K6859" s="10"/>
      <c r="L6859" s="10"/>
      <c r="R6859" s="10" t="s">
        <v>25</v>
      </c>
      <c r="AC6859" s="10" t="s">
        <v>3</v>
      </c>
      <c r="AD6859" s="3">
        <f t="shared" ref="AD6859:AN6859" si="4115">SUM(AD6860:AD6862)</f>
        <v>0</v>
      </c>
      <c r="AE6859" s="3">
        <f t="shared" si="4115"/>
        <v>0</v>
      </c>
      <c r="AF6859" s="3">
        <f t="shared" si="4115"/>
        <v>0</v>
      </c>
      <c r="AG6859" s="3">
        <f t="shared" si="4115"/>
        <v>0</v>
      </c>
      <c r="AH6859" s="3">
        <f t="shared" si="4115"/>
        <v>0</v>
      </c>
      <c r="AJ6859" s="3">
        <f t="shared" si="4115"/>
        <v>0</v>
      </c>
      <c r="AK6859" s="3">
        <v>0</v>
      </c>
      <c r="AL6859" s="3">
        <f t="shared" si="4115"/>
        <v>0</v>
      </c>
      <c r="AM6859" s="3"/>
      <c r="AN6859" s="3">
        <f t="shared" si="4115"/>
        <v>0</v>
      </c>
    </row>
    <row r="6860" spans="1:40" x14ac:dyDescent="0.25">
      <c r="A6860" s="7"/>
      <c r="B6860" s="10"/>
      <c r="C6860" s="10"/>
      <c r="D6860" s="10"/>
      <c r="E6860" s="10"/>
      <c r="F6860" s="10" t="s">
        <v>433</v>
      </c>
      <c r="G6860" s="10"/>
      <c r="H6860" s="10"/>
      <c r="I6860" s="10"/>
      <c r="J6860" s="10"/>
      <c r="K6860" s="10"/>
      <c r="L6860" s="57" t="e">
        <f>PRODUCT(C6841/B6841)</f>
        <v>#DIV/0!</v>
      </c>
      <c r="O6860" s="2"/>
      <c r="R6860" s="7"/>
      <c r="T6860" s="7"/>
      <c r="AC6860" s="7"/>
      <c r="AD6860" s="7"/>
      <c r="AE6860" s="7"/>
      <c r="AF6860" s="7"/>
      <c r="AG6860" s="7"/>
      <c r="AH6860" s="7"/>
      <c r="AI6860" s="7"/>
      <c r="AJ6860" s="7"/>
      <c r="AK6860" s="7"/>
      <c r="AN6860" s="7"/>
    </row>
    <row r="6861" spans="1:40" x14ac:dyDescent="0.25">
      <c r="A6861" s="7"/>
      <c r="B6861" s="10"/>
      <c r="C6861" s="10"/>
      <c r="D6861" s="10"/>
      <c r="E6861" s="10"/>
      <c r="F6861" s="10" t="s">
        <v>434</v>
      </c>
      <c r="G6861" s="10"/>
      <c r="H6861" s="10"/>
      <c r="I6861" s="10"/>
      <c r="J6861" s="10"/>
      <c r="K6861" s="10"/>
      <c r="L6861" s="57" t="e">
        <f>PRODUCT(E6848/B6848)</f>
        <v>#DIV/0!</v>
      </c>
      <c r="O6861" s="2"/>
      <c r="R6861" s="7"/>
      <c r="T6861" s="7"/>
      <c r="AC6861" s="7"/>
      <c r="AD6861" s="7"/>
      <c r="AE6861" s="7"/>
      <c r="AF6861" s="7"/>
      <c r="AG6861" s="7"/>
      <c r="AH6861" s="7"/>
      <c r="AI6861" s="7"/>
      <c r="AJ6861" s="7"/>
      <c r="AK6861" s="7"/>
      <c r="AN6861" s="7"/>
    </row>
    <row r="6862" spans="1:40" x14ac:dyDescent="0.25">
      <c r="A6862" s="7"/>
      <c r="B6862" s="10"/>
      <c r="C6862" s="10"/>
      <c r="D6862" s="10"/>
      <c r="E6862" s="10"/>
      <c r="F6862" s="10" t="s">
        <v>435</v>
      </c>
      <c r="G6862" s="10"/>
      <c r="H6862" s="10"/>
      <c r="I6862" s="10"/>
      <c r="J6862" s="10"/>
      <c r="K6862" s="10"/>
      <c r="L6862" s="57" t="e">
        <f>PRODUCT(C6856/B6856)</f>
        <v>#DIV/0!</v>
      </c>
      <c r="O6862" s="2"/>
      <c r="R6862" s="7"/>
      <c r="T6862" s="7"/>
      <c r="AC6862" s="7"/>
      <c r="AD6862" s="7"/>
      <c r="AE6862" s="7"/>
      <c r="AF6862" s="7"/>
      <c r="AG6862" s="7"/>
      <c r="AH6862" s="7"/>
      <c r="AI6862" s="7"/>
      <c r="AJ6862" s="7"/>
      <c r="AK6862" s="7"/>
      <c r="AN6862" s="7"/>
    </row>
    <row r="6863" spans="1:40" x14ac:dyDescent="0.25">
      <c r="A6863" s="7"/>
      <c r="B6863" s="10"/>
      <c r="C6863" s="10"/>
      <c r="D6863" s="10"/>
      <c r="E6863" s="10"/>
      <c r="F6863" s="10"/>
      <c r="G6863" s="10"/>
      <c r="H6863" s="10"/>
      <c r="I6863" s="10"/>
      <c r="J6863" s="10"/>
      <c r="K6863" s="10"/>
      <c r="L6863" s="54"/>
      <c r="O6863" s="2"/>
      <c r="R6863" s="10" t="s">
        <v>32</v>
      </c>
      <c r="T6863" s="7"/>
      <c r="AC6863" s="10" t="s">
        <v>4</v>
      </c>
      <c r="AD6863" s="3">
        <f>SUM(AD6864:AD6866)</f>
        <v>0</v>
      </c>
      <c r="AE6863" s="3">
        <f>SUM(AE6864:AE6866)</f>
        <v>0</v>
      </c>
      <c r="AF6863" s="3">
        <f>SUM(AF6864:AF6866)</f>
        <v>0</v>
      </c>
      <c r="AG6863" s="3">
        <f>SUM(AG6864:AG6866)</f>
        <v>0</v>
      </c>
      <c r="AH6863" s="3">
        <f>SUM(AH6864:AH6866)</f>
        <v>0</v>
      </c>
      <c r="AI6863" s="7"/>
      <c r="AJ6863" s="3">
        <f>SUM(AJ6864:AJ6866)</f>
        <v>0</v>
      </c>
      <c r="AK6863" s="3">
        <f>SUM(AK6864:AK6866)</f>
        <v>0</v>
      </c>
      <c r="AL6863" s="3">
        <f>SUM(AL6864:AL6866)</f>
        <v>0</v>
      </c>
      <c r="AN6863" s="3">
        <f>SUM(AN6864:AN6866)</f>
        <v>0</v>
      </c>
    </row>
    <row r="6864" spans="1:40" x14ac:dyDescent="0.25">
      <c r="A6864" s="7"/>
      <c r="B6864" s="10"/>
      <c r="C6864" s="10"/>
      <c r="D6864" s="10"/>
      <c r="E6864" s="10"/>
      <c r="F6864" s="10"/>
      <c r="G6864" s="10"/>
      <c r="H6864" s="10"/>
      <c r="I6864" s="10"/>
      <c r="J6864" s="10"/>
      <c r="K6864" s="10"/>
      <c r="L6864" s="54"/>
      <c r="O6864" s="2"/>
      <c r="R6864" s="16"/>
      <c r="S6864" s="48"/>
      <c r="T6864" s="16"/>
      <c r="V6864" s="17"/>
      <c r="AA6864" s="43"/>
      <c r="AC6864" s="7"/>
      <c r="AI6864" s="30"/>
      <c r="AL6864" s="2"/>
    </row>
    <row r="6865" spans="1:40" x14ac:dyDescent="0.25">
      <c r="A6865" s="7"/>
      <c r="B6865" s="10"/>
      <c r="C6865" s="10"/>
      <c r="D6865" s="10"/>
      <c r="E6865" s="10"/>
      <c r="F6865" s="10"/>
      <c r="G6865" s="10"/>
      <c r="H6865" s="10"/>
      <c r="I6865" s="10"/>
      <c r="J6865" s="10"/>
      <c r="K6865" s="10"/>
      <c r="L6865" s="54"/>
      <c r="O6865" s="2"/>
      <c r="R6865" s="16"/>
      <c r="S6865" s="48"/>
      <c r="T6865" s="16"/>
      <c r="V6865" s="17"/>
      <c r="AA6865" s="43"/>
      <c r="AC6865" s="7"/>
      <c r="AI6865" s="30"/>
      <c r="AL6865" s="2"/>
    </row>
    <row r="6866" spans="1:40" x14ac:dyDescent="0.25">
      <c r="A6866" s="7"/>
      <c r="B6866" s="10"/>
      <c r="C6866" s="10"/>
      <c r="D6866" s="10"/>
      <c r="E6866" s="10"/>
      <c r="F6866" s="10"/>
      <c r="G6866" s="10"/>
      <c r="H6866" s="10"/>
      <c r="I6866" s="10"/>
      <c r="J6866" s="10"/>
      <c r="K6866" s="10"/>
      <c r="L6866" s="54"/>
      <c r="O6866" s="2"/>
      <c r="R6866" s="7"/>
      <c r="T6866" s="7"/>
      <c r="AC6866" s="7"/>
      <c r="AD6866" s="7"/>
      <c r="AE6866" s="7"/>
      <c r="AF6866" s="7"/>
      <c r="AG6866" s="7"/>
      <c r="AH6866" s="7"/>
      <c r="AI6866" s="7"/>
      <c r="AJ6866" s="7"/>
      <c r="AK6866" s="7"/>
      <c r="AN6866" s="7"/>
    </row>
    <row r="6867" spans="1:40" x14ac:dyDescent="0.25">
      <c r="A6867" s="7"/>
      <c r="B6867" s="10"/>
      <c r="C6867" s="10"/>
      <c r="D6867" s="10"/>
      <c r="E6867" s="10"/>
      <c r="F6867" s="10"/>
      <c r="G6867" s="10"/>
      <c r="H6867" s="10"/>
      <c r="I6867" s="10"/>
      <c r="J6867" s="10"/>
      <c r="K6867" s="10"/>
      <c r="L6867" s="54"/>
      <c r="O6867" s="2"/>
      <c r="R6867" s="7"/>
      <c r="T6867" s="7"/>
      <c r="AC6867" s="7"/>
      <c r="AD6867" s="7"/>
      <c r="AE6867" s="7"/>
      <c r="AF6867" s="7"/>
      <c r="AG6867" s="7"/>
      <c r="AH6867" s="7"/>
      <c r="AI6867" s="7"/>
      <c r="AJ6867" s="7"/>
      <c r="AK6867" s="7"/>
      <c r="AN6867" s="7"/>
    </row>
    <row r="6868" spans="1:40" x14ac:dyDescent="0.25">
      <c r="L6868" s="8"/>
      <c r="M6868" s="3" t="s">
        <v>7</v>
      </c>
      <c r="R6868" s="6" t="s">
        <v>8</v>
      </c>
      <c r="AC6868" s="10" t="s">
        <v>2</v>
      </c>
      <c r="AD6868" s="3">
        <f>SUM(AD6869:AD6890)</f>
        <v>3</v>
      </c>
      <c r="AE6868" s="3">
        <f>SUM(AE6869:AE6890)</f>
        <v>1</v>
      </c>
      <c r="AF6868" s="3">
        <f>SUM(AF6869:AF6890)</f>
        <v>0</v>
      </c>
      <c r="AG6868" s="3">
        <f>SUM(AG6869:AG6890)</f>
        <v>2</v>
      </c>
      <c r="AH6868" s="3">
        <f>SUM(AH6869:AH6890)</f>
        <v>12</v>
      </c>
      <c r="AJ6868" s="3">
        <f>SUM(AJ6869:AJ6890)</f>
        <v>19</v>
      </c>
      <c r="AK6868" s="3">
        <f>SUM(AK6869:AK6890)</f>
        <v>2</v>
      </c>
      <c r="AL6868" s="3">
        <f>SUM(AL6869:AL6890)</f>
        <v>911</v>
      </c>
      <c r="AM6868" s="3">
        <f>PRODUCT(AL6868+AL6891+AL6895)</f>
        <v>911</v>
      </c>
      <c r="AN6868" s="3">
        <f>SUM(AN6869:AN6890)</f>
        <v>5</v>
      </c>
    </row>
    <row r="6869" spans="1:40" x14ac:dyDescent="0.25">
      <c r="A6869" s="63" t="s">
        <v>556</v>
      </c>
      <c r="B6869" s="64" t="s">
        <v>0</v>
      </c>
      <c r="C6869" s="64" t="s">
        <v>10</v>
      </c>
      <c r="D6869" s="64" t="s">
        <v>1</v>
      </c>
      <c r="E6869" s="64" t="s">
        <v>11</v>
      </c>
      <c r="F6869" s="65" t="s">
        <v>12</v>
      </c>
      <c r="G6869" s="66"/>
      <c r="H6869" s="64"/>
      <c r="I6869" s="65" t="s">
        <v>13</v>
      </c>
      <c r="J6869" s="66"/>
      <c r="K6869" s="64"/>
      <c r="L6869" s="67" t="s">
        <v>14</v>
      </c>
      <c r="M6869" s="3">
        <f>MAX(Y6869:Y6898)</f>
        <v>383</v>
      </c>
      <c r="N6869" s="1"/>
      <c r="O6869" s="2">
        <v>26</v>
      </c>
      <c r="P6869" s="2">
        <v>5</v>
      </c>
      <c r="Q6869" s="2">
        <v>2013</v>
      </c>
      <c r="R6869" s="5" t="s">
        <v>1978</v>
      </c>
      <c r="S6869" s="30" t="s">
        <v>6</v>
      </c>
      <c r="T6869" s="5" t="s">
        <v>1325</v>
      </c>
      <c r="U6869" s="2">
        <v>0</v>
      </c>
      <c r="V6869" s="30" t="s">
        <v>6</v>
      </c>
      <c r="W6869" s="2">
        <v>2</v>
      </c>
      <c r="X6869" s="7" t="s">
        <v>372</v>
      </c>
      <c r="Y6869" s="2">
        <v>220</v>
      </c>
      <c r="Z6869" s="2">
        <v>4</v>
      </c>
      <c r="AA6869" s="30" t="s">
        <v>6</v>
      </c>
      <c r="AB6869" s="2">
        <v>6</v>
      </c>
      <c r="AD6869" s="2">
        <f>IF(Q6869&gt;100,1,0)</f>
        <v>1</v>
      </c>
      <c r="AE6869" s="2">
        <f t="shared" ref="AE6869:AE6870" si="4116">IF(U6869&gt;W6869,1,0)</f>
        <v>0</v>
      </c>
      <c r="AF6869" s="2">
        <f>IF(U6869=W6869,1,0)*IF(Q6869=0,0,1)</f>
        <v>0</v>
      </c>
      <c r="AG6869" s="2">
        <f t="shared" ref="AG6869:AG6870" si="4117">IF(W6869&gt;U6869,1,0)</f>
        <v>1</v>
      </c>
      <c r="AH6869" s="2">
        <f t="shared" ref="AH6869:AH6870" si="4118">PRODUCT(Z6869)</f>
        <v>4</v>
      </c>
      <c r="AI6869" s="30" t="s">
        <v>6</v>
      </c>
      <c r="AJ6869" s="2">
        <f t="shared" ref="AJ6869:AJ6870" si="4119">PRODUCT(AB6869)</f>
        <v>6</v>
      </c>
      <c r="AK6869" s="2">
        <v>0</v>
      </c>
      <c r="AL6869" s="2">
        <f t="shared" ref="AL6869:AL6870" si="4120">PRODUCT(Y6869)</f>
        <v>220</v>
      </c>
      <c r="AN6869" s="2">
        <v>3</v>
      </c>
    </row>
    <row r="6870" spans="1:40" x14ac:dyDescent="0.25">
      <c r="A6870" s="68" t="s">
        <v>16</v>
      </c>
      <c r="B6870" s="69">
        <f>PRODUCT(AD6868)</f>
        <v>3</v>
      </c>
      <c r="C6870" s="69">
        <f>PRODUCT(AE6868)</f>
        <v>1</v>
      </c>
      <c r="D6870" s="69">
        <f>PRODUCT(AF6868)</f>
        <v>0</v>
      </c>
      <c r="E6870" s="69">
        <f>PRODUCT(AG6868)</f>
        <v>2</v>
      </c>
      <c r="F6870" s="69">
        <f>PRODUCT(AH6868)</f>
        <v>12</v>
      </c>
      <c r="G6870" s="70" t="s">
        <v>6</v>
      </c>
      <c r="H6870" s="69">
        <f>PRODUCT(AJ6868)</f>
        <v>19</v>
      </c>
      <c r="I6870" s="69">
        <f>PRODUCT(AK6868)</f>
        <v>2</v>
      </c>
      <c r="J6870" s="70" t="s">
        <v>6</v>
      </c>
      <c r="K6870" s="69">
        <f>PRODUCT(AN6868)</f>
        <v>5</v>
      </c>
      <c r="L6870" s="71">
        <f>PRODUCT(AL6868/B6870)</f>
        <v>303.66666666666669</v>
      </c>
      <c r="M6870" s="8"/>
      <c r="N6870" s="1"/>
      <c r="O6870" s="2">
        <v>14</v>
      </c>
      <c r="P6870" s="2">
        <v>5</v>
      </c>
      <c r="Q6870" s="2">
        <v>2014</v>
      </c>
      <c r="R6870" s="5" t="s">
        <v>1978</v>
      </c>
      <c r="S6870" s="30" t="s">
        <v>6</v>
      </c>
      <c r="T6870" s="5" t="s">
        <v>1325</v>
      </c>
      <c r="U6870" s="2">
        <v>0</v>
      </c>
      <c r="V6870" s="30" t="s">
        <v>6</v>
      </c>
      <c r="W6870" s="2">
        <v>1</v>
      </c>
      <c r="X6870" s="7" t="s">
        <v>468</v>
      </c>
      <c r="Y6870" s="2">
        <v>308</v>
      </c>
      <c r="Z6870" s="2">
        <v>3</v>
      </c>
      <c r="AA6870" s="30" t="s">
        <v>6</v>
      </c>
      <c r="AB6870" s="2">
        <v>9</v>
      </c>
      <c r="AD6870" s="2">
        <f>IF(Q6870&gt;100,1,0)</f>
        <v>1</v>
      </c>
      <c r="AE6870" s="2">
        <f t="shared" si="4116"/>
        <v>0</v>
      </c>
      <c r="AF6870" s="2">
        <f>IF(U6870=W6870,1,0)*IF(Q6870=0,0,1)</f>
        <v>0</v>
      </c>
      <c r="AG6870" s="2">
        <f t="shared" si="4117"/>
        <v>1</v>
      </c>
      <c r="AH6870" s="2">
        <f t="shared" si="4118"/>
        <v>3</v>
      </c>
      <c r="AI6870" s="30" t="s">
        <v>6</v>
      </c>
      <c r="AJ6870" s="2">
        <f t="shared" si="4119"/>
        <v>9</v>
      </c>
      <c r="AK6870" s="2">
        <v>0</v>
      </c>
      <c r="AL6870" s="2">
        <f t="shared" si="4120"/>
        <v>308</v>
      </c>
      <c r="AN6870" s="2">
        <v>2</v>
      </c>
    </row>
    <row r="6871" spans="1:40" x14ac:dyDescent="0.25">
      <c r="A6871" s="68" t="s">
        <v>439</v>
      </c>
      <c r="B6871" s="69">
        <f>PRODUCT(AD6891)</f>
        <v>0</v>
      </c>
      <c r="C6871" s="69">
        <f>PRODUCT(AE6891)</f>
        <v>0</v>
      </c>
      <c r="D6871" s="69">
        <f>PRODUCT(AF6891)</f>
        <v>0</v>
      </c>
      <c r="E6871" s="69">
        <f>PRODUCT(AG6891)</f>
        <v>0</v>
      </c>
      <c r="F6871" s="69">
        <f>PRODUCT(AH6891)</f>
        <v>0</v>
      </c>
      <c r="G6871" s="70" t="s">
        <v>6</v>
      </c>
      <c r="H6871" s="69">
        <f>PRODUCT(AJ6891)</f>
        <v>0</v>
      </c>
      <c r="I6871" s="69">
        <f>PRODUCT(AK6891)</f>
        <v>9</v>
      </c>
      <c r="J6871" s="70" t="s">
        <v>6</v>
      </c>
      <c r="K6871" s="69">
        <f>PRODUCT(AN6891)</f>
        <v>3</v>
      </c>
      <c r="L6871" s="71">
        <v>0</v>
      </c>
      <c r="M6871" s="8"/>
      <c r="N6871" s="38"/>
      <c r="O6871" s="2">
        <v>5</v>
      </c>
      <c r="P6871" s="2">
        <v>8</v>
      </c>
      <c r="Q6871" s="2">
        <v>2022</v>
      </c>
      <c r="R6871" s="16" t="s">
        <v>1978</v>
      </c>
      <c r="S6871" s="30" t="s">
        <v>6</v>
      </c>
      <c r="T6871" s="44" t="s">
        <v>1325</v>
      </c>
      <c r="U6871" s="2">
        <v>1</v>
      </c>
      <c r="V6871" s="30" t="s">
        <v>6</v>
      </c>
      <c r="W6871" s="2">
        <v>0</v>
      </c>
      <c r="X6871" s="44" t="s">
        <v>100</v>
      </c>
      <c r="Y6871" s="2">
        <v>383</v>
      </c>
      <c r="Z6871" s="2">
        <v>5</v>
      </c>
      <c r="AA6871" s="30" t="s">
        <v>6</v>
      </c>
      <c r="AB6871" s="2">
        <v>4</v>
      </c>
      <c r="AC6871" s="7"/>
      <c r="AD6871" s="2">
        <f>IF(Q6871&gt;100,1,0)</f>
        <v>1</v>
      </c>
      <c r="AE6871" s="2">
        <f t="shared" ref="AE6871" si="4121">IF(U6871&gt;W6871,1,0)</f>
        <v>1</v>
      </c>
      <c r="AF6871" s="2">
        <f>IF(U6871=W6871,1,0)*IF(Q6871=0,0,1)</f>
        <v>0</v>
      </c>
      <c r="AG6871" s="2">
        <f t="shared" ref="AG6871" si="4122">IF(W6871&gt;U6871,1,0)</f>
        <v>0</v>
      </c>
      <c r="AH6871" s="2">
        <f t="shared" ref="AH6871" si="4123">PRODUCT(Z6871)</f>
        <v>5</v>
      </c>
      <c r="AI6871" s="30" t="s">
        <v>6</v>
      </c>
      <c r="AJ6871" s="2">
        <f t="shared" ref="AJ6871" si="4124">PRODUCT(AB6871)</f>
        <v>4</v>
      </c>
      <c r="AK6871" s="2">
        <v>2</v>
      </c>
      <c r="AL6871" s="2">
        <f t="shared" ref="AL6871" si="4125">PRODUCT(Y6871)</f>
        <v>383</v>
      </c>
      <c r="AN6871" s="2">
        <v>0</v>
      </c>
    </row>
    <row r="6872" spans="1:40" x14ac:dyDescent="0.25">
      <c r="A6872" s="68" t="s">
        <v>440</v>
      </c>
      <c r="B6872" s="69">
        <f>PRODUCT(AD6895)</f>
        <v>0</v>
      </c>
      <c r="C6872" s="69">
        <f>PRODUCT(AE6895)</f>
        <v>0</v>
      </c>
      <c r="D6872" s="69">
        <f>PRODUCT(AF6895)</f>
        <v>0</v>
      </c>
      <c r="E6872" s="69">
        <f>PRODUCT(AG6895)</f>
        <v>0</v>
      </c>
      <c r="F6872" s="69">
        <f>PRODUCT(AH6895)</f>
        <v>0</v>
      </c>
      <c r="G6872" s="70" t="s">
        <v>6</v>
      </c>
      <c r="H6872" s="69">
        <f>PRODUCT(AJ6895)</f>
        <v>0</v>
      </c>
      <c r="I6872" s="69">
        <f>PRODUCT(AK6895)</f>
        <v>0</v>
      </c>
      <c r="J6872" s="70" t="s">
        <v>6</v>
      </c>
      <c r="K6872" s="69">
        <f>PRODUCT(AN6895)</f>
        <v>0</v>
      </c>
      <c r="L6872" s="71">
        <v>0</v>
      </c>
      <c r="M6872" s="8"/>
      <c r="N6872" s="38"/>
      <c r="O6872" s="2"/>
      <c r="AC6872" s="7"/>
      <c r="AD6872" s="7"/>
      <c r="AE6872" s="7"/>
      <c r="AF6872" s="7"/>
      <c r="AG6872" s="7"/>
      <c r="AH6872" s="7"/>
      <c r="AI6872" s="7"/>
      <c r="AJ6872" s="7"/>
      <c r="AK6872" s="7"/>
      <c r="AN6872" s="7"/>
    </row>
    <row r="6873" spans="1:40" x14ac:dyDescent="0.25">
      <c r="A6873" s="68" t="s">
        <v>17</v>
      </c>
      <c r="B6873" s="69">
        <f>SUM(B6870:B6872)</f>
        <v>3</v>
      </c>
      <c r="C6873" s="69">
        <f>SUM(C6870:C6872)</f>
        <v>1</v>
      </c>
      <c r="D6873" s="69">
        <f>SUM(D6870:D6872)</f>
        <v>0</v>
      </c>
      <c r="E6873" s="69">
        <f>SUM(E6870:E6872)</f>
        <v>2</v>
      </c>
      <c r="F6873" s="69">
        <f>SUM(F6870:F6872)</f>
        <v>12</v>
      </c>
      <c r="G6873" s="70" t="s">
        <v>6</v>
      </c>
      <c r="H6873" s="69">
        <f>SUM(H6870:H6872)</f>
        <v>19</v>
      </c>
      <c r="I6873" s="69">
        <f>SUM(I6870:I6872)</f>
        <v>11</v>
      </c>
      <c r="J6873" s="70" t="s">
        <v>6</v>
      </c>
      <c r="K6873" s="69">
        <f>SUM(K6870:K6872)</f>
        <v>8</v>
      </c>
      <c r="L6873" s="71">
        <f>PRODUCT(AM6868/B6873)</f>
        <v>303.66666666666669</v>
      </c>
      <c r="M6873" s="8"/>
      <c r="N6873" s="38"/>
      <c r="O6873" s="2"/>
      <c r="AC6873" s="7"/>
      <c r="AD6873" s="7"/>
      <c r="AE6873" s="7"/>
      <c r="AF6873" s="7"/>
      <c r="AG6873" s="7"/>
      <c r="AH6873" s="7"/>
      <c r="AI6873" s="7"/>
      <c r="AJ6873" s="7"/>
      <c r="AK6873" s="7"/>
      <c r="AN6873" s="7"/>
    </row>
    <row r="6874" spans="1:40" x14ac:dyDescent="0.25">
      <c r="A6874" s="72" t="s">
        <v>18</v>
      </c>
      <c r="B6874" s="73"/>
      <c r="C6874" s="73"/>
      <c r="D6874" s="73"/>
      <c r="E6874" s="73"/>
      <c r="F6874" s="74">
        <f>PRODUCT(F6873/B6873)</f>
        <v>4</v>
      </c>
      <c r="G6874" s="75" t="s">
        <v>6</v>
      </c>
      <c r="H6874" s="74">
        <f>PRODUCT(H6873/B6873)</f>
        <v>6.333333333333333</v>
      </c>
      <c r="I6874" s="73"/>
      <c r="J6874" s="73"/>
      <c r="K6874" s="73"/>
      <c r="L6874" s="76"/>
      <c r="M6874" s="55"/>
      <c r="N6874" s="38"/>
      <c r="O6874" s="2"/>
      <c r="AC6874" s="7"/>
      <c r="AD6874" s="7"/>
      <c r="AE6874" s="7"/>
      <c r="AF6874" s="7"/>
      <c r="AG6874" s="7"/>
      <c r="AH6874" s="7"/>
      <c r="AI6874" s="7"/>
      <c r="AJ6874" s="7"/>
      <c r="AK6874" s="7"/>
      <c r="AN6874" s="7"/>
    </row>
    <row r="6875" spans="1:40" x14ac:dyDescent="0.25">
      <c r="B6875" s="10"/>
      <c r="C6875" s="10"/>
      <c r="D6875" s="10"/>
      <c r="E6875" s="10"/>
      <c r="F6875" s="10"/>
      <c r="G6875" s="10"/>
      <c r="H6875" s="10"/>
      <c r="I6875" s="10"/>
      <c r="J6875" s="10"/>
      <c r="K6875" s="10"/>
      <c r="L6875" s="8"/>
      <c r="N6875" s="38"/>
      <c r="O6875" s="2"/>
      <c r="AC6875" s="7"/>
      <c r="AD6875" s="7"/>
      <c r="AE6875" s="7"/>
      <c r="AF6875" s="7"/>
      <c r="AG6875" s="7"/>
      <c r="AH6875" s="7"/>
      <c r="AI6875" s="7"/>
      <c r="AJ6875" s="7"/>
      <c r="AK6875" s="7"/>
      <c r="AN6875" s="7"/>
    </row>
    <row r="6876" spans="1:40" x14ac:dyDescent="0.25">
      <c r="A6876" s="77" t="s">
        <v>557</v>
      </c>
      <c r="B6876" s="64" t="s">
        <v>0</v>
      </c>
      <c r="C6876" s="64" t="s">
        <v>10</v>
      </c>
      <c r="D6876" s="64" t="s">
        <v>1</v>
      </c>
      <c r="E6876" s="64" t="s">
        <v>11</v>
      </c>
      <c r="F6876" s="65" t="s">
        <v>12</v>
      </c>
      <c r="G6876" s="66"/>
      <c r="H6876" s="64"/>
      <c r="I6876" s="65" t="s">
        <v>13</v>
      </c>
      <c r="J6876" s="66"/>
      <c r="K6876" s="64"/>
      <c r="L6876" s="67" t="s">
        <v>14</v>
      </c>
      <c r="N6876" s="38"/>
      <c r="O6876" s="2"/>
      <c r="AC6876" s="7"/>
      <c r="AD6876" s="7"/>
      <c r="AE6876" s="7"/>
      <c r="AF6876" s="7"/>
      <c r="AG6876" s="7"/>
      <c r="AH6876" s="7"/>
      <c r="AI6876" s="7"/>
      <c r="AJ6876" s="7"/>
      <c r="AK6876" s="7"/>
      <c r="AN6876" s="7"/>
    </row>
    <row r="6877" spans="1:40" x14ac:dyDescent="0.25">
      <c r="A6877" s="68" t="s">
        <v>16</v>
      </c>
      <c r="B6877" s="69">
        <f t="shared" ref="B6877:F6880" si="4126">PRODUCT(B3261)</f>
        <v>4</v>
      </c>
      <c r="C6877" s="69">
        <f t="shared" si="4126"/>
        <v>4</v>
      </c>
      <c r="D6877" s="69">
        <f t="shared" si="4126"/>
        <v>0</v>
      </c>
      <c r="E6877" s="69">
        <f t="shared" si="4126"/>
        <v>0</v>
      </c>
      <c r="F6877" s="69">
        <f t="shared" si="4126"/>
        <v>33</v>
      </c>
      <c r="G6877" s="70" t="s">
        <v>6</v>
      </c>
      <c r="H6877" s="69">
        <f t="shared" ref="H6877:I6880" si="4127">PRODUCT(H3261)</f>
        <v>14</v>
      </c>
      <c r="I6877" s="69">
        <f t="shared" si="4127"/>
        <v>12</v>
      </c>
      <c r="J6877" s="70" t="s">
        <v>6</v>
      </c>
      <c r="K6877" s="69">
        <f t="shared" ref="K6877:L6880" si="4128">PRODUCT(K3261)</f>
        <v>0</v>
      </c>
      <c r="L6877" s="71">
        <f t="shared" si="4128"/>
        <v>337.5</v>
      </c>
      <c r="M6877" s="8"/>
      <c r="N6877" s="38"/>
      <c r="O6877" s="2"/>
      <c r="AC6877" s="7"/>
      <c r="AD6877" s="7"/>
      <c r="AE6877" s="7"/>
      <c r="AF6877" s="7"/>
      <c r="AG6877" s="7"/>
      <c r="AH6877" s="7"/>
      <c r="AI6877" s="7"/>
      <c r="AJ6877" s="7"/>
      <c r="AK6877" s="7"/>
      <c r="AN6877" s="7"/>
    </row>
    <row r="6878" spans="1:40" x14ac:dyDescent="0.25">
      <c r="A6878" s="68" t="s">
        <v>439</v>
      </c>
      <c r="B6878" s="69">
        <f t="shared" si="4126"/>
        <v>0</v>
      </c>
      <c r="C6878" s="69">
        <f t="shared" si="4126"/>
        <v>0</v>
      </c>
      <c r="D6878" s="69">
        <f t="shared" si="4126"/>
        <v>0</v>
      </c>
      <c r="E6878" s="69">
        <f t="shared" si="4126"/>
        <v>0</v>
      </c>
      <c r="F6878" s="69">
        <f t="shared" si="4126"/>
        <v>0</v>
      </c>
      <c r="G6878" s="70" t="s">
        <v>6</v>
      </c>
      <c r="H6878" s="69">
        <f t="shared" si="4127"/>
        <v>0</v>
      </c>
      <c r="I6878" s="69">
        <f t="shared" si="4127"/>
        <v>0</v>
      </c>
      <c r="J6878" s="70" t="s">
        <v>6</v>
      </c>
      <c r="K6878" s="69">
        <f t="shared" si="4128"/>
        <v>0</v>
      </c>
      <c r="L6878" s="71">
        <f t="shared" si="4128"/>
        <v>0</v>
      </c>
      <c r="M6878" s="8"/>
      <c r="N6878" s="38"/>
      <c r="O6878" s="2"/>
      <c r="AC6878" s="7"/>
      <c r="AD6878" s="7"/>
      <c r="AE6878" s="7"/>
      <c r="AF6878" s="7"/>
      <c r="AG6878" s="7"/>
      <c r="AH6878" s="7"/>
      <c r="AI6878" s="7"/>
      <c r="AJ6878" s="7"/>
      <c r="AK6878" s="7"/>
      <c r="AN6878" s="7"/>
    </row>
    <row r="6879" spans="1:40" x14ac:dyDescent="0.25">
      <c r="A6879" s="68" t="s">
        <v>440</v>
      </c>
      <c r="B6879" s="69">
        <f t="shared" si="4126"/>
        <v>0</v>
      </c>
      <c r="C6879" s="69">
        <f t="shared" si="4126"/>
        <v>0</v>
      </c>
      <c r="D6879" s="69">
        <f t="shared" si="4126"/>
        <v>0</v>
      </c>
      <c r="E6879" s="69">
        <f t="shared" si="4126"/>
        <v>0</v>
      </c>
      <c r="F6879" s="69">
        <f t="shared" si="4126"/>
        <v>0</v>
      </c>
      <c r="G6879" s="70" t="s">
        <v>6</v>
      </c>
      <c r="H6879" s="69">
        <f t="shared" si="4127"/>
        <v>0</v>
      </c>
      <c r="I6879" s="69">
        <f t="shared" si="4127"/>
        <v>0</v>
      </c>
      <c r="J6879" s="70" t="s">
        <v>6</v>
      </c>
      <c r="K6879" s="69">
        <f t="shared" si="4128"/>
        <v>0</v>
      </c>
      <c r="L6879" s="71">
        <f t="shared" si="4128"/>
        <v>0</v>
      </c>
      <c r="M6879" s="8"/>
      <c r="N6879" s="38"/>
      <c r="O6879" s="2"/>
      <c r="AC6879" s="7"/>
      <c r="AD6879" s="7"/>
      <c r="AE6879" s="7"/>
      <c r="AF6879" s="7"/>
      <c r="AG6879" s="7"/>
      <c r="AH6879" s="7"/>
      <c r="AI6879" s="7"/>
      <c r="AJ6879" s="7"/>
      <c r="AK6879" s="7"/>
      <c r="AN6879" s="7"/>
    </row>
    <row r="6880" spans="1:40" x14ac:dyDescent="0.25">
      <c r="A6880" s="68" t="s">
        <v>17</v>
      </c>
      <c r="B6880" s="69">
        <f t="shared" si="4126"/>
        <v>4</v>
      </c>
      <c r="C6880" s="69">
        <f t="shared" si="4126"/>
        <v>4</v>
      </c>
      <c r="D6880" s="69">
        <f t="shared" si="4126"/>
        <v>0</v>
      </c>
      <c r="E6880" s="69">
        <f t="shared" si="4126"/>
        <v>0</v>
      </c>
      <c r="F6880" s="69">
        <f t="shared" si="4126"/>
        <v>33</v>
      </c>
      <c r="G6880" s="70" t="s">
        <v>6</v>
      </c>
      <c r="H6880" s="69">
        <f t="shared" si="4127"/>
        <v>14</v>
      </c>
      <c r="I6880" s="69">
        <f t="shared" si="4127"/>
        <v>12</v>
      </c>
      <c r="J6880" s="70" t="s">
        <v>6</v>
      </c>
      <c r="K6880" s="69">
        <f t="shared" si="4128"/>
        <v>0</v>
      </c>
      <c r="L6880" s="71">
        <f t="shared" si="4128"/>
        <v>337.5</v>
      </c>
      <c r="M6880" s="8"/>
      <c r="N6880" s="38"/>
      <c r="O6880" s="2"/>
      <c r="AC6880" s="7"/>
      <c r="AD6880" s="7"/>
      <c r="AE6880" s="7"/>
      <c r="AF6880" s="7"/>
      <c r="AG6880" s="7"/>
      <c r="AH6880" s="7"/>
      <c r="AI6880" s="7"/>
      <c r="AJ6880" s="7"/>
      <c r="AK6880" s="7"/>
      <c r="AN6880" s="7"/>
    </row>
    <row r="6881" spans="1:40" x14ac:dyDescent="0.25">
      <c r="A6881" s="72" t="s">
        <v>18</v>
      </c>
      <c r="B6881" s="73"/>
      <c r="C6881" s="73"/>
      <c r="D6881" s="73"/>
      <c r="E6881" s="73"/>
      <c r="F6881" s="74">
        <f>PRODUCT(F6880/B6880)</f>
        <v>8.25</v>
      </c>
      <c r="G6881" s="75" t="s">
        <v>6</v>
      </c>
      <c r="H6881" s="74">
        <f>PRODUCT(H6880/B6880)</f>
        <v>3.5</v>
      </c>
      <c r="I6881" s="73"/>
      <c r="J6881" s="73"/>
      <c r="K6881" s="73"/>
      <c r="L6881" s="76"/>
      <c r="M6881" s="55"/>
      <c r="N6881" s="40"/>
      <c r="O6881" s="2"/>
      <c r="AC6881" s="7"/>
      <c r="AD6881" s="7"/>
      <c r="AE6881" s="7"/>
      <c r="AF6881" s="7"/>
      <c r="AG6881" s="7"/>
      <c r="AH6881" s="7"/>
      <c r="AI6881" s="7"/>
      <c r="AJ6881" s="7"/>
      <c r="AK6881" s="7"/>
      <c r="AN6881" s="7"/>
    </row>
    <row r="6882" spans="1:40" x14ac:dyDescent="0.25">
      <c r="B6882" s="10"/>
      <c r="C6882" s="10"/>
      <c r="D6882" s="10"/>
      <c r="E6882" s="10"/>
      <c r="F6882" s="55"/>
      <c r="G6882" s="11"/>
      <c r="H6882" s="55"/>
      <c r="I6882" s="10"/>
      <c r="J6882" s="10"/>
      <c r="K6882" s="10"/>
      <c r="L6882" s="8"/>
      <c r="M6882" s="55"/>
      <c r="N6882" s="40"/>
      <c r="O6882" s="2"/>
      <c r="AC6882" s="7"/>
      <c r="AD6882" s="7"/>
      <c r="AE6882" s="7"/>
      <c r="AF6882" s="7"/>
      <c r="AG6882" s="7"/>
      <c r="AH6882" s="7"/>
      <c r="AI6882" s="7"/>
      <c r="AJ6882" s="7"/>
      <c r="AK6882" s="7"/>
      <c r="AN6882" s="7"/>
    </row>
    <row r="6883" spans="1:40" x14ac:dyDescent="0.25">
      <c r="A6883" s="63" t="s">
        <v>556</v>
      </c>
      <c r="B6883" s="64"/>
      <c r="C6883" s="64"/>
      <c r="D6883" s="64"/>
      <c r="E6883" s="64"/>
      <c r="F6883" s="64"/>
      <c r="G6883" s="64"/>
      <c r="H6883" s="64"/>
      <c r="I6883" s="64"/>
      <c r="J6883" s="64"/>
      <c r="K6883" s="64"/>
      <c r="L6883" s="67"/>
      <c r="O6883" s="2"/>
      <c r="AC6883" s="7"/>
      <c r="AD6883" s="7"/>
      <c r="AE6883" s="7"/>
      <c r="AF6883" s="7"/>
      <c r="AG6883" s="7"/>
      <c r="AH6883" s="7"/>
      <c r="AI6883" s="7"/>
      <c r="AJ6883" s="7"/>
      <c r="AK6883" s="7"/>
      <c r="AN6883" s="7"/>
    </row>
    <row r="6884" spans="1:40" x14ac:dyDescent="0.25">
      <c r="A6884" s="68" t="s">
        <v>24</v>
      </c>
      <c r="B6884" s="69" t="s">
        <v>0</v>
      </c>
      <c r="C6884" s="69" t="s">
        <v>10</v>
      </c>
      <c r="D6884" s="69" t="s">
        <v>1</v>
      </c>
      <c r="E6884" s="69" t="s">
        <v>11</v>
      </c>
      <c r="F6884" s="78" t="s">
        <v>12</v>
      </c>
      <c r="G6884" s="70"/>
      <c r="H6884" s="69"/>
      <c r="I6884" s="78" t="s">
        <v>13</v>
      </c>
      <c r="J6884" s="70"/>
      <c r="K6884" s="69"/>
      <c r="L6884" s="71" t="s">
        <v>14</v>
      </c>
      <c r="O6884" s="2"/>
      <c r="AC6884" s="7"/>
      <c r="AD6884" s="7"/>
      <c r="AE6884" s="7"/>
      <c r="AF6884" s="7"/>
      <c r="AG6884" s="7"/>
      <c r="AH6884" s="7"/>
      <c r="AI6884" s="7"/>
      <c r="AJ6884" s="7"/>
      <c r="AK6884" s="7"/>
      <c r="AN6884" s="7"/>
    </row>
    <row r="6885" spans="1:40" x14ac:dyDescent="0.25">
      <c r="A6885" s="68" t="s">
        <v>16</v>
      </c>
      <c r="B6885" s="69">
        <f>PRODUCT(B6870+B6877)</f>
        <v>7</v>
      </c>
      <c r="C6885" s="69">
        <f>PRODUCT(C6870+E6877)</f>
        <v>1</v>
      </c>
      <c r="D6885" s="69">
        <f>PRODUCT(D6870+D6877)</f>
        <v>0</v>
      </c>
      <c r="E6885" s="69">
        <f>PRODUCT(E6870+C6877)</f>
        <v>6</v>
      </c>
      <c r="F6885" s="69">
        <f>PRODUCT(F6870+H6877)</f>
        <v>26</v>
      </c>
      <c r="G6885" s="70" t="s">
        <v>6</v>
      </c>
      <c r="H6885" s="69">
        <f>PRODUCT(H6870+F6877)</f>
        <v>52</v>
      </c>
      <c r="I6885" s="69">
        <f>PRODUCT(I6870+K6877)</f>
        <v>2</v>
      </c>
      <c r="J6885" s="70" t="s">
        <v>6</v>
      </c>
      <c r="K6885" s="69">
        <f>PRODUCT(K6870+I6877)</f>
        <v>17</v>
      </c>
      <c r="L6885" s="71">
        <f>PRODUCT(((B6870*L6870)+B6877*L6877))/B6885</f>
        <v>323</v>
      </c>
      <c r="M6885" s="8"/>
      <c r="N6885" s="38"/>
      <c r="O6885" s="2"/>
      <c r="AC6885" s="7"/>
      <c r="AD6885" s="7"/>
      <c r="AE6885" s="7"/>
      <c r="AF6885" s="7"/>
      <c r="AG6885" s="7"/>
      <c r="AH6885" s="7"/>
      <c r="AI6885" s="7"/>
      <c r="AJ6885" s="7"/>
      <c r="AK6885" s="7"/>
      <c r="AN6885" s="7"/>
    </row>
    <row r="6886" spans="1:40" x14ac:dyDescent="0.25">
      <c r="A6886" s="68" t="s">
        <v>439</v>
      </c>
      <c r="B6886" s="69">
        <f>PRODUCT(B6871+B6878)</f>
        <v>0</v>
      </c>
      <c r="C6886" s="69">
        <f>PRODUCT(C6871+E6878)</f>
        <v>0</v>
      </c>
      <c r="D6886" s="69">
        <f>PRODUCT(D6871+D6878)</f>
        <v>0</v>
      </c>
      <c r="E6886" s="69">
        <f>PRODUCT(E6871+C6878)</f>
        <v>0</v>
      </c>
      <c r="F6886" s="69">
        <f>PRODUCT(F6871+H6878)</f>
        <v>0</v>
      </c>
      <c r="G6886" s="70" t="s">
        <v>6</v>
      </c>
      <c r="H6886" s="69">
        <f>PRODUCT(H6871+F6878)</f>
        <v>0</v>
      </c>
      <c r="I6886" s="69">
        <f>PRODUCT(I6871+K6878)</f>
        <v>9</v>
      </c>
      <c r="J6886" s="70" t="s">
        <v>6</v>
      </c>
      <c r="K6886" s="69">
        <f>PRODUCT(K6871+I6878)</f>
        <v>3</v>
      </c>
      <c r="L6886" s="71">
        <v>0</v>
      </c>
      <c r="M6886" s="8"/>
      <c r="N6886" s="38"/>
      <c r="O6886" s="2"/>
      <c r="AC6886" s="7"/>
      <c r="AD6886" s="7"/>
      <c r="AE6886" s="7"/>
      <c r="AF6886" s="7"/>
      <c r="AG6886" s="7"/>
      <c r="AH6886" s="7"/>
      <c r="AI6886" s="7"/>
      <c r="AJ6886" s="7"/>
      <c r="AK6886" s="7"/>
      <c r="AN6886" s="7"/>
    </row>
    <row r="6887" spans="1:40" x14ac:dyDescent="0.25">
      <c r="A6887" s="68" t="s">
        <v>440</v>
      </c>
      <c r="B6887" s="69">
        <f>PRODUCT(B6872+B6879)</f>
        <v>0</v>
      </c>
      <c r="C6887" s="69">
        <f>PRODUCT(C6872+E6879)</f>
        <v>0</v>
      </c>
      <c r="D6887" s="69">
        <f>PRODUCT(D6872+D6879)</f>
        <v>0</v>
      </c>
      <c r="E6887" s="69">
        <f>PRODUCT(E6872+C6879)</f>
        <v>0</v>
      </c>
      <c r="F6887" s="69">
        <f>PRODUCT(F6872+H6879)</f>
        <v>0</v>
      </c>
      <c r="G6887" s="70" t="s">
        <v>6</v>
      </c>
      <c r="H6887" s="69">
        <f>PRODUCT(H6872+F6879)</f>
        <v>0</v>
      </c>
      <c r="I6887" s="69">
        <f>PRODUCT(I6872+K6879)</f>
        <v>0</v>
      </c>
      <c r="J6887" s="70" t="s">
        <v>6</v>
      </c>
      <c r="K6887" s="69">
        <f>PRODUCT(K6872+I6879)</f>
        <v>0</v>
      </c>
      <c r="L6887" s="71">
        <v>0</v>
      </c>
      <c r="M6887" s="8"/>
      <c r="N6887" s="38"/>
      <c r="O6887" s="2"/>
      <c r="AC6887" s="7"/>
      <c r="AD6887" s="7"/>
      <c r="AE6887" s="7"/>
      <c r="AF6887" s="7"/>
      <c r="AG6887" s="7"/>
      <c r="AH6887" s="7"/>
      <c r="AI6887" s="7"/>
      <c r="AJ6887" s="7"/>
      <c r="AK6887" s="7"/>
      <c r="AN6887" s="7"/>
    </row>
    <row r="6888" spans="1:40" x14ac:dyDescent="0.25">
      <c r="A6888" s="68" t="s">
        <v>17</v>
      </c>
      <c r="B6888" s="69">
        <f>PRODUCT(B6873+B6880)</f>
        <v>7</v>
      </c>
      <c r="C6888" s="69">
        <f>PRODUCT(C6873+E6880)</f>
        <v>1</v>
      </c>
      <c r="D6888" s="69">
        <f>PRODUCT(D6873+D6880)</f>
        <v>0</v>
      </c>
      <c r="E6888" s="69">
        <f>PRODUCT(E6873+C6880)</f>
        <v>6</v>
      </c>
      <c r="F6888" s="69">
        <f>PRODUCT(F6873+H6880)</f>
        <v>26</v>
      </c>
      <c r="G6888" s="70" t="s">
        <v>6</v>
      </c>
      <c r="H6888" s="69">
        <f>PRODUCT(H6873+F6880)</f>
        <v>52</v>
      </c>
      <c r="I6888" s="69">
        <f>PRODUCT(I6873+K6880)</f>
        <v>11</v>
      </c>
      <c r="J6888" s="70" t="s">
        <v>6</v>
      </c>
      <c r="K6888" s="69">
        <f>PRODUCT(K6873+I6880)</f>
        <v>20</v>
      </c>
      <c r="L6888" s="71">
        <f>PRODUCT(((B6873*L6873)+B6880*L6880))/B6888</f>
        <v>323</v>
      </c>
      <c r="M6888" s="8"/>
      <c r="N6888" s="38"/>
      <c r="O6888" s="2"/>
      <c r="AC6888" s="7"/>
      <c r="AD6888" s="7"/>
      <c r="AE6888" s="7"/>
      <c r="AF6888" s="7"/>
      <c r="AG6888" s="7"/>
      <c r="AH6888" s="7"/>
      <c r="AI6888" s="7"/>
      <c r="AJ6888" s="7"/>
      <c r="AK6888" s="7"/>
      <c r="AN6888" s="7"/>
    </row>
    <row r="6889" spans="1:40" x14ac:dyDescent="0.25">
      <c r="A6889" s="72" t="s">
        <v>18</v>
      </c>
      <c r="B6889" s="73"/>
      <c r="C6889" s="73"/>
      <c r="D6889" s="73"/>
      <c r="E6889" s="73"/>
      <c r="F6889" s="74">
        <f>PRODUCT(F6888/B6888)</f>
        <v>3.7142857142857144</v>
      </c>
      <c r="G6889" s="74" t="s">
        <v>6</v>
      </c>
      <c r="H6889" s="74">
        <f>PRODUCT(H6888/B6888)</f>
        <v>7.4285714285714288</v>
      </c>
      <c r="I6889" s="86"/>
      <c r="J6889" s="86"/>
      <c r="K6889" s="86"/>
      <c r="L6889" s="76"/>
      <c r="M6889" s="55"/>
      <c r="N6889" s="40"/>
      <c r="O6889" s="2"/>
      <c r="AC6889" s="7"/>
      <c r="AD6889" s="7"/>
      <c r="AE6889" s="7"/>
      <c r="AF6889" s="7"/>
      <c r="AG6889" s="7"/>
      <c r="AH6889" s="7"/>
      <c r="AI6889" s="7"/>
      <c r="AJ6889" s="7"/>
      <c r="AK6889" s="7"/>
      <c r="AN6889" s="7"/>
    </row>
    <row r="6890" spans="1:40" x14ac:dyDescent="0.25">
      <c r="A6890" s="7"/>
      <c r="B6890" s="10"/>
      <c r="C6890" s="10"/>
      <c r="D6890" s="10"/>
      <c r="E6890" s="10"/>
      <c r="F6890" s="10"/>
      <c r="G6890" s="10"/>
      <c r="H6890" s="10"/>
      <c r="I6890" s="10"/>
      <c r="J6890" s="10"/>
      <c r="K6890" s="10"/>
      <c r="L6890" s="54"/>
      <c r="O6890" s="2"/>
      <c r="AC6890" s="7"/>
      <c r="AD6890" s="7"/>
      <c r="AE6890" s="7"/>
      <c r="AF6890" s="7"/>
      <c r="AG6890" s="7"/>
      <c r="AH6890" s="7"/>
      <c r="AI6890" s="7"/>
      <c r="AJ6890" s="7"/>
      <c r="AK6890" s="7"/>
      <c r="AN6890" s="7"/>
    </row>
    <row r="6891" spans="1:40" x14ac:dyDescent="0.25">
      <c r="A6891" s="7"/>
      <c r="B6891" s="10"/>
      <c r="C6891" s="10"/>
      <c r="D6891" s="10"/>
      <c r="E6891" s="10"/>
      <c r="F6891" s="10" t="s">
        <v>2258</v>
      </c>
      <c r="G6891" s="10"/>
      <c r="H6891" s="10"/>
      <c r="I6891" s="10"/>
      <c r="J6891" s="10"/>
      <c r="K6891" s="10"/>
      <c r="L6891" s="10"/>
      <c r="R6891" s="10" t="s">
        <v>25</v>
      </c>
      <c r="AC6891" s="10" t="s">
        <v>3</v>
      </c>
      <c r="AD6891" s="3">
        <f>SUM(AD6892:AD6894)</f>
        <v>0</v>
      </c>
      <c r="AE6891" s="3">
        <f>SUM(AE6892:AE6894)</f>
        <v>0</v>
      </c>
      <c r="AF6891" s="3">
        <f>SUM(AF6892:AF6894)</f>
        <v>0</v>
      </c>
      <c r="AG6891" s="3">
        <f>SUM(AG6892:AG6894)</f>
        <v>0</v>
      </c>
      <c r="AH6891" s="3">
        <f>SUM(AH6892:AH6894)</f>
        <v>0</v>
      </c>
      <c r="AJ6891" s="3">
        <f>SUM(AJ6892:AJ6894)</f>
        <v>0</v>
      </c>
      <c r="AK6891" s="3">
        <v>9</v>
      </c>
      <c r="AL6891" s="3">
        <f>SUM(AL6892:AL6894)</f>
        <v>0</v>
      </c>
      <c r="AN6891" s="3">
        <v>3</v>
      </c>
    </row>
    <row r="6892" spans="1:40" x14ac:dyDescent="0.25">
      <c r="A6892" s="7"/>
      <c r="B6892" s="10"/>
      <c r="C6892" s="10"/>
      <c r="D6892" s="10"/>
      <c r="E6892" s="10"/>
      <c r="F6892" s="10" t="s">
        <v>433</v>
      </c>
      <c r="G6892" s="10"/>
      <c r="H6892" s="10"/>
      <c r="I6892" s="10"/>
      <c r="J6892" s="10"/>
      <c r="K6892" s="10"/>
      <c r="L6892" s="57">
        <f>PRODUCT(C6873/B6873)</f>
        <v>0.33333333333333331</v>
      </c>
      <c r="O6892" s="2"/>
      <c r="R6892" s="7"/>
      <c r="T6892" s="7"/>
      <c r="AC6892" s="7"/>
      <c r="AD6892" s="7"/>
      <c r="AE6892" s="7"/>
      <c r="AF6892" s="7"/>
      <c r="AG6892" s="7"/>
      <c r="AH6892" s="7"/>
      <c r="AI6892" s="7"/>
      <c r="AJ6892" s="7"/>
      <c r="AK6892" s="7"/>
      <c r="AN6892" s="7"/>
    </row>
    <row r="6893" spans="1:40" x14ac:dyDescent="0.25">
      <c r="A6893" s="7"/>
      <c r="B6893" s="10"/>
      <c r="C6893" s="10"/>
      <c r="D6893" s="10"/>
      <c r="E6893" s="10"/>
      <c r="F6893" s="10" t="s">
        <v>434</v>
      </c>
      <c r="G6893" s="10"/>
      <c r="H6893" s="10"/>
      <c r="I6893" s="10"/>
      <c r="J6893" s="10"/>
      <c r="K6893" s="10"/>
      <c r="L6893" s="57">
        <f>PRODUCT(E6880/B6880)</f>
        <v>0</v>
      </c>
      <c r="O6893" s="2"/>
      <c r="R6893" s="7"/>
      <c r="T6893" s="7"/>
      <c r="AC6893" s="7"/>
      <c r="AD6893" s="7"/>
      <c r="AE6893" s="7"/>
      <c r="AF6893" s="7"/>
      <c r="AG6893" s="7"/>
      <c r="AH6893" s="7"/>
      <c r="AI6893" s="7"/>
      <c r="AJ6893" s="7"/>
      <c r="AK6893" s="7"/>
      <c r="AN6893" s="7"/>
    </row>
    <row r="6894" spans="1:40" x14ac:dyDescent="0.25">
      <c r="A6894" s="7"/>
      <c r="B6894" s="10"/>
      <c r="C6894" s="10"/>
      <c r="D6894" s="10"/>
      <c r="E6894" s="10"/>
      <c r="F6894" s="10" t="s">
        <v>435</v>
      </c>
      <c r="G6894" s="10"/>
      <c r="H6894" s="10"/>
      <c r="I6894" s="10"/>
      <c r="J6894" s="10"/>
      <c r="K6894" s="10"/>
      <c r="L6894" s="57">
        <f>PRODUCT(C6888/B6888)</f>
        <v>0.14285714285714285</v>
      </c>
      <c r="O6894" s="2"/>
      <c r="R6894" s="7"/>
      <c r="T6894" s="7"/>
      <c r="AC6894" s="7"/>
      <c r="AD6894" s="7"/>
      <c r="AE6894" s="7"/>
      <c r="AF6894" s="7"/>
      <c r="AG6894" s="7"/>
      <c r="AH6894" s="7"/>
      <c r="AI6894" s="7"/>
      <c r="AJ6894" s="7"/>
      <c r="AK6894" s="7"/>
      <c r="AN6894" s="7"/>
    </row>
    <row r="6895" spans="1:40" x14ac:dyDescent="0.25">
      <c r="A6895" s="7"/>
      <c r="B6895" s="10"/>
      <c r="C6895" s="10"/>
      <c r="D6895" s="10"/>
      <c r="E6895" s="10"/>
      <c r="F6895" s="10"/>
      <c r="G6895" s="10"/>
      <c r="H6895" s="10"/>
      <c r="I6895" s="10"/>
      <c r="J6895" s="10"/>
      <c r="K6895" s="10"/>
      <c r="L6895" s="54"/>
      <c r="O6895" s="2"/>
      <c r="R6895" s="10" t="s">
        <v>32</v>
      </c>
      <c r="T6895" s="7"/>
      <c r="AC6895" s="10" t="s">
        <v>4</v>
      </c>
      <c r="AD6895" s="3">
        <f>SUM(AD6896:AD6898)</f>
        <v>0</v>
      </c>
      <c r="AE6895" s="3">
        <f t="shared" ref="AE6895:AN6895" si="4129">SUM(AE6896:AE6898)</f>
        <v>0</v>
      </c>
      <c r="AF6895" s="3">
        <f t="shared" si="4129"/>
        <v>0</v>
      </c>
      <c r="AG6895" s="3">
        <f t="shared" si="4129"/>
        <v>0</v>
      </c>
      <c r="AH6895" s="3">
        <f t="shared" si="4129"/>
        <v>0</v>
      </c>
      <c r="AI6895" s="3">
        <f t="shared" si="4129"/>
        <v>0</v>
      </c>
      <c r="AJ6895" s="3">
        <f t="shared" si="4129"/>
        <v>0</v>
      </c>
      <c r="AK6895" s="3">
        <f t="shared" si="4129"/>
        <v>0</v>
      </c>
      <c r="AL6895" s="3">
        <f t="shared" si="4129"/>
        <v>0</v>
      </c>
      <c r="AM6895" s="3"/>
      <c r="AN6895" s="3">
        <f t="shared" si="4129"/>
        <v>0</v>
      </c>
    </row>
    <row r="6896" spans="1:40" x14ac:dyDescent="0.25">
      <c r="A6896" s="7"/>
      <c r="B6896" s="10"/>
      <c r="C6896" s="10"/>
      <c r="D6896" s="10"/>
      <c r="E6896" s="10"/>
      <c r="F6896" s="10"/>
      <c r="G6896" s="10"/>
      <c r="H6896" s="10"/>
      <c r="I6896" s="10"/>
      <c r="J6896" s="10"/>
      <c r="K6896" s="10"/>
      <c r="L6896" s="54"/>
      <c r="O6896" s="2"/>
      <c r="R6896" s="7"/>
      <c r="T6896" s="7"/>
      <c r="AC6896" s="7"/>
      <c r="AD6896" s="7"/>
      <c r="AE6896" s="7"/>
      <c r="AF6896" s="7"/>
      <c r="AG6896" s="7"/>
      <c r="AH6896" s="7"/>
      <c r="AI6896" s="7"/>
      <c r="AJ6896" s="7"/>
      <c r="AK6896" s="7"/>
      <c r="AN6896" s="7"/>
    </row>
    <row r="6897" spans="1:56" x14ac:dyDescent="0.25">
      <c r="A6897" s="7"/>
      <c r="B6897" s="10"/>
      <c r="C6897" s="10"/>
      <c r="D6897" s="10"/>
      <c r="E6897" s="10"/>
      <c r="F6897" s="10"/>
      <c r="G6897" s="10"/>
      <c r="H6897" s="10"/>
      <c r="I6897" s="10"/>
      <c r="J6897" s="10"/>
      <c r="K6897" s="10"/>
      <c r="L6897" s="54"/>
      <c r="O6897" s="2"/>
      <c r="R6897" s="7"/>
      <c r="T6897" s="7"/>
      <c r="AC6897" s="7"/>
      <c r="AD6897" s="7"/>
      <c r="AE6897" s="7"/>
      <c r="AF6897" s="7"/>
      <c r="AG6897" s="7"/>
      <c r="AH6897" s="7"/>
      <c r="AI6897" s="7"/>
      <c r="AJ6897" s="7"/>
      <c r="AK6897" s="7"/>
      <c r="AN6897" s="7"/>
    </row>
    <row r="6898" spans="1:56" x14ac:dyDescent="0.25">
      <c r="A6898" s="7"/>
      <c r="B6898" s="10"/>
      <c r="C6898" s="10"/>
      <c r="D6898" s="10"/>
      <c r="E6898" s="10"/>
      <c r="F6898" s="10"/>
      <c r="G6898" s="10"/>
      <c r="H6898" s="10"/>
      <c r="I6898" s="10"/>
      <c r="J6898" s="10"/>
      <c r="K6898" s="10"/>
      <c r="L6898" s="54"/>
      <c r="O6898" s="2"/>
      <c r="R6898" s="7"/>
      <c r="T6898" s="7"/>
      <c r="AC6898" s="7"/>
      <c r="AD6898" s="7"/>
      <c r="AE6898" s="7"/>
      <c r="AF6898" s="7"/>
      <c r="AG6898" s="7"/>
      <c r="AH6898" s="7"/>
      <c r="AI6898" s="7"/>
      <c r="AJ6898" s="7"/>
      <c r="AK6898" s="7"/>
      <c r="AN6898" s="7"/>
    </row>
    <row r="6899" spans="1:56" x14ac:dyDescent="0.25">
      <c r="A6899" s="7"/>
      <c r="B6899" s="10"/>
      <c r="C6899" s="10"/>
      <c r="D6899" s="10"/>
      <c r="E6899" s="10"/>
      <c r="F6899" s="10"/>
      <c r="G6899" s="10"/>
      <c r="H6899" s="10"/>
      <c r="I6899" s="10"/>
      <c r="J6899" s="10"/>
      <c r="K6899" s="10"/>
      <c r="L6899" s="54"/>
      <c r="O6899" s="2"/>
      <c r="R6899" s="7"/>
      <c r="T6899" s="7"/>
      <c r="AC6899" s="7"/>
      <c r="AD6899" s="7"/>
      <c r="AE6899" s="7"/>
      <c r="AF6899" s="7"/>
      <c r="AG6899" s="7"/>
      <c r="AH6899" s="7"/>
      <c r="AI6899" s="7"/>
      <c r="AJ6899" s="7"/>
      <c r="AK6899" s="7"/>
      <c r="AN6899" s="7"/>
    </row>
    <row r="6900" spans="1:56" s="4" customFormat="1" ht="14.25" x14ac:dyDescent="0.2">
      <c r="A6900" s="10"/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8"/>
      <c r="M6900" s="3" t="s">
        <v>7</v>
      </c>
      <c r="N6900" s="6"/>
      <c r="O6900" s="11"/>
      <c r="P6900" s="3"/>
      <c r="Q6900" s="3"/>
      <c r="R6900" s="6" t="s">
        <v>8</v>
      </c>
      <c r="S6900" s="9"/>
      <c r="T6900" s="6"/>
      <c r="U6900" s="3"/>
      <c r="V6900" s="3"/>
      <c r="W6900" s="3"/>
      <c r="X6900" s="6"/>
      <c r="Y6900" s="3"/>
      <c r="Z6900" s="3"/>
      <c r="AA6900" s="3"/>
      <c r="AB6900" s="3"/>
      <c r="AC6900" s="10" t="s">
        <v>2</v>
      </c>
      <c r="AD6900" s="3">
        <f>SUM(AD6901:AD6922)</f>
        <v>0</v>
      </c>
      <c r="AE6900" s="3">
        <f>SUM(AE6901:AE6922)</f>
        <v>0</v>
      </c>
      <c r="AF6900" s="3">
        <f>SUM(AF6901:AF6922)</f>
        <v>0</v>
      </c>
      <c r="AG6900" s="3">
        <f>SUM(AG6901:AG6922)</f>
        <v>0</v>
      </c>
      <c r="AH6900" s="3">
        <f>SUM(AH6901:AH6922)</f>
        <v>0</v>
      </c>
      <c r="AI6900" s="3"/>
      <c r="AJ6900" s="3">
        <f>SUM(AJ6901:AJ6922)</f>
        <v>0</v>
      </c>
      <c r="AK6900" s="3">
        <f>SUM(AK6901:AK6922)</f>
        <v>0</v>
      </c>
      <c r="AL6900" s="3">
        <f>SUM(AL6901:AL6922)</f>
        <v>0</v>
      </c>
      <c r="AM6900" s="3">
        <f>PRODUCT(AL6900+AL6923+AL6927)</f>
        <v>681</v>
      </c>
      <c r="AN6900" s="3">
        <f>SUM(AN6901:AN6922)</f>
        <v>0</v>
      </c>
      <c r="AQ6900" s="3"/>
      <c r="AR6900" s="3"/>
      <c r="AS6900" s="3"/>
      <c r="AT6900" s="3"/>
      <c r="AU6900" s="3"/>
      <c r="AV6900" s="3"/>
      <c r="AW6900" s="3"/>
      <c r="AX6900" s="3"/>
      <c r="AY6900" s="3"/>
      <c r="AZ6900" s="3"/>
      <c r="BA6900" s="3"/>
      <c r="BB6900" s="3"/>
      <c r="BC6900" s="3"/>
      <c r="BD6900" s="3"/>
    </row>
    <row r="6901" spans="1:56" x14ac:dyDescent="0.25">
      <c r="A6901" s="63" t="s">
        <v>594</v>
      </c>
      <c r="B6901" s="64" t="s">
        <v>0</v>
      </c>
      <c r="C6901" s="64" t="s">
        <v>10</v>
      </c>
      <c r="D6901" s="64" t="s">
        <v>1</v>
      </c>
      <c r="E6901" s="64" t="s">
        <v>11</v>
      </c>
      <c r="F6901" s="65" t="s">
        <v>12</v>
      </c>
      <c r="G6901" s="66"/>
      <c r="H6901" s="64"/>
      <c r="I6901" s="65" t="s">
        <v>13</v>
      </c>
      <c r="J6901" s="66"/>
      <c r="K6901" s="64"/>
      <c r="L6901" s="67" t="s">
        <v>14</v>
      </c>
      <c r="M6901" s="3">
        <f>MAX(Y6901:Y6931)</f>
        <v>341</v>
      </c>
      <c r="O6901" s="2"/>
      <c r="AC6901" s="7"/>
      <c r="AD6901" s="7"/>
      <c r="AE6901" s="7"/>
      <c r="AF6901" s="7"/>
      <c r="AG6901" s="7"/>
      <c r="AH6901" s="7"/>
      <c r="AI6901" s="7"/>
      <c r="AJ6901" s="7"/>
      <c r="AK6901" s="7"/>
      <c r="AN6901" s="7"/>
    </row>
    <row r="6902" spans="1:56" x14ac:dyDescent="0.25">
      <c r="A6902" s="68" t="s">
        <v>16</v>
      </c>
      <c r="B6902" s="69">
        <f>PRODUCT(AD6900)</f>
        <v>0</v>
      </c>
      <c r="C6902" s="69">
        <f>PRODUCT(AE6900)</f>
        <v>0</v>
      </c>
      <c r="D6902" s="69">
        <f>PRODUCT(AF6900)</f>
        <v>0</v>
      </c>
      <c r="E6902" s="69">
        <f>PRODUCT(AG6900)</f>
        <v>0</v>
      </c>
      <c r="F6902" s="69">
        <f>PRODUCT(AH6900)</f>
        <v>0</v>
      </c>
      <c r="G6902" s="70" t="s">
        <v>6</v>
      </c>
      <c r="H6902" s="69">
        <f>PRODUCT(AJ6900)</f>
        <v>0</v>
      </c>
      <c r="I6902" s="69">
        <f>PRODUCT(AK6900)</f>
        <v>0</v>
      </c>
      <c r="J6902" s="70" t="s">
        <v>6</v>
      </c>
      <c r="K6902" s="69">
        <f>PRODUCT(AN6900)</f>
        <v>0</v>
      </c>
      <c r="L6902" s="71">
        <v>0</v>
      </c>
      <c r="M6902" s="8"/>
      <c r="N6902" s="38"/>
      <c r="O6902" s="2"/>
      <c r="AC6902" s="7"/>
      <c r="AD6902" s="7"/>
      <c r="AE6902" s="7"/>
      <c r="AF6902" s="7"/>
      <c r="AG6902" s="7"/>
      <c r="AH6902" s="7"/>
      <c r="AI6902" s="7"/>
      <c r="AJ6902" s="7"/>
      <c r="AK6902" s="7"/>
      <c r="AN6902" s="7"/>
    </row>
    <row r="6903" spans="1:56" x14ac:dyDescent="0.25">
      <c r="A6903" s="68" t="s">
        <v>439</v>
      </c>
      <c r="B6903" s="69">
        <f>PRODUCT(AD6923)</f>
        <v>0</v>
      </c>
      <c r="C6903" s="69">
        <f>PRODUCT(AE6923)</f>
        <v>0</v>
      </c>
      <c r="D6903" s="69">
        <f>PRODUCT(AF6923)</f>
        <v>0</v>
      </c>
      <c r="E6903" s="69">
        <f>PRODUCT(AG6923)</f>
        <v>0</v>
      </c>
      <c r="F6903" s="69">
        <f>PRODUCT(AH6923)</f>
        <v>0</v>
      </c>
      <c r="G6903" s="70" t="s">
        <v>6</v>
      </c>
      <c r="H6903" s="69">
        <f>PRODUCT(AJ6923)</f>
        <v>0</v>
      </c>
      <c r="I6903" s="69">
        <f>PRODUCT(AK6923)</f>
        <v>0</v>
      </c>
      <c r="J6903" s="70" t="s">
        <v>6</v>
      </c>
      <c r="K6903" s="69">
        <f>PRODUCT(AN6923)</f>
        <v>0</v>
      </c>
      <c r="L6903" s="71">
        <v>0</v>
      </c>
      <c r="M6903" s="8"/>
      <c r="N6903" s="38"/>
      <c r="O6903" s="2"/>
      <c r="AC6903" s="7"/>
      <c r="AD6903" s="7"/>
      <c r="AE6903" s="7"/>
      <c r="AF6903" s="7"/>
      <c r="AG6903" s="7"/>
      <c r="AH6903" s="7"/>
      <c r="AI6903" s="7"/>
      <c r="AJ6903" s="7"/>
      <c r="AK6903" s="7"/>
      <c r="AN6903" s="7"/>
    </row>
    <row r="6904" spans="1:56" x14ac:dyDescent="0.25">
      <c r="A6904" s="68" t="s">
        <v>440</v>
      </c>
      <c r="B6904" s="69">
        <f>PRODUCT(AD6927)</f>
        <v>2</v>
      </c>
      <c r="C6904" s="69">
        <f t="shared" ref="C6904:F6904" si="4130">PRODUCT(AE6927)</f>
        <v>2</v>
      </c>
      <c r="D6904" s="69">
        <f t="shared" si="4130"/>
        <v>0</v>
      </c>
      <c r="E6904" s="69">
        <f t="shared" si="4130"/>
        <v>0</v>
      </c>
      <c r="F6904" s="69">
        <f t="shared" si="4130"/>
        <v>36</v>
      </c>
      <c r="G6904" s="70" t="s">
        <v>6</v>
      </c>
      <c r="H6904" s="69">
        <f t="shared" ref="H6904" si="4131">PRODUCT(AJ6927)</f>
        <v>7</v>
      </c>
      <c r="I6904" s="69">
        <f>PRODUCT(AK6927)</f>
        <v>6</v>
      </c>
      <c r="J6904" s="70" t="s">
        <v>6</v>
      </c>
      <c r="K6904" s="69">
        <f>PRODUCT(AM6927)</f>
        <v>0</v>
      </c>
      <c r="L6904" s="71">
        <f>PRODUCT(AL6927/B6904)</f>
        <v>340.5</v>
      </c>
      <c r="M6904" s="8"/>
      <c r="N6904" s="38"/>
      <c r="O6904" s="2"/>
      <c r="AC6904" s="7"/>
      <c r="AD6904" s="7"/>
      <c r="AE6904" s="7"/>
      <c r="AF6904" s="7"/>
      <c r="AG6904" s="7"/>
      <c r="AH6904" s="7"/>
      <c r="AI6904" s="7"/>
      <c r="AJ6904" s="7"/>
      <c r="AK6904" s="7"/>
      <c r="AN6904" s="7"/>
    </row>
    <row r="6905" spans="1:56" x14ac:dyDescent="0.25">
      <c r="A6905" s="68" t="s">
        <v>17</v>
      </c>
      <c r="B6905" s="69">
        <f>SUM(B6902:B6904)</f>
        <v>2</v>
      </c>
      <c r="C6905" s="69">
        <f>SUM(C6902:C6904)</f>
        <v>2</v>
      </c>
      <c r="D6905" s="69">
        <f>SUM(D6902:D6904)</f>
        <v>0</v>
      </c>
      <c r="E6905" s="69">
        <f>SUM(E6902:E6904)</f>
        <v>0</v>
      </c>
      <c r="F6905" s="69">
        <f>SUM(F6902:F6904)</f>
        <v>36</v>
      </c>
      <c r="G6905" s="70" t="s">
        <v>6</v>
      </c>
      <c r="H6905" s="69">
        <f>SUM(H6902:H6904)</f>
        <v>7</v>
      </c>
      <c r="I6905" s="69">
        <f>SUM(I6902:I6904)</f>
        <v>6</v>
      </c>
      <c r="J6905" s="70" t="s">
        <v>6</v>
      </c>
      <c r="K6905" s="69">
        <f>SUM(K6902:K6904)</f>
        <v>0</v>
      </c>
      <c r="L6905" s="71">
        <v>341</v>
      </c>
      <c r="M6905" s="8"/>
      <c r="N6905" s="38"/>
      <c r="O6905" s="2"/>
      <c r="AC6905" s="7"/>
      <c r="AD6905" s="7"/>
      <c r="AE6905" s="7"/>
      <c r="AF6905" s="7"/>
      <c r="AG6905" s="7"/>
      <c r="AH6905" s="7"/>
      <c r="AI6905" s="7"/>
      <c r="AJ6905" s="7"/>
      <c r="AK6905" s="7"/>
      <c r="AN6905" s="7"/>
    </row>
    <row r="6906" spans="1:56" x14ac:dyDescent="0.25">
      <c r="A6906" s="72" t="s">
        <v>18</v>
      </c>
      <c r="B6906" s="73"/>
      <c r="C6906" s="73"/>
      <c r="D6906" s="73"/>
      <c r="E6906" s="73"/>
      <c r="F6906" s="74">
        <f>PRODUCT(F6905/B6905)</f>
        <v>18</v>
      </c>
      <c r="G6906" s="75" t="s">
        <v>6</v>
      </c>
      <c r="H6906" s="74">
        <f>PRODUCT(H6905/B6905)</f>
        <v>3.5</v>
      </c>
      <c r="I6906" s="73"/>
      <c r="J6906" s="73"/>
      <c r="K6906" s="73"/>
      <c r="L6906" s="76"/>
      <c r="M6906" s="55"/>
      <c r="N6906" s="40"/>
      <c r="O6906" s="2"/>
      <c r="AC6906" s="7"/>
      <c r="AD6906" s="7"/>
      <c r="AE6906" s="7"/>
      <c r="AF6906" s="7"/>
      <c r="AG6906" s="7"/>
      <c r="AH6906" s="7"/>
      <c r="AI6906" s="7"/>
      <c r="AJ6906" s="7"/>
      <c r="AK6906" s="7"/>
      <c r="AN6906" s="7"/>
    </row>
    <row r="6907" spans="1:56" x14ac:dyDescent="0.25">
      <c r="B6907" s="10"/>
      <c r="C6907" s="10"/>
      <c r="D6907" s="10"/>
      <c r="E6907" s="10"/>
      <c r="F6907" s="10"/>
      <c r="G6907" s="10"/>
      <c r="H6907" s="10"/>
      <c r="I6907" s="10"/>
      <c r="J6907" s="10"/>
      <c r="K6907" s="10"/>
      <c r="L6907" s="8"/>
      <c r="O6907" s="2"/>
      <c r="AC6907" s="7"/>
      <c r="AD6907" s="7"/>
      <c r="AE6907" s="7"/>
      <c r="AF6907" s="7"/>
      <c r="AG6907" s="7"/>
      <c r="AH6907" s="7"/>
      <c r="AI6907" s="7"/>
      <c r="AJ6907" s="7"/>
      <c r="AK6907" s="7"/>
      <c r="AN6907" s="7"/>
    </row>
    <row r="6908" spans="1:56" x14ac:dyDescent="0.25">
      <c r="A6908" s="63" t="s">
        <v>595</v>
      </c>
      <c r="B6908" s="64" t="s">
        <v>0</v>
      </c>
      <c r="C6908" s="64" t="s">
        <v>10</v>
      </c>
      <c r="D6908" s="64" t="s">
        <v>1</v>
      </c>
      <c r="E6908" s="64" t="s">
        <v>11</v>
      </c>
      <c r="F6908" s="65" t="s">
        <v>12</v>
      </c>
      <c r="G6908" s="66"/>
      <c r="H6908" s="64"/>
      <c r="I6908" s="65" t="s">
        <v>13</v>
      </c>
      <c r="J6908" s="66"/>
      <c r="K6908" s="64"/>
      <c r="L6908" s="67" t="s">
        <v>14</v>
      </c>
      <c r="O6908" s="2"/>
      <c r="AC6908" s="7"/>
      <c r="AD6908" s="7"/>
      <c r="AE6908" s="7"/>
      <c r="AF6908" s="7"/>
      <c r="AG6908" s="7"/>
      <c r="AH6908" s="7"/>
      <c r="AI6908" s="7"/>
      <c r="AJ6908" s="7"/>
      <c r="AK6908" s="7"/>
      <c r="AN6908" s="7"/>
    </row>
    <row r="6909" spans="1:56" x14ac:dyDescent="0.25">
      <c r="A6909" s="68" t="s">
        <v>16</v>
      </c>
      <c r="B6909" s="69">
        <f t="shared" ref="B6909:F6912" si="4132">PRODUCT(B3780)</f>
        <v>0</v>
      </c>
      <c r="C6909" s="69">
        <f t="shared" si="4132"/>
        <v>0</v>
      </c>
      <c r="D6909" s="69">
        <f t="shared" si="4132"/>
        <v>0</v>
      </c>
      <c r="E6909" s="69">
        <f t="shared" si="4132"/>
        <v>0</v>
      </c>
      <c r="F6909" s="69">
        <f t="shared" si="4132"/>
        <v>0</v>
      </c>
      <c r="G6909" s="70" t="s">
        <v>6</v>
      </c>
      <c r="H6909" s="69">
        <f t="shared" ref="H6909:I6912" si="4133">PRODUCT(H3780)</f>
        <v>0</v>
      </c>
      <c r="I6909" s="69">
        <f t="shared" si="4133"/>
        <v>0</v>
      </c>
      <c r="J6909" s="70" t="s">
        <v>6</v>
      </c>
      <c r="K6909" s="69">
        <f t="shared" ref="K6909:L6911" si="4134">PRODUCT(K3780)</f>
        <v>0</v>
      </c>
      <c r="L6909" s="71">
        <f t="shared" si="4134"/>
        <v>0</v>
      </c>
      <c r="M6909" s="8"/>
      <c r="N6909" s="38"/>
      <c r="O6909" s="2"/>
      <c r="AC6909" s="7"/>
      <c r="AD6909" s="7"/>
      <c r="AE6909" s="7"/>
      <c r="AF6909" s="7"/>
      <c r="AG6909" s="7"/>
      <c r="AH6909" s="7"/>
      <c r="AI6909" s="7"/>
      <c r="AJ6909" s="7"/>
      <c r="AK6909" s="7"/>
      <c r="AN6909" s="7"/>
    </row>
    <row r="6910" spans="1:56" x14ac:dyDescent="0.25">
      <c r="A6910" s="68" t="s">
        <v>439</v>
      </c>
      <c r="B6910" s="69">
        <f t="shared" si="4132"/>
        <v>0</v>
      </c>
      <c r="C6910" s="69">
        <f t="shared" si="4132"/>
        <v>0</v>
      </c>
      <c r="D6910" s="69">
        <f t="shared" si="4132"/>
        <v>0</v>
      </c>
      <c r="E6910" s="69">
        <f t="shared" si="4132"/>
        <v>0</v>
      </c>
      <c r="F6910" s="69">
        <f t="shared" si="4132"/>
        <v>0</v>
      </c>
      <c r="G6910" s="70" t="s">
        <v>6</v>
      </c>
      <c r="H6910" s="69">
        <f t="shared" si="4133"/>
        <v>0</v>
      </c>
      <c r="I6910" s="69">
        <f t="shared" si="4133"/>
        <v>0</v>
      </c>
      <c r="J6910" s="70" t="s">
        <v>6</v>
      </c>
      <c r="K6910" s="69">
        <f t="shared" si="4134"/>
        <v>0</v>
      </c>
      <c r="L6910" s="79">
        <f t="shared" si="4134"/>
        <v>0</v>
      </c>
      <c r="M6910" s="8"/>
      <c r="N6910" s="38"/>
      <c r="O6910" s="2"/>
      <c r="AC6910" s="7"/>
      <c r="AD6910" s="7"/>
      <c r="AE6910" s="7"/>
      <c r="AF6910" s="7"/>
      <c r="AG6910" s="7"/>
      <c r="AH6910" s="7"/>
      <c r="AI6910" s="7"/>
      <c r="AJ6910" s="7"/>
      <c r="AK6910" s="7"/>
      <c r="AN6910" s="7"/>
    </row>
    <row r="6911" spans="1:56" x14ac:dyDescent="0.25">
      <c r="A6911" s="68" t="s">
        <v>440</v>
      </c>
      <c r="B6911" s="69">
        <f t="shared" si="4132"/>
        <v>1</v>
      </c>
      <c r="C6911" s="69">
        <f t="shared" si="4132"/>
        <v>0</v>
      </c>
      <c r="D6911" s="69">
        <f t="shared" si="4132"/>
        <v>0</v>
      </c>
      <c r="E6911" s="69">
        <f t="shared" si="4132"/>
        <v>1</v>
      </c>
      <c r="F6911" s="69">
        <f t="shared" si="4132"/>
        <v>2</v>
      </c>
      <c r="G6911" s="70" t="s">
        <v>6</v>
      </c>
      <c r="H6911" s="69">
        <f t="shared" si="4133"/>
        <v>8</v>
      </c>
      <c r="I6911" s="69">
        <f t="shared" si="4133"/>
        <v>1</v>
      </c>
      <c r="J6911" s="70" t="s">
        <v>6</v>
      </c>
      <c r="K6911" s="69">
        <f t="shared" si="4134"/>
        <v>0</v>
      </c>
      <c r="L6911" s="79">
        <f t="shared" si="4134"/>
        <v>134</v>
      </c>
      <c r="M6911" s="8"/>
      <c r="N6911" s="38"/>
      <c r="O6911" s="2"/>
      <c r="AC6911" s="7"/>
      <c r="AD6911" s="7"/>
      <c r="AE6911" s="7"/>
      <c r="AF6911" s="7"/>
      <c r="AG6911" s="7"/>
      <c r="AH6911" s="7"/>
      <c r="AI6911" s="7"/>
      <c r="AJ6911" s="7"/>
      <c r="AK6911" s="7"/>
      <c r="AN6911" s="7"/>
    </row>
    <row r="6912" spans="1:56" x14ac:dyDescent="0.25">
      <c r="A6912" s="68" t="s">
        <v>17</v>
      </c>
      <c r="B6912" s="69">
        <f t="shared" si="4132"/>
        <v>1</v>
      </c>
      <c r="C6912" s="69">
        <f t="shared" si="4132"/>
        <v>0</v>
      </c>
      <c r="D6912" s="69">
        <f t="shared" si="4132"/>
        <v>0</v>
      </c>
      <c r="E6912" s="69">
        <f t="shared" si="4132"/>
        <v>1</v>
      </c>
      <c r="F6912" s="69">
        <f t="shared" si="4132"/>
        <v>2</v>
      </c>
      <c r="G6912" s="70" t="s">
        <v>6</v>
      </c>
      <c r="H6912" s="69">
        <f t="shared" si="4133"/>
        <v>8</v>
      </c>
      <c r="I6912" s="69">
        <f t="shared" si="4133"/>
        <v>1</v>
      </c>
      <c r="J6912" s="70" t="s">
        <v>6</v>
      </c>
      <c r="K6912" s="69">
        <f>PRODUCT(K3783)</f>
        <v>0</v>
      </c>
      <c r="L6912" s="79">
        <v>134</v>
      </c>
      <c r="M6912" s="8"/>
      <c r="N6912" s="38"/>
      <c r="O6912" s="2"/>
      <c r="AC6912" s="7"/>
      <c r="AD6912" s="7"/>
      <c r="AE6912" s="7"/>
      <c r="AF6912" s="7"/>
      <c r="AG6912" s="7"/>
      <c r="AH6912" s="7"/>
      <c r="AI6912" s="7"/>
      <c r="AJ6912" s="7"/>
      <c r="AK6912" s="7"/>
      <c r="AN6912" s="7"/>
    </row>
    <row r="6913" spans="1:40" x14ac:dyDescent="0.25">
      <c r="A6913" s="72" t="s">
        <v>18</v>
      </c>
      <c r="B6913" s="73"/>
      <c r="C6913" s="73"/>
      <c r="D6913" s="73"/>
      <c r="E6913" s="73"/>
      <c r="F6913" s="74">
        <f>PRODUCT(F6912/B6912)</f>
        <v>2</v>
      </c>
      <c r="G6913" s="75" t="s">
        <v>6</v>
      </c>
      <c r="H6913" s="74">
        <f>PRODUCT(H6912/B6912)</f>
        <v>8</v>
      </c>
      <c r="I6913" s="73"/>
      <c r="J6913" s="73"/>
      <c r="K6913" s="73"/>
      <c r="L6913" s="76"/>
      <c r="M6913" s="55"/>
      <c r="N6913" s="40"/>
      <c r="O6913" s="2"/>
      <c r="AC6913" s="7"/>
      <c r="AD6913" s="7"/>
      <c r="AE6913" s="7"/>
      <c r="AF6913" s="7"/>
      <c r="AG6913" s="7"/>
      <c r="AH6913" s="7"/>
      <c r="AI6913" s="7"/>
      <c r="AJ6913" s="7"/>
      <c r="AK6913" s="7"/>
      <c r="AN6913" s="7"/>
    </row>
    <row r="6914" spans="1:40" x14ac:dyDescent="0.25">
      <c r="B6914" s="10"/>
      <c r="C6914" s="10"/>
      <c r="D6914" s="10"/>
      <c r="E6914" s="10"/>
      <c r="F6914" s="55"/>
      <c r="G6914" s="11"/>
      <c r="H6914" s="55"/>
      <c r="I6914" s="10"/>
      <c r="J6914" s="10"/>
      <c r="K6914" s="10"/>
      <c r="L6914" s="8"/>
      <c r="M6914" s="55"/>
      <c r="N6914" s="40"/>
      <c r="O6914" s="2"/>
      <c r="AC6914" s="7"/>
      <c r="AD6914" s="7"/>
      <c r="AE6914" s="7"/>
      <c r="AF6914" s="7"/>
      <c r="AG6914" s="7"/>
      <c r="AH6914" s="7"/>
      <c r="AI6914" s="7"/>
      <c r="AJ6914" s="7"/>
      <c r="AK6914" s="7"/>
      <c r="AN6914" s="7"/>
    </row>
    <row r="6915" spans="1:40" x14ac:dyDescent="0.25">
      <c r="A6915" s="63" t="s">
        <v>594</v>
      </c>
      <c r="B6915" s="64"/>
      <c r="C6915" s="64"/>
      <c r="D6915" s="64"/>
      <c r="E6915" s="64"/>
      <c r="F6915" s="64"/>
      <c r="G6915" s="64"/>
      <c r="H6915" s="64"/>
      <c r="I6915" s="64"/>
      <c r="J6915" s="64"/>
      <c r="K6915" s="64"/>
      <c r="L6915" s="67"/>
      <c r="O6915" s="2"/>
      <c r="AC6915" s="7"/>
      <c r="AD6915" s="7"/>
      <c r="AE6915" s="7"/>
      <c r="AF6915" s="7"/>
      <c r="AG6915" s="7"/>
      <c r="AH6915" s="7"/>
      <c r="AI6915" s="7"/>
      <c r="AJ6915" s="7"/>
      <c r="AK6915" s="7"/>
      <c r="AN6915" s="7"/>
    </row>
    <row r="6916" spans="1:40" x14ac:dyDescent="0.25">
      <c r="A6916" s="68" t="s">
        <v>24</v>
      </c>
      <c r="B6916" s="69" t="s">
        <v>0</v>
      </c>
      <c r="C6916" s="69" t="s">
        <v>10</v>
      </c>
      <c r="D6916" s="69" t="s">
        <v>1</v>
      </c>
      <c r="E6916" s="69" t="s">
        <v>11</v>
      </c>
      <c r="F6916" s="78" t="s">
        <v>12</v>
      </c>
      <c r="G6916" s="70"/>
      <c r="H6916" s="69"/>
      <c r="I6916" s="78" t="s">
        <v>13</v>
      </c>
      <c r="J6916" s="70"/>
      <c r="K6916" s="69"/>
      <c r="L6916" s="71" t="s">
        <v>14</v>
      </c>
      <c r="O6916" s="2"/>
      <c r="AC6916" s="7"/>
      <c r="AD6916" s="7"/>
      <c r="AE6916" s="7"/>
      <c r="AF6916" s="7"/>
      <c r="AG6916" s="7"/>
      <c r="AH6916" s="7"/>
      <c r="AI6916" s="7"/>
      <c r="AJ6916" s="7"/>
      <c r="AK6916" s="7"/>
      <c r="AN6916" s="7"/>
    </row>
    <row r="6917" spans="1:40" x14ac:dyDescent="0.25">
      <c r="A6917" s="68" t="s">
        <v>16</v>
      </c>
      <c r="B6917" s="69">
        <f>PRODUCT(B6902+B6909)</f>
        <v>0</v>
      </c>
      <c r="C6917" s="69">
        <f>PRODUCT(C6902+E6909)</f>
        <v>0</v>
      </c>
      <c r="D6917" s="69">
        <f>PRODUCT(D6902+D6909)</f>
        <v>0</v>
      </c>
      <c r="E6917" s="69">
        <f>PRODUCT(E6902+C6909)</f>
        <v>0</v>
      </c>
      <c r="F6917" s="69">
        <f>PRODUCT(F6902+H6909)</f>
        <v>0</v>
      </c>
      <c r="G6917" s="70" t="s">
        <v>6</v>
      </c>
      <c r="H6917" s="69">
        <f>PRODUCT(H6902+F6909)</f>
        <v>0</v>
      </c>
      <c r="I6917" s="69">
        <f>PRODUCT(I6902+K6909)</f>
        <v>0</v>
      </c>
      <c r="J6917" s="70" t="s">
        <v>6</v>
      </c>
      <c r="K6917" s="69">
        <f>PRODUCT(K6902+I6909)</f>
        <v>0</v>
      </c>
      <c r="L6917" s="71">
        <v>0</v>
      </c>
      <c r="M6917" s="8"/>
      <c r="N6917" s="38"/>
      <c r="O6917" s="2"/>
      <c r="AC6917" s="7"/>
      <c r="AD6917" s="7"/>
      <c r="AE6917" s="7"/>
      <c r="AF6917" s="7"/>
      <c r="AG6917" s="7"/>
      <c r="AH6917" s="7"/>
      <c r="AI6917" s="7"/>
      <c r="AJ6917" s="7"/>
      <c r="AK6917" s="7"/>
      <c r="AN6917" s="7"/>
    </row>
    <row r="6918" spans="1:40" x14ac:dyDescent="0.25">
      <c r="A6918" s="68" t="s">
        <v>439</v>
      </c>
      <c r="B6918" s="69">
        <f>PRODUCT(B6903+B6910)</f>
        <v>0</v>
      </c>
      <c r="C6918" s="69">
        <f>PRODUCT(C6903+E6910)</f>
        <v>0</v>
      </c>
      <c r="D6918" s="69">
        <f>PRODUCT(D6903+D6910)</f>
        <v>0</v>
      </c>
      <c r="E6918" s="69">
        <f>PRODUCT(E6903+C6910)</f>
        <v>0</v>
      </c>
      <c r="F6918" s="69">
        <f>PRODUCT(F6903+H6910)</f>
        <v>0</v>
      </c>
      <c r="G6918" s="70" t="s">
        <v>6</v>
      </c>
      <c r="H6918" s="69">
        <f>PRODUCT(H6903+F6910)</f>
        <v>0</v>
      </c>
      <c r="I6918" s="69">
        <f>PRODUCT(I6903+K6910)</f>
        <v>0</v>
      </c>
      <c r="J6918" s="70" t="s">
        <v>6</v>
      </c>
      <c r="K6918" s="69">
        <f>PRODUCT(K6903+I6910)</f>
        <v>0</v>
      </c>
      <c r="L6918" s="71">
        <v>0</v>
      </c>
      <c r="M6918" s="8"/>
      <c r="N6918" s="38"/>
      <c r="O6918" s="2"/>
      <c r="AC6918" s="7"/>
      <c r="AD6918" s="7"/>
      <c r="AE6918" s="7"/>
      <c r="AF6918" s="7"/>
      <c r="AG6918" s="7"/>
      <c r="AH6918" s="7"/>
      <c r="AI6918" s="7"/>
      <c r="AJ6918" s="7"/>
      <c r="AK6918" s="7"/>
      <c r="AN6918" s="7"/>
    </row>
    <row r="6919" spans="1:40" x14ac:dyDescent="0.25">
      <c r="A6919" s="68" t="s">
        <v>440</v>
      </c>
      <c r="B6919" s="69">
        <f>PRODUCT(B6904+B6911)</f>
        <v>3</v>
      </c>
      <c r="C6919" s="69">
        <f>PRODUCT(C6904+E6911)</f>
        <v>3</v>
      </c>
      <c r="D6919" s="69">
        <f>PRODUCT(D6904+D6911)</f>
        <v>0</v>
      </c>
      <c r="E6919" s="69">
        <f>PRODUCT(E6904+C6911)</f>
        <v>0</v>
      </c>
      <c r="F6919" s="69">
        <f>PRODUCT(F6904+H6911)</f>
        <v>44</v>
      </c>
      <c r="G6919" s="70" t="s">
        <v>6</v>
      </c>
      <c r="H6919" s="69">
        <f>PRODUCT(H6904+F6911)</f>
        <v>9</v>
      </c>
      <c r="I6919" s="69">
        <f>PRODUCT(I6904+K6911)</f>
        <v>6</v>
      </c>
      <c r="J6919" s="70" t="s">
        <v>6</v>
      </c>
      <c r="K6919" s="69">
        <f>PRODUCT(K6904+I6911)</f>
        <v>1</v>
      </c>
      <c r="L6919" s="71">
        <f>PRODUCT(((B6904*L6904)+B6911*L6911))/B6919</f>
        <v>271.66666666666669</v>
      </c>
      <c r="M6919" s="8"/>
      <c r="N6919" s="38"/>
      <c r="O6919" s="2"/>
      <c r="AC6919" s="7"/>
      <c r="AD6919" s="7"/>
      <c r="AE6919" s="7"/>
      <c r="AF6919" s="7"/>
      <c r="AG6919" s="7"/>
      <c r="AH6919" s="7"/>
      <c r="AI6919" s="7"/>
      <c r="AJ6919" s="7"/>
      <c r="AK6919" s="7"/>
      <c r="AN6919" s="7"/>
    </row>
    <row r="6920" spans="1:40" x14ac:dyDescent="0.25">
      <c r="A6920" s="68" t="s">
        <v>17</v>
      </c>
      <c r="B6920" s="69">
        <f>PRODUCT(B6905+B6912)</f>
        <v>3</v>
      </c>
      <c r="C6920" s="69">
        <f>PRODUCT(C6905+E6912)</f>
        <v>3</v>
      </c>
      <c r="D6920" s="69">
        <f>PRODUCT(D6905+D6912)</f>
        <v>0</v>
      </c>
      <c r="E6920" s="69">
        <f>PRODUCT(E6905+C6912)</f>
        <v>0</v>
      </c>
      <c r="F6920" s="69">
        <f>PRODUCT(F6905+H6912)</f>
        <v>44</v>
      </c>
      <c r="G6920" s="70" t="s">
        <v>6</v>
      </c>
      <c r="H6920" s="69">
        <f>PRODUCT(H6905+F6912)</f>
        <v>9</v>
      </c>
      <c r="I6920" s="69">
        <f>PRODUCT(I6905+K6912)</f>
        <v>6</v>
      </c>
      <c r="J6920" s="70" t="s">
        <v>6</v>
      </c>
      <c r="K6920" s="69">
        <f>PRODUCT(K6905+I6912)</f>
        <v>1</v>
      </c>
      <c r="L6920" s="71">
        <v>272</v>
      </c>
      <c r="M6920" s="8"/>
      <c r="N6920" s="38"/>
      <c r="O6920" s="2"/>
      <c r="AC6920" s="7"/>
      <c r="AD6920" s="7"/>
      <c r="AE6920" s="7"/>
      <c r="AF6920" s="7"/>
      <c r="AG6920" s="7"/>
      <c r="AH6920" s="7"/>
      <c r="AI6920" s="7"/>
      <c r="AJ6920" s="7"/>
      <c r="AK6920" s="7"/>
      <c r="AN6920" s="7"/>
    </row>
    <row r="6921" spans="1:40" x14ac:dyDescent="0.25">
      <c r="A6921" s="72" t="s">
        <v>18</v>
      </c>
      <c r="B6921" s="73"/>
      <c r="C6921" s="73"/>
      <c r="D6921" s="73"/>
      <c r="E6921" s="73"/>
      <c r="F6921" s="74">
        <f>PRODUCT(F6920/B6920)</f>
        <v>14.666666666666666</v>
      </c>
      <c r="G6921" s="75" t="s">
        <v>6</v>
      </c>
      <c r="H6921" s="74">
        <f>PRODUCT(H6920/B6920)</f>
        <v>3</v>
      </c>
      <c r="I6921" s="73"/>
      <c r="J6921" s="73"/>
      <c r="K6921" s="73"/>
      <c r="L6921" s="76"/>
      <c r="M6921" s="55"/>
      <c r="N6921" s="40"/>
      <c r="O6921" s="2"/>
      <c r="AC6921" s="7"/>
      <c r="AD6921" s="7"/>
      <c r="AE6921" s="7"/>
      <c r="AF6921" s="7"/>
      <c r="AG6921" s="7"/>
      <c r="AH6921" s="7"/>
      <c r="AI6921" s="7"/>
      <c r="AJ6921" s="7"/>
      <c r="AK6921" s="7"/>
      <c r="AN6921" s="7"/>
    </row>
    <row r="6922" spans="1:40" x14ac:dyDescent="0.25">
      <c r="A6922" s="7"/>
      <c r="B6922" s="10"/>
      <c r="C6922" s="10"/>
      <c r="D6922" s="10"/>
      <c r="E6922" s="10"/>
      <c r="F6922" s="10"/>
      <c r="G6922" s="10"/>
      <c r="H6922" s="10"/>
      <c r="I6922" s="10"/>
      <c r="J6922" s="10"/>
      <c r="K6922" s="10"/>
      <c r="L6922" s="54"/>
      <c r="O6922" s="2"/>
      <c r="AC6922" s="7"/>
      <c r="AD6922" s="7"/>
      <c r="AE6922" s="7"/>
      <c r="AF6922" s="7"/>
      <c r="AG6922" s="7"/>
      <c r="AH6922" s="7"/>
      <c r="AI6922" s="7"/>
      <c r="AJ6922" s="7"/>
      <c r="AK6922" s="7"/>
      <c r="AN6922" s="7"/>
    </row>
    <row r="6923" spans="1:40" x14ac:dyDescent="0.25">
      <c r="A6923" s="7"/>
      <c r="B6923" s="10"/>
      <c r="C6923" s="10"/>
      <c r="D6923" s="10"/>
      <c r="E6923" s="10"/>
      <c r="F6923" s="10" t="s">
        <v>2258</v>
      </c>
      <c r="G6923" s="10"/>
      <c r="H6923" s="10"/>
      <c r="I6923" s="10"/>
      <c r="J6923" s="10"/>
      <c r="K6923" s="10"/>
      <c r="L6923" s="10"/>
      <c r="R6923" s="10" t="s">
        <v>25</v>
      </c>
      <c r="AC6923" s="10" t="s">
        <v>3</v>
      </c>
      <c r="AD6923" s="3">
        <f>SUM(AD6924:AD6926)</f>
        <v>0</v>
      </c>
      <c r="AE6923" s="3">
        <f>SUM(AE6924:AE6926)</f>
        <v>0</v>
      </c>
      <c r="AF6923" s="3">
        <f>SUM(AF6924:AF6926)</f>
        <v>0</v>
      </c>
      <c r="AG6923" s="3">
        <f>SUM(AG6924:AG6926)</f>
        <v>0</v>
      </c>
      <c r="AH6923" s="3">
        <f>SUM(AH6924:AH6926)</f>
        <v>0</v>
      </c>
      <c r="AJ6923" s="3">
        <f>SUM(AJ6924:AJ6926)</f>
        <v>0</v>
      </c>
      <c r="AK6923" s="3">
        <f>SUM(AK6924:AK6926)</f>
        <v>0</v>
      </c>
      <c r="AL6923" s="3">
        <f>SUM(AL6924:AL6926)</f>
        <v>0</v>
      </c>
      <c r="AM6923" s="3"/>
      <c r="AN6923" s="3">
        <f>SUM(AN6924:AN6926)</f>
        <v>0</v>
      </c>
    </row>
    <row r="6924" spans="1:40" x14ac:dyDescent="0.25">
      <c r="A6924" s="7"/>
      <c r="B6924" s="10"/>
      <c r="C6924" s="10"/>
      <c r="D6924" s="10"/>
      <c r="E6924" s="10"/>
      <c r="F6924" s="10" t="s">
        <v>433</v>
      </c>
      <c r="G6924" s="10"/>
      <c r="H6924" s="10"/>
      <c r="I6924" s="10"/>
      <c r="J6924" s="10"/>
      <c r="K6924" s="10"/>
      <c r="L6924" s="57">
        <f>PRODUCT(C6905/B6905)</f>
        <v>1</v>
      </c>
      <c r="O6924" s="2"/>
      <c r="R6924" s="7"/>
      <c r="T6924" s="7"/>
      <c r="AC6924" s="7"/>
      <c r="AD6924" s="7"/>
      <c r="AE6924" s="7"/>
      <c r="AF6924" s="7"/>
      <c r="AG6924" s="7"/>
      <c r="AH6924" s="7"/>
      <c r="AI6924" s="7"/>
      <c r="AJ6924" s="7"/>
      <c r="AK6924" s="7"/>
      <c r="AN6924" s="7"/>
    </row>
    <row r="6925" spans="1:40" x14ac:dyDescent="0.25">
      <c r="A6925" s="7"/>
      <c r="B6925" s="10"/>
      <c r="C6925" s="10"/>
      <c r="D6925" s="10"/>
      <c r="E6925" s="10"/>
      <c r="F6925" s="10" t="s">
        <v>434</v>
      </c>
      <c r="G6925" s="10"/>
      <c r="H6925" s="10"/>
      <c r="I6925" s="10"/>
      <c r="J6925" s="10"/>
      <c r="K6925" s="10"/>
      <c r="L6925" s="57">
        <f>PRODUCT(E6912/B6912)</f>
        <v>1</v>
      </c>
      <c r="O6925" s="2"/>
      <c r="R6925" s="7"/>
      <c r="T6925" s="7"/>
      <c r="AC6925" s="7"/>
      <c r="AD6925" s="7"/>
      <c r="AE6925" s="7"/>
      <c r="AF6925" s="7"/>
      <c r="AG6925" s="7"/>
      <c r="AH6925" s="7"/>
      <c r="AI6925" s="7"/>
      <c r="AJ6925" s="7"/>
      <c r="AK6925" s="7"/>
      <c r="AN6925" s="7"/>
    </row>
    <row r="6926" spans="1:40" x14ac:dyDescent="0.25">
      <c r="A6926" s="7"/>
      <c r="B6926" s="10"/>
      <c r="C6926" s="10"/>
      <c r="D6926" s="10"/>
      <c r="E6926" s="10"/>
      <c r="F6926" s="10" t="s">
        <v>435</v>
      </c>
      <c r="G6926" s="10"/>
      <c r="H6926" s="10"/>
      <c r="I6926" s="10"/>
      <c r="J6926" s="10"/>
      <c r="K6926" s="10"/>
      <c r="L6926" s="57">
        <f>PRODUCT(C6920/B6920)</f>
        <v>1</v>
      </c>
      <c r="O6926" s="2"/>
      <c r="R6926" s="7"/>
      <c r="T6926" s="7"/>
      <c r="AC6926" s="7"/>
      <c r="AD6926" s="7"/>
      <c r="AE6926" s="7"/>
      <c r="AF6926" s="7"/>
      <c r="AG6926" s="7"/>
      <c r="AH6926" s="7"/>
      <c r="AI6926" s="7"/>
      <c r="AJ6926" s="7"/>
      <c r="AK6926" s="7"/>
      <c r="AN6926" s="7"/>
    </row>
    <row r="6927" spans="1:40" x14ac:dyDescent="0.25">
      <c r="A6927" s="7"/>
      <c r="B6927" s="10"/>
      <c r="C6927" s="10"/>
      <c r="D6927" s="10"/>
      <c r="E6927" s="10"/>
      <c r="F6927" s="10"/>
      <c r="G6927" s="10"/>
      <c r="H6927" s="10"/>
      <c r="I6927" s="10"/>
      <c r="J6927" s="10"/>
      <c r="K6927" s="10"/>
      <c r="L6927" s="54"/>
      <c r="O6927" s="2"/>
      <c r="R6927" s="10" t="s">
        <v>32</v>
      </c>
      <c r="T6927" s="7"/>
      <c r="AC6927" s="10" t="s">
        <v>4</v>
      </c>
      <c r="AD6927" s="3">
        <f>SUM(AD6928:AD6931)</f>
        <v>2</v>
      </c>
      <c r="AE6927" s="3">
        <f t="shared" ref="AE6927:AN6927" si="4135">SUM(AE6928:AE6931)</f>
        <v>2</v>
      </c>
      <c r="AF6927" s="3">
        <f t="shared" si="4135"/>
        <v>0</v>
      </c>
      <c r="AG6927" s="3">
        <f t="shared" si="4135"/>
        <v>0</v>
      </c>
      <c r="AH6927" s="3">
        <f t="shared" si="4135"/>
        <v>36</v>
      </c>
      <c r="AI6927" s="3">
        <f t="shared" si="4135"/>
        <v>0</v>
      </c>
      <c r="AJ6927" s="3">
        <f t="shared" si="4135"/>
        <v>7</v>
      </c>
      <c r="AK6927" s="3">
        <f t="shared" si="4135"/>
        <v>6</v>
      </c>
      <c r="AL6927" s="3">
        <f t="shared" si="4135"/>
        <v>681</v>
      </c>
      <c r="AM6927" s="3"/>
      <c r="AN6927" s="3">
        <f t="shared" si="4135"/>
        <v>0</v>
      </c>
    </row>
    <row r="6928" spans="1:40" x14ac:dyDescent="0.25">
      <c r="A6928" s="7"/>
      <c r="B6928" s="10"/>
      <c r="C6928" s="10"/>
      <c r="D6928" s="10"/>
      <c r="E6928" s="10"/>
      <c r="F6928" s="10"/>
      <c r="G6928" s="10"/>
      <c r="H6928" s="10"/>
      <c r="I6928" s="10"/>
      <c r="J6928" s="10"/>
      <c r="K6928" s="10"/>
      <c r="L6928" s="54"/>
      <c r="N6928" s="5" t="s">
        <v>287</v>
      </c>
      <c r="O6928" s="2">
        <v>4</v>
      </c>
      <c r="P6928" s="2">
        <v>9</v>
      </c>
      <c r="Q6928" s="2">
        <v>2022</v>
      </c>
      <c r="R6928" s="7" t="s">
        <v>1978</v>
      </c>
      <c r="S6928" s="9" t="s">
        <v>6</v>
      </c>
      <c r="T6928" s="7" t="s">
        <v>1545</v>
      </c>
      <c r="U6928" s="2">
        <v>2</v>
      </c>
      <c r="V6928" s="2" t="s">
        <v>6</v>
      </c>
      <c r="W6928" s="2">
        <v>0</v>
      </c>
      <c r="X6928" s="5" t="s">
        <v>2297</v>
      </c>
      <c r="Y6928" s="2">
        <v>341</v>
      </c>
      <c r="Z6928" s="2">
        <v>21</v>
      </c>
      <c r="AA6928" s="2" t="s">
        <v>6</v>
      </c>
      <c r="AB6928" s="2">
        <v>5</v>
      </c>
      <c r="AC6928" s="10"/>
      <c r="AD6928" s="2">
        <f t="shared" ref="AD6928:AD6929" si="4136">IF(Q6928&gt;100,1,0)</f>
        <v>1</v>
      </c>
      <c r="AE6928" s="2">
        <f t="shared" ref="AE6928:AE6929" si="4137">IF(U6928&gt;W6928,1,0)</f>
        <v>1</v>
      </c>
      <c r="AF6928" s="2">
        <f t="shared" ref="AF6928:AF6929" si="4138">IF(U6928=W6928,1,0)*IF(Q6928=0,0,1)</f>
        <v>0</v>
      </c>
      <c r="AG6928" s="2">
        <f t="shared" ref="AG6928:AG6929" si="4139">IF(W6928&gt;U6928,1,0)</f>
        <v>0</v>
      </c>
      <c r="AH6928" s="2">
        <f t="shared" ref="AH6928:AH6929" si="4140">PRODUCT(Z6928)</f>
        <v>21</v>
      </c>
      <c r="AI6928" s="30" t="s">
        <v>6</v>
      </c>
      <c r="AJ6928" s="2">
        <f t="shared" ref="AJ6928:AJ6929" si="4141">PRODUCT(AB6928)</f>
        <v>5</v>
      </c>
      <c r="AK6928" s="2">
        <v>3</v>
      </c>
      <c r="AL6928" s="2">
        <f t="shared" ref="AL6928" si="4142">PRODUCT(Y6928)</f>
        <v>341</v>
      </c>
      <c r="AN6928" s="2">
        <v>0</v>
      </c>
    </row>
    <row r="6929" spans="1:40" x14ac:dyDescent="0.25">
      <c r="A6929" s="7"/>
      <c r="B6929" s="10"/>
      <c r="C6929" s="10"/>
      <c r="D6929" s="10"/>
      <c r="E6929" s="10"/>
      <c r="F6929" s="10"/>
      <c r="G6929" s="10"/>
      <c r="H6929" s="10"/>
      <c r="I6929" s="10"/>
      <c r="J6929" s="10"/>
      <c r="K6929" s="10"/>
      <c r="L6929" s="54"/>
      <c r="N6929" s="5" t="s">
        <v>288</v>
      </c>
      <c r="O6929" s="2">
        <v>11</v>
      </c>
      <c r="P6929" s="2">
        <v>9</v>
      </c>
      <c r="Q6929" s="2">
        <v>2022</v>
      </c>
      <c r="R6929" s="7" t="s">
        <v>1978</v>
      </c>
      <c r="S6929" s="9" t="s">
        <v>6</v>
      </c>
      <c r="T6929" s="7" t="s">
        <v>1545</v>
      </c>
      <c r="U6929" s="2">
        <v>2</v>
      </c>
      <c r="V6929" s="2" t="s">
        <v>6</v>
      </c>
      <c r="W6929" s="2">
        <v>0</v>
      </c>
      <c r="X6929" s="5" t="s">
        <v>2298</v>
      </c>
      <c r="Z6929" s="2">
        <v>15</v>
      </c>
      <c r="AA6929" s="2" t="s">
        <v>6</v>
      </c>
      <c r="AB6929" s="2">
        <v>2</v>
      </c>
      <c r="AC6929" s="7"/>
      <c r="AD6929" s="2">
        <f t="shared" si="4136"/>
        <v>1</v>
      </c>
      <c r="AE6929" s="2">
        <f t="shared" si="4137"/>
        <v>1</v>
      </c>
      <c r="AF6929" s="2">
        <f t="shared" si="4138"/>
        <v>0</v>
      </c>
      <c r="AG6929" s="2">
        <f t="shared" si="4139"/>
        <v>0</v>
      </c>
      <c r="AH6929" s="2">
        <f t="shared" si="4140"/>
        <v>15</v>
      </c>
      <c r="AI6929" s="30" t="s">
        <v>6</v>
      </c>
      <c r="AJ6929" s="2">
        <f t="shared" si="4141"/>
        <v>2</v>
      </c>
      <c r="AK6929" s="2">
        <v>3</v>
      </c>
      <c r="AL6929" s="2">
        <v>340</v>
      </c>
      <c r="AN6929" s="2">
        <v>0</v>
      </c>
    </row>
    <row r="6930" spans="1:40" x14ac:dyDescent="0.25">
      <c r="A6930" s="7"/>
      <c r="B6930" s="10"/>
      <c r="C6930" s="10"/>
      <c r="D6930" s="10"/>
      <c r="E6930" s="10"/>
      <c r="F6930" s="10"/>
      <c r="G6930" s="10"/>
      <c r="H6930" s="10"/>
      <c r="I6930" s="10"/>
      <c r="J6930" s="10"/>
      <c r="K6930" s="10"/>
      <c r="L6930" s="54"/>
      <c r="O6930" s="2"/>
      <c r="R6930" s="7"/>
      <c r="T6930" s="7"/>
      <c r="AC6930" s="7"/>
      <c r="AD6930" s="7"/>
      <c r="AE6930" s="7"/>
      <c r="AF6930" s="7"/>
      <c r="AG6930" s="7"/>
      <c r="AH6930" s="7"/>
      <c r="AI6930" s="7"/>
      <c r="AJ6930" s="7"/>
      <c r="AK6930" s="7"/>
      <c r="AN6930" s="7"/>
    </row>
    <row r="6931" spans="1:40" x14ac:dyDescent="0.25">
      <c r="A6931" s="7"/>
      <c r="B6931" s="10"/>
      <c r="C6931" s="10"/>
      <c r="D6931" s="10"/>
      <c r="E6931" s="10"/>
      <c r="F6931" s="10"/>
      <c r="G6931" s="10"/>
      <c r="H6931" s="10"/>
      <c r="I6931" s="10"/>
      <c r="J6931" s="10"/>
      <c r="K6931" s="10"/>
      <c r="L6931" s="54"/>
      <c r="O6931" s="2"/>
      <c r="R6931" s="7"/>
      <c r="T6931" s="7"/>
      <c r="AC6931" s="7"/>
      <c r="AD6931" s="7"/>
      <c r="AE6931" s="7"/>
      <c r="AF6931" s="7"/>
      <c r="AG6931" s="7"/>
      <c r="AH6931" s="7"/>
      <c r="AI6931" s="7"/>
      <c r="AJ6931" s="7"/>
      <c r="AK6931" s="7"/>
      <c r="AN6931" s="7"/>
    </row>
    <row r="6932" spans="1:40" x14ac:dyDescent="0.25">
      <c r="L6932" s="8"/>
      <c r="M6932" s="3" t="s">
        <v>7</v>
      </c>
      <c r="R6932" s="6" t="s">
        <v>8</v>
      </c>
      <c r="AC6932" s="10" t="s">
        <v>2</v>
      </c>
      <c r="AD6932" s="3">
        <f>SUM(AD6933:AD6954)</f>
        <v>5</v>
      </c>
      <c r="AE6932" s="3">
        <f>SUM(AE6933:AE6954)</f>
        <v>2</v>
      </c>
      <c r="AF6932" s="3">
        <f>SUM(AF6933:AF6954)</f>
        <v>0</v>
      </c>
      <c r="AG6932" s="3">
        <f>SUM(AG6933:AG6954)</f>
        <v>3</v>
      </c>
      <c r="AH6932" s="3">
        <f>SUM(AH6933:AH6954)</f>
        <v>34</v>
      </c>
      <c r="AJ6932" s="3">
        <f>SUM(AJ6933:AJ6954)</f>
        <v>49</v>
      </c>
      <c r="AK6932" s="3">
        <f>SUM(AK6933:AK6954)</f>
        <v>5</v>
      </c>
      <c r="AL6932" s="3">
        <f>SUM(AL6933:AL6954)</f>
        <v>1223</v>
      </c>
      <c r="AM6932" s="3">
        <f>PRODUCT(AL6932+AL6955+AL6959)</f>
        <v>1223</v>
      </c>
      <c r="AN6932" s="3">
        <f>SUM(AN6933:AN6954)</f>
        <v>8</v>
      </c>
    </row>
    <row r="6933" spans="1:40" x14ac:dyDescent="0.25">
      <c r="A6933" s="63" t="s">
        <v>612</v>
      </c>
      <c r="B6933" s="64" t="s">
        <v>0</v>
      </c>
      <c r="C6933" s="64" t="s">
        <v>10</v>
      </c>
      <c r="D6933" s="64" t="s">
        <v>1</v>
      </c>
      <c r="E6933" s="64" t="s">
        <v>11</v>
      </c>
      <c r="F6933" s="65" t="s">
        <v>12</v>
      </c>
      <c r="G6933" s="66"/>
      <c r="H6933" s="64"/>
      <c r="I6933" s="65" t="s">
        <v>13</v>
      </c>
      <c r="J6933" s="66"/>
      <c r="K6933" s="64"/>
      <c r="L6933" s="67" t="s">
        <v>14</v>
      </c>
      <c r="M6933" s="3">
        <f>MAX(Y6933:Y6964)</f>
        <v>300</v>
      </c>
      <c r="N6933" s="1"/>
      <c r="O6933" s="2">
        <v>17</v>
      </c>
      <c r="P6933" s="2">
        <v>5</v>
      </c>
      <c r="Q6933" s="2">
        <v>1995</v>
      </c>
      <c r="R6933" s="5" t="s">
        <v>1978</v>
      </c>
      <c r="S6933" s="2"/>
      <c r="T6933" s="5" t="s">
        <v>1976</v>
      </c>
      <c r="U6933" s="2">
        <v>1</v>
      </c>
      <c r="V6933" s="30" t="s">
        <v>6</v>
      </c>
      <c r="W6933" s="2">
        <v>0</v>
      </c>
      <c r="X6933" s="7" t="s">
        <v>819</v>
      </c>
      <c r="Y6933" s="33">
        <v>138</v>
      </c>
      <c r="Z6933" s="2">
        <v>16</v>
      </c>
      <c r="AA6933" s="30" t="s">
        <v>6</v>
      </c>
      <c r="AB6933" s="2">
        <v>15</v>
      </c>
      <c r="AD6933" s="2">
        <f>IF(Q6933&gt;100,1,0)</f>
        <v>1</v>
      </c>
      <c r="AE6933" s="2">
        <f t="shared" ref="AE6933:AE6935" si="4143">IF(U6933&gt;W6933,1,0)</f>
        <v>1</v>
      </c>
      <c r="AF6933" s="2">
        <f>IF(U6933=W6933,1,0)*IF(Q6933=0,0,1)</f>
        <v>0</v>
      </c>
      <c r="AG6933" s="2">
        <f t="shared" ref="AG6933:AG6935" si="4144">IF(W6933&gt;U6933,1,0)</f>
        <v>0</v>
      </c>
      <c r="AH6933" s="2">
        <f t="shared" ref="AH6933:AH6935" si="4145">PRODUCT(Z6933)</f>
        <v>16</v>
      </c>
      <c r="AI6933" s="30" t="s">
        <v>6</v>
      </c>
      <c r="AJ6933" s="2">
        <f t="shared" ref="AJ6933:AJ6935" si="4146">PRODUCT(AB6933)</f>
        <v>15</v>
      </c>
      <c r="AK6933" s="2">
        <v>2</v>
      </c>
      <c r="AL6933" s="2">
        <f t="shared" ref="AL6933:AL6936" si="4147">PRODUCT(Y6933)</f>
        <v>138</v>
      </c>
      <c r="AN6933" s="2">
        <v>0</v>
      </c>
    </row>
    <row r="6934" spans="1:40" x14ac:dyDescent="0.25">
      <c r="A6934" s="68" t="s">
        <v>16</v>
      </c>
      <c r="B6934" s="69">
        <f>PRODUCT(AD6932)</f>
        <v>5</v>
      </c>
      <c r="C6934" s="69">
        <f>PRODUCT(AE6932)</f>
        <v>2</v>
      </c>
      <c r="D6934" s="69">
        <f>PRODUCT(AF6932)</f>
        <v>0</v>
      </c>
      <c r="E6934" s="69">
        <f>PRODUCT(AG6932)</f>
        <v>3</v>
      </c>
      <c r="F6934" s="69">
        <f>PRODUCT(AH6932)</f>
        <v>34</v>
      </c>
      <c r="G6934" s="70" t="s">
        <v>6</v>
      </c>
      <c r="H6934" s="69">
        <f>PRODUCT(AJ6932)</f>
        <v>49</v>
      </c>
      <c r="I6934" s="69">
        <f>PRODUCT(AK6932)</f>
        <v>5</v>
      </c>
      <c r="J6934" s="70" t="s">
        <v>6</v>
      </c>
      <c r="K6934" s="69">
        <f>PRODUCT(AN6932)</f>
        <v>8</v>
      </c>
      <c r="L6934" s="71">
        <f>PRODUCT(AL6932/B6934)</f>
        <v>244.6</v>
      </c>
      <c r="M6934" s="8"/>
      <c r="N6934" s="1"/>
      <c r="O6934" s="2">
        <v>11</v>
      </c>
      <c r="P6934" s="2">
        <v>8</v>
      </c>
      <c r="Q6934" s="2">
        <v>2013</v>
      </c>
      <c r="R6934" s="5" t="s">
        <v>1978</v>
      </c>
      <c r="S6934" s="30" t="s">
        <v>6</v>
      </c>
      <c r="T6934" s="5" t="s">
        <v>1976</v>
      </c>
      <c r="U6934" s="2">
        <v>0</v>
      </c>
      <c r="V6934" s="30" t="s">
        <v>6</v>
      </c>
      <c r="W6934" s="2">
        <v>2</v>
      </c>
      <c r="X6934" s="98" t="s">
        <v>1390</v>
      </c>
      <c r="Y6934" s="2">
        <v>244</v>
      </c>
      <c r="Z6934" s="2">
        <v>3</v>
      </c>
      <c r="AA6934" s="30" t="s">
        <v>6</v>
      </c>
      <c r="AB6934" s="2">
        <v>9</v>
      </c>
      <c r="AD6934" s="2">
        <f>IF(Q6934&gt;100,1,0)</f>
        <v>1</v>
      </c>
      <c r="AE6934" s="2">
        <f t="shared" si="4143"/>
        <v>0</v>
      </c>
      <c r="AF6934" s="2">
        <f>IF(U6934=W6934,1,0)*IF(Q6934=0,0,1)</f>
        <v>0</v>
      </c>
      <c r="AG6934" s="2">
        <f t="shared" si="4144"/>
        <v>1</v>
      </c>
      <c r="AH6934" s="2">
        <f t="shared" si="4145"/>
        <v>3</v>
      </c>
      <c r="AI6934" s="30" t="s">
        <v>6</v>
      </c>
      <c r="AJ6934" s="2">
        <f t="shared" si="4146"/>
        <v>9</v>
      </c>
      <c r="AK6934" s="2">
        <v>0</v>
      </c>
      <c r="AL6934" s="2">
        <f t="shared" si="4147"/>
        <v>244</v>
      </c>
      <c r="AN6934" s="2">
        <v>3</v>
      </c>
    </row>
    <row r="6935" spans="1:40" x14ac:dyDescent="0.25">
      <c r="A6935" s="68" t="s">
        <v>439</v>
      </c>
      <c r="B6935" s="69">
        <f>PRODUCT(AD6955)</f>
        <v>0</v>
      </c>
      <c r="C6935" s="69">
        <f>PRODUCT(AE6955)</f>
        <v>0</v>
      </c>
      <c r="D6935" s="69">
        <f>PRODUCT(AF6955)</f>
        <v>0</v>
      </c>
      <c r="E6935" s="69">
        <f>PRODUCT(AG6955)</f>
        <v>0</v>
      </c>
      <c r="F6935" s="69">
        <f>PRODUCT(AH6955)</f>
        <v>0</v>
      </c>
      <c r="G6935" s="70" t="s">
        <v>6</v>
      </c>
      <c r="H6935" s="69">
        <f>PRODUCT(AJ6955)</f>
        <v>0</v>
      </c>
      <c r="I6935" s="69">
        <f>PRODUCT(AK6955)</f>
        <v>0</v>
      </c>
      <c r="J6935" s="70" t="s">
        <v>6</v>
      </c>
      <c r="K6935" s="69">
        <f>PRODUCT(AN6955)</f>
        <v>0</v>
      </c>
      <c r="L6935" s="71">
        <v>0</v>
      </c>
      <c r="M6935" s="8"/>
      <c r="N6935" s="1"/>
      <c r="O6935" s="2">
        <v>2</v>
      </c>
      <c r="P6935" s="2">
        <v>7</v>
      </c>
      <c r="Q6935" s="2">
        <v>2014</v>
      </c>
      <c r="R6935" s="5" t="s">
        <v>1978</v>
      </c>
      <c r="S6935" s="30" t="s">
        <v>6</v>
      </c>
      <c r="T6935" s="5" t="s">
        <v>1976</v>
      </c>
      <c r="U6935" s="2">
        <v>2</v>
      </c>
      <c r="V6935" s="30" t="s">
        <v>6</v>
      </c>
      <c r="W6935" s="2">
        <v>0</v>
      </c>
      <c r="X6935" s="7" t="s">
        <v>1424</v>
      </c>
      <c r="Y6935" s="2">
        <v>247</v>
      </c>
      <c r="Z6935" s="2">
        <v>11</v>
      </c>
      <c r="AA6935" s="30" t="s">
        <v>6</v>
      </c>
      <c r="AB6935" s="2">
        <v>6</v>
      </c>
      <c r="AC6935" s="7"/>
      <c r="AD6935" s="2">
        <f>IF(Q6935&gt;100,1,0)</f>
        <v>1</v>
      </c>
      <c r="AE6935" s="2">
        <f t="shared" si="4143"/>
        <v>1</v>
      </c>
      <c r="AF6935" s="2">
        <f>IF(U6935=W6935,1,0)*IF(Q6935=0,0,1)</f>
        <v>0</v>
      </c>
      <c r="AG6935" s="2">
        <f t="shared" si="4144"/>
        <v>0</v>
      </c>
      <c r="AH6935" s="2">
        <f t="shared" si="4145"/>
        <v>11</v>
      </c>
      <c r="AI6935" s="30" t="s">
        <v>6</v>
      </c>
      <c r="AJ6935" s="2">
        <f t="shared" si="4146"/>
        <v>6</v>
      </c>
      <c r="AK6935" s="2">
        <v>3</v>
      </c>
      <c r="AL6935" s="2">
        <f t="shared" si="4147"/>
        <v>247</v>
      </c>
      <c r="AN6935" s="2">
        <v>0</v>
      </c>
    </row>
    <row r="6936" spans="1:40" x14ac:dyDescent="0.25">
      <c r="A6936" s="68" t="s">
        <v>440</v>
      </c>
      <c r="B6936" s="69">
        <v>0</v>
      </c>
      <c r="C6936" s="69">
        <v>0</v>
      </c>
      <c r="D6936" s="69">
        <v>0</v>
      </c>
      <c r="E6936" s="69">
        <v>0</v>
      </c>
      <c r="F6936" s="69">
        <v>0</v>
      </c>
      <c r="G6936" s="70" t="s">
        <v>6</v>
      </c>
      <c r="H6936" s="69">
        <v>0</v>
      </c>
      <c r="I6936" s="69">
        <v>0</v>
      </c>
      <c r="J6936" s="70" t="s">
        <v>6</v>
      </c>
      <c r="K6936" s="69">
        <v>0</v>
      </c>
      <c r="L6936" s="71">
        <v>0</v>
      </c>
      <c r="M6936" s="8"/>
      <c r="N6936" s="1"/>
      <c r="O6936" s="2">
        <v>25</v>
      </c>
      <c r="P6936" s="2">
        <v>7</v>
      </c>
      <c r="Q6936" s="2">
        <v>2014</v>
      </c>
      <c r="R6936" s="5" t="s">
        <v>1978</v>
      </c>
      <c r="S6936" s="30" t="s">
        <v>6</v>
      </c>
      <c r="T6936" s="5" t="s">
        <v>1976</v>
      </c>
      <c r="U6936" s="2">
        <v>0</v>
      </c>
      <c r="V6936" s="30" t="s">
        <v>6</v>
      </c>
      <c r="W6936" s="2">
        <v>2</v>
      </c>
      <c r="X6936" s="7" t="s">
        <v>1431</v>
      </c>
      <c r="Y6936" s="2">
        <v>294</v>
      </c>
      <c r="Z6936" s="2">
        <v>1</v>
      </c>
      <c r="AA6936" s="30" t="s">
        <v>6</v>
      </c>
      <c r="AB6936" s="2">
        <v>15</v>
      </c>
      <c r="AC6936" s="7"/>
      <c r="AD6936" s="2">
        <f>IF(Q6936&gt;100,1,0)</f>
        <v>1</v>
      </c>
      <c r="AE6936" s="2">
        <f t="shared" ref="AE6936" si="4148">IF(U6936&gt;W6936,1,0)</f>
        <v>0</v>
      </c>
      <c r="AF6936" s="2">
        <f>IF(U6936=W6936,1,0)*IF(Q6936=0,0,1)</f>
        <v>0</v>
      </c>
      <c r="AG6936" s="2">
        <f t="shared" ref="AG6936" si="4149">IF(W6936&gt;U6936,1,0)</f>
        <v>1</v>
      </c>
      <c r="AH6936" s="2">
        <f t="shared" ref="AH6936" si="4150">PRODUCT(Z6936)</f>
        <v>1</v>
      </c>
      <c r="AI6936" s="30" t="s">
        <v>6</v>
      </c>
      <c r="AJ6936" s="2">
        <f t="shared" ref="AJ6936" si="4151">PRODUCT(AB6936)</f>
        <v>15</v>
      </c>
      <c r="AK6936" s="2">
        <v>0</v>
      </c>
      <c r="AL6936" s="2">
        <f t="shared" si="4147"/>
        <v>294</v>
      </c>
      <c r="AN6936" s="2">
        <v>3</v>
      </c>
    </row>
    <row r="6937" spans="1:40" x14ac:dyDescent="0.25">
      <c r="A6937" s="68" t="s">
        <v>17</v>
      </c>
      <c r="B6937" s="69">
        <f>SUM(B6934:B6936)</f>
        <v>5</v>
      </c>
      <c r="C6937" s="69">
        <f>SUM(C6934:C6936)</f>
        <v>2</v>
      </c>
      <c r="D6937" s="69">
        <f>SUM(D6934:D6936)</f>
        <v>0</v>
      </c>
      <c r="E6937" s="69">
        <f>SUM(E6934:E6936)</f>
        <v>3</v>
      </c>
      <c r="F6937" s="69">
        <f>SUM(F6934:F6936)</f>
        <v>34</v>
      </c>
      <c r="G6937" s="70" t="s">
        <v>6</v>
      </c>
      <c r="H6937" s="69">
        <f>SUM(H6934:H6936)</f>
        <v>49</v>
      </c>
      <c r="I6937" s="69">
        <f>SUM(I6934:I6936)</f>
        <v>5</v>
      </c>
      <c r="J6937" s="70" t="s">
        <v>6</v>
      </c>
      <c r="K6937" s="69">
        <f>SUM(K6934:K6936)</f>
        <v>8</v>
      </c>
      <c r="L6937" s="71">
        <f>PRODUCT(AM6932/B6937)</f>
        <v>244.6</v>
      </c>
      <c r="M6937" s="8"/>
      <c r="O6937" s="2">
        <v>13</v>
      </c>
      <c r="P6937" s="2">
        <v>6</v>
      </c>
      <c r="Q6937" s="2">
        <v>2021</v>
      </c>
      <c r="R6937" s="16" t="s">
        <v>2257</v>
      </c>
      <c r="S6937" s="30" t="s">
        <v>6</v>
      </c>
      <c r="T6937" s="44" t="s">
        <v>1976</v>
      </c>
      <c r="U6937" s="2">
        <v>0</v>
      </c>
      <c r="V6937" s="30" t="s">
        <v>6</v>
      </c>
      <c r="W6937" s="2">
        <v>1</v>
      </c>
      <c r="X6937" s="44" t="s">
        <v>82</v>
      </c>
      <c r="Y6937" s="2">
        <v>300</v>
      </c>
      <c r="Z6937" s="2">
        <v>3</v>
      </c>
      <c r="AA6937" s="30" t="s">
        <v>6</v>
      </c>
      <c r="AB6937" s="2">
        <v>4</v>
      </c>
      <c r="AC6937" s="7"/>
      <c r="AD6937" s="2">
        <f>IF(Q6937&gt;100,1,0)</f>
        <v>1</v>
      </c>
      <c r="AE6937" s="2">
        <f t="shared" ref="AE6937" si="4152">IF(U6937&gt;W6937,1,0)</f>
        <v>0</v>
      </c>
      <c r="AF6937" s="2">
        <f>IF(U6937=W6937,1,0)*IF(Q6937=0,0,1)</f>
        <v>0</v>
      </c>
      <c r="AG6937" s="2">
        <f t="shared" ref="AG6937" si="4153">IF(W6937&gt;U6937,1,0)</f>
        <v>1</v>
      </c>
      <c r="AH6937" s="2">
        <f t="shared" ref="AH6937" si="4154">PRODUCT(Z6937)</f>
        <v>3</v>
      </c>
      <c r="AI6937" s="30" t="s">
        <v>6</v>
      </c>
      <c r="AJ6937" s="2">
        <f t="shared" ref="AJ6937" si="4155">PRODUCT(AB6937)</f>
        <v>4</v>
      </c>
      <c r="AK6937" s="2">
        <v>0</v>
      </c>
      <c r="AL6937" s="2">
        <f t="shared" ref="AL6937" si="4156">PRODUCT(Y6937)</f>
        <v>300</v>
      </c>
      <c r="AN6937" s="2">
        <v>2</v>
      </c>
    </row>
    <row r="6938" spans="1:40" x14ac:dyDescent="0.25">
      <c r="A6938" s="72" t="s">
        <v>18</v>
      </c>
      <c r="B6938" s="73"/>
      <c r="C6938" s="73"/>
      <c r="D6938" s="73"/>
      <c r="E6938" s="73"/>
      <c r="F6938" s="74">
        <f>PRODUCT(F6937/B6937)</f>
        <v>6.8</v>
      </c>
      <c r="G6938" s="75" t="s">
        <v>6</v>
      </c>
      <c r="H6938" s="74">
        <f>PRODUCT(H6937/B6937)</f>
        <v>9.8000000000000007</v>
      </c>
      <c r="I6938" s="73"/>
      <c r="J6938" s="73"/>
      <c r="K6938" s="73"/>
      <c r="L6938" s="76"/>
      <c r="M6938" s="55"/>
      <c r="O6938" s="2"/>
      <c r="AC6938" s="7"/>
      <c r="AD6938" s="7"/>
      <c r="AE6938" s="7"/>
      <c r="AF6938" s="7"/>
      <c r="AG6938" s="7"/>
      <c r="AH6938" s="7"/>
      <c r="AI6938" s="7"/>
      <c r="AJ6938" s="7"/>
      <c r="AK6938" s="7"/>
      <c r="AN6938" s="7"/>
    </row>
    <row r="6939" spans="1:40" x14ac:dyDescent="0.25">
      <c r="B6939" s="10"/>
      <c r="C6939" s="10"/>
      <c r="D6939" s="10"/>
      <c r="E6939" s="10"/>
      <c r="F6939" s="10"/>
      <c r="G6939" s="10"/>
      <c r="H6939" s="10"/>
      <c r="I6939" s="10"/>
      <c r="J6939" s="10"/>
      <c r="K6939" s="10"/>
      <c r="L6939" s="8"/>
      <c r="O6939" s="2"/>
      <c r="AC6939" s="7"/>
      <c r="AD6939" s="7"/>
      <c r="AE6939" s="7"/>
      <c r="AF6939" s="7"/>
      <c r="AG6939" s="7"/>
      <c r="AH6939" s="7"/>
      <c r="AI6939" s="7"/>
      <c r="AJ6939" s="7"/>
      <c r="AK6939" s="7"/>
      <c r="AN6939" s="7"/>
    </row>
    <row r="6940" spans="1:40" x14ac:dyDescent="0.25">
      <c r="A6940" s="77" t="s">
        <v>613</v>
      </c>
      <c r="B6940" s="64" t="s">
        <v>0</v>
      </c>
      <c r="C6940" s="64" t="s">
        <v>10</v>
      </c>
      <c r="D6940" s="64" t="s">
        <v>1</v>
      </c>
      <c r="E6940" s="64" t="s">
        <v>11</v>
      </c>
      <c r="F6940" s="65" t="s">
        <v>12</v>
      </c>
      <c r="G6940" s="66"/>
      <c r="H6940" s="64"/>
      <c r="I6940" s="65" t="s">
        <v>13</v>
      </c>
      <c r="J6940" s="66"/>
      <c r="K6940" s="64"/>
      <c r="L6940" s="67" t="s">
        <v>14</v>
      </c>
      <c r="O6940" s="2"/>
      <c r="AC6940" s="7"/>
      <c r="AD6940" s="7"/>
      <c r="AE6940" s="7"/>
      <c r="AF6940" s="7"/>
      <c r="AG6940" s="7"/>
      <c r="AH6940" s="7"/>
      <c r="AI6940" s="7"/>
      <c r="AJ6940" s="7"/>
      <c r="AK6940" s="7"/>
      <c r="AN6940" s="7"/>
    </row>
    <row r="6941" spans="1:40" x14ac:dyDescent="0.25">
      <c r="A6941" s="68" t="s">
        <v>16</v>
      </c>
      <c r="B6941" s="69">
        <f t="shared" ref="B6941:F6944" si="4157">PRODUCT(B4293)</f>
        <v>4</v>
      </c>
      <c r="C6941" s="69">
        <f t="shared" si="4157"/>
        <v>3</v>
      </c>
      <c r="D6941" s="69">
        <f t="shared" si="4157"/>
        <v>0</v>
      </c>
      <c r="E6941" s="69">
        <f t="shared" si="4157"/>
        <v>1</v>
      </c>
      <c r="F6941" s="69">
        <f t="shared" si="4157"/>
        <v>35</v>
      </c>
      <c r="G6941" s="70" t="s">
        <v>6</v>
      </c>
      <c r="H6941" s="69">
        <f t="shared" ref="H6941:I6944" si="4158">PRODUCT(H4293)</f>
        <v>22</v>
      </c>
      <c r="I6941" s="69">
        <f t="shared" si="4158"/>
        <v>9</v>
      </c>
      <c r="J6941" s="70" t="s">
        <v>6</v>
      </c>
      <c r="K6941" s="69">
        <f t="shared" ref="K6941:L6944" si="4159">PRODUCT(K4293)</f>
        <v>3</v>
      </c>
      <c r="L6941" s="71">
        <f t="shared" si="4159"/>
        <v>468.25</v>
      </c>
      <c r="M6941" s="8"/>
      <c r="N6941" s="38"/>
      <c r="O6941" s="2"/>
      <c r="AC6941" s="7"/>
      <c r="AD6941" s="7"/>
      <c r="AE6941" s="7"/>
      <c r="AF6941" s="7"/>
      <c r="AG6941" s="7"/>
      <c r="AH6941" s="7"/>
      <c r="AI6941" s="7"/>
      <c r="AJ6941" s="7"/>
      <c r="AK6941" s="7"/>
      <c r="AN6941" s="7"/>
    </row>
    <row r="6942" spans="1:40" x14ac:dyDescent="0.25">
      <c r="A6942" s="68" t="s">
        <v>439</v>
      </c>
      <c r="B6942" s="69">
        <f t="shared" si="4157"/>
        <v>0</v>
      </c>
      <c r="C6942" s="69">
        <f t="shared" si="4157"/>
        <v>0</v>
      </c>
      <c r="D6942" s="69">
        <f t="shared" si="4157"/>
        <v>0</v>
      </c>
      <c r="E6942" s="69">
        <f t="shared" si="4157"/>
        <v>0</v>
      </c>
      <c r="F6942" s="69">
        <f t="shared" si="4157"/>
        <v>0</v>
      </c>
      <c r="G6942" s="70" t="s">
        <v>6</v>
      </c>
      <c r="H6942" s="69">
        <f t="shared" si="4158"/>
        <v>0</v>
      </c>
      <c r="I6942" s="69">
        <f t="shared" si="4158"/>
        <v>0</v>
      </c>
      <c r="J6942" s="70" t="s">
        <v>6</v>
      </c>
      <c r="K6942" s="69">
        <f t="shared" si="4159"/>
        <v>0</v>
      </c>
      <c r="L6942" s="71">
        <f t="shared" si="4159"/>
        <v>0</v>
      </c>
      <c r="M6942" s="8"/>
      <c r="N6942" s="38"/>
      <c r="O6942" s="2"/>
      <c r="AC6942" s="7"/>
      <c r="AD6942" s="7"/>
      <c r="AE6942" s="7"/>
      <c r="AF6942" s="7"/>
      <c r="AG6942" s="7"/>
      <c r="AH6942" s="7"/>
      <c r="AI6942" s="7"/>
      <c r="AJ6942" s="7"/>
      <c r="AK6942" s="7"/>
      <c r="AN6942" s="7"/>
    </row>
    <row r="6943" spans="1:40" x14ac:dyDescent="0.25">
      <c r="A6943" s="68" t="s">
        <v>440</v>
      </c>
      <c r="B6943" s="69">
        <f t="shared" si="4157"/>
        <v>0</v>
      </c>
      <c r="C6943" s="69">
        <f t="shared" si="4157"/>
        <v>0</v>
      </c>
      <c r="D6943" s="69">
        <f t="shared" si="4157"/>
        <v>0</v>
      </c>
      <c r="E6943" s="69">
        <f t="shared" si="4157"/>
        <v>0</v>
      </c>
      <c r="F6943" s="69">
        <f t="shared" si="4157"/>
        <v>0</v>
      </c>
      <c r="G6943" s="70" t="s">
        <v>6</v>
      </c>
      <c r="H6943" s="69">
        <f t="shared" si="4158"/>
        <v>0</v>
      </c>
      <c r="I6943" s="69">
        <f t="shared" si="4158"/>
        <v>0</v>
      </c>
      <c r="J6943" s="70" t="s">
        <v>6</v>
      </c>
      <c r="K6943" s="69">
        <f t="shared" si="4159"/>
        <v>0</v>
      </c>
      <c r="L6943" s="71">
        <f t="shared" si="4159"/>
        <v>0</v>
      </c>
      <c r="M6943" s="8"/>
      <c r="N6943" s="38"/>
      <c r="O6943" s="2"/>
      <c r="AC6943" s="7"/>
      <c r="AD6943" s="7"/>
      <c r="AE6943" s="7"/>
      <c r="AF6943" s="7"/>
      <c r="AG6943" s="7"/>
      <c r="AH6943" s="7"/>
      <c r="AI6943" s="7"/>
      <c r="AJ6943" s="7"/>
      <c r="AK6943" s="7"/>
      <c r="AN6943" s="7"/>
    </row>
    <row r="6944" spans="1:40" x14ac:dyDescent="0.25">
      <c r="A6944" s="68" t="s">
        <v>17</v>
      </c>
      <c r="B6944" s="69">
        <f t="shared" si="4157"/>
        <v>4</v>
      </c>
      <c r="C6944" s="69">
        <f t="shared" si="4157"/>
        <v>3</v>
      </c>
      <c r="D6944" s="69">
        <f t="shared" si="4157"/>
        <v>0</v>
      </c>
      <c r="E6944" s="69">
        <f t="shared" si="4157"/>
        <v>1</v>
      </c>
      <c r="F6944" s="69">
        <f t="shared" si="4157"/>
        <v>35</v>
      </c>
      <c r="G6944" s="70" t="s">
        <v>6</v>
      </c>
      <c r="H6944" s="69">
        <f t="shared" si="4158"/>
        <v>22</v>
      </c>
      <c r="I6944" s="69">
        <f t="shared" si="4158"/>
        <v>9</v>
      </c>
      <c r="J6944" s="70" t="s">
        <v>6</v>
      </c>
      <c r="K6944" s="69">
        <f t="shared" si="4159"/>
        <v>3</v>
      </c>
      <c r="L6944" s="71">
        <f t="shared" si="4159"/>
        <v>468.25</v>
      </c>
      <c r="M6944" s="8"/>
      <c r="N6944" s="38"/>
      <c r="O6944" s="2"/>
      <c r="AC6944" s="7"/>
      <c r="AD6944" s="7"/>
      <c r="AE6944" s="7"/>
      <c r="AF6944" s="7"/>
      <c r="AG6944" s="7"/>
      <c r="AH6944" s="7"/>
      <c r="AI6944" s="7"/>
      <c r="AJ6944" s="7"/>
      <c r="AK6944" s="7"/>
      <c r="AN6944" s="7"/>
    </row>
    <row r="6945" spans="1:40" x14ac:dyDescent="0.25">
      <c r="A6945" s="72" t="s">
        <v>18</v>
      </c>
      <c r="B6945" s="73"/>
      <c r="C6945" s="73"/>
      <c r="D6945" s="73"/>
      <c r="E6945" s="73"/>
      <c r="F6945" s="74">
        <f>PRODUCT(F6944/B6944)</f>
        <v>8.75</v>
      </c>
      <c r="G6945" s="75" t="s">
        <v>6</v>
      </c>
      <c r="H6945" s="74">
        <f>PRODUCT(H6944/B6944)</f>
        <v>5.5</v>
      </c>
      <c r="I6945" s="73"/>
      <c r="J6945" s="73"/>
      <c r="K6945" s="73"/>
      <c r="L6945" s="76"/>
      <c r="M6945" s="55"/>
      <c r="N6945" s="40"/>
      <c r="O6945" s="2"/>
      <c r="AC6945" s="7"/>
      <c r="AD6945" s="7"/>
      <c r="AE6945" s="7"/>
      <c r="AF6945" s="7"/>
      <c r="AG6945" s="7"/>
      <c r="AH6945" s="7"/>
      <c r="AI6945" s="7"/>
      <c r="AJ6945" s="7"/>
      <c r="AK6945" s="7"/>
      <c r="AN6945" s="7"/>
    </row>
    <row r="6946" spans="1:40" x14ac:dyDescent="0.25">
      <c r="B6946" s="10"/>
      <c r="C6946" s="10"/>
      <c r="D6946" s="10"/>
      <c r="E6946" s="10"/>
      <c r="F6946" s="55"/>
      <c r="G6946" s="11"/>
      <c r="H6946" s="55"/>
      <c r="I6946" s="10"/>
      <c r="J6946" s="10"/>
      <c r="K6946" s="10"/>
      <c r="L6946" s="8"/>
      <c r="M6946" s="55"/>
      <c r="N6946" s="40"/>
      <c r="O6946" s="2"/>
      <c r="AC6946" s="7"/>
      <c r="AD6946" s="7"/>
      <c r="AE6946" s="7"/>
      <c r="AF6946" s="7"/>
      <c r="AG6946" s="7"/>
      <c r="AH6946" s="7"/>
      <c r="AI6946" s="7"/>
      <c r="AJ6946" s="7"/>
      <c r="AK6946" s="7"/>
      <c r="AN6946" s="7"/>
    </row>
    <row r="6947" spans="1:40" x14ac:dyDescent="0.25">
      <c r="A6947" s="63" t="s">
        <v>612</v>
      </c>
      <c r="B6947" s="64"/>
      <c r="C6947" s="64"/>
      <c r="D6947" s="64"/>
      <c r="E6947" s="64"/>
      <c r="F6947" s="64"/>
      <c r="G6947" s="64"/>
      <c r="H6947" s="64"/>
      <c r="I6947" s="64"/>
      <c r="J6947" s="64"/>
      <c r="K6947" s="64"/>
      <c r="L6947" s="67"/>
      <c r="O6947" s="2"/>
      <c r="AC6947" s="7"/>
      <c r="AD6947" s="7"/>
      <c r="AE6947" s="7"/>
      <c r="AF6947" s="7"/>
      <c r="AG6947" s="7"/>
      <c r="AH6947" s="7"/>
      <c r="AI6947" s="7"/>
      <c r="AJ6947" s="7"/>
      <c r="AK6947" s="7"/>
      <c r="AN6947" s="7"/>
    </row>
    <row r="6948" spans="1:40" x14ac:dyDescent="0.25">
      <c r="A6948" s="68" t="s">
        <v>24</v>
      </c>
      <c r="B6948" s="69" t="s">
        <v>0</v>
      </c>
      <c r="C6948" s="69" t="s">
        <v>10</v>
      </c>
      <c r="D6948" s="69" t="s">
        <v>1</v>
      </c>
      <c r="E6948" s="69" t="s">
        <v>11</v>
      </c>
      <c r="F6948" s="78" t="s">
        <v>12</v>
      </c>
      <c r="G6948" s="70"/>
      <c r="H6948" s="69"/>
      <c r="I6948" s="78" t="s">
        <v>13</v>
      </c>
      <c r="J6948" s="70"/>
      <c r="K6948" s="69"/>
      <c r="L6948" s="71" t="s">
        <v>14</v>
      </c>
      <c r="O6948" s="2"/>
      <c r="AC6948" s="7"/>
      <c r="AD6948" s="7"/>
      <c r="AE6948" s="7"/>
      <c r="AF6948" s="7"/>
      <c r="AG6948" s="7"/>
      <c r="AH6948" s="7"/>
      <c r="AI6948" s="7"/>
      <c r="AJ6948" s="7"/>
      <c r="AK6948" s="7"/>
      <c r="AN6948" s="7"/>
    </row>
    <row r="6949" spans="1:40" x14ac:dyDescent="0.25">
      <c r="A6949" s="68" t="s">
        <v>16</v>
      </c>
      <c r="B6949" s="69">
        <f>PRODUCT(B6934+B6941)</f>
        <v>9</v>
      </c>
      <c r="C6949" s="69">
        <f>PRODUCT(C6934+E6941)</f>
        <v>3</v>
      </c>
      <c r="D6949" s="69">
        <f>PRODUCT(D6934+D6941)</f>
        <v>0</v>
      </c>
      <c r="E6949" s="69">
        <f>PRODUCT(E6934+C6941)</f>
        <v>6</v>
      </c>
      <c r="F6949" s="69">
        <f>PRODUCT(F6934+H6941)</f>
        <v>56</v>
      </c>
      <c r="G6949" s="70" t="s">
        <v>6</v>
      </c>
      <c r="H6949" s="69">
        <f>PRODUCT(H6934+F6941)</f>
        <v>84</v>
      </c>
      <c r="I6949" s="69">
        <f>PRODUCT(I6934+K6941)</f>
        <v>8</v>
      </c>
      <c r="J6949" s="70" t="s">
        <v>6</v>
      </c>
      <c r="K6949" s="69">
        <f>PRODUCT(K6934+I6941)</f>
        <v>17</v>
      </c>
      <c r="L6949" s="71">
        <f>PRODUCT(((B6934*L6934)+B6941*L6941))/B6949</f>
        <v>344</v>
      </c>
      <c r="M6949" s="8"/>
      <c r="N6949" s="38"/>
      <c r="O6949" s="2"/>
      <c r="AC6949" s="7"/>
      <c r="AD6949" s="7"/>
      <c r="AE6949" s="7"/>
      <c r="AF6949" s="7"/>
      <c r="AG6949" s="7"/>
      <c r="AH6949" s="7"/>
      <c r="AI6949" s="7"/>
      <c r="AJ6949" s="7"/>
      <c r="AK6949" s="7"/>
      <c r="AN6949" s="7"/>
    </row>
    <row r="6950" spans="1:40" x14ac:dyDescent="0.25">
      <c r="A6950" s="68" t="s">
        <v>439</v>
      </c>
      <c r="B6950" s="69">
        <f>PRODUCT(B6935+B6942)</f>
        <v>0</v>
      </c>
      <c r="C6950" s="69">
        <f>PRODUCT(C6935+E6942)</f>
        <v>0</v>
      </c>
      <c r="D6950" s="69">
        <f>PRODUCT(D6935+D6942)</f>
        <v>0</v>
      </c>
      <c r="E6950" s="69">
        <f>PRODUCT(E6935+C6942)</f>
        <v>0</v>
      </c>
      <c r="F6950" s="69">
        <f>PRODUCT(F6935+H6942)</f>
        <v>0</v>
      </c>
      <c r="G6950" s="70" t="s">
        <v>6</v>
      </c>
      <c r="H6950" s="69">
        <f>PRODUCT(H6935+F6942)</f>
        <v>0</v>
      </c>
      <c r="I6950" s="69">
        <f>PRODUCT(I6935+K6942)</f>
        <v>0</v>
      </c>
      <c r="J6950" s="70" t="s">
        <v>6</v>
      </c>
      <c r="K6950" s="69">
        <f>PRODUCT(K6935+I6942)</f>
        <v>0</v>
      </c>
      <c r="L6950" s="71">
        <v>0</v>
      </c>
      <c r="M6950" s="8"/>
      <c r="N6950" s="38"/>
      <c r="O6950" s="2"/>
      <c r="AC6950" s="7"/>
      <c r="AD6950" s="7"/>
      <c r="AE6950" s="7"/>
      <c r="AF6950" s="7"/>
      <c r="AG6950" s="7"/>
      <c r="AH6950" s="7"/>
      <c r="AI6950" s="7"/>
      <c r="AJ6950" s="7"/>
      <c r="AK6950" s="7"/>
      <c r="AN6950" s="7"/>
    </row>
    <row r="6951" spans="1:40" x14ac:dyDescent="0.25">
      <c r="A6951" s="68" t="s">
        <v>440</v>
      </c>
      <c r="B6951" s="69">
        <f>PRODUCT(B6936+B6943)</f>
        <v>0</v>
      </c>
      <c r="C6951" s="69">
        <f>PRODUCT(C6936+E6943)</f>
        <v>0</v>
      </c>
      <c r="D6951" s="69">
        <f>PRODUCT(D6936+D6943)</f>
        <v>0</v>
      </c>
      <c r="E6951" s="69">
        <f>PRODUCT(E6936+C6943)</f>
        <v>0</v>
      </c>
      <c r="F6951" s="69">
        <f>PRODUCT(F6936+H6943)</f>
        <v>0</v>
      </c>
      <c r="G6951" s="70" t="s">
        <v>6</v>
      </c>
      <c r="H6951" s="69">
        <f>PRODUCT(H6936+F6943)</f>
        <v>0</v>
      </c>
      <c r="I6951" s="69">
        <f>PRODUCT(I6936+K6943)</f>
        <v>0</v>
      </c>
      <c r="J6951" s="70" t="s">
        <v>6</v>
      </c>
      <c r="K6951" s="69">
        <f>PRODUCT(K6936+I6943)</f>
        <v>0</v>
      </c>
      <c r="L6951" s="71">
        <v>0</v>
      </c>
      <c r="M6951" s="8"/>
      <c r="N6951" s="38"/>
      <c r="O6951" s="2"/>
      <c r="R6951" s="7"/>
      <c r="T6951" s="7"/>
      <c r="AC6951" s="7"/>
      <c r="AD6951" s="7"/>
      <c r="AE6951" s="7"/>
      <c r="AF6951" s="7"/>
      <c r="AG6951" s="7"/>
      <c r="AH6951" s="7"/>
      <c r="AI6951" s="7"/>
      <c r="AJ6951" s="7"/>
      <c r="AK6951" s="7"/>
      <c r="AN6951" s="7"/>
    </row>
    <row r="6952" spans="1:40" x14ac:dyDescent="0.25">
      <c r="A6952" s="68" t="s">
        <v>17</v>
      </c>
      <c r="B6952" s="69">
        <f>PRODUCT(B6937+B6944)</f>
        <v>9</v>
      </c>
      <c r="C6952" s="69">
        <f>PRODUCT(C6937+E6944)</f>
        <v>3</v>
      </c>
      <c r="D6952" s="69">
        <f>PRODUCT(D6937+D6944)</f>
        <v>0</v>
      </c>
      <c r="E6952" s="69">
        <f>PRODUCT(E6937+C6944)</f>
        <v>6</v>
      </c>
      <c r="F6952" s="69">
        <f>PRODUCT(F6937+H6944)</f>
        <v>56</v>
      </c>
      <c r="G6952" s="70" t="s">
        <v>6</v>
      </c>
      <c r="H6952" s="69">
        <f>PRODUCT(H6937+F6944)</f>
        <v>84</v>
      </c>
      <c r="I6952" s="69">
        <f>PRODUCT(I6937+K6944)</f>
        <v>8</v>
      </c>
      <c r="J6952" s="70" t="s">
        <v>6</v>
      </c>
      <c r="K6952" s="69">
        <f>PRODUCT(K6937+I6944)</f>
        <v>17</v>
      </c>
      <c r="L6952" s="71">
        <f>PRODUCT(((B6937*L6937)+B6944*L6944))/B6952</f>
        <v>344</v>
      </c>
      <c r="M6952" s="8"/>
      <c r="N6952" s="38"/>
      <c r="O6952" s="2"/>
      <c r="R6952" s="7"/>
      <c r="T6952" s="7"/>
      <c r="AC6952" s="7"/>
      <c r="AD6952" s="7"/>
      <c r="AE6952" s="7"/>
      <c r="AF6952" s="7"/>
      <c r="AG6952" s="7"/>
      <c r="AH6952" s="7"/>
      <c r="AI6952" s="7"/>
      <c r="AJ6952" s="7"/>
      <c r="AK6952" s="7"/>
      <c r="AN6952" s="7"/>
    </row>
    <row r="6953" spans="1:40" x14ac:dyDescent="0.25">
      <c r="A6953" s="72" t="s">
        <v>18</v>
      </c>
      <c r="B6953" s="73"/>
      <c r="C6953" s="73"/>
      <c r="D6953" s="73"/>
      <c r="E6953" s="73"/>
      <c r="F6953" s="74">
        <f>PRODUCT(F6952/B6952)</f>
        <v>6.2222222222222223</v>
      </c>
      <c r="G6953" s="74" t="s">
        <v>6</v>
      </c>
      <c r="H6953" s="74">
        <f>PRODUCT(H6952/B6952)</f>
        <v>9.3333333333333339</v>
      </c>
      <c r="I6953" s="86"/>
      <c r="J6953" s="86"/>
      <c r="K6953" s="86"/>
      <c r="L6953" s="76"/>
      <c r="M6953" s="55"/>
      <c r="N6953" s="40"/>
      <c r="O6953" s="2"/>
      <c r="R6953" s="7"/>
      <c r="T6953" s="7"/>
      <c r="AC6953" s="7"/>
      <c r="AD6953" s="7"/>
      <c r="AE6953" s="7"/>
      <c r="AF6953" s="7"/>
      <c r="AG6953" s="7"/>
      <c r="AH6953" s="7"/>
      <c r="AI6953" s="7"/>
      <c r="AJ6953" s="7"/>
      <c r="AK6953" s="7"/>
      <c r="AN6953" s="7"/>
    </row>
    <row r="6954" spans="1:40" x14ac:dyDescent="0.25">
      <c r="A6954" s="7"/>
      <c r="B6954" s="10"/>
      <c r="C6954" s="10"/>
      <c r="D6954" s="10"/>
      <c r="E6954" s="10"/>
      <c r="F6954" s="10"/>
      <c r="G6954" s="10"/>
      <c r="H6954" s="10"/>
      <c r="I6954" s="10"/>
      <c r="J6954" s="10"/>
      <c r="K6954" s="10"/>
      <c r="L6954" s="54"/>
      <c r="O6954" s="2"/>
      <c r="R6954" s="7"/>
      <c r="T6954" s="7"/>
      <c r="AC6954" s="7"/>
      <c r="AD6954" s="3"/>
      <c r="AE6954" s="3"/>
      <c r="AF6954" s="3"/>
      <c r="AG6954" s="3"/>
      <c r="AH6954" s="3"/>
      <c r="AI6954" s="7"/>
      <c r="AJ6954" s="3"/>
      <c r="AK6954" s="3"/>
      <c r="AL6954" s="10"/>
      <c r="AN6954" s="3"/>
    </row>
    <row r="6955" spans="1:40" x14ac:dyDescent="0.25">
      <c r="A6955" s="7"/>
      <c r="B6955" s="10"/>
      <c r="C6955" s="10"/>
      <c r="D6955" s="10"/>
      <c r="E6955" s="10"/>
      <c r="F6955" s="10" t="s">
        <v>2258</v>
      </c>
      <c r="G6955" s="10"/>
      <c r="H6955" s="10"/>
      <c r="I6955" s="10"/>
      <c r="J6955" s="10"/>
      <c r="K6955" s="10"/>
      <c r="L6955" s="10"/>
      <c r="R6955" s="10" t="s">
        <v>25</v>
      </c>
      <c r="AC6955" s="10" t="s">
        <v>3</v>
      </c>
      <c r="AD6955" s="3">
        <f>SUM(AD6956:AD6958)</f>
        <v>0</v>
      </c>
      <c r="AE6955" s="3">
        <f>SUM(AE6956:AE6958)</f>
        <v>0</v>
      </c>
      <c r="AF6955" s="3">
        <f>SUM(AF6956:AF6958)</f>
        <v>0</v>
      </c>
      <c r="AG6955" s="3">
        <f>SUM(AG6956:AG6958)</f>
        <v>0</v>
      </c>
      <c r="AH6955" s="3">
        <f>SUM(AH6956:AH6958)</f>
        <v>0</v>
      </c>
      <c r="AI6955" s="7"/>
      <c r="AJ6955" s="3">
        <f>SUM(AJ6956:AJ6958)</f>
        <v>0</v>
      </c>
      <c r="AK6955" s="3">
        <f>SUM(AK6956:AK6958)</f>
        <v>0</v>
      </c>
      <c r="AL6955" s="3">
        <f>SUM(AL6956:AL6958)</f>
        <v>0</v>
      </c>
      <c r="AN6955" s="3">
        <f>SUM(AN6956:AN6958)</f>
        <v>0</v>
      </c>
    </row>
    <row r="6956" spans="1:40" x14ac:dyDescent="0.25">
      <c r="A6956" s="7"/>
      <c r="B6956" s="10"/>
      <c r="C6956" s="10"/>
      <c r="D6956" s="10"/>
      <c r="E6956" s="10"/>
      <c r="F6956" s="10" t="s">
        <v>433</v>
      </c>
      <c r="G6956" s="10"/>
      <c r="H6956" s="10"/>
      <c r="I6956" s="10"/>
      <c r="J6956" s="10"/>
      <c r="K6956" s="10"/>
      <c r="L6956" s="57">
        <f>PRODUCT(C6937/B6937)</f>
        <v>0.4</v>
      </c>
      <c r="O6956" s="2"/>
      <c r="R6956" s="7"/>
      <c r="T6956" s="7"/>
      <c r="AC6956" s="7"/>
      <c r="AD6956" s="7"/>
      <c r="AE6956" s="7"/>
      <c r="AF6956" s="7"/>
      <c r="AG6956" s="7"/>
      <c r="AH6956" s="7"/>
      <c r="AI6956" s="7"/>
      <c r="AJ6956" s="7"/>
      <c r="AK6956" s="7"/>
      <c r="AN6956" s="7"/>
    </row>
    <row r="6957" spans="1:40" x14ac:dyDescent="0.25">
      <c r="A6957" s="7"/>
      <c r="B6957" s="10"/>
      <c r="C6957" s="10"/>
      <c r="D6957" s="10"/>
      <c r="E6957" s="10"/>
      <c r="F6957" s="10" t="s">
        <v>434</v>
      </c>
      <c r="G6957" s="10"/>
      <c r="H6957" s="10"/>
      <c r="I6957" s="10"/>
      <c r="J6957" s="10"/>
      <c r="K6957" s="10"/>
      <c r="L6957" s="57">
        <f>PRODUCT(E6944/B6944)</f>
        <v>0.25</v>
      </c>
      <c r="O6957" s="2"/>
      <c r="R6957" s="7"/>
      <c r="T6957" s="7"/>
      <c r="AC6957" s="7"/>
      <c r="AD6957" s="7"/>
      <c r="AE6957" s="7"/>
      <c r="AF6957" s="7"/>
      <c r="AG6957" s="7"/>
      <c r="AH6957" s="7"/>
      <c r="AI6957" s="7"/>
      <c r="AJ6957" s="7"/>
      <c r="AK6957" s="7"/>
      <c r="AN6957" s="7"/>
    </row>
    <row r="6958" spans="1:40" x14ac:dyDescent="0.25">
      <c r="A6958" s="7"/>
      <c r="B6958" s="10"/>
      <c r="C6958" s="10"/>
      <c r="D6958" s="10"/>
      <c r="E6958" s="10"/>
      <c r="F6958" s="10" t="s">
        <v>435</v>
      </c>
      <c r="G6958" s="10"/>
      <c r="H6958" s="10"/>
      <c r="I6958" s="10"/>
      <c r="J6958" s="10"/>
      <c r="K6958" s="10"/>
      <c r="L6958" s="57">
        <f>PRODUCT(C6952/B6952)</f>
        <v>0.33333333333333331</v>
      </c>
      <c r="O6958" s="2"/>
      <c r="R6958" s="7"/>
      <c r="T6958" s="7"/>
      <c r="AC6958" s="7"/>
      <c r="AD6958" s="7"/>
      <c r="AE6958" s="7"/>
      <c r="AF6958" s="7"/>
      <c r="AG6958" s="7"/>
      <c r="AH6958" s="7"/>
      <c r="AI6958" s="7"/>
      <c r="AJ6958" s="7"/>
      <c r="AK6958" s="7"/>
      <c r="AN6958" s="7"/>
    </row>
    <row r="6959" spans="1:40" x14ac:dyDescent="0.25">
      <c r="A6959" s="7"/>
      <c r="B6959" s="10"/>
      <c r="C6959" s="10"/>
      <c r="D6959" s="10"/>
      <c r="E6959" s="10"/>
      <c r="F6959" s="10"/>
      <c r="G6959" s="10"/>
      <c r="H6959" s="10"/>
      <c r="I6959" s="10"/>
      <c r="J6959" s="10"/>
      <c r="K6959" s="10"/>
      <c r="L6959" s="54"/>
      <c r="O6959" s="2"/>
      <c r="R6959" s="10" t="s">
        <v>32</v>
      </c>
      <c r="T6959" s="7"/>
      <c r="AC6959" s="10" t="s">
        <v>4</v>
      </c>
      <c r="AD6959" s="3">
        <f>SUM(AD6960:AD6962)</f>
        <v>0</v>
      </c>
      <c r="AE6959" s="3">
        <f>SUM(AE6960:AE6962)</f>
        <v>0</v>
      </c>
      <c r="AF6959" s="3">
        <f>SUM(AF6960:AF6962)</f>
        <v>0</v>
      </c>
      <c r="AG6959" s="3">
        <f>SUM(AG6960:AG6962)</f>
        <v>0</v>
      </c>
      <c r="AH6959" s="3">
        <f>SUM(AH6960:AH6962)</f>
        <v>0</v>
      </c>
      <c r="AI6959" s="7"/>
      <c r="AJ6959" s="3">
        <f>SUM(AJ6960:AJ6962)</f>
        <v>0</v>
      </c>
      <c r="AK6959" s="3">
        <v>0</v>
      </c>
      <c r="AL6959" s="3">
        <f>SUM(AL6960:AL6962)</f>
        <v>0</v>
      </c>
      <c r="AN6959" s="3">
        <v>0</v>
      </c>
    </row>
    <row r="6960" spans="1:40" x14ac:dyDescent="0.25">
      <c r="A6960" s="7"/>
      <c r="B6960" s="10"/>
      <c r="C6960" s="10"/>
      <c r="D6960" s="10"/>
      <c r="E6960" s="10"/>
      <c r="F6960" s="10"/>
      <c r="G6960" s="10"/>
      <c r="H6960" s="10"/>
      <c r="I6960" s="10"/>
      <c r="J6960" s="10"/>
      <c r="K6960" s="10"/>
      <c r="L6960" s="54"/>
      <c r="O6960" s="2"/>
      <c r="R6960" s="7"/>
      <c r="T6960" s="7"/>
      <c r="AC6960" s="7"/>
      <c r="AD6960" s="7"/>
      <c r="AE6960" s="7"/>
      <c r="AF6960" s="7"/>
      <c r="AG6960" s="7"/>
      <c r="AH6960" s="7"/>
      <c r="AI6960" s="7"/>
      <c r="AJ6960" s="7"/>
      <c r="AK6960" s="7"/>
      <c r="AN6960" s="7"/>
    </row>
    <row r="6961" spans="1:40" x14ac:dyDescent="0.25">
      <c r="A6961" s="7"/>
      <c r="B6961" s="10"/>
      <c r="C6961" s="10"/>
      <c r="D6961" s="10"/>
      <c r="E6961" s="10"/>
      <c r="F6961" s="10"/>
      <c r="G6961" s="10"/>
      <c r="H6961" s="10"/>
      <c r="I6961" s="10"/>
      <c r="J6961" s="10"/>
      <c r="K6961" s="10"/>
      <c r="L6961" s="54"/>
      <c r="O6961" s="2"/>
      <c r="R6961" s="7"/>
      <c r="T6961" s="7"/>
      <c r="AC6961" s="7"/>
      <c r="AD6961" s="7"/>
      <c r="AE6961" s="7"/>
      <c r="AF6961" s="7"/>
      <c r="AG6961" s="7"/>
      <c r="AH6961" s="7"/>
      <c r="AI6961" s="7"/>
      <c r="AJ6961" s="7"/>
      <c r="AK6961" s="7"/>
      <c r="AN6961" s="7"/>
    </row>
    <row r="6962" spans="1:40" x14ac:dyDescent="0.25">
      <c r="A6962" s="7"/>
      <c r="B6962" s="10"/>
      <c r="C6962" s="10"/>
      <c r="D6962" s="10"/>
      <c r="E6962" s="10"/>
      <c r="F6962" s="10"/>
      <c r="G6962" s="10"/>
      <c r="H6962" s="10"/>
      <c r="I6962" s="10"/>
      <c r="J6962" s="10"/>
      <c r="K6962" s="10"/>
      <c r="L6962" s="54"/>
      <c r="O6962" s="2"/>
      <c r="R6962" s="7"/>
      <c r="T6962" s="7"/>
      <c r="AC6962" s="7"/>
      <c r="AD6962" s="7"/>
      <c r="AE6962" s="7"/>
      <c r="AF6962" s="7"/>
      <c r="AG6962" s="7"/>
      <c r="AH6962" s="7"/>
      <c r="AI6962" s="7"/>
      <c r="AJ6962" s="7"/>
      <c r="AK6962" s="7"/>
      <c r="AN6962" s="7"/>
    </row>
    <row r="6963" spans="1:40" x14ac:dyDescent="0.25">
      <c r="A6963" s="7"/>
      <c r="B6963" s="10"/>
      <c r="C6963" s="10"/>
      <c r="D6963" s="10"/>
      <c r="E6963" s="10"/>
      <c r="F6963" s="10"/>
      <c r="G6963" s="10"/>
      <c r="H6963" s="10"/>
      <c r="I6963" s="10"/>
      <c r="J6963" s="10"/>
      <c r="K6963" s="10"/>
      <c r="L6963" s="54"/>
      <c r="O6963" s="2"/>
      <c r="R6963" s="7"/>
      <c r="T6963" s="7"/>
      <c r="AC6963" s="7"/>
      <c r="AD6963" s="7"/>
      <c r="AE6963" s="7"/>
      <c r="AF6963" s="7"/>
      <c r="AG6963" s="7"/>
      <c r="AH6963" s="7"/>
      <c r="AI6963" s="7"/>
      <c r="AJ6963" s="7"/>
      <c r="AK6963" s="7"/>
      <c r="AN6963" s="7"/>
    </row>
    <row r="6964" spans="1:40" x14ac:dyDescent="0.25">
      <c r="L6964" s="8"/>
      <c r="M6964" s="3" t="s">
        <v>7</v>
      </c>
      <c r="R6964" s="6" t="s">
        <v>8</v>
      </c>
      <c r="AC6964" s="10" t="s">
        <v>2</v>
      </c>
      <c r="AD6964" s="3">
        <f>SUM(AD6965:AD6986)</f>
        <v>22</v>
      </c>
      <c r="AE6964" s="3">
        <f>SUM(AE6965:AE6986)</f>
        <v>11</v>
      </c>
      <c r="AF6964" s="3">
        <f>SUM(AF6965:AF6986)</f>
        <v>0</v>
      </c>
      <c r="AG6964" s="3">
        <f>SUM(AG6965:AG6986)</f>
        <v>11</v>
      </c>
      <c r="AH6964" s="3">
        <f>SUM(AH6965:AH6986)</f>
        <v>181</v>
      </c>
      <c r="AJ6964" s="3">
        <f>SUM(AJ6965:AJ6986)</f>
        <v>197</v>
      </c>
      <c r="AK6964" s="3">
        <f>SUM(AK6965:AK6986)</f>
        <v>20</v>
      </c>
      <c r="AL6964" s="3">
        <f>SUM(AL6965:AL6986)</f>
        <v>7518</v>
      </c>
      <c r="AM6964" s="3">
        <f>PRODUCT(AL6964+AL6992+AL6996)</f>
        <v>8588</v>
      </c>
      <c r="AN6964" s="3">
        <f>SUM(AN6965:AN6986)</f>
        <v>29</v>
      </c>
    </row>
    <row r="6965" spans="1:40" x14ac:dyDescent="0.25">
      <c r="A6965" s="63" t="s">
        <v>633</v>
      </c>
      <c r="B6965" s="64" t="s">
        <v>0</v>
      </c>
      <c r="C6965" s="64" t="s">
        <v>10</v>
      </c>
      <c r="D6965" s="64" t="s">
        <v>1</v>
      </c>
      <c r="E6965" s="64" t="s">
        <v>11</v>
      </c>
      <c r="F6965" s="65" t="s">
        <v>12</v>
      </c>
      <c r="G6965" s="66"/>
      <c r="H6965" s="64"/>
      <c r="I6965" s="65" t="s">
        <v>13</v>
      </c>
      <c r="J6965" s="66"/>
      <c r="K6965" s="64"/>
      <c r="L6965" s="67" t="s">
        <v>14</v>
      </c>
      <c r="M6965" s="3">
        <f>MAX(Y6965:Y7001)</f>
        <v>1070</v>
      </c>
      <c r="N6965" s="1"/>
      <c r="O6965" s="2">
        <v>6</v>
      </c>
      <c r="P6965" s="2">
        <v>8</v>
      </c>
      <c r="Q6965" s="2">
        <v>1967</v>
      </c>
      <c r="R6965" s="5" t="s">
        <v>1978</v>
      </c>
      <c r="S6965" s="30" t="s">
        <v>6</v>
      </c>
      <c r="T6965" s="5" t="s">
        <v>774</v>
      </c>
      <c r="U6965" s="2">
        <v>26</v>
      </c>
      <c r="V6965" s="30" t="s">
        <v>6</v>
      </c>
      <c r="W6965" s="2">
        <v>7</v>
      </c>
      <c r="X6965" s="2"/>
      <c r="Z6965" s="2">
        <v>26</v>
      </c>
      <c r="AA6965" s="30" t="s">
        <v>6</v>
      </c>
      <c r="AB6965" s="2">
        <v>7</v>
      </c>
      <c r="AC6965" s="7"/>
      <c r="AD6965" s="2">
        <f t="shared" ref="AD6965:AD6978" si="4160">IF(Q6965&gt;100,1,0)</f>
        <v>1</v>
      </c>
      <c r="AE6965" s="2">
        <f t="shared" ref="AE6965:AE6970" si="4161">IF(U6965&gt;W6965,1,0)</f>
        <v>1</v>
      </c>
      <c r="AF6965" s="2">
        <f t="shared" ref="AF6965:AF6978" si="4162">IF(U6965=W6965,1,0)*IF(Q6965=0,0,1)</f>
        <v>0</v>
      </c>
      <c r="AG6965" s="2">
        <f t="shared" ref="AG6965:AG6970" si="4163">IF(W6965&gt;U6965,1,0)</f>
        <v>0</v>
      </c>
      <c r="AH6965" s="2">
        <f t="shared" ref="AH6965:AH6970" si="4164">PRODUCT(Z6965)</f>
        <v>26</v>
      </c>
      <c r="AI6965" s="30" t="s">
        <v>6</v>
      </c>
      <c r="AJ6965" s="2">
        <f t="shared" ref="AJ6965:AJ6970" si="4165">PRODUCT(AB6965)</f>
        <v>7</v>
      </c>
      <c r="AK6965" s="2">
        <v>0</v>
      </c>
      <c r="AL6965" s="2">
        <f t="shared" ref="AL6965:AL6987" si="4166">PRODUCT(Y6965)</f>
        <v>0</v>
      </c>
      <c r="AN6965" s="2">
        <v>0</v>
      </c>
    </row>
    <row r="6966" spans="1:40" x14ac:dyDescent="0.25">
      <c r="A6966" s="68" t="s">
        <v>16</v>
      </c>
      <c r="B6966" s="69">
        <f>PRODUCT(AD6964)</f>
        <v>22</v>
      </c>
      <c r="C6966" s="69">
        <f>PRODUCT(AE6964)</f>
        <v>11</v>
      </c>
      <c r="D6966" s="69">
        <f>PRODUCT(AF6964)</f>
        <v>0</v>
      </c>
      <c r="E6966" s="69">
        <f>PRODUCT(AG6964)</f>
        <v>11</v>
      </c>
      <c r="F6966" s="69">
        <f>PRODUCT(AH6964)</f>
        <v>181</v>
      </c>
      <c r="G6966" s="70" t="s">
        <v>6</v>
      </c>
      <c r="H6966" s="69">
        <f>PRODUCT(AJ6964)</f>
        <v>197</v>
      </c>
      <c r="I6966" s="69">
        <f>PRODUCT(AK6964)</f>
        <v>20</v>
      </c>
      <c r="J6966" s="70" t="s">
        <v>6</v>
      </c>
      <c r="K6966" s="69">
        <f>PRODUCT(AN6964)</f>
        <v>29</v>
      </c>
      <c r="L6966" s="71">
        <f>PRODUCT(AL6964/B6966)</f>
        <v>341.72727272727275</v>
      </c>
      <c r="M6966" s="8"/>
      <c r="N6966" s="1"/>
      <c r="O6966" s="2">
        <v>16</v>
      </c>
      <c r="P6966" s="2">
        <v>8</v>
      </c>
      <c r="Q6966" s="2">
        <v>1970</v>
      </c>
      <c r="R6966" s="5" t="s">
        <v>1978</v>
      </c>
      <c r="S6966" s="30" t="s">
        <v>6</v>
      </c>
      <c r="T6966" s="5" t="s">
        <v>774</v>
      </c>
      <c r="U6966" s="2">
        <v>8</v>
      </c>
      <c r="V6966" s="30" t="s">
        <v>6</v>
      </c>
      <c r="W6966" s="2">
        <v>7</v>
      </c>
      <c r="X6966" s="2"/>
      <c r="Y6966" s="2">
        <v>200</v>
      </c>
      <c r="Z6966" s="2">
        <v>8</v>
      </c>
      <c r="AA6966" s="30" t="s">
        <v>6</v>
      </c>
      <c r="AB6966" s="2">
        <v>7</v>
      </c>
      <c r="AC6966" s="7"/>
      <c r="AD6966" s="2">
        <f t="shared" si="4160"/>
        <v>1</v>
      </c>
      <c r="AE6966" s="2">
        <f t="shared" si="4161"/>
        <v>1</v>
      </c>
      <c r="AF6966" s="2">
        <f t="shared" si="4162"/>
        <v>0</v>
      </c>
      <c r="AG6966" s="2">
        <f t="shared" si="4163"/>
        <v>0</v>
      </c>
      <c r="AH6966" s="2">
        <f t="shared" si="4164"/>
        <v>8</v>
      </c>
      <c r="AI6966" s="30" t="s">
        <v>6</v>
      </c>
      <c r="AJ6966" s="2">
        <f t="shared" si="4165"/>
        <v>7</v>
      </c>
      <c r="AK6966" s="2">
        <v>2</v>
      </c>
      <c r="AL6966" s="2">
        <f t="shared" si="4166"/>
        <v>200</v>
      </c>
      <c r="AN6966" s="2">
        <v>0</v>
      </c>
    </row>
    <row r="6967" spans="1:40" x14ac:dyDescent="0.25">
      <c r="A6967" s="68" t="s">
        <v>439</v>
      </c>
      <c r="B6967" s="69">
        <f>PRODUCT(AD6992)</f>
        <v>1</v>
      </c>
      <c r="C6967" s="69">
        <f>PRODUCT(AE6992)</f>
        <v>0</v>
      </c>
      <c r="D6967" s="69">
        <f>PRODUCT(AF6992)</f>
        <v>0</v>
      </c>
      <c r="E6967" s="69">
        <f>PRODUCT(AG6992)</f>
        <v>1</v>
      </c>
      <c r="F6967" s="69">
        <f>PRODUCT(AH6992)</f>
        <v>4</v>
      </c>
      <c r="G6967" s="70" t="s">
        <v>6</v>
      </c>
      <c r="H6967" s="69">
        <f>PRODUCT(AJ6992)</f>
        <v>11</v>
      </c>
      <c r="I6967" s="69">
        <f>PRODUCT(AK6992)</f>
        <v>0</v>
      </c>
      <c r="J6967" s="70" t="s">
        <v>6</v>
      </c>
      <c r="K6967" s="69">
        <f>PRODUCT(AN6992)</f>
        <v>2</v>
      </c>
      <c r="L6967" s="71">
        <v>1070</v>
      </c>
      <c r="M6967" s="8"/>
      <c r="N6967" s="1"/>
      <c r="O6967" s="2">
        <v>22</v>
      </c>
      <c r="P6967" s="2">
        <v>7</v>
      </c>
      <c r="Q6967" s="2">
        <v>1972</v>
      </c>
      <c r="R6967" s="5" t="s">
        <v>1978</v>
      </c>
      <c r="S6967" s="30" t="s">
        <v>6</v>
      </c>
      <c r="T6967" s="5" t="s">
        <v>774</v>
      </c>
      <c r="U6967" s="2">
        <v>8</v>
      </c>
      <c r="V6967" s="30" t="s">
        <v>6</v>
      </c>
      <c r="W6967" s="2">
        <v>6</v>
      </c>
      <c r="X6967" s="2"/>
      <c r="Y6967" s="96" t="s">
        <v>777</v>
      </c>
      <c r="Z6967" s="2">
        <v>8</v>
      </c>
      <c r="AA6967" s="30" t="s">
        <v>6</v>
      </c>
      <c r="AB6967" s="2">
        <v>6</v>
      </c>
      <c r="AD6967" s="2">
        <f t="shared" si="4160"/>
        <v>1</v>
      </c>
      <c r="AE6967" s="2">
        <f t="shared" si="4161"/>
        <v>1</v>
      </c>
      <c r="AF6967" s="2">
        <f t="shared" si="4162"/>
        <v>0</v>
      </c>
      <c r="AG6967" s="2">
        <f t="shared" si="4163"/>
        <v>0</v>
      </c>
      <c r="AH6967" s="2">
        <f t="shared" si="4164"/>
        <v>8</v>
      </c>
      <c r="AI6967" s="30" t="s">
        <v>6</v>
      </c>
      <c r="AJ6967" s="2">
        <f t="shared" si="4165"/>
        <v>6</v>
      </c>
      <c r="AK6967" s="2">
        <v>2</v>
      </c>
      <c r="AL6967" s="2">
        <f t="shared" si="4166"/>
        <v>0</v>
      </c>
      <c r="AN6967" s="2">
        <v>0</v>
      </c>
    </row>
    <row r="6968" spans="1:40" x14ac:dyDescent="0.25">
      <c r="A6968" s="68" t="s">
        <v>440</v>
      </c>
      <c r="B6968" s="69">
        <v>0</v>
      </c>
      <c r="C6968" s="69">
        <v>0</v>
      </c>
      <c r="D6968" s="69">
        <v>0</v>
      </c>
      <c r="E6968" s="69">
        <v>0</v>
      </c>
      <c r="F6968" s="69">
        <v>0</v>
      </c>
      <c r="G6968" s="70" t="s">
        <v>6</v>
      </c>
      <c r="H6968" s="69">
        <v>0</v>
      </c>
      <c r="I6968" s="69">
        <v>0</v>
      </c>
      <c r="J6968" s="70" t="s">
        <v>6</v>
      </c>
      <c r="K6968" s="69">
        <v>0</v>
      </c>
      <c r="L6968" s="71">
        <v>0</v>
      </c>
      <c r="M6968" s="8"/>
      <c r="N6968" s="1"/>
      <c r="O6968" s="2">
        <v>24</v>
      </c>
      <c r="P6968" s="2">
        <v>5</v>
      </c>
      <c r="Q6968" s="2">
        <v>1981</v>
      </c>
      <c r="R6968" s="5" t="s">
        <v>1978</v>
      </c>
      <c r="S6968" s="30" t="s">
        <v>6</v>
      </c>
      <c r="T6968" s="5" t="s">
        <v>774</v>
      </c>
      <c r="U6968" s="2">
        <v>3</v>
      </c>
      <c r="V6968" s="30" t="s">
        <v>6</v>
      </c>
      <c r="W6968" s="2">
        <v>8</v>
      </c>
      <c r="X6968" s="2"/>
      <c r="Y6968" s="2">
        <v>170</v>
      </c>
      <c r="Z6968" s="2">
        <v>3</v>
      </c>
      <c r="AA6968" s="30" t="s">
        <v>6</v>
      </c>
      <c r="AB6968" s="2">
        <v>8</v>
      </c>
      <c r="AC6968" s="7"/>
      <c r="AD6968" s="2">
        <f t="shared" si="4160"/>
        <v>1</v>
      </c>
      <c r="AE6968" s="2">
        <f t="shared" si="4161"/>
        <v>0</v>
      </c>
      <c r="AF6968" s="2">
        <f t="shared" si="4162"/>
        <v>0</v>
      </c>
      <c r="AG6968" s="2">
        <f t="shared" si="4163"/>
        <v>1</v>
      </c>
      <c r="AH6968" s="2">
        <f t="shared" si="4164"/>
        <v>3</v>
      </c>
      <c r="AI6968" s="30" t="s">
        <v>6</v>
      </c>
      <c r="AJ6968" s="2">
        <f t="shared" si="4165"/>
        <v>8</v>
      </c>
      <c r="AK6968" s="2">
        <v>0</v>
      </c>
      <c r="AL6968" s="2">
        <f t="shared" si="4166"/>
        <v>170</v>
      </c>
      <c r="AN6968" s="2">
        <v>2</v>
      </c>
    </row>
    <row r="6969" spans="1:40" x14ac:dyDescent="0.25">
      <c r="A6969" s="68" t="s">
        <v>17</v>
      </c>
      <c r="B6969" s="69">
        <f>SUM(B6966:B6968)</f>
        <v>23</v>
      </c>
      <c r="C6969" s="69">
        <f>SUM(C6966:C6968)</f>
        <v>11</v>
      </c>
      <c r="D6969" s="69">
        <f>SUM(D6966:D6968)</f>
        <v>0</v>
      </c>
      <c r="E6969" s="69">
        <f>SUM(E6966:E6968)</f>
        <v>12</v>
      </c>
      <c r="F6969" s="69">
        <f>SUM(F6966:F6968)</f>
        <v>185</v>
      </c>
      <c r="G6969" s="70" t="s">
        <v>6</v>
      </c>
      <c r="H6969" s="69">
        <f>SUM(H6966:H6968)</f>
        <v>208</v>
      </c>
      <c r="I6969" s="69">
        <f>SUM(I6966:I6968)</f>
        <v>20</v>
      </c>
      <c r="J6969" s="70" t="s">
        <v>6</v>
      </c>
      <c r="K6969" s="69">
        <f>SUM(K6966:K6968)</f>
        <v>31</v>
      </c>
      <c r="L6969" s="71">
        <f>PRODUCT(AM6964/B6969)</f>
        <v>373.39130434782606</v>
      </c>
      <c r="M6969" s="8"/>
      <c r="N6969" s="1"/>
      <c r="O6969" s="2">
        <v>25</v>
      </c>
      <c r="P6969" s="2">
        <v>7</v>
      </c>
      <c r="Q6969" s="2">
        <v>1982</v>
      </c>
      <c r="R6969" s="5" t="s">
        <v>1978</v>
      </c>
      <c r="S6969" s="30" t="s">
        <v>6</v>
      </c>
      <c r="T6969" s="16" t="s">
        <v>774</v>
      </c>
      <c r="U6969" s="2">
        <v>5</v>
      </c>
      <c r="V6969" s="30" t="s">
        <v>6</v>
      </c>
      <c r="W6969" s="2">
        <v>11</v>
      </c>
      <c r="X6969" s="2"/>
      <c r="Y6969" s="2">
        <v>240</v>
      </c>
      <c r="Z6969" s="2">
        <v>5</v>
      </c>
      <c r="AA6969" s="30" t="s">
        <v>6</v>
      </c>
      <c r="AB6969" s="2">
        <v>11</v>
      </c>
      <c r="AC6969" s="7"/>
      <c r="AD6969" s="2">
        <f t="shared" si="4160"/>
        <v>1</v>
      </c>
      <c r="AE6969" s="2">
        <f t="shared" si="4161"/>
        <v>0</v>
      </c>
      <c r="AF6969" s="2">
        <f t="shared" si="4162"/>
        <v>0</v>
      </c>
      <c r="AG6969" s="2">
        <f t="shared" si="4163"/>
        <v>1</v>
      </c>
      <c r="AH6969" s="2">
        <f t="shared" si="4164"/>
        <v>5</v>
      </c>
      <c r="AI6969" s="30" t="s">
        <v>6</v>
      </c>
      <c r="AJ6969" s="2">
        <f t="shared" si="4165"/>
        <v>11</v>
      </c>
      <c r="AK6969" s="2">
        <v>0</v>
      </c>
      <c r="AL6969" s="2">
        <f t="shared" si="4166"/>
        <v>240</v>
      </c>
      <c r="AN6969" s="2">
        <v>2</v>
      </c>
    </row>
    <row r="6970" spans="1:40" x14ac:dyDescent="0.25">
      <c r="A6970" s="72" t="s">
        <v>18</v>
      </c>
      <c r="B6970" s="73"/>
      <c r="C6970" s="73"/>
      <c r="D6970" s="73"/>
      <c r="E6970" s="73"/>
      <c r="F6970" s="74">
        <f>PRODUCT(F6969/B6969)</f>
        <v>8.0434782608695645</v>
      </c>
      <c r="G6970" s="75" t="s">
        <v>6</v>
      </c>
      <c r="H6970" s="74">
        <f>PRODUCT(H6969/B6969)</f>
        <v>9.0434782608695645</v>
      </c>
      <c r="I6970" s="73"/>
      <c r="J6970" s="73"/>
      <c r="K6970" s="73"/>
      <c r="L6970" s="76"/>
      <c r="M6970" s="55"/>
      <c r="N6970" s="1"/>
      <c r="O6970" s="2">
        <v>8</v>
      </c>
      <c r="P6970" s="2">
        <v>5</v>
      </c>
      <c r="Q6970" s="2">
        <v>1983</v>
      </c>
      <c r="R6970" s="16" t="s">
        <v>1978</v>
      </c>
      <c r="S6970" s="30" t="s">
        <v>6</v>
      </c>
      <c r="T6970" s="16" t="s">
        <v>774</v>
      </c>
      <c r="U6970" s="2">
        <v>6</v>
      </c>
      <c r="V6970" s="30" t="s">
        <v>6</v>
      </c>
      <c r="W6970" s="2">
        <v>3</v>
      </c>
      <c r="X6970" s="2"/>
      <c r="Y6970" s="2">
        <v>200</v>
      </c>
      <c r="Z6970" s="2">
        <v>6</v>
      </c>
      <c r="AA6970" s="30" t="s">
        <v>6</v>
      </c>
      <c r="AB6970" s="2">
        <v>3</v>
      </c>
      <c r="AC6970" s="7"/>
      <c r="AD6970" s="2">
        <f t="shared" si="4160"/>
        <v>1</v>
      </c>
      <c r="AE6970" s="2">
        <f t="shared" si="4161"/>
        <v>1</v>
      </c>
      <c r="AF6970" s="2">
        <f t="shared" si="4162"/>
        <v>0</v>
      </c>
      <c r="AG6970" s="2">
        <f t="shared" si="4163"/>
        <v>0</v>
      </c>
      <c r="AH6970" s="2">
        <f t="shared" si="4164"/>
        <v>6</v>
      </c>
      <c r="AI6970" s="30" t="s">
        <v>6</v>
      </c>
      <c r="AJ6970" s="2">
        <f t="shared" si="4165"/>
        <v>3</v>
      </c>
      <c r="AK6970" s="2">
        <v>2</v>
      </c>
      <c r="AL6970" s="2">
        <f t="shared" si="4166"/>
        <v>200</v>
      </c>
      <c r="AN6970" s="2">
        <v>0</v>
      </c>
    </row>
    <row r="6971" spans="1:40" x14ac:dyDescent="0.25">
      <c r="B6971" s="10"/>
      <c r="C6971" s="10"/>
      <c r="D6971" s="10"/>
      <c r="E6971" s="10"/>
      <c r="F6971" s="10"/>
      <c r="G6971" s="10"/>
      <c r="H6971" s="10"/>
      <c r="I6971" s="10"/>
      <c r="J6971" s="10"/>
      <c r="K6971" s="10"/>
      <c r="L6971" s="8"/>
      <c r="N6971" s="1"/>
      <c r="O6971" s="2">
        <v>22</v>
      </c>
      <c r="P6971" s="2">
        <v>7</v>
      </c>
      <c r="Q6971" s="2">
        <v>1984</v>
      </c>
      <c r="R6971" s="5" t="s">
        <v>1978</v>
      </c>
      <c r="S6971" s="30" t="s">
        <v>6</v>
      </c>
      <c r="T6971" s="16" t="s">
        <v>774</v>
      </c>
      <c r="U6971" s="2">
        <v>8</v>
      </c>
      <c r="V6971" s="30" t="s">
        <v>6</v>
      </c>
      <c r="W6971" s="2">
        <v>5</v>
      </c>
      <c r="X6971" s="2"/>
      <c r="Y6971" s="2">
        <v>470</v>
      </c>
      <c r="Z6971" s="2">
        <v>8</v>
      </c>
      <c r="AA6971" s="30" t="s">
        <v>6</v>
      </c>
      <c r="AB6971" s="2">
        <v>5</v>
      </c>
      <c r="AC6971" s="7"/>
      <c r="AD6971" s="2">
        <f t="shared" si="4160"/>
        <v>1</v>
      </c>
      <c r="AE6971" s="2">
        <f t="shared" ref="AE6971:AE6972" si="4167">IF(U6971&gt;W6971,1,0)</f>
        <v>1</v>
      </c>
      <c r="AF6971" s="2">
        <f t="shared" si="4162"/>
        <v>0</v>
      </c>
      <c r="AG6971" s="2">
        <f t="shared" ref="AG6971:AG6972" si="4168">IF(W6971&gt;U6971,1,0)</f>
        <v>0</v>
      </c>
      <c r="AH6971" s="2">
        <f t="shared" ref="AH6971:AH6972" si="4169">PRODUCT(Z6971)</f>
        <v>8</v>
      </c>
      <c r="AI6971" s="30" t="s">
        <v>6</v>
      </c>
      <c r="AJ6971" s="2">
        <f t="shared" ref="AJ6971:AJ6972" si="4170">PRODUCT(AB6971)</f>
        <v>5</v>
      </c>
      <c r="AK6971" s="2">
        <v>2</v>
      </c>
      <c r="AL6971" s="2">
        <f t="shared" si="4166"/>
        <v>470</v>
      </c>
      <c r="AN6971" s="2">
        <v>0</v>
      </c>
    </row>
    <row r="6972" spans="1:40" x14ac:dyDescent="0.25">
      <c r="A6972" s="77" t="s">
        <v>634</v>
      </c>
      <c r="B6972" s="64" t="s">
        <v>0</v>
      </c>
      <c r="C6972" s="64" t="s">
        <v>10</v>
      </c>
      <c r="D6972" s="64" t="s">
        <v>1</v>
      </c>
      <c r="E6972" s="64" t="s">
        <v>11</v>
      </c>
      <c r="F6972" s="65" t="s">
        <v>12</v>
      </c>
      <c r="G6972" s="66"/>
      <c r="H6972" s="64"/>
      <c r="I6972" s="65" t="s">
        <v>13</v>
      </c>
      <c r="J6972" s="66"/>
      <c r="K6972" s="64"/>
      <c r="L6972" s="67" t="s">
        <v>14</v>
      </c>
      <c r="N6972" s="1"/>
      <c r="O6972" s="2">
        <v>9</v>
      </c>
      <c r="P6972" s="2">
        <v>6</v>
      </c>
      <c r="Q6972" s="2">
        <v>1985</v>
      </c>
      <c r="R6972" s="5" t="s">
        <v>1978</v>
      </c>
      <c r="S6972" s="30" t="s">
        <v>6</v>
      </c>
      <c r="T6972" s="16" t="s">
        <v>774</v>
      </c>
      <c r="U6972" s="2">
        <v>14</v>
      </c>
      <c r="V6972" s="30" t="s">
        <v>6</v>
      </c>
      <c r="W6972" s="2">
        <v>6</v>
      </c>
      <c r="X6972" s="2"/>
      <c r="Y6972" s="2">
        <v>202</v>
      </c>
      <c r="Z6972" s="2">
        <v>14</v>
      </c>
      <c r="AA6972" s="30" t="s">
        <v>6</v>
      </c>
      <c r="AB6972" s="2">
        <v>6</v>
      </c>
      <c r="AC6972" s="7"/>
      <c r="AD6972" s="2">
        <f t="shared" si="4160"/>
        <v>1</v>
      </c>
      <c r="AE6972" s="2">
        <f t="shared" si="4167"/>
        <v>1</v>
      </c>
      <c r="AF6972" s="2">
        <f t="shared" si="4162"/>
        <v>0</v>
      </c>
      <c r="AG6972" s="2">
        <f t="shared" si="4168"/>
        <v>0</v>
      </c>
      <c r="AH6972" s="2">
        <f t="shared" si="4169"/>
        <v>14</v>
      </c>
      <c r="AI6972" s="30" t="s">
        <v>6</v>
      </c>
      <c r="AJ6972" s="2">
        <f t="shared" si="4170"/>
        <v>6</v>
      </c>
      <c r="AK6972" s="2">
        <v>2</v>
      </c>
      <c r="AL6972" s="2">
        <f t="shared" si="4166"/>
        <v>202</v>
      </c>
      <c r="AN6972" s="2">
        <v>0</v>
      </c>
    </row>
    <row r="6973" spans="1:40" x14ac:dyDescent="0.25">
      <c r="A6973" s="68" t="s">
        <v>16</v>
      </c>
      <c r="B6973" s="69">
        <f t="shared" ref="B6973:F6976" si="4171">PRODUCT(B4894)</f>
        <v>22</v>
      </c>
      <c r="C6973" s="69">
        <f t="shared" si="4171"/>
        <v>13</v>
      </c>
      <c r="D6973" s="69">
        <f t="shared" si="4171"/>
        <v>0</v>
      </c>
      <c r="E6973" s="69">
        <f t="shared" si="4171"/>
        <v>9</v>
      </c>
      <c r="F6973" s="69">
        <f t="shared" si="4171"/>
        <v>264</v>
      </c>
      <c r="G6973" s="70" t="s">
        <v>6</v>
      </c>
      <c r="H6973" s="69">
        <f t="shared" ref="H6973:I6976" si="4172">PRODUCT(H4894)</f>
        <v>179</v>
      </c>
      <c r="I6973" s="69">
        <f t="shared" si="4172"/>
        <v>32</v>
      </c>
      <c r="J6973" s="70" t="s">
        <v>6</v>
      </c>
      <c r="K6973" s="69">
        <f t="shared" ref="K6973:L6976" si="4173">PRODUCT(K4894)</f>
        <v>18</v>
      </c>
      <c r="L6973" s="71">
        <f t="shared" si="4173"/>
        <v>493.13636363636363</v>
      </c>
      <c r="M6973" s="8"/>
      <c r="N6973" s="1"/>
      <c r="O6973" s="2">
        <v>1</v>
      </c>
      <c r="P6973" s="2">
        <v>6</v>
      </c>
      <c r="Q6973" s="2">
        <v>1986</v>
      </c>
      <c r="R6973" s="5" t="s">
        <v>1978</v>
      </c>
      <c r="S6973" s="30" t="s">
        <v>6</v>
      </c>
      <c r="T6973" s="5" t="s">
        <v>774</v>
      </c>
      <c r="U6973" s="2">
        <v>10</v>
      </c>
      <c r="V6973" s="30" t="s">
        <v>6</v>
      </c>
      <c r="W6973" s="2">
        <v>5</v>
      </c>
      <c r="X6973" s="2"/>
      <c r="Y6973" s="2">
        <v>388</v>
      </c>
      <c r="Z6973" s="2">
        <v>10</v>
      </c>
      <c r="AA6973" s="30" t="s">
        <v>6</v>
      </c>
      <c r="AB6973" s="2">
        <v>5</v>
      </c>
      <c r="AC6973" s="7"/>
      <c r="AD6973" s="2">
        <f t="shared" si="4160"/>
        <v>1</v>
      </c>
      <c r="AE6973" s="2">
        <f t="shared" ref="AE6973:AE6974" si="4174">IF(U6973&gt;W6973,1,0)</f>
        <v>1</v>
      </c>
      <c r="AF6973" s="2">
        <f t="shared" si="4162"/>
        <v>0</v>
      </c>
      <c r="AG6973" s="2">
        <f t="shared" ref="AG6973:AG6974" si="4175">IF(W6973&gt;U6973,1,0)</f>
        <v>0</v>
      </c>
      <c r="AH6973" s="2">
        <f t="shared" ref="AH6973:AH6974" si="4176">PRODUCT(Z6973)</f>
        <v>10</v>
      </c>
      <c r="AI6973" s="30" t="s">
        <v>6</v>
      </c>
      <c r="AJ6973" s="2">
        <f t="shared" ref="AJ6973:AJ6974" si="4177">PRODUCT(AB6973)</f>
        <v>5</v>
      </c>
      <c r="AK6973" s="2">
        <v>2</v>
      </c>
      <c r="AL6973" s="2">
        <f t="shared" si="4166"/>
        <v>388</v>
      </c>
      <c r="AN6973" s="2">
        <v>0</v>
      </c>
    </row>
    <row r="6974" spans="1:40" x14ac:dyDescent="0.25">
      <c r="A6974" s="68" t="s">
        <v>439</v>
      </c>
      <c r="B6974" s="69">
        <f t="shared" si="4171"/>
        <v>1</v>
      </c>
      <c r="C6974" s="69">
        <f t="shared" si="4171"/>
        <v>0</v>
      </c>
      <c r="D6974" s="69">
        <f t="shared" si="4171"/>
        <v>0</v>
      </c>
      <c r="E6974" s="69">
        <f t="shared" si="4171"/>
        <v>1</v>
      </c>
      <c r="F6974" s="69">
        <f t="shared" si="4171"/>
        <v>5</v>
      </c>
      <c r="G6974" s="70" t="s">
        <v>6</v>
      </c>
      <c r="H6974" s="69">
        <f t="shared" si="4172"/>
        <v>6</v>
      </c>
      <c r="I6974" s="69">
        <f t="shared" si="4172"/>
        <v>0</v>
      </c>
      <c r="J6974" s="70" t="s">
        <v>6</v>
      </c>
      <c r="K6974" s="69">
        <f t="shared" si="4173"/>
        <v>2</v>
      </c>
      <c r="L6974" s="71">
        <f t="shared" si="4173"/>
        <v>680</v>
      </c>
      <c r="M6974" s="8"/>
      <c r="N6974" s="1"/>
      <c r="O6974" s="2">
        <v>14</v>
      </c>
      <c r="P6974" s="2">
        <v>6</v>
      </c>
      <c r="Q6974" s="2">
        <v>1987</v>
      </c>
      <c r="R6974" s="5" t="s">
        <v>1978</v>
      </c>
      <c r="S6974" s="30" t="s">
        <v>6</v>
      </c>
      <c r="T6974" s="16" t="s">
        <v>774</v>
      </c>
      <c r="U6974" s="2">
        <v>18</v>
      </c>
      <c r="V6974" s="30" t="s">
        <v>6</v>
      </c>
      <c r="W6974" s="2">
        <v>5</v>
      </c>
      <c r="X6974" s="2"/>
      <c r="Y6974" s="2">
        <v>421</v>
      </c>
      <c r="Z6974" s="2">
        <v>18</v>
      </c>
      <c r="AA6974" s="30" t="s">
        <v>6</v>
      </c>
      <c r="AB6974" s="2">
        <v>5</v>
      </c>
      <c r="AC6974" s="7"/>
      <c r="AD6974" s="2">
        <f t="shared" si="4160"/>
        <v>1</v>
      </c>
      <c r="AE6974" s="2">
        <f t="shared" si="4174"/>
        <v>1</v>
      </c>
      <c r="AF6974" s="2">
        <f t="shared" si="4162"/>
        <v>0</v>
      </c>
      <c r="AG6974" s="2">
        <f t="shared" si="4175"/>
        <v>0</v>
      </c>
      <c r="AH6974" s="2">
        <f t="shared" si="4176"/>
        <v>18</v>
      </c>
      <c r="AI6974" s="30" t="s">
        <v>6</v>
      </c>
      <c r="AJ6974" s="2">
        <f t="shared" si="4177"/>
        <v>5</v>
      </c>
      <c r="AK6974" s="2">
        <v>2</v>
      </c>
      <c r="AL6974" s="2">
        <f t="shared" si="4166"/>
        <v>421</v>
      </c>
      <c r="AN6974" s="2">
        <v>0</v>
      </c>
    </row>
    <row r="6975" spans="1:40" x14ac:dyDescent="0.25">
      <c r="A6975" s="68" t="s">
        <v>440</v>
      </c>
      <c r="B6975" s="69">
        <f t="shared" si="4171"/>
        <v>0</v>
      </c>
      <c r="C6975" s="69">
        <f t="shared" si="4171"/>
        <v>0</v>
      </c>
      <c r="D6975" s="69">
        <f t="shared" si="4171"/>
        <v>0</v>
      </c>
      <c r="E6975" s="69">
        <f t="shared" si="4171"/>
        <v>0</v>
      </c>
      <c r="F6975" s="69">
        <f t="shared" si="4171"/>
        <v>0</v>
      </c>
      <c r="G6975" s="70" t="s">
        <v>6</v>
      </c>
      <c r="H6975" s="69">
        <f t="shared" si="4172"/>
        <v>0</v>
      </c>
      <c r="I6975" s="69">
        <f t="shared" si="4172"/>
        <v>0</v>
      </c>
      <c r="J6975" s="70" t="s">
        <v>6</v>
      </c>
      <c r="K6975" s="69">
        <f t="shared" si="4173"/>
        <v>0</v>
      </c>
      <c r="L6975" s="71">
        <f t="shared" si="4173"/>
        <v>0</v>
      </c>
      <c r="M6975" s="8"/>
      <c r="N6975" s="1"/>
      <c r="O6975" s="2">
        <v>31</v>
      </c>
      <c r="P6975" s="2">
        <v>7</v>
      </c>
      <c r="Q6975" s="2">
        <v>1988</v>
      </c>
      <c r="R6975" s="5" t="s">
        <v>1978</v>
      </c>
      <c r="S6975" s="30" t="s">
        <v>6</v>
      </c>
      <c r="T6975" s="16" t="s">
        <v>774</v>
      </c>
      <c r="U6975" s="2">
        <v>11</v>
      </c>
      <c r="V6975" s="30" t="s">
        <v>6</v>
      </c>
      <c r="W6975" s="2">
        <v>12</v>
      </c>
      <c r="X6975" s="2"/>
      <c r="Y6975" s="2">
        <v>438</v>
      </c>
      <c r="Z6975" s="2">
        <v>11</v>
      </c>
      <c r="AA6975" s="30" t="s">
        <v>6</v>
      </c>
      <c r="AB6975" s="2">
        <v>12</v>
      </c>
      <c r="AC6975" s="7"/>
      <c r="AD6975" s="2">
        <f t="shared" si="4160"/>
        <v>1</v>
      </c>
      <c r="AE6975" s="2">
        <f t="shared" ref="AE6975" si="4178">IF(U6975&gt;W6975,1,0)</f>
        <v>0</v>
      </c>
      <c r="AF6975" s="2">
        <f t="shared" si="4162"/>
        <v>0</v>
      </c>
      <c r="AG6975" s="2">
        <f t="shared" ref="AG6975" si="4179">IF(W6975&gt;U6975,1,0)</f>
        <v>1</v>
      </c>
      <c r="AH6975" s="2">
        <f t="shared" ref="AH6975" si="4180">PRODUCT(Z6975)</f>
        <v>11</v>
      </c>
      <c r="AI6975" s="30" t="s">
        <v>6</v>
      </c>
      <c r="AJ6975" s="2">
        <f t="shared" ref="AJ6975" si="4181">PRODUCT(AB6975)</f>
        <v>12</v>
      </c>
      <c r="AK6975" s="2">
        <v>0</v>
      </c>
      <c r="AL6975" s="2">
        <f t="shared" si="4166"/>
        <v>438</v>
      </c>
      <c r="AN6975" s="2">
        <v>2</v>
      </c>
    </row>
    <row r="6976" spans="1:40" x14ac:dyDescent="0.25">
      <c r="A6976" s="68" t="s">
        <v>17</v>
      </c>
      <c r="B6976" s="69">
        <f t="shared" si="4171"/>
        <v>23</v>
      </c>
      <c r="C6976" s="69">
        <f t="shared" si="4171"/>
        <v>13</v>
      </c>
      <c r="D6976" s="69">
        <f t="shared" si="4171"/>
        <v>0</v>
      </c>
      <c r="E6976" s="69">
        <f t="shared" si="4171"/>
        <v>10</v>
      </c>
      <c r="F6976" s="69">
        <f t="shared" si="4171"/>
        <v>269</v>
      </c>
      <c r="G6976" s="70" t="s">
        <v>6</v>
      </c>
      <c r="H6976" s="69">
        <f t="shared" si="4172"/>
        <v>185</v>
      </c>
      <c r="I6976" s="69">
        <f t="shared" si="4172"/>
        <v>32</v>
      </c>
      <c r="J6976" s="70" t="s">
        <v>6</v>
      </c>
      <c r="K6976" s="69">
        <f t="shared" si="4173"/>
        <v>20</v>
      </c>
      <c r="L6976" s="71">
        <f t="shared" si="4173"/>
        <v>501.26086956521738</v>
      </c>
      <c r="M6976" s="8"/>
      <c r="N6976" s="1" t="s">
        <v>403</v>
      </c>
      <c r="O6976" s="2">
        <v>3</v>
      </c>
      <c r="P6976" s="2">
        <v>9</v>
      </c>
      <c r="Q6976" s="2">
        <v>1988</v>
      </c>
      <c r="R6976" s="5" t="s">
        <v>1978</v>
      </c>
      <c r="S6976" s="30" t="s">
        <v>6</v>
      </c>
      <c r="T6976" s="16" t="s">
        <v>774</v>
      </c>
      <c r="U6976" s="2">
        <v>4</v>
      </c>
      <c r="V6976" s="30" t="s">
        <v>6</v>
      </c>
      <c r="W6976" s="2">
        <v>11</v>
      </c>
      <c r="X6976" s="2"/>
      <c r="Y6976" s="2">
        <v>1070</v>
      </c>
      <c r="Z6976" s="2">
        <v>4</v>
      </c>
      <c r="AA6976" s="30" t="s">
        <v>6</v>
      </c>
      <c r="AB6976" s="2">
        <v>11</v>
      </c>
      <c r="AC6976" s="7"/>
      <c r="AD6976" s="2">
        <f t="shared" si="4160"/>
        <v>1</v>
      </c>
      <c r="AE6976" s="2">
        <f t="shared" ref="AE6976" si="4182">IF(U6976&gt;W6976,1,0)</f>
        <v>0</v>
      </c>
      <c r="AF6976" s="2">
        <f t="shared" si="4162"/>
        <v>0</v>
      </c>
      <c r="AG6976" s="2">
        <f t="shared" ref="AG6976" si="4183">IF(W6976&gt;U6976,1,0)</f>
        <v>1</v>
      </c>
      <c r="AH6976" s="2">
        <f t="shared" ref="AH6976" si="4184">PRODUCT(Z6976)</f>
        <v>4</v>
      </c>
      <c r="AI6976" s="30" t="s">
        <v>6</v>
      </c>
      <c r="AJ6976" s="2">
        <f t="shared" ref="AJ6976" si="4185">PRODUCT(AB6976)</f>
        <v>11</v>
      </c>
      <c r="AK6976" s="2">
        <v>0</v>
      </c>
      <c r="AL6976" s="2">
        <f t="shared" si="4166"/>
        <v>1070</v>
      </c>
      <c r="AN6976" s="2">
        <v>2</v>
      </c>
    </row>
    <row r="6977" spans="1:40" x14ac:dyDescent="0.25">
      <c r="A6977" s="72" t="s">
        <v>18</v>
      </c>
      <c r="B6977" s="73"/>
      <c r="C6977" s="73"/>
      <c r="D6977" s="73"/>
      <c r="E6977" s="73"/>
      <c r="F6977" s="74">
        <f>PRODUCT(F6976/B6976)</f>
        <v>11.695652173913043</v>
      </c>
      <c r="G6977" s="75" t="s">
        <v>6</v>
      </c>
      <c r="H6977" s="74">
        <f>PRODUCT(H6976/B6976)</f>
        <v>8.0434782608695645</v>
      </c>
      <c r="I6977" s="73"/>
      <c r="J6977" s="73"/>
      <c r="K6977" s="73"/>
      <c r="L6977" s="76"/>
      <c r="M6977" s="55"/>
      <c r="N6977" s="1"/>
      <c r="O6977" s="17">
        <v>7</v>
      </c>
      <c r="P6977" s="2">
        <v>5</v>
      </c>
      <c r="Q6977" s="2">
        <v>1989</v>
      </c>
      <c r="R6977" s="21" t="s">
        <v>1978</v>
      </c>
      <c r="S6977" s="30" t="s">
        <v>6</v>
      </c>
      <c r="T6977" s="21" t="s">
        <v>774</v>
      </c>
      <c r="U6977" s="2">
        <v>11</v>
      </c>
      <c r="V6977" s="30" t="s">
        <v>6</v>
      </c>
      <c r="W6977" s="2">
        <v>10</v>
      </c>
      <c r="X6977" s="2"/>
      <c r="Y6977" s="2">
        <v>405</v>
      </c>
      <c r="Z6977" s="2">
        <v>11</v>
      </c>
      <c r="AA6977" s="30" t="s">
        <v>6</v>
      </c>
      <c r="AB6977" s="2">
        <v>10</v>
      </c>
      <c r="AC6977" s="7"/>
      <c r="AD6977" s="2">
        <f t="shared" si="4160"/>
        <v>1</v>
      </c>
      <c r="AE6977" s="2">
        <f t="shared" ref="AE6977" si="4186">IF(U6977&gt;W6977,1,0)</f>
        <v>1</v>
      </c>
      <c r="AF6977" s="2">
        <f t="shared" si="4162"/>
        <v>0</v>
      </c>
      <c r="AG6977" s="2">
        <f t="shared" ref="AG6977" si="4187">IF(W6977&gt;U6977,1,0)</f>
        <v>0</v>
      </c>
      <c r="AH6977" s="2">
        <f t="shared" ref="AH6977" si="4188">PRODUCT(Z6977)</f>
        <v>11</v>
      </c>
      <c r="AI6977" s="30" t="s">
        <v>6</v>
      </c>
      <c r="AJ6977" s="2">
        <f t="shared" ref="AJ6977" si="4189">PRODUCT(AB6977)</f>
        <v>10</v>
      </c>
      <c r="AK6977" s="2">
        <v>2</v>
      </c>
      <c r="AL6977" s="2">
        <f t="shared" si="4166"/>
        <v>405</v>
      </c>
      <c r="AN6977" s="2">
        <v>2</v>
      </c>
    </row>
    <row r="6978" spans="1:40" x14ac:dyDescent="0.25">
      <c r="B6978" s="10"/>
      <c r="C6978" s="10"/>
      <c r="D6978" s="10"/>
      <c r="E6978" s="10"/>
      <c r="F6978" s="55"/>
      <c r="G6978" s="11"/>
      <c r="H6978" s="55"/>
      <c r="I6978" s="10"/>
      <c r="J6978" s="10"/>
      <c r="K6978" s="10"/>
      <c r="L6978" s="8"/>
      <c r="M6978" s="55"/>
      <c r="N6978" s="1"/>
      <c r="O6978" s="2">
        <v>8</v>
      </c>
      <c r="P6978" s="2">
        <v>7</v>
      </c>
      <c r="Q6978" s="2">
        <v>1990</v>
      </c>
      <c r="R6978" s="5" t="s">
        <v>1978</v>
      </c>
      <c r="S6978" s="30" t="s">
        <v>6</v>
      </c>
      <c r="T6978" s="16" t="s">
        <v>774</v>
      </c>
      <c r="U6978" s="20">
        <v>5</v>
      </c>
      <c r="V6978" s="30" t="s">
        <v>6</v>
      </c>
      <c r="W6978" s="20">
        <v>6</v>
      </c>
      <c r="X6978" s="20"/>
      <c r="Y6978" s="2">
        <v>375</v>
      </c>
      <c r="Z6978" s="20">
        <v>5</v>
      </c>
      <c r="AA6978" s="30" t="s">
        <v>6</v>
      </c>
      <c r="AB6978" s="20">
        <v>6</v>
      </c>
      <c r="AC6978" s="7"/>
      <c r="AD6978" s="2">
        <f t="shared" si="4160"/>
        <v>1</v>
      </c>
      <c r="AE6978" s="2">
        <f t="shared" ref="AE6978" si="4190">IF(U6978&gt;W6978,1,0)</f>
        <v>0</v>
      </c>
      <c r="AF6978" s="2">
        <f t="shared" si="4162"/>
        <v>0</v>
      </c>
      <c r="AG6978" s="2">
        <f t="shared" ref="AG6978" si="4191">IF(W6978&gt;U6978,1,0)</f>
        <v>1</v>
      </c>
      <c r="AH6978" s="2">
        <f t="shared" ref="AH6978" si="4192">PRODUCT(Z6978)</f>
        <v>5</v>
      </c>
      <c r="AI6978" s="30" t="s">
        <v>6</v>
      </c>
      <c r="AJ6978" s="2">
        <f t="shared" ref="AJ6978" si="4193">PRODUCT(AB6978)</f>
        <v>6</v>
      </c>
      <c r="AK6978" s="2">
        <v>0</v>
      </c>
      <c r="AL6978" s="2">
        <f t="shared" si="4166"/>
        <v>375</v>
      </c>
      <c r="AN6978" s="2">
        <v>2</v>
      </c>
    </row>
    <row r="6979" spans="1:40" x14ac:dyDescent="0.25">
      <c r="A6979" s="63" t="s">
        <v>633</v>
      </c>
      <c r="B6979" s="64"/>
      <c r="C6979" s="64"/>
      <c r="D6979" s="64"/>
      <c r="E6979" s="64"/>
      <c r="F6979" s="64"/>
      <c r="G6979" s="64"/>
      <c r="H6979" s="64"/>
      <c r="I6979" s="64"/>
      <c r="J6979" s="64"/>
      <c r="K6979" s="64"/>
      <c r="L6979" s="67"/>
      <c r="N6979" s="1"/>
      <c r="O6979" s="17">
        <v>14</v>
      </c>
      <c r="P6979" s="17">
        <v>7</v>
      </c>
      <c r="Q6979" s="2">
        <v>1991</v>
      </c>
      <c r="R6979" s="16" t="s">
        <v>1978</v>
      </c>
      <c r="S6979" s="30" t="s">
        <v>6</v>
      </c>
      <c r="T6979" s="16" t="s">
        <v>774</v>
      </c>
      <c r="U6979" s="2">
        <v>18</v>
      </c>
      <c r="V6979" s="30" t="s">
        <v>6</v>
      </c>
      <c r="W6979" s="2">
        <v>14</v>
      </c>
      <c r="X6979" s="2"/>
      <c r="Y6979" s="2">
        <v>442</v>
      </c>
      <c r="Z6979" s="2">
        <v>18</v>
      </c>
      <c r="AA6979" s="30" t="s">
        <v>6</v>
      </c>
      <c r="AB6979" s="2">
        <v>14</v>
      </c>
      <c r="AC6979" s="7"/>
      <c r="AD6979" s="2">
        <f t="shared" ref="AD6979:AD6987" si="4194">IF(Q6979&gt;100,1,0)</f>
        <v>1</v>
      </c>
      <c r="AE6979" s="2">
        <f t="shared" ref="AE6979:AE6987" si="4195">IF(U6979&gt;W6979,1,0)</f>
        <v>1</v>
      </c>
      <c r="AF6979" s="2">
        <f t="shared" ref="AF6979:AF6987" si="4196">IF(U6979=W6979,1,0)*IF(Q6979=0,0,1)</f>
        <v>0</v>
      </c>
      <c r="AG6979" s="2">
        <f t="shared" ref="AG6979:AG6987" si="4197">IF(W6979&gt;U6979,1,0)</f>
        <v>0</v>
      </c>
      <c r="AH6979" s="2">
        <f t="shared" ref="AH6979:AH6987" si="4198">PRODUCT(Z6979)</f>
        <v>18</v>
      </c>
      <c r="AI6979" s="30" t="s">
        <v>6</v>
      </c>
      <c r="AJ6979" s="2">
        <f t="shared" ref="AJ6979:AJ6987" si="4199">PRODUCT(AB6979)</f>
        <v>14</v>
      </c>
      <c r="AK6979" s="2">
        <v>2</v>
      </c>
      <c r="AL6979" s="2">
        <f t="shared" si="4166"/>
        <v>442</v>
      </c>
      <c r="AN6979" s="2">
        <v>0</v>
      </c>
    </row>
    <row r="6980" spans="1:40" x14ac:dyDescent="0.25">
      <c r="A6980" s="68" t="s">
        <v>24</v>
      </c>
      <c r="B6980" s="69" t="s">
        <v>0</v>
      </c>
      <c r="C6980" s="69" t="s">
        <v>10</v>
      </c>
      <c r="D6980" s="69" t="s">
        <v>1</v>
      </c>
      <c r="E6980" s="69" t="s">
        <v>11</v>
      </c>
      <c r="F6980" s="78" t="s">
        <v>12</v>
      </c>
      <c r="G6980" s="70"/>
      <c r="H6980" s="69"/>
      <c r="I6980" s="78" t="s">
        <v>13</v>
      </c>
      <c r="J6980" s="70"/>
      <c r="K6980" s="69"/>
      <c r="L6980" s="71" t="s">
        <v>14</v>
      </c>
      <c r="N6980" s="1"/>
      <c r="O6980" s="2">
        <v>24</v>
      </c>
      <c r="P6980" s="2">
        <v>5</v>
      </c>
      <c r="Q6980" s="13">
        <v>1992</v>
      </c>
      <c r="R6980" s="16" t="s">
        <v>1978</v>
      </c>
      <c r="S6980" s="30" t="s">
        <v>6</v>
      </c>
      <c r="T6980" s="16" t="s">
        <v>774</v>
      </c>
      <c r="U6980" s="2">
        <v>3</v>
      </c>
      <c r="V6980" s="30" t="s">
        <v>6</v>
      </c>
      <c r="W6980" s="2">
        <v>9</v>
      </c>
      <c r="X6980" s="2"/>
      <c r="Y6980" s="2">
        <v>562</v>
      </c>
      <c r="Z6980" s="2">
        <v>3</v>
      </c>
      <c r="AA6980" s="30" t="s">
        <v>6</v>
      </c>
      <c r="AB6980" s="2">
        <v>9</v>
      </c>
      <c r="AC6980" s="7"/>
      <c r="AD6980" s="2">
        <f t="shared" si="4194"/>
        <v>1</v>
      </c>
      <c r="AE6980" s="2">
        <f t="shared" si="4195"/>
        <v>0</v>
      </c>
      <c r="AF6980" s="2">
        <f t="shared" si="4196"/>
        <v>0</v>
      </c>
      <c r="AG6980" s="2">
        <f t="shared" si="4197"/>
        <v>1</v>
      </c>
      <c r="AH6980" s="2">
        <f t="shared" si="4198"/>
        <v>3</v>
      </c>
      <c r="AI6980" s="30" t="s">
        <v>6</v>
      </c>
      <c r="AJ6980" s="2">
        <f t="shared" si="4199"/>
        <v>9</v>
      </c>
      <c r="AK6980" s="2">
        <v>0</v>
      </c>
      <c r="AL6980" s="2">
        <f t="shared" si="4166"/>
        <v>562</v>
      </c>
      <c r="AN6980" s="2">
        <v>2</v>
      </c>
    </row>
    <row r="6981" spans="1:40" x14ac:dyDescent="0.25">
      <c r="A6981" s="68" t="s">
        <v>16</v>
      </c>
      <c r="B6981" s="69">
        <f>PRODUCT(B6966+B6973)</f>
        <v>44</v>
      </c>
      <c r="C6981" s="69">
        <f>PRODUCT(C6966+E6973)</f>
        <v>20</v>
      </c>
      <c r="D6981" s="69">
        <f>PRODUCT(D6966+D6973)</f>
        <v>0</v>
      </c>
      <c r="E6981" s="69">
        <f>PRODUCT(E6966+C6973)</f>
        <v>24</v>
      </c>
      <c r="F6981" s="69">
        <f>PRODUCT(F6966+H6973)</f>
        <v>360</v>
      </c>
      <c r="G6981" s="70" t="s">
        <v>6</v>
      </c>
      <c r="H6981" s="69">
        <f>PRODUCT(H6966+F6973)</f>
        <v>461</v>
      </c>
      <c r="I6981" s="69">
        <f>PRODUCT(I6966+K6973)</f>
        <v>38</v>
      </c>
      <c r="J6981" s="70" t="s">
        <v>6</v>
      </c>
      <c r="K6981" s="69">
        <f>PRODUCT(K6966+I6973)</f>
        <v>61</v>
      </c>
      <c r="L6981" s="71">
        <f>PRODUCT(((B6966*L6966)+B6973*L6973))/B6981</f>
        <v>417.43181818181819</v>
      </c>
      <c r="M6981" s="8"/>
      <c r="N6981" s="1"/>
      <c r="O6981" s="2">
        <v>20</v>
      </c>
      <c r="P6981" s="2">
        <v>6</v>
      </c>
      <c r="Q6981" s="13">
        <v>1993</v>
      </c>
      <c r="R6981" s="5" t="s">
        <v>1978</v>
      </c>
      <c r="S6981" s="30" t="s">
        <v>6</v>
      </c>
      <c r="T6981" s="16" t="s">
        <v>774</v>
      </c>
      <c r="U6981" s="2">
        <v>1</v>
      </c>
      <c r="V6981" s="30" t="s">
        <v>6</v>
      </c>
      <c r="W6981" s="2">
        <v>20</v>
      </c>
      <c r="X6981" s="2"/>
      <c r="Y6981" s="2">
        <v>512</v>
      </c>
      <c r="Z6981" s="2">
        <v>1</v>
      </c>
      <c r="AA6981" s="30" t="s">
        <v>6</v>
      </c>
      <c r="AB6981" s="2">
        <v>20</v>
      </c>
      <c r="AC6981" s="7"/>
      <c r="AD6981" s="2">
        <f t="shared" si="4194"/>
        <v>1</v>
      </c>
      <c r="AE6981" s="2">
        <f t="shared" si="4195"/>
        <v>0</v>
      </c>
      <c r="AF6981" s="2">
        <f t="shared" si="4196"/>
        <v>0</v>
      </c>
      <c r="AG6981" s="2">
        <f t="shared" si="4197"/>
        <v>1</v>
      </c>
      <c r="AH6981" s="2">
        <f t="shared" si="4198"/>
        <v>1</v>
      </c>
      <c r="AI6981" s="30" t="s">
        <v>6</v>
      </c>
      <c r="AJ6981" s="2">
        <f t="shared" si="4199"/>
        <v>20</v>
      </c>
      <c r="AK6981" s="2">
        <v>0</v>
      </c>
      <c r="AL6981" s="2">
        <f t="shared" si="4166"/>
        <v>512</v>
      </c>
      <c r="AN6981" s="2">
        <v>2</v>
      </c>
    </row>
    <row r="6982" spans="1:40" x14ac:dyDescent="0.25">
      <c r="A6982" s="68" t="s">
        <v>439</v>
      </c>
      <c r="B6982" s="69">
        <f>PRODUCT(B6967+B6974)</f>
        <v>2</v>
      </c>
      <c r="C6982" s="69">
        <f>PRODUCT(C6967+E6974)</f>
        <v>1</v>
      </c>
      <c r="D6982" s="69">
        <f>PRODUCT(D6967+D6974)</f>
        <v>0</v>
      </c>
      <c r="E6982" s="69">
        <f>PRODUCT(E6967+C6974)</f>
        <v>1</v>
      </c>
      <c r="F6982" s="69">
        <f>PRODUCT(F6967+H6974)</f>
        <v>10</v>
      </c>
      <c r="G6982" s="70" t="s">
        <v>6</v>
      </c>
      <c r="H6982" s="69">
        <f>PRODUCT(H6967+F6974)</f>
        <v>16</v>
      </c>
      <c r="I6982" s="69">
        <f>PRODUCT(I6967+K6974)</f>
        <v>2</v>
      </c>
      <c r="J6982" s="70" t="s">
        <v>6</v>
      </c>
      <c r="K6982" s="69">
        <f>PRODUCT(K6967+I6974)</f>
        <v>2</v>
      </c>
      <c r="L6982" s="71">
        <f>PRODUCT(((B6967*L6967)+B6974*L6974))/B6982</f>
        <v>875</v>
      </c>
      <c r="M6982" s="8"/>
      <c r="N6982" s="1"/>
      <c r="O6982" s="2">
        <v>15</v>
      </c>
      <c r="P6982" s="2">
        <v>5</v>
      </c>
      <c r="Q6982" s="2">
        <v>1994</v>
      </c>
      <c r="R6982" s="97" t="s">
        <v>1978</v>
      </c>
      <c r="S6982" s="30" t="s">
        <v>6</v>
      </c>
      <c r="T6982" s="97" t="s">
        <v>774</v>
      </c>
      <c r="U6982" s="33">
        <v>2</v>
      </c>
      <c r="V6982" s="30" t="s">
        <v>6</v>
      </c>
      <c r="W6982" s="33">
        <v>1</v>
      </c>
      <c r="X6982" s="7" t="s">
        <v>785</v>
      </c>
      <c r="Y6982" s="2">
        <v>236</v>
      </c>
      <c r="Z6982" s="2">
        <v>7</v>
      </c>
      <c r="AA6982" s="30" t="s">
        <v>6</v>
      </c>
      <c r="AB6982" s="2">
        <v>10</v>
      </c>
      <c r="AC6982" s="7"/>
      <c r="AD6982" s="2">
        <f t="shared" si="4194"/>
        <v>1</v>
      </c>
      <c r="AE6982" s="2">
        <f t="shared" si="4195"/>
        <v>1</v>
      </c>
      <c r="AF6982" s="2">
        <f t="shared" si="4196"/>
        <v>0</v>
      </c>
      <c r="AG6982" s="2">
        <f t="shared" si="4197"/>
        <v>0</v>
      </c>
      <c r="AH6982" s="2">
        <f t="shared" si="4198"/>
        <v>7</v>
      </c>
      <c r="AI6982" s="30" t="s">
        <v>6</v>
      </c>
      <c r="AJ6982" s="2">
        <f t="shared" si="4199"/>
        <v>10</v>
      </c>
      <c r="AK6982" s="2">
        <v>2</v>
      </c>
      <c r="AL6982" s="2">
        <f t="shared" si="4166"/>
        <v>236</v>
      </c>
      <c r="AN6982" s="2">
        <v>1</v>
      </c>
    </row>
    <row r="6983" spans="1:40" x14ac:dyDescent="0.25">
      <c r="A6983" s="68" t="s">
        <v>440</v>
      </c>
      <c r="B6983" s="69">
        <f>PRODUCT(B6968+B6975)</f>
        <v>0</v>
      </c>
      <c r="C6983" s="69">
        <f>PRODUCT(C6968+E6975)</f>
        <v>0</v>
      </c>
      <c r="D6983" s="69">
        <f>PRODUCT(D6968+D6975)</f>
        <v>0</v>
      </c>
      <c r="E6983" s="69">
        <f>PRODUCT(E6968+C6975)</f>
        <v>0</v>
      </c>
      <c r="F6983" s="69">
        <f>PRODUCT(F6968+H6975)</f>
        <v>0</v>
      </c>
      <c r="G6983" s="70" t="s">
        <v>6</v>
      </c>
      <c r="H6983" s="69">
        <f>PRODUCT(H6968+F6975)</f>
        <v>0</v>
      </c>
      <c r="I6983" s="69">
        <f>PRODUCT(I6968+K6975)</f>
        <v>0</v>
      </c>
      <c r="J6983" s="70" t="s">
        <v>6</v>
      </c>
      <c r="K6983" s="69">
        <f>PRODUCT(K6968+I6975)</f>
        <v>0</v>
      </c>
      <c r="L6983" s="71">
        <v>0</v>
      </c>
      <c r="M6983" s="8"/>
      <c r="N6983" s="1"/>
      <c r="O6983" s="2">
        <v>7</v>
      </c>
      <c r="P6983" s="2">
        <v>5</v>
      </c>
      <c r="Q6983" s="2">
        <v>1995</v>
      </c>
      <c r="R6983" s="5" t="s">
        <v>1978</v>
      </c>
      <c r="S6983" s="2"/>
      <c r="T6983" s="5" t="s">
        <v>774</v>
      </c>
      <c r="U6983" s="2">
        <v>0</v>
      </c>
      <c r="V6983" s="30" t="s">
        <v>6</v>
      </c>
      <c r="W6983" s="2">
        <v>2</v>
      </c>
      <c r="X6983" s="7" t="s">
        <v>817</v>
      </c>
      <c r="Y6983" s="33">
        <v>142</v>
      </c>
      <c r="Z6983" s="2">
        <v>5</v>
      </c>
      <c r="AA6983" s="30" t="s">
        <v>6</v>
      </c>
      <c r="AB6983" s="2">
        <v>11</v>
      </c>
      <c r="AC6983" s="7"/>
      <c r="AD6983" s="2">
        <f t="shared" si="4194"/>
        <v>1</v>
      </c>
      <c r="AE6983" s="2">
        <f t="shared" si="4195"/>
        <v>0</v>
      </c>
      <c r="AF6983" s="2">
        <f t="shared" si="4196"/>
        <v>0</v>
      </c>
      <c r="AG6983" s="2">
        <f t="shared" si="4197"/>
        <v>1</v>
      </c>
      <c r="AH6983" s="2">
        <f t="shared" si="4198"/>
        <v>5</v>
      </c>
      <c r="AI6983" s="30" t="s">
        <v>6</v>
      </c>
      <c r="AJ6983" s="2">
        <f t="shared" si="4199"/>
        <v>11</v>
      </c>
      <c r="AK6983" s="2">
        <v>0</v>
      </c>
      <c r="AL6983" s="2">
        <f t="shared" si="4166"/>
        <v>142</v>
      </c>
      <c r="AN6983" s="2">
        <v>3</v>
      </c>
    </row>
    <row r="6984" spans="1:40" x14ac:dyDescent="0.25">
      <c r="A6984" s="68" t="s">
        <v>17</v>
      </c>
      <c r="B6984" s="69">
        <f>PRODUCT(B6969+B6976)</f>
        <v>46</v>
      </c>
      <c r="C6984" s="69">
        <f>PRODUCT(C6969+E6976)</f>
        <v>21</v>
      </c>
      <c r="D6984" s="69">
        <f>PRODUCT(D6969+D6976)</f>
        <v>0</v>
      </c>
      <c r="E6984" s="69">
        <f>PRODUCT(E6969+C6976)</f>
        <v>25</v>
      </c>
      <c r="F6984" s="69">
        <f>PRODUCT(F6969+H6976)</f>
        <v>370</v>
      </c>
      <c r="G6984" s="70" t="s">
        <v>6</v>
      </c>
      <c r="H6984" s="69">
        <f>PRODUCT(H6969+F6976)</f>
        <v>477</v>
      </c>
      <c r="I6984" s="69">
        <f>PRODUCT(I6969+K6976)</f>
        <v>40</v>
      </c>
      <c r="J6984" s="70" t="s">
        <v>6</v>
      </c>
      <c r="K6984" s="69">
        <f>PRODUCT(K6969+I6976)</f>
        <v>63</v>
      </c>
      <c r="L6984" s="71">
        <f>PRODUCT(((B6969*L6969)+B6976*L6976))/B6984</f>
        <v>437.32608695652175</v>
      </c>
      <c r="M6984" s="8"/>
      <c r="N6984" s="1"/>
      <c r="O6984" s="2">
        <v>19</v>
      </c>
      <c r="P6984" s="2">
        <v>5</v>
      </c>
      <c r="Q6984" s="2">
        <v>1996</v>
      </c>
      <c r="R6984" s="5" t="s">
        <v>1978</v>
      </c>
      <c r="S6984" s="30" t="s">
        <v>6</v>
      </c>
      <c r="T6984" s="5" t="s">
        <v>774</v>
      </c>
      <c r="U6984" s="2">
        <v>0</v>
      </c>
      <c r="V6984" s="30" t="s">
        <v>6</v>
      </c>
      <c r="W6984" s="2">
        <v>1</v>
      </c>
      <c r="X6984" s="7" t="s">
        <v>854</v>
      </c>
      <c r="Y6984" s="33">
        <v>418</v>
      </c>
      <c r="Z6984" s="2">
        <v>7</v>
      </c>
      <c r="AA6984" s="30" t="s">
        <v>6</v>
      </c>
      <c r="AB6984" s="2">
        <v>10</v>
      </c>
      <c r="AC6984" s="7"/>
      <c r="AD6984" s="2">
        <f t="shared" si="4194"/>
        <v>1</v>
      </c>
      <c r="AE6984" s="2">
        <f t="shared" si="4195"/>
        <v>0</v>
      </c>
      <c r="AF6984" s="2">
        <f t="shared" si="4196"/>
        <v>0</v>
      </c>
      <c r="AG6984" s="2">
        <f t="shared" si="4197"/>
        <v>1</v>
      </c>
      <c r="AH6984" s="2">
        <f t="shared" si="4198"/>
        <v>7</v>
      </c>
      <c r="AI6984" s="30" t="s">
        <v>6</v>
      </c>
      <c r="AJ6984" s="2">
        <f t="shared" si="4199"/>
        <v>10</v>
      </c>
      <c r="AK6984" s="2">
        <v>0</v>
      </c>
      <c r="AL6984" s="2">
        <f t="shared" si="4166"/>
        <v>418</v>
      </c>
      <c r="AN6984" s="2">
        <v>3</v>
      </c>
    </row>
    <row r="6985" spans="1:40" x14ac:dyDescent="0.25">
      <c r="A6985" s="72" t="s">
        <v>18</v>
      </c>
      <c r="B6985" s="73"/>
      <c r="C6985" s="73"/>
      <c r="D6985" s="73"/>
      <c r="E6985" s="73"/>
      <c r="F6985" s="74">
        <f>PRODUCT(F6984/B6984)</f>
        <v>8.0434782608695645</v>
      </c>
      <c r="G6985" s="74" t="s">
        <v>6</v>
      </c>
      <c r="H6985" s="74">
        <f>PRODUCT(H6984/B6984)</f>
        <v>10.369565217391305</v>
      </c>
      <c r="I6985" s="86"/>
      <c r="J6985" s="86"/>
      <c r="K6985" s="86"/>
      <c r="L6985" s="76"/>
      <c r="M6985" s="55"/>
      <c r="N6985" s="1"/>
      <c r="O6985" s="2">
        <v>29</v>
      </c>
      <c r="P6985" s="2">
        <v>6</v>
      </c>
      <c r="Q6985" s="2">
        <v>1997</v>
      </c>
      <c r="R6985" s="5" t="s">
        <v>1978</v>
      </c>
      <c r="S6985" s="30" t="s">
        <v>6</v>
      </c>
      <c r="T6985" s="5" t="s">
        <v>774</v>
      </c>
      <c r="U6985" s="2">
        <v>0</v>
      </c>
      <c r="V6985" s="30" t="s">
        <v>6</v>
      </c>
      <c r="W6985" s="2">
        <v>2</v>
      </c>
      <c r="X6985" s="7" t="s">
        <v>884</v>
      </c>
      <c r="Y6985" s="33">
        <v>210</v>
      </c>
      <c r="Z6985" s="33">
        <v>2</v>
      </c>
      <c r="AA6985" s="30" t="s">
        <v>6</v>
      </c>
      <c r="AB6985" s="33">
        <v>12</v>
      </c>
      <c r="AC6985" s="7"/>
      <c r="AD6985" s="2">
        <f t="shared" si="4194"/>
        <v>1</v>
      </c>
      <c r="AE6985" s="2">
        <f t="shared" si="4195"/>
        <v>0</v>
      </c>
      <c r="AF6985" s="2">
        <f t="shared" si="4196"/>
        <v>0</v>
      </c>
      <c r="AG6985" s="2">
        <f t="shared" si="4197"/>
        <v>1</v>
      </c>
      <c r="AH6985" s="2">
        <f t="shared" si="4198"/>
        <v>2</v>
      </c>
      <c r="AI6985" s="30" t="s">
        <v>6</v>
      </c>
      <c r="AJ6985" s="2">
        <f t="shared" si="4199"/>
        <v>12</v>
      </c>
      <c r="AK6985" s="2">
        <v>0</v>
      </c>
      <c r="AL6985" s="2">
        <f t="shared" si="4166"/>
        <v>210</v>
      </c>
      <c r="AN6985" s="2">
        <v>3</v>
      </c>
    </row>
    <row r="6986" spans="1:40" x14ac:dyDescent="0.25">
      <c r="A6986" s="7"/>
      <c r="B6986" s="10"/>
      <c r="C6986" s="10"/>
      <c r="D6986" s="10"/>
      <c r="E6986" s="10"/>
      <c r="F6986" s="10"/>
      <c r="G6986" s="10"/>
      <c r="H6986" s="10"/>
      <c r="I6986" s="10"/>
      <c r="J6986" s="10"/>
      <c r="K6986" s="10"/>
      <c r="L6986" s="54"/>
      <c r="N6986" s="1"/>
      <c r="O6986" s="2">
        <v>21</v>
      </c>
      <c r="P6986" s="2">
        <v>5</v>
      </c>
      <c r="Q6986" s="2">
        <v>2013</v>
      </c>
      <c r="R6986" s="5" t="s">
        <v>1978</v>
      </c>
      <c r="S6986" s="30" t="s">
        <v>6</v>
      </c>
      <c r="T6986" s="5" t="s">
        <v>774</v>
      </c>
      <c r="U6986" s="2">
        <v>0</v>
      </c>
      <c r="V6986" s="30" t="s">
        <v>6</v>
      </c>
      <c r="W6986" s="2">
        <v>2</v>
      </c>
      <c r="X6986" s="7" t="s">
        <v>1366</v>
      </c>
      <c r="Y6986" s="2">
        <v>417</v>
      </c>
      <c r="Z6986" s="2">
        <v>1</v>
      </c>
      <c r="AA6986" s="30" t="s">
        <v>6</v>
      </c>
      <c r="AB6986" s="2">
        <v>9</v>
      </c>
      <c r="AC6986" s="7"/>
      <c r="AD6986" s="2">
        <f t="shared" si="4194"/>
        <v>1</v>
      </c>
      <c r="AE6986" s="2">
        <f t="shared" si="4195"/>
        <v>0</v>
      </c>
      <c r="AF6986" s="2">
        <f t="shared" si="4196"/>
        <v>0</v>
      </c>
      <c r="AG6986" s="2">
        <f t="shared" si="4197"/>
        <v>1</v>
      </c>
      <c r="AH6986" s="2">
        <f t="shared" si="4198"/>
        <v>1</v>
      </c>
      <c r="AI6986" s="30" t="s">
        <v>6</v>
      </c>
      <c r="AJ6986" s="2">
        <f t="shared" si="4199"/>
        <v>9</v>
      </c>
      <c r="AK6986" s="2">
        <v>0</v>
      </c>
      <c r="AL6986" s="2">
        <f t="shared" si="4166"/>
        <v>417</v>
      </c>
      <c r="AN6986" s="2">
        <v>3</v>
      </c>
    </row>
    <row r="6987" spans="1:40" x14ac:dyDescent="0.25">
      <c r="A6987" s="7"/>
      <c r="B6987" s="10"/>
      <c r="C6987" s="10"/>
      <c r="D6987" s="10"/>
      <c r="E6987" s="10"/>
      <c r="F6987" s="10" t="s">
        <v>2258</v>
      </c>
      <c r="G6987" s="10"/>
      <c r="H6987" s="10"/>
      <c r="I6987" s="10"/>
      <c r="J6987" s="10"/>
      <c r="K6987" s="10"/>
      <c r="L6987" s="10"/>
      <c r="N6987" s="1"/>
      <c r="O6987" s="2">
        <v>3</v>
      </c>
      <c r="P6987" s="2">
        <v>8</v>
      </c>
      <c r="Q6987" s="2">
        <v>2014</v>
      </c>
      <c r="R6987" s="5" t="s">
        <v>1978</v>
      </c>
      <c r="S6987" s="30" t="s">
        <v>6</v>
      </c>
      <c r="T6987" s="5" t="s">
        <v>774</v>
      </c>
      <c r="U6987" s="2">
        <v>0</v>
      </c>
      <c r="V6987" s="30" t="s">
        <v>6</v>
      </c>
      <c r="W6987" s="2">
        <v>2</v>
      </c>
      <c r="X6987" s="7" t="s">
        <v>1434</v>
      </c>
      <c r="Y6987" s="2">
        <v>162</v>
      </c>
      <c r="Z6987" s="2">
        <v>2</v>
      </c>
      <c r="AA6987" s="30" t="s">
        <v>6</v>
      </c>
      <c r="AB6987" s="2">
        <v>9</v>
      </c>
      <c r="AC6987" s="7"/>
      <c r="AD6987" s="2">
        <f t="shared" si="4194"/>
        <v>1</v>
      </c>
      <c r="AE6987" s="2">
        <f t="shared" si="4195"/>
        <v>0</v>
      </c>
      <c r="AF6987" s="2">
        <f t="shared" si="4196"/>
        <v>0</v>
      </c>
      <c r="AG6987" s="2">
        <f t="shared" si="4197"/>
        <v>1</v>
      </c>
      <c r="AH6987" s="2">
        <f t="shared" si="4198"/>
        <v>2</v>
      </c>
      <c r="AI6987" s="30" t="s">
        <v>6</v>
      </c>
      <c r="AJ6987" s="2">
        <f t="shared" si="4199"/>
        <v>9</v>
      </c>
      <c r="AK6987" s="2">
        <v>0</v>
      </c>
      <c r="AL6987" s="2">
        <f t="shared" si="4166"/>
        <v>162</v>
      </c>
      <c r="AN6987" s="2">
        <v>3</v>
      </c>
    </row>
    <row r="6988" spans="1:40" x14ac:dyDescent="0.25">
      <c r="A6988" s="7"/>
      <c r="B6988" s="10"/>
      <c r="C6988" s="10"/>
      <c r="D6988" s="10"/>
      <c r="E6988" s="10"/>
      <c r="F6988" s="10" t="s">
        <v>433</v>
      </c>
      <c r="G6988" s="10"/>
      <c r="H6988" s="10"/>
      <c r="I6988" s="10"/>
      <c r="J6988" s="10"/>
      <c r="K6988" s="10"/>
      <c r="L6988" s="57">
        <f>PRODUCT(C6969/B6969)</f>
        <v>0.47826086956521741</v>
      </c>
      <c r="O6988" s="2">
        <v>5</v>
      </c>
      <c r="P6988" s="2">
        <v>8</v>
      </c>
      <c r="Q6988" s="2">
        <v>2021</v>
      </c>
      <c r="R6988" s="16" t="s">
        <v>2257</v>
      </c>
      <c r="S6988" s="30" t="s">
        <v>6</v>
      </c>
      <c r="T6988" s="44" t="s">
        <v>774</v>
      </c>
      <c r="U6988" s="2">
        <v>0</v>
      </c>
      <c r="V6988" s="30" t="s">
        <v>6</v>
      </c>
      <c r="W6988" s="2">
        <v>1</v>
      </c>
      <c r="X6988" s="44" t="s">
        <v>1954</v>
      </c>
      <c r="Y6988" s="2">
        <v>350</v>
      </c>
      <c r="Z6988" s="2">
        <v>7</v>
      </c>
      <c r="AA6988" s="30" t="s">
        <v>6</v>
      </c>
      <c r="AB6988" s="2">
        <v>11</v>
      </c>
      <c r="AC6988" s="7"/>
      <c r="AD6988" s="2">
        <f t="shared" ref="AD6988:AD6989" si="4200">IF(Q6988&gt;100,1,0)</f>
        <v>1</v>
      </c>
      <c r="AE6988" s="2">
        <f t="shared" ref="AE6988:AE6989" si="4201">IF(U6988&gt;W6988,1,0)</f>
        <v>0</v>
      </c>
      <c r="AF6988" s="2">
        <f t="shared" ref="AF6988:AF6989" si="4202">IF(U6988=W6988,1,0)*IF(Q6988=0,0,1)</f>
        <v>0</v>
      </c>
      <c r="AG6988" s="2">
        <f t="shared" ref="AG6988:AG6989" si="4203">IF(W6988&gt;U6988,1,0)</f>
        <v>1</v>
      </c>
      <c r="AH6988" s="2">
        <f t="shared" ref="AH6988:AH6989" si="4204">PRODUCT(Z6988)</f>
        <v>7</v>
      </c>
      <c r="AI6988" s="30" t="s">
        <v>6</v>
      </c>
      <c r="AJ6988" s="2">
        <f t="shared" ref="AJ6988:AJ6989" si="4205">PRODUCT(AB6988)</f>
        <v>11</v>
      </c>
      <c r="AK6988" s="2">
        <v>0</v>
      </c>
      <c r="AL6988" s="2">
        <f t="shared" ref="AL6988:AL6989" si="4206">PRODUCT(Y6988)</f>
        <v>350</v>
      </c>
      <c r="AN6988" s="2">
        <v>3</v>
      </c>
    </row>
    <row r="6989" spans="1:40" x14ac:dyDescent="0.25">
      <c r="A6989" s="7"/>
      <c r="B6989" s="10"/>
      <c r="C6989" s="10"/>
      <c r="D6989" s="10"/>
      <c r="E6989" s="10"/>
      <c r="F6989" s="10" t="s">
        <v>434</v>
      </c>
      <c r="G6989" s="10"/>
      <c r="H6989" s="10"/>
      <c r="I6989" s="10"/>
      <c r="J6989" s="10"/>
      <c r="K6989" s="10"/>
      <c r="L6989" s="57">
        <f>PRODUCT(E6976/B6976)</f>
        <v>0.43478260869565216</v>
      </c>
      <c r="O6989" s="2">
        <v>8</v>
      </c>
      <c r="P6989" s="2">
        <v>8</v>
      </c>
      <c r="Q6989" s="2">
        <v>2022</v>
      </c>
      <c r="R6989" s="16" t="s">
        <v>1978</v>
      </c>
      <c r="S6989" s="30" t="s">
        <v>6</v>
      </c>
      <c r="T6989" s="44" t="s">
        <v>774</v>
      </c>
      <c r="U6989" s="2">
        <v>2</v>
      </c>
      <c r="V6989" s="30" t="s">
        <v>6</v>
      </c>
      <c r="W6989" s="2">
        <v>1</v>
      </c>
      <c r="X6989" s="44" t="s">
        <v>2271</v>
      </c>
      <c r="Y6989" s="2">
        <v>498</v>
      </c>
      <c r="Z6989" s="2">
        <v>9</v>
      </c>
      <c r="AA6989" s="30" t="s">
        <v>6</v>
      </c>
      <c r="AB6989" s="2">
        <v>13</v>
      </c>
      <c r="AC6989" s="7"/>
      <c r="AD6989" s="2">
        <f t="shared" si="4200"/>
        <v>1</v>
      </c>
      <c r="AE6989" s="2">
        <f t="shared" si="4201"/>
        <v>1</v>
      </c>
      <c r="AF6989" s="2">
        <f t="shared" si="4202"/>
        <v>0</v>
      </c>
      <c r="AG6989" s="2">
        <f t="shared" si="4203"/>
        <v>0</v>
      </c>
      <c r="AH6989" s="2">
        <f t="shared" si="4204"/>
        <v>9</v>
      </c>
      <c r="AI6989" s="30" t="s">
        <v>6</v>
      </c>
      <c r="AJ6989" s="2">
        <f t="shared" si="4205"/>
        <v>13</v>
      </c>
      <c r="AK6989" s="2">
        <v>2</v>
      </c>
      <c r="AL6989" s="2">
        <f t="shared" si="4206"/>
        <v>498</v>
      </c>
      <c r="AN6989" s="2">
        <v>1</v>
      </c>
    </row>
    <row r="6990" spans="1:40" x14ac:dyDescent="0.25">
      <c r="A6990" s="7"/>
      <c r="B6990" s="10"/>
      <c r="C6990" s="10"/>
      <c r="D6990" s="10"/>
      <c r="E6990" s="10"/>
      <c r="F6990" s="10" t="s">
        <v>435</v>
      </c>
      <c r="G6990" s="10"/>
      <c r="H6990" s="10"/>
      <c r="I6990" s="10"/>
      <c r="J6990" s="10"/>
      <c r="K6990" s="10"/>
      <c r="L6990" s="57">
        <f>PRODUCT(C6984/B6984)</f>
        <v>0.45652173913043476</v>
      </c>
      <c r="O6990" s="2"/>
      <c r="R6990" s="16"/>
      <c r="S6990" s="30"/>
      <c r="T6990" s="44"/>
      <c r="V6990" s="30"/>
      <c r="X6990" s="44"/>
      <c r="AA6990" s="30"/>
      <c r="AC6990" s="7"/>
      <c r="AI6990" s="30"/>
      <c r="AL6990" s="2"/>
    </row>
    <row r="6991" spans="1:40" x14ac:dyDescent="0.25">
      <c r="A6991" s="7"/>
      <c r="B6991" s="10"/>
      <c r="C6991" s="10"/>
      <c r="D6991" s="10"/>
      <c r="E6991" s="10"/>
      <c r="F6991" s="1"/>
      <c r="G6991" s="1"/>
      <c r="H6991" s="1"/>
      <c r="I6991" s="1"/>
      <c r="J6991" s="1"/>
      <c r="K6991" s="1"/>
      <c r="L6991" s="1"/>
      <c r="O6991" s="2"/>
      <c r="R6991" s="7"/>
      <c r="T6991" s="7"/>
      <c r="AC6991" s="7"/>
      <c r="AD6991" s="7"/>
      <c r="AE6991" s="7"/>
      <c r="AF6991" s="7"/>
      <c r="AG6991" s="7"/>
      <c r="AH6991" s="7"/>
      <c r="AI6991" s="7"/>
      <c r="AJ6991" s="7"/>
      <c r="AK6991" s="7"/>
      <c r="AN6991" s="7"/>
    </row>
    <row r="6992" spans="1:40" x14ac:dyDescent="0.25">
      <c r="A6992" s="7"/>
      <c r="B6992" s="10"/>
      <c r="C6992" s="10"/>
      <c r="D6992" s="10"/>
      <c r="E6992" s="10"/>
      <c r="R6992" s="10" t="s">
        <v>25</v>
      </c>
      <c r="AC6992" s="10" t="s">
        <v>3</v>
      </c>
      <c r="AD6992" s="3">
        <f>SUM(AD6993:AD6995)</f>
        <v>1</v>
      </c>
      <c r="AE6992" s="3">
        <f>SUM(AE6993:AE6995)</f>
        <v>0</v>
      </c>
      <c r="AF6992" s="3">
        <f>SUM(AF6993:AF6995)</f>
        <v>0</v>
      </c>
      <c r="AG6992" s="3">
        <f>SUM(AG6993:AG6995)</f>
        <v>1</v>
      </c>
      <c r="AH6992" s="3">
        <f>SUM(AH6993:AH6995)</f>
        <v>4</v>
      </c>
      <c r="AJ6992" s="3">
        <f>SUM(AJ6993:AJ6995)</f>
        <v>11</v>
      </c>
      <c r="AK6992" s="3">
        <f>SUM(AK6993:AK6995)</f>
        <v>0</v>
      </c>
      <c r="AL6992" s="3">
        <f>SUM(AL6993:AL6995)</f>
        <v>1070</v>
      </c>
      <c r="AN6992" s="3">
        <f>SUM(AN6993:AN6995)</f>
        <v>2</v>
      </c>
    </row>
    <row r="6993" spans="1:40" x14ac:dyDescent="0.25">
      <c r="A6993" s="7"/>
      <c r="B6993" s="10"/>
      <c r="C6993" s="10"/>
      <c r="D6993" s="10"/>
      <c r="E6993" s="10"/>
      <c r="N6993" s="1" t="s">
        <v>403</v>
      </c>
      <c r="O6993" s="2">
        <v>3</v>
      </c>
      <c r="P6993" s="2">
        <v>9</v>
      </c>
      <c r="Q6993" s="2">
        <v>1988</v>
      </c>
      <c r="R6993" s="5" t="s">
        <v>1978</v>
      </c>
      <c r="S6993" s="30" t="s">
        <v>6</v>
      </c>
      <c r="T6993" s="16" t="s">
        <v>774</v>
      </c>
      <c r="U6993" s="2">
        <v>4</v>
      </c>
      <c r="V6993" s="30" t="s">
        <v>6</v>
      </c>
      <c r="W6993" s="2">
        <v>11</v>
      </c>
      <c r="X6993" s="2"/>
      <c r="Y6993" s="2">
        <v>1070</v>
      </c>
      <c r="Z6993" s="2">
        <v>4</v>
      </c>
      <c r="AA6993" s="30" t="s">
        <v>6</v>
      </c>
      <c r="AB6993" s="2">
        <v>11</v>
      </c>
      <c r="AC6993" s="7"/>
      <c r="AD6993" s="2">
        <f>IF(Q6993&gt;100,1,0)</f>
        <v>1</v>
      </c>
      <c r="AE6993" s="2">
        <f t="shared" ref="AE6993" si="4207">IF(U6993&gt;W6993,1,0)</f>
        <v>0</v>
      </c>
      <c r="AF6993" s="2">
        <f>IF(U6993=W6993,1,0)*IF(Q6993=0,0,1)</f>
        <v>0</v>
      </c>
      <c r="AG6993" s="2">
        <f t="shared" ref="AG6993" si="4208">IF(W6993&gt;U6993,1,0)</f>
        <v>1</v>
      </c>
      <c r="AH6993" s="2">
        <f t="shared" ref="AH6993" si="4209">PRODUCT(Z6993)</f>
        <v>4</v>
      </c>
      <c r="AI6993" s="30" t="s">
        <v>6</v>
      </c>
      <c r="AJ6993" s="2">
        <f t="shared" ref="AJ6993" si="4210">PRODUCT(AB6993)</f>
        <v>11</v>
      </c>
      <c r="AK6993" s="2">
        <v>0</v>
      </c>
      <c r="AL6993" s="2">
        <f t="shared" ref="AL6993" si="4211">PRODUCT(Y6993)</f>
        <v>1070</v>
      </c>
      <c r="AN6993" s="2">
        <v>2</v>
      </c>
    </row>
    <row r="6994" spans="1:40" x14ac:dyDescent="0.25">
      <c r="A6994" s="7"/>
      <c r="B6994" s="10"/>
      <c r="C6994" s="10"/>
      <c r="D6994" s="10"/>
      <c r="E6994" s="10"/>
      <c r="O6994" s="2"/>
      <c r="S6994" s="48"/>
      <c r="V6994" s="36"/>
      <c r="Y6994" s="33"/>
      <c r="AA6994" s="39"/>
      <c r="AC6994" s="7"/>
      <c r="AI6994" s="30"/>
      <c r="AL6994" s="2"/>
    </row>
    <row r="6995" spans="1:40" x14ac:dyDescent="0.25">
      <c r="A6995" s="7"/>
      <c r="B6995" s="10"/>
      <c r="C6995" s="10"/>
      <c r="D6995" s="10"/>
      <c r="E6995" s="10"/>
      <c r="O6995" s="2"/>
      <c r="S6995" s="48"/>
      <c r="V6995" s="36"/>
      <c r="Y6995" s="33"/>
      <c r="AA6995" s="39"/>
      <c r="AC6995" s="7"/>
      <c r="AI6995" s="30"/>
      <c r="AL6995" s="2"/>
    </row>
    <row r="6996" spans="1:40" x14ac:dyDescent="0.25">
      <c r="A6996" s="7"/>
      <c r="B6996" s="10"/>
      <c r="C6996" s="10"/>
      <c r="D6996" s="10"/>
      <c r="E6996" s="10"/>
      <c r="F6996" s="10"/>
      <c r="G6996" s="10"/>
      <c r="H6996" s="10"/>
      <c r="I6996" s="10"/>
      <c r="J6996" s="10"/>
      <c r="K6996" s="10"/>
      <c r="L6996" s="54"/>
      <c r="O6996" s="2"/>
      <c r="R6996" s="10" t="s">
        <v>32</v>
      </c>
      <c r="T6996" s="7"/>
      <c r="AC6996" s="10" t="s">
        <v>4</v>
      </c>
      <c r="AD6996" s="3">
        <f>SUM(AD6997:AD6999)</f>
        <v>0</v>
      </c>
      <c r="AE6996" s="3">
        <f>SUM(AE6997:AE6999)</f>
        <v>0</v>
      </c>
      <c r="AF6996" s="3">
        <f>SUM(AF6997:AF6999)</f>
        <v>0</v>
      </c>
      <c r="AG6996" s="3">
        <f>SUM(AG6997:AG6999)</f>
        <v>0</v>
      </c>
      <c r="AH6996" s="3">
        <f>SUM(AH6997:AH6999)</f>
        <v>0</v>
      </c>
      <c r="AI6996" s="7"/>
      <c r="AJ6996" s="3">
        <f>SUM(AJ6997:AJ6999)</f>
        <v>0</v>
      </c>
      <c r="AK6996" s="3">
        <v>0</v>
      </c>
      <c r="AL6996" s="3">
        <f>SUM(AL6997:AL6999)</f>
        <v>0</v>
      </c>
      <c r="AN6996" s="3">
        <v>0</v>
      </c>
    </row>
    <row r="6997" spans="1:40" x14ac:dyDescent="0.25">
      <c r="A6997" s="7"/>
      <c r="B6997" s="10"/>
      <c r="C6997" s="10"/>
      <c r="D6997" s="10"/>
      <c r="E6997" s="10"/>
      <c r="F6997" s="10"/>
      <c r="G6997" s="10"/>
      <c r="H6997" s="10"/>
      <c r="I6997" s="10"/>
      <c r="J6997" s="10"/>
      <c r="K6997" s="10"/>
      <c r="L6997" s="54"/>
      <c r="O6997" s="2"/>
      <c r="R6997" s="7"/>
      <c r="T6997" s="7"/>
      <c r="AC6997" s="7"/>
      <c r="AD6997" s="7"/>
      <c r="AE6997" s="7"/>
      <c r="AF6997" s="7"/>
      <c r="AG6997" s="7"/>
      <c r="AH6997" s="7"/>
      <c r="AI6997" s="7"/>
      <c r="AJ6997" s="7"/>
      <c r="AK6997" s="7"/>
      <c r="AN6997" s="7"/>
    </row>
    <row r="6998" spans="1:40" x14ac:dyDescent="0.25">
      <c r="A6998" s="7"/>
      <c r="B6998" s="10"/>
      <c r="C6998" s="10"/>
      <c r="D6998" s="10"/>
      <c r="E6998" s="10"/>
      <c r="F6998" s="10"/>
      <c r="G6998" s="10"/>
      <c r="H6998" s="10"/>
      <c r="I6998" s="10"/>
      <c r="J6998" s="10"/>
      <c r="K6998" s="10"/>
      <c r="L6998" s="54"/>
      <c r="O6998" s="2"/>
      <c r="R6998" s="7"/>
      <c r="T6998" s="7"/>
      <c r="AC6998" s="7"/>
      <c r="AD6998" s="7"/>
      <c r="AE6998" s="7"/>
      <c r="AF6998" s="7"/>
      <c r="AG6998" s="7"/>
      <c r="AH6998" s="7"/>
      <c r="AI6998" s="7"/>
      <c r="AJ6998" s="7"/>
      <c r="AK6998" s="7"/>
      <c r="AN6998" s="7"/>
    </row>
    <row r="6999" spans="1:40" x14ac:dyDescent="0.25">
      <c r="L6999" s="8"/>
      <c r="O6999" s="2"/>
      <c r="R6999" s="7"/>
      <c r="T6999" s="7"/>
      <c r="AC6999" s="7"/>
      <c r="AD6999" s="7"/>
      <c r="AE6999" s="7"/>
      <c r="AF6999" s="7"/>
      <c r="AG6999" s="7"/>
      <c r="AH6999" s="7"/>
      <c r="AI6999" s="7"/>
      <c r="AJ6999" s="7"/>
      <c r="AK6999" s="7"/>
      <c r="AN6999" s="7"/>
    </row>
    <row r="7000" spans="1:40" x14ac:dyDescent="0.25">
      <c r="L7000" s="8"/>
      <c r="R7000" s="7"/>
      <c r="AC7000" s="10"/>
      <c r="AD7000" s="3"/>
      <c r="AE7000" s="3"/>
      <c r="AF7000" s="3"/>
      <c r="AG7000" s="3"/>
      <c r="AH7000" s="3"/>
      <c r="AJ7000" s="3"/>
      <c r="AK7000" s="3"/>
      <c r="AL7000" s="10"/>
      <c r="AN7000" s="3"/>
    </row>
    <row r="7001" spans="1:40" x14ac:dyDescent="0.25">
      <c r="L7001" s="8"/>
      <c r="M7001" s="3" t="s">
        <v>7</v>
      </c>
      <c r="R7001" s="6" t="s">
        <v>8</v>
      </c>
      <c r="AC7001" s="10" t="s">
        <v>2</v>
      </c>
      <c r="AD7001" s="3">
        <f t="shared" ref="AD7001:AL7001" si="4212">SUM(AD7002:AD7024)</f>
        <v>2</v>
      </c>
      <c r="AE7001" s="3">
        <f t="shared" si="4212"/>
        <v>0</v>
      </c>
      <c r="AF7001" s="3">
        <f t="shared" si="4212"/>
        <v>0</v>
      </c>
      <c r="AG7001" s="3">
        <f t="shared" si="4212"/>
        <v>2</v>
      </c>
      <c r="AH7001" s="3">
        <f t="shared" si="4212"/>
        <v>4</v>
      </c>
      <c r="AI7001" s="3">
        <f t="shared" si="4212"/>
        <v>0</v>
      </c>
      <c r="AJ7001" s="3">
        <f t="shared" si="4212"/>
        <v>19</v>
      </c>
      <c r="AK7001" s="3">
        <f t="shared" si="4212"/>
        <v>0</v>
      </c>
      <c r="AL7001" s="3">
        <f t="shared" si="4212"/>
        <v>811</v>
      </c>
      <c r="AM7001" s="3">
        <f>PRODUCT(AL7001+AL7026+AL7030)</f>
        <v>811</v>
      </c>
      <c r="AN7001" s="3">
        <f>SUM(AN7002:AN7024)</f>
        <v>6</v>
      </c>
    </row>
    <row r="7002" spans="1:40" x14ac:dyDescent="0.25">
      <c r="A7002" s="63" t="s">
        <v>558</v>
      </c>
      <c r="B7002" s="64" t="s">
        <v>0</v>
      </c>
      <c r="C7002" s="64" t="s">
        <v>10</v>
      </c>
      <c r="D7002" s="64" t="s">
        <v>1</v>
      </c>
      <c r="E7002" s="64" t="s">
        <v>11</v>
      </c>
      <c r="F7002" s="65" t="s">
        <v>12</v>
      </c>
      <c r="G7002" s="66"/>
      <c r="H7002" s="64"/>
      <c r="I7002" s="65" t="s">
        <v>13</v>
      </c>
      <c r="J7002" s="66"/>
      <c r="K7002" s="64"/>
      <c r="L7002" s="67" t="s">
        <v>14</v>
      </c>
      <c r="M7002" s="3">
        <f>MAX(Y7002:Y7033)</f>
        <v>453</v>
      </c>
      <c r="N7002" s="38"/>
      <c r="O7002" s="2">
        <v>18</v>
      </c>
      <c r="P7002" s="2">
        <v>7</v>
      </c>
      <c r="Q7002" s="2">
        <v>2021</v>
      </c>
      <c r="R7002" s="16" t="s">
        <v>2257</v>
      </c>
      <c r="S7002" s="30" t="s">
        <v>6</v>
      </c>
      <c r="T7002" s="44" t="s">
        <v>1497</v>
      </c>
      <c r="U7002" s="2">
        <v>0</v>
      </c>
      <c r="V7002" s="30" t="s">
        <v>6</v>
      </c>
      <c r="W7002" s="2">
        <v>2</v>
      </c>
      <c r="X7002" s="44" t="s">
        <v>1940</v>
      </c>
      <c r="Y7002" s="2">
        <v>358</v>
      </c>
      <c r="Z7002" s="2">
        <v>3</v>
      </c>
      <c r="AA7002" s="30" t="s">
        <v>6</v>
      </c>
      <c r="AB7002" s="2">
        <v>8</v>
      </c>
      <c r="AC7002" s="7"/>
      <c r="AD7002" s="2">
        <f t="shared" ref="AD7002" si="4213">IF(Q7002&gt;100,1,0)</f>
        <v>1</v>
      </c>
      <c r="AE7002" s="2">
        <f t="shared" ref="AE7002" si="4214">IF(U7002&gt;W7002,1,0)</f>
        <v>0</v>
      </c>
      <c r="AF7002" s="2">
        <f t="shared" ref="AF7002" si="4215">IF(U7002=W7002,1,0)*IF(Q7002=0,0,1)</f>
        <v>0</v>
      </c>
      <c r="AG7002" s="2">
        <f t="shared" ref="AG7002" si="4216">IF(W7002&gt;U7002,1,0)</f>
        <v>1</v>
      </c>
      <c r="AH7002" s="2">
        <f t="shared" ref="AH7002" si="4217">PRODUCT(Z7002)</f>
        <v>3</v>
      </c>
      <c r="AI7002" s="30" t="s">
        <v>6</v>
      </c>
      <c r="AJ7002" s="2">
        <f t="shared" ref="AJ7002" si="4218">PRODUCT(AB7002)</f>
        <v>8</v>
      </c>
      <c r="AK7002" s="2">
        <v>0</v>
      </c>
      <c r="AL7002" s="2">
        <f t="shared" ref="AL7002" si="4219">PRODUCT(Y7002)</f>
        <v>358</v>
      </c>
      <c r="AN7002" s="2">
        <v>3</v>
      </c>
    </row>
    <row r="7003" spans="1:40" x14ac:dyDescent="0.25">
      <c r="A7003" s="68" t="s">
        <v>16</v>
      </c>
      <c r="B7003" s="69">
        <f>PRODUCT(AD7001)</f>
        <v>2</v>
      </c>
      <c r="C7003" s="69">
        <f>PRODUCT(AE7001)</f>
        <v>0</v>
      </c>
      <c r="D7003" s="69">
        <f>PRODUCT(AF7001)</f>
        <v>0</v>
      </c>
      <c r="E7003" s="69">
        <f>PRODUCT(AG7001)</f>
        <v>2</v>
      </c>
      <c r="F7003" s="69">
        <f>PRODUCT(AH7001)</f>
        <v>4</v>
      </c>
      <c r="G7003" s="70" t="s">
        <v>6</v>
      </c>
      <c r="H7003" s="69">
        <f>PRODUCT(AJ7001)</f>
        <v>19</v>
      </c>
      <c r="I7003" s="69">
        <f>PRODUCT(AK7001)</f>
        <v>0</v>
      </c>
      <c r="J7003" s="70" t="s">
        <v>6</v>
      </c>
      <c r="K7003" s="69">
        <f>PRODUCT(AN7001)</f>
        <v>6</v>
      </c>
      <c r="L7003" s="71">
        <f>PRODUCT(AL7001/B7003)</f>
        <v>405.5</v>
      </c>
      <c r="M7003" s="8"/>
      <c r="N7003" s="38"/>
      <c r="O7003" s="2">
        <v>20</v>
      </c>
      <c r="P7003" s="2">
        <v>7</v>
      </c>
      <c r="Q7003" s="2">
        <v>2022</v>
      </c>
      <c r="R7003" s="16" t="s">
        <v>1978</v>
      </c>
      <c r="S7003" s="30" t="s">
        <v>6</v>
      </c>
      <c r="T7003" s="44" t="s">
        <v>1497</v>
      </c>
      <c r="U7003" s="2">
        <v>0</v>
      </c>
      <c r="V7003" s="30" t="s">
        <v>6</v>
      </c>
      <c r="W7003" s="2">
        <v>2</v>
      </c>
      <c r="X7003" s="44" t="s">
        <v>2231</v>
      </c>
      <c r="Y7003" s="2">
        <v>453</v>
      </c>
      <c r="Z7003" s="2">
        <v>1</v>
      </c>
      <c r="AA7003" s="30" t="s">
        <v>6</v>
      </c>
      <c r="AB7003" s="2">
        <v>11</v>
      </c>
      <c r="AC7003" s="7"/>
      <c r="AD7003" s="2">
        <f t="shared" ref="AD7003" si="4220">IF(Q7003&gt;100,1,0)</f>
        <v>1</v>
      </c>
      <c r="AE7003" s="2">
        <f t="shared" ref="AE7003" si="4221">IF(U7003&gt;W7003,1,0)</f>
        <v>0</v>
      </c>
      <c r="AF7003" s="2">
        <f t="shared" ref="AF7003" si="4222">IF(U7003=W7003,1,0)*IF(Q7003=0,0,1)</f>
        <v>0</v>
      </c>
      <c r="AG7003" s="2">
        <f t="shared" ref="AG7003" si="4223">IF(W7003&gt;U7003,1,0)</f>
        <v>1</v>
      </c>
      <c r="AH7003" s="2">
        <f t="shared" ref="AH7003" si="4224">PRODUCT(Z7003)</f>
        <v>1</v>
      </c>
      <c r="AI7003" s="30" t="s">
        <v>6</v>
      </c>
      <c r="AJ7003" s="2">
        <f t="shared" ref="AJ7003" si="4225">PRODUCT(AB7003)</f>
        <v>11</v>
      </c>
      <c r="AK7003" s="2">
        <v>0</v>
      </c>
      <c r="AL7003" s="2">
        <f t="shared" ref="AL7003" si="4226">PRODUCT(Y7003)</f>
        <v>453</v>
      </c>
      <c r="AN7003" s="2">
        <v>3</v>
      </c>
    </row>
    <row r="7004" spans="1:40" x14ac:dyDescent="0.25">
      <c r="A7004" s="68" t="s">
        <v>439</v>
      </c>
      <c r="B7004" s="69">
        <f>PRODUCT(AD7026)</f>
        <v>0</v>
      </c>
      <c r="C7004" s="69">
        <f>PRODUCT(AE7026)</f>
        <v>0</v>
      </c>
      <c r="D7004" s="69">
        <f>PRODUCT(AF7026)</f>
        <v>0</v>
      </c>
      <c r="E7004" s="69">
        <f>PRODUCT(AG7026)</f>
        <v>0</v>
      </c>
      <c r="F7004" s="69">
        <f>PRODUCT(AH7026)</f>
        <v>0</v>
      </c>
      <c r="G7004" s="70" t="s">
        <v>6</v>
      </c>
      <c r="H7004" s="69">
        <f>PRODUCT(AJ7026)</f>
        <v>0</v>
      </c>
      <c r="I7004" s="69">
        <f>PRODUCT(AK7026)</f>
        <v>0</v>
      </c>
      <c r="J7004" s="70" t="s">
        <v>6</v>
      </c>
      <c r="K7004" s="69">
        <f>PRODUCT(AN7026)</f>
        <v>0</v>
      </c>
      <c r="L7004" s="71">
        <v>0</v>
      </c>
      <c r="M7004" s="8"/>
      <c r="N7004" s="38"/>
      <c r="O7004" s="2"/>
      <c r="S7004" s="48"/>
      <c r="AC7004" s="7"/>
      <c r="AI7004" s="30"/>
      <c r="AL7004" s="2"/>
    </row>
    <row r="7005" spans="1:40" x14ac:dyDescent="0.25">
      <c r="A7005" s="68" t="s">
        <v>440</v>
      </c>
      <c r="B7005" s="69">
        <f>PRODUCT(AD7030)</f>
        <v>0</v>
      </c>
      <c r="C7005" s="69">
        <f>PRODUCT(AE7030)</f>
        <v>0</v>
      </c>
      <c r="D7005" s="69">
        <f>PRODUCT(AF7030)</f>
        <v>0</v>
      </c>
      <c r="E7005" s="69">
        <f>PRODUCT(AG7030)</f>
        <v>0</v>
      </c>
      <c r="F7005" s="69">
        <f>PRODUCT(AH7030)</f>
        <v>0</v>
      </c>
      <c r="G7005" s="70" t="s">
        <v>6</v>
      </c>
      <c r="H7005" s="69">
        <f>PRODUCT(AJ7030)</f>
        <v>0</v>
      </c>
      <c r="I7005" s="69">
        <f>PRODUCT(AK7030)</f>
        <v>0</v>
      </c>
      <c r="J7005" s="70" t="s">
        <v>6</v>
      </c>
      <c r="K7005" s="69">
        <f>PRODUCT(AN7030)</f>
        <v>0</v>
      </c>
      <c r="L7005" s="71">
        <v>0</v>
      </c>
      <c r="M7005" s="8"/>
      <c r="N7005" s="38"/>
      <c r="O7005" s="2"/>
      <c r="S7005" s="48"/>
      <c r="AC7005" s="7"/>
      <c r="AI7005" s="30"/>
      <c r="AL7005" s="2"/>
    </row>
    <row r="7006" spans="1:40" x14ac:dyDescent="0.25">
      <c r="A7006" s="68" t="s">
        <v>17</v>
      </c>
      <c r="B7006" s="69">
        <f>SUM(B7003:B7005)</f>
        <v>2</v>
      </c>
      <c r="C7006" s="69">
        <f>SUM(C7003:C7005)</f>
        <v>0</v>
      </c>
      <c r="D7006" s="69">
        <f>SUM(D7003:D7005)</f>
        <v>0</v>
      </c>
      <c r="E7006" s="69">
        <f>SUM(E7003:E7005)</f>
        <v>2</v>
      </c>
      <c r="F7006" s="69">
        <f>SUM(F7003:F7005)</f>
        <v>4</v>
      </c>
      <c r="G7006" s="70" t="s">
        <v>6</v>
      </c>
      <c r="H7006" s="69">
        <f>SUM(H7003:H7005)</f>
        <v>19</v>
      </c>
      <c r="I7006" s="69">
        <f>SUM(I7003:I7005)</f>
        <v>0</v>
      </c>
      <c r="J7006" s="70" t="s">
        <v>6</v>
      </c>
      <c r="K7006" s="69">
        <f>SUM(K7003:K7005)</f>
        <v>6</v>
      </c>
      <c r="L7006" s="71">
        <f>PRODUCT(AM7001/B7006)</f>
        <v>405.5</v>
      </c>
      <c r="M7006" s="8"/>
      <c r="N7006" s="38"/>
      <c r="O7006" s="2"/>
      <c r="S7006" s="48"/>
      <c r="AC7006" s="7"/>
      <c r="AI7006" s="30"/>
      <c r="AL7006" s="2"/>
    </row>
    <row r="7007" spans="1:40" x14ac:dyDescent="0.25">
      <c r="A7007" s="72" t="s">
        <v>18</v>
      </c>
      <c r="B7007" s="73"/>
      <c r="C7007" s="73"/>
      <c r="D7007" s="73"/>
      <c r="E7007" s="73"/>
      <c r="F7007" s="74">
        <f>PRODUCT(F7006/B7006)</f>
        <v>2</v>
      </c>
      <c r="G7007" s="75" t="s">
        <v>6</v>
      </c>
      <c r="H7007" s="74">
        <f>PRODUCT(H7006/B7006)</f>
        <v>9.5</v>
      </c>
      <c r="I7007" s="73"/>
      <c r="J7007" s="73"/>
      <c r="K7007" s="73"/>
      <c r="L7007" s="76"/>
      <c r="M7007" s="55"/>
      <c r="N7007" s="38"/>
      <c r="O7007" s="2"/>
      <c r="S7007" s="48"/>
      <c r="AC7007" s="7"/>
      <c r="AI7007" s="30"/>
      <c r="AL7007" s="2"/>
    </row>
    <row r="7008" spans="1:40" x14ac:dyDescent="0.25">
      <c r="B7008" s="10"/>
      <c r="C7008" s="10"/>
      <c r="D7008" s="10"/>
      <c r="E7008" s="10"/>
      <c r="F7008" s="10"/>
      <c r="G7008" s="10"/>
      <c r="H7008" s="10"/>
      <c r="I7008" s="10"/>
      <c r="J7008" s="10"/>
      <c r="K7008" s="10"/>
      <c r="L7008" s="8"/>
      <c r="N7008" s="38"/>
      <c r="O7008" s="2"/>
      <c r="S7008" s="48"/>
      <c r="AC7008" s="7"/>
      <c r="AI7008" s="30"/>
      <c r="AL7008" s="2"/>
    </row>
    <row r="7009" spans="1:40" x14ac:dyDescent="0.25">
      <c r="A7009" s="77" t="s">
        <v>559</v>
      </c>
      <c r="B7009" s="64" t="s">
        <v>0</v>
      </c>
      <c r="C7009" s="64" t="s">
        <v>10</v>
      </c>
      <c r="D7009" s="64" t="s">
        <v>1</v>
      </c>
      <c r="E7009" s="64" t="s">
        <v>11</v>
      </c>
      <c r="F7009" s="65" t="s">
        <v>12</v>
      </c>
      <c r="G7009" s="66"/>
      <c r="H7009" s="64"/>
      <c r="I7009" s="65" t="s">
        <v>13</v>
      </c>
      <c r="J7009" s="66"/>
      <c r="K7009" s="64"/>
      <c r="L7009" s="67" t="s">
        <v>14</v>
      </c>
      <c r="N7009" s="38"/>
      <c r="O7009" s="2"/>
      <c r="S7009" s="48"/>
      <c r="AC7009" s="7"/>
      <c r="AI7009" s="30"/>
      <c r="AL7009" s="2"/>
    </row>
    <row r="7010" spans="1:40" x14ac:dyDescent="0.25">
      <c r="A7010" s="68" t="s">
        <v>16</v>
      </c>
      <c r="B7010" s="69">
        <f t="shared" ref="B7010:F7013" si="4227">PRODUCT(B5454)</f>
        <v>2</v>
      </c>
      <c r="C7010" s="69">
        <f t="shared" si="4227"/>
        <v>2</v>
      </c>
      <c r="D7010" s="69">
        <f t="shared" si="4227"/>
        <v>0</v>
      </c>
      <c r="E7010" s="69">
        <f t="shared" si="4227"/>
        <v>0</v>
      </c>
      <c r="F7010" s="69">
        <f t="shared" si="4227"/>
        <v>18</v>
      </c>
      <c r="G7010" s="70" t="s">
        <v>6</v>
      </c>
      <c r="H7010" s="69">
        <f t="shared" ref="H7010:I7013" si="4228">PRODUCT(H5454)</f>
        <v>8</v>
      </c>
      <c r="I7010" s="69">
        <f t="shared" si="4228"/>
        <v>4</v>
      </c>
      <c r="J7010" s="70" t="s">
        <v>6</v>
      </c>
      <c r="K7010" s="69">
        <f t="shared" ref="K7010:L7013" si="4229">PRODUCT(K5454)</f>
        <v>2</v>
      </c>
      <c r="L7010" s="71">
        <f t="shared" si="4229"/>
        <v>299</v>
      </c>
      <c r="M7010" s="8"/>
      <c r="N7010" s="38"/>
      <c r="O7010" s="2"/>
      <c r="S7010" s="48"/>
      <c r="AC7010" s="7"/>
      <c r="AI7010" s="30"/>
      <c r="AL7010" s="2"/>
    </row>
    <row r="7011" spans="1:40" x14ac:dyDescent="0.25">
      <c r="A7011" s="68" t="s">
        <v>439</v>
      </c>
      <c r="B7011" s="69">
        <f t="shared" si="4227"/>
        <v>0</v>
      </c>
      <c r="C7011" s="69">
        <f t="shared" si="4227"/>
        <v>0</v>
      </c>
      <c r="D7011" s="69">
        <f t="shared" si="4227"/>
        <v>0</v>
      </c>
      <c r="E7011" s="69">
        <f t="shared" si="4227"/>
        <v>0</v>
      </c>
      <c r="F7011" s="69">
        <f t="shared" si="4227"/>
        <v>0</v>
      </c>
      <c r="G7011" s="70" t="s">
        <v>6</v>
      </c>
      <c r="H7011" s="69">
        <f t="shared" si="4228"/>
        <v>0</v>
      </c>
      <c r="I7011" s="69">
        <f t="shared" si="4228"/>
        <v>0</v>
      </c>
      <c r="J7011" s="70" t="s">
        <v>6</v>
      </c>
      <c r="K7011" s="69">
        <f t="shared" si="4229"/>
        <v>0</v>
      </c>
      <c r="L7011" s="71">
        <f t="shared" si="4229"/>
        <v>0</v>
      </c>
      <c r="M7011" s="8"/>
      <c r="N7011" s="38"/>
      <c r="O7011" s="2"/>
      <c r="S7011" s="48"/>
      <c r="AC7011" s="7"/>
      <c r="AI7011" s="30"/>
      <c r="AL7011" s="2"/>
    </row>
    <row r="7012" spans="1:40" x14ac:dyDescent="0.25">
      <c r="A7012" s="68" t="s">
        <v>440</v>
      </c>
      <c r="B7012" s="69">
        <f t="shared" si="4227"/>
        <v>0</v>
      </c>
      <c r="C7012" s="69">
        <f t="shared" si="4227"/>
        <v>0</v>
      </c>
      <c r="D7012" s="69">
        <f t="shared" si="4227"/>
        <v>0</v>
      </c>
      <c r="E7012" s="69">
        <f t="shared" si="4227"/>
        <v>0</v>
      </c>
      <c r="F7012" s="69">
        <f t="shared" si="4227"/>
        <v>0</v>
      </c>
      <c r="G7012" s="70" t="s">
        <v>6</v>
      </c>
      <c r="H7012" s="69">
        <f t="shared" si="4228"/>
        <v>0</v>
      </c>
      <c r="I7012" s="69">
        <f t="shared" si="4228"/>
        <v>0</v>
      </c>
      <c r="J7012" s="70" t="s">
        <v>6</v>
      </c>
      <c r="K7012" s="69">
        <f t="shared" si="4229"/>
        <v>0</v>
      </c>
      <c r="L7012" s="71">
        <f t="shared" si="4229"/>
        <v>0</v>
      </c>
      <c r="M7012" s="8"/>
      <c r="N7012" s="38"/>
      <c r="O7012" s="2"/>
      <c r="S7012" s="48"/>
      <c r="AC7012" s="7"/>
      <c r="AI7012" s="30"/>
      <c r="AL7012" s="2"/>
    </row>
    <row r="7013" spans="1:40" x14ac:dyDescent="0.25">
      <c r="A7013" s="68" t="s">
        <v>17</v>
      </c>
      <c r="B7013" s="69">
        <f t="shared" si="4227"/>
        <v>2</v>
      </c>
      <c r="C7013" s="69">
        <f t="shared" si="4227"/>
        <v>2</v>
      </c>
      <c r="D7013" s="69">
        <f t="shared" si="4227"/>
        <v>0</v>
      </c>
      <c r="E7013" s="69">
        <f t="shared" si="4227"/>
        <v>0</v>
      </c>
      <c r="F7013" s="69">
        <f t="shared" si="4227"/>
        <v>18</v>
      </c>
      <c r="G7013" s="70" t="s">
        <v>6</v>
      </c>
      <c r="H7013" s="69">
        <f t="shared" si="4228"/>
        <v>8</v>
      </c>
      <c r="I7013" s="69">
        <f t="shared" si="4228"/>
        <v>4</v>
      </c>
      <c r="J7013" s="70" t="s">
        <v>6</v>
      </c>
      <c r="K7013" s="69">
        <f t="shared" si="4229"/>
        <v>2</v>
      </c>
      <c r="L7013" s="71">
        <f t="shared" si="4229"/>
        <v>299</v>
      </c>
      <c r="M7013" s="8"/>
      <c r="N7013" s="38"/>
      <c r="O7013" s="2"/>
      <c r="S7013" s="48"/>
      <c r="AC7013" s="7"/>
      <c r="AI7013" s="30"/>
      <c r="AL7013" s="2"/>
    </row>
    <row r="7014" spans="1:40" x14ac:dyDescent="0.25">
      <c r="A7014" s="72" t="s">
        <v>18</v>
      </c>
      <c r="B7014" s="73"/>
      <c r="C7014" s="73"/>
      <c r="D7014" s="73"/>
      <c r="E7014" s="73"/>
      <c r="F7014" s="74">
        <f>PRODUCT(F7013/B7013)</f>
        <v>9</v>
      </c>
      <c r="G7014" s="75" t="s">
        <v>6</v>
      </c>
      <c r="H7014" s="74">
        <f>PRODUCT(H7013/B7013)</f>
        <v>4</v>
      </c>
      <c r="I7014" s="73"/>
      <c r="J7014" s="73"/>
      <c r="K7014" s="73"/>
      <c r="L7014" s="76"/>
      <c r="M7014" s="55"/>
      <c r="N7014" s="40"/>
      <c r="O7014" s="2"/>
      <c r="S7014" s="48"/>
      <c r="AC7014" s="7"/>
      <c r="AI7014" s="30"/>
      <c r="AL7014" s="2"/>
    </row>
    <row r="7015" spans="1:40" x14ac:dyDescent="0.25">
      <c r="B7015" s="10"/>
      <c r="C7015" s="10"/>
      <c r="D7015" s="10"/>
      <c r="E7015" s="10"/>
      <c r="F7015" s="55"/>
      <c r="G7015" s="11"/>
      <c r="H7015" s="55"/>
      <c r="I7015" s="10"/>
      <c r="J7015" s="10"/>
      <c r="K7015" s="10"/>
      <c r="L7015" s="8"/>
      <c r="M7015" s="55"/>
      <c r="N7015" s="40"/>
      <c r="O7015" s="2"/>
      <c r="S7015" s="48"/>
      <c r="AC7015" s="7"/>
      <c r="AI7015" s="30"/>
      <c r="AL7015" s="2"/>
    </row>
    <row r="7016" spans="1:40" x14ac:dyDescent="0.25">
      <c r="A7016" s="63" t="s">
        <v>558</v>
      </c>
      <c r="B7016" s="64"/>
      <c r="C7016" s="64"/>
      <c r="D7016" s="64"/>
      <c r="E7016" s="64"/>
      <c r="F7016" s="64"/>
      <c r="G7016" s="64"/>
      <c r="H7016" s="64"/>
      <c r="I7016" s="64"/>
      <c r="J7016" s="64"/>
      <c r="K7016" s="64"/>
      <c r="L7016" s="67"/>
      <c r="O7016" s="2"/>
      <c r="S7016" s="48"/>
      <c r="AC7016" s="7"/>
      <c r="AI7016" s="30"/>
      <c r="AL7016" s="2"/>
    </row>
    <row r="7017" spans="1:40" x14ac:dyDescent="0.25">
      <c r="A7017" s="68" t="s">
        <v>24</v>
      </c>
      <c r="B7017" s="69" t="s">
        <v>0</v>
      </c>
      <c r="C7017" s="69" t="s">
        <v>10</v>
      </c>
      <c r="D7017" s="69" t="s">
        <v>1</v>
      </c>
      <c r="E7017" s="69" t="s">
        <v>11</v>
      </c>
      <c r="F7017" s="78" t="s">
        <v>12</v>
      </c>
      <c r="G7017" s="70"/>
      <c r="H7017" s="69"/>
      <c r="I7017" s="78" t="s">
        <v>13</v>
      </c>
      <c r="J7017" s="70"/>
      <c r="K7017" s="69"/>
      <c r="L7017" s="71" t="s">
        <v>14</v>
      </c>
      <c r="O7017" s="2"/>
      <c r="S7017" s="48"/>
      <c r="AC7017" s="7"/>
      <c r="AI7017" s="30"/>
      <c r="AL7017" s="2"/>
    </row>
    <row r="7018" spans="1:40" x14ac:dyDescent="0.25">
      <c r="A7018" s="68" t="s">
        <v>16</v>
      </c>
      <c r="B7018" s="69">
        <f>PRODUCT(B7003+B7010)</f>
        <v>4</v>
      </c>
      <c r="C7018" s="69">
        <f>PRODUCT(C7003+E7010)</f>
        <v>0</v>
      </c>
      <c r="D7018" s="69">
        <f>PRODUCT(D7003+D7010)</f>
        <v>0</v>
      </c>
      <c r="E7018" s="69">
        <f>PRODUCT(E7003+C7010)</f>
        <v>4</v>
      </c>
      <c r="F7018" s="69">
        <f>PRODUCT(F7003+H7010)</f>
        <v>12</v>
      </c>
      <c r="G7018" s="70" t="s">
        <v>6</v>
      </c>
      <c r="H7018" s="69">
        <f>PRODUCT(H7003+F7010)</f>
        <v>37</v>
      </c>
      <c r="I7018" s="69">
        <f>PRODUCT(I7003+K7010)</f>
        <v>2</v>
      </c>
      <c r="J7018" s="70" t="s">
        <v>6</v>
      </c>
      <c r="K7018" s="69">
        <f>PRODUCT(K7003+I7010)</f>
        <v>10</v>
      </c>
      <c r="L7018" s="71">
        <f>PRODUCT(((B7003*L7003)+B7010*L7010))/B7018</f>
        <v>352.25</v>
      </c>
      <c r="M7018" s="8"/>
      <c r="N7018" s="38"/>
      <c r="O7018" s="2"/>
      <c r="S7018" s="48"/>
      <c r="AC7018" s="7"/>
      <c r="AI7018" s="30"/>
      <c r="AL7018" s="2"/>
    </row>
    <row r="7019" spans="1:40" x14ac:dyDescent="0.25">
      <c r="A7019" s="68" t="s">
        <v>439</v>
      </c>
      <c r="B7019" s="69">
        <f>PRODUCT(B7004+B7011)</f>
        <v>0</v>
      </c>
      <c r="C7019" s="69">
        <f>PRODUCT(C7004+E7011)</f>
        <v>0</v>
      </c>
      <c r="D7019" s="69">
        <f>PRODUCT(D7004+D7011)</f>
        <v>0</v>
      </c>
      <c r="E7019" s="69">
        <f>PRODUCT(E7004+C7011)</f>
        <v>0</v>
      </c>
      <c r="F7019" s="69">
        <f>PRODUCT(F7004+H7011)</f>
        <v>0</v>
      </c>
      <c r="G7019" s="70" t="s">
        <v>6</v>
      </c>
      <c r="H7019" s="69">
        <f>PRODUCT(H7004+F7011)</f>
        <v>0</v>
      </c>
      <c r="I7019" s="69">
        <f>PRODUCT(I7004+K7011)</f>
        <v>0</v>
      </c>
      <c r="J7019" s="70" t="s">
        <v>6</v>
      </c>
      <c r="K7019" s="69">
        <f>PRODUCT(K7004+I7011)</f>
        <v>0</v>
      </c>
      <c r="L7019" s="71" t="e">
        <f>PRODUCT(((B7004*L7004)+B7011*L7011))/B7019</f>
        <v>#DIV/0!</v>
      </c>
      <c r="M7019" s="8"/>
      <c r="N7019" s="38"/>
      <c r="O7019" s="2"/>
      <c r="S7019" s="48"/>
      <c r="AC7019" s="7"/>
      <c r="AI7019" s="30"/>
      <c r="AL7019" s="2"/>
    </row>
    <row r="7020" spans="1:40" x14ac:dyDescent="0.25">
      <c r="A7020" s="68" t="s">
        <v>440</v>
      </c>
      <c r="B7020" s="69">
        <f>PRODUCT(B7005+B7012)</f>
        <v>0</v>
      </c>
      <c r="C7020" s="69">
        <f>PRODUCT(C7005+E7012)</f>
        <v>0</v>
      </c>
      <c r="D7020" s="69">
        <f>PRODUCT(D7005+D7012)</f>
        <v>0</v>
      </c>
      <c r="E7020" s="69">
        <f>PRODUCT(E7005+C7012)</f>
        <v>0</v>
      </c>
      <c r="F7020" s="69">
        <f>PRODUCT(F7005+H7012)</f>
        <v>0</v>
      </c>
      <c r="G7020" s="70" t="s">
        <v>6</v>
      </c>
      <c r="H7020" s="69">
        <f>PRODUCT(H7005+F7012)</f>
        <v>0</v>
      </c>
      <c r="I7020" s="69">
        <f>PRODUCT(I7005+K7012)</f>
        <v>0</v>
      </c>
      <c r="J7020" s="70" t="s">
        <v>6</v>
      </c>
      <c r="K7020" s="69">
        <f>PRODUCT(K7005+I7012)</f>
        <v>0</v>
      </c>
      <c r="L7020" s="71">
        <v>0</v>
      </c>
      <c r="M7020" s="8"/>
      <c r="N7020" s="38"/>
      <c r="O7020" s="2"/>
      <c r="S7020" s="48"/>
      <c r="AC7020" s="7"/>
      <c r="AI7020" s="30"/>
      <c r="AL7020" s="2"/>
    </row>
    <row r="7021" spans="1:40" x14ac:dyDescent="0.25">
      <c r="A7021" s="68" t="s">
        <v>17</v>
      </c>
      <c r="B7021" s="69">
        <f>PRODUCT(B7006+B7013)</f>
        <v>4</v>
      </c>
      <c r="C7021" s="69">
        <f>PRODUCT(C7006+E7013)</f>
        <v>0</v>
      </c>
      <c r="D7021" s="69">
        <f>PRODUCT(D7006+D7013)</f>
        <v>0</v>
      </c>
      <c r="E7021" s="69">
        <f>PRODUCT(E7006+C7013)</f>
        <v>4</v>
      </c>
      <c r="F7021" s="69">
        <f>PRODUCT(F7006+H7013)</f>
        <v>12</v>
      </c>
      <c r="G7021" s="70" t="s">
        <v>6</v>
      </c>
      <c r="H7021" s="69">
        <f>PRODUCT(H7006+F7013)</f>
        <v>37</v>
      </c>
      <c r="I7021" s="69">
        <f>PRODUCT(I7006+K7013)</f>
        <v>2</v>
      </c>
      <c r="J7021" s="70" t="s">
        <v>6</v>
      </c>
      <c r="K7021" s="69">
        <f>PRODUCT(K7006+I7013)</f>
        <v>10</v>
      </c>
      <c r="L7021" s="71">
        <f>PRODUCT(((B7006*L7006)+B7013*L7013))/B7021</f>
        <v>352.25</v>
      </c>
      <c r="M7021" s="8"/>
      <c r="N7021" s="38"/>
      <c r="O7021" s="2"/>
      <c r="S7021" s="48"/>
      <c r="AC7021" s="7"/>
      <c r="AI7021" s="30"/>
      <c r="AL7021" s="2"/>
    </row>
    <row r="7022" spans="1:40" x14ac:dyDescent="0.25">
      <c r="A7022" s="72" t="s">
        <v>18</v>
      </c>
      <c r="B7022" s="73"/>
      <c r="C7022" s="73"/>
      <c r="D7022" s="73"/>
      <c r="E7022" s="73"/>
      <c r="F7022" s="74">
        <f>PRODUCT(F7021/B7021)</f>
        <v>3</v>
      </c>
      <c r="G7022" s="74" t="s">
        <v>6</v>
      </c>
      <c r="H7022" s="74">
        <f>PRODUCT(H7021/B7021)</f>
        <v>9.25</v>
      </c>
      <c r="I7022" s="86"/>
      <c r="J7022" s="86"/>
      <c r="K7022" s="86"/>
      <c r="L7022" s="76"/>
      <c r="M7022" s="8"/>
      <c r="N7022" s="38"/>
      <c r="O7022" s="2"/>
      <c r="R7022" s="7"/>
      <c r="T7022" s="7"/>
      <c r="AC7022" s="7"/>
      <c r="AD7022" s="7"/>
      <c r="AE7022" s="7"/>
      <c r="AF7022" s="7"/>
      <c r="AG7022" s="7"/>
      <c r="AH7022" s="7"/>
      <c r="AI7022" s="7"/>
      <c r="AJ7022" s="7"/>
      <c r="AK7022" s="7"/>
      <c r="AN7022" s="7"/>
    </row>
    <row r="7023" spans="1:40" x14ac:dyDescent="0.25">
      <c r="A7023" s="7"/>
      <c r="B7023" s="10"/>
      <c r="C7023" s="10"/>
      <c r="D7023" s="10"/>
      <c r="E7023" s="10"/>
      <c r="F7023" s="10"/>
      <c r="G7023" s="10"/>
      <c r="H7023" s="10"/>
      <c r="I7023" s="10"/>
      <c r="J7023" s="10"/>
      <c r="K7023" s="10"/>
      <c r="L7023" s="54"/>
      <c r="M7023" s="8"/>
      <c r="N7023" s="38"/>
      <c r="O7023" s="2"/>
      <c r="R7023" s="7"/>
      <c r="T7023" s="7"/>
      <c r="AC7023" s="7"/>
      <c r="AD7023" s="7"/>
      <c r="AE7023" s="7"/>
      <c r="AF7023" s="7"/>
      <c r="AG7023" s="7"/>
      <c r="AH7023" s="7"/>
      <c r="AI7023" s="7"/>
      <c r="AJ7023" s="7"/>
      <c r="AK7023" s="7"/>
      <c r="AN7023" s="7"/>
    </row>
    <row r="7024" spans="1:40" x14ac:dyDescent="0.25">
      <c r="A7024" s="7"/>
      <c r="B7024" s="10"/>
      <c r="C7024" s="10"/>
      <c r="D7024" s="10"/>
      <c r="E7024" s="10"/>
      <c r="F7024" s="10" t="s">
        <v>2258</v>
      </c>
      <c r="G7024" s="10"/>
      <c r="H7024" s="10"/>
      <c r="I7024" s="10"/>
      <c r="J7024" s="10"/>
      <c r="K7024" s="10"/>
      <c r="L7024" s="10"/>
      <c r="M7024" s="8"/>
      <c r="N7024" s="38"/>
      <c r="O7024" s="2"/>
      <c r="R7024" s="7"/>
      <c r="T7024" s="7"/>
      <c r="AC7024" s="7"/>
      <c r="AD7024" s="7"/>
      <c r="AE7024" s="7"/>
      <c r="AF7024" s="7"/>
      <c r="AG7024" s="7"/>
      <c r="AH7024" s="7"/>
      <c r="AI7024" s="7"/>
      <c r="AJ7024" s="7"/>
      <c r="AK7024" s="7"/>
      <c r="AN7024" s="7"/>
    </row>
    <row r="7025" spans="1:56" x14ac:dyDescent="0.25">
      <c r="A7025" s="7"/>
      <c r="B7025" s="10"/>
      <c r="C7025" s="10"/>
      <c r="D7025" s="10"/>
      <c r="E7025" s="10"/>
      <c r="F7025" s="10" t="s">
        <v>433</v>
      </c>
      <c r="G7025" s="10"/>
      <c r="H7025" s="10"/>
      <c r="I7025" s="10"/>
      <c r="J7025" s="10"/>
      <c r="K7025" s="10"/>
      <c r="L7025" s="57">
        <f>PRODUCT(C7006/B7006)</f>
        <v>0</v>
      </c>
      <c r="M7025" s="8"/>
      <c r="N7025" s="38"/>
      <c r="R7025" s="7"/>
      <c r="AC7025" s="10"/>
      <c r="AD7025" s="3"/>
      <c r="AE7025" s="3"/>
      <c r="AF7025" s="3"/>
      <c r="AG7025" s="3"/>
      <c r="AH7025" s="3"/>
      <c r="AJ7025" s="3"/>
      <c r="AK7025" s="3"/>
      <c r="AL7025" s="10"/>
      <c r="AN7025" s="3"/>
    </row>
    <row r="7026" spans="1:56" x14ac:dyDescent="0.25">
      <c r="A7026" s="7"/>
      <c r="B7026" s="10"/>
      <c r="C7026" s="10"/>
      <c r="D7026" s="10"/>
      <c r="E7026" s="10"/>
      <c r="F7026" s="10" t="s">
        <v>434</v>
      </c>
      <c r="G7026" s="10"/>
      <c r="H7026" s="10"/>
      <c r="I7026" s="10"/>
      <c r="J7026" s="10"/>
      <c r="K7026" s="10"/>
      <c r="L7026" s="57">
        <f>PRODUCT(E7013/B7013)</f>
        <v>0</v>
      </c>
      <c r="M7026" s="8"/>
      <c r="N7026" s="38"/>
      <c r="R7026" s="10" t="s">
        <v>25</v>
      </c>
      <c r="AC7026" s="10" t="s">
        <v>3</v>
      </c>
      <c r="AD7026" s="3">
        <f>SUM(AD7027:AD7029)</f>
        <v>0</v>
      </c>
      <c r="AE7026" s="3">
        <f>SUM(AE7027:AE7029)</f>
        <v>0</v>
      </c>
      <c r="AF7026" s="3">
        <f>SUM(AF7027:AF7029)</f>
        <v>0</v>
      </c>
      <c r="AG7026" s="3">
        <f>SUM(AG7027:AG7029)</f>
        <v>0</v>
      </c>
      <c r="AH7026" s="3">
        <f>SUM(AH7027:AH7029)</f>
        <v>0</v>
      </c>
      <c r="AJ7026" s="3">
        <f>SUM(AJ7027:AJ7029)</f>
        <v>0</v>
      </c>
      <c r="AK7026" s="3">
        <f>SUM(AK7027:AK7029)</f>
        <v>0</v>
      </c>
      <c r="AL7026" s="3">
        <f>SUM(AL7027:AL7029)</f>
        <v>0</v>
      </c>
      <c r="AN7026" s="3">
        <f>SUM(AN7027:AN7029)</f>
        <v>0</v>
      </c>
    </row>
    <row r="7027" spans="1:56" x14ac:dyDescent="0.25">
      <c r="A7027" s="7"/>
      <c r="B7027" s="10"/>
      <c r="C7027" s="10"/>
      <c r="D7027" s="10"/>
      <c r="E7027" s="10"/>
      <c r="F7027" s="10" t="s">
        <v>435</v>
      </c>
      <c r="G7027" s="10"/>
      <c r="H7027" s="10"/>
      <c r="I7027" s="10"/>
      <c r="J7027" s="10"/>
      <c r="K7027" s="10"/>
      <c r="L7027" s="57">
        <f>PRODUCT(C7021/B7021)</f>
        <v>0</v>
      </c>
      <c r="M7027" s="55"/>
      <c r="O7027" s="2"/>
      <c r="R7027" s="7"/>
      <c r="T7027" s="7"/>
      <c r="AC7027" s="7"/>
      <c r="AD7027" s="7"/>
      <c r="AE7027" s="7"/>
      <c r="AF7027" s="7"/>
      <c r="AG7027" s="7"/>
      <c r="AH7027" s="7"/>
      <c r="AI7027" s="7"/>
      <c r="AJ7027" s="7"/>
      <c r="AK7027" s="7"/>
      <c r="AN7027" s="7"/>
    </row>
    <row r="7028" spans="1:56" x14ac:dyDescent="0.25">
      <c r="A7028" s="7"/>
      <c r="B7028" s="10"/>
      <c r="C7028" s="10"/>
      <c r="D7028" s="10"/>
      <c r="E7028" s="10"/>
      <c r="F7028" s="10"/>
      <c r="G7028" s="10"/>
      <c r="H7028" s="10"/>
      <c r="I7028" s="10"/>
      <c r="J7028" s="10"/>
      <c r="K7028" s="10"/>
      <c r="L7028" s="54"/>
      <c r="O7028" s="2"/>
      <c r="R7028" s="7"/>
      <c r="T7028" s="7"/>
      <c r="AC7028" s="7"/>
      <c r="AD7028" s="7"/>
      <c r="AE7028" s="7"/>
      <c r="AF7028" s="7"/>
      <c r="AG7028" s="7"/>
      <c r="AH7028" s="7"/>
      <c r="AI7028" s="7"/>
      <c r="AJ7028" s="7"/>
      <c r="AK7028" s="7"/>
      <c r="AN7028" s="7"/>
    </row>
    <row r="7029" spans="1:56" x14ac:dyDescent="0.25">
      <c r="A7029" s="7"/>
      <c r="B7029" s="10"/>
      <c r="C7029" s="10"/>
      <c r="D7029" s="10"/>
      <c r="E7029" s="10"/>
      <c r="F7029" s="10"/>
      <c r="G7029" s="10"/>
      <c r="H7029" s="10"/>
      <c r="I7029" s="10"/>
      <c r="J7029" s="10"/>
      <c r="K7029" s="10"/>
      <c r="L7029" s="54"/>
      <c r="O7029" s="2"/>
      <c r="R7029" s="7"/>
      <c r="T7029" s="7"/>
      <c r="AC7029" s="7"/>
      <c r="AD7029" s="7"/>
      <c r="AE7029" s="7"/>
      <c r="AF7029" s="7"/>
      <c r="AG7029" s="7"/>
      <c r="AH7029" s="7"/>
      <c r="AI7029" s="7"/>
      <c r="AJ7029" s="7"/>
      <c r="AK7029" s="7"/>
      <c r="AN7029" s="7"/>
    </row>
    <row r="7030" spans="1:56" x14ac:dyDescent="0.25">
      <c r="A7030" s="7"/>
      <c r="B7030" s="10"/>
      <c r="C7030" s="10"/>
      <c r="D7030" s="10"/>
      <c r="E7030" s="10"/>
      <c r="F7030" s="10"/>
      <c r="G7030" s="10"/>
      <c r="H7030" s="10"/>
      <c r="I7030" s="10"/>
      <c r="J7030" s="10"/>
      <c r="K7030" s="10"/>
      <c r="L7030" s="54"/>
      <c r="O7030" s="2"/>
      <c r="R7030" s="10" t="s">
        <v>32</v>
      </c>
      <c r="T7030" s="7"/>
      <c r="AC7030" s="10" t="s">
        <v>4</v>
      </c>
      <c r="AD7030" s="3">
        <f>SUM(AD7031:AD7033)</f>
        <v>0</v>
      </c>
      <c r="AE7030" s="3">
        <f>SUM(AE7031:AE7033)</f>
        <v>0</v>
      </c>
      <c r="AF7030" s="3">
        <f>SUM(AF7031:AF7033)</f>
        <v>0</v>
      </c>
      <c r="AG7030" s="3">
        <f>SUM(AG7031:AG7033)</f>
        <v>0</v>
      </c>
      <c r="AH7030" s="3">
        <f>SUM(AH7031:AH7033)</f>
        <v>0</v>
      </c>
      <c r="AJ7030" s="3">
        <f>SUM(AJ7031:AJ7033)</f>
        <v>0</v>
      </c>
      <c r="AK7030" s="3">
        <f>SUM(AK7031:AK7033)</f>
        <v>0</v>
      </c>
      <c r="AL7030" s="3">
        <f>SUM(AL7031:AL7033)</f>
        <v>0</v>
      </c>
      <c r="AN7030" s="3">
        <f>SUM(AN7031:AN7033)</f>
        <v>0</v>
      </c>
    </row>
    <row r="7031" spans="1:56" x14ac:dyDescent="0.25">
      <c r="A7031" s="7"/>
      <c r="B7031" s="10"/>
      <c r="C7031" s="10"/>
      <c r="D7031" s="10"/>
      <c r="E7031" s="10"/>
      <c r="F7031" s="10"/>
      <c r="G7031" s="10"/>
      <c r="H7031" s="10"/>
      <c r="I7031" s="10"/>
      <c r="J7031" s="10"/>
      <c r="K7031" s="10"/>
      <c r="L7031" s="54"/>
      <c r="O7031" s="2"/>
      <c r="R7031" s="16"/>
      <c r="S7031" s="48"/>
      <c r="T7031" s="22"/>
      <c r="U7031" s="23"/>
      <c r="V7031" s="41"/>
      <c r="W7031" s="15"/>
      <c r="X7031" s="22"/>
      <c r="Y7031" s="32"/>
      <c r="AA7031" s="30"/>
      <c r="AC7031" s="7"/>
      <c r="AI7031" s="30"/>
      <c r="AL7031" s="2"/>
    </row>
    <row r="7032" spans="1:56" x14ac:dyDescent="0.25">
      <c r="A7032" s="7"/>
      <c r="B7032" s="10"/>
      <c r="C7032" s="10"/>
      <c r="D7032" s="10"/>
      <c r="E7032" s="10"/>
      <c r="F7032" s="10"/>
      <c r="G7032" s="10"/>
      <c r="H7032" s="10"/>
      <c r="I7032" s="10"/>
      <c r="J7032" s="10"/>
      <c r="K7032" s="10"/>
      <c r="L7032" s="54"/>
      <c r="O7032" s="2"/>
      <c r="R7032" s="16"/>
      <c r="S7032" s="48"/>
      <c r="T7032" s="22"/>
      <c r="U7032" s="23"/>
      <c r="V7032" s="41"/>
      <c r="W7032" s="15"/>
      <c r="X7032" s="22"/>
      <c r="Y7032" s="32"/>
      <c r="AA7032" s="30"/>
      <c r="AC7032" s="7"/>
      <c r="AI7032" s="30"/>
      <c r="AL7032" s="2"/>
    </row>
    <row r="7033" spans="1:56" x14ac:dyDescent="0.25">
      <c r="A7033" s="7"/>
      <c r="B7033" s="10"/>
      <c r="C7033" s="10"/>
      <c r="D7033" s="10"/>
      <c r="E7033" s="10"/>
      <c r="F7033" s="10"/>
      <c r="G7033" s="10"/>
      <c r="H7033" s="10"/>
      <c r="I7033" s="10"/>
      <c r="J7033" s="10"/>
      <c r="K7033" s="10"/>
      <c r="L7033" s="54"/>
      <c r="O7033" s="2"/>
      <c r="R7033" s="16"/>
      <c r="S7033" s="48"/>
      <c r="T7033" s="22"/>
      <c r="U7033" s="23"/>
      <c r="V7033" s="41"/>
      <c r="W7033" s="15"/>
      <c r="X7033" s="22"/>
      <c r="Y7033" s="32"/>
      <c r="AA7033" s="30"/>
      <c r="AC7033" s="7"/>
      <c r="AI7033" s="30"/>
      <c r="AL7033" s="2"/>
    </row>
    <row r="7034" spans="1:56" x14ac:dyDescent="0.25">
      <c r="A7034" s="7"/>
      <c r="B7034" s="10"/>
      <c r="C7034" s="10"/>
      <c r="D7034" s="10"/>
      <c r="E7034" s="10"/>
      <c r="F7034" s="10"/>
      <c r="G7034" s="10"/>
      <c r="H7034" s="10"/>
      <c r="I7034" s="10"/>
      <c r="J7034" s="10"/>
      <c r="K7034" s="10"/>
      <c r="L7034" s="54"/>
      <c r="O7034" s="2"/>
      <c r="R7034" s="7"/>
      <c r="T7034" s="7"/>
      <c r="AC7034" s="7"/>
      <c r="AD7034" s="7"/>
      <c r="AE7034" s="7"/>
      <c r="AF7034" s="7"/>
      <c r="AG7034" s="7"/>
      <c r="AH7034" s="7"/>
      <c r="AI7034" s="7"/>
      <c r="AJ7034" s="7"/>
      <c r="AK7034" s="7"/>
      <c r="AN7034" s="7"/>
    </row>
    <row r="7035" spans="1:56" s="4" customFormat="1" ht="14.25" x14ac:dyDescent="0.2">
      <c r="A7035" s="10"/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8"/>
      <c r="M7035" s="3" t="s">
        <v>7</v>
      </c>
      <c r="N7035" s="6"/>
      <c r="O7035" s="11"/>
      <c r="P7035" s="3"/>
      <c r="Q7035" s="3"/>
      <c r="R7035" s="6" t="s">
        <v>8</v>
      </c>
      <c r="S7035" s="9"/>
      <c r="T7035" s="6"/>
      <c r="U7035" s="3"/>
      <c r="V7035" s="3"/>
      <c r="W7035" s="3"/>
      <c r="X7035" s="6"/>
      <c r="Y7035" s="3"/>
      <c r="Z7035" s="3"/>
      <c r="AA7035" s="3"/>
      <c r="AB7035" s="3"/>
      <c r="AC7035" s="10" t="s">
        <v>2</v>
      </c>
      <c r="AD7035" s="3">
        <f>SUM(AD7036:AD7057)</f>
        <v>1</v>
      </c>
      <c r="AE7035" s="3">
        <f>SUM(AE7036:AE7057)</f>
        <v>1</v>
      </c>
      <c r="AF7035" s="3">
        <f>SUM(AF7036:AF7057)</f>
        <v>0</v>
      </c>
      <c r="AG7035" s="3">
        <f>SUM(AG7036:AG7057)</f>
        <v>0</v>
      </c>
      <c r="AH7035" s="3">
        <f>SUM(AH7036:AH7057)</f>
        <v>18</v>
      </c>
      <c r="AI7035" s="3"/>
      <c r="AJ7035" s="3">
        <f>SUM(AJ7036:AJ7057)</f>
        <v>7</v>
      </c>
      <c r="AK7035" s="3">
        <f>SUM(AK7036:AK7057)</f>
        <v>2</v>
      </c>
      <c r="AL7035" s="3">
        <f>SUM(AL7036:AL7057)</f>
        <v>366</v>
      </c>
      <c r="AM7035" s="3">
        <f>PRODUCT(AL7035+AL7058+AL7062)</f>
        <v>366</v>
      </c>
      <c r="AN7035" s="3">
        <f>SUM(AN7036:AN7057)</f>
        <v>0</v>
      </c>
      <c r="AQ7035" s="3"/>
      <c r="AR7035" s="3"/>
      <c r="AS7035" s="3"/>
      <c r="AT7035" s="3"/>
      <c r="AU7035" s="3"/>
      <c r="AV7035" s="3"/>
      <c r="AW7035" s="3"/>
      <c r="AX7035" s="3"/>
      <c r="AY7035" s="3"/>
      <c r="AZ7035" s="3"/>
      <c r="BA7035" s="3"/>
      <c r="BB7035" s="3"/>
      <c r="BC7035" s="3"/>
      <c r="BD7035" s="3"/>
    </row>
    <row r="7036" spans="1:56" x14ac:dyDescent="0.25">
      <c r="A7036" s="63" t="s">
        <v>655</v>
      </c>
      <c r="B7036" s="64" t="s">
        <v>0</v>
      </c>
      <c r="C7036" s="64" t="s">
        <v>10</v>
      </c>
      <c r="D7036" s="64" t="s">
        <v>1</v>
      </c>
      <c r="E7036" s="64" t="s">
        <v>11</v>
      </c>
      <c r="F7036" s="65" t="s">
        <v>12</v>
      </c>
      <c r="G7036" s="66"/>
      <c r="H7036" s="64"/>
      <c r="I7036" s="65" t="s">
        <v>13</v>
      </c>
      <c r="J7036" s="66"/>
      <c r="K7036" s="64"/>
      <c r="L7036" s="67" t="s">
        <v>14</v>
      </c>
      <c r="M7036" s="3">
        <f>MAX(Y7036:Y7066)</f>
        <v>366</v>
      </c>
      <c r="O7036" s="2">
        <v>13</v>
      </c>
      <c r="P7036" s="2">
        <v>8</v>
      </c>
      <c r="Q7036" s="2">
        <v>2021</v>
      </c>
      <c r="R7036" s="16" t="s">
        <v>2257</v>
      </c>
      <c r="S7036" s="30" t="s">
        <v>6</v>
      </c>
      <c r="T7036" s="44" t="s">
        <v>1682</v>
      </c>
      <c r="U7036" s="2">
        <v>1</v>
      </c>
      <c r="V7036" s="30" t="s">
        <v>6</v>
      </c>
      <c r="W7036" s="2">
        <v>0</v>
      </c>
      <c r="X7036" s="44" t="s">
        <v>1989</v>
      </c>
      <c r="Y7036" s="2">
        <v>366</v>
      </c>
      <c r="Z7036" s="2">
        <v>18</v>
      </c>
      <c r="AA7036" s="30" t="s">
        <v>6</v>
      </c>
      <c r="AB7036" s="2">
        <v>7</v>
      </c>
      <c r="AC7036" s="7"/>
      <c r="AD7036" s="2">
        <f t="shared" ref="AD7036" si="4230">IF(Q7036&gt;100,1,0)</f>
        <v>1</v>
      </c>
      <c r="AE7036" s="2">
        <f t="shared" ref="AE7036" si="4231">IF(U7036&gt;W7036,1,0)</f>
        <v>1</v>
      </c>
      <c r="AF7036" s="2">
        <f t="shared" ref="AF7036" si="4232">IF(U7036=W7036,1,0)*IF(Q7036=0,0,1)</f>
        <v>0</v>
      </c>
      <c r="AG7036" s="2">
        <f t="shared" ref="AG7036" si="4233">IF(W7036&gt;U7036,1,0)</f>
        <v>0</v>
      </c>
      <c r="AH7036" s="2">
        <f t="shared" ref="AH7036" si="4234">PRODUCT(Z7036)</f>
        <v>18</v>
      </c>
      <c r="AI7036" s="30" t="s">
        <v>6</v>
      </c>
      <c r="AJ7036" s="2">
        <f t="shared" ref="AJ7036" si="4235">PRODUCT(AB7036)</f>
        <v>7</v>
      </c>
      <c r="AK7036" s="2">
        <v>2</v>
      </c>
      <c r="AL7036" s="2">
        <f t="shared" ref="AL7036" si="4236">PRODUCT(Y7036)</f>
        <v>366</v>
      </c>
      <c r="AN7036" s="2">
        <v>0</v>
      </c>
    </row>
    <row r="7037" spans="1:56" x14ac:dyDescent="0.25">
      <c r="A7037" s="68" t="s">
        <v>16</v>
      </c>
      <c r="B7037" s="69">
        <f>PRODUCT(AD7035)</f>
        <v>1</v>
      </c>
      <c r="C7037" s="69">
        <f>PRODUCT(AE7035)</f>
        <v>1</v>
      </c>
      <c r="D7037" s="69">
        <f>PRODUCT(AF7035)</f>
        <v>0</v>
      </c>
      <c r="E7037" s="69">
        <f>PRODUCT(AG7035)</f>
        <v>0</v>
      </c>
      <c r="F7037" s="69">
        <f>PRODUCT(AH7035)</f>
        <v>18</v>
      </c>
      <c r="G7037" s="70" t="s">
        <v>6</v>
      </c>
      <c r="H7037" s="69">
        <f>PRODUCT(AJ7035)</f>
        <v>7</v>
      </c>
      <c r="I7037" s="69">
        <f>PRODUCT(AK7035)</f>
        <v>2</v>
      </c>
      <c r="J7037" s="70" t="s">
        <v>6</v>
      </c>
      <c r="K7037" s="69">
        <f>PRODUCT(AN7035)</f>
        <v>0</v>
      </c>
      <c r="L7037" s="71">
        <f>PRODUCT(AL7035/B7037)</f>
        <v>366</v>
      </c>
      <c r="M7037" s="8"/>
      <c r="N7037" s="38"/>
      <c r="O7037" s="2"/>
      <c r="AC7037" s="7"/>
      <c r="AD7037" s="7"/>
      <c r="AE7037" s="7"/>
      <c r="AF7037" s="7"/>
      <c r="AG7037" s="7"/>
      <c r="AH7037" s="7"/>
      <c r="AI7037" s="7"/>
      <c r="AJ7037" s="7"/>
      <c r="AK7037" s="7"/>
      <c r="AN7037" s="7"/>
    </row>
    <row r="7038" spans="1:56" x14ac:dyDescent="0.25">
      <c r="A7038" s="68" t="s">
        <v>439</v>
      </c>
      <c r="B7038" s="69">
        <f>PRODUCT(AD7058)</f>
        <v>0</v>
      </c>
      <c r="C7038" s="69">
        <f>PRODUCT(AE7058)</f>
        <v>0</v>
      </c>
      <c r="D7038" s="69">
        <f>PRODUCT(AF7058)</f>
        <v>0</v>
      </c>
      <c r="E7038" s="69">
        <f>PRODUCT(AG7058)</f>
        <v>0</v>
      </c>
      <c r="F7038" s="69">
        <f>PRODUCT(AH7058)</f>
        <v>0</v>
      </c>
      <c r="G7038" s="70" t="s">
        <v>6</v>
      </c>
      <c r="H7038" s="69">
        <f>PRODUCT(AJ7058)</f>
        <v>0</v>
      </c>
      <c r="I7038" s="69">
        <f>PRODUCT(AK7058)</f>
        <v>0</v>
      </c>
      <c r="J7038" s="70" t="s">
        <v>6</v>
      </c>
      <c r="K7038" s="69">
        <f>PRODUCT(AN7058)</f>
        <v>0</v>
      </c>
      <c r="L7038" s="71">
        <v>0</v>
      </c>
      <c r="M7038" s="8"/>
      <c r="N7038" s="38"/>
      <c r="O7038" s="2"/>
      <c r="AC7038" s="7"/>
      <c r="AD7038" s="7"/>
      <c r="AE7038" s="7"/>
      <c r="AF7038" s="7"/>
      <c r="AG7038" s="7"/>
      <c r="AH7038" s="7"/>
      <c r="AI7038" s="7"/>
      <c r="AJ7038" s="7"/>
      <c r="AK7038" s="7"/>
      <c r="AN7038" s="7"/>
    </row>
    <row r="7039" spans="1:56" x14ac:dyDescent="0.25">
      <c r="A7039" s="68" t="s">
        <v>440</v>
      </c>
      <c r="B7039" s="69">
        <f>PRODUCT(AD7062)</f>
        <v>0</v>
      </c>
      <c r="C7039" s="69">
        <f t="shared" ref="C7039" si="4237">PRODUCT(AE7062)</f>
        <v>0</v>
      </c>
      <c r="D7039" s="69">
        <f t="shared" ref="D7039" si="4238">PRODUCT(AF7062)</f>
        <v>0</v>
      </c>
      <c r="E7039" s="69">
        <f t="shared" ref="E7039" si="4239">PRODUCT(AG7062)</f>
        <v>0</v>
      </c>
      <c r="F7039" s="69">
        <f t="shared" ref="F7039" si="4240">PRODUCT(AH7062)</f>
        <v>0</v>
      </c>
      <c r="G7039" s="70" t="s">
        <v>6</v>
      </c>
      <c r="H7039" s="69">
        <f t="shared" ref="H7039" si="4241">PRODUCT(AJ7062)</f>
        <v>0</v>
      </c>
      <c r="I7039" s="69">
        <f>PRODUCT(AK7062)</f>
        <v>0</v>
      </c>
      <c r="J7039" s="70" t="s">
        <v>6</v>
      </c>
      <c r="K7039" s="69">
        <f>PRODUCT(AM7062)</f>
        <v>0</v>
      </c>
      <c r="L7039" s="71">
        <v>0</v>
      </c>
      <c r="M7039" s="8"/>
      <c r="N7039" s="38"/>
      <c r="O7039" s="2"/>
      <c r="AC7039" s="7"/>
      <c r="AD7039" s="7"/>
      <c r="AE7039" s="7"/>
      <c r="AF7039" s="7"/>
      <c r="AG7039" s="7"/>
      <c r="AH7039" s="7"/>
      <c r="AI7039" s="7"/>
      <c r="AJ7039" s="7"/>
      <c r="AK7039" s="7"/>
      <c r="AN7039" s="7"/>
    </row>
    <row r="7040" spans="1:56" x14ac:dyDescent="0.25">
      <c r="A7040" s="68" t="s">
        <v>17</v>
      </c>
      <c r="B7040" s="69">
        <f>SUM(B7037:B7039)</f>
        <v>1</v>
      </c>
      <c r="C7040" s="69">
        <f>SUM(C7037:C7039)</f>
        <v>1</v>
      </c>
      <c r="D7040" s="69">
        <f>SUM(D7037:D7039)</f>
        <v>0</v>
      </c>
      <c r="E7040" s="69">
        <f>SUM(E7037:E7039)</f>
        <v>0</v>
      </c>
      <c r="F7040" s="69">
        <f>SUM(F7037:F7039)</f>
        <v>18</v>
      </c>
      <c r="G7040" s="70" t="s">
        <v>6</v>
      </c>
      <c r="H7040" s="69">
        <f>SUM(H7037:H7039)</f>
        <v>7</v>
      </c>
      <c r="I7040" s="69">
        <f>SUM(I7037:I7039)</f>
        <v>2</v>
      </c>
      <c r="J7040" s="70" t="s">
        <v>6</v>
      </c>
      <c r="K7040" s="69">
        <f>SUM(K7037:K7039)</f>
        <v>0</v>
      </c>
      <c r="L7040" s="71">
        <f>PRODUCT(AM7035/B7040)</f>
        <v>366</v>
      </c>
      <c r="M7040" s="8"/>
      <c r="N7040" s="38"/>
      <c r="O7040" s="2"/>
      <c r="AC7040" s="7"/>
      <c r="AD7040" s="7"/>
      <c r="AE7040" s="7"/>
      <c r="AF7040" s="7"/>
      <c r="AG7040" s="7"/>
      <c r="AH7040" s="7"/>
      <c r="AI7040" s="7"/>
      <c r="AJ7040" s="7"/>
      <c r="AK7040" s="7"/>
      <c r="AN7040" s="7"/>
    </row>
    <row r="7041" spans="1:40" x14ac:dyDescent="0.25">
      <c r="A7041" s="72" t="s">
        <v>18</v>
      </c>
      <c r="B7041" s="73"/>
      <c r="C7041" s="73"/>
      <c r="D7041" s="73"/>
      <c r="E7041" s="73"/>
      <c r="F7041" s="74">
        <f>PRODUCT(F7040/B7040)</f>
        <v>18</v>
      </c>
      <c r="G7041" s="75" t="s">
        <v>6</v>
      </c>
      <c r="H7041" s="74">
        <f>PRODUCT(H7040/B7040)</f>
        <v>7</v>
      </c>
      <c r="I7041" s="73"/>
      <c r="J7041" s="73"/>
      <c r="K7041" s="73"/>
      <c r="L7041" s="76"/>
      <c r="M7041" s="55"/>
      <c r="N7041" s="40"/>
      <c r="O7041" s="2"/>
      <c r="AC7041" s="7"/>
      <c r="AD7041" s="7"/>
      <c r="AE7041" s="7"/>
      <c r="AF7041" s="7"/>
      <c r="AG7041" s="7"/>
      <c r="AH7041" s="7"/>
      <c r="AI7041" s="7"/>
      <c r="AJ7041" s="7"/>
      <c r="AK7041" s="7"/>
      <c r="AN7041" s="7"/>
    </row>
    <row r="7042" spans="1:40" x14ac:dyDescent="0.25">
      <c r="B7042" s="10"/>
      <c r="C7042" s="10"/>
      <c r="D7042" s="10"/>
      <c r="E7042" s="10"/>
      <c r="F7042" s="10"/>
      <c r="G7042" s="10"/>
      <c r="H7042" s="10"/>
      <c r="I7042" s="10"/>
      <c r="J7042" s="10"/>
      <c r="K7042" s="10"/>
      <c r="L7042" s="8"/>
      <c r="O7042" s="2"/>
      <c r="AC7042" s="7"/>
      <c r="AD7042" s="7"/>
      <c r="AE7042" s="7"/>
      <c r="AF7042" s="7"/>
      <c r="AG7042" s="7"/>
      <c r="AH7042" s="7"/>
      <c r="AI7042" s="7"/>
      <c r="AJ7042" s="7"/>
      <c r="AK7042" s="7"/>
      <c r="AN7042" s="7"/>
    </row>
    <row r="7043" spans="1:40" x14ac:dyDescent="0.25">
      <c r="A7043" s="63" t="s">
        <v>656</v>
      </c>
      <c r="B7043" s="64" t="s">
        <v>0</v>
      </c>
      <c r="C7043" s="64" t="s">
        <v>10</v>
      </c>
      <c r="D7043" s="64" t="s">
        <v>1</v>
      </c>
      <c r="E7043" s="64" t="s">
        <v>11</v>
      </c>
      <c r="F7043" s="65" t="s">
        <v>12</v>
      </c>
      <c r="G7043" s="66"/>
      <c r="H7043" s="64"/>
      <c r="I7043" s="65" t="s">
        <v>13</v>
      </c>
      <c r="J7043" s="66"/>
      <c r="K7043" s="64"/>
      <c r="L7043" s="67" t="s">
        <v>14</v>
      </c>
      <c r="O7043" s="2"/>
      <c r="AC7043" s="7"/>
      <c r="AD7043" s="7"/>
      <c r="AE7043" s="7"/>
      <c r="AF7043" s="7"/>
      <c r="AG7043" s="7"/>
      <c r="AH7043" s="7"/>
      <c r="AI7043" s="7"/>
      <c r="AJ7043" s="7"/>
      <c r="AK7043" s="7"/>
      <c r="AN7043" s="7"/>
    </row>
    <row r="7044" spans="1:40" x14ac:dyDescent="0.25">
      <c r="A7044" s="68" t="s">
        <v>16</v>
      </c>
      <c r="B7044" s="88">
        <f t="shared" ref="B7044:F7047" si="4242">PRODUCT(B5954)</f>
        <v>1</v>
      </c>
      <c r="C7044" s="88">
        <f t="shared" si="4242"/>
        <v>0</v>
      </c>
      <c r="D7044" s="88">
        <f t="shared" si="4242"/>
        <v>0</v>
      </c>
      <c r="E7044" s="88">
        <f t="shared" si="4242"/>
        <v>1</v>
      </c>
      <c r="F7044" s="88">
        <f t="shared" si="4242"/>
        <v>0</v>
      </c>
      <c r="G7044" s="70" t="s">
        <v>6</v>
      </c>
      <c r="H7044" s="88">
        <f t="shared" ref="H7044:I7047" si="4243">PRODUCT(H5954)</f>
        <v>7</v>
      </c>
      <c r="I7044" s="88">
        <f t="shared" si="4243"/>
        <v>0</v>
      </c>
      <c r="J7044" s="70" t="s">
        <v>6</v>
      </c>
      <c r="K7044" s="88">
        <f t="shared" ref="K7044:L7047" si="4244">PRODUCT(K5954)</f>
        <v>3</v>
      </c>
      <c r="L7044" s="71">
        <f t="shared" si="4244"/>
        <v>275</v>
      </c>
      <c r="M7044" s="8"/>
      <c r="N7044" s="38"/>
      <c r="O7044" s="2"/>
      <c r="AC7044" s="7"/>
      <c r="AD7044" s="7"/>
      <c r="AE7044" s="7"/>
      <c r="AF7044" s="7"/>
      <c r="AG7044" s="7"/>
      <c r="AH7044" s="7"/>
      <c r="AI7044" s="7"/>
      <c r="AJ7044" s="7"/>
      <c r="AK7044" s="7"/>
      <c r="AN7044" s="7"/>
    </row>
    <row r="7045" spans="1:40" x14ac:dyDescent="0.25">
      <c r="A7045" s="68" t="s">
        <v>439</v>
      </c>
      <c r="B7045" s="88">
        <f t="shared" si="4242"/>
        <v>0</v>
      </c>
      <c r="C7045" s="88">
        <f t="shared" si="4242"/>
        <v>0</v>
      </c>
      <c r="D7045" s="88">
        <f t="shared" si="4242"/>
        <v>0</v>
      </c>
      <c r="E7045" s="88">
        <f t="shared" si="4242"/>
        <v>0</v>
      </c>
      <c r="F7045" s="88">
        <f t="shared" si="4242"/>
        <v>0</v>
      </c>
      <c r="G7045" s="70" t="s">
        <v>6</v>
      </c>
      <c r="H7045" s="88">
        <f t="shared" si="4243"/>
        <v>0</v>
      </c>
      <c r="I7045" s="88">
        <f t="shared" si="4243"/>
        <v>0</v>
      </c>
      <c r="J7045" s="70" t="s">
        <v>6</v>
      </c>
      <c r="K7045" s="88">
        <f t="shared" si="4244"/>
        <v>0</v>
      </c>
      <c r="L7045" s="71">
        <f t="shared" si="4244"/>
        <v>0</v>
      </c>
      <c r="M7045" s="8"/>
      <c r="N7045" s="38"/>
      <c r="O7045" s="2"/>
      <c r="AC7045" s="7"/>
      <c r="AD7045" s="7"/>
      <c r="AE7045" s="7"/>
      <c r="AF7045" s="7"/>
      <c r="AG7045" s="7"/>
      <c r="AH7045" s="7"/>
      <c r="AI7045" s="7"/>
      <c r="AJ7045" s="7"/>
      <c r="AK7045" s="7"/>
      <c r="AN7045" s="7"/>
    </row>
    <row r="7046" spans="1:40" x14ac:dyDescent="0.25">
      <c r="A7046" s="68" t="s">
        <v>440</v>
      </c>
      <c r="B7046" s="88">
        <f t="shared" si="4242"/>
        <v>0</v>
      </c>
      <c r="C7046" s="88">
        <f t="shared" si="4242"/>
        <v>0</v>
      </c>
      <c r="D7046" s="88">
        <f t="shared" si="4242"/>
        <v>0</v>
      </c>
      <c r="E7046" s="88">
        <f t="shared" si="4242"/>
        <v>0</v>
      </c>
      <c r="F7046" s="88">
        <f t="shared" si="4242"/>
        <v>0</v>
      </c>
      <c r="G7046" s="70" t="s">
        <v>6</v>
      </c>
      <c r="H7046" s="88">
        <f t="shared" si="4243"/>
        <v>0</v>
      </c>
      <c r="I7046" s="88">
        <f t="shared" si="4243"/>
        <v>0</v>
      </c>
      <c r="J7046" s="70" t="s">
        <v>6</v>
      </c>
      <c r="K7046" s="88">
        <f t="shared" si="4244"/>
        <v>0</v>
      </c>
      <c r="L7046" s="71">
        <f t="shared" si="4244"/>
        <v>0</v>
      </c>
      <c r="M7046" s="8"/>
      <c r="N7046" s="38"/>
      <c r="O7046" s="2"/>
      <c r="AC7046" s="7"/>
      <c r="AD7046" s="7"/>
      <c r="AE7046" s="7"/>
      <c r="AF7046" s="7"/>
      <c r="AG7046" s="7"/>
      <c r="AH7046" s="7"/>
      <c r="AI7046" s="7"/>
      <c r="AJ7046" s="7"/>
      <c r="AK7046" s="7"/>
      <c r="AN7046" s="7"/>
    </row>
    <row r="7047" spans="1:40" x14ac:dyDescent="0.25">
      <c r="A7047" s="68" t="s">
        <v>17</v>
      </c>
      <c r="B7047" s="88">
        <f t="shared" si="4242"/>
        <v>1</v>
      </c>
      <c r="C7047" s="88">
        <f t="shared" si="4242"/>
        <v>0</v>
      </c>
      <c r="D7047" s="88">
        <f t="shared" si="4242"/>
        <v>0</v>
      </c>
      <c r="E7047" s="88">
        <f t="shared" si="4242"/>
        <v>1</v>
      </c>
      <c r="F7047" s="88">
        <f t="shared" si="4242"/>
        <v>0</v>
      </c>
      <c r="G7047" s="70" t="s">
        <v>6</v>
      </c>
      <c r="H7047" s="88">
        <f t="shared" si="4243"/>
        <v>7</v>
      </c>
      <c r="I7047" s="88">
        <f t="shared" si="4243"/>
        <v>0</v>
      </c>
      <c r="J7047" s="70" t="s">
        <v>6</v>
      </c>
      <c r="K7047" s="88">
        <f t="shared" si="4244"/>
        <v>3</v>
      </c>
      <c r="L7047" s="71">
        <f t="shared" si="4244"/>
        <v>275</v>
      </c>
      <c r="M7047" s="8"/>
      <c r="N7047" s="38"/>
      <c r="O7047" s="2"/>
      <c r="AC7047" s="7"/>
      <c r="AD7047" s="7"/>
      <c r="AE7047" s="7"/>
      <c r="AF7047" s="7"/>
      <c r="AG7047" s="7"/>
      <c r="AH7047" s="7"/>
      <c r="AI7047" s="7"/>
      <c r="AJ7047" s="7"/>
      <c r="AK7047" s="7"/>
      <c r="AN7047" s="7"/>
    </row>
    <row r="7048" spans="1:40" x14ac:dyDescent="0.25">
      <c r="A7048" s="72" t="s">
        <v>18</v>
      </c>
      <c r="B7048" s="73"/>
      <c r="C7048" s="73"/>
      <c r="D7048" s="73"/>
      <c r="E7048" s="73"/>
      <c r="F7048" s="74">
        <f>PRODUCT(F7047/B7047)</f>
        <v>0</v>
      </c>
      <c r="G7048" s="75" t="s">
        <v>6</v>
      </c>
      <c r="H7048" s="74">
        <f>PRODUCT(H7047/B7047)</f>
        <v>7</v>
      </c>
      <c r="I7048" s="73"/>
      <c r="J7048" s="73"/>
      <c r="K7048" s="73"/>
      <c r="L7048" s="76"/>
      <c r="M7048" s="55"/>
      <c r="N7048" s="40"/>
      <c r="O7048" s="2"/>
      <c r="AC7048" s="7"/>
      <c r="AD7048" s="7"/>
      <c r="AE7048" s="7"/>
      <c r="AF7048" s="7"/>
      <c r="AG7048" s="7"/>
      <c r="AH7048" s="7"/>
      <c r="AI7048" s="7"/>
      <c r="AJ7048" s="7"/>
      <c r="AK7048" s="7"/>
      <c r="AN7048" s="7"/>
    </row>
    <row r="7049" spans="1:40" x14ac:dyDescent="0.25">
      <c r="B7049" s="10"/>
      <c r="C7049" s="10"/>
      <c r="D7049" s="10"/>
      <c r="E7049" s="10"/>
      <c r="F7049" s="55"/>
      <c r="G7049" s="11"/>
      <c r="H7049" s="55"/>
      <c r="I7049" s="10"/>
      <c r="J7049" s="10"/>
      <c r="K7049" s="10"/>
      <c r="L7049" s="8"/>
      <c r="M7049" s="55"/>
      <c r="N7049" s="40"/>
      <c r="O7049" s="2"/>
      <c r="AC7049" s="7"/>
      <c r="AD7049" s="7"/>
      <c r="AE7049" s="7"/>
      <c r="AF7049" s="7"/>
      <c r="AG7049" s="7"/>
      <c r="AH7049" s="7"/>
      <c r="AI7049" s="7"/>
      <c r="AJ7049" s="7"/>
      <c r="AK7049" s="7"/>
      <c r="AN7049" s="7"/>
    </row>
    <row r="7050" spans="1:40" x14ac:dyDescent="0.25">
      <c r="A7050" s="63" t="s">
        <v>655</v>
      </c>
      <c r="B7050" s="64"/>
      <c r="C7050" s="64"/>
      <c r="D7050" s="64"/>
      <c r="E7050" s="64"/>
      <c r="F7050" s="64"/>
      <c r="G7050" s="64"/>
      <c r="H7050" s="64"/>
      <c r="I7050" s="64"/>
      <c r="J7050" s="64"/>
      <c r="K7050" s="64"/>
      <c r="L7050" s="67"/>
      <c r="O7050" s="2"/>
      <c r="AC7050" s="7"/>
      <c r="AD7050" s="7"/>
      <c r="AE7050" s="7"/>
      <c r="AF7050" s="7"/>
      <c r="AG7050" s="7"/>
      <c r="AH7050" s="7"/>
      <c r="AI7050" s="7"/>
      <c r="AJ7050" s="7"/>
      <c r="AK7050" s="7"/>
      <c r="AN7050" s="7"/>
    </row>
    <row r="7051" spans="1:40" x14ac:dyDescent="0.25">
      <c r="A7051" s="68" t="s">
        <v>24</v>
      </c>
      <c r="B7051" s="69" t="s">
        <v>0</v>
      </c>
      <c r="C7051" s="69" t="s">
        <v>10</v>
      </c>
      <c r="D7051" s="69" t="s">
        <v>1</v>
      </c>
      <c r="E7051" s="69" t="s">
        <v>11</v>
      </c>
      <c r="F7051" s="78" t="s">
        <v>12</v>
      </c>
      <c r="G7051" s="70"/>
      <c r="H7051" s="69"/>
      <c r="I7051" s="78" t="s">
        <v>13</v>
      </c>
      <c r="J7051" s="70"/>
      <c r="K7051" s="69"/>
      <c r="L7051" s="71" t="s">
        <v>14</v>
      </c>
      <c r="O7051" s="2"/>
      <c r="AC7051" s="7"/>
      <c r="AD7051" s="7"/>
      <c r="AE7051" s="7"/>
      <c r="AF7051" s="7"/>
      <c r="AG7051" s="7"/>
      <c r="AH7051" s="7"/>
      <c r="AI7051" s="7"/>
      <c r="AJ7051" s="7"/>
      <c r="AK7051" s="7"/>
      <c r="AN7051" s="7"/>
    </row>
    <row r="7052" spans="1:40" x14ac:dyDescent="0.25">
      <c r="A7052" s="68" t="s">
        <v>16</v>
      </c>
      <c r="B7052" s="69">
        <f>PRODUCT(B7037+B7044)</f>
        <v>2</v>
      </c>
      <c r="C7052" s="69">
        <f>PRODUCT(C7037+E7044)</f>
        <v>2</v>
      </c>
      <c r="D7052" s="69">
        <f>PRODUCT(D7037+D7044)</f>
        <v>0</v>
      </c>
      <c r="E7052" s="69">
        <f>PRODUCT(E7037+C7044)</f>
        <v>0</v>
      </c>
      <c r="F7052" s="69">
        <f>PRODUCT(F7037+H7044)</f>
        <v>25</v>
      </c>
      <c r="G7052" s="70" t="s">
        <v>6</v>
      </c>
      <c r="H7052" s="69">
        <f>PRODUCT(H7037+F7044)</f>
        <v>7</v>
      </c>
      <c r="I7052" s="69">
        <f>PRODUCT(I7037+K7044)</f>
        <v>5</v>
      </c>
      <c r="J7052" s="70" t="s">
        <v>6</v>
      </c>
      <c r="K7052" s="69">
        <f>PRODUCT(K7037+I7044)</f>
        <v>0</v>
      </c>
      <c r="L7052" s="71">
        <f>PRODUCT(((B7037*L7037)+B7044*L7044))/B7052</f>
        <v>320.5</v>
      </c>
      <c r="M7052" s="8"/>
      <c r="N7052" s="38"/>
      <c r="O7052" s="2"/>
      <c r="AC7052" s="7"/>
      <c r="AD7052" s="7"/>
      <c r="AE7052" s="7"/>
      <c r="AF7052" s="7"/>
      <c r="AG7052" s="7"/>
      <c r="AH7052" s="7"/>
      <c r="AI7052" s="7"/>
      <c r="AJ7052" s="7"/>
      <c r="AK7052" s="7"/>
      <c r="AN7052" s="7"/>
    </row>
    <row r="7053" spans="1:40" x14ac:dyDescent="0.25">
      <c r="A7053" s="68" t="s">
        <v>439</v>
      </c>
      <c r="B7053" s="69">
        <f>PRODUCT(B7038+B7045)</f>
        <v>0</v>
      </c>
      <c r="C7053" s="69">
        <f>PRODUCT(C7038+E7045)</f>
        <v>0</v>
      </c>
      <c r="D7053" s="69">
        <f>PRODUCT(D7038+D7045)</f>
        <v>0</v>
      </c>
      <c r="E7053" s="69">
        <f>PRODUCT(E7038+C7045)</f>
        <v>0</v>
      </c>
      <c r="F7053" s="69">
        <f>PRODUCT(F7038+H7045)</f>
        <v>0</v>
      </c>
      <c r="G7053" s="70" t="s">
        <v>6</v>
      </c>
      <c r="H7053" s="69">
        <f>PRODUCT(H7038+F7045)</f>
        <v>0</v>
      </c>
      <c r="I7053" s="69">
        <f>PRODUCT(I7038+K7045)</f>
        <v>0</v>
      </c>
      <c r="J7053" s="70" t="s">
        <v>6</v>
      </c>
      <c r="K7053" s="69">
        <f>PRODUCT(K7038+I7045)</f>
        <v>0</v>
      </c>
      <c r="L7053" s="71">
        <v>0</v>
      </c>
      <c r="M7053" s="8"/>
      <c r="N7053" s="38"/>
      <c r="O7053" s="2"/>
      <c r="AC7053" s="7"/>
      <c r="AD7053" s="7"/>
      <c r="AE7053" s="7"/>
      <c r="AF7053" s="7"/>
      <c r="AG7053" s="7"/>
      <c r="AH7053" s="7"/>
      <c r="AI7053" s="7"/>
      <c r="AJ7053" s="7"/>
      <c r="AK7053" s="7"/>
      <c r="AN7053" s="7"/>
    </row>
    <row r="7054" spans="1:40" x14ac:dyDescent="0.25">
      <c r="A7054" s="68" t="s">
        <v>440</v>
      </c>
      <c r="B7054" s="69">
        <f>PRODUCT(B7039+B7046)</f>
        <v>0</v>
      </c>
      <c r="C7054" s="69">
        <f>PRODUCT(C7039+E7046)</f>
        <v>0</v>
      </c>
      <c r="D7054" s="69">
        <f>PRODUCT(D7039+D7046)</f>
        <v>0</v>
      </c>
      <c r="E7054" s="69">
        <f>PRODUCT(E7039+C7046)</f>
        <v>0</v>
      </c>
      <c r="F7054" s="69">
        <f>PRODUCT(F7039+H7046)</f>
        <v>0</v>
      </c>
      <c r="G7054" s="70" t="s">
        <v>6</v>
      </c>
      <c r="H7054" s="69">
        <f>PRODUCT(H7039+F7046)</f>
        <v>0</v>
      </c>
      <c r="I7054" s="69">
        <f>PRODUCT(I7039+K7046)</f>
        <v>0</v>
      </c>
      <c r="J7054" s="70" t="s">
        <v>6</v>
      </c>
      <c r="K7054" s="69">
        <f>PRODUCT(K7039+I7046)</f>
        <v>0</v>
      </c>
      <c r="L7054" s="71">
        <v>0</v>
      </c>
      <c r="M7054" s="8"/>
      <c r="N7054" s="38"/>
      <c r="O7054" s="2"/>
      <c r="AC7054" s="7"/>
      <c r="AD7054" s="7"/>
      <c r="AE7054" s="7"/>
      <c r="AF7054" s="7"/>
      <c r="AG7054" s="7"/>
      <c r="AH7054" s="7"/>
      <c r="AI7054" s="7"/>
      <c r="AJ7054" s="7"/>
      <c r="AK7054" s="7"/>
      <c r="AN7054" s="7"/>
    </row>
    <row r="7055" spans="1:40" x14ac:dyDescent="0.25">
      <c r="A7055" s="68" t="s">
        <v>17</v>
      </c>
      <c r="B7055" s="69">
        <f>PRODUCT(B7040+B7047)</f>
        <v>2</v>
      </c>
      <c r="C7055" s="69">
        <f>PRODUCT(C7040+E7047)</f>
        <v>2</v>
      </c>
      <c r="D7055" s="69">
        <f>PRODUCT(D7040+D7047)</f>
        <v>0</v>
      </c>
      <c r="E7055" s="69">
        <f>PRODUCT(E7040+C7047)</f>
        <v>0</v>
      </c>
      <c r="F7055" s="69">
        <f>PRODUCT(F7040+H7047)</f>
        <v>25</v>
      </c>
      <c r="G7055" s="70" t="s">
        <v>6</v>
      </c>
      <c r="H7055" s="69">
        <f>PRODUCT(H7040+F7047)</f>
        <v>7</v>
      </c>
      <c r="I7055" s="69">
        <f>PRODUCT(I7040+K7047)</f>
        <v>5</v>
      </c>
      <c r="J7055" s="70" t="s">
        <v>6</v>
      </c>
      <c r="K7055" s="69">
        <f>PRODUCT(K7040+I7047)</f>
        <v>0</v>
      </c>
      <c r="L7055" s="71">
        <f>PRODUCT(((B7040*L7040)+B7047*L7047))/B7055</f>
        <v>320.5</v>
      </c>
      <c r="M7055" s="8"/>
      <c r="N7055" s="38"/>
      <c r="O7055" s="2"/>
      <c r="AC7055" s="7"/>
      <c r="AD7055" s="7"/>
      <c r="AE7055" s="7"/>
      <c r="AF7055" s="7"/>
      <c r="AG7055" s="7"/>
      <c r="AH7055" s="7"/>
      <c r="AI7055" s="7"/>
      <c r="AJ7055" s="7"/>
      <c r="AK7055" s="7"/>
      <c r="AN7055" s="7"/>
    </row>
    <row r="7056" spans="1:40" x14ac:dyDescent="0.25">
      <c r="A7056" s="72" t="s">
        <v>18</v>
      </c>
      <c r="B7056" s="73"/>
      <c r="C7056" s="73"/>
      <c r="D7056" s="73"/>
      <c r="E7056" s="73"/>
      <c r="F7056" s="74">
        <f>PRODUCT(F7055/B7055)</f>
        <v>12.5</v>
      </c>
      <c r="G7056" s="75" t="s">
        <v>6</v>
      </c>
      <c r="H7056" s="74">
        <f>PRODUCT(H7055/B7055)</f>
        <v>3.5</v>
      </c>
      <c r="I7056" s="73"/>
      <c r="J7056" s="73"/>
      <c r="K7056" s="73"/>
      <c r="L7056" s="76"/>
      <c r="M7056" s="55"/>
      <c r="N7056" s="40"/>
      <c r="O7056" s="2"/>
      <c r="AC7056" s="7"/>
      <c r="AD7056" s="7"/>
      <c r="AE7056" s="7"/>
      <c r="AF7056" s="7"/>
      <c r="AG7056" s="7"/>
      <c r="AH7056" s="7"/>
      <c r="AI7056" s="7"/>
      <c r="AJ7056" s="7"/>
      <c r="AK7056" s="7"/>
      <c r="AN7056" s="7"/>
    </row>
    <row r="7057" spans="1:40" x14ac:dyDescent="0.25">
      <c r="A7057" s="7"/>
      <c r="B7057" s="10"/>
      <c r="C7057" s="10"/>
      <c r="D7057" s="10"/>
      <c r="E7057" s="10"/>
      <c r="F7057" s="10"/>
      <c r="G7057" s="10"/>
      <c r="H7057" s="10"/>
      <c r="I7057" s="10"/>
      <c r="J7057" s="10"/>
      <c r="K7057" s="10"/>
      <c r="L7057" s="54"/>
      <c r="O7057" s="2"/>
      <c r="AC7057" s="7"/>
      <c r="AD7057" s="7"/>
      <c r="AE7057" s="7"/>
      <c r="AF7057" s="7"/>
      <c r="AG7057" s="7"/>
      <c r="AH7057" s="7"/>
      <c r="AI7057" s="7"/>
      <c r="AJ7057" s="7"/>
      <c r="AK7057" s="7"/>
      <c r="AN7057" s="7"/>
    </row>
    <row r="7058" spans="1:40" x14ac:dyDescent="0.25">
      <c r="A7058" s="7"/>
      <c r="B7058" s="10"/>
      <c r="C7058" s="10"/>
      <c r="D7058" s="10"/>
      <c r="E7058" s="10"/>
      <c r="F7058" s="10" t="s">
        <v>2258</v>
      </c>
      <c r="G7058" s="10"/>
      <c r="H7058" s="10"/>
      <c r="I7058" s="10"/>
      <c r="J7058" s="10"/>
      <c r="K7058" s="10"/>
      <c r="L7058" s="10"/>
      <c r="R7058" s="10" t="s">
        <v>25</v>
      </c>
      <c r="AC7058" s="10" t="s">
        <v>3</v>
      </c>
      <c r="AD7058" s="3">
        <f>SUM(AD7059:AD7061)</f>
        <v>0</v>
      </c>
      <c r="AE7058" s="3">
        <f>SUM(AE7059:AE7061)</f>
        <v>0</v>
      </c>
      <c r="AF7058" s="3">
        <f>SUM(AF7059:AF7061)</f>
        <v>0</v>
      </c>
      <c r="AG7058" s="3">
        <f>SUM(AG7059:AG7061)</f>
        <v>0</v>
      </c>
      <c r="AH7058" s="3">
        <f>SUM(AH7059:AH7061)</f>
        <v>0</v>
      </c>
      <c r="AJ7058" s="3">
        <f>SUM(AJ7059:AJ7061)</f>
        <v>0</v>
      </c>
      <c r="AK7058" s="3">
        <f>SUM(AK7059:AK7061)</f>
        <v>0</v>
      </c>
      <c r="AL7058" s="3">
        <f>SUM(AL7059:AL7061)</f>
        <v>0</v>
      </c>
      <c r="AM7058" s="3"/>
      <c r="AN7058" s="3">
        <f>SUM(AN7059:AN7061)</f>
        <v>0</v>
      </c>
    </row>
    <row r="7059" spans="1:40" x14ac:dyDescent="0.25">
      <c r="A7059" s="7"/>
      <c r="B7059" s="10"/>
      <c r="C7059" s="10"/>
      <c r="D7059" s="10"/>
      <c r="E7059" s="10"/>
      <c r="F7059" s="10" t="s">
        <v>433</v>
      </c>
      <c r="G7059" s="10"/>
      <c r="H7059" s="10"/>
      <c r="I7059" s="10"/>
      <c r="J7059" s="10"/>
      <c r="K7059" s="10"/>
      <c r="L7059" s="57">
        <f>PRODUCT(C7040/B7040)</f>
        <v>1</v>
      </c>
      <c r="O7059" s="2"/>
      <c r="R7059" s="7"/>
      <c r="T7059" s="7"/>
      <c r="AC7059" s="7"/>
      <c r="AD7059" s="7"/>
      <c r="AE7059" s="7"/>
      <c r="AF7059" s="7"/>
      <c r="AG7059" s="7"/>
      <c r="AH7059" s="7"/>
      <c r="AI7059" s="7"/>
      <c r="AJ7059" s="7"/>
      <c r="AK7059" s="7"/>
      <c r="AN7059" s="7"/>
    </row>
    <row r="7060" spans="1:40" x14ac:dyDescent="0.25">
      <c r="A7060" s="7"/>
      <c r="B7060" s="10"/>
      <c r="C7060" s="10"/>
      <c r="D7060" s="10"/>
      <c r="E7060" s="10"/>
      <c r="F7060" s="10" t="s">
        <v>434</v>
      </c>
      <c r="G7060" s="10"/>
      <c r="H7060" s="10"/>
      <c r="I7060" s="10"/>
      <c r="J7060" s="10"/>
      <c r="K7060" s="10"/>
      <c r="L7060" s="57">
        <f>PRODUCT(E7047/B7047)</f>
        <v>1</v>
      </c>
      <c r="O7060" s="2"/>
      <c r="R7060" s="7"/>
      <c r="T7060" s="7"/>
      <c r="AC7060" s="7"/>
      <c r="AD7060" s="7"/>
      <c r="AE7060" s="7"/>
      <c r="AF7060" s="7"/>
      <c r="AG7060" s="7"/>
      <c r="AH7060" s="7"/>
      <c r="AI7060" s="7"/>
      <c r="AJ7060" s="7"/>
      <c r="AK7060" s="7"/>
      <c r="AN7060" s="7"/>
    </row>
    <row r="7061" spans="1:40" x14ac:dyDescent="0.25">
      <c r="A7061" s="7"/>
      <c r="B7061" s="10"/>
      <c r="C7061" s="10"/>
      <c r="D7061" s="10"/>
      <c r="E7061" s="10"/>
      <c r="F7061" s="10" t="s">
        <v>435</v>
      </c>
      <c r="G7061" s="10"/>
      <c r="H7061" s="10"/>
      <c r="I7061" s="10"/>
      <c r="J7061" s="10"/>
      <c r="K7061" s="10"/>
      <c r="L7061" s="57">
        <f>PRODUCT(C7055/B7055)</f>
        <v>1</v>
      </c>
      <c r="O7061" s="2"/>
      <c r="R7061" s="7"/>
      <c r="T7061" s="7"/>
      <c r="AC7061" s="7"/>
      <c r="AD7061" s="7"/>
      <c r="AE7061" s="7"/>
      <c r="AF7061" s="7"/>
      <c r="AG7061" s="7"/>
      <c r="AH7061" s="7"/>
      <c r="AI7061" s="7"/>
      <c r="AJ7061" s="7"/>
      <c r="AK7061" s="7"/>
      <c r="AN7061" s="7"/>
    </row>
    <row r="7062" spans="1:40" x14ac:dyDescent="0.25">
      <c r="A7062" s="7"/>
      <c r="B7062" s="10"/>
      <c r="C7062" s="10"/>
      <c r="D7062" s="10"/>
      <c r="E7062" s="10"/>
      <c r="F7062" s="10"/>
      <c r="G7062" s="10"/>
      <c r="H7062" s="10"/>
      <c r="I7062" s="10"/>
      <c r="J7062" s="10"/>
      <c r="K7062" s="10"/>
      <c r="L7062" s="54"/>
      <c r="O7062" s="2"/>
      <c r="R7062" s="10" t="s">
        <v>32</v>
      </c>
      <c r="T7062" s="7"/>
      <c r="AC7062" s="10" t="s">
        <v>4</v>
      </c>
      <c r="AD7062" s="3">
        <f>SUM(AD7063:AD7065)</f>
        <v>0</v>
      </c>
      <c r="AE7062" s="3">
        <f>SUM(AE7063:AE7065)</f>
        <v>0</v>
      </c>
      <c r="AF7062" s="3">
        <f>SUM(AF7063:AF7065)</f>
        <v>0</v>
      </c>
      <c r="AG7062" s="3">
        <f>SUM(AG7063:AG7065)</f>
        <v>0</v>
      </c>
      <c r="AH7062" s="3">
        <f>SUM(AH7063:AH7065)</f>
        <v>0</v>
      </c>
      <c r="AJ7062" s="3">
        <f>SUM(AJ7063:AJ7065)</f>
        <v>0</v>
      </c>
      <c r="AK7062" s="3">
        <f>SUM(AK7063:AK7065)</f>
        <v>0</v>
      </c>
      <c r="AL7062" s="3">
        <f>SUM(AL7063:AL7065)</f>
        <v>0</v>
      </c>
      <c r="AM7062" s="3"/>
      <c r="AN7062" s="3">
        <f>SUM(AN7063:AN7065)</f>
        <v>0</v>
      </c>
    </row>
    <row r="7063" spans="1:40" x14ac:dyDescent="0.25">
      <c r="A7063" s="7"/>
      <c r="B7063" s="10"/>
      <c r="C7063" s="10"/>
      <c r="D7063" s="10"/>
      <c r="E7063" s="10"/>
      <c r="F7063" s="10"/>
      <c r="G7063" s="10"/>
      <c r="H7063" s="10"/>
      <c r="I7063" s="10"/>
      <c r="J7063" s="10"/>
      <c r="K7063" s="10"/>
      <c r="L7063" s="54"/>
      <c r="O7063" s="2"/>
      <c r="R7063" s="7"/>
      <c r="T7063" s="7"/>
      <c r="AC7063" s="10"/>
      <c r="AD7063" s="3"/>
      <c r="AE7063" s="3"/>
      <c r="AF7063" s="3"/>
      <c r="AG7063" s="3"/>
      <c r="AH7063" s="3"/>
      <c r="AI7063" s="7"/>
      <c r="AJ7063" s="3"/>
      <c r="AK7063" s="3"/>
      <c r="AL7063" s="3"/>
      <c r="AN7063" s="3"/>
    </row>
    <row r="7064" spans="1:40" x14ac:dyDescent="0.25">
      <c r="A7064" s="7"/>
      <c r="B7064" s="10"/>
      <c r="C7064" s="10"/>
      <c r="D7064" s="10"/>
      <c r="E7064" s="10"/>
      <c r="F7064" s="10"/>
      <c r="G7064" s="10"/>
      <c r="H7064" s="10"/>
      <c r="I7064" s="10"/>
      <c r="J7064" s="10"/>
      <c r="K7064" s="10"/>
      <c r="L7064" s="54"/>
      <c r="O7064" s="2"/>
      <c r="R7064" s="7"/>
      <c r="T7064" s="7"/>
      <c r="AC7064" s="7"/>
      <c r="AI7064" s="30"/>
      <c r="AL7064" s="2"/>
    </row>
    <row r="7065" spans="1:40" x14ac:dyDescent="0.25">
      <c r="A7065" s="7"/>
      <c r="B7065" s="10"/>
      <c r="C7065" s="10"/>
      <c r="D7065" s="10"/>
      <c r="E7065" s="10"/>
      <c r="F7065" s="10"/>
      <c r="G7065" s="10"/>
      <c r="H7065" s="10"/>
      <c r="I7065" s="10"/>
      <c r="J7065" s="10"/>
      <c r="K7065" s="10"/>
      <c r="L7065" s="54"/>
      <c r="O7065" s="2"/>
      <c r="R7065" s="7"/>
      <c r="T7065" s="7"/>
      <c r="AC7065" s="7"/>
      <c r="AD7065" s="7"/>
      <c r="AE7065" s="7"/>
      <c r="AF7065" s="7"/>
      <c r="AG7065" s="7"/>
      <c r="AH7065" s="7"/>
      <c r="AI7065" s="7"/>
      <c r="AJ7065" s="7"/>
      <c r="AK7065" s="7"/>
      <c r="AN7065" s="7"/>
    </row>
    <row r="7067" spans="1:40" x14ac:dyDescent="0.25">
      <c r="A7067" s="6"/>
      <c r="L7067" s="8"/>
      <c r="M7067" s="3" t="s">
        <v>7</v>
      </c>
      <c r="R7067" s="6" t="s">
        <v>8</v>
      </c>
      <c r="AC7067" s="10" t="s">
        <v>2</v>
      </c>
      <c r="AD7067" s="3">
        <f>SUM(AD7068:AD7089)</f>
        <v>7</v>
      </c>
      <c r="AE7067" s="3">
        <f>SUM(AE7068:AE7089)</f>
        <v>2</v>
      </c>
      <c r="AF7067" s="3">
        <f>SUM(AF7068:AF7089)</f>
        <v>0</v>
      </c>
      <c r="AG7067" s="3">
        <f>SUM(AG7068:AG7089)</f>
        <v>5</v>
      </c>
      <c r="AH7067" s="3">
        <f>SUM(AH7068:AH7089)</f>
        <v>51</v>
      </c>
      <c r="AJ7067" s="3">
        <f>SUM(AJ7068:AJ7089)</f>
        <v>83</v>
      </c>
      <c r="AK7067" s="3">
        <f>SUM(AK7068:AK7089)</f>
        <v>6</v>
      </c>
      <c r="AL7067" s="3">
        <f>SUM(AL7068:AL7089)</f>
        <v>2058</v>
      </c>
      <c r="AM7067" s="3">
        <f>PRODUCT(AL7067+AL7090+AL7094)</f>
        <v>2058</v>
      </c>
      <c r="AN7067" s="3">
        <f>SUM(AN7068:AN7089)</f>
        <v>16</v>
      </c>
    </row>
    <row r="7068" spans="1:40" x14ac:dyDescent="0.25">
      <c r="A7068" s="63" t="s">
        <v>703</v>
      </c>
      <c r="B7068" s="64" t="s">
        <v>0</v>
      </c>
      <c r="C7068" s="64" t="s">
        <v>10</v>
      </c>
      <c r="D7068" s="64" t="s">
        <v>1</v>
      </c>
      <c r="E7068" s="64" t="s">
        <v>11</v>
      </c>
      <c r="F7068" s="65" t="s">
        <v>12</v>
      </c>
      <c r="G7068" s="66"/>
      <c r="H7068" s="64"/>
      <c r="I7068" s="65" t="s">
        <v>13</v>
      </c>
      <c r="J7068" s="66"/>
      <c r="K7068" s="64"/>
      <c r="L7068" s="67" t="s">
        <v>14</v>
      </c>
      <c r="M7068" s="3">
        <f>MAX(Y7068:Y7097)</f>
        <v>420</v>
      </c>
      <c r="N7068" s="1"/>
      <c r="O7068" s="2">
        <v>18</v>
      </c>
      <c r="P7068" s="2">
        <v>7</v>
      </c>
      <c r="Q7068" s="13">
        <v>1993</v>
      </c>
      <c r="R7068" s="5" t="s">
        <v>1978</v>
      </c>
      <c r="S7068" s="30" t="s">
        <v>6</v>
      </c>
      <c r="T7068" s="16" t="s">
        <v>1977</v>
      </c>
      <c r="U7068" s="2">
        <v>24</v>
      </c>
      <c r="V7068" s="30" t="s">
        <v>6</v>
      </c>
      <c r="W7068" s="2">
        <v>3</v>
      </c>
      <c r="X7068" s="2"/>
      <c r="Y7068" s="2">
        <v>312</v>
      </c>
      <c r="Z7068" s="2">
        <v>24</v>
      </c>
      <c r="AA7068" s="30" t="s">
        <v>6</v>
      </c>
      <c r="AB7068" s="2">
        <v>3</v>
      </c>
      <c r="AD7068" s="2">
        <f t="shared" ref="AD7068:AD7072" si="4245">IF(Q7068&gt;100,1,0)</f>
        <v>1</v>
      </c>
      <c r="AE7068" s="2">
        <f t="shared" ref="AE7068:AE7072" si="4246">IF(U7068&gt;W7068,1,0)</f>
        <v>1</v>
      </c>
      <c r="AF7068" s="2">
        <f t="shared" ref="AF7068:AF7073" si="4247">IF(U7068=W7068,1,0)*IF(Q7068=0,0,1)</f>
        <v>0</v>
      </c>
      <c r="AG7068" s="2">
        <f t="shared" ref="AG7068:AG7072" si="4248">IF(W7068&gt;U7068,1,0)</f>
        <v>0</v>
      </c>
      <c r="AH7068" s="2">
        <f t="shared" ref="AH7068:AH7072" si="4249">PRODUCT(Z7068)</f>
        <v>24</v>
      </c>
      <c r="AI7068" s="30" t="s">
        <v>6</v>
      </c>
      <c r="AJ7068" s="2">
        <f t="shared" ref="AJ7068:AJ7072" si="4250">PRODUCT(AB7068)</f>
        <v>3</v>
      </c>
      <c r="AK7068" s="2">
        <v>2</v>
      </c>
      <c r="AL7068" s="2">
        <f t="shared" ref="AL7068:AL7072" si="4251">PRODUCT(Y7068)</f>
        <v>312</v>
      </c>
      <c r="AM7068" s="2"/>
      <c r="AN7068" s="2">
        <v>2</v>
      </c>
    </row>
    <row r="7069" spans="1:40" x14ac:dyDescent="0.25">
      <c r="A7069" s="68" t="s">
        <v>16</v>
      </c>
      <c r="B7069" s="69">
        <f>PRODUCT(AD7067)</f>
        <v>7</v>
      </c>
      <c r="C7069" s="69">
        <f>PRODUCT(AE7067)</f>
        <v>2</v>
      </c>
      <c r="D7069" s="69">
        <f>PRODUCT(AF7067)</f>
        <v>0</v>
      </c>
      <c r="E7069" s="69">
        <f>PRODUCT(AG7067)</f>
        <v>5</v>
      </c>
      <c r="F7069" s="69">
        <f>PRODUCT(AH7067)</f>
        <v>51</v>
      </c>
      <c r="G7069" s="70" t="s">
        <v>6</v>
      </c>
      <c r="H7069" s="69">
        <f>PRODUCT(AJ7067)</f>
        <v>83</v>
      </c>
      <c r="I7069" s="69">
        <f>PRODUCT(AK7067)</f>
        <v>6</v>
      </c>
      <c r="J7069" s="70" t="s">
        <v>6</v>
      </c>
      <c r="K7069" s="69">
        <f>PRODUCT(AN7067)</f>
        <v>16</v>
      </c>
      <c r="L7069" s="71">
        <f>PRODUCT(AL7067/B7069)</f>
        <v>294</v>
      </c>
      <c r="M7069" s="8"/>
      <c r="N7069" s="1"/>
      <c r="O7069" s="2">
        <v>7</v>
      </c>
      <c r="P7069" s="2">
        <v>7</v>
      </c>
      <c r="Q7069" s="2">
        <v>1996</v>
      </c>
      <c r="R7069" s="5" t="s">
        <v>1978</v>
      </c>
      <c r="S7069" s="30" t="s">
        <v>6</v>
      </c>
      <c r="T7069" s="5" t="s">
        <v>1977</v>
      </c>
      <c r="U7069" s="2">
        <v>1</v>
      </c>
      <c r="V7069" s="30" t="s">
        <v>6</v>
      </c>
      <c r="W7069" s="2">
        <v>0</v>
      </c>
      <c r="X7069" s="7" t="s">
        <v>380</v>
      </c>
      <c r="Y7069" s="33">
        <v>254</v>
      </c>
      <c r="Z7069" s="2">
        <v>8</v>
      </c>
      <c r="AA7069" s="30" t="s">
        <v>6</v>
      </c>
      <c r="AB7069" s="2">
        <v>4</v>
      </c>
      <c r="AD7069" s="2">
        <f t="shared" si="4245"/>
        <v>1</v>
      </c>
      <c r="AE7069" s="2">
        <f t="shared" si="4246"/>
        <v>1</v>
      </c>
      <c r="AF7069" s="2">
        <f t="shared" si="4247"/>
        <v>0</v>
      </c>
      <c r="AG7069" s="2">
        <f t="shared" si="4248"/>
        <v>0</v>
      </c>
      <c r="AH7069" s="2">
        <f t="shared" si="4249"/>
        <v>8</v>
      </c>
      <c r="AI7069" s="30" t="s">
        <v>6</v>
      </c>
      <c r="AJ7069" s="2">
        <f t="shared" si="4250"/>
        <v>4</v>
      </c>
      <c r="AK7069" s="2">
        <v>3</v>
      </c>
      <c r="AL7069" s="2">
        <f t="shared" si="4251"/>
        <v>254</v>
      </c>
      <c r="AM7069" s="2"/>
      <c r="AN7069" s="2">
        <v>0</v>
      </c>
    </row>
    <row r="7070" spans="1:40" x14ac:dyDescent="0.25">
      <c r="A7070" s="68" t="s">
        <v>439</v>
      </c>
      <c r="B7070" s="69">
        <f>PRODUCT(AD7090)</f>
        <v>0</v>
      </c>
      <c r="C7070" s="69">
        <f>PRODUCT(AE7090)</f>
        <v>0</v>
      </c>
      <c r="D7070" s="69">
        <f>PRODUCT(AF7090)</f>
        <v>0</v>
      </c>
      <c r="E7070" s="69">
        <f>PRODUCT(AG7090)</f>
        <v>0</v>
      </c>
      <c r="F7070" s="69">
        <f>PRODUCT(AH7090)</f>
        <v>0</v>
      </c>
      <c r="G7070" s="70" t="s">
        <v>6</v>
      </c>
      <c r="H7070" s="69">
        <f>PRODUCT(AJ7090)</f>
        <v>0</v>
      </c>
      <c r="I7070" s="69">
        <f>PRODUCT(AK7090)</f>
        <v>0</v>
      </c>
      <c r="J7070" s="70" t="s">
        <v>6</v>
      </c>
      <c r="K7070" s="69">
        <f>PRODUCT(AN7090)</f>
        <v>0</v>
      </c>
      <c r="L7070" s="71">
        <v>0</v>
      </c>
      <c r="M7070" s="8"/>
      <c r="N7070" s="1"/>
      <c r="O7070" s="2">
        <v>28</v>
      </c>
      <c r="P7070" s="2">
        <v>5</v>
      </c>
      <c r="Q7070" s="2">
        <v>1997</v>
      </c>
      <c r="R7070" s="5" t="s">
        <v>1978</v>
      </c>
      <c r="S7070" s="30" t="s">
        <v>6</v>
      </c>
      <c r="T7070" s="5" t="s">
        <v>1977</v>
      </c>
      <c r="U7070" s="2">
        <v>1</v>
      </c>
      <c r="V7070" s="30" t="s">
        <v>6</v>
      </c>
      <c r="W7070" s="2">
        <v>2</v>
      </c>
      <c r="X7070" s="7" t="s">
        <v>877</v>
      </c>
      <c r="Y7070" s="33">
        <v>257</v>
      </c>
      <c r="Z7070" s="33">
        <v>9</v>
      </c>
      <c r="AA7070" s="30" t="s">
        <v>6</v>
      </c>
      <c r="AB7070" s="33">
        <v>14</v>
      </c>
      <c r="AC7070" s="7"/>
      <c r="AD7070" s="2">
        <f t="shared" si="4245"/>
        <v>1</v>
      </c>
      <c r="AE7070" s="2">
        <f t="shared" si="4246"/>
        <v>0</v>
      </c>
      <c r="AF7070" s="2">
        <f t="shared" si="4247"/>
        <v>0</v>
      </c>
      <c r="AG7070" s="2">
        <f t="shared" si="4248"/>
        <v>1</v>
      </c>
      <c r="AH7070" s="2">
        <f t="shared" si="4249"/>
        <v>9</v>
      </c>
      <c r="AI7070" s="30" t="s">
        <v>6</v>
      </c>
      <c r="AJ7070" s="2">
        <f t="shared" si="4250"/>
        <v>14</v>
      </c>
      <c r="AK7070" s="2">
        <v>1</v>
      </c>
      <c r="AL7070" s="2">
        <f t="shared" si="4251"/>
        <v>257</v>
      </c>
      <c r="AM7070" s="2"/>
      <c r="AN7070" s="2">
        <v>2</v>
      </c>
    </row>
    <row r="7071" spans="1:40" x14ac:dyDescent="0.25">
      <c r="A7071" s="68" t="s">
        <v>440</v>
      </c>
      <c r="B7071" s="69">
        <v>0</v>
      </c>
      <c r="C7071" s="69">
        <v>0</v>
      </c>
      <c r="D7071" s="69">
        <v>0</v>
      </c>
      <c r="E7071" s="69">
        <v>0</v>
      </c>
      <c r="F7071" s="69">
        <v>0</v>
      </c>
      <c r="G7071" s="70" t="s">
        <v>6</v>
      </c>
      <c r="H7071" s="69">
        <v>0</v>
      </c>
      <c r="I7071" s="69">
        <v>0</v>
      </c>
      <c r="J7071" s="70" t="s">
        <v>6</v>
      </c>
      <c r="K7071" s="69">
        <v>0</v>
      </c>
      <c r="L7071" s="71">
        <v>0</v>
      </c>
      <c r="M7071" s="8"/>
      <c r="N7071" s="1"/>
      <c r="O7071" s="2">
        <v>7</v>
      </c>
      <c r="P7071" s="2">
        <v>7</v>
      </c>
      <c r="Q7071" s="2">
        <v>2013</v>
      </c>
      <c r="R7071" s="5" t="s">
        <v>1978</v>
      </c>
      <c r="S7071" s="30" t="s">
        <v>6</v>
      </c>
      <c r="T7071" s="5" t="s">
        <v>1977</v>
      </c>
      <c r="U7071" s="2">
        <v>0</v>
      </c>
      <c r="V7071" s="30" t="s">
        <v>6</v>
      </c>
      <c r="W7071" s="2">
        <v>2</v>
      </c>
      <c r="X7071" s="98" t="s">
        <v>1379</v>
      </c>
      <c r="Y7071" s="2">
        <v>271</v>
      </c>
      <c r="Z7071" s="2">
        <v>2</v>
      </c>
      <c r="AA7071" s="30" t="s">
        <v>6</v>
      </c>
      <c r="AB7071" s="2">
        <v>11</v>
      </c>
      <c r="AC7071" s="7"/>
      <c r="AD7071" s="2">
        <f t="shared" si="4245"/>
        <v>1</v>
      </c>
      <c r="AE7071" s="2">
        <f t="shared" si="4246"/>
        <v>0</v>
      </c>
      <c r="AF7071" s="2">
        <f t="shared" si="4247"/>
        <v>0</v>
      </c>
      <c r="AG7071" s="2">
        <f t="shared" si="4248"/>
        <v>1</v>
      </c>
      <c r="AH7071" s="2">
        <f t="shared" si="4249"/>
        <v>2</v>
      </c>
      <c r="AI7071" s="30" t="s">
        <v>6</v>
      </c>
      <c r="AJ7071" s="2">
        <f t="shared" si="4250"/>
        <v>11</v>
      </c>
      <c r="AK7071" s="2">
        <v>0</v>
      </c>
      <c r="AL7071" s="2">
        <f t="shared" si="4251"/>
        <v>271</v>
      </c>
      <c r="AM7071" s="2"/>
      <c r="AN7071" s="2">
        <v>3</v>
      </c>
    </row>
    <row r="7072" spans="1:40" x14ac:dyDescent="0.25">
      <c r="A7072" s="68" t="s">
        <v>17</v>
      </c>
      <c r="B7072" s="69">
        <f>SUM(B7069:B7071)</f>
        <v>7</v>
      </c>
      <c r="C7072" s="69">
        <f>SUM(C7069:C7071)</f>
        <v>2</v>
      </c>
      <c r="D7072" s="69">
        <f>SUM(D7069:D7071)</f>
        <v>0</v>
      </c>
      <c r="E7072" s="69">
        <f>SUM(E7069:E7071)</f>
        <v>5</v>
      </c>
      <c r="F7072" s="69">
        <f>SUM(F7069:F7071)</f>
        <v>51</v>
      </c>
      <c r="G7072" s="70" t="s">
        <v>6</v>
      </c>
      <c r="H7072" s="69">
        <f>SUM(H7069:H7071)</f>
        <v>83</v>
      </c>
      <c r="I7072" s="69">
        <f>SUM(I7069:I7071)</f>
        <v>6</v>
      </c>
      <c r="J7072" s="70" t="s">
        <v>6</v>
      </c>
      <c r="K7072" s="69">
        <f>SUM(K7069:K7071)</f>
        <v>16</v>
      </c>
      <c r="L7072" s="71">
        <f>PRODUCT(AM7067/B7072)</f>
        <v>294</v>
      </c>
      <c r="M7072" s="8"/>
      <c r="N7072" s="1"/>
      <c r="O7072" s="2">
        <v>21</v>
      </c>
      <c r="P7072" s="2">
        <v>5</v>
      </c>
      <c r="Q7072" s="2">
        <v>2014</v>
      </c>
      <c r="R7072" s="5" t="s">
        <v>1978</v>
      </c>
      <c r="S7072" s="30" t="s">
        <v>6</v>
      </c>
      <c r="T7072" s="5" t="s">
        <v>1977</v>
      </c>
      <c r="U7072" s="2">
        <v>0</v>
      </c>
      <c r="V7072" s="30" t="s">
        <v>6</v>
      </c>
      <c r="W7072" s="2">
        <v>2</v>
      </c>
      <c r="X7072" s="7" t="s">
        <v>64</v>
      </c>
      <c r="Y7072" s="2">
        <v>153</v>
      </c>
      <c r="Z7072" s="2">
        <v>3</v>
      </c>
      <c r="AA7072" s="30" t="s">
        <v>6</v>
      </c>
      <c r="AB7072" s="2">
        <v>11</v>
      </c>
      <c r="AC7072" s="7"/>
      <c r="AD7072" s="2">
        <f t="shared" si="4245"/>
        <v>1</v>
      </c>
      <c r="AE7072" s="2">
        <f t="shared" si="4246"/>
        <v>0</v>
      </c>
      <c r="AF7072" s="2">
        <f t="shared" si="4247"/>
        <v>0</v>
      </c>
      <c r="AG7072" s="2">
        <f t="shared" si="4248"/>
        <v>1</v>
      </c>
      <c r="AH7072" s="2">
        <f t="shared" si="4249"/>
        <v>3</v>
      </c>
      <c r="AI7072" s="30" t="s">
        <v>6</v>
      </c>
      <c r="AJ7072" s="2">
        <f t="shared" si="4250"/>
        <v>11</v>
      </c>
      <c r="AK7072" s="2">
        <v>0</v>
      </c>
      <c r="AL7072" s="2">
        <f t="shared" si="4251"/>
        <v>153</v>
      </c>
      <c r="AM7072" s="2"/>
      <c r="AN7072" s="2">
        <v>3</v>
      </c>
    </row>
    <row r="7073" spans="1:40" x14ac:dyDescent="0.25">
      <c r="A7073" s="72" t="s">
        <v>18</v>
      </c>
      <c r="B7073" s="73"/>
      <c r="C7073" s="73"/>
      <c r="D7073" s="73"/>
      <c r="E7073" s="73"/>
      <c r="F7073" s="74">
        <f>PRODUCT(F7072/B7072)</f>
        <v>7.2857142857142856</v>
      </c>
      <c r="G7073" s="75" t="s">
        <v>6</v>
      </c>
      <c r="H7073" s="74">
        <f>PRODUCT(H7072/B7072)</f>
        <v>11.857142857142858</v>
      </c>
      <c r="I7073" s="73"/>
      <c r="J7073" s="73"/>
      <c r="K7073" s="73"/>
      <c r="L7073" s="76"/>
      <c r="M7073" s="55"/>
      <c r="N7073" s="40"/>
      <c r="O7073" s="2">
        <v>16</v>
      </c>
      <c r="P7073" s="2">
        <v>7</v>
      </c>
      <c r="Q7073" s="2">
        <v>2021</v>
      </c>
      <c r="R7073" s="16" t="s">
        <v>2257</v>
      </c>
      <c r="S7073" s="30" t="s">
        <v>6</v>
      </c>
      <c r="T7073" s="44" t="s">
        <v>1977</v>
      </c>
      <c r="U7073" s="2">
        <v>0</v>
      </c>
      <c r="V7073" s="30" t="s">
        <v>6</v>
      </c>
      <c r="W7073" s="2">
        <v>2</v>
      </c>
      <c r="X7073" s="44" t="s">
        <v>1425</v>
      </c>
      <c r="Y7073" s="2">
        <v>420</v>
      </c>
      <c r="Z7073" s="2">
        <v>4</v>
      </c>
      <c r="AA7073" s="30" t="s">
        <v>6</v>
      </c>
      <c r="AB7073" s="2">
        <v>13</v>
      </c>
      <c r="AC7073" s="7"/>
      <c r="AD7073" s="2">
        <f>IF(Q7073&gt;100,1,0)</f>
        <v>1</v>
      </c>
      <c r="AE7073" s="2">
        <f t="shared" ref="AE7073" si="4252">IF(U7073&gt;W7073,1,0)</f>
        <v>0</v>
      </c>
      <c r="AF7073" s="2">
        <f t="shared" si="4247"/>
        <v>0</v>
      </c>
      <c r="AG7073" s="2">
        <f t="shared" ref="AG7073" si="4253">IF(W7073&gt;U7073,1,0)</f>
        <v>1</v>
      </c>
      <c r="AH7073" s="2">
        <f t="shared" ref="AH7073" si="4254">PRODUCT(Z7073)</f>
        <v>4</v>
      </c>
      <c r="AI7073" s="30" t="s">
        <v>6</v>
      </c>
      <c r="AJ7073" s="2">
        <f t="shared" ref="AJ7073" si="4255">PRODUCT(AB7073)</f>
        <v>13</v>
      </c>
      <c r="AK7073" s="2">
        <v>0</v>
      </c>
      <c r="AL7073" s="2">
        <f t="shared" ref="AL7073" si="4256">PRODUCT(Y7073)</f>
        <v>420</v>
      </c>
      <c r="AM7073" s="2"/>
      <c r="AN7073" s="2">
        <v>3</v>
      </c>
    </row>
    <row r="7074" spans="1:40" x14ac:dyDescent="0.25">
      <c r="B7074" s="10"/>
      <c r="C7074" s="10"/>
      <c r="D7074" s="10"/>
      <c r="E7074" s="10"/>
      <c r="F7074" s="10"/>
      <c r="G7074" s="10"/>
      <c r="H7074" s="10"/>
      <c r="I7074" s="10"/>
      <c r="J7074" s="10"/>
      <c r="K7074" s="10"/>
      <c r="L7074" s="8"/>
      <c r="O7074" s="2">
        <v>8</v>
      </c>
      <c r="P7074" s="2">
        <v>6</v>
      </c>
      <c r="Q7074" s="2">
        <v>2022</v>
      </c>
      <c r="R7074" s="16" t="s">
        <v>1978</v>
      </c>
      <c r="S7074" s="30" t="s">
        <v>6</v>
      </c>
      <c r="T7074" s="44" t="s">
        <v>1977</v>
      </c>
      <c r="U7074" s="2">
        <v>0</v>
      </c>
      <c r="V7074" s="30" t="s">
        <v>6</v>
      </c>
      <c r="W7074" s="2">
        <v>2</v>
      </c>
      <c r="X7074" s="44" t="s">
        <v>2197</v>
      </c>
      <c r="Y7074" s="2">
        <v>391</v>
      </c>
      <c r="Z7074" s="2">
        <v>1</v>
      </c>
      <c r="AA7074" s="30" t="s">
        <v>6</v>
      </c>
      <c r="AB7074" s="2">
        <v>27</v>
      </c>
      <c r="AC7074" s="7"/>
      <c r="AD7074" s="2">
        <f>IF(Q7074&gt;100,1,0)</f>
        <v>1</v>
      </c>
      <c r="AE7074" s="2">
        <f t="shared" ref="AE7074" si="4257">IF(U7074&gt;W7074,1,0)</f>
        <v>0</v>
      </c>
      <c r="AF7074" s="2">
        <f t="shared" ref="AF7074" si="4258">IF(U7074=W7074,1,0)*IF(Q7074=0,0,1)</f>
        <v>0</v>
      </c>
      <c r="AG7074" s="2">
        <f t="shared" ref="AG7074" si="4259">IF(W7074&gt;U7074,1,0)</f>
        <v>1</v>
      </c>
      <c r="AH7074" s="2">
        <f t="shared" ref="AH7074" si="4260">PRODUCT(Z7074)</f>
        <v>1</v>
      </c>
      <c r="AI7074" s="30" t="s">
        <v>6</v>
      </c>
      <c r="AJ7074" s="2">
        <f t="shared" ref="AJ7074" si="4261">PRODUCT(AB7074)</f>
        <v>27</v>
      </c>
      <c r="AK7074" s="2">
        <v>0</v>
      </c>
      <c r="AL7074" s="2">
        <f t="shared" ref="AL7074" si="4262">PRODUCT(Y7074)</f>
        <v>391</v>
      </c>
      <c r="AM7074" s="2"/>
      <c r="AN7074" s="2">
        <v>3</v>
      </c>
    </row>
    <row r="7075" spans="1:40" x14ac:dyDescent="0.25">
      <c r="A7075" s="77" t="s">
        <v>704</v>
      </c>
      <c r="B7075" s="64" t="s">
        <v>0</v>
      </c>
      <c r="C7075" s="64" t="s">
        <v>10</v>
      </c>
      <c r="D7075" s="64" t="s">
        <v>1</v>
      </c>
      <c r="E7075" s="64" t="s">
        <v>11</v>
      </c>
      <c r="F7075" s="65" t="s">
        <v>12</v>
      </c>
      <c r="G7075" s="66"/>
      <c r="H7075" s="64"/>
      <c r="I7075" s="65" t="s">
        <v>13</v>
      </c>
      <c r="J7075" s="66"/>
      <c r="K7075" s="64"/>
      <c r="L7075" s="67" t="s">
        <v>14</v>
      </c>
      <c r="O7075" s="2"/>
      <c r="AC7075" s="7"/>
      <c r="AD7075" s="7"/>
      <c r="AE7075" s="7"/>
      <c r="AF7075" s="7"/>
      <c r="AG7075" s="7"/>
      <c r="AH7075" s="7"/>
      <c r="AI7075" s="7"/>
      <c r="AJ7075" s="7"/>
      <c r="AK7075" s="7"/>
      <c r="AN7075" s="7"/>
    </row>
    <row r="7076" spans="1:40" x14ac:dyDescent="0.25">
      <c r="A7076" s="68" t="s">
        <v>16</v>
      </c>
      <c r="B7076" s="69">
        <f t="shared" ref="B7076:F7079" si="4263">PRODUCT(B6560)</f>
        <v>7</v>
      </c>
      <c r="C7076" s="69">
        <f t="shared" si="4263"/>
        <v>6</v>
      </c>
      <c r="D7076" s="69">
        <f t="shared" si="4263"/>
        <v>0</v>
      </c>
      <c r="E7076" s="69">
        <f t="shared" si="4263"/>
        <v>1</v>
      </c>
      <c r="F7076" s="69">
        <f t="shared" si="4263"/>
        <v>67</v>
      </c>
      <c r="G7076" s="70" t="s">
        <v>6</v>
      </c>
      <c r="H7076" s="69">
        <f t="shared" ref="H7076:I7079" si="4264">PRODUCT(H6560)</f>
        <v>30</v>
      </c>
      <c r="I7076" s="69">
        <f t="shared" si="4264"/>
        <v>15</v>
      </c>
      <c r="J7076" s="70" t="s">
        <v>6</v>
      </c>
      <c r="K7076" s="69">
        <f t="shared" ref="K7076:L7079" si="4265">PRODUCT(K6560)</f>
        <v>3</v>
      </c>
      <c r="L7076" s="71">
        <f t="shared" si="4265"/>
        <v>653.85714285714289</v>
      </c>
      <c r="M7076" s="8"/>
      <c r="N7076" s="38"/>
      <c r="O7076" s="2"/>
      <c r="AC7076" s="7"/>
      <c r="AD7076" s="7"/>
      <c r="AE7076" s="7"/>
      <c r="AF7076" s="7"/>
      <c r="AG7076" s="7"/>
      <c r="AH7076" s="7"/>
      <c r="AI7076" s="7"/>
      <c r="AJ7076" s="7"/>
      <c r="AK7076" s="7"/>
      <c r="AN7076" s="7"/>
    </row>
    <row r="7077" spans="1:40" x14ac:dyDescent="0.25">
      <c r="A7077" s="68" t="s">
        <v>439</v>
      </c>
      <c r="B7077" s="69">
        <f t="shared" si="4263"/>
        <v>0</v>
      </c>
      <c r="C7077" s="69">
        <f t="shared" si="4263"/>
        <v>0</v>
      </c>
      <c r="D7077" s="69">
        <f t="shared" si="4263"/>
        <v>0</v>
      </c>
      <c r="E7077" s="69">
        <f t="shared" si="4263"/>
        <v>0</v>
      </c>
      <c r="F7077" s="69">
        <f t="shared" si="4263"/>
        <v>0</v>
      </c>
      <c r="G7077" s="70" t="s">
        <v>6</v>
      </c>
      <c r="H7077" s="69">
        <f t="shared" si="4264"/>
        <v>0</v>
      </c>
      <c r="I7077" s="69">
        <f t="shared" si="4264"/>
        <v>0</v>
      </c>
      <c r="J7077" s="70" t="s">
        <v>6</v>
      </c>
      <c r="K7077" s="69">
        <f t="shared" si="4265"/>
        <v>0</v>
      </c>
      <c r="L7077" s="79">
        <f t="shared" si="4265"/>
        <v>0</v>
      </c>
      <c r="M7077" s="8"/>
      <c r="N7077" s="38"/>
      <c r="O7077" s="2"/>
      <c r="AC7077" s="7"/>
      <c r="AD7077" s="7"/>
      <c r="AE7077" s="7"/>
      <c r="AF7077" s="7"/>
      <c r="AG7077" s="7"/>
      <c r="AH7077" s="7"/>
      <c r="AI7077" s="7"/>
      <c r="AJ7077" s="7"/>
      <c r="AK7077" s="7"/>
      <c r="AN7077" s="7"/>
    </row>
    <row r="7078" spans="1:40" x14ac:dyDescent="0.25">
      <c r="A7078" s="68" t="s">
        <v>440</v>
      </c>
      <c r="B7078" s="69">
        <f t="shared" si="4263"/>
        <v>0</v>
      </c>
      <c r="C7078" s="69">
        <f t="shared" si="4263"/>
        <v>0</v>
      </c>
      <c r="D7078" s="69">
        <f t="shared" si="4263"/>
        <v>0</v>
      </c>
      <c r="E7078" s="69">
        <f t="shared" si="4263"/>
        <v>0</v>
      </c>
      <c r="F7078" s="69">
        <f t="shared" si="4263"/>
        <v>0</v>
      </c>
      <c r="G7078" s="70" t="s">
        <v>6</v>
      </c>
      <c r="H7078" s="69">
        <f t="shared" si="4264"/>
        <v>0</v>
      </c>
      <c r="I7078" s="69">
        <f t="shared" si="4264"/>
        <v>0</v>
      </c>
      <c r="J7078" s="70" t="s">
        <v>6</v>
      </c>
      <c r="K7078" s="69">
        <f t="shared" si="4265"/>
        <v>0</v>
      </c>
      <c r="L7078" s="79">
        <f t="shared" si="4265"/>
        <v>0</v>
      </c>
      <c r="M7078" s="8"/>
      <c r="N7078" s="38"/>
      <c r="O7078" s="2"/>
      <c r="AC7078" s="7"/>
      <c r="AD7078" s="7"/>
      <c r="AE7078" s="7"/>
      <c r="AF7078" s="7"/>
      <c r="AG7078" s="7"/>
      <c r="AH7078" s="7"/>
      <c r="AI7078" s="7"/>
      <c r="AJ7078" s="7"/>
      <c r="AK7078" s="7"/>
      <c r="AN7078" s="7"/>
    </row>
    <row r="7079" spans="1:40" x14ac:dyDescent="0.25">
      <c r="A7079" s="68" t="s">
        <v>17</v>
      </c>
      <c r="B7079" s="69">
        <f t="shared" si="4263"/>
        <v>7</v>
      </c>
      <c r="C7079" s="69">
        <f t="shared" si="4263"/>
        <v>6</v>
      </c>
      <c r="D7079" s="69">
        <f t="shared" si="4263"/>
        <v>0</v>
      </c>
      <c r="E7079" s="69">
        <f t="shared" si="4263"/>
        <v>1</v>
      </c>
      <c r="F7079" s="69">
        <f t="shared" si="4263"/>
        <v>67</v>
      </c>
      <c r="G7079" s="70" t="s">
        <v>6</v>
      </c>
      <c r="H7079" s="69">
        <f t="shared" si="4264"/>
        <v>30</v>
      </c>
      <c r="I7079" s="69">
        <f t="shared" si="4264"/>
        <v>15</v>
      </c>
      <c r="J7079" s="70" t="s">
        <v>6</v>
      </c>
      <c r="K7079" s="69">
        <f t="shared" si="4265"/>
        <v>3</v>
      </c>
      <c r="L7079" s="71">
        <f t="shared" si="4265"/>
        <v>653.85714285714289</v>
      </c>
      <c r="M7079" s="8"/>
      <c r="N7079" s="38"/>
      <c r="O7079" s="2"/>
      <c r="AC7079" s="7"/>
      <c r="AD7079" s="7"/>
      <c r="AE7079" s="7"/>
      <c r="AF7079" s="7"/>
      <c r="AG7079" s="7"/>
      <c r="AH7079" s="7"/>
      <c r="AI7079" s="7"/>
      <c r="AJ7079" s="7"/>
      <c r="AK7079" s="7"/>
      <c r="AN7079" s="7"/>
    </row>
    <row r="7080" spans="1:40" x14ac:dyDescent="0.25">
      <c r="A7080" s="72" t="s">
        <v>18</v>
      </c>
      <c r="B7080" s="73"/>
      <c r="C7080" s="73"/>
      <c r="D7080" s="73"/>
      <c r="E7080" s="73"/>
      <c r="F7080" s="74">
        <f>PRODUCT(F7079/B7079)</f>
        <v>9.5714285714285712</v>
      </c>
      <c r="G7080" s="75" t="s">
        <v>6</v>
      </c>
      <c r="H7080" s="74">
        <f>PRODUCT(H7079/B7079)</f>
        <v>4.2857142857142856</v>
      </c>
      <c r="I7080" s="73"/>
      <c r="J7080" s="73"/>
      <c r="K7080" s="73"/>
      <c r="L7080" s="76"/>
      <c r="M7080" s="55"/>
      <c r="N7080" s="40"/>
      <c r="O7080" s="2"/>
      <c r="AC7080" s="7"/>
      <c r="AD7080" s="7"/>
      <c r="AE7080" s="7"/>
      <c r="AF7080" s="7"/>
      <c r="AG7080" s="7"/>
      <c r="AH7080" s="7"/>
      <c r="AI7080" s="7"/>
      <c r="AJ7080" s="7"/>
      <c r="AK7080" s="7"/>
      <c r="AN7080" s="7"/>
    </row>
    <row r="7081" spans="1:40" x14ac:dyDescent="0.25">
      <c r="B7081" s="10"/>
      <c r="C7081" s="10"/>
      <c r="D7081" s="10"/>
      <c r="E7081" s="10"/>
      <c r="F7081" s="55"/>
      <c r="G7081" s="11"/>
      <c r="H7081" s="55"/>
      <c r="I7081" s="10"/>
      <c r="J7081" s="10"/>
      <c r="K7081" s="10"/>
      <c r="L7081" s="8"/>
      <c r="M7081" s="55"/>
      <c r="N7081" s="40"/>
      <c r="O7081" s="2"/>
      <c r="AC7081" s="7"/>
      <c r="AD7081" s="7"/>
      <c r="AE7081" s="7"/>
      <c r="AF7081" s="7"/>
      <c r="AG7081" s="7"/>
      <c r="AH7081" s="7"/>
      <c r="AI7081" s="7"/>
      <c r="AJ7081" s="7"/>
      <c r="AK7081" s="7"/>
      <c r="AN7081" s="7"/>
    </row>
    <row r="7082" spans="1:40" x14ac:dyDescent="0.25">
      <c r="A7082" s="63" t="s">
        <v>703</v>
      </c>
      <c r="B7082" s="64"/>
      <c r="C7082" s="64"/>
      <c r="D7082" s="64"/>
      <c r="E7082" s="64"/>
      <c r="F7082" s="64"/>
      <c r="G7082" s="64"/>
      <c r="H7082" s="64"/>
      <c r="I7082" s="64"/>
      <c r="J7082" s="64"/>
      <c r="K7082" s="64"/>
      <c r="L7082" s="67"/>
      <c r="O7082" s="2"/>
      <c r="AC7082" s="7"/>
      <c r="AD7082" s="7"/>
      <c r="AE7082" s="7"/>
      <c r="AF7082" s="7"/>
      <c r="AG7082" s="7"/>
      <c r="AH7082" s="7"/>
      <c r="AI7082" s="7"/>
      <c r="AJ7082" s="7"/>
      <c r="AK7082" s="7"/>
      <c r="AN7082" s="7"/>
    </row>
    <row r="7083" spans="1:40" x14ac:dyDescent="0.25">
      <c r="A7083" s="68" t="s">
        <v>24</v>
      </c>
      <c r="B7083" s="69" t="s">
        <v>0</v>
      </c>
      <c r="C7083" s="69" t="s">
        <v>10</v>
      </c>
      <c r="D7083" s="69" t="s">
        <v>1</v>
      </c>
      <c r="E7083" s="69" t="s">
        <v>11</v>
      </c>
      <c r="F7083" s="78" t="s">
        <v>12</v>
      </c>
      <c r="G7083" s="70"/>
      <c r="H7083" s="69"/>
      <c r="I7083" s="78" t="s">
        <v>13</v>
      </c>
      <c r="J7083" s="70"/>
      <c r="K7083" s="69"/>
      <c r="L7083" s="71" t="s">
        <v>14</v>
      </c>
      <c r="O7083" s="2"/>
      <c r="AC7083" s="7"/>
      <c r="AD7083" s="7"/>
      <c r="AE7083" s="7"/>
      <c r="AF7083" s="7"/>
      <c r="AG7083" s="7"/>
      <c r="AH7083" s="7"/>
      <c r="AI7083" s="7"/>
      <c r="AJ7083" s="7"/>
      <c r="AK7083" s="7"/>
      <c r="AN7083" s="7"/>
    </row>
    <row r="7084" spans="1:40" x14ac:dyDescent="0.25">
      <c r="A7084" s="68" t="s">
        <v>16</v>
      </c>
      <c r="B7084" s="69">
        <f>PRODUCT(B7069+B7076)</f>
        <v>14</v>
      </c>
      <c r="C7084" s="69">
        <f>PRODUCT(C7069+E7076)</f>
        <v>3</v>
      </c>
      <c r="D7084" s="69">
        <f>PRODUCT(D7069+D7076)</f>
        <v>0</v>
      </c>
      <c r="E7084" s="69">
        <f>PRODUCT(E7069+C7076)</f>
        <v>11</v>
      </c>
      <c r="F7084" s="69">
        <f>PRODUCT(F7069+H7076)</f>
        <v>81</v>
      </c>
      <c r="G7084" s="70" t="s">
        <v>6</v>
      </c>
      <c r="H7084" s="69">
        <f>PRODUCT(H7069+F7076)</f>
        <v>150</v>
      </c>
      <c r="I7084" s="69">
        <f>PRODUCT(I7069+K7076)</f>
        <v>9</v>
      </c>
      <c r="J7084" s="70" t="s">
        <v>6</v>
      </c>
      <c r="K7084" s="69">
        <f>PRODUCT(K7069+I7076)</f>
        <v>31</v>
      </c>
      <c r="L7084" s="71">
        <f>PRODUCT(((B7069*L7069)+B7076*L7076))/B7084</f>
        <v>473.92857142857144</v>
      </c>
      <c r="M7084" s="8"/>
      <c r="N7084" s="38"/>
      <c r="O7084" s="2"/>
      <c r="AC7084" s="7"/>
      <c r="AD7084" s="7"/>
      <c r="AE7084" s="7"/>
      <c r="AF7084" s="7"/>
      <c r="AG7084" s="7"/>
      <c r="AH7084" s="7"/>
      <c r="AI7084" s="7"/>
      <c r="AJ7084" s="7"/>
      <c r="AK7084" s="7"/>
      <c r="AN7084" s="7"/>
    </row>
    <row r="7085" spans="1:40" x14ac:dyDescent="0.25">
      <c r="A7085" s="68" t="s">
        <v>439</v>
      </c>
      <c r="B7085" s="69">
        <f>PRODUCT(B7070+B7077)</f>
        <v>0</v>
      </c>
      <c r="C7085" s="69">
        <f>PRODUCT(C7070+E7077)</f>
        <v>0</v>
      </c>
      <c r="D7085" s="69">
        <f>PRODUCT(D7070+D7077)</f>
        <v>0</v>
      </c>
      <c r="E7085" s="69">
        <f>PRODUCT(E7070+C7077)</f>
        <v>0</v>
      </c>
      <c r="F7085" s="69">
        <f>PRODUCT(F7070+H7077)</f>
        <v>0</v>
      </c>
      <c r="G7085" s="70" t="s">
        <v>6</v>
      </c>
      <c r="H7085" s="69">
        <f>PRODUCT(H7070+F7077)</f>
        <v>0</v>
      </c>
      <c r="I7085" s="69">
        <f>PRODUCT(I7070+K7077)</f>
        <v>0</v>
      </c>
      <c r="J7085" s="70" t="s">
        <v>6</v>
      </c>
      <c r="K7085" s="69">
        <f>PRODUCT(K7070+I7077)</f>
        <v>0</v>
      </c>
      <c r="L7085" s="71">
        <v>0</v>
      </c>
      <c r="M7085" s="8"/>
      <c r="N7085" s="38"/>
      <c r="O7085" s="2"/>
      <c r="AC7085" s="7"/>
      <c r="AD7085" s="7"/>
      <c r="AE7085" s="7"/>
      <c r="AF7085" s="7"/>
      <c r="AG7085" s="7"/>
      <c r="AH7085" s="7"/>
      <c r="AI7085" s="7"/>
      <c r="AJ7085" s="7"/>
      <c r="AK7085" s="7"/>
      <c r="AN7085" s="7"/>
    </row>
    <row r="7086" spans="1:40" x14ac:dyDescent="0.25">
      <c r="A7086" s="68" t="s">
        <v>440</v>
      </c>
      <c r="B7086" s="69">
        <f>PRODUCT(B7071+B7078)</f>
        <v>0</v>
      </c>
      <c r="C7086" s="69">
        <f>PRODUCT(C7071+E7078)</f>
        <v>0</v>
      </c>
      <c r="D7086" s="69">
        <f>PRODUCT(D7071+D7078)</f>
        <v>0</v>
      </c>
      <c r="E7086" s="69">
        <f>PRODUCT(E7071+C7078)</f>
        <v>0</v>
      </c>
      <c r="F7086" s="69">
        <f>PRODUCT(F7071+H7078)</f>
        <v>0</v>
      </c>
      <c r="G7086" s="70" t="s">
        <v>6</v>
      </c>
      <c r="H7086" s="69">
        <f>PRODUCT(H7071+F7078)</f>
        <v>0</v>
      </c>
      <c r="I7086" s="69">
        <f>PRODUCT(I7071+K7078)</f>
        <v>0</v>
      </c>
      <c r="J7086" s="70" t="s">
        <v>6</v>
      </c>
      <c r="K7086" s="69">
        <f>PRODUCT(K7071+I7078)</f>
        <v>0</v>
      </c>
      <c r="L7086" s="71">
        <v>0</v>
      </c>
      <c r="M7086" s="8"/>
      <c r="N7086" s="38"/>
      <c r="O7086" s="2"/>
      <c r="AC7086" s="7"/>
      <c r="AD7086" s="7"/>
      <c r="AE7086" s="7"/>
      <c r="AF7086" s="7"/>
      <c r="AG7086" s="7"/>
      <c r="AH7086" s="7"/>
      <c r="AI7086" s="7"/>
      <c r="AJ7086" s="7"/>
      <c r="AK7086" s="7"/>
      <c r="AN7086" s="7"/>
    </row>
    <row r="7087" spans="1:40" x14ac:dyDescent="0.25">
      <c r="A7087" s="68" t="s">
        <v>17</v>
      </c>
      <c r="B7087" s="69">
        <f>PRODUCT(B7072+B7079)</f>
        <v>14</v>
      </c>
      <c r="C7087" s="69">
        <f>PRODUCT(C7072+E7079)</f>
        <v>3</v>
      </c>
      <c r="D7087" s="69">
        <f>PRODUCT(D7072+D7079)</f>
        <v>0</v>
      </c>
      <c r="E7087" s="69">
        <f>PRODUCT(E7072+C7079)</f>
        <v>11</v>
      </c>
      <c r="F7087" s="69">
        <f>PRODUCT(F7072+H7079)</f>
        <v>81</v>
      </c>
      <c r="G7087" s="70" t="s">
        <v>6</v>
      </c>
      <c r="H7087" s="69">
        <f>PRODUCT(H7072+F7079)</f>
        <v>150</v>
      </c>
      <c r="I7087" s="69">
        <f>PRODUCT(I7072+K7079)</f>
        <v>9</v>
      </c>
      <c r="J7087" s="70" t="s">
        <v>6</v>
      </c>
      <c r="K7087" s="69">
        <f>PRODUCT(K7072+I7079)</f>
        <v>31</v>
      </c>
      <c r="L7087" s="71">
        <f>PRODUCT(((B7072*L7072)+B7079*L7079))/B7087</f>
        <v>473.92857142857144</v>
      </c>
      <c r="M7087" s="8"/>
      <c r="N7087" s="38"/>
      <c r="O7087" s="2"/>
      <c r="AC7087" s="7"/>
      <c r="AD7087" s="7"/>
      <c r="AE7087" s="7"/>
      <c r="AF7087" s="7"/>
      <c r="AG7087" s="7"/>
      <c r="AH7087" s="7"/>
      <c r="AI7087" s="7"/>
      <c r="AJ7087" s="7"/>
      <c r="AK7087" s="7"/>
      <c r="AN7087" s="7"/>
    </row>
    <row r="7088" spans="1:40" x14ac:dyDescent="0.25">
      <c r="A7088" s="72" t="s">
        <v>18</v>
      </c>
      <c r="B7088" s="73"/>
      <c r="C7088" s="73"/>
      <c r="D7088" s="73"/>
      <c r="E7088" s="73"/>
      <c r="F7088" s="74">
        <f>PRODUCT(F7087/B7087)</f>
        <v>5.7857142857142856</v>
      </c>
      <c r="G7088" s="74" t="s">
        <v>6</v>
      </c>
      <c r="H7088" s="74">
        <f>PRODUCT(H7087/B7087)</f>
        <v>10.714285714285714</v>
      </c>
      <c r="I7088" s="86"/>
      <c r="J7088" s="86"/>
      <c r="K7088" s="86"/>
      <c r="L7088" s="76"/>
      <c r="M7088" s="55"/>
      <c r="N7088" s="40"/>
      <c r="O7088" s="2"/>
      <c r="R7088" s="7"/>
      <c r="T7088" s="7"/>
      <c r="AC7088" s="7"/>
      <c r="AD7088" s="7"/>
      <c r="AE7088" s="7"/>
      <c r="AF7088" s="7"/>
      <c r="AG7088" s="7"/>
      <c r="AH7088" s="7"/>
      <c r="AI7088" s="7"/>
      <c r="AJ7088" s="7"/>
      <c r="AK7088" s="7"/>
      <c r="AN7088" s="7"/>
    </row>
    <row r="7089" spans="1:56" x14ac:dyDescent="0.25">
      <c r="A7089" s="7"/>
      <c r="B7089" s="10"/>
      <c r="C7089" s="10"/>
      <c r="D7089" s="10"/>
      <c r="E7089" s="10"/>
      <c r="F7089" s="10"/>
      <c r="G7089" s="10"/>
      <c r="H7089" s="10"/>
      <c r="I7089" s="10"/>
      <c r="J7089" s="10"/>
      <c r="K7089" s="10"/>
      <c r="L7089" s="54"/>
      <c r="O7089" s="2"/>
      <c r="R7089" s="7"/>
      <c r="T7089" s="7"/>
      <c r="AC7089" s="7"/>
      <c r="AD7089" s="7"/>
      <c r="AE7089" s="7"/>
      <c r="AF7089" s="7"/>
      <c r="AG7089" s="7"/>
      <c r="AH7089" s="7"/>
      <c r="AI7089" s="7"/>
      <c r="AJ7089" s="7"/>
      <c r="AK7089" s="7"/>
      <c r="AN7089" s="7"/>
    </row>
    <row r="7090" spans="1:56" x14ac:dyDescent="0.25">
      <c r="A7090" s="7"/>
      <c r="B7090" s="10"/>
      <c r="C7090" s="10"/>
      <c r="D7090" s="10"/>
      <c r="E7090" s="10"/>
      <c r="F7090" s="10" t="s">
        <v>2258</v>
      </c>
      <c r="G7090" s="10"/>
      <c r="H7090" s="10"/>
      <c r="I7090" s="10"/>
      <c r="J7090" s="10"/>
      <c r="K7090" s="10"/>
      <c r="L7090" s="10"/>
      <c r="R7090" s="10" t="s">
        <v>25</v>
      </c>
      <c r="AC7090" s="10" t="s">
        <v>3</v>
      </c>
      <c r="AD7090" s="3">
        <f>SUM(AD7091:AD7093)</f>
        <v>0</v>
      </c>
      <c r="AE7090" s="3">
        <f>SUM(AE7091:AE7093)</f>
        <v>0</v>
      </c>
      <c r="AF7090" s="3">
        <f>SUM(AF7091:AF7093)</f>
        <v>0</v>
      </c>
      <c r="AG7090" s="3">
        <f>SUM(AG7091:AG7093)</f>
        <v>0</v>
      </c>
      <c r="AH7090" s="3">
        <f>SUM(AH7091:AH7093)</f>
        <v>0</v>
      </c>
      <c r="AJ7090" s="3">
        <f>SUM(AJ7091:AJ7093)</f>
        <v>0</v>
      </c>
      <c r="AK7090" s="3">
        <f>SUM(AK7091:AK7093)</f>
        <v>0</v>
      </c>
      <c r="AL7090" s="3">
        <f>SUM(AL7091:AL7093)</f>
        <v>0</v>
      </c>
      <c r="AN7090" s="3">
        <f>SUM(AN7091:AN7093)</f>
        <v>0</v>
      </c>
    </row>
    <row r="7091" spans="1:56" x14ac:dyDescent="0.25">
      <c r="A7091" s="7"/>
      <c r="B7091" s="10"/>
      <c r="C7091" s="10"/>
      <c r="D7091" s="10"/>
      <c r="E7091" s="10"/>
      <c r="F7091" s="10" t="s">
        <v>433</v>
      </c>
      <c r="G7091" s="10"/>
      <c r="H7091" s="10"/>
      <c r="I7091" s="10"/>
      <c r="J7091" s="10"/>
      <c r="K7091" s="10"/>
      <c r="L7091" s="57">
        <f>PRODUCT(C7072/B7072)</f>
        <v>0.2857142857142857</v>
      </c>
      <c r="O7091" s="2"/>
      <c r="S7091" s="48"/>
      <c r="V7091" s="30" t="s">
        <v>6</v>
      </c>
      <c r="AA7091" s="30"/>
      <c r="AC7091" s="7"/>
      <c r="AI7091" s="30"/>
      <c r="AL7091" s="2"/>
    </row>
    <row r="7092" spans="1:56" x14ac:dyDescent="0.25">
      <c r="A7092" s="7"/>
      <c r="B7092" s="10"/>
      <c r="C7092" s="10"/>
      <c r="D7092" s="10"/>
      <c r="E7092" s="10"/>
      <c r="F7092" s="10" t="s">
        <v>434</v>
      </c>
      <c r="G7092" s="10"/>
      <c r="H7092" s="10"/>
      <c r="I7092" s="10"/>
      <c r="J7092" s="10"/>
      <c r="K7092" s="10"/>
      <c r="L7092" s="57">
        <f>PRODUCT(E7079/B7079)</f>
        <v>0.14285714285714285</v>
      </c>
      <c r="O7092" s="2"/>
      <c r="R7092" s="7"/>
      <c r="T7092" s="7"/>
      <c r="AC7092" s="7"/>
      <c r="AD7092" s="7"/>
      <c r="AE7092" s="7"/>
      <c r="AF7092" s="7"/>
      <c r="AG7092" s="7"/>
      <c r="AH7092" s="7"/>
      <c r="AI7092" s="7"/>
      <c r="AJ7092" s="7"/>
      <c r="AK7092" s="7"/>
      <c r="AN7092" s="7"/>
    </row>
    <row r="7093" spans="1:56" x14ac:dyDescent="0.25">
      <c r="A7093" s="7"/>
      <c r="B7093" s="10"/>
      <c r="C7093" s="10"/>
      <c r="D7093" s="10"/>
      <c r="E7093" s="10"/>
      <c r="F7093" s="10" t="s">
        <v>435</v>
      </c>
      <c r="G7093" s="10"/>
      <c r="H7093" s="10"/>
      <c r="I7093" s="10"/>
      <c r="J7093" s="10"/>
      <c r="K7093" s="10"/>
      <c r="L7093" s="57">
        <f>PRODUCT(C7087/B7087)</f>
        <v>0.21428571428571427</v>
      </c>
      <c r="O7093" s="2"/>
      <c r="R7093" s="7"/>
      <c r="T7093" s="7"/>
      <c r="AC7093" s="7"/>
      <c r="AD7093" s="7"/>
      <c r="AE7093" s="7"/>
      <c r="AF7093" s="7"/>
      <c r="AG7093" s="7"/>
      <c r="AH7093" s="7"/>
      <c r="AI7093" s="7"/>
      <c r="AJ7093" s="7"/>
      <c r="AK7093" s="7"/>
      <c r="AN7093" s="7"/>
    </row>
    <row r="7094" spans="1:56" x14ac:dyDescent="0.25">
      <c r="A7094" s="7"/>
      <c r="B7094" s="10"/>
      <c r="C7094" s="10"/>
      <c r="D7094" s="10"/>
      <c r="E7094" s="10"/>
      <c r="F7094" s="10"/>
      <c r="G7094" s="10"/>
      <c r="H7094" s="10"/>
      <c r="I7094" s="10"/>
      <c r="J7094" s="10"/>
      <c r="K7094" s="10"/>
      <c r="L7094" s="54"/>
      <c r="O7094" s="2"/>
      <c r="R7094" s="10" t="s">
        <v>32</v>
      </c>
      <c r="T7094" s="7"/>
      <c r="AC7094" s="10" t="s">
        <v>4</v>
      </c>
      <c r="AD7094" s="3">
        <f>SUM(AD7095:AD7098)</f>
        <v>0</v>
      </c>
      <c r="AE7094" s="3">
        <f>SUM(AE7095:AE7098)</f>
        <v>0</v>
      </c>
      <c r="AF7094" s="3">
        <f>SUM(AF7095:AF7098)</f>
        <v>0</v>
      </c>
      <c r="AG7094" s="3">
        <f>SUM(AG7095:AG7098)</f>
        <v>0</v>
      </c>
      <c r="AH7094" s="3">
        <f>SUM(AH7095:AH7098)</f>
        <v>0</v>
      </c>
      <c r="AI7094" s="7"/>
      <c r="AJ7094" s="3">
        <f>SUM(AJ7095:AJ7098)</f>
        <v>0</v>
      </c>
      <c r="AK7094" s="3">
        <f>SUM(AK7095:AK7098)</f>
        <v>0</v>
      </c>
      <c r="AL7094" s="3">
        <f>SUM(AL7095:AL7098)</f>
        <v>0</v>
      </c>
      <c r="AN7094" s="3">
        <f>SUM(AN7095:AN7098)</f>
        <v>0</v>
      </c>
    </row>
    <row r="7095" spans="1:56" x14ac:dyDescent="0.25">
      <c r="A7095" s="7"/>
      <c r="B7095" s="10"/>
      <c r="C7095" s="10"/>
      <c r="D7095" s="10"/>
      <c r="E7095" s="10"/>
      <c r="F7095" s="10"/>
      <c r="G7095" s="10"/>
      <c r="H7095" s="10"/>
      <c r="I7095" s="10"/>
      <c r="J7095" s="10"/>
      <c r="K7095" s="10"/>
      <c r="L7095" s="54"/>
      <c r="O7095" s="2"/>
      <c r="R7095" s="7"/>
      <c r="T7095" s="7"/>
      <c r="AC7095" s="7"/>
      <c r="AD7095" s="7"/>
      <c r="AE7095" s="7"/>
      <c r="AF7095" s="7"/>
      <c r="AG7095" s="7"/>
      <c r="AH7095" s="7"/>
      <c r="AI7095" s="7"/>
      <c r="AJ7095" s="7"/>
      <c r="AK7095" s="7"/>
      <c r="AN7095" s="7"/>
    </row>
    <row r="7096" spans="1:56" x14ac:dyDescent="0.25">
      <c r="A7096" s="7"/>
      <c r="B7096" s="10"/>
      <c r="C7096" s="10"/>
      <c r="D7096" s="10"/>
      <c r="E7096" s="10"/>
      <c r="F7096" s="10"/>
      <c r="G7096" s="10"/>
      <c r="H7096" s="10"/>
      <c r="I7096" s="10"/>
      <c r="J7096" s="10"/>
      <c r="K7096" s="10"/>
      <c r="L7096" s="54"/>
      <c r="O7096" s="2"/>
      <c r="R7096" s="7"/>
      <c r="T7096" s="7"/>
      <c r="AC7096" s="7"/>
      <c r="AD7096" s="7"/>
      <c r="AE7096" s="7"/>
      <c r="AF7096" s="7"/>
      <c r="AG7096" s="7"/>
      <c r="AH7096" s="7"/>
      <c r="AI7096" s="7"/>
      <c r="AJ7096" s="7"/>
      <c r="AK7096" s="7"/>
      <c r="AN7096" s="7"/>
    </row>
    <row r="7097" spans="1:56" x14ac:dyDescent="0.25">
      <c r="A7097" s="7"/>
      <c r="B7097" s="10"/>
      <c r="C7097" s="10"/>
      <c r="D7097" s="10"/>
      <c r="E7097" s="10"/>
      <c r="F7097" s="10"/>
      <c r="G7097" s="10"/>
      <c r="H7097" s="10"/>
      <c r="I7097" s="10"/>
      <c r="J7097" s="10"/>
      <c r="K7097" s="10"/>
      <c r="L7097" s="54"/>
      <c r="O7097" s="2"/>
      <c r="R7097" s="7"/>
      <c r="T7097" s="7"/>
      <c r="AC7097" s="7"/>
      <c r="AD7097" s="7"/>
      <c r="AE7097" s="7"/>
      <c r="AF7097" s="7"/>
      <c r="AG7097" s="7"/>
      <c r="AH7097" s="7"/>
      <c r="AI7097" s="7"/>
      <c r="AJ7097" s="7"/>
      <c r="AK7097" s="7"/>
      <c r="AN7097" s="7"/>
    </row>
    <row r="7098" spans="1:56" x14ac:dyDescent="0.25">
      <c r="A7098" s="7"/>
      <c r="B7098" s="10"/>
      <c r="C7098" s="10"/>
      <c r="D7098" s="10"/>
      <c r="E7098" s="10"/>
      <c r="F7098" s="10"/>
      <c r="G7098" s="10"/>
      <c r="H7098" s="10"/>
      <c r="I7098" s="10"/>
      <c r="J7098" s="10"/>
      <c r="K7098" s="10"/>
      <c r="L7098" s="54"/>
      <c r="O7098" s="2"/>
      <c r="R7098" s="7"/>
      <c r="T7098" s="7"/>
      <c r="AC7098" s="7"/>
      <c r="AD7098" s="7"/>
      <c r="AE7098" s="7"/>
      <c r="AF7098" s="7"/>
      <c r="AG7098" s="7"/>
      <c r="AH7098" s="7"/>
      <c r="AI7098" s="7"/>
      <c r="AJ7098" s="7"/>
      <c r="AK7098" s="7"/>
      <c r="AN7098" s="7"/>
    </row>
    <row r="7099" spans="1:56" s="4" customFormat="1" ht="14.25" x14ac:dyDescent="0.2">
      <c r="A7099" s="10"/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8"/>
      <c r="M7099" s="3" t="s">
        <v>7</v>
      </c>
      <c r="N7099" s="6"/>
      <c r="O7099" s="11"/>
      <c r="P7099" s="3"/>
      <c r="Q7099" s="3"/>
      <c r="R7099" s="6" t="s">
        <v>8</v>
      </c>
      <c r="S7099" s="9"/>
      <c r="T7099" s="6"/>
      <c r="U7099" s="3"/>
      <c r="V7099" s="3"/>
      <c r="W7099" s="3"/>
      <c r="X7099" s="6"/>
      <c r="Y7099" s="3"/>
      <c r="Z7099" s="3"/>
      <c r="AA7099" s="3"/>
      <c r="AB7099" s="3"/>
      <c r="AC7099" s="10" t="s">
        <v>2</v>
      </c>
      <c r="AD7099" s="3">
        <f>SUM(AD7100:AD7121)</f>
        <v>6</v>
      </c>
      <c r="AE7099" s="3">
        <f>SUM(AE7100:AE7121)</f>
        <v>1</v>
      </c>
      <c r="AF7099" s="3">
        <f>SUM(AF7100:AF7121)</f>
        <v>0</v>
      </c>
      <c r="AG7099" s="3">
        <f>SUM(AG7100:AG7121)</f>
        <v>5</v>
      </c>
      <c r="AH7099" s="3">
        <f>SUM(AH7100:AH7121)</f>
        <v>20</v>
      </c>
      <c r="AI7099" s="3"/>
      <c r="AJ7099" s="3">
        <f>SUM(AJ7100:AJ7121)</f>
        <v>48</v>
      </c>
      <c r="AK7099" s="3">
        <f>SUM(AK7100:AK7121)</f>
        <v>2</v>
      </c>
      <c r="AL7099" s="3">
        <f>SUM(AL7100:AL7121)</f>
        <v>1892</v>
      </c>
      <c r="AM7099" s="3">
        <f>PRODUCT(AL7099+AL7122+AL7126)</f>
        <v>2343</v>
      </c>
      <c r="AN7099" s="3">
        <f>SUM(AN7100:AN7121)</f>
        <v>14</v>
      </c>
      <c r="AQ7099" s="3"/>
      <c r="AR7099" s="3"/>
      <c r="AS7099" s="3"/>
      <c r="AT7099" s="3"/>
      <c r="AU7099" s="3"/>
      <c r="AV7099" s="3"/>
      <c r="AW7099" s="3"/>
      <c r="AX7099" s="3"/>
      <c r="AY7099" s="3"/>
      <c r="AZ7099" s="3"/>
      <c r="BA7099" s="3"/>
      <c r="BB7099" s="3"/>
      <c r="BC7099" s="3"/>
      <c r="BD7099" s="3"/>
    </row>
    <row r="7100" spans="1:56" x14ac:dyDescent="0.25">
      <c r="A7100" s="63" t="s">
        <v>560</v>
      </c>
      <c r="B7100" s="64" t="s">
        <v>0</v>
      </c>
      <c r="C7100" s="64" t="s">
        <v>10</v>
      </c>
      <c r="D7100" s="64" t="s">
        <v>1</v>
      </c>
      <c r="E7100" s="64" t="s">
        <v>11</v>
      </c>
      <c r="F7100" s="65" t="s">
        <v>12</v>
      </c>
      <c r="G7100" s="66"/>
      <c r="H7100" s="64"/>
      <c r="I7100" s="65" t="s">
        <v>13</v>
      </c>
      <c r="J7100" s="66"/>
      <c r="K7100" s="64"/>
      <c r="L7100" s="67" t="s">
        <v>14</v>
      </c>
      <c r="M7100" s="3">
        <f>MAX(Y7100:Y7129)</f>
        <v>891</v>
      </c>
      <c r="N7100" s="1"/>
      <c r="O7100" s="2">
        <v>5</v>
      </c>
      <c r="P7100" s="2">
        <v>7</v>
      </c>
      <c r="Q7100" s="2">
        <v>1981</v>
      </c>
      <c r="R7100" s="5" t="s">
        <v>1978</v>
      </c>
      <c r="S7100" s="30" t="s">
        <v>6</v>
      </c>
      <c r="T7100" s="16" t="s">
        <v>775</v>
      </c>
      <c r="U7100" s="2">
        <v>8</v>
      </c>
      <c r="V7100" s="30" t="s">
        <v>6</v>
      </c>
      <c r="W7100" s="2">
        <v>11</v>
      </c>
      <c r="X7100" s="2"/>
      <c r="Y7100" s="96" t="s">
        <v>777</v>
      </c>
      <c r="Z7100" s="2">
        <v>8</v>
      </c>
      <c r="AA7100" s="30" t="s">
        <v>6</v>
      </c>
      <c r="AB7100" s="2">
        <v>11</v>
      </c>
      <c r="AD7100" s="2">
        <f t="shared" ref="AD7100:AD7103" si="4266">IF(Q7100&gt;100,1,0)</f>
        <v>1</v>
      </c>
      <c r="AE7100" s="2">
        <f t="shared" ref="AE7100:AE7103" si="4267">IF(U7100&gt;W7100,1,0)</f>
        <v>0</v>
      </c>
      <c r="AF7100" s="2">
        <f t="shared" ref="AF7100:AF7103" si="4268">IF(U7100=W7100,1,0)*IF(Q7100=0,0,1)</f>
        <v>0</v>
      </c>
      <c r="AG7100" s="2">
        <f t="shared" ref="AG7100:AG7103" si="4269">IF(W7100&gt;U7100,1,0)</f>
        <v>1</v>
      </c>
      <c r="AH7100" s="2">
        <f t="shared" ref="AH7100:AH7103" si="4270">PRODUCT(Z7100)</f>
        <v>8</v>
      </c>
      <c r="AI7100" s="30" t="s">
        <v>6</v>
      </c>
      <c r="AJ7100" s="2">
        <f t="shared" ref="AJ7100:AJ7103" si="4271">PRODUCT(AB7100)</f>
        <v>11</v>
      </c>
      <c r="AK7100" s="2">
        <v>0</v>
      </c>
      <c r="AL7100" s="2">
        <f t="shared" ref="AL7100:AL7103" si="4272">PRODUCT(Y7100)</f>
        <v>0</v>
      </c>
      <c r="AN7100" s="2">
        <v>2</v>
      </c>
    </row>
    <row r="7101" spans="1:56" x14ac:dyDescent="0.25">
      <c r="A7101" s="68" t="s">
        <v>16</v>
      </c>
      <c r="B7101" s="69">
        <f>PRODUCT(AD7099)</f>
        <v>6</v>
      </c>
      <c r="C7101" s="69">
        <f>PRODUCT(AE7099)</f>
        <v>1</v>
      </c>
      <c r="D7101" s="69">
        <f>PRODUCT(AF7099)</f>
        <v>0</v>
      </c>
      <c r="E7101" s="69">
        <f>PRODUCT(AG7099)</f>
        <v>5</v>
      </c>
      <c r="F7101" s="69">
        <f>PRODUCT(AH7099)</f>
        <v>20</v>
      </c>
      <c r="G7101" s="70" t="s">
        <v>6</v>
      </c>
      <c r="H7101" s="69">
        <f>PRODUCT(AJ7099)</f>
        <v>48</v>
      </c>
      <c r="I7101" s="69">
        <f>PRODUCT(AK7099)</f>
        <v>2</v>
      </c>
      <c r="J7101" s="70" t="s">
        <v>6</v>
      </c>
      <c r="K7101" s="69">
        <f>PRODUCT(AN7099)</f>
        <v>14</v>
      </c>
      <c r="L7101" s="71">
        <f>PRODUCT(AL7099/B7101)</f>
        <v>315.33333333333331</v>
      </c>
      <c r="M7101" s="8"/>
      <c r="N7101" s="1"/>
      <c r="O7101" s="2">
        <v>15</v>
      </c>
      <c r="P7101" s="2">
        <v>8</v>
      </c>
      <c r="Q7101" s="2">
        <v>1982</v>
      </c>
      <c r="R7101" s="5" t="s">
        <v>1978</v>
      </c>
      <c r="S7101" s="30" t="s">
        <v>6</v>
      </c>
      <c r="T7101" s="16" t="s">
        <v>775</v>
      </c>
      <c r="U7101" s="2">
        <v>4</v>
      </c>
      <c r="V7101" s="30" t="s">
        <v>6</v>
      </c>
      <c r="W7101" s="2">
        <v>5</v>
      </c>
      <c r="X7101" s="2"/>
      <c r="Y7101" s="2">
        <v>250</v>
      </c>
      <c r="Z7101" s="2">
        <v>4</v>
      </c>
      <c r="AA7101" s="30" t="s">
        <v>6</v>
      </c>
      <c r="AB7101" s="2">
        <v>5</v>
      </c>
      <c r="AC7101" s="7"/>
      <c r="AD7101" s="2">
        <f t="shared" si="4266"/>
        <v>1</v>
      </c>
      <c r="AE7101" s="2">
        <f t="shared" si="4267"/>
        <v>0</v>
      </c>
      <c r="AF7101" s="2">
        <f t="shared" si="4268"/>
        <v>0</v>
      </c>
      <c r="AG7101" s="2">
        <f t="shared" si="4269"/>
        <v>1</v>
      </c>
      <c r="AH7101" s="2">
        <f t="shared" si="4270"/>
        <v>4</v>
      </c>
      <c r="AI7101" s="30" t="s">
        <v>6</v>
      </c>
      <c r="AJ7101" s="2">
        <f t="shared" si="4271"/>
        <v>5</v>
      </c>
      <c r="AK7101" s="2">
        <v>0</v>
      </c>
      <c r="AL7101" s="2">
        <f t="shared" si="4272"/>
        <v>250</v>
      </c>
      <c r="AN7101" s="2">
        <v>2</v>
      </c>
    </row>
    <row r="7102" spans="1:56" x14ac:dyDescent="0.25">
      <c r="A7102" s="68" t="s">
        <v>439</v>
      </c>
      <c r="B7102" s="69">
        <f>PRODUCT(AD7122)</f>
        <v>0</v>
      </c>
      <c r="C7102" s="69">
        <f>PRODUCT(AE7122)</f>
        <v>0</v>
      </c>
      <c r="D7102" s="69">
        <f>PRODUCT(AF7122)</f>
        <v>0</v>
      </c>
      <c r="E7102" s="69">
        <f>PRODUCT(AG7122)</f>
        <v>0</v>
      </c>
      <c r="F7102" s="69">
        <f>PRODUCT(AH7122)</f>
        <v>0</v>
      </c>
      <c r="G7102" s="70" t="s">
        <v>6</v>
      </c>
      <c r="H7102" s="69">
        <f>PRODUCT(AJ7122)</f>
        <v>0</v>
      </c>
      <c r="I7102" s="69">
        <f>PRODUCT(AK7122)</f>
        <v>0</v>
      </c>
      <c r="J7102" s="70" t="s">
        <v>6</v>
      </c>
      <c r="K7102" s="69">
        <f>PRODUCT(AN7122)</f>
        <v>0</v>
      </c>
      <c r="L7102" s="71">
        <v>0</v>
      </c>
      <c r="M7102" s="8"/>
      <c r="N7102" s="1"/>
      <c r="O7102" s="2">
        <v>31</v>
      </c>
      <c r="P7102" s="2">
        <v>7</v>
      </c>
      <c r="Q7102" s="2">
        <v>1994</v>
      </c>
      <c r="R7102" s="5" t="s">
        <v>1978</v>
      </c>
      <c r="S7102" s="30" t="s">
        <v>6</v>
      </c>
      <c r="T7102" s="5" t="s">
        <v>775</v>
      </c>
      <c r="U7102" s="33">
        <v>0</v>
      </c>
      <c r="V7102" s="30" t="s">
        <v>6</v>
      </c>
      <c r="W7102" s="33">
        <v>2</v>
      </c>
      <c r="X7102" s="7" t="s">
        <v>496</v>
      </c>
      <c r="Y7102" s="33">
        <v>130</v>
      </c>
      <c r="Z7102" s="2">
        <v>1</v>
      </c>
      <c r="AA7102" s="30" t="s">
        <v>6</v>
      </c>
      <c r="AB7102" s="2">
        <v>6</v>
      </c>
      <c r="AC7102" s="7"/>
      <c r="AD7102" s="2">
        <f t="shared" si="4266"/>
        <v>1</v>
      </c>
      <c r="AE7102" s="2">
        <f t="shared" si="4267"/>
        <v>0</v>
      </c>
      <c r="AF7102" s="2">
        <f t="shared" si="4268"/>
        <v>0</v>
      </c>
      <c r="AG7102" s="2">
        <f t="shared" si="4269"/>
        <v>1</v>
      </c>
      <c r="AH7102" s="2">
        <f t="shared" si="4270"/>
        <v>1</v>
      </c>
      <c r="AI7102" s="30" t="s">
        <v>6</v>
      </c>
      <c r="AJ7102" s="2">
        <f t="shared" si="4271"/>
        <v>6</v>
      </c>
      <c r="AK7102" s="2">
        <v>0</v>
      </c>
      <c r="AL7102" s="2">
        <f t="shared" si="4272"/>
        <v>130</v>
      </c>
      <c r="AN7102" s="2">
        <v>3</v>
      </c>
    </row>
    <row r="7103" spans="1:56" x14ac:dyDescent="0.25">
      <c r="A7103" s="68" t="s">
        <v>440</v>
      </c>
      <c r="B7103" s="69">
        <f>PRODUCT(AD7126)</f>
        <v>2</v>
      </c>
      <c r="C7103" s="69">
        <f t="shared" ref="C7103:F7103" si="4273">PRODUCT(AE7126)</f>
        <v>0</v>
      </c>
      <c r="D7103" s="69">
        <f t="shared" si="4273"/>
        <v>0</v>
      </c>
      <c r="E7103" s="69">
        <f t="shared" si="4273"/>
        <v>2</v>
      </c>
      <c r="F7103" s="69">
        <f t="shared" si="4273"/>
        <v>5</v>
      </c>
      <c r="G7103" s="70" t="s">
        <v>6</v>
      </c>
      <c r="H7103" s="69">
        <f t="shared" ref="H7103" si="4274">PRODUCT(AJ7126)</f>
        <v>9</v>
      </c>
      <c r="I7103" s="69">
        <f>PRODUCT(AK7126)</f>
        <v>1</v>
      </c>
      <c r="J7103" s="70" t="s">
        <v>6</v>
      </c>
      <c r="K7103" s="69">
        <f>PRODUCT(AM7126)</f>
        <v>0</v>
      </c>
      <c r="L7103" s="71">
        <f>PRODUCT(AL7126/B7103)</f>
        <v>225.5</v>
      </c>
      <c r="M7103" s="8"/>
      <c r="N7103" s="1"/>
      <c r="O7103" s="2">
        <v>9</v>
      </c>
      <c r="P7103" s="2">
        <v>7</v>
      </c>
      <c r="Q7103" s="2">
        <v>1995</v>
      </c>
      <c r="R7103" s="5" t="s">
        <v>1978</v>
      </c>
      <c r="S7103" s="2"/>
      <c r="T7103" s="5" t="s">
        <v>775</v>
      </c>
      <c r="U7103" s="2">
        <v>2</v>
      </c>
      <c r="V7103" s="30" t="s">
        <v>6</v>
      </c>
      <c r="W7103" s="2">
        <v>1</v>
      </c>
      <c r="X7103" s="7" t="s">
        <v>837</v>
      </c>
      <c r="Y7103" s="33">
        <v>301</v>
      </c>
      <c r="Z7103" s="2">
        <v>6</v>
      </c>
      <c r="AA7103" s="30" t="s">
        <v>6</v>
      </c>
      <c r="AB7103" s="2">
        <v>4</v>
      </c>
      <c r="AC7103" s="7"/>
      <c r="AD7103" s="2">
        <f t="shared" si="4266"/>
        <v>1</v>
      </c>
      <c r="AE7103" s="2">
        <f t="shared" si="4267"/>
        <v>1</v>
      </c>
      <c r="AF7103" s="2">
        <f t="shared" si="4268"/>
        <v>0</v>
      </c>
      <c r="AG7103" s="2">
        <f t="shared" si="4269"/>
        <v>0</v>
      </c>
      <c r="AH7103" s="2">
        <f t="shared" si="4270"/>
        <v>6</v>
      </c>
      <c r="AI7103" s="30" t="s">
        <v>6</v>
      </c>
      <c r="AJ7103" s="2">
        <f t="shared" si="4271"/>
        <v>4</v>
      </c>
      <c r="AK7103" s="2">
        <v>2</v>
      </c>
      <c r="AL7103" s="2">
        <f t="shared" si="4272"/>
        <v>301</v>
      </c>
      <c r="AN7103" s="2">
        <v>1</v>
      </c>
    </row>
    <row r="7104" spans="1:56" x14ac:dyDescent="0.25">
      <c r="A7104" s="68" t="s">
        <v>17</v>
      </c>
      <c r="B7104" s="69">
        <f>SUM(B7101:B7103)</f>
        <v>8</v>
      </c>
      <c r="C7104" s="69">
        <f>SUM(C7101:C7103)</f>
        <v>1</v>
      </c>
      <c r="D7104" s="69">
        <f>SUM(D7101:D7103)</f>
        <v>0</v>
      </c>
      <c r="E7104" s="69">
        <f>SUM(E7101:E7103)</f>
        <v>7</v>
      </c>
      <c r="F7104" s="69">
        <f>SUM(F7101:F7103)</f>
        <v>25</v>
      </c>
      <c r="G7104" s="70" t="s">
        <v>6</v>
      </c>
      <c r="H7104" s="69">
        <f>SUM(H7101:H7103)</f>
        <v>57</v>
      </c>
      <c r="I7104" s="69">
        <f>SUM(I7101:I7103)</f>
        <v>3</v>
      </c>
      <c r="J7104" s="70" t="s">
        <v>6</v>
      </c>
      <c r="K7104" s="69">
        <f>SUM(K7101:K7103)</f>
        <v>14</v>
      </c>
      <c r="L7104" s="71">
        <f>PRODUCT(AM7099/B7104)</f>
        <v>292.875</v>
      </c>
      <c r="M7104" s="8"/>
      <c r="O7104" s="2">
        <v>21</v>
      </c>
      <c r="P7104" s="2">
        <v>7</v>
      </c>
      <c r="Q7104" s="2">
        <v>2021</v>
      </c>
      <c r="R7104" s="16" t="s">
        <v>2257</v>
      </c>
      <c r="S7104" s="30" t="s">
        <v>6</v>
      </c>
      <c r="T7104" s="44" t="s">
        <v>775</v>
      </c>
      <c r="U7104" s="2">
        <v>0</v>
      </c>
      <c r="V7104" s="30" t="s">
        <v>6</v>
      </c>
      <c r="W7104" s="2">
        <v>2</v>
      </c>
      <c r="X7104" s="44" t="s">
        <v>1251</v>
      </c>
      <c r="Y7104" s="2">
        <v>320</v>
      </c>
      <c r="Z7104" s="2">
        <v>1</v>
      </c>
      <c r="AA7104" s="30" t="s">
        <v>6</v>
      </c>
      <c r="AB7104" s="2">
        <v>15</v>
      </c>
      <c r="AC7104" s="7"/>
      <c r="AD7104" s="2">
        <f>IF(Q7104&gt;100,1,0)</f>
        <v>1</v>
      </c>
      <c r="AE7104" s="2">
        <f t="shared" ref="AE7104" si="4275">IF(U7104&gt;W7104,1,0)</f>
        <v>0</v>
      </c>
      <c r="AF7104" s="2">
        <f t="shared" ref="AF7104" si="4276">IF(U7104=W7104,1,0)*IF(Q7104=0,0,1)</f>
        <v>0</v>
      </c>
      <c r="AG7104" s="2">
        <f t="shared" ref="AG7104" si="4277">IF(W7104&gt;U7104,1,0)</f>
        <v>1</v>
      </c>
      <c r="AH7104" s="2">
        <f t="shared" ref="AH7104" si="4278">PRODUCT(Z7104)</f>
        <v>1</v>
      </c>
      <c r="AI7104" s="30" t="s">
        <v>6</v>
      </c>
      <c r="AJ7104" s="2">
        <f t="shared" ref="AJ7104" si="4279">PRODUCT(AB7104)</f>
        <v>15</v>
      </c>
      <c r="AK7104" s="2">
        <v>0</v>
      </c>
      <c r="AL7104" s="2">
        <f t="shared" ref="AL7104" si="4280">PRODUCT(Y7104)</f>
        <v>320</v>
      </c>
      <c r="AN7104" s="2">
        <v>3</v>
      </c>
    </row>
    <row r="7105" spans="1:40" x14ac:dyDescent="0.25">
      <c r="A7105" s="72" t="s">
        <v>18</v>
      </c>
      <c r="B7105" s="73"/>
      <c r="C7105" s="73"/>
      <c r="D7105" s="73"/>
      <c r="E7105" s="73"/>
      <c r="F7105" s="74">
        <f>PRODUCT(F7104/B7104)</f>
        <v>3.125</v>
      </c>
      <c r="G7105" s="75" t="s">
        <v>6</v>
      </c>
      <c r="H7105" s="74">
        <f>PRODUCT(H7104/B7104)</f>
        <v>7.125</v>
      </c>
      <c r="I7105" s="73"/>
      <c r="J7105" s="73"/>
      <c r="K7105" s="73"/>
      <c r="L7105" s="76"/>
      <c r="M7105" s="55"/>
      <c r="O7105" s="2">
        <v>23</v>
      </c>
      <c r="P7105" s="2">
        <v>4</v>
      </c>
      <c r="Q7105" s="2">
        <v>2022</v>
      </c>
      <c r="R7105" s="16" t="s">
        <v>1978</v>
      </c>
      <c r="S7105" s="30" t="s">
        <v>6</v>
      </c>
      <c r="T7105" s="44" t="s">
        <v>775</v>
      </c>
      <c r="U7105" s="2">
        <v>0</v>
      </c>
      <c r="V7105" s="30" t="s">
        <v>6</v>
      </c>
      <c r="W7105" s="2">
        <v>2</v>
      </c>
      <c r="X7105" s="44" t="s">
        <v>2211</v>
      </c>
      <c r="Y7105" s="2">
        <v>891</v>
      </c>
      <c r="Z7105" s="2">
        <v>0</v>
      </c>
      <c r="AA7105" s="30" t="s">
        <v>6</v>
      </c>
      <c r="AB7105" s="2">
        <v>7</v>
      </c>
      <c r="AC7105" s="7"/>
      <c r="AD7105" s="2">
        <f>IF(Q7105&gt;100,1,0)</f>
        <v>1</v>
      </c>
      <c r="AE7105" s="2">
        <f t="shared" ref="AE7105" si="4281">IF(U7105&gt;W7105,1,0)</f>
        <v>0</v>
      </c>
      <c r="AF7105" s="2">
        <f t="shared" ref="AF7105" si="4282">IF(U7105=W7105,1,0)*IF(Q7105=0,0,1)</f>
        <v>0</v>
      </c>
      <c r="AG7105" s="2">
        <f t="shared" ref="AG7105" si="4283">IF(W7105&gt;U7105,1,0)</f>
        <v>1</v>
      </c>
      <c r="AH7105" s="2">
        <f t="shared" ref="AH7105" si="4284">PRODUCT(Z7105)</f>
        <v>0</v>
      </c>
      <c r="AI7105" s="30" t="s">
        <v>6</v>
      </c>
      <c r="AJ7105" s="2">
        <f t="shared" ref="AJ7105" si="4285">PRODUCT(AB7105)</f>
        <v>7</v>
      </c>
      <c r="AK7105" s="2">
        <v>0</v>
      </c>
      <c r="AL7105" s="2">
        <f t="shared" ref="AL7105" si="4286">PRODUCT(Y7105)</f>
        <v>891</v>
      </c>
      <c r="AN7105" s="2">
        <v>3</v>
      </c>
    </row>
    <row r="7106" spans="1:40" x14ac:dyDescent="0.25">
      <c r="B7106" s="10"/>
      <c r="C7106" s="10"/>
      <c r="D7106" s="10"/>
      <c r="E7106" s="10"/>
      <c r="F7106" s="10"/>
      <c r="G7106" s="10"/>
      <c r="H7106" s="10"/>
      <c r="I7106" s="10"/>
      <c r="J7106" s="10"/>
      <c r="K7106" s="10"/>
      <c r="L7106" s="8"/>
      <c r="O7106" s="2"/>
      <c r="AC7106" s="7"/>
      <c r="AD7106" s="7"/>
      <c r="AE7106" s="7"/>
      <c r="AF7106" s="7"/>
      <c r="AG7106" s="7"/>
      <c r="AH7106" s="7"/>
      <c r="AI7106" s="7"/>
      <c r="AJ7106" s="7"/>
      <c r="AK7106" s="7"/>
      <c r="AN7106" s="7"/>
    </row>
    <row r="7107" spans="1:40" x14ac:dyDescent="0.25">
      <c r="A7107" s="63" t="s">
        <v>561</v>
      </c>
      <c r="B7107" s="64" t="s">
        <v>0</v>
      </c>
      <c r="C7107" s="64" t="s">
        <v>10</v>
      </c>
      <c r="D7107" s="64" t="s">
        <v>1</v>
      </c>
      <c r="E7107" s="64" t="s">
        <v>11</v>
      </c>
      <c r="F7107" s="65" t="s">
        <v>12</v>
      </c>
      <c r="G7107" s="66"/>
      <c r="H7107" s="64"/>
      <c r="I7107" s="65" t="s">
        <v>13</v>
      </c>
      <c r="J7107" s="66"/>
      <c r="K7107" s="64"/>
      <c r="L7107" s="67" t="s">
        <v>14</v>
      </c>
      <c r="O7107" s="2"/>
      <c r="AC7107" s="7"/>
      <c r="AD7107" s="7"/>
      <c r="AE7107" s="7"/>
      <c r="AF7107" s="7"/>
      <c r="AG7107" s="7"/>
      <c r="AH7107" s="7"/>
      <c r="AI7107" s="7"/>
      <c r="AJ7107" s="7"/>
      <c r="AK7107" s="7"/>
      <c r="AN7107" s="7"/>
    </row>
    <row r="7108" spans="1:40" x14ac:dyDescent="0.25">
      <c r="A7108" s="68" t="s">
        <v>16</v>
      </c>
      <c r="B7108" s="69">
        <f t="shared" ref="B7108:F7111" si="4287">PRODUCT(B7597)</f>
        <v>6</v>
      </c>
      <c r="C7108" s="69">
        <f t="shared" si="4287"/>
        <v>5</v>
      </c>
      <c r="D7108" s="69">
        <f t="shared" si="4287"/>
        <v>0</v>
      </c>
      <c r="E7108" s="69">
        <f t="shared" si="4287"/>
        <v>1</v>
      </c>
      <c r="F7108" s="69">
        <f t="shared" si="4287"/>
        <v>69</v>
      </c>
      <c r="G7108" s="70" t="s">
        <v>6</v>
      </c>
      <c r="H7108" s="69">
        <f t="shared" ref="H7108:I7111" si="4288">PRODUCT(H7597)</f>
        <v>46</v>
      </c>
      <c r="I7108" s="69">
        <f t="shared" si="4288"/>
        <v>13</v>
      </c>
      <c r="J7108" s="70" t="s">
        <v>6</v>
      </c>
      <c r="K7108" s="69">
        <f t="shared" ref="K7108:L7111" si="4289">PRODUCT(K7597)</f>
        <v>3</v>
      </c>
      <c r="L7108" s="71">
        <f t="shared" si="4289"/>
        <v>304.16666666666669</v>
      </c>
      <c r="M7108" s="8"/>
      <c r="N7108" s="38"/>
      <c r="O7108" s="2"/>
      <c r="AC7108" s="7"/>
      <c r="AD7108" s="7"/>
      <c r="AE7108" s="7"/>
      <c r="AF7108" s="7"/>
      <c r="AG7108" s="7"/>
      <c r="AH7108" s="7"/>
      <c r="AI7108" s="7"/>
      <c r="AJ7108" s="7"/>
      <c r="AK7108" s="7"/>
      <c r="AN7108" s="7"/>
    </row>
    <row r="7109" spans="1:40" x14ac:dyDescent="0.25">
      <c r="A7109" s="68" t="s">
        <v>439</v>
      </c>
      <c r="B7109" s="69">
        <f t="shared" si="4287"/>
        <v>0</v>
      </c>
      <c r="C7109" s="69">
        <f t="shared" si="4287"/>
        <v>0</v>
      </c>
      <c r="D7109" s="69">
        <f t="shared" si="4287"/>
        <v>0</v>
      </c>
      <c r="E7109" s="69">
        <f t="shared" si="4287"/>
        <v>0</v>
      </c>
      <c r="F7109" s="69">
        <f t="shared" si="4287"/>
        <v>0</v>
      </c>
      <c r="G7109" s="70" t="s">
        <v>6</v>
      </c>
      <c r="H7109" s="69">
        <f t="shared" si="4288"/>
        <v>0</v>
      </c>
      <c r="I7109" s="69">
        <f t="shared" si="4288"/>
        <v>0</v>
      </c>
      <c r="J7109" s="70" t="s">
        <v>6</v>
      </c>
      <c r="K7109" s="69">
        <f t="shared" si="4289"/>
        <v>0</v>
      </c>
      <c r="L7109" s="79">
        <f t="shared" si="4289"/>
        <v>0</v>
      </c>
      <c r="M7109" s="8"/>
      <c r="N7109" s="38"/>
      <c r="O7109" s="2"/>
      <c r="AC7109" s="7"/>
      <c r="AD7109" s="7"/>
      <c r="AE7109" s="7"/>
      <c r="AF7109" s="7"/>
      <c r="AG7109" s="7"/>
      <c r="AH7109" s="7"/>
      <c r="AI7109" s="7"/>
      <c r="AJ7109" s="7"/>
      <c r="AK7109" s="7"/>
      <c r="AN7109" s="7"/>
    </row>
    <row r="7110" spans="1:40" x14ac:dyDescent="0.25">
      <c r="A7110" s="68" t="s">
        <v>440</v>
      </c>
      <c r="B7110" s="69">
        <f t="shared" si="4287"/>
        <v>1</v>
      </c>
      <c r="C7110" s="69">
        <f t="shared" si="4287"/>
        <v>1</v>
      </c>
      <c r="D7110" s="69">
        <f t="shared" si="4287"/>
        <v>0</v>
      </c>
      <c r="E7110" s="69">
        <f t="shared" si="4287"/>
        <v>0</v>
      </c>
      <c r="F7110" s="69">
        <f t="shared" si="4287"/>
        <v>9</v>
      </c>
      <c r="G7110" s="70" t="s">
        <v>6</v>
      </c>
      <c r="H7110" s="69">
        <f t="shared" si="4288"/>
        <v>1</v>
      </c>
      <c r="I7110" s="69">
        <f t="shared" si="4288"/>
        <v>3</v>
      </c>
      <c r="J7110" s="70" t="s">
        <v>6</v>
      </c>
      <c r="K7110" s="69">
        <f t="shared" si="4289"/>
        <v>0</v>
      </c>
      <c r="L7110" s="79">
        <f t="shared" si="4289"/>
        <v>420</v>
      </c>
      <c r="M7110" s="8"/>
      <c r="N7110" s="38"/>
      <c r="O7110" s="2"/>
      <c r="AC7110" s="7"/>
      <c r="AD7110" s="7"/>
      <c r="AE7110" s="7"/>
      <c r="AF7110" s="7"/>
      <c r="AG7110" s="7"/>
      <c r="AH7110" s="7"/>
      <c r="AI7110" s="7"/>
      <c r="AJ7110" s="7"/>
      <c r="AK7110" s="7"/>
      <c r="AN7110" s="7"/>
    </row>
    <row r="7111" spans="1:40" x14ac:dyDescent="0.25">
      <c r="A7111" s="68" t="s">
        <v>17</v>
      </c>
      <c r="B7111" s="69">
        <f t="shared" si="4287"/>
        <v>7</v>
      </c>
      <c r="C7111" s="69">
        <f t="shared" si="4287"/>
        <v>6</v>
      </c>
      <c r="D7111" s="69">
        <f t="shared" si="4287"/>
        <v>0</v>
      </c>
      <c r="E7111" s="69">
        <f t="shared" si="4287"/>
        <v>1</v>
      </c>
      <c r="F7111" s="69">
        <f t="shared" si="4287"/>
        <v>78</v>
      </c>
      <c r="G7111" s="70" t="s">
        <v>6</v>
      </c>
      <c r="H7111" s="69">
        <f t="shared" si="4288"/>
        <v>47</v>
      </c>
      <c r="I7111" s="69">
        <f t="shared" si="4288"/>
        <v>16</v>
      </c>
      <c r="J7111" s="70" t="s">
        <v>6</v>
      </c>
      <c r="K7111" s="69">
        <f t="shared" si="4289"/>
        <v>3</v>
      </c>
      <c r="L7111" s="71">
        <f t="shared" si="4289"/>
        <v>320.71428571428572</v>
      </c>
      <c r="M7111" s="8"/>
      <c r="N7111" s="38"/>
      <c r="O7111" s="2"/>
      <c r="AC7111" s="7"/>
      <c r="AD7111" s="7"/>
      <c r="AE7111" s="7"/>
      <c r="AF7111" s="7"/>
      <c r="AG7111" s="7"/>
      <c r="AH7111" s="7"/>
      <c r="AI7111" s="7"/>
      <c r="AJ7111" s="7"/>
      <c r="AK7111" s="7"/>
      <c r="AN7111" s="7"/>
    </row>
    <row r="7112" spans="1:40" x14ac:dyDescent="0.25">
      <c r="A7112" s="72" t="s">
        <v>18</v>
      </c>
      <c r="B7112" s="73"/>
      <c r="C7112" s="73"/>
      <c r="D7112" s="73"/>
      <c r="E7112" s="73"/>
      <c r="F7112" s="74">
        <f>PRODUCT(F7111/B7111)</f>
        <v>11.142857142857142</v>
      </c>
      <c r="G7112" s="75" t="s">
        <v>6</v>
      </c>
      <c r="H7112" s="74">
        <f>PRODUCT(H7111/B7111)</f>
        <v>6.7142857142857144</v>
      </c>
      <c r="I7112" s="73"/>
      <c r="J7112" s="73"/>
      <c r="K7112" s="73"/>
      <c r="L7112" s="76"/>
      <c r="M7112" s="55"/>
      <c r="N7112" s="40"/>
      <c r="O7112" s="2"/>
      <c r="AC7112" s="7"/>
      <c r="AD7112" s="7"/>
      <c r="AE7112" s="7"/>
      <c r="AF7112" s="7"/>
      <c r="AG7112" s="7"/>
      <c r="AH7112" s="7"/>
      <c r="AI7112" s="7"/>
      <c r="AJ7112" s="7"/>
      <c r="AK7112" s="7"/>
      <c r="AN7112" s="7"/>
    </row>
    <row r="7113" spans="1:40" x14ac:dyDescent="0.25">
      <c r="B7113" s="10"/>
      <c r="C7113" s="10"/>
      <c r="D7113" s="10"/>
      <c r="E7113" s="10"/>
      <c r="F7113" s="55"/>
      <c r="G7113" s="11"/>
      <c r="H7113" s="55"/>
      <c r="I7113" s="10"/>
      <c r="J7113" s="10"/>
      <c r="K7113" s="10"/>
      <c r="L7113" s="8"/>
      <c r="M7113" s="55"/>
      <c r="N7113" s="40"/>
      <c r="O7113" s="2"/>
      <c r="AC7113" s="7"/>
      <c r="AD7113" s="7"/>
      <c r="AE7113" s="7"/>
      <c r="AF7113" s="7"/>
      <c r="AG7113" s="7"/>
      <c r="AH7113" s="7"/>
      <c r="AI7113" s="7"/>
      <c r="AJ7113" s="7"/>
      <c r="AK7113" s="7"/>
      <c r="AN7113" s="7"/>
    </row>
    <row r="7114" spans="1:40" x14ac:dyDescent="0.25">
      <c r="A7114" s="63" t="s">
        <v>560</v>
      </c>
      <c r="B7114" s="64"/>
      <c r="C7114" s="64"/>
      <c r="D7114" s="64"/>
      <c r="E7114" s="64"/>
      <c r="F7114" s="64"/>
      <c r="G7114" s="64"/>
      <c r="H7114" s="64"/>
      <c r="I7114" s="64"/>
      <c r="J7114" s="64"/>
      <c r="K7114" s="64"/>
      <c r="L7114" s="67"/>
      <c r="O7114" s="2"/>
      <c r="AC7114" s="7"/>
      <c r="AD7114" s="7"/>
      <c r="AE7114" s="7"/>
      <c r="AF7114" s="7"/>
      <c r="AG7114" s="7"/>
      <c r="AH7114" s="7"/>
      <c r="AI7114" s="7"/>
      <c r="AJ7114" s="7"/>
      <c r="AK7114" s="7"/>
      <c r="AN7114" s="7"/>
    </row>
    <row r="7115" spans="1:40" x14ac:dyDescent="0.25">
      <c r="A7115" s="68" t="s">
        <v>24</v>
      </c>
      <c r="B7115" s="69" t="s">
        <v>0</v>
      </c>
      <c r="C7115" s="69" t="s">
        <v>10</v>
      </c>
      <c r="D7115" s="69" t="s">
        <v>1</v>
      </c>
      <c r="E7115" s="69" t="s">
        <v>11</v>
      </c>
      <c r="F7115" s="78" t="s">
        <v>12</v>
      </c>
      <c r="G7115" s="70"/>
      <c r="H7115" s="69"/>
      <c r="I7115" s="78" t="s">
        <v>13</v>
      </c>
      <c r="J7115" s="70"/>
      <c r="K7115" s="69"/>
      <c r="L7115" s="71" t="s">
        <v>14</v>
      </c>
      <c r="O7115" s="2"/>
      <c r="AC7115" s="7"/>
      <c r="AD7115" s="7"/>
      <c r="AE7115" s="7"/>
      <c r="AF7115" s="7"/>
      <c r="AG7115" s="7"/>
      <c r="AH7115" s="7"/>
      <c r="AI7115" s="7"/>
      <c r="AJ7115" s="7"/>
      <c r="AK7115" s="7"/>
      <c r="AN7115" s="7"/>
    </row>
    <row r="7116" spans="1:40" x14ac:dyDescent="0.25">
      <c r="A7116" s="68" t="s">
        <v>16</v>
      </c>
      <c r="B7116" s="69">
        <f>PRODUCT(B7101+B7108)</f>
        <v>12</v>
      </c>
      <c r="C7116" s="69">
        <f>PRODUCT(C7101+E7108)</f>
        <v>2</v>
      </c>
      <c r="D7116" s="69">
        <f>PRODUCT(D7101+D7108)</f>
        <v>0</v>
      </c>
      <c r="E7116" s="69">
        <f>PRODUCT(E7101+C7108)</f>
        <v>10</v>
      </c>
      <c r="F7116" s="69">
        <f>PRODUCT(F7101+H7108)</f>
        <v>66</v>
      </c>
      <c r="G7116" s="70" t="s">
        <v>6</v>
      </c>
      <c r="H7116" s="69">
        <f>PRODUCT(H7101+F7108)</f>
        <v>117</v>
      </c>
      <c r="I7116" s="69">
        <f>PRODUCT(I7101+K7108)</f>
        <v>5</v>
      </c>
      <c r="J7116" s="70" t="s">
        <v>6</v>
      </c>
      <c r="K7116" s="69">
        <f>PRODUCT(K7101+I7108)</f>
        <v>27</v>
      </c>
      <c r="L7116" s="71">
        <f>PRODUCT(((B7101*L7101)+B7108*L7108))/B7116</f>
        <v>309.75</v>
      </c>
      <c r="M7116" s="8"/>
      <c r="N7116" s="38"/>
      <c r="O7116" s="2"/>
      <c r="AC7116" s="7"/>
      <c r="AD7116" s="7"/>
      <c r="AE7116" s="7"/>
      <c r="AF7116" s="7"/>
      <c r="AG7116" s="7"/>
      <c r="AH7116" s="7"/>
      <c r="AI7116" s="7"/>
      <c r="AJ7116" s="7"/>
      <c r="AK7116" s="7"/>
      <c r="AN7116" s="7"/>
    </row>
    <row r="7117" spans="1:40" x14ac:dyDescent="0.25">
      <c r="A7117" s="68" t="s">
        <v>439</v>
      </c>
      <c r="B7117" s="69">
        <f>PRODUCT(B7102+B7109)</f>
        <v>0</v>
      </c>
      <c r="C7117" s="69">
        <f>PRODUCT(C7102+E7109)</f>
        <v>0</v>
      </c>
      <c r="D7117" s="69">
        <f>PRODUCT(D7102+D7109)</f>
        <v>0</v>
      </c>
      <c r="E7117" s="69">
        <f>PRODUCT(E7102+C7109)</f>
        <v>0</v>
      </c>
      <c r="F7117" s="69">
        <f>PRODUCT(F7102+H7109)</f>
        <v>0</v>
      </c>
      <c r="G7117" s="70" t="s">
        <v>6</v>
      </c>
      <c r="H7117" s="69">
        <f>PRODUCT(H7102+F7109)</f>
        <v>0</v>
      </c>
      <c r="I7117" s="69">
        <f>PRODUCT(I7102+K7109)</f>
        <v>0</v>
      </c>
      <c r="J7117" s="70" t="s">
        <v>6</v>
      </c>
      <c r="K7117" s="69">
        <f>PRODUCT(K7102+I7109)</f>
        <v>0</v>
      </c>
      <c r="L7117" s="71">
        <v>0</v>
      </c>
      <c r="M7117" s="8"/>
      <c r="N7117" s="38"/>
      <c r="O7117" s="2"/>
      <c r="AC7117" s="7"/>
      <c r="AD7117" s="7"/>
      <c r="AE7117" s="7"/>
      <c r="AF7117" s="7"/>
      <c r="AG7117" s="7"/>
      <c r="AH7117" s="7"/>
      <c r="AI7117" s="7"/>
      <c r="AJ7117" s="7"/>
      <c r="AK7117" s="7"/>
      <c r="AN7117" s="7"/>
    </row>
    <row r="7118" spans="1:40" x14ac:dyDescent="0.25">
      <c r="A7118" s="68" t="s">
        <v>440</v>
      </c>
      <c r="B7118" s="69">
        <f>PRODUCT(B7103+B7110)</f>
        <v>3</v>
      </c>
      <c r="C7118" s="69">
        <f>PRODUCT(C7103+E7110)</f>
        <v>0</v>
      </c>
      <c r="D7118" s="69">
        <f>PRODUCT(D7103+D7110)</f>
        <v>0</v>
      </c>
      <c r="E7118" s="69">
        <f>PRODUCT(E7103+C7110)</f>
        <v>3</v>
      </c>
      <c r="F7118" s="69">
        <f>PRODUCT(F7103+H7110)</f>
        <v>6</v>
      </c>
      <c r="G7118" s="70" t="s">
        <v>6</v>
      </c>
      <c r="H7118" s="69">
        <f>PRODUCT(H7103+F7110)</f>
        <v>18</v>
      </c>
      <c r="I7118" s="69">
        <f>PRODUCT(I7103+K7110)</f>
        <v>1</v>
      </c>
      <c r="J7118" s="70" t="s">
        <v>6</v>
      </c>
      <c r="K7118" s="69">
        <f>PRODUCT(K7103+I7110)</f>
        <v>3</v>
      </c>
      <c r="L7118" s="71">
        <f>PRODUCT(((B7103*L7103)+B7110*L7110))/B7118</f>
        <v>290.33333333333331</v>
      </c>
      <c r="M7118" s="8"/>
      <c r="N7118" s="38"/>
      <c r="O7118" s="2"/>
      <c r="AC7118" s="7"/>
      <c r="AD7118" s="7"/>
      <c r="AE7118" s="7"/>
      <c r="AF7118" s="7"/>
      <c r="AG7118" s="7"/>
      <c r="AH7118" s="7"/>
      <c r="AI7118" s="7"/>
      <c r="AJ7118" s="7"/>
      <c r="AK7118" s="7"/>
      <c r="AN7118" s="7"/>
    </row>
    <row r="7119" spans="1:40" x14ac:dyDescent="0.25">
      <c r="A7119" s="68" t="s">
        <v>17</v>
      </c>
      <c r="B7119" s="69">
        <f>PRODUCT(B7104+B7111)</f>
        <v>15</v>
      </c>
      <c r="C7119" s="69">
        <f>PRODUCT(C7104+E7111)</f>
        <v>2</v>
      </c>
      <c r="D7119" s="69">
        <f>PRODUCT(D7104+D7111)</f>
        <v>0</v>
      </c>
      <c r="E7119" s="69">
        <f>PRODUCT(E7104+C7111)</f>
        <v>13</v>
      </c>
      <c r="F7119" s="69">
        <f>PRODUCT(F7104+H7111)</f>
        <v>72</v>
      </c>
      <c r="G7119" s="70" t="s">
        <v>6</v>
      </c>
      <c r="H7119" s="69">
        <f>PRODUCT(H7104+F7111)</f>
        <v>135</v>
      </c>
      <c r="I7119" s="69">
        <f>PRODUCT(I7104+K7111)</f>
        <v>6</v>
      </c>
      <c r="J7119" s="70" t="s">
        <v>6</v>
      </c>
      <c r="K7119" s="69">
        <f>PRODUCT(K7104+I7111)</f>
        <v>30</v>
      </c>
      <c r="L7119" s="71">
        <f>PRODUCT(((B7104*L7104)+B7111*L7111))/B7119</f>
        <v>305.86666666666667</v>
      </c>
      <c r="M7119" s="8"/>
      <c r="N7119" s="38"/>
      <c r="O7119" s="2"/>
      <c r="AC7119" s="7"/>
      <c r="AD7119" s="7"/>
      <c r="AE7119" s="7"/>
      <c r="AF7119" s="7"/>
      <c r="AG7119" s="7"/>
      <c r="AH7119" s="7"/>
      <c r="AI7119" s="7"/>
      <c r="AJ7119" s="7"/>
      <c r="AK7119" s="7"/>
      <c r="AN7119" s="7"/>
    </row>
    <row r="7120" spans="1:40" x14ac:dyDescent="0.25">
      <c r="A7120" s="72" t="s">
        <v>18</v>
      </c>
      <c r="B7120" s="73"/>
      <c r="C7120" s="73"/>
      <c r="D7120" s="73"/>
      <c r="E7120" s="73"/>
      <c r="F7120" s="74">
        <f>PRODUCT(F7119/B7119)</f>
        <v>4.8</v>
      </c>
      <c r="G7120" s="75" t="s">
        <v>6</v>
      </c>
      <c r="H7120" s="74">
        <f>PRODUCT(H7119/B7119)</f>
        <v>9</v>
      </c>
      <c r="I7120" s="73"/>
      <c r="J7120" s="73"/>
      <c r="K7120" s="73"/>
      <c r="L7120" s="76"/>
      <c r="M7120" s="55"/>
      <c r="N7120" s="40"/>
      <c r="O7120" s="2"/>
      <c r="AC7120" s="7"/>
      <c r="AD7120" s="7"/>
      <c r="AE7120" s="7"/>
      <c r="AF7120" s="7"/>
      <c r="AG7120" s="7"/>
      <c r="AH7120" s="7"/>
      <c r="AI7120" s="7"/>
      <c r="AJ7120" s="7"/>
      <c r="AK7120" s="7"/>
      <c r="AN7120" s="7"/>
    </row>
    <row r="7121" spans="1:40" x14ac:dyDescent="0.25">
      <c r="A7121" s="7"/>
      <c r="B7121" s="10"/>
      <c r="C7121" s="10"/>
      <c r="D7121" s="10"/>
      <c r="E7121" s="10"/>
      <c r="F7121" s="10"/>
      <c r="G7121" s="10"/>
      <c r="H7121" s="10"/>
      <c r="I7121" s="10"/>
      <c r="J7121" s="10"/>
      <c r="K7121" s="10"/>
      <c r="L7121" s="54"/>
      <c r="O7121" s="2"/>
      <c r="AC7121" s="7"/>
      <c r="AD7121" s="7"/>
      <c r="AE7121" s="7"/>
      <c r="AF7121" s="7"/>
      <c r="AG7121" s="7"/>
      <c r="AH7121" s="7"/>
      <c r="AI7121" s="7"/>
      <c r="AJ7121" s="7"/>
      <c r="AK7121" s="7"/>
      <c r="AN7121" s="7"/>
    </row>
    <row r="7122" spans="1:40" x14ac:dyDescent="0.25">
      <c r="A7122" s="7"/>
      <c r="B7122" s="10"/>
      <c r="C7122" s="10"/>
      <c r="D7122" s="10"/>
      <c r="E7122" s="10"/>
      <c r="F7122" s="10" t="s">
        <v>2258</v>
      </c>
      <c r="G7122" s="10"/>
      <c r="H7122" s="10"/>
      <c r="I7122" s="10"/>
      <c r="J7122" s="10"/>
      <c r="K7122" s="10"/>
      <c r="L7122" s="10"/>
      <c r="R7122" s="10" t="s">
        <v>25</v>
      </c>
      <c r="AC7122" s="10" t="s">
        <v>3</v>
      </c>
      <c r="AD7122" s="3">
        <f>SUM(AD7123:AD7125)</f>
        <v>0</v>
      </c>
      <c r="AE7122" s="3">
        <f>SUM(AE7123:AE7125)</f>
        <v>0</v>
      </c>
      <c r="AF7122" s="3">
        <f>SUM(AF7123:AF7125)</f>
        <v>0</v>
      </c>
      <c r="AG7122" s="3">
        <f>SUM(AG7123:AG7125)</f>
        <v>0</v>
      </c>
      <c r="AH7122" s="3">
        <f>SUM(AH7123:AH7125)</f>
        <v>0</v>
      </c>
      <c r="AJ7122" s="3">
        <f>SUM(AJ7123:AJ7125)</f>
        <v>0</v>
      </c>
      <c r="AK7122" s="3">
        <f>SUM(AK7123:AK7125)</f>
        <v>0</v>
      </c>
      <c r="AL7122" s="3">
        <f>SUM(AL7123:AL7125)</f>
        <v>0</v>
      </c>
      <c r="AM7122" s="3"/>
      <c r="AN7122" s="3">
        <f>SUM(AN7123:AN7125)</f>
        <v>0</v>
      </c>
    </row>
    <row r="7123" spans="1:40" x14ac:dyDescent="0.25">
      <c r="A7123" s="7"/>
      <c r="B7123" s="10"/>
      <c r="C7123" s="10"/>
      <c r="D7123" s="10"/>
      <c r="E7123" s="10"/>
      <c r="F7123" s="10" t="s">
        <v>433</v>
      </c>
      <c r="G7123" s="10"/>
      <c r="H7123" s="10"/>
      <c r="I7123" s="10"/>
      <c r="J7123" s="10"/>
      <c r="K7123" s="10"/>
      <c r="L7123" s="57">
        <f>PRODUCT(C7104/B7104)</f>
        <v>0.125</v>
      </c>
      <c r="O7123" s="2"/>
      <c r="R7123" s="7"/>
      <c r="T7123" s="7"/>
      <c r="AC7123" s="7"/>
      <c r="AD7123" s="7"/>
      <c r="AE7123" s="7"/>
      <c r="AF7123" s="7"/>
      <c r="AG7123" s="7"/>
      <c r="AH7123" s="7"/>
      <c r="AI7123" s="7"/>
      <c r="AJ7123" s="7"/>
      <c r="AK7123" s="7"/>
      <c r="AN7123" s="7"/>
    </row>
    <row r="7124" spans="1:40" x14ac:dyDescent="0.25">
      <c r="A7124" s="7"/>
      <c r="B7124" s="10"/>
      <c r="C7124" s="10"/>
      <c r="D7124" s="10"/>
      <c r="E7124" s="10"/>
      <c r="F7124" s="10" t="s">
        <v>434</v>
      </c>
      <c r="G7124" s="10"/>
      <c r="H7124" s="10"/>
      <c r="I7124" s="10"/>
      <c r="J7124" s="10"/>
      <c r="K7124" s="10"/>
      <c r="L7124" s="57">
        <f>PRODUCT(E7111/B7111)</f>
        <v>0.14285714285714285</v>
      </c>
      <c r="O7124" s="2"/>
      <c r="R7124" s="7"/>
      <c r="T7124" s="7"/>
      <c r="AC7124" s="7"/>
      <c r="AD7124" s="7"/>
      <c r="AE7124" s="7"/>
      <c r="AF7124" s="7"/>
      <c r="AG7124" s="7"/>
      <c r="AH7124" s="7"/>
      <c r="AI7124" s="7"/>
      <c r="AJ7124" s="7"/>
      <c r="AK7124" s="7"/>
      <c r="AN7124" s="7"/>
    </row>
    <row r="7125" spans="1:40" x14ac:dyDescent="0.25">
      <c r="A7125" s="7"/>
      <c r="B7125" s="10"/>
      <c r="C7125" s="10"/>
      <c r="D7125" s="10"/>
      <c r="E7125" s="10"/>
      <c r="F7125" s="10" t="s">
        <v>435</v>
      </c>
      <c r="G7125" s="10"/>
      <c r="H7125" s="10"/>
      <c r="I7125" s="10"/>
      <c r="J7125" s="10"/>
      <c r="K7125" s="10"/>
      <c r="L7125" s="57">
        <f>PRODUCT(C7119/B7119)</f>
        <v>0.13333333333333333</v>
      </c>
      <c r="O7125" s="2"/>
      <c r="R7125" s="7"/>
      <c r="T7125" s="7"/>
      <c r="AC7125" s="7"/>
      <c r="AD7125" s="7"/>
      <c r="AE7125" s="7"/>
      <c r="AF7125" s="7"/>
      <c r="AG7125" s="7"/>
      <c r="AH7125" s="7"/>
      <c r="AI7125" s="7"/>
      <c r="AJ7125" s="7"/>
      <c r="AK7125" s="7"/>
      <c r="AN7125" s="7"/>
    </row>
    <row r="7126" spans="1:40" x14ac:dyDescent="0.25">
      <c r="A7126" s="7"/>
      <c r="B7126" s="10"/>
      <c r="C7126" s="10"/>
      <c r="D7126" s="10"/>
      <c r="E7126" s="10"/>
      <c r="F7126" s="10"/>
      <c r="G7126" s="10"/>
      <c r="H7126" s="10"/>
      <c r="I7126" s="10"/>
      <c r="J7126" s="10"/>
      <c r="K7126" s="10"/>
      <c r="L7126" s="54"/>
      <c r="O7126" s="2"/>
      <c r="R7126" s="10" t="s">
        <v>32</v>
      </c>
      <c r="T7126" s="7"/>
      <c r="AC7126" s="10" t="s">
        <v>4</v>
      </c>
      <c r="AD7126" s="3">
        <f>SUM(AD7127:AD7129)</f>
        <v>2</v>
      </c>
      <c r="AE7126" s="3">
        <f>SUM(AE7127:AE7129)</f>
        <v>0</v>
      </c>
      <c r="AF7126" s="3">
        <f>SUM(AF7127:AF7129)</f>
        <v>0</v>
      </c>
      <c r="AG7126" s="3">
        <f>SUM(AG7127:AG7129)</f>
        <v>2</v>
      </c>
      <c r="AH7126" s="3">
        <f>SUM(AH7127:AH7129)</f>
        <v>5</v>
      </c>
      <c r="AJ7126" s="3">
        <f>SUM(AJ7127:AJ7129)</f>
        <v>9</v>
      </c>
      <c r="AK7126" s="3">
        <f>SUM(AK7127:AK7129)</f>
        <v>1</v>
      </c>
      <c r="AL7126" s="3">
        <f>SUM(AL7127:AL7129)</f>
        <v>451</v>
      </c>
      <c r="AM7126" s="3"/>
      <c r="AN7126" s="3">
        <f>SUM(AN7127:AN7129)</f>
        <v>5</v>
      </c>
    </row>
    <row r="7127" spans="1:40" x14ac:dyDescent="0.25">
      <c r="A7127" s="7"/>
      <c r="B7127" s="10"/>
      <c r="C7127" s="10"/>
      <c r="D7127" s="10"/>
      <c r="E7127" s="10"/>
      <c r="F7127" s="10"/>
      <c r="G7127" s="10"/>
      <c r="H7127" s="10"/>
      <c r="I7127" s="10"/>
      <c r="J7127" s="10"/>
      <c r="K7127" s="10"/>
      <c r="L7127" s="54"/>
      <c r="N7127" s="1" t="s">
        <v>287</v>
      </c>
      <c r="O7127" s="2">
        <v>27</v>
      </c>
      <c r="P7127" s="100">
        <v>8</v>
      </c>
      <c r="Q7127" s="2">
        <v>2014</v>
      </c>
      <c r="R7127" s="5" t="s">
        <v>1978</v>
      </c>
      <c r="S7127" s="30" t="s">
        <v>6</v>
      </c>
      <c r="T7127" s="5" t="s">
        <v>775</v>
      </c>
      <c r="U7127" s="100">
        <v>1</v>
      </c>
      <c r="V7127" s="30" t="s">
        <v>6</v>
      </c>
      <c r="W7127" s="100">
        <v>2</v>
      </c>
      <c r="X7127" s="98" t="s">
        <v>1449</v>
      </c>
      <c r="Y7127" s="100">
        <v>190</v>
      </c>
      <c r="Z7127" s="100">
        <v>4</v>
      </c>
      <c r="AA7127" s="30" t="s">
        <v>6</v>
      </c>
      <c r="AB7127" s="100">
        <v>5</v>
      </c>
      <c r="AC7127" s="7"/>
      <c r="AD7127" s="2">
        <f t="shared" ref="AD7127:AD7128" si="4290">IF(Q7127&gt;100,1,0)</f>
        <v>1</v>
      </c>
      <c r="AE7127" s="2">
        <f t="shared" ref="AE7127:AE7128" si="4291">IF(U7127&gt;W7127,1,0)</f>
        <v>0</v>
      </c>
      <c r="AF7127" s="2">
        <f t="shared" ref="AF7127:AF7128" si="4292">IF(U7127=W7127,1,0)*IF(Q7127=0,0,1)</f>
        <v>0</v>
      </c>
      <c r="AG7127" s="2">
        <f t="shared" ref="AG7127:AG7128" si="4293">IF(W7127&gt;U7127,1,0)</f>
        <v>1</v>
      </c>
      <c r="AH7127" s="2">
        <f t="shared" ref="AH7127:AH7128" si="4294">PRODUCT(Z7127)</f>
        <v>4</v>
      </c>
      <c r="AI7127" s="30" t="s">
        <v>6</v>
      </c>
      <c r="AJ7127" s="2">
        <f t="shared" ref="AJ7127:AJ7128" si="4295">PRODUCT(AB7127)</f>
        <v>5</v>
      </c>
      <c r="AK7127" s="2">
        <v>1</v>
      </c>
      <c r="AL7127" s="2">
        <f t="shared" ref="AL7127:AL7128" si="4296">PRODUCT(Y7127)</f>
        <v>190</v>
      </c>
      <c r="AN7127" s="2">
        <v>2</v>
      </c>
    </row>
    <row r="7128" spans="1:40" x14ac:dyDescent="0.25">
      <c r="A7128" s="7"/>
      <c r="B7128" s="10"/>
      <c r="C7128" s="10"/>
      <c r="D7128" s="10"/>
      <c r="E7128" s="10"/>
      <c r="F7128" s="10"/>
      <c r="G7128" s="10"/>
      <c r="H7128" s="10"/>
      <c r="I7128" s="10"/>
      <c r="J7128" s="10"/>
      <c r="K7128" s="10"/>
      <c r="L7128" s="54"/>
      <c r="N7128" s="1" t="s">
        <v>288</v>
      </c>
      <c r="O7128" s="2">
        <v>31</v>
      </c>
      <c r="P7128" s="100">
        <v>8</v>
      </c>
      <c r="Q7128" s="2">
        <v>2014</v>
      </c>
      <c r="R7128" s="5" t="s">
        <v>1978</v>
      </c>
      <c r="S7128" s="30" t="s">
        <v>6</v>
      </c>
      <c r="T7128" s="5" t="s">
        <v>775</v>
      </c>
      <c r="U7128" s="100">
        <v>0</v>
      </c>
      <c r="V7128" s="30" t="s">
        <v>6</v>
      </c>
      <c r="W7128" s="100">
        <v>2</v>
      </c>
      <c r="X7128" s="98" t="s">
        <v>60</v>
      </c>
      <c r="Y7128" s="100">
        <v>261</v>
      </c>
      <c r="Z7128" s="100">
        <v>1</v>
      </c>
      <c r="AA7128" s="30" t="s">
        <v>6</v>
      </c>
      <c r="AB7128" s="100">
        <v>4</v>
      </c>
      <c r="AC7128" s="7"/>
      <c r="AD7128" s="2">
        <f t="shared" si="4290"/>
        <v>1</v>
      </c>
      <c r="AE7128" s="2">
        <f t="shared" si="4291"/>
        <v>0</v>
      </c>
      <c r="AF7128" s="2">
        <f t="shared" si="4292"/>
        <v>0</v>
      </c>
      <c r="AG7128" s="2">
        <f t="shared" si="4293"/>
        <v>1</v>
      </c>
      <c r="AH7128" s="2">
        <f t="shared" si="4294"/>
        <v>1</v>
      </c>
      <c r="AI7128" s="30" t="s">
        <v>6</v>
      </c>
      <c r="AJ7128" s="2">
        <f t="shared" si="4295"/>
        <v>4</v>
      </c>
      <c r="AK7128" s="2">
        <v>0</v>
      </c>
      <c r="AL7128" s="2">
        <f t="shared" si="4296"/>
        <v>261</v>
      </c>
      <c r="AN7128" s="2">
        <v>3</v>
      </c>
    </row>
    <row r="7129" spans="1:40" x14ac:dyDescent="0.25">
      <c r="A7129" s="7"/>
      <c r="B7129" s="10"/>
      <c r="C7129" s="10"/>
      <c r="D7129" s="10"/>
      <c r="E7129" s="10"/>
      <c r="F7129" s="10"/>
      <c r="G7129" s="10"/>
      <c r="H7129" s="10"/>
      <c r="I7129" s="10"/>
      <c r="J7129" s="10"/>
      <c r="K7129" s="10"/>
      <c r="L7129" s="54"/>
      <c r="O7129" s="2"/>
      <c r="R7129" s="7"/>
      <c r="T7129" s="7"/>
      <c r="AC7129" s="7"/>
      <c r="AD7129" s="7"/>
      <c r="AE7129" s="7"/>
      <c r="AF7129" s="7"/>
      <c r="AG7129" s="7"/>
      <c r="AH7129" s="7"/>
      <c r="AI7129" s="7"/>
      <c r="AJ7129" s="7"/>
      <c r="AK7129" s="7"/>
      <c r="AN7129" s="7"/>
    </row>
    <row r="7130" spans="1:40" x14ac:dyDescent="0.25">
      <c r="A7130" s="7"/>
      <c r="B7130" s="10"/>
      <c r="C7130" s="10"/>
      <c r="D7130" s="10"/>
      <c r="E7130" s="10"/>
      <c r="F7130" s="10"/>
      <c r="G7130" s="10"/>
      <c r="H7130" s="10"/>
      <c r="I7130" s="10"/>
      <c r="J7130" s="10"/>
      <c r="K7130" s="10"/>
      <c r="L7130" s="54"/>
      <c r="O7130" s="2"/>
      <c r="R7130" s="7"/>
      <c r="T7130" s="7"/>
      <c r="AC7130" s="7"/>
      <c r="AD7130" s="7"/>
      <c r="AE7130" s="7"/>
      <c r="AF7130" s="7"/>
      <c r="AG7130" s="7"/>
      <c r="AH7130" s="7"/>
      <c r="AI7130" s="7"/>
      <c r="AJ7130" s="7"/>
      <c r="AK7130" s="7"/>
      <c r="AN7130" s="7"/>
    </row>
    <row r="7131" spans="1:40" x14ac:dyDescent="0.25">
      <c r="L7131" s="8"/>
      <c r="M7131" s="3" t="s">
        <v>7</v>
      </c>
      <c r="R7131" s="6" t="s">
        <v>8</v>
      </c>
      <c r="AC7131" s="10" t="s">
        <v>2</v>
      </c>
      <c r="AD7131" s="3">
        <f>SUM(AD7132:AD7153)</f>
        <v>9</v>
      </c>
      <c r="AE7131" s="3">
        <f>SUM(AE7132:AE7153)</f>
        <v>4</v>
      </c>
      <c r="AF7131" s="3">
        <f>SUM(AF7132:AF7153)</f>
        <v>0</v>
      </c>
      <c r="AG7131" s="3">
        <f>SUM(AG7132:AG7153)</f>
        <v>5</v>
      </c>
      <c r="AH7131" s="3">
        <f>SUM(AH7132:AH7153)</f>
        <v>89</v>
      </c>
      <c r="AJ7131" s="3">
        <f>SUM(AJ7132:AJ7153)</f>
        <v>96</v>
      </c>
      <c r="AK7131" s="3">
        <f>SUM(AK7132:AK7153)</f>
        <v>9</v>
      </c>
      <c r="AL7131" s="3">
        <f>SUM(AL7132:AL7153)</f>
        <v>2896</v>
      </c>
      <c r="AM7131" s="3">
        <f>PRODUCT(AL7131+AL7154+AL7158)</f>
        <v>2896</v>
      </c>
      <c r="AN7131" s="3">
        <f>SUM(AN7132:AN7153)</f>
        <v>14</v>
      </c>
    </row>
    <row r="7132" spans="1:40" x14ac:dyDescent="0.25">
      <c r="A7132" s="63" t="s">
        <v>562</v>
      </c>
      <c r="B7132" s="64" t="s">
        <v>0</v>
      </c>
      <c r="C7132" s="64" t="s">
        <v>10</v>
      </c>
      <c r="D7132" s="64" t="s">
        <v>1</v>
      </c>
      <c r="E7132" s="64" t="s">
        <v>11</v>
      </c>
      <c r="F7132" s="65" t="s">
        <v>12</v>
      </c>
      <c r="G7132" s="66"/>
      <c r="H7132" s="64"/>
      <c r="I7132" s="65" t="s">
        <v>13</v>
      </c>
      <c r="J7132" s="66"/>
      <c r="K7132" s="64"/>
      <c r="L7132" s="67" t="s">
        <v>14</v>
      </c>
      <c r="M7132" s="3">
        <f>MAX(Y7132:Y7162)</f>
        <v>472</v>
      </c>
      <c r="N7132" s="1"/>
      <c r="O7132" s="2">
        <v>17</v>
      </c>
      <c r="P7132" s="2">
        <v>6</v>
      </c>
      <c r="Q7132" s="2">
        <v>1990</v>
      </c>
      <c r="R7132" s="5" t="s">
        <v>1978</v>
      </c>
      <c r="S7132" s="30" t="s">
        <v>6</v>
      </c>
      <c r="T7132" s="16" t="s">
        <v>779</v>
      </c>
      <c r="U7132" s="20">
        <v>10</v>
      </c>
      <c r="V7132" s="30" t="s">
        <v>6</v>
      </c>
      <c r="W7132" s="20">
        <v>4</v>
      </c>
      <c r="X7132" s="20"/>
      <c r="Y7132" s="2">
        <v>415</v>
      </c>
      <c r="Z7132" s="20">
        <v>10</v>
      </c>
      <c r="AA7132" s="30" t="s">
        <v>6</v>
      </c>
      <c r="AB7132" s="20">
        <v>4</v>
      </c>
      <c r="AD7132" s="2">
        <f t="shared" ref="AD7132:AD7139" si="4297">IF(Q7132&gt;100,1,0)</f>
        <v>1</v>
      </c>
      <c r="AE7132" s="2">
        <f t="shared" ref="AE7132:AE7136" si="4298">IF(U7132&gt;W7132,1,0)</f>
        <v>1</v>
      </c>
      <c r="AF7132" s="2">
        <f t="shared" ref="AF7132:AF7139" si="4299">IF(U7132=W7132,1,0)*IF(Q7132=0,0,1)</f>
        <v>0</v>
      </c>
      <c r="AG7132" s="2">
        <f t="shared" ref="AG7132:AG7136" si="4300">IF(W7132&gt;U7132,1,0)</f>
        <v>0</v>
      </c>
      <c r="AH7132" s="2">
        <f t="shared" ref="AH7132:AH7136" si="4301">PRODUCT(Z7132)</f>
        <v>10</v>
      </c>
      <c r="AI7132" s="30" t="s">
        <v>6</v>
      </c>
      <c r="AJ7132" s="2">
        <f t="shared" ref="AJ7132:AJ7136" si="4302">PRODUCT(AB7132)</f>
        <v>4</v>
      </c>
      <c r="AK7132" s="2">
        <v>2</v>
      </c>
      <c r="AL7132" s="2">
        <f t="shared" ref="AL7132:AL7139" si="4303">PRODUCT(Y7132)</f>
        <v>415</v>
      </c>
      <c r="AN7132" s="2">
        <v>0</v>
      </c>
    </row>
    <row r="7133" spans="1:40" x14ac:dyDescent="0.25">
      <c r="A7133" s="68" t="s">
        <v>16</v>
      </c>
      <c r="B7133" s="69">
        <f>PRODUCT(AD7131)</f>
        <v>9</v>
      </c>
      <c r="C7133" s="69">
        <f>PRODUCT(AE7131)</f>
        <v>4</v>
      </c>
      <c r="D7133" s="69">
        <f>PRODUCT(AF7131)</f>
        <v>0</v>
      </c>
      <c r="E7133" s="69">
        <f>PRODUCT(AG7131)</f>
        <v>5</v>
      </c>
      <c r="F7133" s="69">
        <f>PRODUCT(AH7131)</f>
        <v>89</v>
      </c>
      <c r="G7133" s="70" t="s">
        <v>6</v>
      </c>
      <c r="H7133" s="69">
        <f>PRODUCT(AJ7131)</f>
        <v>96</v>
      </c>
      <c r="I7133" s="69">
        <f>PRODUCT(AK7131)</f>
        <v>9</v>
      </c>
      <c r="J7133" s="70" t="s">
        <v>6</v>
      </c>
      <c r="K7133" s="69">
        <f>PRODUCT(AN7131)</f>
        <v>14</v>
      </c>
      <c r="L7133" s="71">
        <f>PRODUCT(AL7131/B7133)</f>
        <v>321.77777777777777</v>
      </c>
      <c r="M7133" s="8"/>
      <c r="N7133" s="1"/>
      <c r="O7133" s="17">
        <v>4</v>
      </c>
      <c r="P7133" s="2">
        <v>8</v>
      </c>
      <c r="Q7133" s="2">
        <v>1991</v>
      </c>
      <c r="R7133" s="5" t="s">
        <v>1978</v>
      </c>
      <c r="S7133" s="30" t="s">
        <v>6</v>
      </c>
      <c r="T7133" s="5" t="s">
        <v>779</v>
      </c>
      <c r="U7133" s="2">
        <v>15</v>
      </c>
      <c r="V7133" s="30" t="s">
        <v>6</v>
      </c>
      <c r="W7133" s="2">
        <v>7</v>
      </c>
      <c r="X7133" s="2"/>
      <c r="Y7133" s="2">
        <v>430</v>
      </c>
      <c r="Z7133" s="2">
        <v>15</v>
      </c>
      <c r="AA7133" s="30" t="s">
        <v>6</v>
      </c>
      <c r="AB7133" s="2">
        <v>7</v>
      </c>
      <c r="AD7133" s="2">
        <f t="shared" si="4297"/>
        <v>1</v>
      </c>
      <c r="AE7133" s="2">
        <f t="shared" si="4298"/>
        <v>1</v>
      </c>
      <c r="AF7133" s="2">
        <f t="shared" si="4299"/>
        <v>0</v>
      </c>
      <c r="AG7133" s="2">
        <f t="shared" si="4300"/>
        <v>0</v>
      </c>
      <c r="AH7133" s="2">
        <f t="shared" si="4301"/>
        <v>15</v>
      </c>
      <c r="AI7133" s="30" t="s">
        <v>6</v>
      </c>
      <c r="AJ7133" s="2">
        <f t="shared" si="4302"/>
        <v>7</v>
      </c>
      <c r="AK7133" s="2">
        <v>2</v>
      </c>
      <c r="AL7133" s="2">
        <f t="shared" si="4303"/>
        <v>430</v>
      </c>
      <c r="AN7133" s="2">
        <v>0</v>
      </c>
    </row>
    <row r="7134" spans="1:40" x14ac:dyDescent="0.25">
      <c r="A7134" s="68" t="s">
        <v>439</v>
      </c>
      <c r="B7134" s="69">
        <f>PRODUCT(AD7154)</f>
        <v>0</v>
      </c>
      <c r="C7134" s="69">
        <f>PRODUCT(AE7154)</f>
        <v>0</v>
      </c>
      <c r="D7134" s="69">
        <f>PRODUCT(AF7154)</f>
        <v>0</v>
      </c>
      <c r="E7134" s="69">
        <f>PRODUCT(AG7154)</f>
        <v>0</v>
      </c>
      <c r="F7134" s="69">
        <f>PRODUCT(AH7154)</f>
        <v>0</v>
      </c>
      <c r="G7134" s="70" t="s">
        <v>6</v>
      </c>
      <c r="H7134" s="69">
        <f>PRODUCT(AJ7154)</f>
        <v>0</v>
      </c>
      <c r="I7134" s="69">
        <f>PRODUCT(AK7154)</f>
        <v>0</v>
      </c>
      <c r="J7134" s="70" t="s">
        <v>6</v>
      </c>
      <c r="K7134" s="69">
        <f>PRODUCT(AN7154)</f>
        <v>0</v>
      </c>
      <c r="L7134" s="71">
        <v>0</v>
      </c>
      <c r="M7134" s="8"/>
      <c r="N7134" s="1"/>
      <c r="O7134" s="2">
        <v>10</v>
      </c>
      <c r="P7134" s="2">
        <v>5</v>
      </c>
      <c r="Q7134" s="13">
        <v>1992</v>
      </c>
      <c r="R7134" s="16" t="s">
        <v>1978</v>
      </c>
      <c r="S7134" s="30" t="s">
        <v>6</v>
      </c>
      <c r="T7134" s="16" t="s">
        <v>779</v>
      </c>
      <c r="U7134" s="2">
        <v>25</v>
      </c>
      <c r="V7134" s="30" t="s">
        <v>6</v>
      </c>
      <c r="W7134" s="2">
        <v>7</v>
      </c>
      <c r="X7134" s="2"/>
      <c r="Y7134" s="2">
        <v>331</v>
      </c>
      <c r="Z7134" s="2">
        <v>25</v>
      </c>
      <c r="AA7134" s="30" t="s">
        <v>6</v>
      </c>
      <c r="AB7134" s="2">
        <v>7</v>
      </c>
      <c r="AC7134" s="7"/>
      <c r="AD7134" s="2">
        <f t="shared" si="4297"/>
        <v>1</v>
      </c>
      <c r="AE7134" s="2">
        <f t="shared" si="4298"/>
        <v>1</v>
      </c>
      <c r="AF7134" s="2">
        <f t="shared" si="4299"/>
        <v>0</v>
      </c>
      <c r="AG7134" s="2">
        <f t="shared" si="4300"/>
        <v>0</v>
      </c>
      <c r="AH7134" s="2">
        <f t="shared" si="4301"/>
        <v>25</v>
      </c>
      <c r="AI7134" s="30" t="s">
        <v>6</v>
      </c>
      <c r="AJ7134" s="2">
        <f t="shared" si="4302"/>
        <v>7</v>
      </c>
      <c r="AK7134" s="2">
        <v>2</v>
      </c>
      <c r="AL7134" s="2">
        <f t="shared" si="4303"/>
        <v>331</v>
      </c>
      <c r="AN7134" s="2">
        <v>0</v>
      </c>
    </row>
    <row r="7135" spans="1:40" x14ac:dyDescent="0.25">
      <c r="A7135" s="68" t="s">
        <v>440</v>
      </c>
      <c r="B7135" s="69">
        <v>0</v>
      </c>
      <c r="C7135" s="69">
        <v>0</v>
      </c>
      <c r="D7135" s="69">
        <v>0</v>
      </c>
      <c r="E7135" s="69">
        <v>0</v>
      </c>
      <c r="F7135" s="69">
        <v>0</v>
      </c>
      <c r="G7135" s="70" t="s">
        <v>6</v>
      </c>
      <c r="H7135" s="69">
        <v>0</v>
      </c>
      <c r="I7135" s="69">
        <v>0</v>
      </c>
      <c r="J7135" s="70" t="s">
        <v>6</v>
      </c>
      <c r="K7135" s="69">
        <v>0</v>
      </c>
      <c r="L7135" s="71">
        <v>0</v>
      </c>
      <c r="M7135" s="8"/>
      <c r="N7135" s="1"/>
      <c r="O7135" s="17">
        <v>6</v>
      </c>
      <c r="P7135" s="2">
        <v>6</v>
      </c>
      <c r="Q7135" s="13">
        <v>1993</v>
      </c>
      <c r="R7135" s="16" t="s">
        <v>1978</v>
      </c>
      <c r="S7135" s="30" t="s">
        <v>6</v>
      </c>
      <c r="T7135" s="16" t="s">
        <v>779</v>
      </c>
      <c r="U7135" s="2">
        <v>10</v>
      </c>
      <c r="V7135" s="30" t="s">
        <v>6</v>
      </c>
      <c r="W7135" s="2">
        <v>21</v>
      </c>
      <c r="X7135" s="2"/>
      <c r="Y7135" s="2">
        <v>319</v>
      </c>
      <c r="Z7135" s="2">
        <v>10</v>
      </c>
      <c r="AA7135" s="30" t="s">
        <v>6</v>
      </c>
      <c r="AB7135" s="2">
        <v>21</v>
      </c>
      <c r="AC7135" s="7"/>
      <c r="AD7135" s="2">
        <f t="shared" si="4297"/>
        <v>1</v>
      </c>
      <c r="AE7135" s="2">
        <f t="shared" si="4298"/>
        <v>0</v>
      </c>
      <c r="AF7135" s="2">
        <f t="shared" si="4299"/>
        <v>0</v>
      </c>
      <c r="AG7135" s="2">
        <f t="shared" si="4300"/>
        <v>1</v>
      </c>
      <c r="AH7135" s="2">
        <f t="shared" si="4301"/>
        <v>10</v>
      </c>
      <c r="AI7135" s="30" t="s">
        <v>6</v>
      </c>
      <c r="AJ7135" s="2">
        <f t="shared" si="4302"/>
        <v>21</v>
      </c>
      <c r="AK7135" s="2">
        <v>0</v>
      </c>
      <c r="AL7135" s="2">
        <f t="shared" si="4303"/>
        <v>319</v>
      </c>
      <c r="AN7135" s="2">
        <v>2</v>
      </c>
    </row>
    <row r="7136" spans="1:40" x14ac:dyDescent="0.25">
      <c r="A7136" s="68" t="s">
        <v>17</v>
      </c>
      <c r="B7136" s="69">
        <f>SUM(B7133:B7135)</f>
        <v>9</v>
      </c>
      <c r="C7136" s="69">
        <f>SUM(C7133:C7135)</f>
        <v>4</v>
      </c>
      <c r="D7136" s="69">
        <f>SUM(D7133:D7135)</f>
        <v>0</v>
      </c>
      <c r="E7136" s="69">
        <f>SUM(E7133:E7135)</f>
        <v>5</v>
      </c>
      <c r="F7136" s="69">
        <f>SUM(F7133:F7135)</f>
        <v>89</v>
      </c>
      <c r="G7136" s="70" t="s">
        <v>6</v>
      </c>
      <c r="H7136" s="69">
        <f>SUM(H7133:H7135)</f>
        <v>96</v>
      </c>
      <c r="I7136" s="69">
        <f>SUM(I7133:I7135)</f>
        <v>9</v>
      </c>
      <c r="J7136" s="70" t="s">
        <v>6</v>
      </c>
      <c r="K7136" s="69">
        <f>SUM(K7133:K7135)</f>
        <v>14</v>
      </c>
      <c r="L7136" s="71">
        <f>PRODUCT(AM7131/B7136)</f>
        <v>321.77777777777777</v>
      </c>
      <c r="M7136" s="8"/>
      <c r="N7136" s="1"/>
      <c r="O7136" s="2">
        <v>7</v>
      </c>
      <c r="P7136" s="2">
        <v>8</v>
      </c>
      <c r="Q7136" s="2">
        <v>1994</v>
      </c>
      <c r="R7136" s="5" t="s">
        <v>1978</v>
      </c>
      <c r="S7136" s="30" t="s">
        <v>6</v>
      </c>
      <c r="T7136" s="5" t="s">
        <v>779</v>
      </c>
      <c r="U7136" s="33">
        <v>0</v>
      </c>
      <c r="V7136" s="30" t="s">
        <v>6</v>
      </c>
      <c r="W7136" s="33">
        <v>2</v>
      </c>
      <c r="X7136" s="7" t="s">
        <v>810</v>
      </c>
      <c r="Y7136" s="33">
        <v>49</v>
      </c>
      <c r="Z7136" s="2">
        <v>4</v>
      </c>
      <c r="AA7136" s="30" t="s">
        <v>6</v>
      </c>
      <c r="AB7136" s="2">
        <v>14</v>
      </c>
      <c r="AC7136" s="7"/>
      <c r="AD7136" s="2">
        <f t="shared" si="4297"/>
        <v>1</v>
      </c>
      <c r="AE7136" s="2">
        <f t="shared" si="4298"/>
        <v>0</v>
      </c>
      <c r="AF7136" s="2">
        <f t="shared" si="4299"/>
        <v>0</v>
      </c>
      <c r="AG7136" s="2">
        <f t="shared" si="4300"/>
        <v>1</v>
      </c>
      <c r="AH7136" s="2">
        <f t="shared" si="4301"/>
        <v>4</v>
      </c>
      <c r="AI7136" s="30" t="s">
        <v>6</v>
      </c>
      <c r="AJ7136" s="2">
        <f t="shared" si="4302"/>
        <v>14</v>
      </c>
      <c r="AK7136" s="2">
        <v>0</v>
      </c>
      <c r="AL7136" s="2">
        <f t="shared" si="4303"/>
        <v>49</v>
      </c>
      <c r="AN7136" s="2">
        <v>3</v>
      </c>
    </row>
    <row r="7137" spans="1:40" x14ac:dyDescent="0.25">
      <c r="A7137" s="72" t="s">
        <v>18</v>
      </c>
      <c r="B7137" s="73"/>
      <c r="C7137" s="73"/>
      <c r="D7137" s="73"/>
      <c r="E7137" s="73"/>
      <c r="F7137" s="74">
        <f>PRODUCT(F7136/B7136)</f>
        <v>9.8888888888888893</v>
      </c>
      <c r="G7137" s="75" t="s">
        <v>6</v>
      </c>
      <c r="H7137" s="74">
        <f>PRODUCT(H7136/B7136)</f>
        <v>10.666666666666666</v>
      </c>
      <c r="I7137" s="73"/>
      <c r="J7137" s="73"/>
      <c r="K7137" s="73"/>
      <c r="L7137" s="76"/>
      <c r="M7137" s="55"/>
      <c r="N7137" s="1"/>
      <c r="O7137" s="2">
        <v>18</v>
      </c>
      <c r="P7137" s="2">
        <v>6</v>
      </c>
      <c r="Q7137" s="2">
        <v>1995</v>
      </c>
      <c r="R7137" s="5" t="s">
        <v>1978</v>
      </c>
      <c r="S7137" s="2"/>
      <c r="T7137" s="5" t="s">
        <v>779</v>
      </c>
      <c r="U7137" s="2">
        <v>0</v>
      </c>
      <c r="V7137" s="30" t="s">
        <v>6</v>
      </c>
      <c r="W7137" s="2">
        <v>2</v>
      </c>
      <c r="X7137" s="7" t="s">
        <v>831</v>
      </c>
      <c r="Y7137" s="33">
        <v>280</v>
      </c>
      <c r="Z7137" s="2">
        <v>9</v>
      </c>
      <c r="AA7137" s="30" t="s">
        <v>6</v>
      </c>
      <c r="AB7137" s="2">
        <v>17</v>
      </c>
      <c r="AC7137" s="7"/>
      <c r="AD7137" s="2">
        <f t="shared" si="4297"/>
        <v>1</v>
      </c>
      <c r="AE7137" s="2">
        <f t="shared" ref="AE7137" si="4304">IF(U7137&gt;W7137,1,0)</f>
        <v>0</v>
      </c>
      <c r="AF7137" s="2">
        <f t="shared" si="4299"/>
        <v>0</v>
      </c>
      <c r="AG7137" s="2">
        <f t="shared" ref="AG7137" si="4305">IF(W7137&gt;U7137,1,0)</f>
        <v>1</v>
      </c>
      <c r="AH7137" s="2">
        <f t="shared" ref="AH7137" si="4306">PRODUCT(Z7137)</f>
        <v>9</v>
      </c>
      <c r="AI7137" s="30" t="s">
        <v>6</v>
      </c>
      <c r="AJ7137" s="2">
        <f t="shared" ref="AJ7137" si="4307">PRODUCT(AB7137)</f>
        <v>17</v>
      </c>
      <c r="AK7137" s="2">
        <v>0</v>
      </c>
      <c r="AL7137" s="2">
        <f t="shared" si="4303"/>
        <v>280</v>
      </c>
      <c r="AN7137" s="2">
        <v>3</v>
      </c>
    </row>
    <row r="7138" spans="1:40" x14ac:dyDescent="0.25">
      <c r="B7138" s="10"/>
      <c r="C7138" s="10"/>
      <c r="D7138" s="10"/>
      <c r="E7138" s="10"/>
      <c r="F7138" s="10"/>
      <c r="G7138" s="10"/>
      <c r="H7138" s="10"/>
      <c r="I7138" s="10"/>
      <c r="J7138" s="10"/>
      <c r="K7138" s="10"/>
      <c r="L7138" s="8"/>
      <c r="N7138" s="1"/>
      <c r="O7138" s="2">
        <v>21</v>
      </c>
      <c r="P7138" s="2">
        <v>7</v>
      </c>
      <c r="Q7138" s="2">
        <v>1996</v>
      </c>
      <c r="R7138" s="5" t="s">
        <v>1978</v>
      </c>
      <c r="S7138" s="30" t="s">
        <v>6</v>
      </c>
      <c r="T7138" s="5" t="s">
        <v>779</v>
      </c>
      <c r="U7138" s="2">
        <v>0</v>
      </c>
      <c r="V7138" s="30" t="s">
        <v>6</v>
      </c>
      <c r="W7138" s="2">
        <v>2</v>
      </c>
      <c r="X7138" s="7" t="s">
        <v>867</v>
      </c>
      <c r="Y7138" s="33">
        <v>472</v>
      </c>
      <c r="Z7138" s="2">
        <v>7</v>
      </c>
      <c r="AA7138" s="30" t="s">
        <v>6</v>
      </c>
      <c r="AB7138" s="2">
        <v>14</v>
      </c>
      <c r="AC7138" s="7"/>
      <c r="AD7138" s="2">
        <f t="shared" si="4297"/>
        <v>1</v>
      </c>
      <c r="AE7138" s="2">
        <f t="shared" ref="AE7138" si="4308">IF(U7138&gt;W7138,1,0)</f>
        <v>0</v>
      </c>
      <c r="AF7138" s="2">
        <f t="shared" si="4299"/>
        <v>0</v>
      </c>
      <c r="AG7138" s="2">
        <f t="shared" ref="AG7138" si="4309">IF(W7138&gt;U7138,1,0)</f>
        <v>1</v>
      </c>
      <c r="AH7138" s="2">
        <f t="shared" ref="AH7138" si="4310">PRODUCT(Z7138)</f>
        <v>7</v>
      </c>
      <c r="AI7138" s="30" t="s">
        <v>6</v>
      </c>
      <c r="AJ7138" s="2">
        <f t="shared" ref="AJ7138" si="4311">PRODUCT(AB7138)</f>
        <v>14</v>
      </c>
      <c r="AK7138" s="2">
        <v>0</v>
      </c>
      <c r="AL7138" s="2">
        <f t="shared" si="4303"/>
        <v>472</v>
      </c>
      <c r="AN7138" s="2">
        <v>3</v>
      </c>
    </row>
    <row r="7139" spans="1:40" x14ac:dyDescent="0.25">
      <c r="A7139" s="77" t="s">
        <v>563</v>
      </c>
      <c r="B7139" s="64" t="s">
        <v>0</v>
      </c>
      <c r="C7139" s="64" t="s">
        <v>10</v>
      </c>
      <c r="D7139" s="64" t="s">
        <v>1</v>
      </c>
      <c r="E7139" s="64" t="s">
        <v>11</v>
      </c>
      <c r="F7139" s="65" t="s">
        <v>12</v>
      </c>
      <c r="G7139" s="66"/>
      <c r="H7139" s="64"/>
      <c r="I7139" s="65" t="s">
        <v>13</v>
      </c>
      <c r="J7139" s="66"/>
      <c r="K7139" s="64"/>
      <c r="L7139" s="67" t="s">
        <v>14</v>
      </c>
      <c r="N7139" s="1"/>
      <c r="O7139" s="2">
        <v>19</v>
      </c>
      <c r="P7139" s="2">
        <v>7</v>
      </c>
      <c r="Q7139" s="2">
        <v>1997</v>
      </c>
      <c r="R7139" s="5" t="s">
        <v>1978</v>
      </c>
      <c r="S7139" s="30" t="s">
        <v>6</v>
      </c>
      <c r="T7139" s="5" t="s">
        <v>779</v>
      </c>
      <c r="U7139" s="2">
        <v>0</v>
      </c>
      <c r="V7139" s="30" t="s">
        <v>6</v>
      </c>
      <c r="W7139" s="2">
        <v>2</v>
      </c>
      <c r="X7139" s="7" t="s">
        <v>891</v>
      </c>
      <c r="Y7139" s="33">
        <v>220</v>
      </c>
      <c r="Z7139" s="2">
        <v>5</v>
      </c>
      <c r="AA7139" s="30" t="s">
        <v>6</v>
      </c>
      <c r="AB7139" s="2">
        <v>10</v>
      </c>
      <c r="AC7139" s="7"/>
      <c r="AD7139" s="2">
        <f t="shared" si="4297"/>
        <v>1</v>
      </c>
      <c r="AE7139" s="2">
        <f t="shared" ref="AE7139" si="4312">IF(U7139&gt;W7139,1,0)</f>
        <v>0</v>
      </c>
      <c r="AF7139" s="2">
        <f t="shared" si="4299"/>
        <v>0</v>
      </c>
      <c r="AG7139" s="2">
        <f t="shared" ref="AG7139" si="4313">IF(W7139&gt;U7139,1,0)</f>
        <v>1</v>
      </c>
      <c r="AH7139" s="2">
        <f t="shared" ref="AH7139" si="4314">PRODUCT(Z7139)</f>
        <v>5</v>
      </c>
      <c r="AI7139" s="30" t="s">
        <v>6</v>
      </c>
      <c r="AJ7139" s="2">
        <f t="shared" ref="AJ7139" si="4315">PRODUCT(AB7139)</f>
        <v>10</v>
      </c>
      <c r="AK7139" s="2">
        <v>0</v>
      </c>
      <c r="AL7139" s="2">
        <f t="shared" si="4303"/>
        <v>220</v>
      </c>
      <c r="AN7139" s="2">
        <v>3</v>
      </c>
    </row>
    <row r="7140" spans="1:40" x14ac:dyDescent="0.25">
      <c r="A7140" s="68" t="s">
        <v>16</v>
      </c>
      <c r="B7140" s="69">
        <f>PRODUCT(B8171)</f>
        <v>9</v>
      </c>
      <c r="C7140" s="69">
        <f t="shared" ref="C7140:L7143" si="4316">PRODUCT(C8171)</f>
        <v>7</v>
      </c>
      <c r="D7140" s="69">
        <f t="shared" si="4316"/>
        <v>0</v>
      </c>
      <c r="E7140" s="69">
        <f t="shared" si="4316"/>
        <v>2</v>
      </c>
      <c r="F7140" s="69">
        <f t="shared" si="4316"/>
        <v>102</v>
      </c>
      <c r="G7140" s="70" t="s">
        <v>6</v>
      </c>
      <c r="H7140" s="69">
        <f t="shared" si="4316"/>
        <v>62</v>
      </c>
      <c r="I7140" s="69">
        <f t="shared" si="4316"/>
        <v>19</v>
      </c>
      <c r="J7140" s="70" t="s">
        <v>6</v>
      </c>
      <c r="K7140" s="69">
        <f t="shared" si="4316"/>
        <v>4</v>
      </c>
      <c r="L7140" s="71">
        <f t="shared" si="4316"/>
        <v>689.55555555555554</v>
      </c>
      <c r="M7140" s="8"/>
      <c r="N7140" s="38"/>
      <c r="O7140" s="2">
        <v>15</v>
      </c>
      <c r="P7140" s="2">
        <v>8</v>
      </c>
      <c r="Q7140" s="2">
        <v>2021</v>
      </c>
      <c r="R7140" s="16" t="s">
        <v>2257</v>
      </c>
      <c r="S7140" s="30" t="s">
        <v>6</v>
      </c>
      <c r="T7140" s="44" t="s">
        <v>779</v>
      </c>
      <c r="U7140" s="2">
        <v>2</v>
      </c>
      <c r="V7140" s="30" t="s">
        <v>6</v>
      </c>
      <c r="W7140" s="2">
        <v>0</v>
      </c>
      <c r="X7140" s="44" t="s">
        <v>117</v>
      </c>
      <c r="Y7140" s="2">
        <v>380</v>
      </c>
      <c r="Z7140" s="2">
        <v>4</v>
      </c>
      <c r="AA7140" s="30" t="s">
        <v>6</v>
      </c>
      <c r="AB7140" s="2">
        <v>2</v>
      </c>
      <c r="AC7140" s="7"/>
      <c r="AD7140" s="2">
        <f t="shared" ref="AD7140" si="4317">IF(Q7140&gt;100,1,0)</f>
        <v>1</v>
      </c>
      <c r="AE7140" s="2">
        <f t="shared" ref="AE7140" si="4318">IF(U7140&gt;W7140,1,0)</f>
        <v>1</v>
      </c>
      <c r="AF7140" s="2">
        <f t="shared" ref="AF7140" si="4319">IF(U7140=W7140,1,0)*IF(Q7140=0,0,1)</f>
        <v>0</v>
      </c>
      <c r="AG7140" s="2">
        <f t="shared" ref="AG7140" si="4320">IF(W7140&gt;U7140,1,0)</f>
        <v>0</v>
      </c>
      <c r="AH7140" s="2">
        <f t="shared" ref="AH7140" si="4321">PRODUCT(Z7140)</f>
        <v>4</v>
      </c>
      <c r="AI7140" s="30" t="s">
        <v>6</v>
      </c>
      <c r="AJ7140" s="2">
        <f t="shared" ref="AJ7140" si="4322">PRODUCT(AB7140)</f>
        <v>2</v>
      </c>
      <c r="AK7140" s="2">
        <v>3</v>
      </c>
      <c r="AL7140" s="2">
        <f t="shared" ref="AL7140" si="4323">PRODUCT(Y7140)</f>
        <v>380</v>
      </c>
      <c r="AN7140" s="2">
        <v>0</v>
      </c>
    </row>
    <row r="7141" spans="1:40" x14ac:dyDescent="0.25">
      <c r="A7141" s="68" t="s">
        <v>439</v>
      </c>
      <c r="B7141" s="69">
        <f>PRODUCT(B8172)</f>
        <v>0</v>
      </c>
      <c r="C7141" s="69">
        <f t="shared" si="4316"/>
        <v>0</v>
      </c>
      <c r="D7141" s="69">
        <f t="shared" si="4316"/>
        <v>0</v>
      </c>
      <c r="E7141" s="69">
        <f t="shared" si="4316"/>
        <v>0</v>
      </c>
      <c r="F7141" s="69">
        <f t="shared" si="4316"/>
        <v>0</v>
      </c>
      <c r="G7141" s="70" t="s">
        <v>6</v>
      </c>
      <c r="H7141" s="69">
        <f t="shared" si="4316"/>
        <v>0</v>
      </c>
      <c r="I7141" s="69">
        <f t="shared" si="4316"/>
        <v>0</v>
      </c>
      <c r="J7141" s="70" t="s">
        <v>6</v>
      </c>
      <c r="K7141" s="69">
        <f t="shared" si="4316"/>
        <v>0</v>
      </c>
      <c r="L7141" s="71">
        <f t="shared" si="4316"/>
        <v>0</v>
      </c>
      <c r="M7141" s="8"/>
      <c r="N7141" s="38"/>
      <c r="O7141" s="2"/>
      <c r="AC7141" s="7"/>
      <c r="AD7141" s="7"/>
      <c r="AE7141" s="7"/>
      <c r="AF7141" s="7"/>
      <c r="AG7141" s="7"/>
      <c r="AH7141" s="7"/>
      <c r="AI7141" s="7"/>
      <c r="AJ7141" s="7"/>
      <c r="AK7141" s="7"/>
      <c r="AN7141" s="7"/>
    </row>
    <row r="7142" spans="1:40" x14ac:dyDescent="0.25">
      <c r="A7142" s="68" t="s">
        <v>440</v>
      </c>
      <c r="B7142" s="69">
        <f>PRODUCT(B8173)</f>
        <v>0</v>
      </c>
      <c r="C7142" s="69">
        <f t="shared" si="4316"/>
        <v>0</v>
      </c>
      <c r="D7142" s="69">
        <f t="shared" si="4316"/>
        <v>0</v>
      </c>
      <c r="E7142" s="69">
        <f t="shared" si="4316"/>
        <v>0</v>
      </c>
      <c r="F7142" s="69">
        <f t="shared" si="4316"/>
        <v>0</v>
      </c>
      <c r="G7142" s="70" t="s">
        <v>6</v>
      </c>
      <c r="H7142" s="69">
        <f t="shared" si="4316"/>
        <v>0</v>
      </c>
      <c r="I7142" s="69">
        <f t="shared" si="4316"/>
        <v>0</v>
      </c>
      <c r="J7142" s="70" t="s">
        <v>6</v>
      </c>
      <c r="K7142" s="69">
        <f t="shared" si="4316"/>
        <v>0</v>
      </c>
      <c r="L7142" s="71">
        <f t="shared" si="4316"/>
        <v>0</v>
      </c>
      <c r="M7142" s="8"/>
      <c r="N7142" s="38"/>
      <c r="O7142" s="2"/>
      <c r="AC7142" s="7"/>
      <c r="AD7142" s="7"/>
      <c r="AE7142" s="7"/>
      <c r="AF7142" s="7"/>
      <c r="AG7142" s="7"/>
      <c r="AH7142" s="7"/>
      <c r="AI7142" s="7"/>
      <c r="AJ7142" s="7"/>
      <c r="AK7142" s="7"/>
      <c r="AN7142" s="7"/>
    </row>
    <row r="7143" spans="1:40" x14ac:dyDescent="0.25">
      <c r="A7143" s="68" t="s">
        <v>17</v>
      </c>
      <c r="B7143" s="69">
        <f>PRODUCT(B8174)</f>
        <v>9</v>
      </c>
      <c r="C7143" s="69">
        <f t="shared" si="4316"/>
        <v>7</v>
      </c>
      <c r="D7143" s="69">
        <f t="shared" si="4316"/>
        <v>0</v>
      </c>
      <c r="E7143" s="69">
        <f t="shared" si="4316"/>
        <v>2</v>
      </c>
      <c r="F7143" s="69">
        <f t="shared" si="4316"/>
        <v>102</v>
      </c>
      <c r="G7143" s="70" t="s">
        <v>6</v>
      </c>
      <c r="H7143" s="69">
        <f t="shared" si="4316"/>
        <v>62</v>
      </c>
      <c r="I7143" s="69">
        <f t="shared" si="4316"/>
        <v>19</v>
      </c>
      <c r="J7143" s="70" t="s">
        <v>6</v>
      </c>
      <c r="K7143" s="69">
        <f t="shared" si="4316"/>
        <v>4</v>
      </c>
      <c r="L7143" s="71">
        <f t="shared" si="4316"/>
        <v>689.55555555555554</v>
      </c>
      <c r="M7143" s="8"/>
      <c r="N7143" s="38"/>
      <c r="O7143" s="2"/>
      <c r="AC7143" s="7"/>
      <c r="AD7143" s="7"/>
      <c r="AE7143" s="7"/>
      <c r="AF7143" s="7"/>
      <c r="AG7143" s="7"/>
      <c r="AH7143" s="7"/>
      <c r="AI7143" s="7"/>
      <c r="AJ7143" s="7"/>
      <c r="AK7143" s="7"/>
      <c r="AN7143" s="7"/>
    </row>
    <row r="7144" spans="1:40" x14ac:dyDescent="0.25">
      <c r="A7144" s="72" t="s">
        <v>18</v>
      </c>
      <c r="B7144" s="73"/>
      <c r="C7144" s="73"/>
      <c r="D7144" s="73"/>
      <c r="E7144" s="73"/>
      <c r="F7144" s="74">
        <f>PRODUCT(F7143/B7143)</f>
        <v>11.333333333333334</v>
      </c>
      <c r="G7144" s="75" t="s">
        <v>6</v>
      </c>
      <c r="H7144" s="74">
        <f>PRODUCT(H7143/B7143)</f>
        <v>6.8888888888888893</v>
      </c>
      <c r="I7144" s="73"/>
      <c r="J7144" s="73"/>
      <c r="K7144" s="73"/>
      <c r="L7144" s="76"/>
      <c r="M7144" s="55"/>
      <c r="N7144" s="40"/>
      <c r="O7144" s="2"/>
      <c r="AC7144" s="7"/>
      <c r="AD7144" s="7"/>
      <c r="AE7144" s="7"/>
      <c r="AF7144" s="7"/>
      <c r="AG7144" s="7"/>
      <c r="AH7144" s="7"/>
      <c r="AI7144" s="7"/>
      <c r="AJ7144" s="7"/>
      <c r="AK7144" s="7"/>
      <c r="AN7144" s="7"/>
    </row>
    <row r="7145" spans="1:40" x14ac:dyDescent="0.25">
      <c r="B7145" s="10"/>
      <c r="C7145" s="10"/>
      <c r="D7145" s="10"/>
      <c r="E7145" s="10"/>
      <c r="F7145" s="55"/>
      <c r="G7145" s="11"/>
      <c r="H7145" s="55"/>
      <c r="I7145" s="10"/>
      <c r="J7145" s="10"/>
      <c r="K7145" s="10"/>
      <c r="L7145" s="8"/>
      <c r="M7145" s="55"/>
      <c r="N7145" s="40"/>
      <c r="O7145" s="2"/>
      <c r="AC7145" s="7"/>
      <c r="AD7145" s="7"/>
      <c r="AE7145" s="7"/>
      <c r="AF7145" s="7"/>
      <c r="AG7145" s="7"/>
      <c r="AH7145" s="7"/>
      <c r="AI7145" s="7"/>
      <c r="AJ7145" s="7"/>
      <c r="AK7145" s="7"/>
      <c r="AN7145" s="7"/>
    </row>
    <row r="7146" spans="1:40" x14ac:dyDescent="0.25">
      <c r="A7146" s="63" t="s">
        <v>562</v>
      </c>
      <c r="B7146" s="64"/>
      <c r="C7146" s="64"/>
      <c r="D7146" s="64"/>
      <c r="E7146" s="64"/>
      <c r="F7146" s="64"/>
      <c r="G7146" s="64"/>
      <c r="H7146" s="64"/>
      <c r="I7146" s="64"/>
      <c r="J7146" s="64"/>
      <c r="K7146" s="64"/>
      <c r="L7146" s="67"/>
      <c r="O7146" s="2"/>
      <c r="AC7146" s="7"/>
      <c r="AD7146" s="7"/>
      <c r="AE7146" s="7"/>
      <c r="AF7146" s="7"/>
      <c r="AG7146" s="7"/>
      <c r="AH7146" s="7"/>
      <c r="AI7146" s="7"/>
      <c r="AJ7146" s="7"/>
      <c r="AK7146" s="7"/>
      <c r="AN7146" s="7"/>
    </row>
    <row r="7147" spans="1:40" x14ac:dyDescent="0.25">
      <c r="A7147" s="68" t="s">
        <v>24</v>
      </c>
      <c r="B7147" s="69" t="s">
        <v>0</v>
      </c>
      <c r="C7147" s="69" t="s">
        <v>10</v>
      </c>
      <c r="D7147" s="69" t="s">
        <v>1</v>
      </c>
      <c r="E7147" s="69" t="s">
        <v>11</v>
      </c>
      <c r="F7147" s="78" t="s">
        <v>12</v>
      </c>
      <c r="G7147" s="70"/>
      <c r="H7147" s="69"/>
      <c r="I7147" s="78" t="s">
        <v>13</v>
      </c>
      <c r="J7147" s="70"/>
      <c r="K7147" s="69"/>
      <c r="L7147" s="71" t="s">
        <v>14</v>
      </c>
      <c r="O7147" s="2"/>
      <c r="AC7147" s="7"/>
      <c r="AD7147" s="7"/>
      <c r="AE7147" s="7"/>
      <c r="AF7147" s="7"/>
      <c r="AG7147" s="7"/>
      <c r="AH7147" s="7"/>
      <c r="AI7147" s="7"/>
      <c r="AJ7147" s="7"/>
      <c r="AK7147" s="7"/>
      <c r="AN7147" s="7"/>
    </row>
    <row r="7148" spans="1:40" x14ac:dyDescent="0.25">
      <c r="A7148" s="68" t="s">
        <v>16</v>
      </c>
      <c r="B7148" s="69">
        <f>PRODUCT(B7133+B7140)</f>
        <v>18</v>
      </c>
      <c r="C7148" s="69">
        <f>PRODUCT(C7133+E7140)</f>
        <v>6</v>
      </c>
      <c r="D7148" s="69">
        <f>PRODUCT(D7133+D7140)</f>
        <v>0</v>
      </c>
      <c r="E7148" s="69">
        <f>PRODUCT(E7133+C7140)</f>
        <v>12</v>
      </c>
      <c r="F7148" s="69">
        <f>PRODUCT(F7133+H7140)</f>
        <v>151</v>
      </c>
      <c r="G7148" s="70" t="s">
        <v>6</v>
      </c>
      <c r="H7148" s="69">
        <f>PRODUCT(H7133+F7140)</f>
        <v>198</v>
      </c>
      <c r="I7148" s="69">
        <f>PRODUCT(I7133+K7140)</f>
        <v>13</v>
      </c>
      <c r="J7148" s="70" t="s">
        <v>6</v>
      </c>
      <c r="K7148" s="69">
        <f>PRODUCT(K7133+I7140)</f>
        <v>33</v>
      </c>
      <c r="L7148" s="71">
        <f>PRODUCT(((B7133*L7133)+B7140*L7140))/B7148</f>
        <v>505.66666666666669</v>
      </c>
      <c r="M7148" s="8"/>
      <c r="N7148" s="38"/>
      <c r="O7148" s="2"/>
      <c r="AC7148" s="7"/>
      <c r="AD7148" s="7"/>
      <c r="AE7148" s="7"/>
      <c r="AF7148" s="7"/>
      <c r="AG7148" s="7"/>
      <c r="AH7148" s="7"/>
      <c r="AI7148" s="7"/>
      <c r="AJ7148" s="7"/>
      <c r="AK7148" s="7"/>
      <c r="AN7148" s="7"/>
    </row>
    <row r="7149" spans="1:40" x14ac:dyDescent="0.25">
      <c r="A7149" s="68" t="s">
        <v>439</v>
      </c>
      <c r="B7149" s="69">
        <f>PRODUCT(B7134+B7141)</f>
        <v>0</v>
      </c>
      <c r="C7149" s="69">
        <f>PRODUCT(C7134+E7141)</f>
        <v>0</v>
      </c>
      <c r="D7149" s="69">
        <f>PRODUCT(D7134+D7141)</f>
        <v>0</v>
      </c>
      <c r="E7149" s="69">
        <f>PRODUCT(E7134+C7141)</f>
        <v>0</v>
      </c>
      <c r="F7149" s="69">
        <f>PRODUCT(F7134+H7141)</f>
        <v>0</v>
      </c>
      <c r="G7149" s="70" t="s">
        <v>6</v>
      </c>
      <c r="H7149" s="69">
        <f>PRODUCT(H7134+F7141)</f>
        <v>0</v>
      </c>
      <c r="I7149" s="69">
        <f>PRODUCT(I7134+K7141)</f>
        <v>0</v>
      </c>
      <c r="J7149" s="70" t="s">
        <v>6</v>
      </c>
      <c r="K7149" s="69">
        <f>PRODUCT(K7134+I7141)</f>
        <v>0</v>
      </c>
      <c r="L7149" s="71">
        <v>0</v>
      </c>
      <c r="M7149" s="8"/>
      <c r="N7149" s="38"/>
      <c r="O7149" s="2"/>
      <c r="AC7149" s="7"/>
      <c r="AD7149" s="7"/>
      <c r="AE7149" s="7"/>
      <c r="AF7149" s="7"/>
      <c r="AG7149" s="7"/>
      <c r="AH7149" s="7"/>
      <c r="AI7149" s="7"/>
      <c r="AJ7149" s="7"/>
      <c r="AK7149" s="7"/>
      <c r="AN7149" s="7"/>
    </row>
    <row r="7150" spans="1:40" x14ac:dyDescent="0.25">
      <c r="A7150" s="68" t="s">
        <v>440</v>
      </c>
      <c r="B7150" s="69">
        <f>PRODUCT(B7135+B7142)</f>
        <v>0</v>
      </c>
      <c r="C7150" s="69">
        <f>PRODUCT(C7135+E7142)</f>
        <v>0</v>
      </c>
      <c r="D7150" s="69">
        <f>PRODUCT(D7135+D7142)</f>
        <v>0</v>
      </c>
      <c r="E7150" s="69">
        <f>PRODUCT(E7135+C7142)</f>
        <v>0</v>
      </c>
      <c r="F7150" s="69">
        <f>PRODUCT(F7135+H7142)</f>
        <v>0</v>
      </c>
      <c r="G7150" s="70" t="s">
        <v>6</v>
      </c>
      <c r="H7150" s="69">
        <f>PRODUCT(H7135+F7142)</f>
        <v>0</v>
      </c>
      <c r="I7150" s="69">
        <f>PRODUCT(I7135+K7142)</f>
        <v>0</v>
      </c>
      <c r="J7150" s="70" t="s">
        <v>6</v>
      </c>
      <c r="K7150" s="69">
        <f>PRODUCT(K7135+I7142)</f>
        <v>0</v>
      </c>
      <c r="L7150" s="71">
        <v>0</v>
      </c>
      <c r="M7150" s="8"/>
      <c r="N7150" s="38"/>
      <c r="O7150" s="2"/>
      <c r="AC7150" s="7"/>
      <c r="AD7150" s="7"/>
      <c r="AE7150" s="7"/>
      <c r="AF7150" s="7"/>
      <c r="AG7150" s="7"/>
      <c r="AH7150" s="7"/>
      <c r="AI7150" s="7"/>
      <c r="AJ7150" s="7"/>
      <c r="AK7150" s="7"/>
      <c r="AN7150" s="7"/>
    </row>
    <row r="7151" spans="1:40" x14ac:dyDescent="0.25">
      <c r="A7151" s="68" t="s">
        <v>17</v>
      </c>
      <c r="B7151" s="69">
        <f>PRODUCT(B7136+B7143)</f>
        <v>18</v>
      </c>
      <c r="C7151" s="69">
        <f>PRODUCT(C7136+E7143)</f>
        <v>6</v>
      </c>
      <c r="D7151" s="69">
        <f>PRODUCT(D7136+D7143)</f>
        <v>0</v>
      </c>
      <c r="E7151" s="69">
        <f>PRODUCT(E7136+C7143)</f>
        <v>12</v>
      </c>
      <c r="F7151" s="69">
        <f>PRODUCT(F7136+H7143)</f>
        <v>151</v>
      </c>
      <c r="G7151" s="70" t="s">
        <v>6</v>
      </c>
      <c r="H7151" s="69">
        <f>PRODUCT(H7136+F7143)</f>
        <v>198</v>
      </c>
      <c r="I7151" s="69">
        <f>PRODUCT(I7136+K7143)</f>
        <v>13</v>
      </c>
      <c r="J7151" s="70" t="s">
        <v>6</v>
      </c>
      <c r="K7151" s="69">
        <f>PRODUCT(K7136+I7143)</f>
        <v>33</v>
      </c>
      <c r="L7151" s="71">
        <f>PRODUCT(((B7136*L7136)+B7143*L7143))/B7151</f>
        <v>505.66666666666669</v>
      </c>
      <c r="M7151" s="8"/>
      <c r="N7151" s="38"/>
      <c r="O7151" s="2"/>
      <c r="AC7151" s="7"/>
      <c r="AD7151" s="7"/>
      <c r="AE7151" s="7"/>
      <c r="AF7151" s="7"/>
      <c r="AG7151" s="7"/>
      <c r="AH7151" s="7"/>
      <c r="AI7151" s="7"/>
      <c r="AJ7151" s="7"/>
      <c r="AK7151" s="7"/>
      <c r="AN7151" s="7"/>
    </row>
    <row r="7152" spans="1:40" x14ac:dyDescent="0.25">
      <c r="A7152" s="72" t="s">
        <v>18</v>
      </c>
      <c r="B7152" s="73"/>
      <c r="C7152" s="73"/>
      <c r="D7152" s="73"/>
      <c r="E7152" s="73"/>
      <c r="F7152" s="74">
        <f>PRODUCT(F7151/B7151)</f>
        <v>8.3888888888888893</v>
      </c>
      <c r="G7152" s="74" t="s">
        <v>6</v>
      </c>
      <c r="H7152" s="74">
        <f>PRODUCT(H7151/B7151)</f>
        <v>11</v>
      </c>
      <c r="I7152" s="86"/>
      <c r="J7152" s="86"/>
      <c r="K7152" s="86"/>
      <c r="L7152" s="76"/>
      <c r="M7152" s="55"/>
      <c r="N7152" s="40"/>
      <c r="O7152" s="2"/>
      <c r="AC7152" s="7"/>
      <c r="AD7152" s="7"/>
      <c r="AE7152" s="7"/>
      <c r="AF7152" s="7"/>
      <c r="AG7152" s="7"/>
      <c r="AH7152" s="7"/>
      <c r="AI7152" s="7"/>
      <c r="AJ7152" s="7"/>
      <c r="AK7152" s="7"/>
      <c r="AN7152" s="7"/>
    </row>
    <row r="7153" spans="1:40" x14ac:dyDescent="0.25">
      <c r="A7153" s="7"/>
      <c r="B7153" s="10"/>
      <c r="C7153" s="10"/>
      <c r="D7153" s="10"/>
      <c r="E7153" s="10"/>
      <c r="F7153" s="10"/>
      <c r="G7153" s="10"/>
      <c r="H7153" s="10"/>
      <c r="I7153" s="10"/>
      <c r="J7153" s="10"/>
      <c r="K7153" s="10"/>
      <c r="L7153" s="54"/>
      <c r="O7153" s="2"/>
      <c r="AC7153" s="7"/>
      <c r="AD7153" s="7"/>
      <c r="AE7153" s="7"/>
      <c r="AF7153" s="7"/>
      <c r="AG7153" s="7"/>
      <c r="AH7153" s="7"/>
      <c r="AI7153" s="7"/>
      <c r="AJ7153" s="7"/>
      <c r="AK7153" s="7"/>
      <c r="AN7153" s="7"/>
    </row>
    <row r="7154" spans="1:40" x14ac:dyDescent="0.25">
      <c r="A7154" s="7"/>
      <c r="B7154" s="10"/>
      <c r="C7154" s="10"/>
      <c r="D7154" s="10"/>
      <c r="E7154" s="10"/>
      <c r="F7154" s="10" t="s">
        <v>2258</v>
      </c>
      <c r="G7154" s="10"/>
      <c r="H7154" s="10"/>
      <c r="I7154" s="10"/>
      <c r="J7154" s="10"/>
      <c r="K7154" s="10"/>
      <c r="L7154" s="10"/>
      <c r="R7154" s="10" t="s">
        <v>25</v>
      </c>
      <c r="AC7154" s="10" t="s">
        <v>3</v>
      </c>
      <c r="AD7154" s="3">
        <f>SUM(AD7155:AD7157)</f>
        <v>0</v>
      </c>
      <c r="AE7154" s="3">
        <f>SUM(AE7155:AE7157)</f>
        <v>0</v>
      </c>
      <c r="AF7154" s="3">
        <f>SUM(AF7155:AF7157)</f>
        <v>0</v>
      </c>
      <c r="AG7154" s="3">
        <f>SUM(AG7155:AG7157)</f>
        <v>0</v>
      </c>
      <c r="AH7154" s="3">
        <f>SUM(AH7155:AH7157)</f>
        <v>0</v>
      </c>
      <c r="AJ7154" s="3">
        <f>SUM(AJ7155:AJ7157)</f>
        <v>0</v>
      </c>
      <c r="AK7154" s="3">
        <f>SUM(AK7155:AK7157)</f>
        <v>0</v>
      </c>
      <c r="AL7154" s="3">
        <f>SUM(AL7155:AL7157)</f>
        <v>0</v>
      </c>
      <c r="AN7154" s="3">
        <f>SUM(AN7155:AN7157)</f>
        <v>0</v>
      </c>
    </row>
    <row r="7155" spans="1:40" x14ac:dyDescent="0.25">
      <c r="A7155" s="7"/>
      <c r="B7155" s="10"/>
      <c r="C7155" s="10"/>
      <c r="D7155" s="10"/>
      <c r="E7155" s="10"/>
      <c r="F7155" s="10" t="s">
        <v>433</v>
      </c>
      <c r="G7155" s="10"/>
      <c r="H7155" s="10"/>
      <c r="I7155" s="10"/>
      <c r="J7155" s="10"/>
      <c r="K7155" s="10"/>
      <c r="L7155" s="57">
        <f>PRODUCT(C7136/B7136)</f>
        <v>0.44444444444444442</v>
      </c>
      <c r="O7155" s="2"/>
      <c r="R7155" s="7"/>
      <c r="T7155" s="7"/>
      <c r="AC7155" s="7"/>
      <c r="AD7155" s="7"/>
      <c r="AE7155" s="7"/>
      <c r="AF7155" s="7"/>
      <c r="AG7155" s="7"/>
      <c r="AH7155" s="7"/>
      <c r="AI7155" s="7"/>
      <c r="AJ7155" s="7"/>
      <c r="AK7155" s="7"/>
      <c r="AN7155" s="7"/>
    </row>
    <row r="7156" spans="1:40" x14ac:dyDescent="0.25">
      <c r="A7156" s="7"/>
      <c r="B7156" s="10"/>
      <c r="C7156" s="10"/>
      <c r="D7156" s="10"/>
      <c r="E7156" s="10"/>
      <c r="F7156" s="10" t="s">
        <v>434</v>
      </c>
      <c r="G7156" s="10"/>
      <c r="H7156" s="10"/>
      <c r="I7156" s="10"/>
      <c r="J7156" s="10"/>
      <c r="K7156" s="10"/>
      <c r="L7156" s="57">
        <f>PRODUCT(E7143/B7143)</f>
        <v>0.22222222222222221</v>
      </c>
      <c r="O7156" s="2"/>
      <c r="R7156" s="7"/>
      <c r="T7156" s="7"/>
      <c r="AC7156" s="7"/>
      <c r="AD7156" s="7"/>
      <c r="AE7156" s="7"/>
      <c r="AF7156" s="7"/>
      <c r="AG7156" s="7"/>
      <c r="AH7156" s="7"/>
      <c r="AI7156" s="7"/>
      <c r="AJ7156" s="7"/>
      <c r="AK7156" s="7"/>
      <c r="AN7156" s="7"/>
    </row>
    <row r="7157" spans="1:40" x14ac:dyDescent="0.25">
      <c r="A7157" s="7"/>
      <c r="B7157" s="10"/>
      <c r="C7157" s="10"/>
      <c r="D7157" s="10"/>
      <c r="E7157" s="10"/>
      <c r="F7157" s="10" t="s">
        <v>435</v>
      </c>
      <c r="G7157" s="10"/>
      <c r="H7157" s="10"/>
      <c r="I7157" s="10"/>
      <c r="J7157" s="10"/>
      <c r="K7157" s="10"/>
      <c r="L7157" s="57">
        <f>PRODUCT(C7151/B7151)</f>
        <v>0.33333333333333331</v>
      </c>
      <c r="O7157" s="2"/>
      <c r="R7157" s="7"/>
      <c r="T7157" s="7"/>
      <c r="AC7157" s="7"/>
      <c r="AD7157" s="7"/>
      <c r="AE7157" s="7"/>
      <c r="AF7157" s="7"/>
      <c r="AG7157" s="7"/>
      <c r="AH7157" s="7"/>
      <c r="AI7157" s="7"/>
      <c r="AJ7157" s="7"/>
      <c r="AK7157" s="7"/>
      <c r="AN7157" s="7"/>
    </row>
    <row r="7158" spans="1:40" x14ac:dyDescent="0.25">
      <c r="A7158" s="7"/>
      <c r="B7158" s="10"/>
      <c r="C7158" s="10"/>
      <c r="D7158" s="10"/>
      <c r="E7158" s="10"/>
      <c r="F7158" s="10"/>
      <c r="G7158" s="10"/>
      <c r="H7158" s="10"/>
      <c r="I7158" s="10"/>
      <c r="J7158" s="10"/>
      <c r="K7158" s="10"/>
      <c r="L7158" s="54"/>
      <c r="O7158" s="2"/>
      <c r="R7158" s="10" t="s">
        <v>32</v>
      </c>
      <c r="T7158" s="7"/>
      <c r="AC7158" s="10" t="s">
        <v>4</v>
      </c>
      <c r="AD7158" s="3">
        <f>SUM(AD7159:AD7161)</f>
        <v>0</v>
      </c>
      <c r="AE7158" s="3">
        <f t="shared" ref="AE7158:AN7158" si="4324">SUM(AE7159:AE7161)</f>
        <v>0</v>
      </c>
      <c r="AF7158" s="3">
        <f t="shared" si="4324"/>
        <v>0</v>
      </c>
      <c r="AG7158" s="3">
        <f t="shared" si="4324"/>
        <v>0</v>
      </c>
      <c r="AH7158" s="3">
        <f t="shared" si="4324"/>
        <v>0</v>
      </c>
      <c r="AI7158" s="7"/>
      <c r="AJ7158" s="3">
        <f t="shared" si="4324"/>
        <v>0</v>
      </c>
      <c r="AK7158" s="3">
        <f t="shared" si="4324"/>
        <v>0</v>
      </c>
      <c r="AL7158" s="3">
        <f t="shared" si="4324"/>
        <v>0</v>
      </c>
      <c r="AN7158" s="3">
        <f t="shared" si="4324"/>
        <v>0</v>
      </c>
    </row>
    <row r="7159" spans="1:40" x14ac:dyDescent="0.25">
      <c r="A7159" s="7"/>
      <c r="B7159" s="10"/>
      <c r="C7159" s="10"/>
      <c r="D7159" s="10"/>
      <c r="E7159" s="10"/>
      <c r="F7159" s="10"/>
      <c r="G7159" s="10"/>
      <c r="H7159" s="10"/>
      <c r="I7159" s="10"/>
      <c r="J7159" s="10"/>
      <c r="K7159" s="10"/>
      <c r="L7159" s="54"/>
      <c r="O7159" s="2"/>
      <c r="R7159" s="7"/>
      <c r="T7159" s="7"/>
      <c r="AC7159" s="10"/>
      <c r="AD7159" s="3"/>
      <c r="AE7159" s="3"/>
      <c r="AF7159" s="3"/>
      <c r="AG7159" s="3"/>
      <c r="AH7159" s="3"/>
      <c r="AI7159" s="7"/>
      <c r="AJ7159" s="3"/>
      <c r="AK7159" s="3"/>
      <c r="AL7159" s="3"/>
      <c r="AN7159" s="3"/>
    </row>
    <row r="7160" spans="1:40" x14ac:dyDescent="0.25">
      <c r="A7160" s="7"/>
      <c r="B7160" s="10"/>
      <c r="C7160" s="10"/>
      <c r="D7160" s="10"/>
      <c r="E7160" s="10"/>
      <c r="F7160" s="10"/>
      <c r="G7160" s="10"/>
      <c r="H7160" s="10"/>
      <c r="I7160" s="10"/>
      <c r="J7160" s="10"/>
      <c r="K7160" s="10"/>
      <c r="L7160" s="54"/>
      <c r="O7160" s="2"/>
      <c r="R7160" s="7"/>
      <c r="T7160" s="7"/>
      <c r="AC7160" s="10"/>
      <c r="AD7160" s="3"/>
      <c r="AE7160" s="3"/>
      <c r="AF7160" s="3"/>
      <c r="AG7160" s="3"/>
      <c r="AH7160" s="3"/>
      <c r="AI7160" s="7"/>
      <c r="AJ7160" s="3"/>
      <c r="AK7160" s="3"/>
      <c r="AL7160" s="3"/>
      <c r="AN7160" s="3"/>
    </row>
    <row r="7161" spans="1:40" x14ac:dyDescent="0.25">
      <c r="A7161" s="7"/>
      <c r="B7161" s="10"/>
      <c r="C7161" s="10"/>
      <c r="D7161" s="10"/>
      <c r="E7161" s="10"/>
      <c r="F7161" s="10"/>
      <c r="G7161" s="10"/>
      <c r="H7161" s="10"/>
      <c r="I7161" s="10"/>
      <c r="J7161" s="10"/>
      <c r="K7161" s="10"/>
      <c r="L7161" s="54"/>
      <c r="O7161" s="2"/>
      <c r="R7161" s="7"/>
      <c r="T7161" s="7"/>
      <c r="AC7161" s="10"/>
      <c r="AD7161" s="3"/>
      <c r="AE7161" s="3"/>
      <c r="AF7161" s="3"/>
      <c r="AG7161" s="3"/>
      <c r="AH7161" s="3"/>
      <c r="AI7161" s="7"/>
      <c r="AJ7161" s="3"/>
      <c r="AK7161" s="3"/>
      <c r="AL7161" s="3"/>
      <c r="AN7161" s="3"/>
    </row>
    <row r="7162" spans="1:40" x14ac:dyDescent="0.25">
      <c r="A7162" s="7"/>
      <c r="B7162" s="10"/>
      <c r="C7162" s="10"/>
      <c r="D7162" s="10"/>
      <c r="E7162" s="10"/>
      <c r="F7162" s="10"/>
      <c r="G7162" s="10"/>
      <c r="H7162" s="10"/>
      <c r="I7162" s="10"/>
      <c r="J7162" s="10"/>
      <c r="K7162" s="10"/>
      <c r="L7162" s="54"/>
      <c r="O7162" s="2"/>
      <c r="R7162" s="7"/>
      <c r="T7162" s="7"/>
      <c r="AC7162" s="10"/>
      <c r="AD7162" s="3"/>
      <c r="AE7162" s="3"/>
      <c r="AF7162" s="3"/>
      <c r="AG7162" s="3"/>
      <c r="AH7162" s="3"/>
      <c r="AI7162" s="7"/>
      <c r="AJ7162" s="3"/>
      <c r="AK7162" s="3"/>
      <c r="AL7162" s="3"/>
      <c r="AN7162" s="3"/>
    </row>
    <row r="7163" spans="1:40" x14ac:dyDescent="0.25">
      <c r="L7163" s="8"/>
      <c r="M7163" s="3" t="s">
        <v>7</v>
      </c>
      <c r="R7163" s="6" t="s">
        <v>8</v>
      </c>
      <c r="AC7163" s="10" t="s">
        <v>2</v>
      </c>
      <c r="AD7163" s="3">
        <f>SUM(AD7164:AD7186)</f>
        <v>16</v>
      </c>
      <c r="AE7163" s="3">
        <f>SUM(AE7164:AE7186)</f>
        <v>5</v>
      </c>
      <c r="AF7163" s="3">
        <f>SUM(AF7164:AF7186)</f>
        <v>0</v>
      </c>
      <c r="AG7163" s="3">
        <f>SUM(AG7164:AG7186)</f>
        <v>11</v>
      </c>
      <c r="AH7163" s="3">
        <f>SUM(AH7164:AH7186)</f>
        <v>127</v>
      </c>
      <c r="AJ7163" s="3">
        <f>SUM(AJ7164:AJ7186)</f>
        <v>201</v>
      </c>
      <c r="AK7163" s="3">
        <f>SUM(AK7164:AK7186)</f>
        <v>13</v>
      </c>
      <c r="AL7163" s="3">
        <f>SUM(AL7164:AL7186)</f>
        <v>5555</v>
      </c>
      <c r="AM7163" s="3">
        <f>PRODUCT(AL7163+AL7187+AL7191)</f>
        <v>5555</v>
      </c>
      <c r="AN7163" s="3">
        <f>SUM(AN7164:AN7186)</f>
        <v>24</v>
      </c>
    </row>
    <row r="7164" spans="1:40" x14ac:dyDescent="0.25">
      <c r="A7164" s="63" t="s">
        <v>677</v>
      </c>
      <c r="B7164" s="64" t="s">
        <v>0</v>
      </c>
      <c r="C7164" s="64" t="s">
        <v>10</v>
      </c>
      <c r="D7164" s="64" t="s">
        <v>1</v>
      </c>
      <c r="E7164" s="64" t="s">
        <v>11</v>
      </c>
      <c r="F7164" s="65" t="s">
        <v>12</v>
      </c>
      <c r="G7164" s="66"/>
      <c r="H7164" s="64"/>
      <c r="I7164" s="65" t="s">
        <v>13</v>
      </c>
      <c r="J7164" s="66"/>
      <c r="K7164" s="64"/>
      <c r="L7164" s="67" t="s">
        <v>14</v>
      </c>
      <c r="M7164" s="3">
        <f>MAX(Y7164:Y7193)</f>
        <v>640</v>
      </c>
      <c r="N7164" s="1"/>
      <c r="O7164" s="2">
        <v>11</v>
      </c>
      <c r="P7164" s="2">
        <v>7</v>
      </c>
      <c r="Q7164" s="2">
        <v>1982</v>
      </c>
      <c r="R7164" s="5" t="s">
        <v>1978</v>
      </c>
      <c r="S7164" s="30" t="s">
        <v>6</v>
      </c>
      <c r="T7164" s="16" t="s">
        <v>778</v>
      </c>
      <c r="U7164" s="2">
        <v>27</v>
      </c>
      <c r="V7164" s="30" t="s">
        <v>6</v>
      </c>
      <c r="W7164" s="2">
        <v>7</v>
      </c>
      <c r="X7164" s="2"/>
      <c r="Y7164" s="2">
        <v>250</v>
      </c>
      <c r="Z7164" s="2">
        <v>27</v>
      </c>
      <c r="AA7164" s="30" t="s">
        <v>6</v>
      </c>
      <c r="AB7164" s="2">
        <v>7</v>
      </c>
      <c r="AD7164" s="2">
        <f t="shared" ref="AD7164:AD7179" si="4325">IF(Q7164&gt;100,1,0)</f>
        <v>1</v>
      </c>
      <c r="AE7164" s="2">
        <f t="shared" ref="AE7164:AE7179" si="4326">IF(U7164&gt;W7164,1,0)</f>
        <v>1</v>
      </c>
      <c r="AF7164" s="2">
        <f t="shared" ref="AF7164:AF7179" si="4327">IF(U7164=W7164,1,0)*IF(Q7164=0,0,1)</f>
        <v>0</v>
      </c>
      <c r="AG7164" s="2">
        <f t="shared" ref="AG7164:AG7179" si="4328">IF(W7164&gt;U7164,1,0)</f>
        <v>0</v>
      </c>
      <c r="AH7164" s="2">
        <f t="shared" ref="AH7164:AH7179" si="4329">PRODUCT(Z7164)</f>
        <v>27</v>
      </c>
      <c r="AI7164" s="39" t="s">
        <v>6</v>
      </c>
      <c r="AJ7164" s="2">
        <f t="shared" ref="AJ7164:AJ7179" si="4330">PRODUCT(AB7164)</f>
        <v>7</v>
      </c>
      <c r="AK7164" s="2">
        <v>2</v>
      </c>
      <c r="AL7164" s="2">
        <f t="shared" ref="AL7164:AL7179" si="4331">PRODUCT(Y7164)</f>
        <v>250</v>
      </c>
      <c r="AN7164" s="2">
        <v>0</v>
      </c>
    </row>
    <row r="7165" spans="1:40" x14ac:dyDescent="0.25">
      <c r="A7165" s="68" t="s">
        <v>16</v>
      </c>
      <c r="B7165" s="69">
        <f>PRODUCT(AD7163)</f>
        <v>16</v>
      </c>
      <c r="C7165" s="69">
        <f>PRODUCT(AE7163)</f>
        <v>5</v>
      </c>
      <c r="D7165" s="69">
        <f>PRODUCT(AF7163)</f>
        <v>0</v>
      </c>
      <c r="E7165" s="69">
        <f>PRODUCT(AG7163)</f>
        <v>11</v>
      </c>
      <c r="F7165" s="69">
        <f>PRODUCT(AH7163)</f>
        <v>127</v>
      </c>
      <c r="G7165" s="70" t="s">
        <v>6</v>
      </c>
      <c r="H7165" s="69">
        <f>PRODUCT(AJ7163)</f>
        <v>201</v>
      </c>
      <c r="I7165" s="69">
        <f>PRODUCT(AK7163)</f>
        <v>13</v>
      </c>
      <c r="J7165" s="70" t="s">
        <v>6</v>
      </c>
      <c r="K7165" s="69">
        <f>PRODUCT(AN7163)</f>
        <v>24</v>
      </c>
      <c r="L7165" s="71">
        <f>PRODUCT(AL7163/B7165)</f>
        <v>347.1875</v>
      </c>
      <c r="M7165" s="8"/>
      <c r="N7165" s="1"/>
      <c r="O7165" s="2">
        <v>11</v>
      </c>
      <c r="P7165" s="2">
        <v>8</v>
      </c>
      <c r="Q7165" s="2">
        <v>1985</v>
      </c>
      <c r="R7165" s="5" t="s">
        <v>1978</v>
      </c>
      <c r="S7165" s="30" t="s">
        <v>6</v>
      </c>
      <c r="T7165" s="16" t="s">
        <v>778</v>
      </c>
      <c r="U7165" s="2">
        <v>8</v>
      </c>
      <c r="V7165" s="30" t="s">
        <v>6</v>
      </c>
      <c r="W7165" s="2">
        <v>4</v>
      </c>
      <c r="X7165" s="2"/>
      <c r="Y7165" s="2">
        <v>218</v>
      </c>
      <c r="Z7165" s="2">
        <v>8</v>
      </c>
      <c r="AA7165" s="30" t="s">
        <v>6</v>
      </c>
      <c r="AB7165" s="2">
        <v>4</v>
      </c>
      <c r="AC7165" s="7"/>
      <c r="AD7165" s="2">
        <f t="shared" si="4325"/>
        <v>1</v>
      </c>
      <c r="AE7165" s="2">
        <f t="shared" si="4326"/>
        <v>1</v>
      </c>
      <c r="AF7165" s="2">
        <f t="shared" si="4327"/>
        <v>0</v>
      </c>
      <c r="AG7165" s="2">
        <f t="shared" si="4328"/>
        <v>0</v>
      </c>
      <c r="AH7165" s="2">
        <f t="shared" si="4329"/>
        <v>8</v>
      </c>
      <c r="AI7165" s="39" t="s">
        <v>6</v>
      </c>
      <c r="AJ7165" s="2">
        <f t="shared" si="4330"/>
        <v>4</v>
      </c>
      <c r="AK7165" s="2">
        <v>2</v>
      </c>
      <c r="AL7165" s="2">
        <f t="shared" si="4331"/>
        <v>218</v>
      </c>
      <c r="AN7165" s="2">
        <v>0</v>
      </c>
    </row>
    <row r="7166" spans="1:40" x14ac:dyDescent="0.25">
      <c r="A7166" s="68" t="s">
        <v>439</v>
      </c>
      <c r="B7166" s="69">
        <f>PRODUCT(AD7187)</f>
        <v>0</v>
      </c>
      <c r="C7166" s="69">
        <f>PRODUCT(AE7187)</f>
        <v>0</v>
      </c>
      <c r="D7166" s="69">
        <f>PRODUCT(AF7187)</f>
        <v>0</v>
      </c>
      <c r="E7166" s="69">
        <f>PRODUCT(AG7187)</f>
        <v>0</v>
      </c>
      <c r="F7166" s="69">
        <f>PRODUCT(AH7187)</f>
        <v>0</v>
      </c>
      <c r="G7166" s="70" t="s">
        <v>6</v>
      </c>
      <c r="H7166" s="69">
        <f>PRODUCT(AJ7187)</f>
        <v>0</v>
      </c>
      <c r="I7166" s="69">
        <f>PRODUCT(AK7187)</f>
        <v>0</v>
      </c>
      <c r="J7166" s="70" t="s">
        <v>6</v>
      </c>
      <c r="K7166" s="69">
        <f>PRODUCT(AN7187)</f>
        <v>0</v>
      </c>
      <c r="L7166" s="71">
        <v>0</v>
      </c>
      <c r="M7166" s="8"/>
      <c r="N7166" s="1"/>
      <c r="O7166" s="2">
        <v>25</v>
      </c>
      <c r="P7166" s="2">
        <v>5</v>
      </c>
      <c r="Q7166" s="2">
        <v>1986</v>
      </c>
      <c r="R7166" s="16" t="s">
        <v>1978</v>
      </c>
      <c r="S7166" s="30" t="s">
        <v>6</v>
      </c>
      <c r="T7166" s="16" t="s">
        <v>778</v>
      </c>
      <c r="U7166" s="2">
        <v>6</v>
      </c>
      <c r="V7166" s="30" t="s">
        <v>6</v>
      </c>
      <c r="W7166" s="2">
        <v>4</v>
      </c>
      <c r="X7166" s="2"/>
      <c r="Y7166" s="2">
        <v>300</v>
      </c>
      <c r="Z7166" s="2">
        <v>6</v>
      </c>
      <c r="AA7166" s="30" t="s">
        <v>6</v>
      </c>
      <c r="AB7166" s="2">
        <v>4</v>
      </c>
      <c r="AC7166" s="7"/>
      <c r="AD7166" s="2">
        <f t="shared" si="4325"/>
        <v>1</v>
      </c>
      <c r="AE7166" s="2">
        <f t="shared" si="4326"/>
        <v>1</v>
      </c>
      <c r="AF7166" s="2">
        <f t="shared" si="4327"/>
        <v>0</v>
      </c>
      <c r="AG7166" s="2">
        <f t="shared" si="4328"/>
        <v>0</v>
      </c>
      <c r="AH7166" s="2">
        <f t="shared" si="4329"/>
        <v>6</v>
      </c>
      <c r="AI7166" s="39" t="s">
        <v>6</v>
      </c>
      <c r="AJ7166" s="2">
        <f t="shared" si="4330"/>
        <v>4</v>
      </c>
      <c r="AK7166" s="2">
        <v>2</v>
      </c>
      <c r="AL7166" s="2">
        <f t="shared" si="4331"/>
        <v>300</v>
      </c>
      <c r="AN7166" s="2">
        <v>0</v>
      </c>
    </row>
    <row r="7167" spans="1:40" x14ac:dyDescent="0.25">
      <c r="A7167" s="68" t="s">
        <v>440</v>
      </c>
      <c r="B7167" s="69">
        <f>PRODUCT(AD7191)</f>
        <v>0</v>
      </c>
      <c r="C7167" s="69">
        <f>PRODUCT(AE7191)</f>
        <v>0</v>
      </c>
      <c r="D7167" s="69">
        <f>PRODUCT(AF7191)</f>
        <v>0</v>
      </c>
      <c r="E7167" s="69">
        <f>PRODUCT(AG7191)</f>
        <v>0</v>
      </c>
      <c r="F7167" s="69">
        <f>PRODUCT(AH7191)</f>
        <v>0</v>
      </c>
      <c r="G7167" s="70" t="s">
        <v>6</v>
      </c>
      <c r="H7167" s="69">
        <f>PRODUCT(AJ7191)</f>
        <v>0</v>
      </c>
      <c r="I7167" s="69">
        <f>PRODUCT(AK7191)</f>
        <v>0</v>
      </c>
      <c r="J7167" s="70" t="s">
        <v>6</v>
      </c>
      <c r="K7167" s="69">
        <f>PRODUCT(AN7191)</f>
        <v>0</v>
      </c>
      <c r="L7167" s="71">
        <v>0</v>
      </c>
      <c r="M7167" s="8"/>
      <c r="N7167" s="1"/>
      <c r="O7167" s="2">
        <v>19</v>
      </c>
      <c r="P7167" s="2">
        <v>7</v>
      </c>
      <c r="Q7167" s="2">
        <v>1987</v>
      </c>
      <c r="R7167" s="16" t="s">
        <v>1978</v>
      </c>
      <c r="S7167" s="30" t="s">
        <v>6</v>
      </c>
      <c r="T7167" s="16" t="s">
        <v>778</v>
      </c>
      <c r="U7167" s="2">
        <v>2</v>
      </c>
      <c r="V7167" s="30" t="s">
        <v>6</v>
      </c>
      <c r="W7167" s="2">
        <v>20</v>
      </c>
      <c r="X7167" s="2"/>
      <c r="Y7167" s="2">
        <v>359</v>
      </c>
      <c r="Z7167" s="2">
        <v>2</v>
      </c>
      <c r="AA7167" s="30" t="s">
        <v>6</v>
      </c>
      <c r="AB7167" s="2">
        <v>20</v>
      </c>
      <c r="AC7167" s="7"/>
      <c r="AD7167" s="2">
        <f t="shared" si="4325"/>
        <v>1</v>
      </c>
      <c r="AE7167" s="2">
        <f t="shared" si="4326"/>
        <v>0</v>
      </c>
      <c r="AF7167" s="2">
        <f t="shared" si="4327"/>
        <v>0</v>
      </c>
      <c r="AG7167" s="2">
        <f t="shared" si="4328"/>
        <v>1</v>
      </c>
      <c r="AH7167" s="2">
        <f t="shared" si="4329"/>
        <v>2</v>
      </c>
      <c r="AI7167" s="39" t="s">
        <v>6</v>
      </c>
      <c r="AJ7167" s="2">
        <f t="shared" si="4330"/>
        <v>20</v>
      </c>
      <c r="AK7167" s="2">
        <v>0</v>
      </c>
      <c r="AL7167" s="2">
        <f t="shared" si="4331"/>
        <v>359</v>
      </c>
      <c r="AN7167" s="2">
        <v>2</v>
      </c>
    </row>
    <row r="7168" spans="1:40" x14ac:dyDescent="0.25">
      <c r="A7168" s="68" t="s">
        <v>17</v>
      </c>
      <c r="B7168" s="69">
        <f>SUM(B7165:B7167)</f>
        <v>16</v>
      </c>
      <c r="C7168" s="69">
        <f>SUM(C7165:C7167)</f>
        <v>5</v>
      </c>
      <c r="D7168" s="69">
        <f>SUM(D7165:D7167)</f>
        <v>0</v>
      </c>
      <c r="E7168" s="69">
        <f>SUM(E7165:E7167)</f>
        <v>11</v>
      </c>
      <c r="F7168" s="69">
        <f>SUM(F7165:F7167)</f>
        <v>127</v>
      </c>
      <c r="G7168" s="70" t="s">
        <v>6</v>
      </c>
      <c r="H7168" s="69">
        <f>SUM(H7165:H7167)</f>
        <v>201</v>
      </c>
      <c r="I7168" s="69">
        <f>SUM(I7165:I7167)</f>
        <v>13</v>
      </c>
      <c r="J7168" s="70" t="s">
        <v>6</v>
      </c>
      <c r="K7168" s="69">
        <f>SUM(K7165:K7167)</f>
        <v>24</v>
      </c>
      <c r="L7168" s="71">
        <f>PRODUCT(AM7163/B7168)</f>
        <v>347.1875</v>
      </c>
      <c r="M7168" s="8"/>
      <c r="N7168" s="1"/>
      <c r="O7168" s="2">
        <v>12</v>
      </c>
      <c r="P7168" s="2">
        <v>6</v>
      </c>
      <c r="Q7168" s="2">
        <v>1988</v>
      </c>
      <c r="R7168" s="5" t="s">
        <v>1978</v>
      </c>
      <c r="S7168" s="30" t="s">
        <v>6</v>
      </c>
      <c r="T7168" s="16" t="s">
        <v>778</v>
      </c>
      <c r="U7168" s="2">
        <v>8</v>
      </c>
      <c r="V7168" s="30" t="s">
        <v>6</v>
      </c>
      <c r="W7168" s="2">
        <v>17</v>
      </c>
      <c r="X7168" s="2"/>
      <c r="Y7168" s="2">
        <v>540</v>
      </c>
      <c r="Z7168" s="2">
        <v>8</v>
      </c>
      <c r="AA7168" s="30" t="s">
        <v>6</v>
      </c>
      <c r="AB7168" s="2">
        <v>17</v>
      </c>
      <c r="AC7168" s="7"/>
      <c r="AD7168" s="2">
        <f t="shared" si="4325"/>
        <v>1</v>
      </c>
      <c r="AE7168" s="2">
        <f t="shared" si="4326"/>
        <v>0</v>
      </c>
      <c r="AF7168" s="2">
        <f t="shared" si="4327"/>
        <v>0</v>
      </c>
      <c r="AG7168" s="2">
        <f t="shared" si="4328"/>
        <v>1</v>
      </c>
      <c r="AH7168" s="2">
        <f t="shared" si="4329"/>
        <v>8</v>
      </c>
      <c r="AI7168" s="39" t="s">
        <v>6</v>
      </c>
      <c r="AJ7168" s="2">
        <f t="shared" si="4330"/>
        <v>17</v>
      </c>
      <c r="AK7168" s="2">
        <v>0</v>
      </c>
      <c r="AL7168" s="2">
        <f t="shared" si="4331"/>
        <v>540</v>
      </c>
      <c r="AN7168" s="2">
        <v>2</v>
      </c>
    </row>
    <row r="7169" spans="1:40" x14ac:dyDescent="0.25">
      <c r="A7169" s="72" t="s">
        <v>18</v>
      </c>
      <c r="B7169" s="73"/>
      <c r="C7169" s="73"/>
      <c r="D7169" s="73"/>
      <c r="E7169" s="73"/>
      <c r="F7169" s="74">
        <f>PRODUCT(F7168/B7168)</f>
        <v>7.9375</v>
      </c>
      <c r="G7169" s="75" t="s">
        <v>6</v>
      </c>
      <c r="H7169" s="74">
        <f>PRODUCT(H7168/B7168)</f>
        <v>12.5625</v>
      </c>
      <c r="I7169" s="73"/>
      <c r="J7169" s="73"/>
      <c r="K7169" s="73"/>
      <c r="L7169" s="76"/>
      <c r="M7169" s="55"/>
      <c r="N7169" s="1"/>
      <c r="O7169" s="17">
        <v>4</v>
      </c>
      <c r="P7169" s="2">
        <v>6</v>
      </c>
      <c r="Q7169" s="2">
        <v>1989</v>
      </c>
      <c r="R7169" s="5" t="s">
        <v>1978</v>
      </c>
      <c r="S7169" s="30" t="s">
        <v>6</v>
      </c>
      <c r="T7169" s="16" t="s">
        <v>778</v>
      </c>
      <c r="U7169" s="2">
        <v>3</v>
      </c>
      <c r="V7169" s="30" t="s">
        <v>6</v>
      </c>
      <c r="W7169" s="2">
        <v>33</v>
      </c>
      <c r="X7169" s="2"/>
      <c r="Y7169" s="2">
        <v>640</v>
      </c>
      <c r="Z7169" s="2">
        <v>3</v>
      </c>
      <c r="AA7169" s="30" t="s">
        <v>6</v>
      </c>
      <c r="AB7169" s="2">
        <v>33</v>
      </c>
      <c r="AC7169" s="7"/>
      <c r="AD7169" s="2">
        <f t="shared" si="4325"/>
        <v>1</v>
      </c>
      <c r="AE7169" s="2">
        <f t="shared" si="4326"/>
        <v>0</v>
      </c>
      <c r="AF7169" s="2">
        <f t="shared" si="4327"/>
        <v>0</v>
      </c>
      <c r="AG7169" s="2">
        <f t="shared" si="4328"/>
        <v>1</v>
      </c>
      <c r="AH7169" s="2">
        <f t="shared" si="4329"/>
        <v>3</v>
      </c>
      <c r="AI7169" s="39" t="s">
        <v>6</v>
      </c>
      <c r="AJ7169" s="2">
        <f t="shared" si="4330"/>
        <v>33</v>
      </c>
      <c r="AK7169" s="2">
        <v>0</v>
      </c>
      <c r="AL7169" s="2">
        <f t="shared" si="4331"/>
        <v>640</v>
      </c>
      <c r="AN7169" s="2">
        <v>2</v>
      </c>
    </row>
    <row r="7170" spans="1:40" x14ac:dyDescent="0.25">
      <c r="B7170" s="10"/>
      <c r="C7170" s="10"/>
      <c r="D7170" s="10"/>
      <c r="E7170" s="10"/>
      <c r="F7170" s="10"/>
      <c r="G7170" s="10"/>
      <c r="H7170" s="10"/>
      <c r="I7170" s="10"/>
      <c r="J7170" s="10"/>
      <c r="K7170" s="10"/>
      <c r="L7170" s="8"/>
      <c r="N7170" s="1"/>
      <c r="O7170" s="2">
        <v>24</v>
      </c>
      <c r="P7170" s="2">
        <v>5</v>
      </c>
      <c r="Q7170" s="2">
        <v>1990</v>
      </c>
      <c r="R7170" s="5" t="s">
        <v>1978</v>
      </c>
      <c r="S7170" s="30" t="s">
        <v>6</v>
      </c>
      <c r="T7170" s="16" t="s">
        <v>778</v>
      </c>
      <c r="U7170" s="20">
        <v>3</v>
      </c>
      <c r="V7170" s="30" t="s">
        <v>6</v>
      </c>
      <c r="W7170" s="20">
        <v>16</v>
      </c>
      <c r="X7170" s="20"/>
      <c r="Y7170" s="2">
        <v>560</v>
      </c>
      <c r="Z7170" s="20">
        <v>3</v>
      </c>
      <c r="AA7170" s="30" t="s">
        <v>6</v>
      </c>
      <c r="AB7170" s="20">
        <v>16</v>
      </c>
      <c r="AC7170" s="7"/>
      <c r="AD7170" s="2">
        <f t="shared" si="4325"/>
        <v>1</v>
      </c>
      <c r="AE7170" s="2">
        <f t="shared" si="4326"/>
        <v>0</v>
      </c>
      <c r="AF7170" s="2">
        <f t="shared" si="4327"/>
        <v>0</v>
      </c>
      <c r="AG7170" s="2">
        <f t="shared" si="4328"/>
        <v>1</v>
      </c>
      <c r="AH7170" s="2">
        <f t="shared" si="4329"/>
        <v>3</v>
      </c>
      <c r="AI7170" s="39" t="s">
        <v>6</v>
      </c>
      <c r="AJ7170" s="2">
        <f t="shared" si="4330"/>
        <v>16</v>
      </c>
      <c r="AK7170" s="2">
        <v>0</v>
      </c>
      <c r="AL7170" s="2">
        <f t="shared" si="4331"/>
        <v>560</v>
      </c>
      <c r="AN7170" s="2">
        <v>2</v>
      </c>
    </row>
    <row r="7171" spans="1:40" x14ac:dyDescent="0.25">
      <c r="A7171" s="77" t="s">
        <v>678</v>
      </c>
      <c r="B7171" s="64" t="s">
        <v>0</v>
      </c>
      <c r="C7171" s="64" t="s">
        <v>10</v>
      </c>
      <c r="D7171" s="64" t="s">
        <v>1</v>
      </c>
      <c r="E7171" s="64" t="s">
        <v>11</v>
      </c>
      <c r="F7171" s="65" t="s">
        <v>12</v>
      </c>
      <c r="G7171" s="66"/>
      <c r="H7171" s="64"/>
      <c r="I7171" s="65" t="s">
        <v>13</v>
      </c>
      <c r="J7171" s="66"/>
      <c r="K7171" s="64"/>
      <c r="L7171" s="67" t="s">
        <v>14</v>
      </c>
      <c r="N7171" s="1"/>
      <c r="O7171" s="17">
        <v>13</v>
      </c>
      <c r="P7171" s="2">
        <v>6</v>
      </c>
      <c r="Q7171" s="2">
        <v>1991</v>
      </c>
      <c r="R7171" s="5" t="s">
        <v>1978</v>
      </c>
      <c r="S7171" s="30" t="s">
        <v>6</v>
      </c>
      <c r="T7171" s="16" t="s">
        <v>778</v>
      </c>
      <c r="U7171" s="2">
        <v>15</v>
      </c>
      <c r="V7171" s="30" t="s">
        <v>6</v>
      </c>
      <c r="W7171" s="2">
        <v>23</v>
      </c>
      <c r="X7171" s="2"/>
      <c r="Y7171" s="2">
        <v>512</v>
      </c>
      <c r="Z7171" s="2">
        <v>15</v>
      </c>
      <c r="AA7171" s="30" t="s">
        <v>6</v>
      </c>
      <c r="AB7171" s="2">
        <v>23</v>
      </c>
      <c r="AC7171" s="7"/>
      <c r="AD7171" s="2">
        <f t="shared" si="4325"/>
        <v>1</v>
      </c>
      <c r="AE7171" s="2">
        <f t="shared" si="4326"/>
        <v>0</v>
      </c>
      <c r="AF7171" s="2">
        <f t="shared" si="4327"/>
        <v>0</v>
      </c>
      <c r="AG7171" s="2">
        <f t="shared" si="4328"/>
        <v>1</v>
      </c>
      <c r="AH7171" s="2">
        <f t="shared" si="4329"/>
        <v>15</v>
      </c>
      <c r="AI7171" s="39" t="s">
        <v>6</v>
      </c>
      <c r="AJ7171" s="2">
        <f t="shared" si="4330"/>
        <v>23</v>
      </c>
      <c r="AK7171" s="2">
        <v>0</v>
      </c>
      <c r="AL7171" s="2">
        <f t="shared" si="4331"/>
        <v>512</v>
      </c>
      <c r="AN7171" s="2">
        <v>2</v>
      </c>
    </row>
    <row r="7172" spans="1:40" x14ac:dyDescent="0.25">
      <c r="A7172" s="68" t="s">
        <v>16</v>
      </c>
      <c r="B7172" s="69">
        <f>PRODUCT(B8713)</f>
        <v>16</v>
      </c>
      <c r="C7172" s="69">
        <f t="shared" ref="C7172:L7175" si="4332">PRODUCT(C8713)</f>
        <v>12</v>
      </c>
      <c r="D7172" s="69">
        <f t="shared" si="4332"/>
        <v>0</v>
      </c>
      <c r="E7172" s="69">
        <f t="shared" si="4332"/>
        <v>4</v>
      </c>
      <c r="F7172" s="69">
        <f t="shared" si="4332"/>
        <v>181</v>
      </c>
      <c r="G7172" s="70" t="s">
        <v>6</v>
      </c>
      <c r="H7172" s="69">
        <f t="shared" si="4332"/>
        <v>87</v>
      </c>
      <c r="I7172" s="69">
        <f t="shared" si="4332"/>
        <v>29</v>
      </c>
      <c r="J7172" s="70" t="s">
        <v>6</v>
      </c>
      <c r="K7172" s="69">
        <f t="shared" si="4332"/>
        <v>9</v>
      </c>
      <c r="L7172" s="71">
        <f t="shared" si="4332"/>
        <v>983.9375</v>
      </c>
      <c r="M7172" s="8"/>
      <c r="N7172" s="1"/>
      <c r="O7172" s="17">
        <v>9</v>
      </c>
      <c r="P7172" s="2">
        <v>7</v>
      </c>
      <c r="Q7172" s="13">
        <v>1992</v>
      </c>
      <c r="R7172" s="16" t="s">
        <v>1978</v>
      </c>
      <c r="S7172" s="30" t="s">
        <v>6</v>
      </c>
      <c r="T7172" s="16" t="s">
        <v>778</v>
      </c>
      <c r="U7172" s="2">
        <v>8</v>
      </c>
      <c r="V7172" s="30" t="s">
        <v>6</v>
      </c>
      <c r="W7172" s="2">
        <v>9</v>
      </c>
      <c r="X7172" s="2"/>
      <c r="Y7172" s="2">
        <v>212</v>
      </c>
      <c r="Z7172" s="2">
        <v>8</v>
      </c>
      <c r="AA7172" s="30" t="s">
        <v>6</v>
      </c>
      <c r="AB7172" s="2">
        <v>9</v>
      </c>
      <c r="AC7172" s="7"/>
      <c r="AD7172" s="2">
        <f t="shared" si="4325"/>
        <v>1</v>
      </c>
      <c r="AE7172" s="2">
        <f t="shared" si="4326"/>
        <v>0</v>
      </c>
      <c r="AF7172" s="2">
        <f t="shared" si="4327"/>
        <v>0</v>
      </c>
      <c r="AG7172" s="2">
        <f t="shared" si="4328"/>
        <v>1</v>
      </c>
      <c r="AH7172" s="2">
        <f t="shared" si="4329"/>
        <v>8</v>
      </c>
      <c r="AI7172" s="39" t="s">
        <v>6</v>
      </c>
      <c r="AJ7172" s="2">
        <f t="shared" si="4330"/>
        <v>9</v>
      </c>
      <c r="AK7172" s="2">
        <v>0</v>
      </c>
      <c r="AL7172" s="2">
        <f t="shared" si="4331"/>
        <v>212</v>
      </c>
      <c r="AN7172" s="2">
        <v>2</v>
      </c>
    </row>
    <row r="7173" spans="1:40" x14ac:dyDescent="0.25">
      <c r="A7173" s="68" t="s">
        <v>439</v>
      </c>
      <c r="B7173" s="69">
        <f>PRODUCT(B8714)</f>
        <v>0</v>
      </c>
      <c r="C7173" s="69">
        <f t="shared" si="4332"/>
        <v>0</v>
      </c>
      <c r="D7173" s="69">
        <f t="shared" si="4332"/>
        <v>0</v>
      </c>
      <c r="E7173" s="69">
        <f t="shared" si="4332"/>
        <v>0</v>
      </c>
      <c r="F7173" s="69">
        <f t="shared" si="4332"/>
        <v>0</v>
      </c>
      <c r="G7173" s="70" t="s">
        <v>6</v>
      </c>
      <c r="H7173" s="69">
        <f t="shared" si="4332"/>
        <v>0</v>
      </c>
      <c r="I7173" s="69">
        <f t="shared" si="4332"/>
        <v>0</v>
      </c>
      <c r="J7173" s="70" t="s">
        <v>6</v>
      </c>
      <c r="K7173" s="69">
        <f t="shared" si="4332"/>
        <v>0</v>
      </c>
      <c r="L7173" s="71">
        <f t="shared" si="4332"/>
        <v>0</v>
      </c>
      <c r="M7173" s="8"/>
      <c r="N7173" s="1"/>
      <c r="O7173" s="17">
        <v>20</v>
      </c>
      <c r="P7173" s="2">
        <v>5</v>
      </c>
      <c r="Q7173" s="13">
        <v>1993</v>
      </c>
      <c r="R7173" s="5" t="s">
        <v>1978</v>
      </c>
      <c r="S7173" s="30" t="s">
        <v>6</v>
      </c>
      <c r="T7173" s="16" t="s">
        <v>778</v>
      </c>
      <c r="U7173" s="2">
        <v>13</v>
      </c>
      <c r="V7173" s="30" t="s">
        <v>6</v>
      </c>
      <c r="W7173" s="2">
        <v>12</v>
      </c>
      <c r="X7173" s="2"/>
      <c r="Y7173" s="2">
        <v>410</v>
      </c>
      <c r="Z7173" s="2">
        <v>13</v>
      </c>
      <c r="AA7173" s="30" t="s">
        <v>6</v>
      </c>
      <c r="AB7173" s="2">
        <v>12</v>
      </c>
      <c r="AC7173" s="7"/>
      <c r="AD7173" s="2">
        <f t="shared" si="4325"/>
        <v>1</v>
      </c>
      <c r="AE7173" s="2">
        <f t="shared" si="4326"/>
        <v>1</v>
      </c>
      <c r="AF7173" s="2">
        <f t="shared" si="4327"/>
        <v>0</v>
      </c>
      <c r="AG7173" s="2">
        <f t="shared" si="4328"/>
        <v>0</v>
      </c>
      <c r="AH7173" s="2">
        <f t="shared" si="4329"/>
        <v>13</v>
      </c>
      <c r="AI7173" s="39" t="s">
        <v>6</v>
      </c>
      <c r="AJ7173" s="2">
        <f t="shared" si="4330"/>
        <v>12</v>
      </c>
      <c r="AK7173" s="2">
        <v>2</v>
      </c>
      <c r="AL7173" s="2">
        <f t="shared" si="4331"/>
        <v>410</v>
      </c>
      <c r="AN7173" s="2">
        <v>0</v>
      </c>
    </row>
    <row r="7174" spans="1:40" x14ac:dyDescent="0.25">
      <c r="A7174" s="68" t="s">
        <v>440</v>
      </c>
      <c r="B7174" s="69">
        <f>PRODUCT(B8715)</f>
        <v>0</v>
      </c>
      <c r="C7174" s="69">
        <f t="shared" si="4332"/>
        <v>0</v>
      </c>
      <c r="D7174" s="69">
        <f t="shared" si="4332"/>
        <v>0</v>
      </c>
      <c r="E7174" s="69">
        <f t="shared" si="4332"/>
        <v>0</v>
      </c>
      <c r="F7174" s="69">
        <f t="shared" si="4332"/>
        <v>0</v>
      </c>
      <c r="G7174" s="70" t="s">
        <v>6</v>
      </c>
      <c r="H7174" s="69">
        <f t="shared" si="4332"/>
        <v>0</v>
      </c>
      <c r="I7174" s="69">
        <f t="shared" si="4332"/>
        <v>0</v>
      </c>
      <c r="J7174" s="70" t="s">
        <v>6</v>
      </c>
      <c r="K7174" s="69">
        <f t="shared" si="4332"/>
        <v>0</v>
      </c>
      <c r="L7174" s="71">
        <f t="shared" si="4332"/>
        <v>0</v>
      </c>
      <c r="M7174" s="8"/>
      <c r="N7174" s="1"/>
      <c r="O7174" s="2">
        <v>27</v>
      </c>
      <c r="P7174" s="2">
        <v>7</v>
      </c>
      <c r="Q7174" s="2">
        <v>1994</v>
      </c>
      <c r="R7174" s="5" t="s">
        <v>1978</v>
      </c>
      <c r="S7174" s="30" t="s">
        <v>6</v>
      </c>
      <c r="T7174" s="7" t="s">
        <v>778</v>
      </c>
      <c r="U7174" s="33">
        <v>0</v>
      </c>
      <c r="V7174" s="30" t="s">
        <v>6</v>
      </c>
      <c r="W7174" s="33">
        <v>2</v>
      </c>
      <c r="X7174" s="7" t="s">
        <v>806</v>
      </c>
      <c r="Y7174" s="2">
        <v>175</v>
      </c>
      <c r="Z7174" s="2">
        <v>2</v>
      </c>
      <c r="AA7174" s="30" t="s">
        <v>6</v>
      </c>
      <c r="AB7174" s="2">
        <v>11</v>
      </c>
      <c r="AC7174" s="7"/>
      <c r="AD7174" s="2">
        <f t="shared" si="4325"/>
        <v>1</v>
      </c>
      <c r="AE7174" s="2">
        <f t="shared" si="4326"/>
        <v>0</v>
      </c>
      <c r="AF7174" s="2">
        <f t="shared" si="4327"/>
        <v>0</v>
      </c>
      <c r="AG7174" s="2">
        <f t="shared" si="4328"/>
        <v>1</v>
      </c>
      <c r="AH7174" s="2">
        <f t="shared" si="4329"/>
        <v>2</v>
      </c>
      <c r="AI7174" s="39" t="s">
        <v>6</v>
      </c>
      <c r="AJ7174" s="2">
        <f t="shared" si="4330"/>
        <v>11</v>
      </c>
      <c r="AK7174" s="2">
        <v>0</v>
      </c>
      <c r="AL7174" s="2">
        <f t="shared" si="4331"/>
        <v>175</v>
      </c>
      <c r="AN7174" s="2">
        <v>3</v>
      </c>
    </row>
    <row r="7175" spans="1:40" x14ac:dyDescent="0.25">
      <c r="A7175" s="68" t="s">
        <v>17</v>
      </c>
      <c r="B7175" s="69">
        <f>PRODUCT(B8716)</f>
        <v>16</v>
      </c>
      <c r="C7175" s="69">
        <f t="shared" si="4332"/>
        <v>12</v>
      </c>
      <c r="D7175" s="69">
        <f t="shared" si="4332"/>
        <v>0</v>
      </c>
      <c r="E7175" s="69">
        <f t="shared" si="4332"/>
        <v>4</v>
      </c>
      <c r="F7175" s="69">
        <f t="shared" si="4332"/>
        <v>181</v>
      </c>
      <c r="G7175" s="70" t="s">
        <v>6</v>
      </c>
      <c r="H7175" s="69">
        <f t="shared" si="4332"/>
        <v>87</v>
      </c>
      <c r="I7175" s="69">
        <f t="shared" si="4332"/>
        <v>29</v>
      </c>
      <c r="J7175" s="70" t="s">
        <v>6</v>
      </c>
      <c r="K7175" s="69">
        <f t="shared" si="4332"/>
        <v>9</v>
      </c>
      <c r="L7175" s="71">
        <f t="shared" si="4332"/>
        <v>983.9375</v>
      </c>
      <c r="M7175" s="8"/>
      <c r="N7175" s="1"/>
      <c r="O7175" s="2">
        <v>25</v>
      </c>
      <c r="P7175" s="2">
        <v>5</v>
      </c>
      <c r="Q7175" s="2">
        <v>1995</v>
      </c>
      <c r="R7175" s="5" t="s">
        <v>1978</v>
      </c>
      <c r="S7175" s="2"/>
      <c r="T7175" s="5" t="s">
        <v>778</v>
      </c>
      <c r="U7175" s="2">
        <v>2</v>
      </c>
      <c r="V7175" s="30" t="s">
        <v>6</v>
      </c>
      <c r="W7175" s="2">
        <v>0</v>
      </c>
      <c r="X7175" s="7" t="s">
        <v>133</v>
      </c>
      <c r="Y7175" s="33">
        <v>290</v>
      </c>
      <c r="Z7175" s="2">
        <v>8</v>
      </c>
      <c r="AA7175" s="30" t="s">
        <v>6</v>
      </c>
      <c r="AB7175" s="2">
        <v>4</v>
      </c>
      <c r="AC7175" s="7"/>
      <c r="AD7175" s="2">
        <f t="shared" si="4325"/>
        <v>1</v>
      </c>
      <c r="AE7175" s="2">
        <f t="shared" si="4326"/>
        <v>1</v>
      </c>
      <c r="AF7175" s="2">
        <f t="shared" si="4327"/>
        <v>0</v>
      </c>
      <c r="AG7175" s="2">
        <f t="shared" si="4328"/>
        <v>0</v>
      </c>
      <c r="AH7175" s="2">
        <f t="shared" si="4329"/>
        <v>8</v>
      </c>
      <c r="AI7175" s="39" t="s">
        <v>6</v>
      </c>
      <c r="AJ7175" s="2">
        <f t="shared" si="4330"/>
        <v>4</v>
      </c>
      <c r="AK7175" s="2">
        <v>3</v>
      </c>
      <c r="AL7175" s="2">
        <f t="shared" si="4331"/>
        <v>290</v>
      </c>
      <c r="AN7175" s="2">
        <v>0</v>
      </c>
    </row>
    <row r="7176" spans="1:40" x14ac:dyDescent="0.25">
      <c r="A7176" s="72" t="s">
        <v>18</v>
      </c>
      <c r="B7176" s="73"/>
      <c r="C7176" s="73"/>
      <c r="D7176" s="73"/>
      <c r="E7176" s="73"/>
      <c r="F7176" s="74">
        <f>PRODUCT(F7175/B7175)</f>
        <v>11.3125</v>
      </c>
      <c r="G7176" s="75" t="s">
        <v>6</v>
      </c>
      <c r="H7176" s="74">
        <f>PRODUCT(H7175/B7175)</f>
        <v>5.4375</v>
      </c>
      <c r="I7176" s="73"/>
      <c r="J7176" s="73"/>
      <c r="K7176" s="73"/>
      <c r="L7176" s="76"/>
      <c r="M7176" s="55"/>
      <c r="N7176" s="1"/>
      <c r="O7176" s="2">
        <v>17</v>
      </c>
      <c r="P7176" s="2">
        <v>7</v>
      </c>
      <c r="Q7176" s="2">
        <v>1996</v>
      </c>
      <c r="R7176" s="5" t="s">
        <v>1978</v>
      </c>
      <c r="S7176" s="30" t="s">
        <v>6</v>
      </c>
      <c r="T7176" s="5" t="s">
        <v>778</v>
      </c>
      <c r="U7176" s="2">
        <v>1</v>
      </c>
      <c r="V7176" s="30" t="s">
        <v>6</v>
      </c>
      <c r="W7176" s="2">
        <v>2</v>
      </c>
      <c r="X7176" s="7" t="s">
        <v>866</v>
      </c>
      <c r="Y7176" s="33">
        <v>174</v>
      </c>
      <c r="Z7176" s="2">
        <v>5</v>
      </c>
      <c r="AA7176" s="30" t="s">
        <v>6</v>
      </c>
      <c r="AB7176" s="2">
        <v>7</v>
      </c>
      <c r="AC7176" s="7"/>
      <c r="AD7176" s="2">
        <f t="shared" si="4325"/>
        <v>1</v>
      </c>
      <c r="AE7176" s="2">
        <f t="shared" si="4326"/>
        <v>0</v>
      </c>
      <c r="AF7176" s="2">
        <f t="shared" si="4327"/>
        <v>0</v>
      </c>
      <c r="AG7176" s="2">
        <f t="shared" si="4328"/>
        <v>1</v>
      </c>
      <c r="AH7176" s="2">
        <f t="shared" si="4329"/>
        <v>5</v>
      </c>
      <c r="AI7176" s="39" t="s">
        <v>6</v>
      </c>
      <c r="AJ7176" s="2">
        <f t="shared" si="4330"/>
        <v>7</v>
      </c>
      <c r="AK7176" s="2">
        <v>1</v>
      </c>
      <c r="AL7176" s="2">
        <f t="shared" si="4331"/>
        <v>174</v>
      </c>
      <c r="AN7176" s="2">
        <v>2</v>
      </c>
    </row>
    <row r="7177" spans="1:40" x14ac:dyDescent="0.25">
      <c r="B7177" s="10"/>
      <c r="C7177" s="10"/>
      <c r="D7177" s="10"/>
      <c r="E7177" s="10"/>
      <c r="F7177" s="55"/>
      <c r="G7177" s="11"/>
      <c r="H7177" s="55"/>
      <c r="I7177" s="10"/>
      <c r="J7177" s="10"/>
      <c r="K7177" s="10"/>
      <c r="L7177" s="8"/>
      <c r="M7177" s="55"/>
      <c r="N7177" s="1"/>
      <c r="O7177" s="2">
        <v>9</v>
      </c>
      <c r="P7177" s="2">
        <v>7</v>
      </c>
      <c r="Q7177" s="2">
        <v>1997</v>
      </c>
      <c r="R7177" s="5" t="s">
        <v>1978</v>
      </c>
      <c r="S7177" s="30" t="s">
        <v>6</v>
      </c>
      <c r="T7177" s="5" t="s">
        <v>778</v>
      </c>
      <c r="U7177" s="2">
        <v>1</v>
      </c>
      <c r="V7177" s="30" t="s">
        <v>6</v>
      </c>
      <c r="W7177" s="2">
        <v>2</v>
      </c>
      <c r="X7177" s="7" t="s">
        <v>889</v>
      </c>
      <c r="Y7177" s="33">
        <v>206</v>
      </c>
      <c r="Z7177" s="2">
        <v>9</v>
      </c>
      <c r="AA7177" s="30" t="s">
        <v>6</v>
      </c>
      <c r="AB7177" s="2">
        <v>15</v>
      </c>
      <c r="AC7177" s="7"/>
      <c r="AD7177" s="2">
        <f t="shared" si="4325"/>
        <v>1</v>
      </c>
      <c r="AE7177" s="2">
        <f t="shared" si="4326"/>
        <v>0</v>
      </c>
      <c r="AF7177" s="2">
        <f t="shared" si="4327"/>
        <v>0</v>
      </c>
      <c r="AG7177" s="2">
        <f t="shared" si="4328"/>
        <v>1</v>
      </c>
      <c r="AH7177" s="2">
        <f t="shared" si="4329"/>
        <v>9</v>
      </c>
      <c r="AI7177" s="39" t="s">
        <v>6</v>
      </c>
      <c r="AJ7177" s="2">
        <f t="shared" si="4330"/>
        <v>15</v>
      </c>
      <c r="AK7177" s="2">
        <v>1</v>
      </c>
      <c r="AL7177" s="2">
        <f t="shared" si="4331"/>
        <v>206</v>
      </c>
      <c r="AN7177" s="2">
        <v>2</v>
      </c>
    </row>
    <row r="7178" spans="1:40" x14ac:dyDescent="0.25">
      <c r="A7178" s="63" t="s">
        <v>677</v>
      </c>
      <c r="B7178" s="64"/>
      <c r="C7178" s="64"/>
      <c r="D7178" s="64"/>
      <c r="E7178" s="64"/>
      <c r="F7178" s="64"/>
      <c r="G7178" s="64"/>
      <c r="H7178" s="64"/>
      <c r="I7178" s="64"/>
      <c r="J7178" s="64"/>
      <c r="K7178" s="64"/>
      <c r="L7178" s="67"/>
      <c r="N7178" s="1"/>
      <c r="O7178" s="2">
        <v>8</v>
      </c>
      <c r="P7178" s="2">
        <v>6</v>
      </c>
      <c r="Q7178" s="2">
        <v>2013</v>
      </c>
      <c r="R7178" s="5" t="s">
        <v>1978</v>
      </c>
      <c r="S7178" s="30" t="s">
        <v>6</v>
      </c>
      <c r="T7178" s="5" t="s">
        <v>778</v>
      </c>
      <c r="U7178" s="2">
        <v>0</v>
      </c>
      <c r="V7178" s="30" t="s">
        <v>6</v>
      </c>
      <c r="W7178" s="2">
        <v>2</v>
      </c>
      <c r="X7178" s="7" t="s">
        <v>1372</v>
      </c>
      <c r="Y7178" s="2">
        <v>292</v>
      </c>
      <c r="Z7178" s="2">
        <v>6</v>
      </c>
      <c r="AA7178" s="30" t="s">
        <v>6</v>
      </c>
      <c r="AB7178" s="2">
        <v>14</v>
      </c>
      <c r="AC7178" s="7"/>
      <c r="AD7178" s="2">
        <f t="shared" si="4325"/>
        <v>1</v>
      </c>
      <c r="AE7178" s="2">
        <f t="shared" si="4326"/>
        <v>0</v>
      </c>
      <c r="AF7178" s="2">
        <f t="shared" si="4327"/>
        <v>0</v>
      </c>
      <c r="AG7178" s="2">
        <f t="shared" si="4328"/>
        <v>1</v>
      </c>
      <c r="AH7178" s="2">
        <f t="shared" si="4329"/>
        <v>6</v>
      </c>
      <c r="AI7178" s="39" t="s">
        <v>6</v>
      </c>
      <c r="AJ7178" s="2">
        <f t="shared" si="4330"/>
        <v>14</v>
      </c>
      <c r="AK7178" s="2">
        <v>0</v>
      </c>
      <c r="AL7178" s="2">
        <f t="shared" si="4331"/>
        <v>292</v>
      </c>
      <c r="AN7178" s="2">
        <v>3</v>
      </c>
    </row>
    <row r="7179" spans="1:40" x14ac:dyDescent="0.25">
      <c r="A7179" s="68" t="s">
        <v>24</v>
      </c>
      <c r="B7179" s="69" t="s">
        <v>0</v>
      </c>
      <c r="C7179" s="69" t="s">
        <v>10</v>
      </c>
      <c r="D7179" s="69" t="s">
        <v>1</v>
      </c>
      <c r="E7179" s="69" t="s">
        <v>11</v>
      </c>
      <c r="F7179" s="78" t="s">
        <v>12</v>
      </c>
      <c r="G7179" s="70"/>
      <c r="H7179" s="69"/>
      <c r="I7179" s="78" t="s">
        <v>13</v>
      </c>
      <c r="J7179" s="70"/>
      <c r="K7179" s="69"/>
      <c r="L7179" s="71" t="s">
        <v>14</v>
      </c>
      <c r="N7179" s="1"/>
      <c r="O7179" s="2">
        <v>1</v>
      </c>
      <c r="P7179" s="2">
        <v>6</v>
      </c>
      <c r="Q7179" s="2">
        <v>2014</v>
      </c>
      <c r="R7179" s="5" t="s">
        <v>1978</v>
      </c>
      <c r="S7179" s="30" t="s">
        <v>6</v>
      </c>
      <c r="T7179" s="5" t="s">
        <v>778</v>
      </c>
      <c r="U7179" s="2">
        <v>0</v>
      </c>
      <c r="V7179" s="30" t="s">
        <v>6</v>
      </c>
      <c r="W7179" s="2">
        <v>1</v>
      </c>
      <c r="X7179" s="7" t="s">
        <v>293</v>
      </c>
      <c r="Y7179" s="2">
        <v>417</v>
      </c>
      <c r="Z7179" s="2">
        <v>4</v>
      </c>
      <c r="AA7179" s="30" t="s">
        <v>6</v>
      </c>
      <c r="AB7179" s="2">
        <v>5</v>
      </c>
      <c r="AC7179" s="7"/>
      <c r="AD7179" s="2">
        <f t="shared" si="4325"/>
        <v>1</v>
      </c>
      <c r="AE7179" s="2">
        <f t="shared" si="4326"/>
        <v>0</v>
      </c>
      <c r="AF7179" s="2">
        <f t="shared" si="4327"/>
        <v>0</v>
      </c>
      <c r="AG7179" s="2">
        <f t="shared" si="4328"/>
        <v>1</v>
      </c>
      <c r="AH7179" s="2">
        <f t="shared" si="4329"/>
        <v>4</v>
      </c>
      <c r="AI7179" s="39" t="s">
        <v>6</v>
      </c>
      <c r="AJ7179" s="2">
        <f t="shared" si="4330"/>
        <v>5</v>
      </c>
      <c r="AK7179" s="2">
        <v>0</v>
      </c>
      <c r="AL7179" s="2">
        <f t="shared" si="4331"/>
        <v>417</v>
      </c>
      <c r="AN7179" s="2">
        <v>2</v>
      </c>
    </row>
    <row r="7180" spans="1:40" x14ac:dyDescent="0.25">
      <c r="A7180" s="68" t="s">
        <v>16</v>
      </c>
      <c r="B7180" s="69">
        <f>PRODUCT(B7165+B7172)</f>
        <v>32</v>
      </c>
      <c r="C7180" s="69">
        <f>PRODUCT(C7165+E7172)</f>
        <v>9</v>
      </c>
      <c r="D7180" s="69">
        <f>PRODUCT(D7165+D7172)</f>
        <v>0</v>
      </c>
      <c r="E7180" s="69">
        <f>PRODUCT(E7165+C7172)</f>
        <v>23</v>
      </c>
      <c r="F7180" s="69">
        <f>PRODUCT(F7165+H7172)</f>
        <v>214</v>
      </c>
      <c r="G7180" s="70" t="s">
        <v>6</v>
      </c>
      <c r="H7180" s="69">
        <f>PRODUCT(H7165+F7172)</f>
        <v>382</v>
      </c>
      <c r="I7180" s="69">
        <f>PRODUCT(I7165+K7172)</f>
        <v>22</v>
      </c>
      <c r="J7180" s="70" t="s">
        <v>6</v>
      </c>
      <c r="K7180" s="69">
        <f>PRODUCT(K7165+I7172)</f>
        <v>53</v>
      </c>
      <c r="L7180" s="71">
        <f>PRODUCT(((B7165*L7165)+B7172*L7172))/B7180</f>
        <v>665.5625</v>
      </c>
      <c r="M7180" s="8"/>
      <c r="N7180" s="38"/>
      <c r="O7180" s="2"/>
      <c r="S7180" s="49"/>
      <c r="V7180" s="27"/>
      <c r="X7180" s="25"/>
      <c r="Y7180" s="45"/>
      <c r="Z7180" s="45"/>
      <c r="AA7180" s="39"/>
      <c r="AC7180" s="7"/>
      <c r="AI7180" s="39"/>
      <c r="AL7180" s="2"/>
      <c r="AM7180" s="1"/>
      <c r="AN7180" s="1"/>
    </row>
    <row r="7181" spans="1:40" x14ac:dyDescent="0.25">
      <c r="A7181" s="68" t="s">
        <v>439</v>
      </c>
      <c r="B7181" s="69">
        <f>PRODUCT(B7166+B7173)</f>
        <v>0</v>
      </c>
      <c r="C7181" s="69">
        <f>PRODUCT(C7166+E7173)</f>
        <v>0</v>
      </c>
      <c r="D7181" s="69">
        <f>PRODUCT(D7166+D7173)</f>
        <v>0</v>
      </c>
      <c r="E7181" s="69">
        <f>PRODUCT(E7166+C7173)</f>
        <v>0</v>
      </c>
      <c r="F7181" s="69">
        <f>PRODUCT(F7166+H7173)</f>
        <v>0</v>
      </c>
      <c r="G7181" s="70" t="s">
        <v>6</v>
      </c>
      <c r="H7181" s="69">
        <f>PRODUCT(H7166+F7173)</f>
        <v>0</v>
      </c>
      <c r="I7181" s="69">
        <f>PRODUCT(I7166+K7173)</f>
        <v>0</v>
      </c>
      <c r="J7181" s="70" t="s">
        <v>6</v>
      </c>
      <c r="K7181" s="69">
        <f>PRODUCT(K7166+I7173)</f>
        <v>0</v>
      </c>
      <c r="L7181" s="71">
        <v>0</v>
      </c>
      <c r="M7181" s="8"/>
      <c r="N7181" s="38"/>
      <c r="O7181" s="2"/>
      <c r="S7181" s="49"/>
      <c r="V7181" s="27"/>
      <c r="X7181" s="25"/>
      <c r="Y7181" s="45"/>
      <c r="Z7181" s="45"/>
      <c r="AA7181" s="39"/>
      <c r="AC7181" s="7"/>
      <c r="AI7181" s="39"/>
      <c r="AL7181" s="2"/>
      <c r="AM7181" s="1"/>
      <c r="AN7181" s="1"/>
    </row>
    <row r="7182" spans="1:40" x14ac:dyDescent="0.25">
      <c r="A7182" s="68" t="s">
        <v>440</v>
      </c>
      <c r="B7182" s="69">
        <f>PRODUCT(B7167+B7174)</f>
        <v>0</v>
      </c>
      <c r="C7182" s="69">
        <f>PRODUCT(C7167+E7174)</f>
        <v>0</v>
      </c>
      <c r="D7182" s="69">
        <f>PRODUCT(D7167+D7174)</f>
        <v>0</v>
      </c>
      <c r="E7182" s="69">
        <f>PRODUCT(E7167+C7174)</f>
        <v>0</v>
      </c>
      <c r="F7182" s="69">
        <f>PRODUCT(F7167+H7174)</f>
        <v>0</v>
      </c>
      <c r="G7182" s="70" t="s">
        <v>6</v>
      </c>
      <c r="H7182" s="69">
        <f>PRODUCT(H7167+F7174)</f>
        <v>0</v>
      </c>
      <c r="I7182" s="69">
        <f>PRODUCT(I7167+K7174)</f>
        <v>0</v>
      </c>
      <c r="J7182" s="70" t="s">
        <v>6</v>
      </c>
      <c r="K7182" s="69">
        <f>PRODUCT(K7167+I7174)</f>
        <v>0</v>
      </c>
      <c r="L7182" s="71">
        <v>0</v>
      </c>
      <c r="M7182" s="8"/>
      <c r="N7182" s="38"/>
      <c r="O7182" s="2"/>
      <c r="S7182" s="49"/>
      <c r="V7182" s="27"/>
      <c r="X7182" s="25"/>
      <c r="Y7182" s="45"/>
      <c r="Z7182" s="45"/>
      <c r="AA7182" s="39"/>
      <c r="AC7182" s="7"/>
      <c r="AI7182" s="39"/>
      <c r="AL7182" s="2"/>
      <c r="AM7182" s="1"/>
      <c r="AN7182" s="1"/>
    </row>
    <row r="7183" spans="1:40" x14ac:dyDescent="0.25">
      <c r="A7183" s="68" t="s">
        <v>17</v>
      </c>
      <c r="B7183" s="69">
        <f>PRODUCT(B7168+B7175)</f>
        <v>32</v>
      </c>
      <c r="C7183" s="69">
        <f>PRODUCT(C7168+E7175)</f>
        <v>9</v>
      </c>
      <c r="D7183" s="69">
        <f>PRODUCT(D7168+D7175)</f>
        <v>0</v>
      </c>
      <c r="E7183" s="69">
        <f>PRODUCT(E7168+C7175)</f>
        <v>23</v>
      </c>
      <c r="F7183" s="69">
        <f>PRODUCT(F7168+H7175)</f>
        <v>214</v>
      </c>
      <c r="G7183" s="70" t="s">
        <v>6</v>
      </c>
      <c r="H7183" s="69">
        <f>PRODUCT(H7168+F7175)</f>
        <v>382</v>
      </c>
      <c r="I7183" s="69">
        <f>PRODUCT(I7168+K7175)</f>
        <v>22</v>
      </c>
      <c r="J7183" s="70" t="s">
        <v>6</v>
      </c>
      <c r="K7183" s="69">
        <f>PRODUCT(K7168+I7175)</f>
        <v>53</v>
      </c>
      <c r="L7183" s="71">
        <f>PRODUCT(((B7168*L7168)+B7175*L7175))/B7183</f>
        <v>665.5625</v>
      </c>
      <c r="M7183" s="8"/>
      <c r="N7183" s="38"/>
      <c r="O7183" s="2"/>
      <c r="S7183" s="49"/>
      <c r="V7183" s="27"/>
      <c r="X7183" s="25"/>
      <c r="Y7183" s="45"/>
      <c r="Z7183" s="45"/>
      <c r="AA7183" s="39"/>
      <c r="AC7183" s="7"/>
      <c r="AI7183" s="39"/>
      <c r="AL7183" s="2"/>
      <c r="AM7183" s="1"/>
      <c r="AN7183" s="1"/>
    </row>
    <row r="7184" spans="1:40" x14ac:dyDescent="0.25">
      <c r="A7184" s="72" t="s">
        <v>18</v>
      </c>
      <c r="B7184" s="73"/>
      <c r="C7184" s="73"/>
      <c r="D7184" s="73"/>
      <c r="E7184" s="73"/>
      <c r="F7184" s="74">
        <f>PRODUCT(F7183/B7183)</f>
        <v>6.6875</v>
      </c>
      <c r="G7184" s="74" t="s">
        <v>6</v>
      </c>
      <c r="H7184" s="74">
        <f>PRODUCT(H7183/B7183)</f>
        <v>11.9375</v>
      </c>
      <c r="I7184" s="86"/>
      <c r="J7184" s="86"/>
      <c r="K7184" s="86"/>
      <c r="L7184" s="76"/>
      <c r="M7184" s="55"/>
      <c r="N7184" s="40"/>
      <c r="O7184" s="2"/>
      <c r="S7184" s="49"/>
      <c r="V7184" s="27"/>
      <c r="X7184" s="25"/>
      <c r="Y7184" s="45"/>
      <c r="Z7184" s="45"/>
      <c r="AA7184" s="39"/>
      <c r="AC7184" s="7"/>
      <c r="AI7184" s="39"/>
      <c r="AL7184" s="2"/>
      <c r="AM7184" s="1"/>
      <c r="AN7184" s="1"/>
    </row>
    <row r="7185" spans="1:40" x14ac:dyDescent="0.25">
      <c r="A7185" s="7"/>
      <c r="B7185" s="10"/>
      <c r="C7185" s="10"/>
      <c r="D7185" s="10"/>
      <c r="E7185" s="10"/>
      <c r="F7185" s="10"/>
      <c r="G7185" s="10"/>
      <c r="H7185" s="10"/>
      <c r="I7185" s="10"/>
      <c r="J7185" s="10"/>
      <c r="K7185" s="10"/>
      <c r="L7185" s="54"/>
      <c r="O7185" s="2"/>
      <c r="S7185" s="49"/>
      <c r="V7185" s="27"/>
      <c r="X7185" s="25"/>
      <c r="Y7185" s="45"/>
      <c r="Z7185" s="45"/>
      <c r="AA7185" s="39"/>
      <c r="AC7185" s="7"/>
      <c r="AI7185" s="39"/>
      <c r="AL7185" s="2"/>
      <c r="AM7185" s="1"/>
      <c r="AN7185" s="1"/>
    </row>
    <row r="7186" spans="1:40" x14ac:dyDescent="0.25">
      <c r="A7186" s="7"/>
      <c r="B7186" s="10"/>
      <c r="C7186" s="10"/>
      <c r="D7186" s="10"/>
      <c r="E7186" s="10"/>
      <c r="F7186" s="10" t="s">
        <v>2258</v>
      </c>
      <c r="G7186" s="10"/>
      <c r="H7186" s="10"/>
      <c r="I7186" s="10"/>
      <c r="J7186" s="10"/>
      <c r="K7186" s="10"/>
      <c r="L7186" s="10"/>
      <c r="O7186" s="2"/>
      <c r="S7186" s="49"/>
      <c r="V7186" s="27"/>
      <c r="X7186" s="25"/>
      <c r="Y7186" s="45"/>
      <c r="Z7186" s="45"/>
      <c r="AA7186" s="39"/>
      <c r="AC7186" s="7"/>
      <c r="AI7186" s="39"/>
      <c r="AL7186" s="2"/>
      <c r="AM7186" s="1"/>
      <c r="AN7186" s="1"/>
    </row>
    <row r="7187" spans="1:40" x14ac:dyDescent="0.25">
      <c r="A7187" s="7"/>
      <c r="B7187" s="10"/>
      <c r="C7187" s="10"/>
      <c r="D7187" s="10"/>
      <c r="E7187" s="10"/>
      <c r="F7187" s="10" t="s">
        <v>433</v>
      </c>
      <c r="G7187" s="10"/>
      <c r="H7187" s="10"/>
      <c r="I7187" s="10"/>
      <c r="J7187" s="10"/>
      <c r="K7187" s="10"/>
      <c r="L7187" s="57">
        <f>PRODUCT(C7168/B7168)</f>
        <v>0.3125</v>
      </c>
      <c r="R7187" s="10" t="s">
        <v>25</v>
      </c>
      <c r="AC7187" s="10" t="s">
        <v>3</v>
      </c>
      <c r="AD7187" s="3">
        <f>SUM(AD7188:AD7190)</f>
        <v>0</v>
      </c>
      <c r="AE7187" s="3">
        <f>SUM(AE7188:AE7190)</f>
        <v>0</v>
      </c>
      <c r="AF7187" s="3">
        <f>SUM(AF7188:AF7190)</f>
        <v>0</v>
      </c>
      <c r="AG7187" s="3">
        <f>SUM(AG7188:AG7190)</f>
        <v>0</v>
      </c>
      <c r="AH7187" s="3">
        <f>SUM(AH7188:AH7190)</f>
        <v>0</v>
      </c>
      <c r="AJ7187" s="3">
        <f>SUM(AJ7188:AJ7190)</f>
        <v>0</v>
      </c>
      <c r="AK7187" s="3">
        <f>SUM(AK7188:AK7190)</f>
        <v>0</v>
      </c>
      <c r="AL7187" s="3">
        <f>SUM(AL7188:AL7190)</f>
        <v>0</v>
      </c>
      <c r="AN7187" s="3">
        <f>SUM(AN7188:AN7190)</f>
        <v>0</v>
      </c>
    </row>
    <row r="7188" spans="1:40" x14ac:dyDescent="0.25">
      <c r="A7188" s="7"/>
      <c r="B7188" s="10"/>
      <c r="C7188" s="10"/>
      <c r="D7188" s="10"/>
      <c r="E7188" s="10"/>
      <c r="F7188" s="10" t="s">
        <v>434</v>
      </c>
      <c r="G7188" s="10"/>
      <c r="H7188" s="10"/>
      <c r="I7188" s="10"/>
      <c r="J7188" s="10"/>
      <c r="K7188" s="10"/>
      <c r="L7188" s="57">
        <f>PRODUCT(E7175/B7175)</f>
        <v>0.25</v>
      </c>
      <c r="O7188" s="2"/>
      <c r="S7188" s="49"/>
      <c r="V7188" s="36"/>
      <c r="AA7188" s="39"/>
      <c r="AC7188" s="7"/>
      <c r="AI7188" s="39"/>
      <c r="AL7188" s="2"/>
    </row>
    <row r="7189" spans="1:40" x14ac:dyDescent="0.25">
      <c r="A7189" s="7"/>
      <c r="B7189" s="10"/>
      <c r="C7189" s="10"/>
      <c r="D7189" s="10"/>
      <c r="E7189" s="10"/>
      <c r="F7189" s="10" t="s">
        <v>435</v>
      </c>
      <c r="G7189" s="10"/>
      <c r="H7189" s="10"/>
      <c r="I7189" s="10"/>
      <c r="J7189" s="10"/>
      <c r="K7189" s="10"/>
      <c r="L7189" s="57">
        <f>PRODUCT(C7183/B7183)</f>
        <v>0.28125</v>
      </c>
      <c r="O7189" s="2"/>
      <c r="R7189" s="7"/>
      <c r="T7189" s="7"/>
      <c r="AC7189" s="7"/>
      <c r="AD7189" s="7"/>
      <c r="AE7189" s="7"/>
      <c r="AF7189" s="7"/>
      <c r="AG7189" s="7"/>
      <c r="AH7189" s="7"/>
      <c r="AI7189" s="7"/>
      <c r="AJ7189" s="7"/>
      <c r="AK7189" s="7"/>
      <c r="AN7189" s="7"/>
    </row>
    <row r="7190" spans="1:40" x14ac:dyDescent="0.25">
      <c r="A7190" s="7"/>
      <c r="B7190" s="10"/>
      <c r="C7190" s="10"/>
      <c r="D7190" s="10"/>
      <c r="E7190" s="10"/>
      <c r="F7190" s="10"/>
      <c r="G7190" s="10"/>
      <c r="H7190" s="10"/>
      <c r="I7190" s="10"/>
      <c r="J7190" s="10"/>
      <c r="K7190" s="10"/>
      <c r="L7190" s="54"/>
      <c r="O7190" s="2"/>
      <c r="R7190" s="7"/>
      <c r="T7190" s="7"/>
      <c r="AC7190" s="7"/>
      <c r="AD7190" s="7"/>
      <c r="AE7190" s="7"/>
      <c r="AF7190" s="7"/>
      <c r="AG7190" s="7"/>
      <c r="AH7190" s="7"/>
      <c r="AI7190" s="7"/>
      <c r="AJ7190" s="7"/>
      <c r="AK7190" s="7"/>
      <c r="AN7190" s="7"/>
    </row>
    <row r="7191" spans="1:40" x14ac:dyDescent="0.25">
      <c r="A7191" s="7"/>
      <c r="B7191" s="10"/>
      <c r="C7191" s="10"/>
      <c r="D7191" s="10"/>
      <c r="E7191" s="10"/>
      <c r="F7191" s="10"/>
      <c r="G7191" s="10"/>
      <c r="H7191" s="10"/>
      <c r="I7191" s="10"/>
      <c r="J7191" s="10"/>
      <c r="K7191" s="10"/>
      <c r="L7191" s="54"/>
      <c r="O7191" s="2"/>
      <c r="R7191" s="10" t="s">
        <v>32</v>
      </c>
      <c r="T7191" s="7"/>
      <c r="AC7191" s="10" t="s">
        <v>4</v>
      </c>
      <c r="AD7191" s="3">
        <f>SUM(AD7192:AD7194)</f>
        <v>0</v>
      </c>
      <c r="AE7191" s="3">
        <f>SUM(AE7192:AE7194)</f>
        <v>0</v>
      </c>
      <c r="AF7191" s="3">
        <f>SUM(AF7192:AF7194)</f>
        <v>0</v>
      </c>
      <c r="AG7191" s="3">
        <f>SUM(AG7192:AG7194)</f>
        <v>0</v>
      </c>
      <c r="AH7191" s="3">
        <f>SUM(AH7192:AH7194)</f>
        <v>0</v>
      </c>
      <c r="AI7191" s="7"/>
      <c r="AJ7191" s="3">
        <f>SUM(AJ7192:AJ7194)</f>
        <v>0</v>
      </c>
      <c r="AK7191" s="3">
        <f>SUM(AK7192:AK7194)</f>
        <v>0</v>
      </c>
      <c r="AL7191" s="3">
        <f>SUM(AL7192:AL7194)</f>
        <v>0</v>
      </c>
      <c r="AN7191" s="3">
        <f>SUM(AN7192:AN7194)</f>
        <v>0</v>
      </c>
    </row>
    <row r="7192" spans="1:40" x14ac:dyDescent="0.25">
      <c r="A7192" s="7"/>
      <c r="B7192" s="10"/>
      <c r="C7192" s="10"/>
      <c r="D7192" s="10"/>
      <c r="E7192" s="10"/>
      <c r="F7192" s="10"/>
      <c r="G7192" s="10"/>
      <c r="H7192" s="10"/>
      <c r="I7192" s="10"/>
      <c r="J7192" s="10"/>
      <c r="K7192" s="10"/>
      <c r="L7192" s="54"/>
      <c r="O7192" s="2"/>
      <c r="R7192" s="16"/>
      <c r="S7192" s="48"/>
      <c r="T7192" s="22"/>
      <c r="U7192" s="23"/>
      <c r="V7192" s="41"/>
      <c r="W7192" s="15"/>
      <c r="X7192" s="22"/>
      <c r="Y7192" s="32"/>
      <c r="AA7192" s="30"/>
      <c r="AI7192" s="30"/>
      <c r="AL7192" s="2"/>
    </row>
    <row r="7193" spans="1:40" x14ac:dyDescent="0.25">
      <c r="A7193" s="7"/>
      <c r="B7193" s="10"/>
      <c r="C7193" s="10"/>
      <c r="D7193" s="10"/>
      <c r="E7193" s="10"/>
      <c r="F7193" s="10"/>
      <c r="G7193" s="10"/>
      <c r="H7193" s="10"/>
      <c r="I7193" s="10"/>
      <c r="J7193" s="10"/>
      <c r="K7193" s="10"/>
      <c r="L7193" s="54"/>
      <c r="O7193" s="2"/>
      <c r="R7193" s="16"/>
      <c r="S7193" s="48"/>
      <c r="T7193" s="22"/>
      <c r="U7193" s="23"/>
      <c r="V7193" s="41"/>
      <c r="W7193" s="15"/>
      <c r="X7193" s="22"/>
      <c r="Y7193" s="32"/>
      <c r="AA7193" s="30"/>
      <c r="AI7193" s="30"/>
      <c r="AL7193" s="2"/>
    </row>
    <row r="7194" spans="1:40" x14ac:dyDescent="0.25">
      <c r="A7194" s="7"/>
      <c r="B7194" s="10"/>
      <c r="C7194" s="10"/>
      <c r="D7194" s="10"/>
      <c r="E7194" s="10"/>
      <c r="F7194" s="10"/>
      <c r="G7194" s="10"/>
      <c r="H7194" s="10"/>
      <c r="I7194" s="10"/>
      <c r="J7194" s="10"/>
      <c r="K7194" s="10"/>
      <c r="L7194" s="54"/>
      <c r="O7194" s="2"/>
      <c r="S7194" s="49"/>
      <c r="V7194" s="36"/>
      <c r="AA7194" s="39"/>
      <c r="AC7194" s="7"/>
      <c r="AD7194" s="7"/>
      <c r="AE7194" s="7"/>
      <c r="AF7194" s="7"/>
      <c r="AG7194" s="7"/>
      <c r="AH7194" s="7"/>
      <c r="AI7194" s="7"/>
      <c r="AJ7194" s="7"/>
      <c r="AK7194" s="7"/>
      <c r="AN7194" s="7"/>
    </row>
    <row r="7195" spans="1:40" x14ac:dyDescent="0.25">
      <c r="L7195" s="8"/>
      <c r="O7195" s="2"/>
      <c r="R7195" s="7"/>
      <c r="T7195" s="7"/>
      <c r="AC7195" s="7"/>
      <c r="AD7195" s="7"/>
      <c r="AE7195" s="7"/>
      <c r="AF7195" s="7"/>
      <c r="AG7195" s="7"/>
      <c r="AH7195" s="7"/>
      <c r="AI7195" s="7"/>
      <c r="AJ7195" s="7"/>
      <c r="AK7195" s="7"/>
      <c r="AN7195" s="7"/>
    </row>
    <row r="7196" spans="1:40" x14ac:dyDescent="0.25">
      <c r="A7196" s="91" t="s">
        <v>771</v>
      </c>
      <c r="B7196" s="93"/>
      <c r="L7196" s="8"/>
      <c r="M7196" s="3" t="s">
        <v>7</v>
      </c>
      <c r="N7196" s="6"/>
      <c r="O7196" s="11"/>
      <c r="P7196" s="3"/>
      <c r="Q7196" s="3"/>
      <c r="R7196" s="6" t="s">
        <v>8</v>
      </c>
      <c r="T7196" s="6"/>
      <c r="U7196" s="3"/>
      <c r="V7196" s="3"/>
      <c r="W7196" s="3"/>
      <c r="X7196" s="6"/>
      <c r="Y7196" s="3"/>
      <c r="Z7196" s="3"/>
      <c r="AA7196" s="3"/>
      <c r="AB7196" s="3"/>
      <c r="AC7196" s="10" t="s">
        <v>2</v>
      </c>
      <c r="AD7196" s="3">
        <f>SUM(AD7197:AD7218)</f>
        <v>9</v>
      </c>
      <c r="AE7196" s="3">
        <f>SUM(AE7197:AE7218)</f>
        <v>5</v>
      </c>
      <c r="AF7196" s="3">
        <f>SUM(AF7197:AF7218)</f>
        <v>0</v>
      </c>
      <c r="AG7196" s="3">
        <f>SUM(AG7197:AG7218)</f>
        <v>4</v>
      </c>
      <c r="AH7196" s="3">
        <f>SUM(AH7197:AH7218)</f>
        <v>55</v>
      </c>
      <c r="AI7196" s="3"/>
      <c r="AJ7196" s="3">
        <f>SUM(AJ7197:AJ7218)</f>
        <v>43</v>
      </c>
      <c r="AK7196" s="3">
        <f>SUM(AK7197:AK7218)</f>
        <v>13</v>
      </c>
      <c r="AL7196" s="3">
        <f>SUM(AL7197:AL7218)</f>
        <v>2979</v>
      </c>
      <c r="AM7196" s="3">
        <f>PRODUCT(AL7196+AL7219+AL7223)</f>
        <v>3226</v>
      </c>
      <c r="AN7196" s="3">
        <f>SUM(AN7197:AN7218)</f>
        <v>12</v>
      </c>
    </row>
    <row r="7197" spans="1:40" x14ac:dyDescent="0.25">
      <c r="A7197" s="63" t="s">
        <v>755</v>
      </c>
      <c r="B7197" s="64" t="s">
        <v>0</v>
      </c>
      <c r="C7197" s="64" t="s">
        <v>10</v>
      </c>
      <c r="D7197" s="64" t="s">
        <v>1</v>
      </c>
      <c r="E7197" s="64" t="s">
        <v>11</v>
      </c>
      <c r="F7197" s="65" t="s">
        <v>12</v>
      </c>
      <c r="G7197" s="66"/>
      <c r="H7197" s="64"/>
      <c r="I7197" s="65" t="s">
        <v>13</v>
      </c>
      <c r="J7197" s="66"/>
      <c r="K7197" s="64"/>
      <c r="L7197" s="67" t="s">
        <v>14</v>
      </c>
      <c r="M7197" s="3">
        <f>MAX(Y7197:Y7227)</f>
        <v>533</v>
      </c>
      <c r="N7197" s="1"/>
      <c r="O7197" s="2">
        <v>16</v>
      </c>
      <c r="P7197" s="2">
        <v>5</v>
      </c>
      <c r="Q7197" s="2">
        <v>2015</v>
      </c>
      <c r="R7197" s="5" t="s">
        <v>775</v>
      </c>
      <c r="S7197" s="30" t="s">
        <v>6</v>
      </c>
      <c r="T7197" s="5" t="s">
        <v>1969</v>
      </c>
      <c r="U7197" s="2">
        <v>0</v>
      </c>
      <c r="V7197" s="30" t="s">
        <v>6</v>
      </c>
      <c r="W7197" s="2">
        <v>2</v>
      </c>
      <c r="X7197" s="7" t="s">
        <v>1453</v>
      </c>
      <c r="Y7197" s="2">
        <v>177</v>
      </c>
      <c r="Z7197" s="2">
        <v>2</v>
      </c>
      <c r="AA7197" s="30" t="s">
        <v>6</v>
      </c>
      <c r="AB7197" s="2">
        <v>9</v>
      </c>
      <c r="AD7197" s="2">
        <f t="shared" ref="AD7197:AD7203" si="4333">IF(Q7197&gt;100,1,0)</f>
        <v>1</v>
      </c>
      <c r="AE7197" s="2">
        <f t="shared" ref="AE7197" si="4334">IF(U7197&gt;W7197,1,0)</f>
        <v>0</v>
      </c>
      <c r="AF7197" s="2">
        <f t="shared" ref="AF7197:AF7203" si="4335">IF(U7197=W7197,1,0)*IF(Q7197=0,0,1)</f>
        <v>0</v>
      </c>
      <c r="AG7197" s="2">
        <f t="shared" ref="AG7197" si="4336">IF(W7197&gt;U7197,1,0)</f>
        <v>1</v>
      </c>
      <c r="AH7197" s="2">
        <f t="shared" ref="AH7197" si="4337">PRODUCT(Z7197)</f>
        <v>2</v>
      </c>
      <c r="AI7197" s="39" t="s">
        <v>6</v>
      </c>
      <c r="AJ7197" s="2">
        <f t="shared" ref="AJ7197" si="4338">PRODUCT(AB7197)</f>
        <v>9</v>
      </c>
      <c r="AK7197" s="2">
        <v>0</v>
      </c>
      <c r="AL7197" s="2">
        <f t="shared" ref="AL7197:AL7198" si="4339">PRODUCT(Y7197)</f>
        <v>177</v>
      </c>
      <c r="AN7197" s="2">
        <v>3</v>
      </c>
    </row>
    <row r="7198" spans="1:40" x14ac:dyDescent="0.25">
      <c r="A7198" s="68" t="s">
        <v>16</v>
      </c>
      <c r="B7198" s="69">
        <f>PRODUCT(AD7196)</f>
        <v>9</v>
      </c>
      <c r="C7198" s="69">
        <f>PRODUCT(AE7196)</f>
        <v>5</v>
      </c>
      <c r="D7198" s="69">
        <f>PRODUCT(AF7196)</f>
        <v>0</v>
      </c>
      <c r="E7198" s="69">
        <f>PRODUCT(AG7196)</f>
        <v>4</v>
      </c>
      <c r="F7198" s="69">
        <f>PRODUCT(AH7196)</f>
        <v>55</v>
      </c>
      <c r="G7198" s="70" t="s">
        <v>6</v>
      </c>
      <c r="H7198" s="69">
        <f>PRODUCT(AJ7196)</f>
        <v>43</v>
      </c>
      <c r="I7198" s="69">
        <f>PRODUCT(AK7196)</f>
        <v>13</v>
      </c>
      <c r="J7198" s="70" t="s">
        <v>6</v>
      </c>
      <c r="K7198" s="69">
        <f>PRODUCT(AN7196)</f>
        <v>12</v>
      </c>
      <c r="L7198" s="71">
        <f>PRODUCT(AL7196/B7198)</f>
        <v>331</v>
      </c>
      <c r="M7198" s="8"/>
      <c r="N7198" s="1"/>
      <c r="O7198" s="15">
        <v>18</v>
      </c>
      <c r="P7198" s="15">
        <v>5</v>
      </c>
      <c r="Q7198" s="15">
        <v>2016</v>
      </c>
      <c r="R7198" s="82" t="s">
        <v>775</v>
      </c>
      <c r="S7198" s="90" t="s">
        <v>6</v>
      </c>
      <c r="T7198" s="82" t="s">
        <v>1969</v>
      </c>
      <c r="U7198" s="15">
        <v>0</v>
      </c>
      <c r="V7198" s="90" t="s">
        <v>6</v>
      </c>
      <c r="W7198" s="15">
        <v>2</v>
      </c>
      <c r="X7198" s="102" t="s">
        <v>404</v>
      </c>
      <c r="Y7198" s="15">
        <v>186</v>
      </c>
      <c r="Z7198" s="15">
        <v>2</v>
      </c>
      <c r="AA7198" s="90" t="s">
        <v>6</v>
      </c>
      <c r="AB7198" s="15">
        <v>6</v>
      </c>
      <c r="AC7198" s="7"/>
      <c r="AD7198" s="2">
        <f t="shared" si="4333"/>
        <v>1</v>
      </c>
      <c r="AE7198" s="2">
        <f>IF(U7198&gt;W7198,1,0)</f>
        <v>0</v>
      </c>
      <c r="AF7198" s="2">
        <f t="shared" si="4335"/>
        <v>0</v>
      </c>
      <c r="AG7198" s="2">
        <f>IF(W7198&gt;U7198,1,0)</f>
        <v>1</v>
      </c>
      <c r="AH7198" s="2">
        <f>PRODUCT(Z7198)</f>
        <v>2</v>
      </c>
      <c r="AI7198" s="30" t="s">
        <v>6</v>
      </c>
      <c r="AJ7198" s="2">
        <f>PRODUCT(AB7198)</f>
        <v>6</v>
      </c>
      <c r="AK7198" s="2">
        <v>0</v>
      </c>
      <c r="AL7198" s="2">
        <f t="shared" si="4339"/>
        <v>186</v>
      </c>
      <c r="AN7198" s="2">
        <v>3</v>
      </c>
    </row>
    <row r="7199" spans="1:40" x14ac:dyDescent="0.25">
      <c r="A7199" s="68" t="s">
        <v>439</v>
      </c>
      <c r="B7199" s="69">
        <f>PRODUCT(AD7219)</f>
        <v>1</v>
      </c>
      <c r="C7199" s="69">
        <f>PRODUCT(AE7219)</f>
        <v>0</v>
      </c>
      <c r="D7199" s="69">
        <f>PRODUCT(AF7219)</f>
        <v>0</v>
      </c>
      <c r="E7199" s="69">
        <f>PRODUCT(AG7219)</f>
        <v>1</v>
      </c>
      <c r="F7199" s="69">
        <f>PRODUCT(AH7219)</f>
        <v>3</v>
      </c>
      <c r="G7199" s="70" t="s">
        <v>6</v>
      </c>
      <c r="H7199" s="69">
        <f>PRODUCT(AJ7219)</f>
        <v>7</v>
      </c>
      <c r="I7199" s="69">
        <f>PRODUCT(AK7219)</f>
        <v>0</v>
      </c>
      <c r="J7199" s="70" t="s">
        <v>6</v>
      </c>
      <c r="K7199" s="69">
        <f>PRODUCT(AN7219)</f>
        <v>3</v>
      </c>
      <c r="L7199" s="71">
        <f>PRODUCT(AL7219/B7199)</f>
        <v>247</v>
      </c>
      <c r="M7199" s="8"/>
      <c r="N7199" s="1"/>
      <c r="O7199" s="2">
        <v>27</v>
      </c>
      <c r="P7199" s="2">
        <v>5</v>
      </c>
      <c r="Q7199" s="2">
        <v>2017</v>
      </c>
      <c r="R7199" s="5" t="s">
        <v>775</v>
      </c>
      <c r="S7199" s="2" t="s">
        <v>6</v>
      </c>
      <c r="T7199" s="5" t="s">
        <v>1969</v>
      </c>
      <c r="U7199" s="2">
        <v>1</v>
      </c>
      <c r="V7199" s="30" t="s">
        <v>6</v>
      </c>
      <c r="W7199" s="2">
        <v>0</v>
      </c>
      <c r="X7199" s="44" t="s">
        <v>301</v>
      </c>
      <c r="Y7199" s="2">
        <v>264</v>
      </c>
      <c r="Z7199" s="2">
        <v>2</v>
      </c>
      <c r="AA7199" s="30" t="s">
        <v>6</v>
      </c>
      <c r="AB7199" s="2">
        <v>1</v>
      </c>
      <c r="AC7199" s="7"/>
      <c r="AD7199" s="2">
        <f t="shared" si="4333"/>
        <v>1</v>
      </c>
      <c r="AE7199" s="2">
        <f t="shared" ref="AE7199:AE7203" si="4340">IF(U7199&gt;W7199,1,0)</f>
        <v>1</v>
      </c>
      <c r="AF7199" s="2">
        <f t="shared" si="4335"/>
        <v>0</v>
      </c>
      <c r="AG7199" s="2">
        <f t="shared" ref="AG7199:AG7203" si="4341">IF(W7199&gt;U7199,1,0)</f>
        <v>0</v>
      </c>
      <c r="AH7199" s="2">
        <f t="shared" ref="AH7199:AH7203" si="4342">PRODUCT(Z7199)</f>
        <v>2</v>
      </c>
      <c r="AI7199" s="30" t="s">
        <v>6</v>
      </c>
      <c r="AJ7199" s="2">
        <f t="shared" ref="AJ7199:AJ7203" si="4343">PRODUCT(AB7199)</f>
        <v>1</v>
      </c>
      <c r="AK7199" s="2">
        <v>2</v>
      </c>
      <c r="AL7199" s="2">
        <f t="shared" ref="AL7199:AL7203" si="4344">PRODUCT(Y7199)</f>
        <v>264</v>
      </c>
      <c r="AN7199" s="2">
        <v>0</v>
      </c>
    </row>
    <row r="7200" spans="1:40" x14ac:dyDescent="0.25">
      <c r="A7200" s="68" t="s">
        <v>440</v>
      </c>
      <c r="B7200" s="69">
        <f>PRODUCT(AD7223)</f>
        <v>0</v>
      </c>
      <c r="C7200" s="69">
        <f t="shared" ref="C7200:F7200" si="4345">PRODUCT(AE7223)</f>
        <v>0</v>
      </c>
      <c r="D7200" s="69">
        <f t="shared" si="4345"/>
        <v>0</v>
      </c>
      <c r="E7200" s="69">
        <f t="shared" si="4345"/>
        <v>0</v>
      </c>
      <c r="F7200" s="69">
        <f t="shared" si="4345"/>
        <v>0</v>
      </c>
      <c r="G7200" s="70" t="s">
        <v>6</v>
      </c>
      <c r="H7200" s="69">
        <f t="shared" ref="H7200" si="4346">PRODUCT(AJ7223)</f>
        <v>0</v>
      </c>
      <c r="I7200" s="69">
        <f>PRODUCT(AK7223)</f>
        <v>0</v>
      </c>
      <c r="J7200" s="70" t="s">
        <v>6</v>
      </c>
      <c r="K7200" s="69">
        <f>PRODUCT(AN7223)</f>
        <v>0</v>
      </c>
      <c r="L7200" s="71">
        <v>0</v>
      </c>
      <c r="M7200" s="8"/>
      <c r="N7200" s="1"/>
      <c r="O7200" s="2">
        <v>26</v>
      </c>
      <c r="P7200" s="2">
        <v>6</v>
      </c>
      <c r="Q7200" s="2">
        <v>2018</v>
      </c>
      <c r="R7200" s="5" t="s">
        <v>775</v>
      </c>
      <c r="S7200" s="2" t="s">
        <v>6</v>
      </c>
      <c r="T7200" s="5" t="s">
        <v>1969</v>
      </c>
      <c r="U7200" s="2">
        <v>0</v>
      </c>
      <c r="V7200" s="30" t="s">
        <v>6</v>
      </c>
      <c r="W7200" s="2">
        <v>2</v>
      </c>
      <c r="X7200" s="44" t="s">
        <v>196</v>
      </c>
      <c r="Y7200" s="2">
        <v>533</v>
      </c>
      <c r="Z7200" s="2">
        <v>3</v>
      </c>
      <c r="AA7200" s="30" t="s">
        <v>6</v>
      </c>
      <c r="AB7200" s="2">
        <v>5</v>
      </c>
      <c r="AC7200" s="7"/>
      <c r="AD7200" s="2">
        <f t="shared" si="4333"/>
        <v>1</v>
      </c>
      <c r="AE7200" s="2">
        <f t="shared" si="4340"/>
        <v>0</v>
      </c>
      <c r="AF7200" s="2">
        <f t="shared" si="4335"/>
        <v>0</v>
      </c>
      <c r="AG7200" s="2">
        <f t="shared" si="4341"/>
        <v>1</v>
      </c>
      <c r="AH7200" s="2">
        <f t="shared" si="4342"/>
        <v>3</v>
      </c>
      <c r="AI7200" s="30" t="s">
        <v>6</v>
      </c>
      <c r="AJ7200" s="2">
        <f t="shared" si="4343"/>
        <v>5</v>
      </c>
      <c r="AK7200" s="2">
        <v>0</v>
      </c>
      <c r="AL7200" s="2">
        <f t="shared" si="4344"/>
        <v>533</v>
      </c>
      <c r="AN7200" s="2">
        <v>3</v>
      </c>
    </row>
    <row r="7201" spans="1:40" x14ac:dyDescent="0.25">
      <c r="A7201" s="68" t="s">
        <v>17</v>
      </c>
      <c r="B7201" s="69">
        <f>SUM(B7198:B7200)</f>
        <v>10</v>
      </c>
      <c r="C7201" s="69">
        <f>SUM(C7198:C7200)</f>
        <v>5</v>
      </c>
      <c r="D7201" s="69">
        <f>SUM(D7198:D7200)</f>
        <v>0</v>
      </c>
      <c r="E7201" s="69">
        <f>SUM(E7198:E7200)</f>
        <v>5</v>
      </c>
      <c r="F7201" s="69">
        <f>SUM(F7198:F7200)</f>
        <v>58</v>
      </c>
      <c r="G7201" s="70" t="s">
        <v>6</v>
      </c>
      <c r="H7201" s="69">
        <f>SUM(H7198:H7200)</f>
        <v>50</v>
      </c>
      <c r="I7201" s="69">
        <f>SUM(I7198:I7200)</f>
        <v>13</v>
      </c>
      <c r="J7201" s="70" t="s">
        <v>6</v>
      </c>
      <c r="K7201" s="69">
        <f>SUM(K7198:K7200)</f>
        <v>15</v>
      </c>
      <c r="L7201" s="71">
        <f>PRODUCT(AM7196/B7201)</f>
        <v>322.60000000000002</v>
      </c>
      <c r="M7201" s="8"/>
      <c r="N7201" s="1"/>
      <c r="O7201" s="2">
        <v>6</v>
      </c>
      <c r="P7201" s="2">
        <v>8</v>
      </c>
      <c r="Q7201" s="2">
        <v>2018</v>
      </c>
      <c r="R7201" s="5" t="s">
        <v>775</v>
      </c>
      <c r="S7201" s="2" t="s">
        <v>6</v>
      </c>
      <c r="T7201" s="5" t="s">
        <v>1969</v>
      </c>
      <c r="U7201" s="2">
        <v>1</v>
      </c>
      <c r="V7201" s="30" t="s">
        <v>6</v>
      </c>
      <c r="W7201" s="2">
        <v>0</v>
      </c>
      <c r="X7201" s="44" t="s">
        <v>840</v>
      </c>
      <c r="Y7201" s="2">
        <v>189</v>
      </c>
      <c r="Z7201" s="2">
        <v>7</v>
      </c>
      <c r="AA7201" s="30" t="s">
        <v>6</v>
      </c>
      <c r="AB7201" s="2">
        <v>6</v>
      </c>
      <c r="AC7201" s="7"/>
      <c r="AD7201" s="2">
        <f t="shared" si="4333"/>
        <v>1</v>
      </c>
      <c r="AE7201" s="2">
        <f t="shared" si="4340"/>
        <v>1</v>
      </c>
      <c r="AF7201" s="2">
        <f t="shared" si="4335"/>
        <v>0</v>
      </c>
      <c r="AG7201" s="2">
        <f t="shared" si="4341"/>
        <v>0</v>
      </c>
      <c r="AH7201" s="2">
        <f t="shared" si="4342"/>
        <v>7</v>
      </c>
      <c r="AI7201" s="30" t="s">
        <v>6</v>
      </c>
      <c r="AJ7201" s="2">
        <f t="shared" si="4343"/>
        <v>6</v>
      </c>
      <c r="AK7201" s="2">
        <v>2</v>
      </c>
      <c r="AL7201" s="2">
        <f t="shared" si="4344"/>
        <v>189</v>
      </c>
      <c r="AN7201" s="2">
        <v>0</v>
      </c>
    </row>
    <row r="7202" spans="1:40" x14ac:dyDescent="0.25">
      <c r="A7202" s="72" t="s">
        <v>18</v>
      </c>
      <c r="B7202" s="73"/>
      <c r="C7202" s="73"/>
      <c r="D7202" s="73"/>
      <c r="E7202" s="73"/>
      <c r="F7202" s="74">
        <f>PRODUCT(F7201/B7201)</f>
        <v>5.8</v>
      </c>
      <c r="G7202" s="75" t="s">
        <v>6</v>
      </c>
      <c r="H7202" s="74">
        <f>PRODUCT(H7201/B7201)</f>
        <v>5</v>
      </c>
      <c r="I7202" s="73"/>
      <c r="J7202" s="73"/>
      <c r="K7202" s="73"/>
      <c r="L7202" s="76"/>
      <c r="M7202" s="55"/>
      <c r="N7202" s="1"/>
      <c r="O7202" s="2">
        <v>3</v>
      </c>
      <c r="P7202" s="2">
        <v>7</v>
      </c>
      <c r="Q7202" s="2">
        <v>2019</v>
      </c>
      <c r="R7202" s="5" t="s">
        <v>775</v>
      </c>
      <c r="S7202" s="2" t="s">
        <v>6</v>
      </c>
      <c r="T7202" s="5" t="s">
        <v>1969</v>
      </c>
      <c r="U7202" s="2">
        <v>2</v>
      </c>
      <c r="V7202" s="30" t="s">
        <v>6</v>
      </c>
      <c r="W7202" s="2">
        <v>1</v>
      </c>
      <c r="X7202" s="44" t="s">
        <v>1725</v>
      </c>
      <c r="Y7202" s="2">
        <v>319</v>
      </c>
      <c r="Z7202" s="2">
        <v>8</v>
      </c>
      <c r="AA7202" s="30" t="s">
        <v>6</v>
      </c>
      <c r="AB7202" s="2">
        <v>6</v>
      </c>
      <c r="AC7202" s="7"/>
      <c r="AD7202" s="2">
        <f t="shared" si="4333"/>
        <v>1</v>
      </c>
      <c r="AE7202" s="2">
        <f t="shared" si="4340"/>
        <v>1</v>
      </c>
      <c r="AF7202" s="2">
        <f t="shared" si="4335"/>
        <v>0</v>
      </c>
      <c r="AG7202" s="2">
        <f t="shared" si="4341"/>
        <v>0</v>
      </c>
      <c r="AH7202" s="2">
        <f t="shared" si="4342"/>
        <v>8</v>
      </c>
      <c r="AI7202" s="30" t="s">
        <v>6</v>
      </c>
      <c r="AJ7202" s="2">
        <f t="shared" si="4343"/>
        <v>6</v>
      </c>
      <c r="AK7202" s="2">
        <v>2</v>
      </c>
      <c r="AL7202" s="2">
        <f t="shared" si="4344"/>
        <v>319</v>
      </c>
      <c r="AN7202" s="2">
        <v>1</v>
      </c>
    </row>
    <row r="7203" spans="1:40" x14ac:dyDescent="0.25">
      <c r="B7203" s="10"/>
      <c r="C7203" s="10"/>
      <c r="D7203" s="10"/>
      <c r="E7203" s="10"/>
      <c r="F7203" s="10"/>
      <c r="G7203" s="10"/>
      <c r="H7203" s="10"/>
      <c r="I7203" s="10"/>
      <c r="J7203" s="10"/>
      <c r="K7203" s="10"/>
      <c r="L7203" s="8"/>
      <c r="N7203" s="1"/>
      <c r="O7203" s="2">
        <v>9</v>
      </c>
      <c r="P7203" s="2">
        <v>8</v>
      </c>
      <c r="Q7203" s="2">
        <v>2020</v>
      </c>
      <c r="R7203" s="16" t="s">
        <v>775</v>
      </c>
      <c r="S7203" s="104" t="s">
        <v>6</v>
      </c>
      <c r="T7203" s="16" t="s">
        <v>1969</v>
      </c>
      <c r="U7203" s="2">
        <v>2</v>
      </c>
      <c r="V7203" s="30" t="s">
        <v>6</v>
      </c>
      <c r="W7203" s="2">
        <v>0</v>
      </c>
      <c r="X7203" s="44" t="s">
        <v>297</v>
      </c>
      <c r="Y7203" s="2">
        <v>367</v>
      </c>
      <c r="Z7203" s="2">
        <v>6</v>
      </c>
      <c r="AA7203" s="30" t="s">
        <v>6</v>
      </c>
      <c r="AB7203" s="2">
        <v>2</v>
      </c>
      <c r="AC7203" s="7"/>
      <c r="AD7203" s="2">
        <f t="shared" si="4333"/>
        <v>1</v>
      </c>
      <c r="AE7203" s="2">
        <f t="shared" si="4340"/>
        <v>1</v>
      </c>
      <c r="AF7203" s="2">
        <f t="shared" si="4335"/>
        <v>0</v>
      </c>
      <c r="AG7203" s="2">
        <f t="shared" si="4341"/>
        <v>0</v>
      </c>
      <c r="AH7203" s="2">
        <f t="shared" si="4342"/>
        <v>6</v>
      </c>
      <c r="AI7203" s="30" t="s">
        <v>6</v>
      </c>
      <c r="AJ7203" s="2">
        <f t="shared" si="4343"/>
        <v>2</v>
      </c>
      <c r="AK7203" s="2">
        <v>3</v>
      </c>
      <c r="AL7203" s="2">
        <f t="shared" si="4344"/>
        <v>367</v>
      </c>
      <c r="AN7203" s="2">
        <v>0</v>
      </c>
    </row>
    <row r="7204" spans="1:40" x14ac:dyDescent="0.25">
      <c r="A7204" s="63" t="s">
        <v>756</v>
      </c>
      <c r="B7204" s="64" t="s">
        <v>0</v>
      </c>
      <c r="C7204" s="64" t="s">
        <v>10</v>
      </c>
      <c r="D7204" s="64" t="s">
        <v>1</v>
      </c>
      <c r="E7204" s="64" t="s">
        <v>11</v>
      </c>
      <c r="F7204" s="65" t="s">
        <v>12</v>
      </c>
      <c r="G7204" s="66"/>
      <c r="H7204" s="64"/>
      <c r="I7204" s="65" t="s">
        <v>13</v>
      </c>
      <c r="J7204" s="66"/>
      <c r="K7204" s="64"/>
      <c r="L7204" s="67" t="s">
        <v>14</v>
      </c>
      <c r="N7204" s="38"/>
      <c r="O7204" s="2">
        <v>27</v>
      </c>
      <c r="P7204" s="2">
        <v>7</v>
      </c>
      <c r="Q7204" s="2">
        <v>2021</v>
      </c>
      <c r="R7204" s="16" t="s">
        <v>775</v>
      </c>
      <c r="S7204" s="30" t="s">
        <v>6</v>
      </c>
      <c r="T7204" s="44" t="s">
        <v>1969</v>
      </c>
      <c r="U7204" s="2">
        <v>2</v>
      </c>
      <c r="V7204" s="30" t="s">
        <v>6</v>
      </c>
      <c r="W7204" s="2">
        <v>0</v>
      </c>
      <c r="X7204" s="44" t="s">
        <v>1384</v>
      </c>
      <c r="Y7204" s="2">
        <v>429</v>
      </c>
      <c r="Z7204" s="2">
        <v>19</v>
      </c>
      <c r="AA7204" s="30" t="s">
        <v>6</v>
      </c>
      <c r="AB7204" s="2">
        <v>2</v>
      </c>
      <c r="AC7204" s="7"/>
      <c r="AD7204" s="2">
        <f t="shared" ref="AD7204:AD7205" si="4347">IF(Q7204&gt;100,1,0)</f>
        <v>1</v>
      </c>
      <c r="AE7204" s="2">
        <f t="shared" ref="AE7204:AE7205" si="4348">IF(U7204&gt;W7204,1,0)</f>
        <v>1</v>
      </c>
      <c r="AF7204" s="2">
        <f t="shared" ref="AF7204:AF7205" si="4349">IF(U7204=W7204,1,0)*IF(Q7204=0,0,1)</f>
        <v>0</v>
      </c>
      <c r="AG7204" s="2">
        <f t="shared" ref="AG7204:AG7205" si="4350">IF(W7204&gt;U7204,1,0)</f>
        <v>0</v>
      </c>
      <c r="AH7204" s="2">
        <f t="shared" ref="AH7204:AH7205" si="4351">PRODUCT(Z7204)</f>
        <v>19</v>
      </c>
      <c r="AI7204" s="30" t="s">
        <v>6</v>
      </c>
      <c r="AJ7204" s="2">
        <f t="shared" ref="AJ7204:AJ7205" si="4352">PRODUCT(AB7204)</f>
        <v>2</v>
      </c>
      <c r="AK7204" s="2">
        <v>3</v>
      </c>
      <c r="AL7204" s="2">
        <f t="shared" ref="AL7204:AL7205" si="4353">PRODUCT(Y7204)</f>
        <v>429</v>
      </c>
      <c r="AN7204" s="2">
        <v>0</v>
      </c>
    </row>
    <row r="7205" spans="1:40" x14ac:dyDescent="0.25">
      <c r="A7205" s="68" t="s">
        <v>16</v>
      </c>
      <c r="B7205" s="69">
        <f t="shared" ref="B7205:F7208" si="4354">PRODUCT(B625)</f>
        <v>8</v>
      </c>
      <c r="C7205" s="69">
        <f t="shared" si="4354"/>
        <v>2</v>
      </c>
      <c r="D7205" s="69">
        <f t="shared" si="4354"/>
        <v>0</v>
      </c>
      <c r="E7205" s="69">
        <f t="shared" si="4354"/>
        <v>6</v>
      </c>
      <c r="F7205" s="69">
        <f t="shared" si="4354"/>
        <v>38</v>
      </c>
      <c r="G7205" s="70" t="s">
        <v>6</v>
      </c>
      <c r="H7205" s="69">
        <f t="shared" ref="H7205:I7208" si="4355">PRODUCT(H625)</f>
        <v>45</v>
      </c>
      <c r="I7205" s="69">
        <f t="shared" si="4355"/>
        <v>7</v>
      </c>
      <c r="J7205" s="70" t="s">
        <v>6</v>
      </c>
      <c r="K7205" s="69">
        <f t="shared" ref="K7205:L7208" si="4356">PRODUCT(K625)</f>
        <v>15</v>
      </c>
      <c r="L7205" s="71">
        <f t="shared" si="4356"/>
        <v>863.25</v>
      </c>
      <c r="M7205" s="8"/>
      <c r="N7205" s="38"/>
      <c r="O7205" s="2">
        <v>14</v>
      </c>
      <c r="P7205" s="2">
        <v>6</v>
      </c>
      <c r="Q7205" s="2">
        <v>2022</v>
      </c>
      <c r="R7205" s="16" t="s">
        <v>775</v>
      </c>
      <c r="S7205" s="30" t="s">
        <v>6</v>
      </c>
      <c r="T7205" s="44" t="s">
        <v>1969</v>
      </c>
      <c r="U7205" s="2">
        <v>1</v>
      </c>
      <c r="V7205" s="30" t="s">
        <v>6</v>
      </c>
      <c r="W7205" s="2">
        <v>2</v>
      </c>
      <c r="X7205" s="44" t="s">
        <v>2190</v>
      </c>
      <c r="Y7205" s="2">
        <v>515</v>
      </c>
      <c r="Z7205" s="2">
        <v>6</v>
      </c>
      <c r="AA7205" s="30" t="s">
        <v>6</v>
      </c>
      <c r="AB7205" s="2">
        <v>6</v>
      </c>
      <c r="AC7205" s="7"/>
      <c r="AD7205" s="2">
        <f t="shared" si="4347"/>
        <v>1</v>
      </c>
      <c r="AE7205" s="2">
        <f t="shared" si="4348"/>
        <v>0</v>
      </c>
      <c r="AF7205" s="2">
        <f t="shared" si="4349"/>
        <v>0</v>
      </c>
      <c r="AG7205" s="2">
        <f t="shared" si="4350"/>
        <v>1</v>
      </c>
      <c r="AH7205" s="2">
        <f t="shared" si="4351"/>
        <v>6</v>
      </c>
      <c r="AI7205" s="30" t="s">
        <v>6</v>
      </c>
      <c r="AJ7205" s="2">
        <f t="shared" si="4352"/>
        <v>6</v>
      </c>
      <c r="AK7205" s="2">
        <v>1</v>
      </c>
      <c r="AL7205" s="2">
        <f t="shared" si="4353"/>
        <v>515</v>
      </c>
      <c r="AN7205" s="2">
        <v>2</v>
      </c>
    </row>
    <row r="7206" spans="1:40" x14ac:dyDescent="0.25">
      <c r="A7206" s="68" t="s">
        <v>439</v>
      </c>
      <c r="B7206" s="69">
        <f t="shared" si="4354"/>
        <v>2</v>
      </c>
      <c r="C7206" s="69">
        <f t="shared" si="4354"/>
        <v>2</v>
      </c>
      <c r="D7206" s="69">
        <f t="shared" si="4354"/>
        <v>0</v>
      </c>
      <c r="E7206" s="69">
        <f t="shared" si="4354"/>
        <v>0</v>
      </c>
      <c r="F7206" s="69">
        <f t="shared" si="4354"/>
        <v>13</v>
      </c>
      <c r="G7206" s="70" t="s">
        <v>6</v>
      </c>
      <c r="H7206" s="69">
        <f t="shared" si="4355"/>
        <v>1</v>
      </c>
      <c r="I7206" s="69">
        <f t="shared" si="4355"/>
        <v>6</v>
      </c>
      <c r="J7206" s="70" t="s">
        <v>6</v>
      </c>
      <c r="K7206" s="69">
        <f t="shared" si="4356"/>
        <v>0</v>
      </c>
      <c r="L7206" s="71">
        <f t="shared" si="4356"/>
        <v>695</v>
      </c>
      <c r="M7206" s="8"/>
      <c r="N7206" s="38"/>
      <c r="O7206" s="2"/>
      <c r="AC7206" s="7"/>
      <c r="AD7206" s="7"/>
      <c r="AE7206" s="7"/>
      <c r="AF7206" s="7"/>
      <c r="AG7206" s="7"/>
      <c r="AH7206" s="7"/>
      <c r="AI7206" s="7"/>
      <c r="AJ7206" s="7"/>
      <c r="AK7206" s="7"/>
      <c r="AN7206" s="7"/>
    </row>
    <row r="7207" spans="1:40" x14ac:dyDescent="0.25">
      <c r="A7207" s="68" t="s">
        <v>440</v>
      </c>
      <c r="B7207" s="69">
        <f t="shared" si="4354"/>
        <v>0</v>
      </c>
      <c r="C7207" s="69">
        <f t="shared" si="4354"/>
        <v>0</v>
      </c>
      <c r="D7207" s="69">
        <f t="shared" si="4354"/>
        <v>0</v>
      </c>
      <c r="E7207" s="69">
        <f t="shared" si="4354"/>
        <v>0</v>
      </c>
      <c r="F7207" s="69">
        <f t="shared" si="4354"/>
        <v>0</v>
      </c>
      <c r="G7207" s="70" t="s">
        <v>6</v>
      </c>
      <c r="H7207" s="69">
        <f t="shared" si="4355"/>
        <v>0</v>
      </c>
      <c r="I7207" s="69">
        <f t="shared" si="4355"/>
        <v>0</v>
      </c>
      <c r="J7207" s="70" t="s">
        <v>6</v>
      </c>
      <c r="K7207" s="69">
        <f t="shared" si="4356"/>
        <v>0</v>
      </c>
      <c r="L7207" s="71">
        <f t="shared" si="4356"/>
        <v>0</v>
      </c>
      <c r="M7207" s="8"/>
      <c r="N7207" s="38"/>
      <c r="O7207" s="2"/>
      <c r="AC7207" s="7"/>
      <c r="AD7207" s="7"/>
      <c r="AE7207" s="7"/>
      <c r="AF7207" s="7"/>
      <c r="AG7207" s="7"/>
      <c r="AH7207" s="7"/>
      <c r="AI7207" s="7"/>
      <c r="AJ7207" s="7"/>
      <c r="AK7207" s="7"/>
      <c r="AN7207" s="7"/>
    </row>
    <row r="7208" spans="1:40" x14ac:dyDescent="0.25">
      <c r="A7208" s="68" t="s">
        <v>17</v>
      </c>
      <c r="B7208" s="69">
        <f t="shared" si="4354"/>
        <v>10</v>
      </c>
      <c r="C7208" s="69">
        <f t="shared" si="4354"/>
        <v>4</v>
      </c>
      <c r="D7208" s="69">
        <f t="shared" si="4354"/>
        <v>0</v>
      </c>
      <c r="E7208" s="69">
        <f t="shared" si="4354"/>
        <v>6</v>
      </c>
      <c r="F7208" s="69">
        <f t="shared" si="4354"/>
        <v>51</v>
      </c>
      <c r="G7208" s="70" t="s">
        <v>6</v>
      </c>
      <c r="H7208" s="69">
        <f t="shared" si="4355"/>
        <v>46</v>
      </c>
      <c r="I7208" s="69">
        <f t="shared" si="4355"/>
        <v>13</v>
      </c>
      <c r="J7208" s="70" t="s">
        <v>6</v>
      </c>
      <c r="K7208" s="69">
        <f t="shared" si="4356"/>
        <v>15</v>
      </c>
      <c r="L7208" s="71">
        <f t="shared" si="4356"/>
        <v>829.6</v>
      </c>
      <c r="M7208" s="8"/>
      <c r="N7208" s="40"/>
      <c r="O7208" s="2"/>
      <c r="AC7208" s="7"/>
      <c r="AD7208" s="7"/>
      <c r="AE7208" s="7"/>
      <c r="AF7208" s="7"/>
      <c r="AG7208" s="7"/>
      <c r="AH7208" s="7"/>
      <c r="AI7208" s="7"/>
      <c r="AJ7208" s="7"/>
      <c r="AK7208" s="7"/>
      <c r="AN7208" s="7"/>
    </row>
    <row r="7209" spans="1:40" x14ac:dyDescent="0.25">
      <c r="A7209" s="72" t="s">
        <v>18</v>
      </c>
      <c r="B7209" s="73"/>
      <c r="C7209" s="73"/>
      <c r="D7209" s="73"/>
      <c r="E7209" s="73"/>
      <c r="F7209" s="74">
        <f>PRODUCT(F7208/B7208)</f>
        <v>5.0999999999999996</v>
      </c>
      <c r="G7209" s="75" t="s">
        <v>6</v>
      </c>
      <c r="H7209" s="74">
        <f>PRODUCT(H7208/B7208)</f>
        <v>4.5999999999999996</v>
      </c>
      <c r="I7209" s="73"/>
      <c r="J7209" s="73"/>
      <c r="K7209" s="73"/>
      <c r="L7209" s="76"/>
      <c r="M7209" s="55"/>
      <c r="N7209" s="40"/>
      <c r="O7209" s="2"/>
      <c r="AC7209" s="7"/>
      <c r="AD7209" s="7"/>
      <c r="AE7209" s="7"/>
      <c r="AF7209" s="7"/>
      <c r="AG7209" s="7"/>
      <c r="AH7209" s="7"/>
      <c r="AI7209" s="7"/>
      <c r="AJ7209" s="7"/>
      <c r="AK7209" s="7"/>
      <c r="AN7209" s="7"/>
    </row>
    <row r="7210" spans="1:40" x14ac:dyDescent="0.25">
      <c r="B7210" s="10"/>
      <c r="C7210" s="10"/>
      <c r="D7210" s="10"/>
      <c r="E7210" s="10"/>
      <c r="F7210" s="55"/>
      <c r="G7210" s="11"/>
      <c r="H7210" s="55"/>
      <c r="I7210" s="10"/>
      <c r="J7210" s="10"/>
      <c r="K7210" s="10"/>
      <c r="L7210" s="8"/>
      <c r="M7210" s="55"/>
      <c r="N7210" s="40"/>
      <c r="O7210" s="2"/>
      <c r="AC7210" s="7"/>
      <c r="AD7210" s="7"/>
      <c r="AE7210" s="7"/>
      <c r="AF7210" s="7"/>
      <c r="AG7210" s="7"/>
      <c r="AH7210" s="7"/>
      <c r="AI7210" s="7"/>
      <c r="AJ7210" s="7"/>
      <c r="AK7210" s="7"/>
      <c r="AN7210" s="7"/>
    </row>
    <row r="7211" spans="1:40" x14ac:dyDescent="0.25">
      <c r="A7211" s="63" t="s">
        <v>755</v>
      </c>
      <c r="B7211" s="64"/>
      <c r="C7211" s="64"/>
      <c r="D7211" s="64"/>
      <c r="E7211" s="64"/>
      <c r="F7211" s="64"/>
      <c r="G7211" s="64"/>
      <c r="H7211" s="64"/>
      <c r="I7211" s="64"/>
      <c r="J7211" s="64"/>
      <c r="K7211" s="64"/>
      <c r="L7211" s="67"/>
      <c r="O7211" s="2"/>
      <c r="AC7211" s="7"/>
      <c r="AD7211" s="7"/>
      <c r="AE7211" s="7"/>
      <c r="AF7211" s="7"/>
      <c r="AG7211" s="7"/>
      <c r="AH7211" s="7"/>
      <c r="AI7211" s="7"/>
      <c r="AJ7211" s="7"/>
      <c r="AK7211" s="7"/>
      <c r="AN7211" s="7"/>
    </row>
    <row r="7212" spans="1:40" x14ac:dyDescent="0.25">
      <c r="A7212" s="68" t="s">
        <v>24</v>
      </c>
      <c r="B7212" s="69" t="s">
        <v>0</v>
      </c>
      <c r="C7212" s="69" t="s">
        <v>10</v>
      </c>
      <c r="D7212" s="69" t="s">
        <v>1</v>
      </c>
      <c r="E7212" s="69" t="s">
        <v>11</v>
      </c>
      <c r="F7212" s="78" t="s">
        <v>12</v>
      </c>
      <c r="G7212" s="70"/>
      <c r="H7212" s="69"/>
      <c r="I7212" s="78" t="s">
        <v>13</v>
      </c>
      <c r="J7212" s="70"/>
      <c r="K7212" s="69"/>
      <c r="L7212" s="71" t="s">
        <v>14</v>
      </c>
      <c r="O7212" s="2"/>
      <c r="AC7212" s="7"/>
      <c r="AD7212" s="7"/>
      <c r="AE7212" s="7"/>
      <c r="AF7212" s="7"/>
      <c r="AG7212" s="7"/>
      <c r="AH7212" s="7"/>
      <c r="AI7212" s="7"/>
      <c r="AJ7212" s="7"/>
      <c r="AK7212" s="7"/>
      <c r="AN7212" s="7"/>
    </row>
    <row r="7213" spans="1:40" x14ac:dyDescent="0.25">
      <c r="A7213" s="68" t="s">
        <v>16</v>
      </c>
      <c r="B7213" s="69">
        <f>PRODUCT(B7198+B7205)</f>
        <v>17</v>
      </c>
      <c r="C7213" s="69">
        <f>PRODUCT(C7198+E7205)</f>
        <v>11</v>
      </c>
      <c r="D7213" s="69">
        <f>PRODUCT(D7198+D7205)</f>
        <v>0</v>
      </c>
      <c r="E7213" s="69">
        <f>PRODUCT(E7198+C7205)</f>
        <v>6</v>
      </c>
      <c r="F7213" s="69">
        <f>PRODUCT(F7198+H7205)</f>
        <v>100</v>
      </c>
      <c r="G7213" s="70" t="s">
        <v>6</v>
      </c>
      <c r="H7213" s="69">
        <f>PRODUCT(H7198+F7205)</f>
        <v>81</v>
      </c>
      <c r="I7213" s="69">
        <f>PRODUCT(I7198+K7205)</f>
        <v>28</v>
      </c>
      <c r="J7213" s="70" t="s">
        <v>6</v>
      </c>
      <c r="K7213" s="69">
        <f>PRODUCT(K7198+I7205)</f>
        <v>19</v>
      </c>
      <c r="L7213" s="71">
        <f>PRODUCT(((B7198*L7198)+B7205*L7205))/B7213</f>
        <v>581.47058823529414</v>
      </c>
      <c r="M7213" s="8"/>
      <c r="N7213" s="38"/>
      <c r="O7213" s="2"/>
      <c r="AC7213" s="7"/>
      <c r="AD7213" s="7"/>
      <c r="AE7213" s="7"/>
      <c r="AF7213" s="7"/>
      <c r="AG7213" s="7"/>
      <c r="AH7213" s="7"/>
      <c r="AI7213" s="7"/>
      <c r="AJ7213" s="7"/>
      <c r="AK7213" s="7"/>
      <c r="AN7213" s="7"/>
    </row>
    <row r="7214" spans="1:40" x14ac:dyDescent="0.25">
      <c r="A7214" s="68" t="s">
        <v>439</v>
      </c>
      <c r="B7214" s="69">
        <f>PRODUCT(B7199+B7206)</f>
        <v>3</v>
      </c>
      <c r="C7214" s="69">
        <f>PRODUCT(C7199+E7206)</f>
        <v>0</v>
      </c>
      <c r="D7214" s="69">
        <f>PRODUCT(D7199+D7206)</f>
        <v>0</v>
      </c>
      <c r="E7214" s="69">
        <f>PRODUCT(E7199+C7206)</f>
        <v>3</v>
      </c>
      <c r="F7214" s="69">
        <f>PRODUCT(F7199+H7206)</f>
        <v>4</v>
      </c>
      <c r="G7214" s="70" t="s">
        <v>6</v>
      </c>
      <c r="H7214" s="69">
        <f>PRODUCT(H7199+F7206)</f>
        <v>20</v>
      </c>
      <c r="I7214" s="69">
        <f>PRODUCT(I7199+K7206)</f>
        <v>0</v>
      </c>
      <c r="J7214" s="70" t="s">
        <v>6</v>
      </c>
      <c r="K7214" s="69">
        <f>PRODUCT(K7199+I7206)</f>
        <v>9</v>
      </c>
      <c r="L7214" s="71">
        <f>PRODUCT(((B7199*L7199)+B7206*L7206))/B7214</f>
        <v>545.66666666666663</v>
      </c>
      <c r="M7214" s="8"/>
      <c r="N7214" s="38"/>
      <c r="O7214" s="2"/>
      <c r="AC7214" s="7"/>
      <c r="AD7214" s="7"/>
      <c r="AE7214" s="7"/>
      <c r="AF7214" s="7"/>
      <c r="AG7214" s="7"/>
      <c r="AH7214" s="7"/>
      <c r="AI7214" s="7"/>
      <c r="AJ7214" s="7"/>
      <c r="AK7214" s="7"/>
      <c r="AN7214" s="7"/>
    </row>
    <row r="7215" spans="1:40" x14ac:dyDescent="0.25">
      <c r="A7215" s="68" t="s">
        <v>440</v>
      </c>
      <c r="B7215" s="69">
        <f>PRODUCT(B7200+B7207)</f>
        <v>0</v>
      </c>
      <c r="C7215" s="69">
        <f>PRODUCT(C7200+E7207)</f>
        <v>0</v>
      </c>
      <c r="D7215" s="69">
        <f>PRODUCT(D7200+D7207)</f>
        <v>0</v>
      </c>
      <c r="E7215" s="69">
        <f>PRODUCT(E7200+C7207)</f>
        <v>0</v>
      </c>
      <c r="F7215" s="69">
        <f>PRODUCT(F7200+H7207)</f>
        <v>0</v>
      </c>
      <c r="G7215" s="70" t="s">
        <v>6</v>
      </c>
      <c r="H7215" s="69">
        <f>PRODUCT(H7200+F7207)</f>
        <v>0</v>
      </c>
      <c r="I7215" s="69">
        <f>PRODUCT(I7200+K7207)</f>
        <v>0</v>
      </c>
      <c r="J7215" s="70" t="s">
        <v>6</v>
      </c>
      <c r="K7215" s="69">
        <f>PRODUCT(K7200+I7207)</f>
        <v>0</v>
      </c>
      <c r="L7215" s="71">
        <v>0</v>
      </c>
      <c r="M7215" s="8"/>
      <c r="N7215" s="38"/>
      <c r="O7215" s="2"/>
      <c r="AC7215" s="7"/>
      <c r="AD7215" s="7"/>
      <c r="AE7215" s="7"/>
      <c r="AF7215" s="7"/>
      <c r="AG7215" s="7"/>
      <c r="AH7215" s="7"/>
      <c r="AI7215" s="7"/>
      <c r="AJ7215" s="7"/>
      <c r="AK7215" s="7"/>
      <c r="AN7215" s="7"/>
    </row>
    <row r="7216" spans="1:40" x14ac:dyDescent="0.25">
      <c r="A7216" s="68" t="s">
        <v>17</v>
      </c>
      <c r="B7216" s="69">
        <f>PRODUCT(B7201+B7208)</f>
        <v>20</v>
      </c>
      <c r="C7216" s="69">
        <f>PRODUCT(C7201+E7208)</f>
        <v>11</v>
      </c>
      <c r="D7216" s="69">
        <f>PRODUCT(D7201+D7208)</f>
        <v>0</v>
      </c>
      <c r="E7216" s="69">
        <f>PRODUCT(E7201+C7208)</f>
        <v>9</v>
      </c>
      <c r="F7216" s="69">
        <f>PRODUCT(F7201+H7208)</f>
        <v>104</v>
      </c>
      <c r="G7216" s="70" t="s">
        <v>6</v>
      </c>
      <c r="H7216" s="69">
        <f>PRODUCT(H7201+F7208)</f>
        <v>101</v>
      </c>
      <c r="I7216" s="69">
        <f>PRODUCT(I7201+K7208)</f>
        <v>28</v>
      </c>
      <c r="J7216" s="70" t="s">
        <v>6</v>
      </c>
      <c r="K7216" s="69">
        <f>PRODUCT(K7201+I7208)</f>
        <v>28</v>
      </c>
      <c r="L7216" s="71">
        <f>PRODUCT(((B7201*L7201)+B7208*L7208))/B7216</f>
        <v>576.1</v>
      </c>
      <c r="M7216" s="8"/>
      <c r="N7216" s="38"/>
      <c r="O7216" s="2"/>
      <c r="AC7216" s="7"/>
      <c r="AD7216" s="7"/>
      <c r="AE7216" s="7"/>
      <c r="AF7216" s="7"/>
      <c r="AG7216" s="7"/>
      <c r="AH7216" s="7"/>
      <c r="AI7216" s="7"/>
      <c r="AJ7216" s="7"/>
      <c r="AK7216" s="7"/>
      <c r="AN7216" s="7"/>
    </row>
    <row r="7217" spans="1:40" x14ac:dyDescent="0.25">
      <c r="A7217" s="72" t="s">
        <v>18</v>
      </c>
      <c r="B7217" s="73"/>
      <c r="C7217" s="73"/>
      <c r="D7217" s="73"/>
      <c r="E7217" s="73"/>
      <c r="F7217" s="74">
        <f>PRODUCT(F7216/B7216)</f>
        <v>5.2</v>
      </c>
      <c r="G7217" s="75" t="s">
        <v>6</v>
      </c>
      <c r="H7217" s="74">
        <f>PRODUCT(H7216/B7216)</f>
        <v>5.05</v>
      </c>
      <c r="I7217" s="73"/>
      <c r="J7217" s="73"/>
      <c r="K7217" s="73"/>
      <c r="L7217" s="76"/>
      <c r="M7217" s="55"/>
      <c r="N7217" s="40"/>
      <c r="O7217" s="2"/>
      <c r="AC7217" s="7"/>
      <c r="AD7217" s="7"/>
      <c r="AE7217" s="7"/>
      <c r="AF7217" s="7"/>
      <c r="AG7217" s="7"/>
      <c r="AH7217" s="7"/>
      <c r="AI7217" s="7"/>
      <c r="AJ7217" s="7"/>
      <c r="AK7217" s="7"/>
      <c r="AN7217" s="7"/>
    </row>
    <row r="7218" spans="1:40" x14ac:dyDescent="0.25">
      <c r="A7218" s="7"/>
      <c r="B7218" s="10"/>
      <c r="C7218" s="10"/>
      <c r="D7218" s="10"/>
      <c r="E7218" s="10"/>
      <c r="F7218" s="10"/>
      <c r="G7218" s="10"/>
      <c r="H7218" s="10"/>
      <c r="I7218" s="10"/>
      <c r="J7218" s="10"/>
      <c r="K7218" s="10"/>
      <c r="L7218" s="54"/>
      <c r="O7218" s="2"/>
      <c r="AC7218" s="7"/>
      <c r="AD7218" s="7"/>
      <c r="AE7218" s="7"/>
      <c r="AF7218" s="7"/>
      <c r="AG7218" s="7"/>
      <c r="AH7218" s="7"/>
      <c r="AI7218" s="7"/>
      <c r="AJ7218" s="7"/>
      <c r="AK7218" s="7"/>
      <c r="AN7218" s="7"/>
    </row>
    <row r="7219" spans="1:40" x14ac:dyDescent="0.25">
      <c r="A7219" s="7"/>
      <c r="B7219" s="10"/>
      <c r="C7219" s="10"/>
      <c r="D7219" s="10"/>
      <c r="E7219" s="10"/>
      <c r="F7219" s="10" t="s">
        <v>1863</v>
      </c>
      <c r="G7219" s="10"/>
      <c r="H7219" s="10"/>
      <c r="I7219" s="10"/>
      <c r="J7219" s="10"/>
      <c r="K7219" s="10"/>
      <c r="L7219" s="10"/>
      <c r="R7219" s="10" t="s">
        <v>25</v>
      </c>
      <c r="AC7219" s="10" t="s">
        <v>3</v>
      </c>
      <c r="AD7219" s="3">
        <f>SUM(AD7220:AD7222)</f>
        <v>1</v>
      </c>
      <c r="AE7219" s="3">
        <f>SUM(AE7220:AE7222)</f>
        <v>0</v>
      </c>
      <c r="AF7219" s="3">
        <f>SUM(AF7220:AF7222)</f>
        <v>0</v>
      </c>
      <c r="AG7219" s="3">
        <f>SUM(AG7220:AG7222)</f>
        <v>1</v>
      </c>
      <c r="AH7219" s="3">
        <f>SUM(AH7220:AH7222)</f>
        <v>3</v>
      </c>
      <c r="AJ7219" s="3">
        <f>SUM(AJ7220:AJ7222)</f>
        <v>7</v>
      </c>
      <c r="AK7219" s="3">
        <f>SUM(AK7220:AK7222)</f>
        <v>0</v>
      </c>
      <c r="AL7219" s="3">
        <f>SUM(AL7220:AL7222)</f>
        <v>247</v>
      </c>
      <c r="AM7219" s="3"/>
      <c r="AN7219" s="3">
        <f>SUM(AN7220:AN7222)</f>
        <v>3</v>
      </c>
    </row>
    <row r="7220" spans="1:40" x14ac:dyDescent="0.25">
      <c r="B7220" s="10"/>
      <c r="C7220" s="10"/>
      <c r="D7220" s="10"/>
      <c r="E7220" s="10"/>
      <c r="F7220" s="10" t="s">
        <v>433</v>
      </c>
      <c r="G7220" s="10"/>
      <c r="H7220" s="10"/>
      <c r="I7220" s="10"/>
      <c r="J7220" s="10"/>
      <c r="K7220" s="10"/>
      <c r="L7220" s="57">
        <f>PRODUCT(C7201/B7201)</f>
        <v>0.5</v>
      </c>
      <c r="N7220" s="1" t="s">
        <v>30</v>
      </c>
      <c r="O7220" s="2">
        <v>17</v>
      </c>
      <c r="P7220" s="100">
        <v>8</v>
      </c>
      <c r="Q7220" s="2">
        <v>2016</v>
      </c>
      <c r="R7220" s="82" t="s">
        <v>775</v>
      </c>
      <c r="S7220" s="30" t="s">
        <v>6</v>
      </c>
      <c r="T7220" s="82" t="s">
        <v>1969</v>
      </c>
      <c r="U7220" s="100">
        <v>0</v>
      </c>
      <c r="V7220" s="30" t="s">
        <v>6</v>
      </c>
      <c r="W7220" s="100">
        <v>2</v>
      </c>
      <c r="X7220" s="98" t="s">
        <v>412</v>
      </c>
      <c r="Y7220" s="100">
        <v>247</v>
      </c>
      <c r="Z7220" s="100">
        <v>3</v>
      </c>
      <c r="AA7220" s="30" t="s">
        <v>6</v>
      </c>
      <c r="AB7220" s="100">
        <v>7</v>
      </c>
      <c r="AC7220" s="7"/>
      <c r="AD7220" s="2">
        <f>IF(Q7220&gt;100,1,0)</f>
        <v>1</v>
      </c>
      <c r="AE7220" s="2">
        <f>IF(U7220&gt;W7220,1,0)</f>
        <v>0</v>
      </c>
      <c r="AF7220" s="2">
        <f>IF(U7220=W7220,1,0)*IF(Q7220=0,0,1)</f>
        <v>0</v>
      </c>
      <c r="AG7220" s="2">
        <f>IF(W7220&gt;U7220,1,0)</f>
        <v>1</v>
      </c>
      <c r="AH7220" s="2">
        <f>PRODUCT(Z7220)</f>
        <v>3</v>
      </c>
      <c r="AI7220" s="30" t="s">
        <v>6</v>
      </c>
      <c r="AJ7220" s="2">
        <f>PRODUCT(AB7220)</f>
        <v>7</v>
      </c>
      <c r="AK7220" s="2">
        <v>0</v>
      </c>
      <c r="AL7220" s="2">
        <f t="shared" ref="AL7220" si="4357">PRODUCT(Y7220)</f>
        <v>247</v>
      </c>
      <c r="AN7220" s="2">
        <v>3</v>
      </c>
    </row>
    <row r="7221" spans="1:40" x14ac:dyDescent="0.25">
      <c r="A7221" s="7"/>
      <c r="B7221" s="10"/>
      <c r="C7221" s="10"/>
      <c r="D7221" s="10"/>
      <c r="E7221" s="10"/>
      <c r="F7221" s="10" t="s">
        <v>434</v>
      </c>
      <c r="G7221" s="10"/>
      <c r="H7221" s="10"/>
      <c r="I7221" s="10"/>
      <c r="J7221" s="10"/>
      <c r="K7221" s="10"/>
      <c r="L7221" s="57">
        <f>PRODUCT(E7208/B7208)</f>
        <v>0.6</v>
      </c>
      <c r="O7221" s="2"/>
      <c r="R7221" s="7"/>
      <c r="T7221" s="7"/>
      <c r="AC7221" s="7"/>
      <c r="AD7221" s="7"/>
      <c r="AE7221" s="7"/>
      <c r="AF7221" s="7"/>
      <c r="AG7221" s="7"/>
      <c r="AH7221" s="7"/>
      <c r="AI7221" s="7"/>
      <c r="AJ7221" s="7"/>
      <c r="AK7221" s="7"/>
      <c r="AN7221" s="7"/>
    </row>
    <row r="7222" spans="1:40" x14ac:dyDescent="0.25">
      <c r="A7222" s="7"/>
      <c r="B7222" s="10"/>
      <c r="C7222" s="10"/>
      <c r="D7222" s="10"/>
      <c r="E7222" s="10"/>
      <c r="F7222" s="10" t="s">
        <v>435</v>
      </c>
      <c r="G7222" s="10"/>
      <c r="H7222" s="10"/>
      <c r="I7222" s="10"/>
      <c r="J7222" s="10"/>
      <c r="K7222" s="10"/>
      <c r="L7222" s="57">
        <f>PRODUCT(C7216/B7216)</f>
        <v>0.55000000000000004</v>
      </c>
      <c r="O7222" s="2"/>
      <c r="R7222" s="7"/>
      <c r="T7222" s="7"/>
      <c r="AC7222" s="7"/>
      <c r="AD7222" s="7"/>
      <c r="AE7222" s="7"/>
      <c r="AF7222" s="7"/>
      <c r="AG7222" s="7"/>
      <c r="AH7222" s="7"/>
      <c r="AI7222" s="7"/>
      <c r="AJ7222" s="7"/>
      <c r="AK7222" s="7"/>
      <c r="AN7222" s="7"/>
    </row>
    <row r="7223" spans="1:40" x14ac:dyDescent="0.25">
      <c r="A7223" s="7"/>
      <c r="B7223" s="10"/>
      <c r="C7223" s="10"/>
      <c r="D7223" s="10"/>
      <c r="E7223" s="10"/>
      <c r="F7223" s="10"/>
      <c r="G7223" s="10"/>
      <c r="H7223" s="10"/>
      <c r="I7223" s="10"/>
      <c r="J7223" s="10"/>
      <c r="K7223" s="10"/>
      <c r="L7223" s="54"/>
      <c r="O7223" s="2"/>
      <c r="R7223" s="10" t="s">
        <v>32</v>
      </c>
      <c r="T7223" s="7"/>
      <c r="AC7223" s="10" t="s">
        <v>4</v>
      </c>
      <c r="AD7223" s="3">
        <f t="shared" ref="AD7223:AL7223" si="4358">SUM(AD7224:AD7227)</f>
        <v>0</v>
      </c>
      <c r="AE7223" s="3">
        <f t="shared" si="4358"/>
        <v>0</v>
      </c>
      <c r="AF7223" s="3">
        <f t="shared" si="4358"/>
        <v>0</v>
      </c>
      <c r="AG7223" s="3">
        <f t="shared" si="4358"/>
        <v>0</v>
      </c>
      <c r="AH7223" s="3">
        <f t="shared" si="4358"/>
        <v>0</v>
      </c>
      <c r="AI7223" s="3">
        <f t="shared" si="4358"/>
        <v>0</v>
      </c>
      <c r="AJ7223" s="3">
        <f t="shared" si="4358"/>
        <v>0</v>
      </c>
      <c r="AK7223" s="3">
        <f t="shared" si="4358"/>
        <v>0</v>
      </c>
      <c r="AL7223" s="3">
        <f t="shared" si="4358"/>
        <v>0</v>
      </c>
      <c r="AM7223" s="3"/>
      <c r="AN7223" s="3">
        <f>SUM(AN7224:AN7227)</f>
        <v>0</v>
      </c>
    </row>
    <row r="7224" spans="1:40" x14ac:dyDescent="0.25">
      <c r="A7224" s="7"/>
      <c r="B7224" s="10"/>
      <c r="C7224" s="10"/>
      <c r="D7224" s="10"/>
      <c r="E7224" s="10"/>
      <c r="F7224" s="10"/>
      <c r="G7224" s="10"/>
      <c r="H7224" s="10"/>
      <c r="I7224" s="10"/>
      <c r="J7224" s="10"/>
      <c r="K7224" s="10"/>
      <c r="L7224" s="54"/>
      <c r="O7224" s="2"/>
      <c r="R7224" s="7"/>
      <c r="T7224" s="7"/>
      <c r="AC7224" s="7"/>
      <c r="AD7224" s="7"/>
      <c r="AE7224" s="7"/>
      <c r="AF7224" s="7"/>
      <c r="AG7224" s="7"/>
      <c r="AH7224" s="7"/>
      <c r="AI7224" s="7"/>
      <c r="AJ7224" s="7"/>
      <c r="AK7224" s="7"/>
      <c r="AN7224" s="7"/>
    </row>
    <row r="7225" spans="1:40" x14ac:dyDescent="0.25">
      <c r="A7225" s="7"/>
      <c r="B7225" s="10"/>
      <c r="C7225" s="10"/>
      <c r="D7225" s="10"/>
      <c r="E7225" s="10"/>
      <c r="F7225" s="10"/>
      <c r="G7225" s="10"/>
      <c r="H7225" s="10"/>
      <c r="I7225" s="10"/>
      <c r="J7225" s="10"/>
      <c r="K7225" s="10"/>
      <c r="L7225" s="54"/>
      <c r="O7225" s="2"/>
      <c r="R7225" s="7"/>
      <c r="T7225" s="7"/>
      <c r="AC7225" s="7"/>
      <c r="AD7225" s="7"/>
      <c r="AE7225" s="7"/>
      <c r="AF7225" s="7"/>
      <c r="AG7225" s="7"/>
      <c r="AH7225" s="7"/>
      <c r="AI7225" s="7"/>
      <c r="AJ7225" s="7"/>
      <c r="AK7225" s="7"/>
      <c r="AN7225" s="7"/>
    </row>
    <row r="7226" spans="1:40" x14ac:dyDescent="0.25">
      <c r="A7226" s="7"/>
      <c r="B7226" s="10"/>
      <c r="C7226" s="10"/>
      <c r="D7226" s="10"/>
      <c r="E7226" s="10"/>
      <c r="F7226" s="10"/>
      <c r="G7226" s="10"/>
      <c r="H7226" s="10"/>
      <c r="I7226" s="10"/>
      <c r="J7226" s="10"/>
      <c r="K7226" s="10"/>
      <c r="L7226" s="54"/>
      <c r="O7226" s="2"/>
      <c r="R7226" s="7"/>
      <c r="T7226" s="7"/>
      <c r="AC7226" s="7"/>
      <c r="AD7226" s="7"/>
      <c r="AE7226" s="7"/>
      <c r="AF7226" s="7"/>
      <c r="AG7226" s="7"/>
      <c r="AH7226" s="7"/>
      <c r="AI7226" s="7"/>
      <c r="AJ7226" s="7"/>
      <c r="AK7226" s="7"/>
      <c r="AN7226" s="7"/>
    </row>
    <row r="7227" spans="1:40" x14ac:dyDescent="0.25">
      <c r="A7227" s="7"/>
      <c r="B7227" s="10"/>
      <c r="C7227" s="10"/>
      <c r="D7227" s="10"/>
      <c r="E7227" s="10"/>
      <c r="F7227" s="10"/>
      <c r="G7227" s="10"/>
      <c r="H7227" s="10"/>
      <c r="I7227" s="10"/>
      <c r="J7227" s="10"/>
      <c r="K7227" s="10"/>
      <c r="L7227" s="54"/>
      <c r="O7227" s="2"/>
      <c r="R7227" s="7"/>
      <c r="T7227" s="7"/>
      <c r="AC7227" s="7"/>
      <c r="AD7227" s="7"/>
      <c r="AE7227" s="7"/>
      <c r="AF7227" s="7"/>
      <c r="AG7227" s="7"/>
      <c r="AH7227" s="7"/>
      <c r="AI7227" s="7"/>
      <c r="AJ7227" s="7"/>
      <c r="AK7227" s="7"/>
      <c r="AN7227" s="7"/>
    </row>
    <row r="7228" spans="1:40" x14ac:dyDescent="0.25">
      <c r="L7228" s="8"/>
      <c r="M7228" s="3" t="s">
        <v>7</v>
      </c>
      <c r="N7228" s="6"/>
      <c r="O7228" s="11"/>
      <c r="P7228" s="3"/>
      <c r="Q7228" s="3"/>
      <c r="R7228" s="6" t="s">
        <v>8</v>
      </c>
      <c r="T7228" s="6"/>
      <c r="U7228" s="3"/>
      <c r="V7228" s="3"/>
      <c r="W7228" s="3"/>
      <c r="X7228" s="6"/>
      <c r="Y7228" s="3"/>
      <c r="Z7228" s="3"/>
      <c r="AA7228" s="3"/>
      <c r="AB7228" s="3"/>
      <c r="AC7228" s="10" t="s">
        <v>2</v>
      </c>
      <c r="AD7228" s="3">
        <f>SUM(AD7229:AD7250)</f>
        <v>13</v>
      </c>
      <c r="AE7228" s="3">
        <f>SUM(AE7229:AE7250)</f>
        <v>7</v>
      </c>
      <c r="AF7228" s="3">
        <f>SUM(AF7229:AF7250)</f>
        <v>1</v>
      </c>
      <c r="AG7228" s="3">
        <f>SUM(AG7229:AG7250)</f>
        <v>5</v>
      </c>
      <c r="AH7228" s="3">
        <f>SUM(AH7229:AH7250)</f>
        <v>126</v>
      </c>
      <c r="AI7228" s="3"/>
      <c r="AJ7228" s="3">
        <f>SUM(AJ7229:AJ7250)</f>
        <v>87</v>
      </c>
      <c r="AK7228" s="3">
        <f>SUM(AK7229:AK7250)</f>
        <v>15</v>
      </c>
      <c r="AL7228" s="3">
        <f>SUM(AL7229:AL7250)</f>
        <v>1980</v>
      </c>
      <c r="AM7228" s="3">
        <f>PRODUCT(AL7228+AL7251+AL7255)</f>
        <v>1980</v>
      </c>
      <c r="AN7228" s="3">
        <f>SUM(AN7229:AN7250)</f>
        <v>12</v>
      </c>
    </row>
    <row r="7229" spans="1:40" x14ac:dyDescent="0.25">
      <c r="A7229" s="63" t="s">
        <v>66</v>
      </c>
      <c r="B7229" s="64" t="s">
        <v>0</v>
      </c>
      <c r="C7229" s="64" t="s">
        <v>10</v>
      </c>
      <c r="D7229" s="64" t="s">
        <v>1</v>
      </c>
      <c r="E7229" s="64" t="s">
        <v>11</v>
      </c>
      <c r="F7229" s="65" t="s">
        <v>12</v>
      </c>
      <c r="G7229" s="66"/>
      <c r="H7229" s="64"/>
      <c r="I7229" s="65" t="s">
        <v>13</v>
      </c>
      <c r="J7229" s="66"/>
      <c r="K7229" s="64"/>
      <c r="L7229" s="67" t="s">
        <v>14</v>
      </c>
      <c r="M7229" s="3">
        <f>MAX(Y7229:Y7259)</f>
        <v>310</v>
      </c>
      <c r="N7229" s="1"/>
      <c r="O7229" s="2">
        <v>23</v>
      </c>
      <c r="P7229" s="2">
        <v>5</v>
      </c>
      <c r="Q7229" s="2">
        <v>1963</v>
      </c>
      <c r="R7229" s="5" t="s">
        <v>775</v>
      </c>
      <c r="S7229" s="30" t="s">
        <v>6</v>
      </c>
      <c r="T7229" s="5" t="s">
        <v>776</v>
      </c>
      <c r="U7229" s="2">
        <v>19</v>
      </c>
      <c r="V7229" s="30" t="s">
        <v>6</v>
      </c>
      <c r="W7229" s="2">
        <v>1</v>
      </c>
      <c r="X7229" s="2"/>
      <c r="Y7229" s="2">
        <v>200</v>
      </c>
      <c r="Z7229" s="2">
        <v>19</v>
      </c>
      <c r="AA7229" s="30" t="s">
        <v>6</v>
      </c>
      <c r="AB7229" s="2">
        <v>1</v>
      </c>
      <c r="AC7229" s="7"/>
      <c r="AD7229" s="2">
        <f>IF(Q7229&gt;100,1,0)</f>
        <v>1</v>
      </c>
      <c r="AE7229" s="2">
        <f t="shared" ref="AE7229:AE7231" si="4359">IF(U7229&gt;W7229,1,0)</f>
        <v>1</v>
      </c>
      <c r="AF7229" s="2">
        <f>IF(U7229=W7229,1,0)*IF(Q7229=0,0,1)</f>
        <v>0</v>
      </c>
      <c r="AG7229" s="2">
        <f t="shared" ref="AG7229:AG7231" si="4360">IF(W7229&gt;U7229,1,0)</f>
        <v>0</v>
      </c>
      <c r="AH7229" s="2">
        <f t="shared" ref="AH7229:AH7231" si="4361">PRODUCT(Z7229)</f>
        <v>19</v>
      </c>
      <c r="AI7229" s="30" t="s">
        <v>6</v>
      </c>
      <c r="AJ7229" s="2">
        <f t="shared" ref="AJ7229:AJ7231" si="4362">PRODUCT(AB7229)</f>
        <v>1</v>
      </c>
      <c r="AK7229" s="2">
        <v>2</v>
      </c>
      <c r="AL7229" s="2">
        <f t="shared" ref="AL7229:AL7239" si="4363">PRODUCT(Y7229)</f>
        <v>200</v>
      </c>
      <c r="AN7229" s="2">
        <v>0</v>
      </c>
    </row>
    <row r="7230" spans="1:40" x14ac:dyDescent="0.25">
      <c r="A7230" s="68" t="s">
        <v>16</v>
      </c>
      <c r="B7230" s="69">
        <f>PRODUCT(AD7228)</f>
        <v>13</v>
      </c>
      <c r="C7230" s="69">
        <f>PRODUCT(AE7228)</f>
        <v>7</v>
      </c>
      <c r="D7230" s="69">
        <f>PRODUCT(AF7228)</f>
        <v>1</v>
      </c>
      <c r="E7230" s="69">
        <f>PRODUCT(AG7228)</f>
        <v>5</v>
      </c>
      <c r="F7230" s="69">
        <f>PRODUCT(AH7228)</f>
        <v>126</v>
      </c>
      <c r="G7230" s="70" t="s">
        <v>6</v>
      </c>
      <c r="H7230" s="69">
        <f>PRODUCT(AJ7228)</f>
        <v>87</v>
      </c>
      <c r="I7230" s="69">
        <f>PRODUCT(AK7228)</f>
        <v>15</v>
      </c>
      <c r="J7230" s="70" t="s">
        <v>6</v>
      </c>
      <c r="K7230" s="69">
        <f>PRODUCT(AN7228)</f>
        <v>12</v>
      </c>
      <c r="L7230" s="71">
        <f>PRODUCT(AL7228/B7230)</f>
        <v>152.30769230769232</v>
      </c>
      <c r="M7230" s="8"/>
      <c r="N7230" s="1"/>
      <c r="O7230" s="2">
        <v>16</v>
      </c>
      <c r="P7230" s="2">
        <v>8</v>
      </c>
      <c r="Q7230" s="2">
        <v>1975</v>
      </c>
      <c r="R7230" s="5" t="s">
        <v>775</v>
      </c>
      <c r="S7230" s="30" t="s">
        <v>6</v>
      </c>
      <c r="T7230" s="5" t="s">
        <v>776</v>
      </c>
      <c r="U7230" s="2">
        <v>10</v>
      </c>
      <c r="V7230" s="30" t="s">
        <v>6</v>
      </c>
      <c r="W7230" s="2">
        <v>6</v>
      </c>
      <c r="X7230" s="2"/>
      <c r="Y7230" s="96" t="s">
        <v>777</v>
      </c>
      <c r="Z7230" s="2">
        <v>10</v>
      </c>
      <c r="AA7230" s="30" t="s">
        <v>6</v>
      </c>
      <c r="AB7230" s="2">
        <v>6</v>
      </c>
      <c r="AC7230" s="7"/>
      <c r="AD7230" s="2">
        <f>IF(Q7230&gt;100,1,0)</f>
        <v>1</v>
      </c>
      <c r="AE7230" s="2">
        <f t="shared" si="4359"/>
        <v>1</v>
      </c>
      <c r="AF7230" s="2">
        <f>IF(U7230=W7230,1,0)*IF(Q7230=0,0,1)</f>
        <v>0</v>
      </c>
      <c r="AG7230" s="2">
        <f t="shared" si="4360"/>
        <v>0</v>
      </c>
      <c r="AH7230" s="2">
        <f t="shared" si="4361"/>
        <v>10</v>
      </c>
      <c r="AI7230" s="30" t="s">
        <v>6</v>
      </c>
      <c r="AJ7230" s="2">
        <f t="shared" si="4362"/>
        <v>6</v>
      </c>
      <c r="AK7230" s="2">
        <v>2</v>
      </c>
      <c r="AL7230" s="2">
        <f t="shared" si="4363"/>
        <v>0</v>
      </c>
      <c r="AN7230" s="2">
        <v>0</v>
      </c>
    </row>
    <row r="7231" spans="1:40" x14ac:dyDescent="0.25">
      <c r="A7231" s="68" t="s">
        <v>439</v>
      </c>
      <c r="B7231" s="69">
        <f>PRODUCT(AD7251)</f>
        <v>0</v>
      </c>
      <c r="C7231" s="69">
        <f>PRODUCT(AE7251)</f>
        <v>0</v>
      </c>
      <c r="D7231" s="69">
        <f>PRODUCT(AF7251)</f>
        <v>0</v>
      </c>
      <c r="E7231" s="69">
        <f>PRODUCT(AG7251)</f>
        <v>0</v>
      </c>
      <c r="F7231" s="69">
        <f>PRODUCT(AH7251)</f>
        <v>0</v>
      </c>
      <c r="G7231" s="70" t="s">
        <v>6</v>
      </c>
      <c r="H7231" s="69">
        <f>PRODUCT(AJ7251)</f>
        <v>0</v>
      </c>
      <c r="I7231" s="69">
        <f>PRODUCT(AK7251)</f>
        <v>0</v>
      </c>
      <c r="J7231" s="70" t="s">
        <v>6</v>
      </c>
      <c r="K7231" s="69">
        <f>PRODUCT(AN7251)</f>
        <v>0</v>
      </c>
      <c r="L7231" s="71">
        <v>0</v>
      </c>
      <c r="M7231" s="8"/>
      <c r="N7231" s="1"/>
      <c r="O7231" s="2">
        <v>28</v>
      </c>
      <c r="P7231" s="2">
        <v>8</v>
      </c>
      <c r="Q7231" s="2">
        <v>1976</v>
      </c>
      <c r="R7231" s="5" t="s">
        <v>775</v>
      </c>
      <c r="S7231" s="30" t="s">
        <v>6</v>
      </c>
      <c r="T7231" s="5" t="s">
        <v>776</v>
      </c>
      <c r="U7231" s="2">
        <v>10</v>
      </c>
      <c r="V7231" s="30" t="s">
        <v>6</v>
      </c>
      <c r="W7231" s="2">
        <v>3</v>
      </c>
      <c r="X7231" s="2"/>
      <c r="Y7231" s="2">
        <v>105</v>
      </c>
      <c r="Z7231" s="2">
        <v>10</v>
      </c>
      <c r="AA7231" s="30" t="s">
        <v>6</v>
      </c>
      <c r="AB7231" s="2">
        <v>3</v>
      </c>
      <c r="AC7231" s="7"/>
      <c r="AD7231" s="2">
        <f>IF(Q7231&gt;100,1,0)</f>
        <v>1</v>
      </c>
      <c r="AE7231" s="2">
        <f t="shared" si="4359"/>
        <v>1</v>
      </c>
      <c r="AF7231" s="2">
        <f>IF(U7231=W7231,1,0)*IF(Q7231=0,0,1)</f>
        <v>0</v>
      </c>
      <c r="AG7231" s="2">
        <f t="shared" si="4360"/>
        <v>0</v>
      </c>
      <c r="AH7231" s="2">
        <f t="shared" si="4361"/>
        <v>10</v>
      </c>
      <c r="AI7231" s="30" t="s">
        <v>6</v>
      </c>
      <c r="AJ7231" s="2">
        <f t="shared" si="4362"/>
        <v>3</v>
      </c>
      <c r="AK7231" s="2">
        <v>2</v>
      </c>
      <c r="AL7231" s="2">
        <f t="shared" si="4363"/>
        <v>105</v>
      </c>
      <c r="AN7231" s="2">
        <v>0</v>
      </c>
    </row>
    <row r="7232" spans="1:40" x14ac:dyDescent="0.25">
      <c r="A7232" s="68" t="s">
        <v>440</v>
      </c>
      <c r="B7232" s="69">
        <f>PRODUCT(AD7255)</f>
        <v>0</v>
      </c>
      <c r="C7232" s="69">
        <f t="shared" ref="C7232" si="4364">PRODUCT(AE7255)</f>
        <v>0</v>
      </c>
      <c r="D7232" s="69">
        <f t="shared" ref="D7232" si="4365">PRODUCT(AF7255)</f>
        <v>0</v>
      </c>
      <c r="E7232" s="69">
        <f t="shared" ref="E7232" si="4366">PRODUCT(AG7255)</f>
        <v>0</v>
      </c>
      <c r="F7232" s="69">
        <f t="shared" ref="F7232" si="4367">PRODUCT(AH7255)</f>
        <v>0</v>
      </c>
      <c r="G7232" s="70" t="s">
        <v>6</v>
      </c>
      <c r="H7232" s="69">
        <f t="shared" ref="H7232" si="4368">PRODUCT(AJ7255)</f>
        <v>0</v>
      </c>
      <c r="I7232" s="69">
        <f>PRODUCT(AK7255)</f>
        <v>0</v>
      </c>
      <c r="J7232" s="70" t="s">
        <v>6</v>
      </c>
      <c r="K7232" s="69">
        <f>PRODUCT(AM7255)</f>
        <v>0</v>
      </c>
      <c r="L7232" s="71">
        <v>0</v>
      </c>
      <c r="M7232" s="8"/>
      <c r="N7232" s="1"/>
      <c r="O7232" s="2">
        <v>21</v>
      </c>
      <c r="P7232" s="2">
        <v>8</v>
      </c>
      <c r="Q7232" s="2">
        <v>1977</v>
      </c>
      <c r="R7232" s="5" t="s">
        <v>775</v>
      </c>
      <c r="S7232" s="30" t="s">
        <v>6</v>
      </c>
      <c r="T7232" s="5" t="s">
        <v>776</v>
      </c>
      <c r="U7232" s="2">
        <v>41</v>
      </c>
      <c r="V7232" s="30" t="s">
        <v>6</v>
      </c>
      <c r="W7232" s="2">
        <v>10</v>
      </c>
      <c r="X7232" s="2"/>
      <c r="Y7232" s="2">
        <v>150</v>
      </c>
      <c r="Z7232" s="2">
        <v>41</v>
      </c>
      <c r="AA7232" s="30" t="s">
        <v>6</v>
      </c>
      <c r="AB7232" s="2">
        <v>10</v>
      </c>
      <c r="AC7232" s="7"/>
      <c r="AD7232" s="2">
        <f t="shared" ref="AD7232:AD7239" si="4369">IF(Q7232&gt;100,1,0)</f>
        <v>1</v>
      </c>
      <c r="AE7232" s="2">
        <f t="shared" ref="AE7232:AE7239" si="4370">IF(U7232&gt;W7232,1,0)</f>
        <v>1</v>
      </c>
      <c r="AF7232" s="2">
        <f t="shared" ref="AF7232:AF7239" si="4371">IF(U7232=W7232,1,0)*IF(Q7232=0,0,1)</f>
        <v>0</v>
      </c>
      <c r="AG7232" s="2">
        <f t="shared" ref="AG7232:AG7239" si="4372">IF(W7232&gt;U7232,1,0)</f>
        <v>0</v>
      </c>
      <c r="AH7232" s="2">
        <f t="shared" ref="AH7232:AH7239" si="4373">PRODUCT(Z7232)</f>
        <v>41</v>
      </c>
      <c r="AI7232" s="30" t="s">
        <v>6</v>
      </c>
      <c r="AJ7232" s="2">
        <f t="shared" ref="AJ7232:AJ7239" si="4374">PRODUCT(AB7232)</f>
        <v>10</v>
      </c>
      <c r="AK7232" s="2">
        <v>2</v>
      </c>
      <c r="AL7232" s="2">
        <f t="shared" si="4363"/>
        <v>150</v>
      </c>
      <c r="AN7232" s="2">
        <v>0</v>
      </c>
    </row>
    <row r="7233" spans="1:40" x14ac:dyDescent="0.25">
      <c r="A7233" s="68" t="s">
        <v>17</v>
      </c>
      <c r="B7233" s="69">
        <f>SUM(B7230:B7232)</f>
        <v>13</v>
      </c>
      <c r="C7233" s="69">
        <f>SUM(C7230:C7232)</f>
        <v>7</v>
      </c>
      <c r="D7233" s="69">
        <f>SUM(D7230:D7232)</f>
        <v>1</v>
      </c>
      <c r="E7233" s="69">
        <f>SUM(E7230:E7232)</f>
        <v>5</v>
      </c>
      <c r="F7233" s="69">
        <f>SUM(F7230:F7232)</f>
        <v>126</v>
      </c>
      <c r="G7233" s="70" t="s">
        <v>6</v>
      </c>
      <c r="H7233" s="69">
        <f>SUM(H7230:H7232)</f>
        <v>87</v>
      </c>
      <c r="I7233" s="69">
        <f>SUM(I7230:I7232)</f>
        <v>15</v>
      </c>
      <c r="J7233" s="70" t="s">
        <v>6</v>
      </c>
      <c r="K7233" s="69">
        <f>SUM(K7230:K7232)</f>
        <v>12</v>
      </c>
      <c r="L7233" s="71">
        <f>PRODUCT(AM7228/B7233)</f>
        <v>152.30769230769232</v>
      </c>
      <c r="M7233" s="8"/>
      <c r="N7233" s="1"/>
      <c r="O7233" s="2">
        <v>26</v>
      </c>
      <c r="P7233" s="2">
        <v>8</v>
      </c>
      <c r="Q7233" s="2">
        <v>1978</v>
      </c>
      <c r="R7233" s="5" t="s">
        <v>775</v>
      </c>
      <c r="S7233" s="30" t="s">
        <v>6</v>
      </c>
      <c r="T7233" s="5" t="s">
        <v>776</v>
      </c>
      <c r="U7233" s="2">
        <v>9</v>
      </c>
      <c r="V7233" s="30" t="s">
        <v>6</v>
      </c>
      <c r="W7233" s="2">
        <v>7</v>
      </c>
      <c r="X7233" s="2"/>
      <c r="Y7233" s="2">
        <v>100</v>
      </c>
      <c r="Z7233" s="2">
        <v>9</v>
      </c>
      <c r="AA7233" s="30" t="s">
        <v>6</v>
      </c>
      <c r="AB7233" s="2">
        <v>7</v>
      </c>
      <c r="AC7233" s="7"/>
      <c r="AD7233" s="2">
        <f t="shared" si="4369"/>
        <v>1</v>
      </c>
      <c r="AE7233" s="2">
        <f t="shared" si="4370"/>
        <v>1</v>
      </c>
      <c r="AF7233" s="2">
        <f t="shared" si="4371"/>
        <v>0</v>
      </c>
      <c r="AG7233" s="2">
        <f t="shared" si="4372"/>
        <v>0</v>
      </c>
      <c r="AH7233" s="2">
        <f t="shared" si="4373"/>
        <v>9</v>
      </c>
      <c r="AI7233" s="30" t="s">
        <v>6</v>
      </c>
      <c r="AJ7233" s="2">
        <f t="shared" si="4374"/>
        <v>7</v>
      </c>
      <c r="AK7233" s="2">
        <v>2</v>
      </c>
      <c r="AL7233" s="2">
        <f t="shared" si="4363"/>
        <v>100</v>
      </c>
      <c r="AN7233" s="2">
        <v>0</v>
      </c>
    </row>
    <row r="7234" spans="1:40" x14ac:dyDescent="0.25">
      <c r="A7234" s="72" t="s">
        <v>18</v>
      </c>
      <c r="B7234" s="73"/>
      <c r="C7234" s="73"/>
      <c r="D7234" s="73"/>
      <c r="E7234" s="73"/>
      <c r="F7234" s="74">
        <f>PRODUCT(F7233/B7233)</f>
        <v>9.6923076923076916</v>
      </c>
      <c r="G7234" s="75" t="s">
        <v>6</v>
      </c>
      <c r="H7234" s="74">
        <f>PRODUCT(H7233/B7233)</f>
        <v>6.6923076923076925</v>
      </c>
      <c r="I7234" s="73"/>
      <c r="J7234" s="73"/>
      <c r="K7234" s="73"/>
      <c r="L7234" s="76"/>
      <c r="M7234" s="55"/>
      <c r="N7234" s="1"/>
      <c r="O7234" s="2">
        <v>28</v>
      </c>
      <c r="P7234" s="2">
        <v>7</v>
      </c>
      <c r="Q7234" s="2">
        <v>1979</v>
      </c>
      <c r="R7234" s="5" t="s">
        <v>775</v>
      </c>
      <c r="S7234" s="30" t="s">
        <v>6</v>
      </c>
      <c r="T7234" s="16" t="s">
        <v>776</v>
      </c>
      <c r="U7234" s="2">
        <v>6</v>
      </c>
      <c r="V7234" s="30" t="s">
        <v>6</v>
      </c>
      <c r="W7234" s="2">
        <v>21</v>
      </c>
      <c r="X7234" s="2"/>
      <c r="Y7234" s="96" t="s">
        <v>777</v>
      </c>
      <c r="Z7234" s="2">
        <v>6</v>
      </c>
      <c r="AA7234" s="30" t="s">
        <v>6</v>
      </c>
      <c r="AB7234" s="2">
        <v>21</v>
      </c>
      <c r="AC7234" s="7"/>
      <c r="AD7234" s="2">
        <f t="shared" si="4369"/>
        <v>1</v>
      </c>
      <c r="AE7234" s="2">
        <f t="shared" si="4370"/>
        <v>0</v>
      </c>
      <c r="AF7234" s="2">
        <f t="shared" si="4371"/>
        <v>0</v>
      </c>
      <c r="AG7234" s="2">
        <f t="shared" si="4372"/>
        <v>1</v>
      </c>
      <c r="AH7234" s="2">
        <f t="shared" si="4373"/>
        <v>6</v>
      </c>
      <c r="AI7234" s="30" t="s">
        <v>6</v>
      </c>
      <c r="AJ7234" s="2">
        <f t="shared" si="4374"/>
        <v>21</v>
      </c>
      <c r="AK7234" s="2">
        <v>0</v>
      </c>
      <c r="AL7234" s="2">
        <f t="shared" si="4363"/>
        <v>0</v>
      </c>
      <c r="AN7234" s="2">
        <v>2</v>
      </c>
    </row>
    <row r="7235" spans="1:40" x14ac:dyDescent="0.25">
      <c r="B7235" s="10"/>
      <c r="C7235" s="10"/>
      <c r="D7235" s="10"/>
      <c r="E7235" s="10"/>
      <c r="F7235" s="10"/>
      <c r="G7235" s="10"/>
      <c r="H7235" s="10"/>
      <c r="I7235" s="10"/>
      <c r="J7235" s="10"/>
      <c r="K7235" s="10"/>
      <c r="L7235" s="8"/>
      <c r="N7235" s="1"/>
      <c r="O7235" s="2">
        <v>16</v>
      </c>
      <c r="P7235" s="2">
        <v>5</v>
      </c>
      <c r="Q7235" s="2">
        <v>1981</v>
      </c>
      <c r="R7235" s="5" t="s">
        <v>775</v>
      </c>
      <c r="S7235" s="30" t="s">
        <v>6</v>
      </c>
      <c r="T7235" s="5" t="s">
        <v>776</v>
      </c>
      <c r="U7235" s="2">
        <v>6</v>
      </c>
      <c r="V7235" s="30" t="s">
        <v>6</v>
      </c>
      <c r="W7235" s="2">
        <v>12</v>
      </c>
      <c r="X7235" s="2"/>
      <c r="Y7235" s="2">
        <v>100</v>
      </c>
      <c r="Z7235" s="2">
        <v>6</v>
      </c>
      <c r="AA7235" s="30" t="s">
        <v>6</v>
      </c>
      <c r="AB7235" s="2">
        <v>12</v>
      </c>
      <c r="AC7235" s="7"/>
      <c r="AD7235" s="2">
        <f t="shared" si="4369"/>
        <v>1</v>
      </c>
      <c r="AE7235" s="2">
        <f t="shared" si="4370"/>
        <v>0</v>
      </c>
      <c r="AF7235" s="2">
        <f t="shared" si="4371"/>
        <v>0</v>
      </c>
      <c r="AG7235" s="2">
        <f t="shared" si="4372"/>
        <v>1</v>
      </c>
      <c r="AH7235" s="2">
        <f t="shared" si="4373"/>
        <v>6</v>
      </c>
      <c r="AI7235" s="30" t="s">
        <v>6</v>
      </c>
      <c r="AJ7235" s="2">
        <f t="shared" si="4374"/>
        <v>12</v>
      </c>
      <c r="AK7235" s="2">
        <v>0</v>
      </c>
      <c r="AL7235" s="2">
        <f t="shared" si="4363"/>
        <v>100</v>
      </c>
      <c r="AN7235" s="2">
        <v>2</v>
      </c>
    </row>
    <row r="7236" spans="1:40" x14ac:dyDescent="0.25">
      <c r="A7236" s="63" t="s">
        <v>65</v>
      </c>
      <c r="B7236" s="64" t="s">
        <v>0</v>
      </c>
      <c r="C7236" s="64" t="s">
        <v>10</v>
      </c>
      <c r="D7236" s="64" t="s">
        <v>1</v>
      </c>
      <c r="E7236" s="64" t="s">
        <v>11</v>
      </c>
      <c r="F7236" s="65" t="s">
        <v>12</v>
      </c>
      <c r="G7236" s="66"/>
      <c r="H7236" s="64"/>
      <c r="I7236" s="65" t="s">
        <v>13</v>
      </c>
      <c r="J7236" s="66"/>
      <c r="K7236" s="64"/>
      <c r="L7236" s="67" t="s">
        <v>14</v>
      </c>
      <c r="N7236" s="1"/>
      <c r="O7236" s="2">
        <v>25</v>
      </c>
      <c r="P7236" s="2">
        <v>7</v>
      </c>
      <c r="Q7236" s="2">
        <v>1982</v>
      </c>
      <c r="R7236" s="5" t="s">
        <v>775</v>
      </c>
      <c r="S7236" s="30" t="s">
        <v>6</v>
      </c>
      <c r="T7236" s="16" t="s">
        <v>776</v>
      </c>
      <c r="U7236" s="2">
        <v>4</v>
      </c>
      <c r="V7236" s="30" t="s">
        <v>6</v>
      </c>
      <c r="W7236" s="2">
        <v>7</v>
      </c>
      <c r="X7236" s="2"/>
      <c r="Y7236" s="2">
        <v>100</v>
      </c>
      <c r="Z7236" s="2">
        <v>4</v>
      </c>
      <c r="AA7236" s="30" t="s">
        <v>6</v>
      </c>
      <c r="AB7236" s="2">
        <v>7</v>
      </c>
      <c r="AC7236" s="7"/>
      <c r="AD7236" s="2">
        <f t="shared" si="4369"/>
        <v>1</v>
      </c>
      <c r="AE7236" s="2">
        <f t="shared" si="4370"/>
        <v>0</v>
      </c>
      <c r="AF7236" s="2">
        <f t="shared" si="4371"/>
        <v>0</v>
      </c>
      <c r="AG7236" s="2">
        <f t="shared" si="4372"/>
        <v>1</v>
      </c>
      <c r="AH7236" s="2">
        <f t="shared" si="4373"/>
        <v>4</v>
      </c>
      <c r="AI7236" s="30" t="s">
        <v>6</v>
      </c>
      <c r="AJ7236" s="2">
        <f t="shared" si="4374"/>
        <v>7</v>
      </c>
      <c r="AK7236" s="2">
        <v>0</v>
      </c>
      <c r="AL7236" s="2">
        <f t="shared" si="4363"/>
        <v>100</v>
      </c>
      <c r="AN7236" s="2">
        <v>2</v>
      </c>
    </row>
    <row r="7237" spans="1:40" x14ac:dyDescent="0.25">
      <c r="A7237" s="68" t="s">
        <v>16</v>
      </c>
      <c r="B7237" s="69">
        <f t="shared" ref="B7237:F7240" si="4375">PRODUCT(B1053)</f>
        <v>4</v>
      </c>
      <c r="C7237" s="69">
        <f t="shared" si="4375"/>
        <v>4</v>
      </c>
      <c r="D7237" s="69">
        <f t="shared" si="4375"/>
        <v>0</v>
      </c>
      <c r="E7237" s="69">
        <f t="shared" si="4375"/>
        <v>0</v>
      </c>
      <c r="F7237" s="69">
        <f t="shared" si="4375"/>
        <v>49</v>
      </c>
      <c r="G7237" s="70" t="s">
        <v>6</v>
      </c>
      <c r="H7237" s="69">
        <f t="shared" ref="H7237:I7240" si="4376">PRODUCT(H1053)</f>
        <v>13</v>
      </c>
      <c r="I7237" s="69">
        <f t="shared" si="4376"/>
        <v>11</v>
      </c>
      <c r="J7237" s="70" t="s">
        <v>6</v>
      </c>
      <c r="K7237" s="69">
        <f t="shared" ref="K7237:L7240" si="4377">PRODUCT(K1053)</f>
        <v>1</v>
      </c>
      <c r="L7237" s="71">
        <f t="shared" si="4377"/>
        <v>245</v>
      </c>
      <c r="M7237" s="8"/>
      <c r="N7237" s="1"/>
      <c r="O7237" s="2">
        <v>7</v>
      </c>
      <c r="P7237" s="2">
        <v>8</v>
      </c>
      <c r="Q7237" s="2">
        <v>1994</v>
      </c>
      <c r="R7237" s="5" t="s">
        <v>775</v>
      </c>
      <c r="S7237" s="30" t="s">
        <v>6</v>
      </c>
      <c r="T7237" s="5" t="s">
        <v>776</v>
      </c>
      <c r="U7237" s="33">
        <v>1</v>
      </c>
      <c r="V7237" s="30" t="s">
        <v>6</v>
      </c>
      <c r="W7237" s="33">
        <v>1</v>
      </c>
      <c r="X7237" s="7" t="s">
        <v>811</v>
      </c>
      <c r="Y7237" s="33">
        <v>228</v>
      </c>
      <c r="Z7237" s="2">
        <v>4</v>
      </c>
      <c r="AA7237" s="30" t="s">
        <v>6</v>
      </c>
      <c r="AB7237" s="2">
        <v>7</v>
      </c>
      <c r="AC7237" s="7"/>
      <c r="AD7237" s="2">
        <f t="shared" si="4369"/>
        <v>1</v>
      </c>
      <c r="AE7237" s="2">
        <f t="shared" si="4370"/>
        <v>0</v>
      </c>
      <c r="AF7237" s="2">
        <f t="shared" si="4371"/>
        <v>1</v>
      </c>
      <c r="AG7237" s="2">
        <f t="shared" si="4372"/>
        <v>0</v>
      </c>
      <c r="AH7237" s="2">
        <f t="shared" si="4373"/>
        <v>4</v>
      </c>
      <c r="AI7237" s="30" t="s">
        <v>6</v>
      </c>
      <c r="AJ7237" s="2">
        <f t="shared" si="4374"/>
        <v>7</v>
      </c>
      <c r="AK7237" s="2">
        <v>1</v>
      </c>
      <c r="AL7237" s="2">
        <f t="shared" si="4363"/>
        <v>228</v>
      </c>
      <c r="AN7237" s="2">
        <v>1</v>
      </c>
    </row>
    <row r="7238" spans="1:40" x14ac:dyDescent="0.25">
      <c r="A7238" s="68" t="s">
        <v>439</v>
      </c>
      <c r="B7238" s="69">
        <f t="shared" si="4375"/>
        <v>0</v>
      </c>
      <c r="C7238" s="69">
        <f t="shared" si="4375"/>
        <v>0</v>
      </c>
      <c r="D7238" s="69">
        <f t="shared" si="4375"/>
        <v>0</v>
      </c>
      <c r="E7238" s="69">
        <f t="shared" si="4375"/>
        <v>0</v>
      </c>
      <c r="F7238" s="69">
        <f t="shared" si="4375"/>
        <v>0</v>
      </c>
      <c r="G7238" s="70" t="s">
        <v>6</v>
      </c>
      <c r="H7238" s="69">
        <f t="shared" si="4376"/>
        <v>0</v>
      </c>
      <c r="I7238" s="69">
        <f t="shared" si="4376"/>
        <v>0</v>
      </c>
      <c r="J7238" s="70" t="s">
        <v>6</v>
      </c>
      <c r="K7238" s="69">
        <f t="shared" si="4377"/>
        <v>0</v>
      </c>
      <c r="L7238" s="79">
        <f t="shared" si="4377"/>
        <v>0</v>
      </c>
      <c r="M7238" s="8"/>
      <c r="N7238" s="1"/>
      <c r="O7238" s="2">
        <v>27</v>
      </c>
      <c r="P7238" s="2">
        <v>5</v>
      </c>
      <c r="Q7238" s="2">
        <v>2018</v>
      </c>
      <c r="R7238" s="5" t="s">
        <v>775</v>
      </c>
      <c r="S7238" s="2" t="s">
        <v>6</v>
      </c>
      <c r="T7238" s="5" t="s">
        <v>776</v>
      </c>
      <c r="U7238" s="2">
        <v>1</v>
      </c>
      <c r="V7238" s="30" t="s">
        <v>6</v>
      </c>
      <c r="W7238" s="2">
        <v>0</v>
      </c>
      <c r="X7238" s="44" t="s">
        <v>26</v>
      </c>
      <c r="Y7238" s="2">
        <v>109</v>
      </c>
      <c r="Z7238" s="2">
        <v>3</v>
      </c>
      <c r="AA7238" s="30" t="s">
        <v>6</v>
      </c>
      <c r="AB7238" s="2">
        <v>2</v>
      </c>
      <c r="AC7238" s="7"/>
      <c r="AD7238" s="2">
        <f t="shared" si="4369"/>
        <v>1</v>
      </c>
      <c r="AE7238" s="2">
        <f t="shared" si="4370"/>
        <v>1</v>
      </c>
      <c r="AF7238" s="2">
        <f t="shared" si="4371"/>
        <v>0</v>
      </c>
      <c r="AG7238" s="2">
        <f t="shared" si="4372"/>
        <v>0</v>
      </c>
      <c r="AH7238" s="2">
        <f t="shared" si="4373"/>
        <v>3</v>
      </c>
      <c r="AI7238" s="30" t="s">
        <v>6</v>
      </c>
      <c r="AJ7238" s="2">
        <f t="shared" si="4374"/>
        <v>2</v>
      </c>
      <c r="AK7238" s="2">
        <v>2</v>
      </c>
      <c r="AL7238" s="2">
        <f t="shared" si="4363"/>
        <v>109</v>
      </c>
      <c r="AN7238" s="2">
        <v>0</v>
      </c>
    </row>
    <row r="7239" spans="1:40" x14ac:dyDescent="0.25">
      <c r="A7239" s="68" t="s">
        <v>440</v>
      </c>
      <c r="B7239" s="69">
        <f t="shared" si="4375"/>
        <v>0</v>
      </c>
      <c r="C7239" s="69">
        <f t="shared" si="4375"/>
        <v>0</v>
      </c>
      <c r="D7239" s="69">
        <f t="shared" si="4375"/>
        <v>0</v>
      </c>
      <c r="E7239" s="69">
        <f t="shared" si="4375"/>
        <v>0</v>
      </c>
      <c r="F7239" s="69">
        <f t="shared" si="4375"/>
        <v>0</v>
      </c>
      <c r="G7239" s="70" t="s">
        <v>6</v>
      </c>
      <c r="H7239" s="69">
        <f t="shared" si="4376"/>
        <v>0</v>
      </c>
      <c r="I7239" s="69">
        <f t="shared" si="4376"/>
        <v>0</v>
      </c>
      <c r="J7239" s="70" t="s">
        <v>6</v>
      </c>
      <c r="K7239" s="69">
        <f t="shared" si="4377"/>
        <v>0</v>
      </c>
      <c r="L7239" s="79">
        <f t="shared" si="4377"/>
        <v>0</v>
      </c>
      <c r="M7239" s="8"/>
      <c r="N7239" s="1"/>
      <c r="O7239" s="2">
        <v>21</v>
      </c>
      <c r="P7239" s="2">
        <v>7</v>
      </c>
      <c r="Q7239" s="2">
        <v>2019</v>
      </c>
      <c r="R7239" s="5" t="s">
        <v>775</v>
      </c>
      <c r="S7239" s="2" t="s">
        <v>6</v>
      </c>
      <c r="T7239" s="5" t="s">
        <v>776</v>
      </c>
      <c r="U7239" s="2">
        <v>2</v>
      </c>
      <c r="V7239" s="30" t="s">
        <v>6</v>
      </c>
      <c r="W7239" s="2">
        <v>1</v>
      </c>
      <c r="X7239" s="44" t="s">
        <v>1736</v>
      </c>
      <c r="Y7239" s="2">
        <v>272</v>
      </c>
      <c r="Z7239" s="2">
        <v>10</v>
      </c>
      <c r="AA7239" s="30" t="s">
        <v>6</v>
      </c>
      <c r="AB7239" s="2">
        <v>5</v>
      </c>
      <c r="AC7239" s="7"/>
      <c r="AD7239" s="2">
        <f t="shared" si="4369"/>
        <v>1</v>
      </c>
      <c r="AE7239" s="2">
        <f t="shared" si="4370"/>
        <v>1</v>
      </c>
      <c r="AF7239" s="2">
        <f t="shared" si="4371"/>
        <v>0</v>
      </c>
      <c r="AG7239" s="2">
        <f t="shared" si="4372"/>
        <v>0</v>
      </c>
      <c r="AH7239" s="2">
        <f t="shared" si="4373"/>
        <v>10</v>
      </c>
      <c r="AI7239" s="30" t="s">
        <v>6</v>
      </c>
      <c r="AJ7239" s="2">
        <f t="shared" si="4374"/>
        <v>5</v>
      </c>
      <c r="AK7239" s="2">
        <v>2</v>
      </c>
      <c r="AL7239" s="2">
        <f t="shared" si="4363"/>
        <v>272</v>
      </c>
      <c r="AN7239" s="2">
        <v>1</v>
      </c>
    </row>
    <row r="7240" spans="1:40" x14ac:dyDescent="0.25">
      <c r="A7240" s="68" t="s">
        <v>17</v>
      </c>
      <c r="B7240" s="69">
        <f t="shared" si="4375"/>
        <v>4</v>
      </c>
      <c r="C7240" s="69">
        <f t="shared" si="4375"/>
        <v>4</v>
      </c>
      <c r="D7240" s="69">
        <f t="shared" si="4375"/>
        <v>0</v>
      </c>
      <c r="E7240" s="69">
        <f t="shared" si="4375"/>
        <v>0</v>
      </c>
      <c r="F7240" s="69">
        <f t="shared" si="4375"/>
        <v>49</v>
      </c>
      <c r="G7240" s="70" t="s">
        <v>6</v>
      </c>
      <c r="H7240" s="69">
        <f t="shared" si="4376"/>
        <v>13</v>
      </c>
      <c r="I7240" s="69">
        <f t="shared" si="4376"/>
        <v>11</v>
      </c>
      <c r="J7240" s="70" t="s">
        <v>6</v>
      </c>
      <c r="K7240" s="69">
        <f t="shared" si="4377"/>
        <v>1</v>
      </c>
      <c r="L7240" s="71">
        <f t="shared" si="4377"/>
        <v>245</v>
      </c>
      <c r="M7240" s="8"/>
      <c r="N7240" s="38"/>
      <c r="O7240" s="2">
        <v>24</v>
      </c>
      <c r="P7240" s="2">
        <v>7</v>
      </c>
      <c r="Q7240" s="2">
        <v>2021</v>
      </c>
      <c r="R7240" s="16" t="s">
        <v>775</v>
      </c>
      <c r="S7240" s="30" t="s">
        <v>6</v>
      </c>
      <c r="T7240" s="44" t="s">
        <v>776</v>
      </c>
      <c r="U7240" s="2">
        <v>0</v>
      </c>
      <c r="V7240" s="30" t="s">
        <v>6</v>
      </c>
      <c r="W7240" s="2">
        <v>1</v>
      </c>
      <c r="X7240" s="44" t="s">
        <v>1952</v>
      </c>
      <c r="Y7240" s="2">
        <v>306</v>
      </c>
      <c r="Z7240" s="2">
        <v>1</v>
      </c>
      <c r="AA7240" s="30" t="s">
        <v>6</v>
      </c>
      <c r="AB7240" s="2">
        <v>2</v>
      </c>
      <c r="AC7240" s="7"/>
      <c r="AD7240" s="2">
        <f t="shared" ref="AD7240" si="4378">IF(Q7240&gt;100,1,0)</f>
        <v>1</v>
      </c>
      <c r="AE7240" s="2">
        <f t="shared" ref="AE7240" si="4379">IF(U7240&gt;W7240,1,0)</f>
        <v>0</v>
      </c>
      <c r="AF7240" s="2">
        <f t="shared" ref="AF7240" si="4380">IF(U7240=W7240,1,0)*IF(Q7240=0,0,1)</f>
        <v>0</v>
      </c>
      <c r="AG7240" s="2">
        <f t="shared" ref="AG7240" si="4381">IF(W7240&gt;U7240,1,0)</f>
        <v>1</v>
      </c>
      <c r="AH7240" s="2">
        <f t="shared" ref="AH7240" si="4382">PRODUCT(Z7240)</f>
        <v>1</v>
      </c>
      <c r="AI7240" s="30" t="s">
        <v>6</v>
      </c>
      <c r="AJ7240" s="2">
        <f t="shared" ref="AJ7240" si="4383">PRODUCT(AB7240)</f>
        <v>2</v>
      </c>
      <c r="AK7240" s="2">
        <v>0</v>
      </c>
      <c r="AL7240" s="2">
        <f t="shared" ref="AL7240" si="4384">PRODUCT(Y7240)</f>
        <v>306</v>
      </c>
      <c r="AN7240" s="2">
        <v>2</v>
      </c>
    </row>
    <row r="7241" spans="1:40" x14ac:dyDescent="0.25">
      <c r="A7241" s="72" t="s">
        <v>18</v>
      </c>
      <c r="B7241" s="73"/>
      <c r="C7241" s="73"/>
      <c r="D7241" s="73"/>
      <c r="E7241" s="73"/>
      <c r="F7241" s="74">
        <f>PRODUCT(F7240/B7240)</f>
        <v>12.25</v>
      </c>
      <c r="G7241" s="75" t="s">
        <v>6</v>
      </c>
      <c r="H7241" s="74">
        <f>PRODUCT(H7240/B7240)</f>
        <v>3.25</v>
      </c>
      <c r="I7241" s="73"/>
      <c r="J7241" s="73"/>
      <c r="K7241" s="73"/>
      <c r="L7241" s="76"/>
      <c r="M7241" s="55"/>
      <c r="N7241" s="40"/>
      <c r="O7241" s="2">
        <v>31</v>
      </c>
      <c r="P7241" s="2">
        <v>5</v>
      </c>
      <c r="Q7241" s="2">
        <v>2022</v>
      </c>
      <c r="R7241" s="16" t="s">
        <v>775</v>
      </c>
      <c r="S7241" s="30" t="s">
        <v>6</v>
      </c>
      <c r="T7241" s="44" t="s">
        <v>776</v>
      </c>
      <c r="U7241" s="2">
        <v>0</v>
      </c>
      <c r="V7241" s="30" t="s">
        <v>6</v>
      </c>
      <c r="W7241" s="2">
        <v>1</v>
      </c>
      <c r="X7241" s="44" t="s">
        <v>2200</v>
      </c>
      <c r="Y7241" s="2">
        <v>310</v>
      </c>
      <c r="Z7241" s="2">
        <v>3</v>
      </c>
      <c r="AA7241" s="30" t="s">
        <v>6</v>
      </c>
      <c r="AB7241" s="2">
        <v>4</v>
      </c>
      <c r="AC7241" s="7"/>
      <c r="AD7241" s="2">
        <f t="shared" ref="AD7241" si="4385">IF(Q7241&gt;100,1,0)</f>
        <v>1</v>
      </c>
      <c r="AE7241" s="2">
        <f t="shared" ref="AE7241" si="4386">IF(U7241&gt;W7241,1,0)</f>
        <v>0</v>
      </c>
      <c r="AF7241" s="2">
        <f t="shared" ref="AF7241" si="4387">IF(U7241=W7241,1,0)*IF(Q7241=0,0,1)</f>
        <v>0</v>
      </c>
      <c r="AG7241" s="2">
        <f t="shared" ref="AG7241" si="4388">IF(W7241&gt;U7241,1,0)</f>
        <v>1</v>
      </c>
      <c r="AH7241" s="2">
        <f t="shared" ref="AH7241" si="4389">PRODUCT(Z7241)</f>
        <v>3</v>
      </c>
      <c r="AI7241" s="30" t="s">
        <v>6</v>
      </c>
      <c r="AJ7241" s="2">
        <f t="shared" ref="AJ7241" si="4390">PRODUCT(AB7241)</f>
        <v>4</v>
      </c>
      <c r="AK7241" s="2">
        <v>0</v>
      </c>
      <c r="AL7241" s="2">
        <f t="shared" ref="AL7241" si="4391">PRODUCT(Y7241)</f>
        <v>310</v>
      </c>
      <c r="AN7241" s="2">
        <v>2</v>
      </c>
    </row>
    <row r="7242" spans="1:40" x14ac:dyDescent="0.25">
      <c r="B7242" s="10"/>
      <c r="C7242" s="10"/>
      <c r="D7242" s="10"/>
      <c r="E7242" s="10"/>
      <c r="F7242" s="55"/>
      <c r="G7242" s="11"/>
      <c r="H7242" s="55"/>
      <c r="I7242" s="10"/>
      <c r="J7242" s="10"/>
      <c r="K7242" s="10"/>
      <c r="L7242" s="8"/>
      <c r="M7242" s="55"/>
      <c r="N7242" s="40"/>
      <c r="O7242" s="2"/>
      <c r="AC7242" s="7"/>
      <c r="AD7242" s="7"/>
      <c r="AE7242" s="7"/>
      <c r="AF7242" s="7"/>
      <c r="AG7242" s="7"/>
      <c r="AH7242" s="7"/>
      <c r="AI7242" s="7"/>
      <c r="AJ7242" s="7"/>
      <c r="AK7242" s="7"/>
      <c r="AN7242" s="7"/>
    </row>
    <row r="7243" spans="1:40" x14ac:dyDescent="0.25">
      <c r="A7243" s="63" t="s">
        <v>66</v>
      </c>
      <c r="B7243" s="64"/>
      <c r="C7243" s="64"/>
      <c r="D7243" s="64"/>
      <c r="E7243" s="64"/>
      <c r="F7243" s="64"/>
      <c r="G7243" s="64"/>
      <c r="H7243" s="64"/>
      <c r="I7243" s="64"/>
      <c r="J7243" s="64"/>
      <c r="K7243" s="64"/>
      <c r="L7243" s="67"/>
      <c r="O7243" s="2"/>
      <c r="AC7243" s="7"/>
      <c r="AD7243" s="7"/>
      <c r="AE7243" s="7"/>
      <c r="AF7243" s="7"/>
      <c r="AG7243" s="7"/>
      <c r="AH7243" s="7"/>
      <c r="AI7243" s="7"/>
      <c r="AJ7243" s="7"/>
      <c r="AK7243" s="7"/>
      <c r="AN7243" s="7"/>
    </row>
    <row r="7244" spans="1:40" x14ac:dyDescent="0.25">
      <c r="A7244" s="68" t="s">
        <v>24</v>
      </c>
      <c r="B7244" s="69" t="s">
        <v>0</v>
      </c>
      <c r="C7244" s="69" t="s">
        <v>10</v>
      </c>
      <c r="D7244" s="69" t="s">
        <v>1</v>
      </c>
      <c r="E7244" s="69" t="s">
        <v>11</v>
      </c>
      <c r="F7244" s="78" t="s">
        <v>12</v>
      </c>
      <c r="G7244" s="70"/>
      <c r="H7244" s="69"/>
      <c r="I7244" s="78" t="s">
        <v>13</v>
      </c>
      <c r="J7244" s="70"/>
      <c r="K7244" s="69"/>
      <c r="L7244" s="71" t="s">
        <v>14</v>
      </c>
      <c r="O7244" s="2"/>
      <c r="AC7244" s="7"/>
      <c r="AD7244" s="7"/>
      <c r="AE7244" s="7"/>
      <c r="AF7244" s="7"/>
      <c r="AG7244" s="7"/>
      <c r="AH7244" s="7"/>
      <c r="AI7244" s="7"/>
      <c r="AJ7244" s="7"/>
      <c r="AK7244" s="7"/>
      <c r="AN7244" s="7"/>
    </row>
    <row r="7245" spans="1:40" x14ac:dyDescent="0.25">
      <c r="A7245" s="68" t="s">
        <v>16</v>
      </c>
      <c r="B7245" s="69">
        <f>PRODUCT(B7230+B7237)</f>
        <v>17</v>
      </c>
      <c r="C7245" s="69">
        <f>PRODUCT(C7230+E7237)</f>
        <v>7</v>
      </c>
      <c r="D7245" s="69">
        <f>PRODUCT(D7230+D7237)</f>
        <v>1</v>
      </c>
      <c r="E7245" s="69">
        <f>PRODUCT(E7230+C7237)</f>
        <v>9</v>
      </c>
      <c r="F7245" s="69">
        <f>PRODUCT(F7230+H7237)</f>
        <v>139</v>
      </c>
      <c r="G7245" s="70" t="s">
        <v>6</v>
      </c>
      <c r="H7245" s="69">
        <f>PRODUCT(H7230+F7237)</f>
        <v>136</v>
      </c>
      <c r="I7245" s="69">
        <f>PRODUCT(I7230+K7237)</f>
        <v>16</v>
      </c>
      <c r="J7245" s="70" t="s">
        <v>6</v>
      </c>
      <c r="K7245" s="69">
        <f>PRODUCT(K7230+I7237)</f>
        <v>23</v>
      </c>
      <c r="L7245" s="71">
        <f>PRODUCT(((B7230*L7230)+B7237*L7237))/B7245</f>
        <v>174.11764705882354</v>
      </c>
      <c r="M7245" s="8"/>
      <c r="N7245" s="38"/>
      <c r="O7245" s="2"/>
      <c r="AC7245" s="7"/>
      <c r="AD7245" s="7"/>
      <c r="AE7245" s="7"/>
      <c r="AF7245" s="7"/>
      <c r="AG7245" s="7"/>
      <c r="AH7245" s="7"/>
      <c r="AI7245" s="7"/>
      <c r="AJ7245" s="7"/>
      <c r="AK7245" s="7"/>
      <c r="AN7245" s="7"/>
    </row>
    <row r="7246" spans="1:40" x14ac:dyDescent="0.25">
      <c r="A7246" s="68" t="s">
        <v>439</v>
      </c>
      <c r="B7246" s="69">
        <f>PRODUCT(B7231+B7238)</f>
        <v>0</v>
      </c>
      <c r="C7246" s="69">
        <f>PRODUCT(C7231+E7238)</f>
        <v>0</v>
      </c>
      <c r="D7246" s="69">
        <f>PRODUCT(D7231+D7238)</f>
        <v>0</v>
      </c>
      <c r="E7246" s="69">
        <f>PRODUCT(E7231+C7238)</f>
        <v>0</v>
      </c>
      <c r="F7246" s="69">
        <f>PRODUCT(F7231+H7238)</f>
        <v>0</v>
      </c>
      <c r="G7246" s="70" t="s">
        <v>6</v>
      </c>
      <c r="H7246" s="69">
        <f>PRODUCT(H7231+F7238)</f>
        <v>0</v>
      </c>
      <c r="I7246" s="69">
        <f>PRODUCT(I7231+K7238)</f>
        <v>0</v>
      </c>
      <c r="J7246" s="70" t="s">
        <v>6</v>
      </c>
      <c r="K7246" s="69">
        <f>PRODUCT(K7231+I7238)</f>
        <v>0</v>
      </c>
      <c r="L7246" s="71">
        <v>0</v>
      </c>
      <c r="M7246" s="8"/>
      <c r="N7246" s="38"/>
      <c r="O7246" s="2"/>
      <c r="AC7246" s="7"/>
      <c r="AD7246" s="7"/>
      <c r="AE7246" s="7"/>
      <c r="AF7246" s="7"/>
      <c r="AG7246" s="7"/>
      <c r="AH7246" s="7"/>
      <c r="AI7246" s="7"/>
      <c r="AJ7246" s="7"/>
      <c r="AK7246" s="7"/>
      <c r="AN7246" s="7"/>
    </row>
    <row r="7247" spans="1:40" x14ac:dyDescent="0.25">
      <c r="A7247" s="68" t="s">
        <v>440</v>
      </c>
      <c r="B7247" s="69">
        <f>PRODUCT(B7232+B7239)</f>
        <v>0</v>
      </c>
      <c r="C7247" s="69">
        <f>PRODUCT(C7232+E7239)</f>
        <v>0</v>
      </c>
      <c r="D7247" s="69">
        <f>PRODUCT(D7232+D7239)</f>
        <v>0</v>
      </c>
      <c r="E7247" s="69">
        <f>PRODUCT(E7232+C7239)</f>
        <v>0</v>
      </c>
      <c r="F7247" s="69">
        <f>PRODUCT(F7232+H7239)</f>
        <v>0</v>
      </c>
      <c r="G7247" s="70" t="s">
        <v>6</v>
      </c>
      <c r="H7247" s="69">
        <f>PRODUCT(H7232+F7239)</f>
        <v>0</v>
      </c>
      <c r="I7247" s="69">
        <f>PRODUCT(I7232+K7239)</f>
        <v>0</v>
      </c>
      <c r="J7247" s="70" t="s">
        <v>6</v>
      </c>
      <c r="K7247" s="69">
        <f>PRODUCT(K7232+I7239)</f>
        <v>0</v>
      </c>
      <c r="L7247" s="71">
        <v>0</v>
      </c>
      <c r="M7247" s="8"/>
      <c r="N7247" s="38"/>
      <c r="O7247" s="2"/>
      <c r="AC7247" s="7"/>
      <c r="AD7247" s="7"/>
      <c r="AE7247" s="7"/>
      <c r="AF7247" s="7"/>
      <c r="AG7247" s="7"/>
      <c r="AH7247" s="7"/>
      <c r="AI7247" s="7"/>
      <c r="AJ7247" s="7"/>
      <c r="AK7247" s="7"/>
      <c r="AN7247" s="7"/>
    </row>
    <row r="7248" spans="1:40" x14ac:dyDescent="0.25">
      <c r="A7248" s="68" t="s">
        <v>17</v>
      </c>
      <c r="B7248" s="69">
        <f>PRODUCT(B7233+B7240)</f>
        <v>17</v>
      </c>
      <c r="C7248" s="69">
        <f>PRODUCT(C7233+E7240)</f>
        <v>7</v>
      </c>
      <c r="D7248" s="69">
        <f>PRODUCT(D7233+D7240)</f>
        <v>1</v>
      </c>
      <c r="E7248" s="69">
        <f>PRODUCT(E7233+C7240)</f>
        <v>9</v>
      </c>
      <c r="F7248" s="69">
        <f>PRODUCT(F7233+H7240)</f>
        <v>139</v>
      </c>
      <c r="G7248" s="70" t="s">
        <v>6</v>
      </c>
      <c r="H7248" s="69">
        <f>PRODUCT(H7233+F7240)</f>
        <v>136</v>
      </c>
      <c r="I7248" s="69">
        <f>PRODUCT(I7233+K7240)</f>
        <v>16</v>
      </c>
      <c r="J7248" s="70" t="s">
        <v>6</v>
      </c>
      <c r="K7248" s="69">
        <f>PRODUCT(K7233+I7240)</f>
        <v>23</v>
      </c>
      <c r="L7248" s="71">
        <f>PRODUCT(((B7233*L7233)+B7240*L7240))/B7248</f>
        <v>174.11764705882354</v>
      </c>
      <c r="M7248" s="8"/>
      <c r="N7248" s="38"/>
      <c r="O7248" s="2"/>
      <c r="AC7248" s="7"/>
      <c r="AD7248" s="7"/>
      <c r="AE7248" s="7"/>
      <c r="AF7248" s="7"/>
      <c r="AG7248" s="7"/>
      <c r="AH7248" s="7"/>
      <c r="AI7248" s="7"/>
      <c r="AJ7248" s="7"/>
      <c r="AK7248" s="7"/>
      <c r="AN7248" s="7"/>
    </row>
    <row r="7249" spans="1:40" x14ac:dyDescent="0.25">
      <c r="A7249" s="72" t="s">
        <v>18</v>
      </c>
      <c r="B7249" s="73"/>
      <c r="C7249" s="73"/>
      <c r="D7249" s="73"/>
      <c r="E7249" s="73"/>
      <c r="F7249" s="74">
        <f>PRODUCT(F7248/B7248)</f>
        <v>8.1764705882352935</v>
      </c>
      <c r="G7249" s="75" t="s">
        <v>6</v>
      </c>
      <c r="H7249" s="74">
        <f>PRODUCT(H7248/B7248)</f>
        <v>8</v>
      </c>
      <c r="I7249" s="73"/>
      <c r="J7249" s="73"/>
      <c r="K7249" s="73"/>
      <c r="L7249" s="76"/>
      <c r="M7249" s="55"/>
      <c r="N7249" s="40"/>
      <c r="O7249" s="2"/>
      <c r="AC7249" s="7"/>
      <c r="AD7249" s="7"/>
      <c r="AE7249" s="7"/>
      <c r="AF7249" s="7"/>
      <c r="AG7249" s="7"/>
      <c r="AH7249" s="7"/>
      <c r="AI7249" s="7"/>
      <c r="AJ7249" s="7"/>
      <c r="AK7249" s="7"/>
      <c r="AN7249" s="7"/>
    </row>
    <row r="7250" spans="1:40" x14ac:dyDescent="0.25">
      <c r="A7250" s="7"/>
      <c r="B7250" s="10"/>
      <c r="C7250" s="10"/>
      <c r="D7250" s="10"/>
      <c r="E7250" s="10"/>
      <c r="F7250" s="10"/>
      <c r="G7250" s="10"/>
      <c r="H7250" s="10"/>
      <c r="I7250" s="10"/>
      <c r="J7250" s="10"/>
      <c r="K7250" s="10"/>
      <c r="L7250" s="54"/>
      <c r="O7250" s="2"/>
      <c r="AC7250" s="7"/>
      <c r="AD7250" s="7"/>
      <c r="AE7250" s="7"/>
      <c r="AF7250" s="7"/>
      <c r="AG7250" s="7"/>
      <c r="AH7250" s="7"/>
      <c r="AI7250" s="7"/>
      <c r="AJ7250" s="7"/>
      <c r="AK7250" s="7"/>
      <c r="AN7250" s="7"/>
    </row>
    <row r="7251" spans="1:40" x14ac:dyDescent="0.25">
      <c r="A7251" s="7"/>
      <c r="B7251" s="10"/>
      <c r="C7251" s="10"/>
      <c r="D7251" s="10"/>
      <c r="E7251" s="10"/>
      <c r="F7251" s="10" t="s">
        <v>1863</v>
      </c>
      <c r="G7251" s="10"/>
      <c r="H7251" s="10"/>
      <c r="I7251" s="10"/>
      <c r="J7251" s="10"/>
      <c r="K7251" s="10"/>
      <c r="L7251" s="10"/>
      <c r="R7251" s="10" t="s">
        <v>25</v>
      </c>
      <c r="AC7251" s="10" t="s">
        <v>3</v>
      </c>
      <c r="AD7251" s="3">
        <f>SUM(AD7252:AD7254)</f>
        <v>0</v>
      </c>
      <c r="AE7251" s="3">
        <f>SUM(AE7252:AE7254)</f>
        <v>0</v>
      </c>
      <c r="AF7251" s="3">
        <f>SUM(AF7252:AF7254)</f>
        <v>0</v>
      </c>
      <c r="AG7251" s="3">
        <f>SUM(AG7252:AG7254)</f>
        <v>0</v>
      </c>
      <c r="AH7251" s="3">
        <f>SUM(AH7252:AH7254)</f>
        <v>0</v>
      </c>
      <c r="AJ7251" s="3">
        <f>SUM(AJ7252:AJ7254)</f>
        <v>0</v>
      </c>
      <c r="AK7251" s="3">
        <f>SUM(AK7252:AK7254)</f>
        <v>0</v>
      </c>
      <c r="AL7251" s="3">
        <f>SUM(AL7252:AL7254)</f>
        <v>0</v>
      </c>
      <c r="AM7251" s="3"/>
      <c r="AN7251" s="3">
        <f>SUM(AN7252:AN7254)</f>
        <v>0</v>
      </c>
    </row>
    <row r="7252" spans="1:40" x14ac:dyDescent="0.25">
      <c r="A7252" s="7"/>
      <c r="B7252" s="10"/>
      <c r="C7252" s="10"/>
      <c r="D7252" s="10"/>
      <c r="E7252" s="10"/>
      <c r="F7252" s="10" t="s">
        <v>433</v>
      </c>
      <c r="G7252" s="10"/>
      <c r="H7252" s="10"/>
      <c r="I7252" s="10"/>
      <c r="J7252" s="10"/>
      <c r="K7252" s="10"/>
      <c r="L7252" s="57">
        <f>PRODUCT(C7233/B7233)</f>
        <v>0.53846153846153844</v>
      </c>
      <c r="O7252" s="2"/>
      <c r="R7252" s="7"/>
      <c r="T7252" s="7"/>
      <c r="AC7252" s="7"/>
      <c r="AD7252" s="7"/>
      <c r="AE7252" s="7"/>
      <c r="AF7252" s="7"/>
      <c r="AG7252" s="7"/>
      <c r="AH7252" s="7"/>
      <c r="AI7252" s="7"/>
      <c r="AJ7252" s="7"/>
      <c r="AK7252" s="7"/>
      <c r="AN7252" s="7"/>
    </row>
    <row r="7253" spans="1:40" x14ac:dyDescent="0.25">
      <c r="A7253" s="7"/>
      <c r="B7253" s="10"/>
      <c r="C7253" s="10"/>
      <c r="D7253" s="10"/>
      <c r="E7253" s="10"/>
      <c r="F7253" s="10" t="s">
        <v>434</v>
      </c>
      <c r="G7253" s="10"/>
      <c r="H7253" s="10"/>
      <c r="I7253" s="10"/>
      <c r="J7253" s="10"/>
      <c r="K7253" s="10"/>
      <c r="L7253" s="57">
        <f>PRODUCT(E7240/B7240)</f>
        <v>0</v>
      </c>
      <c r="O7253" s="2"/>
      <c r="R7253" s="7"/>
      <c r="T7253" s="7"/>
      <c r="AC7253" s="7"/>
      <c r="AD7253" s="7"/>
      <c r="AE7253" s="7"/>
      <c r="AF7253" s="7"/>
      <c r="AG7253" s="7"/>
      <c r="AH7253" s="7"/>
      <c r="AI7253" s="7"/>
      <c r="AJ7253" s="7"/>
      <c r="AK7253" s="7"/>
      <c r="AN7253" s="7"/>
    </row>
    <row r="7254" spans="1:40" x14ac:dyDescent="0.25">
      <c r="A7254" s="7"/>
      <c r="B7254" s="10"/>
      <c r="C7254" s="10"/>
      <c r="D7254" s="10"/>
      <c r="E7254" s="10"/>
      <c r="F7254" s="10" t="s">
        <v>435</v>
      </c>
      <c r="G7254" s="10"/>
      <c r="H7254" s="10"/>
      <c r="I7254" s="10"/>
      <c r="J7254" s="10"/>
      <c r="K7254" s="10"/>
      <c r="L7254" s="57">
        <f>PRODUCT(C7248/B7248)</f>
        <v>0.41176470588235292</v>
      </c>
      <c r="O7254" s="2"/>
      <c r="R7254" s="7"/>
      <c r="T7254" s="7"/>
      <c r="AC7254" s="7"/>
      <c r="AD7254" s="7"/>
      <c r="AE7254" s="7"/>
      <c r="AF7254" s="7"/>
      <c r="AG7254" s="7"/>
      <c r="AH7254" s="7"/>
      <c r="AI7254" s="7"/>
      <c r="AJ7254" s="7"/>
      <c r="AK7254" s="7"/>
      <c r="AN7254" s="7"/>
    </row>
    <row r="7255" spans="1:40" x14ac:dyDescent="0.25">
      <c r="A7255" s="7"/>
      <c r="B7255" s="10"/>
      <c r="C7255" s="10"/>
      <c r="D7255" s="10"/>
      <c r="E7255" s="10"/>
      <c r="F7255" s="10"/>
      <c r="G7255" s="10"/>
      <c r="H7255" s="10"/>
      <c r="I7255" s="10"/>
      <c r="J7255" s="10"/>
      <c r="K7255" s="10"/>
      <c r="L7255" s="54"/>
      <c r="O7255" s="2"/>
      <c r="R7255" s="10" t="s">
        <v>32</v>
      </c>
      <c r="T7255" s="7"/>
      <c r="AC7255" s="10" t="s">
        <v>4</v>
      </c>
      <c r="AD7255" s="3">
        <f>SUM(AD7256:AD7256)</f>
        <v>0</v>
      </c>
      <c r="AE7255" s="3">
        <f>SUM(AE7256:AE7256)</f>
        <v>0</v>
      </c>
      <c r="AF7255" s="3">
        <f>SUM(AF7256:AF7256)</f>
        <v>0</v>
      </c>
      <c r="AG7255" s="3">
        <f>SUM(AG7256:AG7256)</f>
        <v>0</v>
      </c>
      <c r="AH7255" s="3">
        <f>SUM(AH7256:AH7256)</f>
        <v>0</v>
      </c>
      <c r="AJ7255" s="3">
        <f>SUM(AJ7256:AJ7256)</f>
        <v>0</v>
      </c>
      <c r="AK7255" s="3">
        <f>SUM(AK7256:AK7256)</f>
        <v>0</v>
      </c>
      <c r="AL7255" s="3">
        <f>SUM(AL7256:AL7256)</f>
        <v>0</v>
      </c>
      <c r="AM7255" s="3"/>
      <c r="AN7255" s="3">
        <f>SUM(AN7256:AN7256)</f>
        <v>0</v>
      </c>
    </row>
    <row r="7256" spans="1:40" x14ac:dyDescent="0.25">
      <c r="A7256" s="7"/>
      <c r="B7256" s="10"/>
      <c r="C7256" s="10"/>
      <c r="D7256" s="10"/>
      <c r="E7256" s="10"/>
      <c r="F7256" s="10"/>
      <c r="G7256" s="10"/>
      <c r="H7256" s="10"/>
      <c r="I7256" s="10"/>
      <c r="J7256" s="10"/>
      <c r="K7256" s="10"/>
      <c r="L7256" s="54"/>
      <c r="O7256" s="2"/>
      <c r="R7256" s="7"/>
      <c r="T7256" s="7"/>
      <c r="AC7256" s="10"/>
      <c r="AD7256" s="3"/>
      <c r="AE7256" s="3"/>
      <c r="AF7256" s="3"/>
      <c r="AG7256" s="3"/>
      <c r="AH7256" s="3"/>
      <c r="AI7256" s="7"/>
      <c r="AJ7256" s="3"/>
      <c r="AK7256" s="3"/>
      <c r="AL7256" s="3"/>
      <c r="AN7256" s="3"/>
    </row>
    <row r="7257" spans="1:40" x14ac:dyDescent="0.25">
      <c r="A7257" s="7"/>
      <c r="B7257" s="10"/>
      <c r="C7257" s="10"/>
      <c r="D7257" s="10"/>
      <c r="E7257" s="10"/>
      <c r="F7257" s="10"/>
      <c r="G7257" s="10"/>
      <c r="H7257" s="10"/>
      <c r="I7257" s="10"/>
      <c r="J7257" s="10"/>
      <c r="K7257" s="10"/>
      <c r="L7257" s="54"/>
      <c r="O7257" s="2"/>
      <c r="R7257" s="7"/>
      <c r="T7257" s="7"/>
      <c r="AC7257" s="10"/>
      <c r="AD7257" s="3"/>
      <c r="AE7257" s="3"/>
      <c r="AF7257" s="3"/>
      <c r="AG7257" s="3"/>
      <c r="AH7257" s="3"/>
      <c r="AI7257" s="7"/>
      <c r="AJ7257" s="3"/>
      <c r="AK7257" s="3"/>
      <c r="AL7257" s="3"/>
      <c r="AN7257" s="3"/>
    </row>
    <row r="7258" spans="1:40" x14ac:dyDescent="0.25">
      <c r="A7258" s="7"/>
      <c r="B7258" s="10"/>
      <c r="C7258" s="10"/>
      <c r="D7258" s="10"/>
      <c r="E7258" s="10"/>
      <c r="F7258" s="10"/>
      <c r="G7258" s="10"/>
      <c r="H7258" s="10"/>
      <c r="I7258" s="10"/>
      <c r="J7258" s="10"/>
      <c r="K7258" s="10"/>
      <c r="L7258" s="54"/>
      <c r="O7258" s="2"/>
      <c r="R7258" s="7"/>
      <c r="T7258" s="7"/>
      <c r="AC7258" s="10"/>
      <c r="AD7258" s="3"/>
      <c r="AE7258" s="3"/>
      <c r="AF7258" s="3"/>
      <c r="AG7258" s="3"/>
      <c r="AH7258" s="3"/>
      <c r="AI7258" s="7"/>
      <c r="AJ7258" s="3"/>
      <c r="AK7258" s="3"/>
      <c r="AL7258" s="3"/>
      <c r="AN7258" s="3"/>
    </row>
    <row r="7259" spans="1:40" x14ac:dyDescent="0.25">
      <c r="A7259" s="7"/>
      <c r="B7259" s="10"/>
      <c r="C7259" s="10"/>
      <c r="D7259" s="10"/>
      <c r="E7259" s="10"/>
      <c r="F7259" s="10"/>
      <c r="G7259" s="10"/>
      <c r="H7259" s="10"/>
      <c r="I7259" s="10"/>
      <c r="J7259" s="10"/>
      <c r="K7259" s="10"/>
      <c r="L7259" s="54"/>
      <c r="O7259" s="2"/>
      <c r="R7259" s="7"/>
      <c r="T7259" s="7"/>
      <c r="AC7259" s="7"/>
      <c r="AI7259" s="30"/>
      <c r="AL7259" s="2"/>
    </row>
    <row r="7260" spans="1:40" x14ac:dyDescent="0.25">
      <c r="L7260" s="8"/>
      <c r="M7260" s="3" t="s">
        <v>7</v>
      </c>
      <c r="N7260" s="6"/>
      <c r="O7260" s="11"/>
      <c r="P7260" s="3"/>
      <c r="Q7260" s="3"/>
      <c r="R7260" s="6" t="s">
        <v>8</v>
      </c>
      <c r="T7260" s="6"/>
      <c r="U7260" s="3"/>
      <c r="V7260" s="3"/>
      <c r="W7260" s="3"/>
      <c r="X7260" s="6"/>
      <c r="Y7260" s="3"/>
      <c r="Z7260" s="3"/>
      <c r="AA7260" s="3"/>
      <c r="AB7260" s="3"/>
      <c r="AC7260" s="10" t="s">
        <v>2</v>
      </c>
      <c r="AD7260" s="3">
        <f>SUM(AD7261:AD7282)</f>
        <v>3</v>
      </c>
      <c r="AE7260" s="3">
        <f>SUM(AE7261:AE7282)</f>
        <v>3</v>
      </c>
      <c r="AF7260" s="3">
        <f>SUM(AF7261:AF7282)</f>
        <v>0</v>
      </c>
      <c r="AG7260" s="3">
        <f>SUM(AG7261:AG7282)</f>
        <v>0</v>
      </c>
      <c r="AH7260" s="3">
        <f>SUM(AH7261:AH7282)</f>
        <v>30</v>
      </c>
      <c r="AI7260" s="3"/>
      <c r="AJ7260" s="3">
        <f>SUM(AJ7261:AJ7282)</f>
        <v>10</v>
      </c>
      <c r="AK7260" s="3">
        <f>SUM(AK7261:AK7282)</f>
        <v>8</v>
      </c>
      <c r="AL7260" s="3">
        <f>SUM(AL7261:AL7282)</f>
        <v>971</v>
      </c>
      <c r="AM7260" s="3">
        <f>PRODUCT(AL7260+AL7283+AL7287)</f>
        <v>971</v>
      </c>
      <c r="AN7260" s="3">
        <f>SUM(AN7261:AN7282)</f>
        <v>1</v>
      </c>
    </row>
    <row r="7261" spans="1:40" x14ac:dyDescent="0.25">
      <c r="A7261" s="63" t="s">
        <v>119</v>
      </c>
      <c r="B7261" s="64" t="s">
        <v>0</v>
      </c>
      <c r="C7261" s="64" t="s">
        <v>10</v>
      </c>
      <c r="D7261" s="64" t="s">
        <v>1</v>
      </c>
      <c r="E7261" s="64" t="s">
        <v>11</v>
      </c>
      <c r="F7261" s="65" t="s">
        <v>12</v>
      </c>
      <c r="G7261" s="66"/>
      <c r="H7261" s="64"/>
      <c r="I7261" s="65" t="s">
        <v>13</v>
      </c>
      <c r="J7261" s="66"/>
      <c r="K7261" s="64"/>
      <c r="L7261" s="67" t="s">
        <v>14</v>
      </c>
      <c r="M7261" s="3">
        <f>MAX(Y7261:Y7291)</f>
        <v>347</v>
      </c>
      <c r="N7261" s="1"/>
      <c r="O7261" s="2">
        <v>31</v>
      </c>
      <c r="P7261" s="2">
        <v>7</v>
      </c>
      <c r="Q7261" s="2">
        <v>2020</v>
      </c>
      <c r="R7261" s="16" t="s">
        <v>775</v>
      </c>
      <c r="S7261" s="104" t="s">
        <v>6</v>
      </c>
      <c r="T7261" s="16" t="s">
        <v>1771</v>
      </c>
      <c r="U7261" s="2">
        <v>2</v>
      </c>
      <c r="V7261" s="30" t="s">
        <v>6</v>
      </c>
      <c r="W7261" s="2">
        <v>0</v>
      </c>
      <c r="X7261" s="44" t="s">
        <v>354</v>
      </c>
      <c r="Y7261" s="2">
        <v>347</v>
      </c>
      <c r="Z7261" s="2">
        <v>7</v>
      </c>
      <c r="AA7261" s="30" t="s">
        <v>6</v>
      </c>
      <c r="AB7261" s="2">
        <v>3</v>
      </c>
      <c r="AD7261" s="2">
        <f>IF(Q7261&gt;100,1,0)</f>
        <v>1</v>
      </c>
      <c r="AE7261" s="2">
        <f t="shared" ref="AE7261" si="4392">IF(U7261&gt;W7261,1,0)</f>
        <v>1</v>
      </c>
      <c r="AF7261" s="2">
        <f>IF(U7261=W7261,1,0)*IF(Q7261=0,0,1)</f>
        <v>0</v>
      </c>
      <c r="AG7261" s="2">
        <f t="shared" ref="AG7261" si="4393">IF(W7261&gt;U7261,1,0)</f>
        <v>0</v>
      </c>
      <c r="AH7261" s="2">
        <f t="shared" ref="AH7261" si="4394">PRODUCT(Z7261)</f>
        <v>7</v>
      </c>
      <c r="AI7261" s="30" t="s">
        <v>6</v>
      </c>
      <c r="AJ7261" s="2">
        <f t="shared" ref="AJ7261" si="4395">PRODUCT(AB7261)</f>
        <v>3</v>
      </c>
      <c r="AK7261" s="2">
        <v>3</v>
      </c>
      <c r="AL7261" s="2">
        <f t="shared" ref="AL7261" si="4396">PRODUCT(Y7261)</f>
        <v>347</v>
      </c>
      <c r="AN7261" s="2">
        <v>0</v>
      </c>
    </row>
    <row r="7262" spans="1:40" x14ac:dyDescent="0.25">
      <c r="A7262" s="68" t="s">
        <v>16</v>
      </c>
      <c r="B7262" s="69">
        <f>PRODUCT(AD7260)</f>
        <v>3</v>
      </c>
      <c r="C7262" s="69">
        <f>PRODUCT(AE7260)</f>
        <v>3</v>
      </c>
      <c r="D7262" s="69">
        <f>PRODUCT(AF7260)</f>
        <v>0</v>
      </c>
      <c r="E7262" s="69">
        <f>PRODUCT(AG7260)</f>
        <v>0</v>
      </c>
      <c r="F7262" s="69">
        <f>PRODUCT(AH7260)</f>
        <v>30</v>
      </c>
      <c r="G7262" s="70" t="s">
        <v>6</v>
      </c>
      <c r="H7262" s="69">
        <f>PRODUCT(AJ7260)</f>
        <v>10</v>
      </c>
      <c r="I7262" s="69">
        <f>PRODUCT(AK7260)</f>
        <v>8</v>
      </c>
      <c r="J7262" s="70" t="s">
        <v>6</v>
      </c>
      <c r="K7262" s="69">
        <f>PRODUCT(AN7260)</f>
        <v>1</v>
      </c>
      <c r="L7262" s="71">
        <f>PRODUCT(AL7260/B7262)</f>
        <v>323.66666666666669</v>
      </c>
      <c r="M7262" s="8"/>
      <c r="N7262" s="38"/>
      <c r="O7262" s="2">
        <v>6</v>
      </c>
      <c r="P7262" s="2">
        <v>7</v>
      </c>
      <c r="Q7262" s="2">
        <v>2021</v>
      </c>
      <c r="R7262" s="16" t="s">
        <v>775</v>
      </c>
      <c r="S7262" s="30" t="s">
        <v>6</v>
      </c>
      <c r="T7262" s="44" t="s">
        <v>1771</v>
      </c>
      <c r="U7262" s="2">
        <v>2</v>
      </c>
      <c r="V7262" s="30" t="s">
        <v>6</v>
      </c>
      <c r="W7262" s="2">
        <v>0</v>
      </c>
      <c r="X7262" s="44" t="s">
        <v>1914</v>
      </c>
      <c r="Y7262" s="2">
        <v>0</v>
      </c>
      <c r="Z7262" s="2">
        <v>19</v>
      </c>
      <c r="AA7262" s="30" t="s">
        <v>6</v>
      </c>
      <c r="AB7262" s="2">
        <v>4</v>
      </c>
      <c r="AC7262" s="7"/>
      <c r="AD7262" s="2">
        <f>IF(Q7262&gt;100,1,0)</f>
        <v>1</v>
      </c>
      <c r="AE7262" s="2">
        <f t="shared" ref="AE7262" si="4397">IF(U7262&gt;W7262,1,0)</f>
        <v>1</v>
      </c>
      <c r="AF7262" s="2">
        <f>IF(U7262=W7262,1,0)*IF(Q7262=0,0,1)</f>
        <v>0</v>
      </c>
      <c r="AG7262" s="2">
        <f t="shared" ref="AG7262" si="4398">IF(W7262&gt;U7262,1,0)</f>
        <v>0</v>
      </c>
      <c r="AH7262" s="2">
        <f t="shared" ref="AH7262" si="4399">PRODUCT(Z7262)</f>
        <v>19</v>
      </c>
      <c r="AI7262" s="30" t="s">
        <v>6</v>
      </c>
      <c r="AJ7262" s="2">
        <f t="shared" ref="AJ7262" si="4400">PRODUCT(AB7262)</f>
        <v>4</v>
      </c>
      <c r="AK7262" s="2">
        <v>3</v>
      </c>
      <c r="AL7262" s="2">
        <v>312</v>
      </c>
      <c r="AN7262" s="2">
        <v>0</v>
      </c>
    </row>
    <row r="7263" spans="1:40" x14ac:dyDescent="0.25">
      <c r="A7263" s="68" t="s">
        <v>439</v>
      </c>
      <c r="B7263" s="69">
        <f>PRODUCT(AD7283)</f>
        <v>0</v>
      </c>
      <c r="C7263" s="69">
        <f>PRODUCT(AE7283)</f>
        <v>0</v>
      </c>
      <c r="D7263" s="69">
        <f>PRODUCT(AF7283)</f>
        <v>0</v>
      </c>
      <c r="E7263" s="69">
        <f>PRODUCT(AG7283)</f>
        <v>0</v>
      </c>
      <c r="F7263" s="69">
        <f>PRODUCT(AH7283)</f>
        <v>0</v>
      </c>
      <c r="G7263" s="70" t="s">
        <v>6</v>
      </c>
      <c r="H7263" s="69">
        <f>PRODUCT(AJ7283)</f>
        <v>0</v>
      </c>
      <c r="I7263" s="69">
        <f>PRODUCT(AK7283)</f>
        <v>0</v>
      </c>
      <c r="J7263" s="70" t="s">
        <v>6</v>
      </c>
      <c r="K7263" s="69">
        <f>PRODUCT(AN7283)</f>
        <v>0</v>
      </c>
      <c r="L7263" s="71">
        <v>0</v>
      </c>
      <c r="M7263" s="8"/>
      <c r="N7263" s="38"/>
      <c r="O7263" s="2">
        <v>11</v>
      </c>
      <c r="P7263" s="2">
        <v>6</v>
      </c>
      <c r="Q7263" s="2">
        <v>2022</v>
      </c>
      <c r="R7263" s="16" t="s">
        <v>775</v>
      </c>
      <c r="S7263" s="30" t="s">
        <v>6</v>
      </c>
      <c r="T7263" s="44" t="s">
        <v>1771</v>
      </c>
      <c r="U7263" s="2">
        <v>2</v>
      </c>
      <c r="V7263" s="30" t="s">
        <v>6</v>
      </c>
      <c r="W7263" s="2">
        <v>1</v>
      </c>
      <c r="X7263" s="44" t="s">
        <v>2191</v>
      </c>
      <c r="Y7263" s="2">
        <v>312</v>
      </c>
      <c r="Z7263" s="2">
        <v>4</v>
      </c>
      <c r="AA7263" s="30" t="s">
        <v>6</v>
      </c>
      <c r="AB7263" s="2">
        <v>3</v>
      </c>
      <c r="AC7263" s="7"/>
      <c r="AD7263" s="2">
        <f>IF(Q7263&gt;100,1,0)</f>
        <v>1</v>
      </c>
      <c r="AE7263" s="2">
        <f t="shared" ref="AE7263" si="4401">IF(U7263&gt;W7263,1,0)</f>
        <v>1</v>
      </c>
      <c r="AF7263" s="2">
        <f>IF(U7263=W7263,1,0)*IF(Q7263=0,0,1)</f>
        <v>0</v>
      </c>
      <c r="AG7263" s="2">
        <f t="shared" ref="AG7263" si="4402">IF(W7263&gt;U7263,1,0)</f>
        <v>0</v>
      </c>
      <c r="AH7263" s="2">
        <f t="shared" ref="AH7263" si="4403">PRODUCT(Z7263)</f>
        <v>4</v>
      </c>
      <c r="AI7263" s="30" t="s">
        <v>6</v>
      </c>
      <c r="AJ7263" s="2">
        <f t="shared" ref="AJ7263" si="4404">PRODUCT(AB7263)</f>
        <v>3</v>
      </c>
      <c r="AK7263" s="2">
        <v>2</v>
      </c>
      <c r="AL7263" s="2">
        <f t="shared" ref="AL7263" si="4405">PRODUCT(Y7263)</f>
        <v>312</v>
      </c>
      <c r="AN7263" s="2">
        <v>1</v>
      </c>
    </row>
    <row r="7264" spans="1:40" x14ac:dyDescent="0.25">
      <c r="A7264" s="68" t="s">
        <v>440</v>
      </c>
      <c r="B7264" s="69">
        <f>PRODUCT(AD7287)</f>
        <v>0</v>
      </c>
      <c r="C7264" s="69">
        <f t="shared" ref="C7264:F7264" si="4406">PRODUCT(AE7287)</f>
        <v>0</v>
      </c>
      <c r="D7264" s="69">
        <f t="shared" si="4406"/>
        <v>0</v>
      </c>
      <c r="E7264" s="69">
        <f t="shared" si="4406"/>
        <v>0</v>
      </c>
      <c r="F7264" s="69">
        <f t="shared" si="4406"/>
        <v>0</v>
      </c>
      <c r="G7264" s="70" t="s">
        <v>6</v>
      </c>
      <c r="H7264" s="69">
        <f t="shared" ref="H7264" si="4407">PRODUCT(AJ7287)</f>
        <v>0</v>
      </c>
      <c r="I7264" s="69">
        <f>PRODUCT(AK7287)</f>
        <v>0</v>
      </c>
      <c r="J7264" s="70" t="s">
        <v>6</v>
      </c>
      <c r="K7264" s="69">
        <f>PRODUCT(AM7287)</f>
        <v>0</v>
      </c>
      <c r="L7264" s="71">
        <v>0</v>
      </c>
      <c r="M7264" s="8"/>
      <c r="N7264" s="38"/>
      <c r="O7264" s="2"/>
      <c r="AC7264" s="7"/>
      <c r="AD7264" s="7"/>
      <c r="AE7264" s="7"/>
      <c r="AF7264" s="7"/>
      <c r="AG7264" s="7"/>
      <c r="AH7264" s="7"/>
      <c r="AI7264" s="7"/>
      <c r="AJ7264" s="7"/>
      <c r="AK7264" s="7"/>
      <c r="AN7264" s="7"/>
    </row>
    <row r="7265" spans="1:40" x14ac:dyDescent="0.25">
      <c r="A7265" s="68" t="s">
        <v>17</v>
      </c>
      <c r="B7265" s="69">
        <f>SUM(B7262:B7264)</f>
        <v>3</v>
      </c>
      <c r="C7265" s="69">
        <f>SUM(C7262:C7264)</f>
        <v>3</v>
      </c>
      <c r="D7265" s="69">
        <f>SUM(D7262:D7264)</f>
        <v>0</v>
      </c>
      <c r="E7265" s="69">
        <f>SUM(E7262:E7264)</f>
        <v>0</v>
      </c>
      <c r="F7265" s="69">
        <f>SUM(F7262:F7264)</f>
        <v>30</v>
      </c>
      <c r="G7265" s="70" t="s">
        <v>6</v>
      </c>
      <c r="H7265" s="69">
        <f>SUM(H7262:H7264)</f>
        <v>10</v>
      </c>
      <c r="I7265" s="69">
        <f>SUM(I7262:I7264)</f>
        <v>8</v>
      </c>
      <c r="J7265" s="70" t="s">
        <v>6</v>
      </c>
      <c r="K7265" s="69">
        <f>SUM(K7262:K7264)</f>
        <v>1</v>
      </c>
      <c r="L7265" s="71">
        <f>PRODUCT(AM7260/B7265)</f>
        <v>323.66666666666669</v>
      </c>
      <c r="M7265" s="8"/>
      <c r="N7265" s="38"/>
      <c r="O7265" s="2"/>
      <c r="AC7265" s="7"/>
      <c r="AD7265" s="7"/>
      <c r="AE7265" s="7"/>
      <c r="AF7265" s="7"/>
      <c r="AG7265" s="7"/>
      <c r="AH7265" s="7"/>
      <c r="AI7265" s="7"/>
      <c r="AJ7265" s="7"/>
      <c r="AK7265" s="7"/>
      <c r="AN7265" s="7"/>
    </row>
    <row r="7266" spans="1:40" x14ac:dyDescent="0.25">
      <c r="A7266" s="72" t="s">
        <v>18</v>
      </c>
      <c r="B7266" s="73"/>
      <c r="C7266" s="73"/>
      <c r="D7266" s="73"/>
      <c r="E7266" s="73"/>
      <c r="F7266" s="74">
        <f>PRODUCT(F7265/B7265)</f>
        <v>10</v>
      </c>
      <c r="G7266" s="75" t="s">
        <v>6</v>
      </c>
      <c r="H7266" s="74">
        <f>PRODUCT(H7265/B7265)</f>
        <v>3.3333333333333335</v>
      </c>
      <c r="I7266" s="73"/>
      <c r="J7266" s="73"/>
      <c r="K7266" s="73"/>
      <c r="L7266" s="76"/>
      <c r="M7266" s="55"/>
      <c r="N7266" s="38"/>
      <c r="O7266" s="2"/>
      <c r="AC7266" s="7"/>
      <c r="AD7266" s="7"/>
      <c r="AE7266" s="7"/>
      <c r="AF7266" s="7"/>
      <c r="AG7266" s="7"/>
      <c r="AH7266" s="7"/>
      <c r="AI7266" s="7"/>
      <c r="AJ7266" s="7"/>
      <c r="AK7266" s="7"/>
      <c r="AN7266" s="7"/>
    </row>
    <row r="7267" spans="1:40" x14ac:dyDescent="0.25">
      <c r="B7267" s="10"/>
      <c r="C7267" s="10"/>
      <c r="D7267" s="10"/>
      <c r="E7267" s="10"/>
      <c r="F7267" s="10"/>
      <c r="G7267" s="10"/>
      <c r="H7267" s="10"/>
      <c r="I7267" s="10"/>
      <c r="J7267" s="10"/>
      <c r="K7267" s="10"/>
      <c r="L7267" s="8"/>
      <c r="N7267" s="38"/>
      <c r="O7267" s="2"/>
      <c r="AC7267" s="7"/>
      <c r="AD7267" s="7"/>
      <c r="AE7267" s="7"/>
      <c r="AF7267" s="7"/>
      <c r="AG7267" s="7"/>
      <c r="AH7267" s="7"/>
      <c r="AI7267" s="7"/>
      <c r="AJ7267" s="7"/>
      <c r="AK7267" s="7"/>
      <c r="AN7267" s="7"/>
    </row>
    <row r="7268" spans="1:40" x14ac:dyDescent="0.25">
      <c r="A7268" s="63" t="s">
        <v>118</v>
      </c>
      <c r="B7268" s="64" t="s">
        <v>0</v>
      </c>
      <c r="C7268" s="64" t="s">
        <v>10</v>
      </c>
      <c r="D7268" s="64" t="s">
        <v>1</v>
      </c>
      <c r="E7268" s="64" t="s">
        <v>11</v>
      </c>
      <c r="F7268" s="65" t="s">
        <v>12</v>
      </c>
      <c r="G7268" s="66"/>
      <c r="H7268" s="64"/>
      <c r="I7268" s="65" t="s">
        <v>13</v>
      </c>
      <c r="J7268" s="66"/>
      <c r="K7268" s="64"/>
      <c r="L7268" s="67" t="s">
        <v>14</v>
      </c>
      <c r="N7268" s="38"/>
      <c r="O7268" s="2"/>
      <c r="AC7268" s="7"/>
      <c r="AD7268" s="7"/>
      <c r="AE7268" s="7"/>
      <c r="AF7268" s="7"/>
      <c r="AG7268" s="7"/>
      <c r="AH7268" s="7"/>
      <c r="AI7268" s="7"/>
      <c r="AJ7268" s="7"/>
      <c r="AK7268" s="7"/>
      <c r="AN7268" s="7"/>
    </row>
    <row r="7269" spans="1:40" x14ac:dyDescent="0.25">
      <c r="A7269" s="68" t="s">
        <v>16</v>
      </c>
      <c r="B7269" s="69">
        <f t="shared" ref="B7269:F7272" si="4408">PRODUCT(B1720)</f>
        <v>2</v>
      </c>
      <c r="C7269" s="69">
        <f t="shared" si="4408"/>
        <v>1</v>
      </c>
      <c r="D7269" s="69">
        <f t="shared" si="4408"/>
        <v>0</v>
      </c>
      <c r="E7269" s="69">
        <f t="shared" si="4408"/>
        <v>1</v>
      </c>
      <c r="F7269" s="69">
        <f t="shared" si="4408"/>
        <v>7</v>
      </c>
      <c r="G7269" s="70" t="s">
        <v>6</v>
      </c>
      <c r="H7269" s="69">
        <f t="shared" ref="H7269:I7272" si="4409">PRODUCT(H1720)</f>
        <v>7</v>
      </c>
      <c r="I7269" s="69">
        <f t="shared" si="4409"/>
        <v>3</v>
      </c>
      <c r="J7269" s="70" t="s">
        <v>6</v>
      </c>
      <c r="K7269" s="69">
        <f t="shared" ref="K7269:L7272" si="4410">PRODUCT(K1720)</f>
        <v>2</v>
      </c>
      <c r="L7269" s="79">
        <f t="shared" si="4410"/>
        <v>245</v>
      </c>
      <c r="M7269" s="8"/>
      <c r="N7269" s="38"/>
      <c r="O7269" s="2"/>
      <c r="AC7269" s="7"/>
      <c r="AD7269" s="7"/>
      <c r="AE7269" s="7"/>
      <c r="AF7269" s="7"/>
      <c r="AG7269" s="7"/>
      <c r="AH7269" s="7"/>
      <c r="AI7269" s="7"/>
      <c r="AJ7269" s="7"/>
      <c r="AK7269" s="7"/>
      <c r="AN7269" s="7"/>
    </row>
    <row r="7270" spans="1:40" x14ac:dyDescent="0.25">
      <c r="A7270" s="68" t="s">
        <v>439</v>
      </c>
      <c r="B7270" s="69">
        <f t="shared" si="4408"/>
        <v>0</v>
      </c>
      <c r="C7270" s="69">
        <f t="shared" si="4408"/>
        <v>0</v>
      </c>
      <c r="D7270" s="69">
        <f t="shared" si="4408"/>
        <v>0</v>
      </c>
      <c r="E7270" s="69">
        <f t="shared" si="4408"/>
        <v>0</v>
      </c>
      <c r="F7270" s="69">
        <f t="shared" si="4408"/>
        <v>0</v>
      </c>
      <c r="G7270" s="70" t="s">
        <v>6</v>
      </c>
      <c r="H7270" s="69">
        <f t="shared" si="4409"/>
        <v>0</v>
      </c>
      <c r="I7270" s="69">
        <f t="shared" si="4409"/>
        <v>0</v>
      </c>
      <c r="J7270" s="70" t="s">
        <v>6</v>
      </c>
      <c r="K7270" s="69">
        <f t="shared" si="4410"/>
        <v>0</v>
      </c>
      <c r="L7270" s="79">
        <f t="shared" si="4410"/>
        <v>0</v>
      </c>
      <c r="M7270" s="8"/>
      <c r="N7270" s="38"/>
      <c r="O7270" s="2"/>
      <c r="AC7270" s="7"/>
      <c r="AD7270" s="7"/>
      <c r="AE7270" s="7"/>
      <c r="AF7270" s="7"/>
      <c r="AG7270" s="7"/>
      <c r="AH7270" s="7"/>
      <c r="AI7270" s="7"/>
      <c r="AJ7270" s="7"/>
      <c r="AK7270" s="7"/>
      <c r="AN7270" s="7"/>
    </row>
    <row r="7271" spans="1:40" x14ac:dyDescent="0.25">
      <c r="A7271" s="68" t="s">
        <v>440</v>
      </c>
      <c r="B7271" s="69">
        <f t="shared" si="4408"/>
        <v>0</v>
      </c>
      <c r="C7271" s="69">
        <f t="shared" si="4408"/>
        <v>0</v>
      </c>
      <c r="D7271" s="69">
        <f t="shared" si="4408"/>
        <v>0</v>
      </c>
      <c r="E7271" s="69">
        <f t="shared" si="4408"/>
        <v>0</v>
      </c>
      <c r="F7271" s="69">
        <f t="shared" si="4408"/>
        <v>0</v>
      </c>
      <c r="G7271" s="70" t="s">
        <v>6</v>
      </c>
      <c r="H7271" s="69">
        <f t="shared" si="4409"/>
        <v>0</v>
      </c>
      <c r="I7271" s="69">
        <f t="shared" si="4409"/>
        <v>0</v>
      </c>
      <c r="J7271" s="70" t="s">
        <v>6</v>
      </c>
      <c r="K7271" s="69">
        <f t="shared" si="4410"/>
        <v>0</v>
      </c>
      <c r="L7271" s="79">
        <f t="shared" si="4410"/>
        <v>0</v>
      </c>
      <c r="M7271" s="8"/>
      <c r="N7271" s="38"/>
      <c r="O7271" s="2"/>
      <c r="AC7271" s="7"/>
      <c r="AD7271" s="7"/>
      <c r="AE7271" s="7"/>
      <c r="AF7271" s="7"/>
      <c r="AG7271" s="7"/>
      <c r="AH7271" s="7"/>
      <c r="AI7271" s="7"/>
      <c r="AJ7271" s="7"/>
      <c r="AK7271" s="7"/>
      <c r="AN7271" s="7"/>
    </row>
    <row r="7272" spans="1:40" x14ac:dyDescent="0.25">
      <c r="A7272" s="68" t="s">
        <v>17</v>
      </c>
      <c r="B7272" s="69">
        <f t="shared" si="4408"/>
        <v>2</v>
      </c>
      <c r="C7272" s="69">
        <f t="shared" si="4408"/>
        <v>1</v>
      </c>
      <c r="D7272" s="69">
        <f t="shared" si="4408"/>
        <v>0</v>
      </c>
      <c r="E7272" s="69">
        <f t="shared" si="4408"/>
        <v>1</v>
      </c>
      <c r="F7272" s="69">
        <f t="shared" si="4408"/>
        <v>7</v>
      </c>
      <c r="G7272" s="70" t="s">
        <v>6</v>
      </c>
      <c r="H7272" s="69">
        <f t="shared" si="4409"/>
        <v>7</v>
      </c>
      <c r="I7272" s="69">
        <f t="shared" si="4409"/>
        <v>3</v>
      </c>
      <c r="J7272" s="70" t="s">
        <v>6</v>
      </c>
      <c r="K7272" s="69">
        <f t="shared" si="4410"/>
        <v>2</v>
      </c>
      <c r="L7272" s="79">
        <f t="shared" si="4410"/>
        <v>245</v>
      </c>
      <c r="M7272" s="8"/>
      <c r="N7272" s="38"/>
      <c r="O7272" s="2"/>
      <c r="AC7272" s="7"/>
      <c r="AD7272" s="7"/>
      <c r="AE7272" s="7"/>
      <c r="AF7272" s="7"/>
      <c r="AG7272" s="7"/>
      <c r="AH7272" s="7"/>
      <c r="AI7272" s="7"/>
      <c r="AJ7272" s="7"/>
      <c r="AK7272" s="7"/>
      <c r="AN7272" s="7"/>
    </row>
    <row r="7273" spans="1:40" x14ac:dyDescent="0.25">
      <c r="A7273" s="72" t="s">
        <v>18</v>
      </c>
      <c r="B7273" s="73"/>
      <c r="C7273" s="73"/>
      <c r="D7273" s="73"/>
      <c r="E7273" s="73"/>
      <c r="F7273" s="74">
        <f>PRODUCT(F7272/B7272)</f>
        <v>3.5</v>
      </c>
      <c r="G7273" s="75" t="s">
        <v>6</v>
      </c>
      <c r="H7273" s="74">
        <f>PRODUCT(H7272/B7272)</f>
        <v>3.5</v>
      </c>
      <c r="I7273" s="73"/>
      <c r="J7273" s="73"/>
      <c r="K7273" s="73"/>
      <c r="L7273" s="76"/>
      <c r="M7273" s="55"/>
      <c r="N7273" s="40"/>
      <c r="O7273" s="2"/>
      <c r="AC7273" s="7"/>
      <c r="AD7273" s="7"/>
      <c r="AE7273" s="7"/>
      <c r="AF7273" s="7"/>
      <c r="AG7273" s="7"/>
      <c r="AH7273" s="7"/>
      <c r="AI7273" s="7"/>
      <c r="AJ7273" s="7"/>
      <c r="AK7273" s="7"/>
      <c r="AN7273" s="7"/>
    </row>
    <row r="7274" spans="1:40" x14ac:dyDescent="0.25">
      <c r="B7274" s="10"/>
      <c r="C7274" s="10"/>
      <c r="D7274" s="10"/>
      <c r="E7274" s="10"/>
      <c r="F7274" s="55"/>
      <c r="G7274" s="11"/>
      <c r="H7274" s="55"/>
      <c r="I7274" s="10"/>
      <c r="J7274" s="10"/>
      <c r="K7274" s="10"/>
      <c r="L7274" s="8"/>
      <c r="M7274" s="55"/>
      <c r="N7274" s="40"/>
      <c r="O7274" s="2"/>
      <c r="AC7274" s="7"/>
      <c r="AD7274" s="7"/>
      <c r="AE7274" s="7"/>
      <c r="AF7274" s="7"/>
      <c r="AG7274" s="7"/>
      <c r="AH7274" s="7"/>
      <c r="AI7274" s="7"/>
      <c r="AJ7274" s="7"/>
      <c r="AK7274" s="7"/>
      <c r="AN7274" s="7"/>
    </row>
    <row r="7275" spans="1:40" x14ac:dyDescent="0.25">
      <c r="A7275" s="63" t="s">
        <v>119</v>
      </c>
      <c r="B7275" s="64"/>
      <c r="C7275" s="64"/>
      <c r="D7275" s="64"/>
      <c r="E7275" s="64"/>
      <c r="F7275" s="64"/>
      <c r="G7275" s="64"/>
      <c r="H7275" s="64"/>
      <c r="I7275" s="64"/>
      <c r="J7275" s="64"/>
      <c r="K7275" s="64"/>
      <c r="L7275" s="67"/>
      <c r="O7275" s="2"/>
      <c r="AC7275" s="7"/>
      <c r="AD7275" s="7"/>
      <c r="AE7275" s="7"/>
      <c r="AF7275" s="7"/>
      <c r="AG7275" s="7"/>
      <c r="AH7275" s="7"/>
      <c r="AI7275" s="7"/>
      <c r="AJ7275" s="7"/>
      <c r="AK7275" s="7"/>
      <c r="AN7275" s="7"/>
    </row>
    <row r="7276" spans="1:40" x14ac:dyDescent="0.25">
      <c r="A7276" s="68" t="s">
        <v>24</v>
      </c>
      <c r="B7276" s="69" t="s">
        <v>0</v>
      </c>
      <c r="C7276" s="69" t="s">
        <v>10</v>
      </c>
      <c r="D7276" s="69" t="s">
        <v>1</v>
      </c>
      <c r="E7276" s="69" t="s">
        <v>11</v>
      </c>
      <c r="F7276" s="78" t="s">
        <v>12</v>
      </c>
      <c r="G7276" s="70"/>
      <c r="H7276" s="69"/>
      <c r="I7276" s="78" t="s">
        <v>13</v>
      </c>
      <c r="J7276" s="70"/>
      <c r="K7276" s="69"/>
      <c r="L7276" s="71" t="s">
        <v>14</v>
      </c>
      <c r="O7276" s="2"/>
      <c r="AC7276" s="7"/>
      <c r="AD7276" s="7"/>
      <c r="AE7276" s="7"/>
      <c r="AF7276" s="7"/>
      <c r="AG7276" s="7"/>
      <c r="AH7276" s="7"/>
      <c r="AI7276" s="7"/>
      <c r="AJ7276" s="7"/>
      <c r="AK7276" s="7"/>
      <c r="AN7276" s="7"/>
    </row>
    <row r="7277" spans="1:40" x14ac:dyDescent="0.25">
      <c r="A7277" s="68" t="s">
        <v>16</v>
      </c>
      <c r="B7277" s="69">
        <f>PRODUCT(B7262+B7269)</f>
        <v>5</v>
      </c>
      <c r="C7277" s="69">
        <f>PRODUCT(C7262+E7269)</f>
        <v>4</v>
      </c>
      <c r="D7277" s="69">
        <f>PRODUCT(D7262+D7269)</f>
        <v>0</v>
      </c>
      <c r="E7277" s="69">
        <f>PRODUCT(E7262+C7269)</f>
        <v>1</v>
      </c>
      <c r="F7277" s="69">
        <f>PRODUCT(F7262+H7269)</f>
        <v>37</v>
      </c>
      <c r="G7277" s="70" t="s">
        <v>6</v>
      </c>
      <c r="H7277" s="69">
        <f>PRODUCT(H7262+F7269)</f>
        <v>17</v>
      </c>
      <c r="I7277" s="69">
        <f>PRODUCT(I7262+K7269)</f>
        <v>10</v>
      </c>
      <c r="J7277" s="70" t="s">
        <v>6</v>
      </c>
      <c r="K7277" s="69">
        <f>PRODUCT(K7262+I7269)</f>
        <v>4</v>
      </c>
      <c r="L7277" s="71">
        <f>PRODUCT(((B7262*L7262)+B7269*L7269))/B7277</f>
        <v>292.2</v>
      </c>
      <c r="M7277" s="8"/>
      <c r="N7277" s="38"/>
      <c r="O7277" s="2"/>
      <c r="AC7277" s="7"/>
      <c r="AD7277" s="7"/>
      <c r="AE7277" s="7"/>
      <c r="AF7277" s="7"/>
      <c r="AG7277" s="7"/>
      <c r="AH7277" s="7"/>
      <c r="AI7277" s="7"/>
      <c r="AJ7277" s="7"/>
      <c r="AK7277" s="7"/>
      <c r="AN7277" s="7"/>
    </row>
    <row r="7278" spans="1:40" x14ac:dyDescent="0.25">
      <c r="A7278" s="68" t="s">
        <v>439</v>
      </c>
      <c r="B7278" s="69">
        <f>PRODUCT(B7263+B7270)</f>
        <v>0</v>
      </c>
      <c r="C7278" s="69">
        <f>PRODUCT(C7263+E7270)</f>
        <v>0</v>
      </c>
      <c r="D7278" s="69">
        <f>PRODUCT(D7263+D7270)</f>
        <v>0</v>
      </c>
      <c r="E7278" s="69">
        <f>PRODUCT(E7263+C7270)</f>
        <v>0</v>
      </c>
      <c r="F7278" s="69">
        <f>PRODUCT(F7263+H7270)</f>
        <v>0</v>
      </c>
      <c r="G7278" s="70" t="s">
        <v>6</v>
      </c>
      <c r="H7278" s="69">
        <f>PRODUCT(H7263+F7270)</f>
        <v>0</v>
      </c>
      <c r="I7278" s="69">
        <f>PRODUCT(I7263+K7270)</f>
        <v>0</v>
      </c>
      <c r="J7278" s="70" t="s">
        <v>6</v>
      </c>
      <c r="K7278" s="69">
        <f>PRODUCT(K7263+I7270)</f>
        <v>0</v>
      </c>
      <c r="L7278" s="71">
        <v>0</v>
      </c>
      <c r="M7278" s="8"/>
      <c r="N7278" s="38"/>
      <c r="O7278" s="2"/>
      <c r="AC7278" s="7"/>
      <c r="AD7278" s="7"/>
      <c r="AE7278" s="7"/>
      <c r="AF7278" s="7"/>
      <c r="AG7278" s="7"/>
      <c r="AH7278" s="7"/>
      <c r="AI7278" s="7"/>
      <c r="AJ7278" s="7"/>
      <c r="AK7278" s="7"/>
      <c r="AN7278" s="7"/>
    </row>
    <row r="7279" spans="1:40" x14ac:dyDescent="0.25">
      <c r="A7279" s="68" t="s">
        <v>440</v>
      </c>
      <c r="B7279" s="69">
        <f>PRODUCT(B7264+B7271)</f>
        <v>0</v>
      </c>
      <c r="C7279" s="69">
        <f>PRODUCT(C7264+E7271)</f>
        <v>0</v>
      </c>
      <c r="D7279" s="69">
        <f>PRODUCT(D7264+D7271)</f>
        <v>0</v>
      </c>
      <c r="E7279" s="69">
        <f>PRODUCT(E7264+C7271)</f>
        <v>0</v>
      </c>
      <c r="F7279" s="69">
        <f>PRODUCT(F7264+H7271)</f>
        <v>0</v>
      </c>
      <c r="G7279" s="70" t="s">
        <v>6</v>
      </c>
      <c r="H7279" s="69">
        <f>PRODUCT(H7264+F7271)</f>
        <v>0</v>
      </c>
      <c r="I7279" s="69">
        <f>PRODUCT(I7264+K7271)</f>
        <v>0</v>
      </c>
      <c r="J7279" s="70" t="s">
        <v>6</v>
      </c>
      <c r="K7279" s="69">
        <f>PRODUCT(K7264+I7271)</f>
        <v>0</v>
      </c>
      <c r="L7279" s="71">
        <v>0</v>
      </c>
      <c r="M7279" s="8"/>
      <c r="N7279" s="38"/>
      <c r="O7279" s="2"/>
      <c r="AC7279" s="7"/>
      <c r="AD7279" s="7"/>
      <c r="AE7279" s="7"/>
      <c r="AF7279" s="7"/>
      <c r="AG7279" s="7"/>
      <c r="AH7279" s="7"/>
      <c r="AI7279" s="7"/>
      <c r="AJ7279" s="7"/>
      <c r="AK7279" s="7"/>
      <c r="AN7279" s="7"/>
    </row>
    <row r="7280" spans="1:40" x14ac:dyDescent="0.25">
      <c r="A7280" s="68" t="s">
        <v>17</v>
      </c>
      <c r="B7280" s="69">
        <f>PRODUCT(B7265+B7272)</f>
        <v>5</v>
      </c>
      <c r="C7280" s="69">
        <f>PRODUCT(C7265+E7272)</f>
        <v>4</v>
      </c>
      <c r="D7280" s="69">
        <f>PRODUCT(D7265+D7272)</f>
        <v>0</v>
      </c>
      <c r="E7280" s="69">
        <f>PRODUCT(E7265+C7272)</f>
        <v>1</v>
      </c>
      <c r="F7280" s="69">
        <f>PRODUCT(F7265+H7272)</f>
        <v>37</v>
      </c>
      <c r="G7280" s="70" t="s">
        <v>6</v>
      </c>
      <c r="H7280" s="69">
        <f>PRODUCT(H7265+F7272)</f>
        <v>17</v>
      </c>
      <c r="I7280" s="69">
        <f>PRODUCT(I7265+K7272)</f>
        <v>10</v>
      </c>
      <c r="J7280" s="70" t="s">
        <v>6</v>
      </c>
      <c r="K7280" s="69">
        <f>PRODUCT(K7265+I7272)</f>
        <v>4</v>
      </c>
      <c r="L7280" s="71">
        <f>PRODUCT(((B7265*L7265)+B7272*L7272))/B7280</f>
        <v>292.2</v>
      </c>
      <c r="M7280" s="8"/>
      <c r="N7280" s="38"/>
      <c r="O7280" s="2"/>
      <c r="AC7280" s="7"/>
      <c r="AD7280" s="7"/>
      <c r="AE7280" s="7"/>
      <c r="AF7280" s="7"/>
      <c r="AG7280" s="7"/>
      <c r="AH7280" s="7"/>
      <c r="AI7280" s="7"/>
      <c r="AJ7280" s="7"/>
      <c r="AK7280" s="7"/>
      <c r="AN7280" s="7"/>
    </row>
    <row r="7281" spans="1:40" x14ac:dyDescent="0.25">
      <c r="A7281" s="72" t="s">
        <v>18</v>
      </c>
      <c r="B7281" s="73"/>
      <c r="C7281" s="73"/>
      <c r="D7281" s="73"/>
      <c r="E7281" s="73"/>
      <c r="F7281" s="74">
        <f>PRODUCT(F7280/B7280)</f>
        <v>7.4</v>
      </c>
      <c r="G7281" s="75" t="s">
        <v>6</v>
      </c>
      <c r="H7281" s="74">
        <f>PRODUCT(H7280/B7280)</f>
        <v>3.4</v>
      </c>
      <c r="I7281" s="73"/>
      <c r="J7281" s="73"/>
      <c r="K7281" s="73"/>
      <c r="L7281" s="76"/>
      <c r="M7281" s="55"/>
      <c r="N7281" s="40"/>
      <c r="O7281" s="2"/>
      <c r="AC7281" s="7"/>
      <c r="AD7281" s="7"/>
      <c r="AE7281" s="7"/>
      <c r="AF7281" s="7"/>
      <c r="AG7281" s="7"/>
      <c r="AH7281" s="7"/>
      <c r="AI7281" s="7"/>
      <c r="AJ7281" s="7"/>
      <c r="AK7281" s="7"/>
      <c r="AN7281" s="7"/>
    </row>
    <row r="7282" spans="1:40" x14ac:dyDescent="0.25">
      <c r="A7282" s="7"/>
      <c r="B7282" s="10"/>
      <c r="C7282" s="10"/>
      <c r="D7282" s="10"/>
      <c r="E7282" s="10"/>
      <c r="F7282" s="10"/>
      <c r="G7282" s="10"/>
      <c r="H7282" s="10"/>
      <c r="I7282" s="10"/>
      <c r="J7282" s="10"/>
      <c r="K7282" s="10"/>
      <c r="L7282" s="54"/>
      <c r="O7282" s="2"/>
      <c r="AC7282" s="7"/>
      <c r="AD7282" s="7"/>
      <c r="AE7282" s="7"/>
      <c r="AF7282" s="7"/>
      <c r="AG7282" s="7"/>
      <c r="AH7282" s="7"/>
      <c r="AI7282" s="7"/>
      <c r="AJ7282" s="7"/>
      <c r="AK7282" s="7"/>
      <c r="AN7282" s="7"/>
    </row>
    <row r="7283" spans="1:40" x14ac:dyDescent="0.25">
      <c r="A7283" s="7"/>
      <c r="B7283" s="10"/>
      <c r="C7283" s="10"/>
      <c r="D7283" s="10"/>
      <c r="E7283" s="10"/>
      <c r="F7283" s="10" t="s">
        <v>1863</v>
      </c>
      <c r="G7283" s="10"/>
      <c r="H7283" s="10"/>
      <c r="I7283" s="10"/>
      <c r="J7283" s="10"/>
      <c r="K7283" s="10"/>
      <c r="L7283" s="10"/>
      <c r="R7283" s="10" t="s">
        <v>25</v>
      </c>
      <c r="AC7283" s="10" t="s">
        <v>3</v>
      </c>
      <c r="AD7283" s="3">
        <f>SUM(AD7284:AD7286)</f>
        <v>0</v>
      </c>
      <c r="AE7283" s="3">
        <f>SUM(AE7284:AE7286)</f>
        <v>0</v>
      </c>
      <c r="AF7283" s="3">
        <f>SUM(AF7284:AF7286)</f>
        <v>0</v>
      </c>
      <c r="AG7283" s="3">
        <f>SUM(AG7284:AG7286)</f>
        <v>0</v>
      </c>
      <c r="AH7283" s="3">
        <f>SUM(AH7284:AH7286)</f>
        <v>0</v>
      </c>
      <c r="AJ7283" s="3">
        <f>SUM(AJ7284:AJ7286)</f>
        <v>0</v>
      </c>
      <c r="AK7283" s="3">
        <f>SUM(AK7284:AK7286)</f>
        <v>0</v>
      </c>
      <c r="AL7283" s="3">
        <f>SUM(AL7284:AL7286)</f>
        <v>0</v>
      </c>
      <c r="AM7283" s="3"/>
      <c r="AN7283" s="3">
        <f>SUM(AN7284:AN7286)</f>
        <v>0</v>
      </c>
    </row>
    <row r="7284" spans="1:40" x14ac:dyDescent="0.25">
      <c r="A7284" s="7"/>
      <c r="B7284" s="10"/>
      <c r="C7284" s="10"/>
      <c r="D7284" s="10"/>
      <c r="E7284" s="10"/>
      <c r="F7284" s="10" t="s">
        <v>433</v>
      </c>
      <c r="G7284" s="10"/>
      <c r="H7284" s="10"/>
      <c r="I7284" s="10"/>
      <c r="J7284" s="10"/>
      <c r="K7284" s="10"/>
      <c r="L7284" s="57">
        <f>PRODUCT(C7265/B7265)</f>
        <v>1</v>
      </c>
      <c r="O7284" s="2"/>
      <c r="R7284" s="7"/>
      <c r="T7284" s="7"/>
      <c r="AC7284" s="7"/>
      <c r="AD7284" s="7"/>
      <c r="AE7284" s="7"/>
      <c r="AF7284" s="7"/>
      <c r="AG7284" s="7"/>
      <c r="AH7284" s="7"/>
      <c r="AI7284" s="7"/>
      <c r="AJ7284" s="7"/>
      <c r="AK7284" s="7"/>
      <c r="AN7284" s="7"/>
    </row>
    <row r="7285" spans="1:40" x14ac:dyDescent="0.25">
      <c r="A7285" s="7"/>
      <c r="B7285" s="10"/>
      <c r="C7285" s="10"/>
      <c r="D7285" s="10"/>
      <c r="E7285" s="10"/>
      <c r="F7285" s="10" t="s">
        <v>434</v>
      </c>
      <c r="G7285" s="10"/>
      <c r="H7285" s="10"/>
      <c r="I7285" s="10"/>
      <c r="J7285" s="10"/>
      <c r="K7285" s="10"/>
      <c r="L7285" s="57">
        <f>PRODUCT(E7272/B7272)</f>
        <v>0.5</v>
      </c>
      <c r="O7285" s="2"/>
      <c r="R7285" s="7"/>
      <c r="T7285" s="7"/>
      <c r="AC7285" s="7"/>
      <c r="AD7285" s="7"/>
      <c r="AE7285" s="7"/>
      <c r="AF7285" s="7"/>
      <c r="AG7285" s="7"/>
      <c r="AH7285" s="7"/>
      <c r="AI7285" s="7"/>
      <c r="AJ7285" s="7"/>
      <c r="AK7285" s="7"/>
      <c r="AN7285" s="7"/>
    </row>
    <row r="7286" spans="1:40" x14ac:dyDescent="0.25">
      <c r="A7286" s="7"/>
      <c r="B7286" s="10"/>
      <c r="C7286" s="10"/>
      <c r="D7286" s="10"/>
      <c r="E7286" s="10"/>
      <c r="F7286" s="10" t="s">
        <v>435</v>
      </c>
      <c r="G7286" s="10"/>
      <c r="H7286" s="10"/>
      <c r="I7286" s="10"/>
      <c r="J7286" s="10"/>
      <c r="K7286" s="10"/>
      <c r="L7286" s="57">
        <f>PRODUCT(C7280/B7280)</f>
        <v>0.8</v>
      </c>
      <c r="O7286" s="2"/>
      <c r="R7286" s="7"/>
      <c r="T7286" s="7"/>
      <c r="AC7286" s="7"/>
      <c r="AD7286" s="7"/>
      <c r="AE7286" s="7"/>
      <c r="AF7286" s="7"/>
      <c r="AG7286" s="7"/>
      <c r="AH7286" s="7"/>
      <c r="AI7286" s="7"/>
      <c r="AJ7286" s="7"/>
      <c r="AK7286" s="7"/>
      <c r="AN7286" s="7"/>
    </row>
    <row r="7287" spans="1:40" x14ac:dyDescent="0.25">
      <c r="A7287" s="7"/>
      <c r="B7287" s="10"/>
      <c r="C7287" s="10"/>
      <c r="D7287" s="10"/>
      <c r="E7287" s="10"/>
      <c r="F7287" s="10"/>
      <c r="G7287" s="10"/>
      <c r="H7287" s="10"/>
      <c r="I7287" s="10"/>
      <c r="J7287" s="10"/>
      <c r="K7287" s="10"/>
      <c r="L7287" s="54"/>
      <c r="O7287" s="2"/>
      <c r="R7287" s="10" t="s">
        <v>32</v>
      </c>
      <c r="T7287" s="7"/>
      <c r="AC7287" s="10" t="s">
        <v>4</v>
      </c>
      <c r="AD7287" s="3">
        <f>SUM(AD7289:AD7291)</f>
        <v>0</v>
      </c>
      <c r="AE7287" s="3">
        <f>SUM(AE7289:AE7291)</f>
        <v>0</v>
      </c>
      <c r="AF7287" s="3">
        <f>SUM(AF7289:AF7291)</f>
        <v>0</v>
      </c>
      <c r="AG7287" s="3">
        <f>SUM(AG7289:AG7291)</f>
        <v>0</v>
      </c>
      <c r="AH7287" s="3">
        <f>SUM(AH7289:AH7291)</f>
        <v>0</v>
      </c>
      <c r="AI7287" s="7"/>
      <c r="AJ7287" s="3">
        <f>SUM(AJ7289:AJ7291)</f>
        <v>0</v>
      </c>
      <c r="AK7287" s="3">
        <v>0</v>
      </c>
      <c r="AL7287" s="3">
        <f>SUM(AL7289:AL7291)</f>
        <v>0</v>
      </c>
      <c r="AN7287" s="3">
        <v>0</v>
      </c>
    </row>
    <row r="7288" spans="1:40" x14ac:dyDescent="0.25">
      <c r="A7288" s="7"/>
      <c r="B7288" s="10"/>
      <c r="C7288" s="10"/>
      <c r="D7288" s="10"/>
      <c r="E7288" s="10"/>
      <c r="F7288" s="10"/>
      <c r="G7288" s="10"/>
      <c r="H7288" s="10"/>
      <c r="I7288" s="10"/>
      <c r="J7288" s="10"/>
      <c r="K7288" s="10"/>
      <c r="L7288" s="54"/>
      <c r="O7288" s="2"/>
      <c r="R7288" s="7"/>
      <c r="T7288" s="7"/>
      <c r="AC7288" s="10"/>
      <c r="AD7288" s="3"/>
      <c r="AE7288" s="3"/>
      <c r="AF7288" s="3"/>
      <c r="AG7288" s="3"/>
      <c r="AH7288" s="3"/>
      <c r="AI7288" s="7"/>
      <c r="AJ7288" s="3"/>
      <c r="AK7288" s="3"/>
      <c r="AL7288" s="3"/>
      <c r="AN7288" s="3"/>
    </row>
    <row r="7289" spans="1:40" x14ac:dyDescent="0.25">
      <c r="A7289" s="7"/>
      <c r="B7289" s="10"/>
      <c r="C7289" s="10"/>
      <c r="D7289" s="10"/>
      <c r="E7289" s="10"/>
      <c r="F7289" s="10"/>
      <c r="G7289" s="10"/>
      <c r="H7289" s="10"/>
      <c r="I7289" s="10"/>
      <c r="J7289" s="10"/>
      <c r="K7289" s="10"/>
      <c r="L7289" s="54"/>
      <c r="O7289" s="2"/>
      <c r="R7289" s="7"/>
      <c r="T7289" s="7"/>
      <c r="AC7289" s="7"/>
      <c r="AI7289" s="30"/>
      <c r="AL7289" s="2"/>
    </row>
    <row r="7290" spans="1:40" x14ac:dyDescent="0.25">
      <c r="A7290" s="7"/>
      <c r="B7290" s="10"/>
      <c r="C7290" s="10"/>
      <c r="D7290" s="10"/>
      <c r="E7290" s="10"/>
      <c r="F7290" s="10"/>
      <c r="G7290" s="10"/>
      <c r="H7290" s="10"/>
      <c r="I7290" s="10"/>
      <c r="J7290" s="10"/>
      <c r="K7290" s="10"/>
      <c r="L7290" s="54"/>
      <c r="O7290" s="2"/>
      <c r="R7290" s="7"/>
      <c r="T7290" s="7"/>
      <c r="AC7290" s="7"/>
      <c r="AD7290" s="7"/>
      <c r="AE7290" s="7"/>
      <c r="AF7290" s="7"/>
      <c r="AG7290" s="7"/>
      <c r="AH7290" s="7"/>
      <c r="AI7290" s="7"/>
      <c r="AJ7290" s="7"/>
      <c r="AK7290" s="7"/>
      <c r="AN7290" s="7"/>
    </row>
    <row r="7291" spans="1:40" x14ac:dyDescent="0.25">
      <c r="A7291" s="7"/>
      <c r="B7291" s="10"/>
      <c r="C7291" s="10"/>
      <c r="D7291" s="10"/>
      <c r="E7291" s="10"/>
      <c r="F7291" s="10"/>
      <c r="G7291" s="10"/>
      <c r="H7291" s="10"/>
      <c r="I7291" s="10"/>
      <c r="J7291" s="10"/>
      <c r="K7291" s="10"/>
      <c r="L7291" s="54"/>
      <c r="O7291" s="2"/>
      <c r="R7291" s="7"/>
      <c r="T7291" s="7"/>
      <c r="AC7291" s="7"/>
      <c r="AD7291" s="7"/>
      <c r="AE7291" s="7"/>
      <c r="AF7291" s="7"/>
      <c r="AG7291" s="7"/>
      <c r="AH7291" s="7"/>
      <c r="AI7291" s="7"/>
      <c r="AJ7291" s="7"/>
      <c r="AK7291" s="7"/>
      <c r="AN7291" s="7"/>
    </row>
    <row r="7292" spans="1:40" x14ac:dyDescent="0.25">
      <c r="L7292" s="8"/>
      <c r="M7292" s="3" t="s">
        <v>7</v>
      </c>
      <c r="N7292" s="6"/>
      <c r="O7292" s="11"/>
      <c r="P7292" s="3"/>
      <c r="Q7292" s="3"/>
      <c r="R7292" s="6" t="s">
        <v>8</v>
      </c>
      <c r="T7292" s="6"/>
      <c r="U7292" s="3"/>
      <c r="V7292" s="3"/>
      <c r="W7292" s="3"/>
      <c r="X7292" s="6"/>
      <c r="Y7292" s="3"/>
      <c r="Z7292" s="3"/>
      <c r="AA7292" s="3"/>
      <c r="AB7292" s="3"/>
      <c r="AC7292" s="10" t="s">
        <v>2</v>
      </c>
      <c r="AD7292" s="3">
        <f>SUM(AD7293:AD7314)</f>
        <v>9</v>
      </c>
      <c r="AE7292" s="3">
        <f>SUM(AE7293:AE7314)</f>
        <v>2</v>
      </c>
      <c r="AF7292" s="3">
        <f>SUM(AF7293:AF7314)</f>
        <v>0</v>
      </c>
      <c r="AG7292" s="3">
        <f>SUM(AG7293:AG7314)</f>
        <v>7</v>
      </c>
      <c r="AH7292" s="3">
        <f>SUM(AH7293:AH7314)</f>
        <v>35</v>
      </c>
      <c r="AI7292" s="3"/>
      <c r="AJ7292" s="3">
        <f>SUM(AJ7293:AJ7314)</f>
        <v>102</v>
      </c>
      <c r="AK7292" s="3">
        <f>SUM(AK7293:AK7314)</f>
        <v>5</v>
      </c>
      <c r="AL7292" s="3">
        <f>SUM(AL7293:AL7314)</f>
        <v>3626</v>
      </c>
      <c r="AM7292" s="3">
        <f>PRODUCT(AL7292+AL7315+AL7319)</f>
        <v>3626</v>
      </c>
      <c r="AN7292" s="3">
        <f>SUM(AN7293:AN7314)</f>
        <v>21</v>
      </c>
    </row>
    <row r="7293" spans="1:40" x14ac:dyDescent="0.25">
      <c r="A7293" s="63" t="s">
        <v>591</v>
      </c>
      <c r="B7293" s="64" t="s">
        <v>0</v>
      </c>
      <c r="C7293" s="64" t="s">
        <v>10</v>
      </c>
      <c r="D7293" s="64" t="s">
        <v>1</v>
      </c>
      <c r="E7293" s="64" t="s">
        <v>11</v>
      </c>
      <c r="F7293" s="65" t="s">
        <v>12</v>
      </c>
      <c r="G7293" s="66"/>
      <c r="H7293" s="64"/>
      <c r="I7293" s="65" t="s">
        <v>13</v>
      </c>
      <c r="J7293" s="66"/>
      <c r="K7293" s="64"/>
      <c r="L7293" s="67" t="s">
        <v>14</v>
      </c>
      <c r="M7293" s="3">
        <f>MAX(Y7293:Y7323)</f>
        <v>573</v>
      </c>
      <c r="N7293" s="1"/>
      <c r="O7293" s="2">
        <v>27</v>
      </c>
      <c r="P7293" s="2">
        <v>5</v>
      </c>
      <c r="Q7293" s="2">
        <v>2015</v>
      </c>
      <c r="R7293" s="5" t="s">
        <v>775</v>
      </c>
      <c r="S7293" s="30" t="s">
        <v>6</v>
      </c>
      <c r="T7293" s="5" t="s">
        <v>1872</v>
      </c>
      <c r="U7293" s="2">
        <v>0</v>
      </c>
      <c r="V7293" s="30" t="s">
        <v>6</v>
      </c>
      <c r="W7293" s="2">
        <v>2</v>
      </c>
      <c r="X7293" s="7" t="s">
        <v>274</v>
      </c>
      <c r="Y7293" s="2">
        <v>314</v>
      </c>
      <c r="Z7293" s="2">
        <v>1</v>
      </c>
      <c r="AA7293" s="30" t="s">
        <v>6</v>
      </c>
      <c r="AB7293" s="2">
        <v>6</v>
      </c>
      <c r="AD7293" s="2">
        <f t="shared" ref="AD7293:AD7299" si="4411">IF(Q7293&gt;100,1,0)</f>
        <v>1</v>
      </c>
      <c r="AE7293" s="2">
        <f t="shared" ref="AE7293" si="4412">IF(U7293&gt;W7293,1,0)</f>
        <v>0</v>
      </c>
      <c r="AF7293" s="2">
        <f t="shared" ref="AF7293:AF7299" si="4413">IF(U7293=W7293,1,0)*IF(Q7293=0,0,1)</f>
        <v>0</v>
      </c>
      <c r="AG7293" s="2">
        <f t="shared" ref="AG7293" si="4414">IF(W7293&gt;U7293,1,0)</f>
        <v>1</v>
      </c>
      <c r="AH7293" s="2">
        <f t="shared" ref="AH7293" si="4415">PRODUCT(Z7293)</f>
        <v>1</v>
      </c>
      <c r="AI7293" s="30" t="s">
        <v>6</v>
      </c>
      <c r="AJ7293" s="2">
        <f t="shared" ref="AJ7293" si="4416">PRODUCT(AB7293)</f>
        <v>6</v>
      </c>
      <c r="AK7293" s="2">
        <v>0</v>
      </c>
      <c r="AL7293" s="2">
        <f t="shared" ref="AL7293:AL7299" si="4417">PRODUCT(Y7293)</f>
        <v>314</v>
      </c>
      <c r="AN7293" s="2">
        <v>3</v>
      </c>
    </row>
    <row r="7294" spans="1:40" x14ac:dyDescent="0.25">
      <c r="A7294" s="68" t="s">
        <v>16</v>
      </c>
      <c r="B7294" s="69">
        <f>PRODUCT(AD7292)</f>
        <v>9</v>
      </c>
      <c r="C7294" s="69">
        <f>PRODUCT(AE7292)</f>
        <v>2</v>
      </c>
      <c r="D7294" s="69">
        <f>PRODUCT(AF7292)</f>
        <v>0</v>
      </c>
      <c r="E7294" s="69">
        <f>PRODUCT(AG7292)</f>
        <v>7</v>
      </c>
      <c r="F7294" s="69">
        <f>PRODUCT(AH7292)</f>
        <v>35</v>
      </c>
      <c r="G7294" s="70" t="s">
        <v>6</v>
      </c>
      <c r="H7294" s="69">
        <f>PRODUCT(AJ7292)</f>
        <v>102</v>
      </c>
      <c r="I7294" s="69">
        <f>PRODUCT(AK7292)</f>
        <v>5</v>
      </c>
      <c r="J7294" s="70" t="s">
        <v>6</v>
      </c>
      <c r="K7294" s="69">
        <f>PRODUCT(AN7292)</f>
        <v>21</v>
      </c>
      <c r="L7294" s="71">
        <f>PRODUCT(AL7292/B7294)</f>
        <v>402.88888888888891</v>
      </c>
      <c r="M7294" s="8"/>
      <c r="N7294" s="1"/>
      <c r="O7294" s="15">
        <v>27</v>
      </c>
      <c r="P7294" s="15">
        <v>7</v>
      </c>
      <c r="Q7294" s="15">
        <v>2016</v>
      </c>
      <c r="R7294" s="82" t="s">
        <v>775</v>
      </c>
      <c r="S7294" s="90" t="s">
        <v>6</v>
      </c>
      <c r="T7294" s="82" t="s">
        <v>1872</v>
      </c>
      <c r="U7294" s="15">
        <v>0</v>
      </c>
      <c r="V7294" s="90" t="s">
        <v>6</v>
      </c>
      <c r="W7294" s="15">
        <v>2</v>
      </c>
      <c r="X7294" s="102" t="s">
        <v>1526</v>
      </c>
      <c r="Y7294" s="15">
        <v>564</v>
      </c>
      <c r="Z7294" s="15">
        <v>2</v>
      </c>
      <c r="AA7294" s="90" t="s">
        <v>6</v>
      </c>
      <c r="AB7294" s="15">
        <v>20</v>
      </c>
      <c r="AC7294" s="7"/>
      <c r="AD7294" s="2">
        <f t="shared" si="4411"/>
        <v>1</v>
      </c>
      <c r="AE7294" s="2">
        <f t="shared" ref="AE7294:AE7296" si="4418">IF(U7294&gt;W7294,1,0)</f>
        <v>0</v>
      </c>
      <c r="AF7294" s="2">
        <f t="shared" si="4413"/>
        <v>0</v>
      </c>
      <c r="AG7294" s="2">
        <f t="shared" ref="AG7294:AG7296" si="4419">IF(W7294&gt;U7294,1,0)</f>
        <v>1</v>
      </c>
      <c r="AH7294" s="2">
        <f t="shared" ref="AH7294:AH7296" si="4420">PRODUCT(Z7294)</f>
        <v>2</v>
      </c>
      <c r="AI7294" s="30" t="s">
        <v>6</v>
      </c>
      <c r="AJ7294" s="2">
        <f t="shared" ref="AJ7294:AJ7296" si="4421">PRODUCT(AB7294)</f>
        <v>20</v>
      </c>
      <c r="AK7294" s="2">
        <v>0</v>
      </c>
      <c r="AL7294" s="2">
        <f t="shared" si="4417"/>
        <v>564</v>
      </c>
      <c r="AN7294" s="2">
        <v>3</v>
      </c>
    </row>
    <row r="7295" spans="1:40" x14ac:dyDescent="0.25">
      <c r="A7295" s="68" t="s">
        <v>439</v>
      </c>
      <c r="B7295" s="69">
        <f>PRODUCT(AD7315)</f>
        <v>0</v>
      </c>
      <c r="C7295" s="69">
        <f>PRODUCT(AE7315)</f>
        <v>0</v>
      </c>
      <c r="D7295" s="69">
        <f>PRODUCT(AF7315)</f>
        <v>0</v>
      </c>
      <c r="E7295" s="69">
        <f>PRODUCT(AG7315)</f>
        <v>0</v>
      </c>
      <c r="F7295" s="69">
        <f>PRODUCT(AH7315)</f>
        <v>0</v>
      </c>
      <c r="G7295" s="70" t="s">
        <v>6</v>
      </c>
      <c r="H7295" s="69">
        <f>PRODUCT(AJ7315)</f>
        <v>0</v>
      </c>
      <c r="I7295" s="69">
        <f>PRODUCT(AK7315)</f>
        <v>0</v>
      </c>
      <c r="J7295" s="70" t="s">
        <v>6</v>
      </c>
      <c r="K7295" s="69">
        <f>PRODUCT(AN7315)</f>
        <v>0</v>
      </c>
      <c r="L7295" s="71">
        <v>0</v>
      </c>
      <c r="M7295" s="8"/>
      <c r="N7295" s="1"/>
      <c r="O7295" s="2">
        <v>12</v>
      </c>
      <c r="P7295" s="2">
        <v>7</v>
      </c>
      <c r="Q7295" s="2">
        <v>2017</v>
      </c>
      <c r="R7295" s="5" t="s">
        <v>775</v>
      </c>
      <c r="S7295" s="2" t="s">
        <v>6</v>
      </c>
      <c r="T7295" s="5" t="s">
        <v>1872</v>
      </c>
      <c r="U7295" s="2">
        <v>0</v>
      </c>
      <c r="V7295" s="30" t="s">
        <v>6</v>
      </c>
      <c r="W7295" s="2">
        <v>2</v>
      </c>
      <c r="X7295" s="44" t="s">
        <v>1337</v>
      </c>
      <c r="Y7295" s="2">
        <v>412</v>
      </c>
      <c r="Z7295" s="2">
        <v>4</v>
      </c>
      <c r="AA7295" s="30" t="s">
        <v>6</v>
      </c>
      <c r="AB7295" s="2">
        <v>6</v>
      </c>
      <c r="AC7295" s="7"/>
      <c r="AD7295" s="2">
        <f t="shared" si="4411"/>
        <v>1</v>
      </c>
      <c r="AE7295" s="2">
        <f t="shared" si="4418"/>
        <v>0</v>
      </c>
      <c r="AF7295" s="2">
        <f t="shared" si="4413"/>
        <v>0</v>
      </c>
      <c r="AG7295" s="2">
        <f t="shared" si="4419"/>
        <v>1</v>
      </c>
      <c r="AH7295" s="2">
        <f t="shared" si="4420"/>
        <v>4</v>
      </c>
      <c r="AI7295" s="30" t="s">
        <v>6</v>
      </c>
      <c r="AJ7295" s="2">
        <f t="shared" si="4421"/>
        <v>6</v>
      </c>
      <c r="AK7295" s="2">
        <v>0</v>
      </c>
      <c r="AL7295" s="2">
        <f t="shared" si="4417"/>
        <v>412</v>
      </c>
      <c r="AN7295" s="2">
        <v>3</v>
      </c>
    </row>
    <row r="7296" spans="1:40" x14ac:dyDescent="0.25">
      <c r="A7296" s="68" t="s">
        <v>440</v>
      </c>
      <c r="B7296" s="69">
        <f>PRODUCT(AD7319)</f>
        <v>0</v>
      </c>
      <c r="C7296" s="69">
        <f t="shared" ref="C7296:F7296" si="4422">PRODUCT(AE7319)</f>
        <v>0</v>
      </c>
      <c r="D7296" s="69">
        <f t="shared" si="4422"/>
        <v>0</v>
      </c>
      <c r="E7296" s="69">
        <f t="shared" si="4422"/>
        <v>0</v>
      </c>
      <c r="F7296" s="69">
        <f t="shared" si="4422"/>
        <v>0</v>
      </c>
      <c r="G7296" s="70" t="s">
        <v>6</v>
      </c>
      <c r="H7296" s="69">
        <f t="shared" ref="H7296" si="4423">PRODUCT(AJ7319)</f>
        <v>0</v>
      </c>
      <c r="I7296" s="69">
        <f>PRODUCT(AK7319)</f>
        <v>0</v>
      </c>
      <c r="J7296" s="70" t="s">
        <v>6</v>
      </c>
      <c r="K7296" s="69">
        <f>PRODUCT(AM7319)</f>
        <v>0</v>
      </c>
      <c r="L7296" s="71">
        <v>0</v>
      </c>
      <c r="M7296" s="8"/>
      <c r="N7296" s="1"/>
      <c r="O7296" s="2">
        <v>17</v>
      </c>
      <c r="P7296" s="2">
        <v>7</v>
      </c>
      <c r="Q7296" s="2">
        <v>2018</v>
      </c>
      <c r="R7296" s="5" t="s">
        <v>775</v>
      </c>
      <c r="S7296" s="2" t="s">
        <v>6</v>
      </c>
      <c r="T7296" s="5" t="s">
        <v>1872</v>
      </c>
      <c r="U7296" s="2">
        <v>0</v>
      </c>
      <c r="V7296" s="30" t="s">
        <v>6</v>
      </c>
      <c r="W7296" s="2">
        <v>2</v>
      </c>
      <c r="X7296" s="44" t="s">
        <v>1650</v>
      </c>
      <c r="Y7296" s="2">
        <v>287</v>
      </c>
      <c r="Z7296" s="2">
        <v>4</v>
      </c>
      <c r="AA7296" s="30" t="s">
        <v>6</v>
      </c>
      <c r="AB7296" s="2">
        <v>19</v>
      </c>
      <c r="AC7296" s="7"/>
      <c r="AD7296" s="2">
        <f t="shared" si="4411"/>
        <v>1</v>
      </c>
      <c r="AE7296" s="2">
        <f t="shared" si="4418"/>
        <v>0</v>
      </c>
      <c r="AF7296" s="2">
        <f t="shared" si="4413"/>
        <v>0</v>
      </c>
      <c r="AG7296" s="2">
        <f t="shared" si="4419"/>
        <v>1</v>
      </c>
      <c r="AH7296" s="2">
        <f t="shared" si="4420"/>
        <v>4</v>
      </c>
      <c r="AI7296" s="30" t="s">
        <v>6</v>
      </c>
      <c r="AJ7296" s="2">
        <f t="shared" si="4421"/>
        <v>19</v>
      </c>
      <c r="AK7296" s="2">
        <v>0</v>
      </c>
      <c r="AL7296" s="2">
        <f t="shared" si="4417"/>
        <v>287</v>
      </c>
      <c r="AN7296" s="2">
        <v>3</v>
      </c>
    </row>
    <row r="7297" spans="1:40" x14ac:dyDescent="0.25">
      <c r="A7297" s="68" t="s">
        <v>17</v>
      </c>
      <c r="B7297" s="69">
        <f>SUM(B7294:B7296)</f>
        <v>9</v>
      </c>
      <c r="C7297" s="69">
        <f>SUM(C7294:C7296)</f>
        <v>2</v>
      </c>
      <c r="D7297" s="69">
        <f>SUM(D7294:D7296)</f>
        <v>0</v>
      </c>
      <c r="E7297" s="69">
        <f>SUM(E7294:E7296)</f>
        <v>7</v>
      </c>
      <c r="F7297" s="69">
        <f>SUM(F7294:F7296)</f>
        <v>35</v>
      </c>
      <c r="G7297" s="70" t="s">
        <v>6</v>
      </c>
      <c r="H7297" s="69">
        <f>SUM(H7294:H7296)</f>
        <v>102</v>
      </c>
      <c r="I7297" s="69">
        <f>SUM(I7294:I7296)</f>
        <v>5</v>
      </c>
      <c r="J7297" s="70" t="s">
        <v>6</v>
      </c>
      <c r="K7297" s="69">
        <f>SUM(K7294:K7296)</f>
        <v>21</v>
      </c>
      <c r="L7297" s="71">
        <f>PRODUCT(AM7292/B7297)</f>
        <v>402.88888888888891</v>
      </c>
      <c r="M7297" s="8"/>
      <c r="N7297" s="1"/>
      <c r="O7297" s="2">
        <v>27</v>
      </c>
      <c r="P7297" s="2">
        <v>7</v>
      </c>
      <c r="Q7297" s="2">
        <v>2018</v>
      </c>
      <c r="R7297" s="5" t="s">
        <v>775</v>
      </c>
      <c r="S7297" s="2" t="s">
        <v>6</v>
      </c>
      <c r="T7297" s="5" t="s">
        <v>1872</v>
      </c>
      <c r="U7297" s="2">
        <v>0</v>
      </c>
      <c r="V7297" s="30" t="s">
        <v>6</v>
      </c>
      <c r="W7297" s="2">
        <v>2</v>
      </c>
      <c r="X7297" s="44" t="s">
        <v>1661</v>
      </c>
      <c r="Y7297" s="2">
        <v>159</v>
      </c>
      <c r="Z7297" s="2">
        <v>6</v>
      </c>
      <c r="AA7297" s="30" t="s">
        <v>6</v>
      </c>
      <c r="AB7297" s="2">
        <v>25</v>
      </c>
      <c r="AC7297" s="7"/>
      <c r="AD7297" s="2">
        <f t="shared" si="4411"/>
        <v>1</v>
      </c>
      <c r="AE7297" s="2">
        <f t="shared" ref="AE7297:AE7298" si="4424">IF(U7297&gt;W7297,1,0)</f>
        <v>0</v>
      </c>
      <c r="AF7297" s="2">
        <f t="shared" si="4413"/>
        <v>0</v>
      </c>
      <c r="AG7297" s="2">
        <f t="shared" ref="AG7297:AG7298" si="4425">IF(W7297&gt;U7297,1,0)</f>
        <v>1</v>
      </c>
      <c r="AH7297" s="2">
        <f t="shared" ref="AH7297:AH7298" si="4426">PRODUCT(Z7297)</f>
        <v>6</v>
      </c>
      <c r="AI7297" s="30" t="s">
        <v>6</v>
      </c>
      <c r="AJ7297" s="2">
        <f t="shared" ref="AJ7297:AJ7298" si="4427">PRODUCT(AB7297)</f>
        <v>25</v>
      </c>
      <c r="AK7297" s="2">
        <v>0</v>
      </c>
      <c r="AL7297" s="2">
        <f t="shared" si="4417"/>
        <v>159</v>
      </c>
      <c r="AN7297" s="2">
        <v>3</v>
      </c>
    </row>
    <row r="7298" spans="1:40" x14ac:dyDescent="0.25">
      <c r="A7298" s="72" t="s">
        <v>18</v>
      </c>
      <c r="B7298" s="73"/>
      <c r="C7298" s="73"/>
      <c r="D7298" s="73"/>
      <c r="E7298" s="73"/>
      <c r="F7298" s="74">
        <f>PRODUCT(F7297/B7297)</f>
        <v>3.8888888888888888</v>
      </c>
      <c r="G7298" s="75" t="s">
        <v>6</v>
      </c>
      <c r="H7298" s="74">
        <f>PRODUCT(H7297/B7297)</f>
        <v>11.333333333333334</v>
      </c>
      <c r="I7298" s="73"/>
      <c r="J7298" s="73"/>
      <c r="K7298" s="73"/>
      <c r="L7298" s="76"/>
      <c r="M7298" s="55"/>
      <c r="N7298" s="1"/>
      <c r="O7298" s="2">
        <v>5</v>
      </c>
      <c r="P7298" s="2">
        <v>6</v>
      </c>
      <c r="Q7298" s="2">
        <v>2019</v>
      </c>
      <c r="R7298" s="5" t="s">
        <v>775</v>
      </c>
      <c r="S7298" s="2" t="s">
        <v>6</v>
      </c>
      <c r="T7298" s="5" t="s">
        <v>1872</v>
      </c>
      <c r="U7298" s="2">
        <v>0</v>
      </c>
      <c r="V7298" s="30" t="s">
        <v>6</v>
      </c>
      <c r="W7298" s="2">
        <v>2</v>
      </c>
      <c r="X7298" s="44" t="s">
        <v>1704</v>
      </c>
      <c r="Y7298" s="2">
        <v>349</v>
      </c>
      <c r="Z7298" s="2">
        <v>3</v>
      </c>
      <c r="AA7298" s="30" t="s">
        <v>6</v>
      </c>
      <c r="AB7298" s="2">
        <v>12</v>
      </c>
      <c r="AC7298" s="7"/>
      <c r="AD7298" s="2">
        <f t="shared" si="4411"/>
        <v>1</v>
      </c>
      <c r="AE7298" s="2">
        <f t="shared" si="4424"/>
        <v>0</v>
      </c>
      <c r="AF7298" s="2">
        <f t="shared" si="4413"/>
        <v>0</v>
      </c>
      <c r="AG7298" s="2">
        <f t="shared" si="4425"/>
        <v>1</v>
      </c>
      <c r="AH7298" s="2">
        <f t="shared" si="4426"/>
        <v>3</v>
      </c>
      <c r="AI7298" s="30" t="s">
        <v>6</v>
      </c>
      <c r="AJ7298" s="2">
        <f t="shared" si="4427"/>
        <v>12</v>
      </c>
      <c r="AK7298" s="2">
        <v>0</v>
      </c>
      <c r="AL7298" s="2">
        <f t="shared" si="4417"/>
        <v>349</v>
      </c>
      <c r="AN7298" s="2">
        <v>3</v>
      </c>
    </row>
    <row r="7299" spans="1:40" x14ac:dyDescent="0.25">
      <c r="B7299" s="10"/>
      <c r="C7299" s="10"/>
      <c r="D7299" s="10"/>
      <c r="E7299" s="10"/>
      <c r="F7299" s="10"/>
      <c r="G7299" s="10"/>
      <c r="H7299" s="10"/>
      <c r="I7299" s="10"/>
      <c r="J7299" s="10"/>
      <c r="K7299" s="10"/>
      <c r="L7299" s="8"/>
      <c r="N7299" s="1"/>
      <c r="O7299" s="2">
        <v>4</v>
      </c>
      <c r="P7299" s="2">
        <v>8</v>
      </c>
      <c r="Q7299" s="2">
        <v>2020</v>
      </c>
      <c r="R7299" s="16" t="s">
        <v>775</v>
      </c>
      <c r="S7299" s="104" t="s">
        <v>6</v>
      </c>
      <c r="T7299" s="16" t="s">
        <v>1872</v>
      </c>
      <c r="U7299" s="2">
        <v>0</v>
      </c>
      <c r="V7299" s="30" t="s">
        <v>6</v>
      </c>
      <c r="W7299" s="2">
        <v>2</v>
      </c>
      <c r="X7299" s="44" t="s">
        <v>1814</v>
      </c>
      <c r="Y7299" s="2">
        <v>409</v>
      </c>
      <c r="Z7299" s="2">
        <v>5</v>
      </c>
      <c r="AA7299" s="30" t="s">
        <v>6</v>
      </c>
      <c r="AB7299" s="2">
        <v>10</v>
      </c>
      <c r="AC7299" s="7"/>
      <c r="AD7299" s="2">
        <f t="shared" si="4411"/>
        <v>1</v>
      </c>
      <c r="AE7299" s="2">
        <f t="shared" ref="AE7299" si="4428">IF(U7299&gt;W7299,1,0)</f>
        <v>0</v>
      </c>
      <c r="AF7299" s="2">
        <f t="shared" si="4413"/>
        <v>0</v>
      </c>
      <c r="AG7299" s="2">
        <f t="shared" ref="AG7299" si="4429">IF(W7299&gt;U7299,1,0)</f>
        <v>1</v>
      </c>
      <c r="AH7299" s="2">
        <f t="shared" ref="AH7299" si="4430">PRODUCT(Z7299)</f>
        <v>5</v>
      </c>
      <c r="AI7299" s="30" t="s">
        <v>6</v>
      </c>
      <c r="AJ7299" s="2">
        <f t="shared" ref="AJ7299" si="4431">PRODUCT(AB7299)</f>
        <v>10</v>
      </c>
      <c r="AK7299" s="2">
        <v>0</v>
      </c>
      <c r="AL7299" s="2">
        <f t="shared" si="4417"/>
        <v>409</v>
      </c>
      <c r="AN7299" s="2">
        <v>3</v>
      </c>
    </row>
    <row r="7300" spans="1:40" x14ac:dyDescent="0.25">
      <c r="A7300" s="63" t="s">
        <v>590</v>
      </c>
      <c r="B7300" s="64" t="s">
        <v>0</v>
      </c>
      <c r="C7300" s="64" t="s">
        <v>10</v>
      </c>
      <c r="D7300" s="64" t="s">
        <v>1</v>
      </c>
      <c r="E7300" s="64" t="s">
        <v>11</v>
      </c>
      <c r="F7300" s="65" t="s">
        <v>12</v>
      </c>
      <c r="G7300" s="66"/>
      <c r="H7300" s="64"/>
      <c r="I7300" s="65" t="s">
        <v>13</v>
      </c>
      <c r="J7300" s="66"/>
      <c r="K7300" s="64"/>
      <c r="L7300" s="67" t="s">
        <v>14</v>
      </c>
      <c r="N7300" s="38"/>
      <c r="O7300" s="2">
        <v>10</v>
      </c>
      <c r="P7300" s="2">
        <v>8</v>
      </c>
      <c r="Q7300" s="2">
        <v>2021</v>
      </c>
      <c r="R7300" s="16" t="s">
        <v>775</v>
      </c>
      <c r="S7300" s="30" t="s">
        <v>6</v>
      </c>
      <c r="T7300" s="44" t="s">
        <v>1872</v>
      </c>
      <c r="U7300" s="2">
        <v>2</v>
      </c>
      <c r="V7300" s="30" t="s">
        <v>6</v>
      </c>
      <c r="W7300" s="2">
        <v>0</v>
      </c>
      <c r="X7300" s="44" t="s">
        <v>345</v>
      </c>
      <c r="Y7300" s="2">
        <v>573</v>
      </c>
      <c r="Z7300" s="2">
        <v>3</v>
      </c>
      <c r="AA7300" s="30" t="s">
        <v>6</v>
      </c>
      <c r="AB7300" s="2">
        <v>0</v>
      </c>
      <c r="AC7300" s="7"/>
      <c r="AD7300" s="2">
        <f t="shared" ref="AD7300" si="4432">IF(Q7300&gt;100,1,0)</f>
        <v>1</v>
      </c>
      <c r="AE7300" s="2">
        <f t="shared" ref="AE7300" si="4433">IF(U7300&gt;W7300,1,0)</f>
        <v>1</v>
      </c>
      <c r="AF7300" s="2">
        <f t="shared" ref="AF7300" si="4434">IF(U7300=W7300,1,0)*IF(Q7300=0,0,1)</f>
        <v>0</v>
      </c>
      <c r="AG7300" s="2">
        <f t="shared" ref="AG7300" si="4435">IF(W7300&gt;U7300,1,0)</f>
        <v>0</v>
      </c>
      <c r="AH7300" s="2">
        <f t="shared" ref="AH7300" si="4436">PRODUCT(Z7300)</f>
        <v>3</v>
      </c>
      <c r="AI7300" s="30" t="s">
        <v>6</v>
      </c>
      <c r="AJ7300" s="2">
        <f t="shared" ref="AJ7300" si="4437">PRODUCT(AB7300)</f>
        <v>0</v>
      </c>
      <c r="AK7300" s="2">
        <v>3</v>
      </c>
      <c r="AL7300" s="2">
        <f t="shared" ref="AL7300" si="4438">PRODUCT(Y7300)</f>
        <v>573</v>
      </c>
      <c r="AN7300" s="2">
        <v>0</v>
      </c>
    </row>
    <row r="7301" spans="1:40" x14ac:dyDescent="0.25">
      <c r="A7301" s="68" t="s">
        <v>16</v>
      </c>
      <c r="B7301" s="69">
        <f t="shared" ref="B7301:F7304" si="4439">PRODUCT(B2265)</f>
        <v>8</v>
      </c>
      <c r="C7301" s="69">
        <f t="shared" si="4439"/>
        <v>8</v>
      </c>
      <c r="D7301" s="69">
        <f t="shared" si="4439"/>
        <v>0</v>
      </c>
      <c r="E7301" s="69">
        <f t="shared" si="4439"/>
        <v>0</v>
      </c>
      <c r="F7301" s="69">
        <f t="shared" si="4439"/>
        <v>99</v>
      </c>
      <c r="G7301" s="70" t="s">
        <v>6</v>
      </c>
      <c r="H7301" s="69">
        <f t="shared" ref="H7301:I7304" si="4440">PRODUCT(H2265)</f>
        <v>20</v>
      </c>
      <c r="I7301" s="69">
        <f t="shared" si="4440"/>
        <v>22</v>
      </c>
      <c r="J7301" s="70" t="s">
        <v>6</v>
      </c>
      <c r="K7301" s="69">
        <f t="shared" ref="K7301:L7304" si="4441">PRODUCT(K2265)</f>
        <v>0</v>
      </c>
      <c r="L7301" s="71">
        <f t="shared" si="4441"/>
        <v>750.25</v>
      </c>
      <c r="M7301" s="8"/>
      <c r="N7301" s="38"/>
      <c r="O7301" s="2">
        <v>7</v>
      </c>
      <c r="P7301" s="2">
        <v>8</v>
      </c>
      <c r="Q7301" s="2">
        <v>2022</v>
      </c>
      <c r="R7301" s="16" t="s">
        <v>775</v>
      </c>
      <c r="S7301" s="30" t="s">
        <v>6</v>
      </c>
      <c r="T7301" s="44" t="s">
        <v>1872</v>
      </c>
      <c r="U7301" s="2">
        <v>1</v>
      </c>
      <c r="V7301" s="30" t="s">
        <v>6</v>
      </c>
      <c r="W7301" s="2">
        <v>0</v>
      </c>
      <c r="X7301" s="44" t="s">
        <v>81</v>
      </c>
      <c r="Y7301" s="2">
        <v>559</v>
      </c>
      <c r="Z7301" s="2">
        <v>7</v>
      </c>
      <c r="AA7301" s="30" t="s">
        <v>6</v>
      </c>
      <c r="AB7301" s="2">
        <v>4</v>
      </c>
      <c r="AC7301" s="7"/>
      <c r="AD7301" s="2">
        <f t="shared" ref="AD7301" si="4442">IF(Q7301&gt;100,1,0)</f>
        <v>1</v>
      </c>
      <c r="AE7301" s="2">
        <f t="shared" ref="AE7301" si="4443">IF(U7301&gt;W7301,1,0)</f>
        <v>1</v>
      </c>
      <c r="AF7301" s="2">
        <f t="shared" ref="AF7301" si="4444">IF(U7301=W7301,1,0)*IF(Q7301=0,0,1)</f>
        <v>0</v>
      </c>
      <c r="AG7301" s="2">
        <f t="shared" ref="AG7301" si="4445">IF(W7301&gt;U7301,1,0)</f>
        <v>0</v>
      </c>
      <c r="AH7301" s="2">
        <f t="shared" ref="AH7301" si="4446">PRODUCT(Z7301)</f>
        <v>7</v>
      </c>
      <c r="AI7301" s="30" t="s">
        <v>6</v>
      </c>
      <c r="AJ7301" s="2">
        <f t="shared" ref="AJ7301" si="4447">PRODUCT(AB7301)</f>
        <v>4</v>
      </c>
      <c r="AK7301" s="2">
        <v>2</v>
      </c>
      <c r="AL7301" s="2">
        <f t="shared" ref="AL7301" si="4448">PRODUCT(Y7301)</f>
        <v>559</v>
      </c>
      <c r="AN7301" s="2">
        <v>0</v>
      </c>
    </row>
    <row r="7302" spans="1:40" x14ac:dyDescent="0.25">
      <c r="A7302" s="68" t="s">
        <v>439</v>
      </c>
      <c r="B7302" s="69">
        <f t="shared" si="4439"/>
        <v>0</v>
      </c>
      <c r="C7302" s="69">
        <f t="shared" si="4439"/>
        <v>0</v>
      </c>
      <c r="D7302" s="69">
        <f t="shared" si="4439"/>
        <v>0</v>
      </c>
      <c r="E7302" s="69">
        <f t="shared" si="4439"/>
        <v>0</v>
      </c>
      <c r="F7302" s="69">
        <f t="shared" si="4439"/>
        <v>0</v>
      </c>
      <c r="G7302" s="70" t="s">
        <v>6</v>
      </c>
      <c r="H7302" s="69">
        <f t="shared" si="4440"/>
        <v>0</v>
      </c>
      <c r="I7302" s="69">
        <f t="shared" si="4440"/>
        <v>0</v>
      </c>
      <c r="J7302" s="70" t="s">
        <v>6</v>
      </c>
      <c r="K7302" s="69">
        <f t="shared" si="4441"/>
        <v>0</v>
      </c>
      <c r="L7302" s="79">
        <f t="shared" si="4441"/>
        <v>0</v>
      </c>
      <c r="M7302" s="8"/>
      <c r="N7302" s="38"/>
      <c r="O7302" s="2"/>
      <c r="AC7302" s="7"/>
      <c r="AD7302" s="7"/>
      <c r="AE7302" s="7"/>
      <c r="AF7302" s="7"/>
      <c r="AG7302" s="7"/>
      <c r="AH7302" s="7"/>
      <c r="AI7302" s="7"/>
      <c r="AJ7302" s="7"/>
      <c r="AK7302" s="7"/>
      <c r="AN7302" s="7"/>
    </row>
    <row r="7303" spans="1:40" x14ac:dyDescent="0.25">
      <c r="A7303" s="68" t="s">
        <v>440</v>
      </c>
      <c r="B7303" s="69">
        <f t="shared" si="4439"/>
        <v>0</v>
      </c>
      <c r="C7303" s="69">
        <f t="shared" si="4439"/>
        <v>0</v>
      </c>
      <c r="D7303" s="69">
        <f t="shared" si="4439"/>
        <v>0</v>
      </c>
      <c r="E7303" s="69">
        <f t="shared" si="4439"/>
        <v>0</v>
      </c>
      <c r="F7303" s="69">
        <f t="shared" si="4439"/>
        <v>0</v>
      </c>
      <c r="G7303" s="70" t="s">
        <v>6</v>
      </c>
      <c r="H7303" s="69">
        <f t="shared" si="4440"/>
        <v>0</v>
      </c>
      <c r="I7303" s="69">
        <f t="shared" si="4440"/>
        <v>0</v>
      </c>
      <c r="J7303" s="70" t="s">
        <v>6</v>
      </c>
      <c r="K7303" s="69">
        <f t="shared" si="4441"/>
        <v>0</v>
      </c>
      <c r="L7303" s="79">
        <f t="shared" si="4441"/>
        <v>0</v>
      </c>
      <c r="M7303" s="8"/>
      <c r="N7303" s="38"/>
      <c r="O7303" s="2"/>
      <c r="AC7303" s="7"/>
      <c r="AD7303" s="7"/>
      <c r="AE7303" s="7"/>
      <c r="AF7303" s="7"/>
      <c r="AG7303" s="7"/>
      <c r="AH7303" s="7"/>
      <c r="AI7303" s="7"/>
      <c r="AJ7303" s="7"/>
      <c r="AK7303" s="7"/>
      <c r="AN7303" s="7"/>
    </row>
    <row r="7304" spans="1:40" x14ac:dyDescent="0.25">
      <c r="A7304" s="68" t="s">
        <v>17</v>
      </c>
      <c r="B7304" s="69">
        <f t="shared" si="4439"/>
        <v>8</v>
      </c>
      <c r="C7304" s="69">
        <f t="shared" si="4439"/>
        <v>8</v>
      </c>
      <c r="D7304" s="69">
        <f t="shared" si="4439"/>
        <v>0</v>
      </c>
      <c r="E7304" s="69">
        <f t="shared" si="4439"/>
        <v>0</v>
      </c>
      <c r="F7304" s="69">
        <f t="shared" si="4439"/>
        <v>99</v>
      </c>
      <c r="G7304" s="70" t="s">
        <v>6</v>
      </c>
      <c r="H7304" s="69">
        <f t="shared" si="4440"/>
        <v>20</v>
      </c>
      <c r="I7304" s="69">
        <f t="shared" si="4440"/>
        <v>22</v>
      </c>
      <c r="J7304" s="70" t="s">
        <v>6</v>
      </c>
      <c r="K7304" s="69">
        <f t="shared" si="4441"/>
        <v>0</v>
      </c>
      <c r="L7304" s="71">
        <f t="shared" si="4441"/>
        <v>750.25</v>
      </c>
      <c r="M7304" s="8"/>
      <c r="N7304" s="38"/>
      <c r="O7304" s="2"/>
      <c r="AC7304" s="7"/>
      <c r="AD7304" s="7"/>
      <c r="AE7304" s="7"/>
      <c r="AF7304" s="7"/>
      <c r="AG7304" s="7"/>
      <c r="AH7304" s="7"/>
      <c r="AI7304" s="7"/>
      <c r="AJ7304" s="7"/>
      <c r="AK7304" s="7"/>
      <c r="AN7304" s="7"/>
    </row>
    <row r="7305" spans="1:40" x14ac:dyDescent="0.25">
      <c r="A7305" s="72" t="s">
        <v>18</v>
      </c>
      <c r="B7305" s="73"/>
      <c r="C7305" s="73"/>
      <c r="D7305" s="73"/>
      <c r="E7305" s="73"/>
      <c r="F7305" s="74">
        <f>PRODUCT(F7304/B7304)</f>
        <v>12.375</v>
      </c>
      <c r="G7305" s="75" t="s">
        <v>6</v>
      </c>
      <c r="H7305" s="74">
        <f>PRODUCT(H7304/B7304)</f>
        <v>2.5</v>
      </c>
      <c r="I7305" s="73"/>
      <c r="J7305" s="73"/>
      <c r="K7305" s="73"/>
      <c r="L7305" s="76"/>
      <c r="M7305" s="55"/>
      <c r="N7305" s="40"/>
      <c r="O7305" s="2"/>
      <c r="AC7305" s="7"/>
      <c r="AD7305" s="7"/>
      <c r="AE7305" s="7"/>
      <c r="AF7305" s="7"/>
      <c r="AG7305" s="7"/>
      <c r="AH7305" s="7"/>
      <c r="AI7305" s="7"/>
      <c r="AJ7305" s="7"/>
      <c r="AK7305" s="7"/>
      <c r="AN7305" s="7"/>
    </row>
    <row r="7306" spans="1:40" x14ac:dyDescent="0.25">
      <c r="B7306" s="10"/>
      <c r="C7306" s="10"/>
      <c r="D7306" s="10"/>
      <c r="E7306" s="10"/>
      <c r="F7306" s="55"/>
      <c r="G7306" s="11"/>
      <c r="H7306" s="55"/>
      <c r="I7306" s="10"/>
      <c r="J7306" s="10"/>
      <c r="K7306" s="10"/>
      <c r="L7306" s="8"/>
      <c r="M7306" s="55"/>
      <c r="N7306" s="40"/>
      <c r="O7306" s="2"/>
      <c r="AC7306" s="7"/>
      <c r="AD7306" s="7"/>
      <c r="AE7306" s="7"/>
      <c r="AF7306" s="7"/>
      <c r="AG7306" s="7"/>
      <c r="AH7306" s="7"/>
      <c r="AI7306" s="7"/>
      <c r="AJ7306" s="7"/>
      <c r="AK7306" s="7"/>
      <c r="AN7306" s="7"/>
    </row>
    <row r="7307" spans="1:40" x14ac:dyDescent="0.25">
      <c r="A7307" s="63" t="s">
        <v>591</v>
      </c>
      <c r="B7307" s="64"/>
      <c r="C7307" s="64"/>
      <c r="D7307" s="64"/>
      <c r="E7307" s="64"/>
      <c r="F7307" s="64"/>
      <c r="G7307" s="64"/>
      <c r="H7307" s="64"/>
      <c r="I7307" s="64"/>
      <c r="J7307" s="64"/>
      <c r="K7307" s="64"/>
      <c r="L7307" s="67"/>
      <c r="O7307" s="2"/>
      <c r="AC7307" s="7"/>
      <c r="AD7307" s="7"/>
      <c r="AE7307" s="7"/>
      <c r="AF7307" s="7"/>
      <c r="AG7307" s="7"/>
      <c r="AH7307" s="7"/>
      <c r="AI7307" s="7"/>
      <c r="AJ7307" s="7"/>
      <c r="AK7307" s="7"/>
      <c r="AN7307" s="7"/>
    </row>
    <row r="7308" spans="1:40" x14ac:dyDescent="0.25">
      <c r="A7308" s="68" t="s">
        <v>24</v>
      </c>
      <c r="B7308" s="69" t="s">
        <v>0</v>
      </c>
      <c r="C7308" s="69" t="s">
        <v>10</v>
      </c>
      <c r="D7308" s="69" t="s">
        <v>1</v>
      </c>
      <c r="E7308" s="69" t="s">
        <v>11</v>
      </c>
      <c r="F7308" s="78" t="s">
        <v>12</v>
      </c>
      <c r="G7308" s="70"/>
      <c r="H7308" s="69"/>
      <c r="I7308" s="78" t="s">
        <v>13</v>
      </c>
      <c r="J7308" s="70"/>
      <c r="K7308" s="69"/>
      <c r="L7308" s="71" t="s">
        <v>14</v>
      </c>
      <c r="O7308" s="2"/>
      <c r="AC7308" s="7"/>
      <c r="AD7308" s="7"/>
      <c r="AE7308" s="7"/>
      <c r="AF7308" s="7"/>
      <c r="AG7308" s="7"/>
      <c r="AH7308" s="7"/>
      <c r="AI7308" s="7"/>
      <c r="AJ7308" s="7"/>
      <c r="AK7308" s="7"/>
      <c r="AN7308" s="7"/>
    </row>
    <row r="7309" spans="1:40" x14ac:dyDescent="0.25">
      <c r="A7309" s="68" t="s">
        <v>16</v>
      </c>
      <c r="B7309" s="69">
        <f>PRODUCT(B7294+B7301)</f>
        <v>17</v>
      </c>
      <c r="C7309" s="69">
        <f>PRODUCT(C7294+E7301)</f>
        <v>2</v>
      </c>
      <c r="D7309" s="69">
        <f>PRODUCT(D7294+D7301)</f>
        <v>0</v>
      </c>
      <c r="E7309" s="69">
        <f>PRODUCT(E7294+C7301)</f>
        <v>15</v>
      </c>
      <c r="F7309" s="69">
        <f>PRODUCT(F7294+H7301)</f>
        <v>55</v>
      </c>
      <c r="G7309" s="70" t="s">
        <v>6</v>
      </c>
      <c r="H7309" s="69">
        <f>PRODUCT(H7294+F7301)</f>
        <v>201</v>
      </c>
      <c r="I7309" s="69">
        <f>PRODUCT(I7294+K7301)</f>
        <v>5</v>
      </c>
      <c r="J7309" s="70" t="s">
        <v>6</v>
      </c>
      <c r="K7309" s="69">
        <f>PRODUCT(K7294+I7301)</f>
        <v>43</v>
      </c>
      <c r="L7309" s="71">
        <f>PRODUCT(((B7294*L7294)+B7301*L7301))/B7309</f>
        <v>566.35294117647061</v>
      </c>
      <c r="M7309" s="8"/>
      <c r="N7309" s="38"/>
      <c r="O7309" s="2"/>
      <c r="AC7309" s="7"/>
      <c r="AD7309" s="7"/>
      <c r="AE7309" s="7"/>
      <c r="AF7309" s="7"/>
      <c r="AG7309" s="7"/>
      <c r="AH7309" s="7"/>
      <c r="AI7309" s="7"/>
      <c r="AJ7309" s="7"/>
      <c r="AK7309" s="7"/>
      <c r="AN7309" s="7"/>
    </row>
    <row r="7310" spans="1:40" x14ac:dyDescent="0.25">
      <c r="A7310" s="68" t="s">
        <v>439</v>
      </c>
      <c r="B7310" s="69">
        <f>PRODUCT(B7295+B7302)</f>
        <v>0</v>
      </c>
      <c r="C7310" s="69">
        <f>PRODUCT(C7295+E7302)</f>
        <v>0</v>
      </c>
      <c r="D7310" s="69">
        <f>PRODUCT(D7295+D7302)</f>
        <v>0</v>
      </c>
      <c r="E7310" s="69">
        <f>PRODUCT(E7295+C7302)</f>
        <v>0</v>
      </c>
      <c r="F7310" s="69">
        <f>PRODUCT(F7295+H7302)</f>
        <v>0</v>
      </c>
      <c r="G7310" s="70" t="s">
        <v>6</v>
      </c>
      <c r="H7310" s="69">
        <f>PRODUCT(H7295+F7302)</f>
        <v>0</v>
      </c>
      <c r="I7310" s="69">
        <f>PRODUCT(I7295+K7302)</f>
        <v>0</v>
      </c>
      <c r="J7310" s="70" t="s">
        <v>6</v>
      </c>
      <c r="K7310" s="69">
        <f>PRODUCT(K7295+I7302)</f>
        <v>0</v>
      </c>
      <c r="L7310" s="71">
        <v>0</v>
      </c>
      <c r="M7310" s="8"/>
      <c r="N7310" s="38"/>
      <c r="O7310" s="2"/>
      <c r="AC7310" s="7"/>
      <c r="AD7310" s="7"/>
      <c r="AE7310" s="7"/>
      <c r="AF7310" s="7"/>
      <c r="AG7310" s="7"/>
      <c r="AH7310" s="7"/>
      <c r="AI7310" s="7"/>
      <c r="AJ7310" s="7"/>
      <c r="AK7310" s="7"/>
      <c r="AN7310" s="7"/>
    </row>
    <row r="7311" spans="1:40" x14ac:dyDescent="0.25">
      <c r="A7311" s="68" t="s">
        <v>440</v>
      </c>
      <c r="B7311" s="69">
        <f>PRODUCT(B7296+B7303)</f>
        <v>0</v>
      </c>
      <c r="C7311" s="69">
        <f>PRODUCT(C7296+E7303)</f>
        <v>0</v>
      </c>
      <c r="D7311" s="69">
        <f>PRODUCT(D7296+D7303)</f>
        <v>0</v>
      </c>
      <c r="E7311" s="69">
        <f>PRODUCT(E7296+C7303)</f>
        <v>0</v>
      </c>
      <c r="F7311" s="69">
        <f>PRODUCT(F7296+H7303)</f>
        <v>0</v>
      </c>
      <c r="G7311" s="70" t="s">
        <v>6</v>
      </c>
      <c r="H7311" s="69">
        <f>PRODUCT(H7296+F7303)</f>
        <v>0</v>
      </c>
      <c r="I7311" s="69">
        <f>PRODUCT(I7296+K7303)</f>
        <v>0</v>
      </c>
      <c r="J7311" s="70" t="s">
        <v>6</v>
      </c>
      <c r="K7311" s="69">
        <f>PRODUCT(K7296+I7303)</f>
        <v>0</v>
      </c>
      <c r="L7311" s="71">
        <v>0</v>
      </c>
      <c r="M7311" s="8"/>
      <c r="N7311" s="38"/>
      <c r="O7311" s="2"/>
      <c r="AC7311" s="7"/>
      <c r="AD7311" s="7"/>
      <c r="AE7311" s="7"/>
      <c r="AF7311" s="7"/>
      <c r="AG7311" s="7"/>
      <c r="AH7311" s="7"/>
      <c r="AI7311" s="7"/>
      <c r="AJ7311" s="7"/>
      <c r="AK7311" s="7"/>
      <c r="AN7311" s="7"/>
    </row>
    <row r="7312" spans="1:40" x14ac:dyDescent="0.25">
      <c r="A7312" s="68" t="s">
        <v>17</v>
      </c>
      <c r="B7312" s="69">
        <f>PRODUCT(B7297+B7304)</f>
        <v>17</v>
      </c>
      <c r="C7312" s="69">
        <f>PRODUCT(C7297+E7304)</f>
        <v>2</v>
      </c>
      <c r="D7312" s="69">
        <f>PRODUCT(D7297+D7304)</f>
        <v>0</v>
      </c>
      <c r="E7312" s="69">
        <f>PRODUCT(E7297+C7304)</f>
        <v>15</v>
      </c>
      <c r="F7312" s="69">
        <f>PRODUCT(F7297+H7304)</f>
        <v>55</v>
      </c>
      <c r="G7312" s="70" t="s">
        <v>6</v>
      </c>
      <c r="H7312" s="69">
        <f>PRODUCT(H7297+F7304)</f>
        <v>201</v>
      </c>
      <c r="I7312" s="69">
        <f>PRODUCT(I7297+K7304)</f>
        <v>5</v>
      </c>
      <c r="J7312" s="70" t="s">
        <v>6</v>
      </c>
      <c r="K7312" s="69">
        <f>PRODUCT(K7297+I7304)</f>
        <v>43</v>
      </c>
      <c r="L7312" s="71">
        <f>PRODUCT(((B7297*L7297)+B7304*L7304))/B7312</f>
        <v>566.35294117647061</v>
      </c>
      <c r="M7312" s="8"/>
      <c r="N7312" s="38"/>
      <c r="O7312" s="2"/>
      <c r="AC7312" s="7"/>
      <c r="AD7312" s="7"/>
      <c r="AE7312" s="7"/>
      <c r="AF7312" s="7"/>
      <c r="AG7312" s="7"/>
      <c r="AH7312" s="7"/>
      <c r="AI7312" s="7"/>
      <c r="AJ7312" s="7"/>
      <c r="AK7312" s="7"/>
      <c r="AN7312" s="7"/>
    </row>
    <row r="7313" spans="1:40" x14ac:dyDescent="0.25">
      <c r="A7313" s="72" t="s">
        <v>18</v>
      </c>
      <c r="B7313" s="73"/>
      <c r="C7313" s="73"/>
      <c r="D7313" s="73"/>
      <c r="E7313" s="73"/>
      <c r="F7313" s="74">
        <f>PRODUCT(F7312/B7312)</f>
        <v>3.2352941176470589</v>
      </c>
      <c r="G7313" s="75" t="s">
        <v>6</v>
      </c>
      <c r="H7313" s="74">
        <f>PRODUCT(H7312/B7312)</f>
        <v>11.823529411764707</v>
      </c>
      <c r="I7313" s="73"/>
      <c r="J7313" s="73"/>
      <c r="K7313" s="73"/>
      <c r="L7313" s="76"/>
      <c r="M7313" s="55"/>
      <c r="N7313" s="40"/>
      <c r="O7313" s="2"/>
      <c r="AC7313" s="7"/>
      <c r="AD7313" s="7"/>
      <c r="AE7313" s="7"/>
      <c r="AF7313" s="7"/>
      <c r="AG7313" s="7"/>
      <c r="AH7313" s="7"/>
      <c r="AI7313" s="7"/>
      <c r="AJ7313" s="7"/>
      <c r="AK7313" s="7"/>
      <c r="AN7313" s="7"/>
    </row>
    <row r="7314" spans="1:40" x14ac:dyDescent="0.25">
      <c r="A7314" s="7"/>
      <c r="B7314" s="10"/>
      <c r="C7314" s="10"/>
      <c r="D7314" s="10"/>
      <c r="E7314" s="10"/>
      <c r="F7314" s="10"/>
      <c r="G7314" s="10"/>
      <c r="H7314" s="10"/>
      <c r="I7314" s="10"/>
      <c r="J7314" s="10"/>
      <c r="K7314" s="10"/>
      <c r="L7314" s="54"/>
      <c r="O7314" s="2"/>
      <c r="AC7314" s="7"/>
      <c r="AD7314" s="7"/>
      <c r="AE7314" s="7"/>
      <c r="AF7314" s="7"/>
      <c r="AG7314" s="7"/>
      <c r="AH7314" s="7"/>
      <c r="AI7314" s="7"/>
      <c r="AJ7314" s="7"/>
      <c r="AK7314" s="7"/>
      <c r="AN7314" s="7"/>
    </row>
    <row r="7315" spans="1:40" x14ac:dyDescent="0.25">
      <c r="A7315" s="7"/>
      <c r="B7315" s="10"/>
      <c r="C7315" s="10"/>
      <c r="D7315" s="10"/>
      <c r="E7315" s="10"/>
      <c r="F7315" s="10" t="s">
        <v>1863</v>
      </c>
      <c r="G7315" s="10"/>
      <c r="H7315" s="10"/>
      <c r="I7315" s="10"/>
      <c r="J7315" s="10"/>
      <c r="K7315" s="10"/>
      <c r="L7315" s="10"/>
      <c r="R7315" s="10" t="s">
        <v>25</v>
      </c>
      <c r="AC7315" s="10" t="s">
        <v>3</v>
      </c>
      <c r="AD7315" s="3">
        <f>SUM(AD7316:AD7318)</f>
        <v>0</v>
      </c>
      <c r="AE7315" s="3">
        <f>SUM(AE7316:AE7318)</f>
        <v>0</v>
      </c>
      <c r="AF7315" s="3">
        <f>SUM(AF7316:AF7318)</f>
        <v>0</v>
      </c>
      <c r="AG7315" s="3">
        <f>SUM(AG7316:AG7318)</f>
        <v>0</v>
      </c>
      <c r="AH7315" s="3">
        <f>SUM(AH7316:AH7318)</f>
        <v>0</v>
      </c>
      <c r="AJ7315" s="3">
        <f>SUM(AJ7316:AJ7318)</f>
        <v>0</v>
      </c>
      <c r="AK7315" s="3">
        <f>SUM(AK7316:AK7318)</f>
        <v>0</v>
      </c>
      <c r="AL7315" s="3">
        <f>SUM(AL7316:AL7318)</f>
        <v>0</v>
      </c>
      <c r="AM7315" s="3"/>
      <c r="AN7315" s="3">
        <f>SUM(AN7316:AN7318)</f>
        <v>0</v>
      </c>
    </row>
    <row r="7316" spans="1:40" x14ac:dyDescent="0.25">
      <c r="A7316" s="7"/>
      <c r="B7316" s="10"/>
      <c r="C7316" s="10"/>
      <c r="D7316" s="10"/>
      <c r="E7316" s="10"/>
      <c r="F7316" s="10" t="s">
        <v>433</v>
      </c>
      <c r="G7316" s="10"/>
      <c r="H7316" s="10"/>
      <c r="I7316" s="10"/>
      <c r="J7316" s="10"/>
      <c r="K7316" s="10"/>
      <c r="L7316" s="57">
        <f>PRODUCT(C7297/B7297)</f>
        <v>0.22222222222222221</v>
      </c>
      <c r="O7316" s="2"/>
      <c r="R7316" s="7"/>
      <c r="T7316" s="7"/>
      <c r="AC7316" s="7"/>
      <c r="AD7316" s="7"/>
      <c r="AE7316" s="7"/>
      <c r="AF7316" s="7"/>
      <c r="AG7316" s="7"/>
      <c r="AH7316" s="7"/>
      <c r="AI7316" s="7"/>
      <c r="AJ7316" s="7"/>
      <c r="AK7316" s="7"/>
      <c r="AN7316" s="7"/>
    </row>
    <row r="7317" spans="1:40" x14ac:dyDescent="0.25">
      <c r="A7317" s="7"/>
      <c r="B7317" s="10"/>
      <c r="C7317" s="10"/>
      <c r="D7317" s="10"/>
      <c r="E7317" s="10"/>
      <c r="F7317" s="10" t="s">
        <v>434</v>
      </c>
      <c r="G7317" s="10"/>
      <c r="H7317" s="10"/>
      <c r="I7317" s="10"/>
      <c r="J7317" s="10"/>
      <c r="K7317" s="10"/>
      <c r="L7317" s="57">
        <f>PRODUCT(E7304/B7304)</f>
        <v>0</v>
      </c>
      <c r="O7317" s="2"/>
      <c r="R7317" s="7"/>
      <c r="T7317" s="7"/>
      <c r="AC7317" s="7"/>
      <c r="AD7317" s="7"/>
      <c r="AE7317" s="7"/>
      <c r="AF7317" s="7"/>
      <c r="AG7317" s="7"/>
      <c r="AH7317" s="7"/>
      <c r="AI7317" s="7"/>
      <c r="AJ7317" s="7"/>
      <c r="AK7317" s="7"/>
      <c r="AN7317" s="7"/>
    </row>
    <row r="7318" spans="1:40" x14ac:dyDescent="0.25">
      <c r="A7318" s="7"/>
      <c r="B7318" s="10"/>
      <c r="C7318" s="10"/>
      <c r="D7318" s="10"/>
      <c r="E7318" s="10"/>
      <c r="F7318" s="10" t="s">
        <v>435</v>
      </c>
      <c r="G7318" s="10"/>
      <c r="H7318" s="10"/>
      <c r="I7318" s="10"/>
      <c r="J7318" s="10"/>
      <c r="K7318" s="10"/>
      <c r="L7318" s="57">
        <f>PRODUCT(C7312/B7312)</f>
        <v>0.11764705882352941</v>
      </c>
      <c r="O7318" s="2"/>
      <c r="R7318" s="7"/>
      <c r="T7318" s="7"/>
      <c r="AC7318" s="7"/>
      <c r="AD7318" s="7"/>
      <c r="AE7318" s="7"/>
      <c r="AF7318" s="7"/>
      <c r="AG7318" s="7"/>
      <c r="AH7318" s="7"/>
      <c r="AI7318" s="7"/>
      <c r="AJ7318" s="7"/>
      <c r="AK7318" s="7"/>
      <c r="AN7318" s="7"/>
    </row>
    <row r="7319" spans="1:40" x14ac:dyDescent="0.25">
      <c r="A7319" s="7"/>
      <c r="B7319" s="10"/>
      <c r="C7319" s="10"/>
      <c r="D7319" s="10"/>
      <c r="E7319" s="10"/>
      <c r="F7319" s="10"/>
      <c r="G7319" s="10"/>
      <c r="H7319" s="10"/>
      <c r="I7319" s="10"/>
      <c r="J7319" s="10"/>
      <c r="K7319" s="10"/>
      <c r="L7319" s="54"/>
      <c r="O7319" s="2"/>
      <c r="R7319" s="10" t="s">
        <v>32</v>
      </c>
      <c r="T7319" s="7"/>
      <c r="AC7319" s="10" t="s">
        <v>4</v>
      </c>
      <c r="AD7319" s="3">
        <f>SUM(AD7321:AD7323)</f>
        <v>0</v>
      </c>
      <c r="AE7319" s="3">
        <f>SUM(AE7321:AE7323)</f>
        <v>0</v>
      </c>
      <c r="AF7319" s="3">
        <f>SUM(AF7321:AF7323)</f>
        <v>0</v>
      </c>
      <c r="AG7319" s="3">
        <f>SUM(AG7321:AG7323)</f>
        <v>0</v>
      </c>
      <c r="AH7319" s="3">
        <f>SUM(AH7321:AH7323)</f>
        <v>0</v>
      </c>
      <c r="AI7319" s="7"/>
      <c r="AJ7319" s="3">
        <f>SUM(AJ7321:AJ7323)</f>
        <v>0</v>
      </c>
      <c r="AK7319" s="3">
        <v>0</v>
      </c>
      <c r="AL7319" s="3">
        <f>SUM(AL7321:AL7323)</f>
        <v>0</v>
      </c>
      <c r="AN7319" s="3">
        <v>0</v>
      </c>
    </row>
    <row r="7320" spans="1:40" x14ac:dyDescent="0.25">
      <c r="B7320" s="10"/>
      <c r="C7320" s="10"/>
      <c r="D7320" s="10"/>
      <c r="E7320" s="10"/>
      <c r="F7320" s="10"/>
      <c r="G7320" s="10"/>
      <c r="H7320" s="10"/>
      <c r="I7320" s="10"/>
      <c r="J7320" s="10"/>
      <c r="K7320" s="10"/>
      <c r="L7320" s="54"/>
      <c r="O7320" s="2"/>
      <c r="R7320" s="7"/>
      <c r="T7320" s="7"/>
      <c r="AC7320" s="10"/>
      <c r="AD7320" s="3"/>
      <c r="AE7320" s="3"/>
      <c r="AF7320" s="3"/>
      <c r="AG7320" s="3"/>
      <c r="AH7320" s="3"/>
      <c r="AI7320" s="7"/>
      <c r="AJ7320" s="3"/>
      <c r="AK7320" s="3"/>
      <c r="AL7320" s="3"/>
      <c r="AN7320" s="3"/>
    </row>
    <row r="7321" spans="1:40" x14ac:dyDescent="0.25">
      <c r="A7321" s="7"/>
      <c r="B7321" s="10"/>
      <c r="C7321" s="10"/>
      <c r="D7321" s="10"/>
      <c r="E7321" s="10"/>
      <c r="F7321" s="10"/>
      <c r="G7321" s="10"/>
      <c r="H7321" s="10"/>
      <c r="I7321" s="10"/>
      <c r="J7321" s="10"/>
      <c r="K7321" s="10"/>
      <c r="L7321" s="54"/>
      <c r="O7321" s="2"/>
      <c r="R7321" s="7"/>
      <c r="T7321" s="7"/>
      <c r="AC7321" s="7"/>
      <c r="AI7321" s="30"/>
      <c r="AL7321" s="2"/>
    </row>
    <row r="7322" spans="1:40" x14ac:dyDescent="0.25">
      <c r="A7322" s="7"/>
      <c r="B7322" s="10"/>
      <c r="C7322" s="10"/>
      <c r="D7322" s="10"/>
      <c r="E7322" s="10"/>
      <c r="F7322" s="10"/>
      <c r="G7322" s="10"/>
      <c r="H7322" s="10"/>
      <c r="I7322" s="10"/>
      <c r="J7322" s="10"/>
      <c r="K7322" s="10"/>
      <c r="L7322" s="54"/>
      <c r="O7322" s="2"/>
      <c r="R7322" s="7"/>
      <c r="T7322" s="7"/>
      <c r="AC7322" s="7"/>
      <c r="AD7322" s="7"/>
      <c r="AE7322" s="7"/>
      <c r="AF7322" s="7"/>
      <c r="AG7322" s="7"/>
      <c r="AH7322" s="7"/>
      <c r="AI7322" s="7"/>
      <c r="AJ7322" s="7"/>
      <c r="AK7322" s="7"/>
      <c r="AN7322" s="7"/>
    </row>
    <row r="7323" spans="1:40" x14ac:dyDescent="0.25">
      <c r="A7323" s="7"/>
      <c r="B7323" s="10"/>
      <c r="C7323" s="10"/>
      <c r="D7323" s="10"/>
      <c r="E7323" s="10"/>
      <c r="F7323" s="10"/>
      <c r="G7323" s="10"/>
      <c r="H7323" s="10"/>
      <c r="I7323" s="10"/>
      <c r="J7323" s="10"/>
      <c r="K7323" s="10"/>
      <c r="L7323" s="54"/>
      <c r="O7323" s="2"/>
      <c r="R7323" s="7"/>
      <c r="T7323" s="7"/>
      <c r="AC7323" s="7"/>
      <c r="AD7323" s="7"/>
      <c r="AE7323" s="7"/>
      <c r="AF7323" s="7"/>
      <c r="AG7323" s="7"/>
      <c r="AH7323" s="7"/>
      <c r="AI7323" s="7"/>
      <c r="AJ7323" s="7"/>
      <c r="AK7323" s="7"/>
      <c r="AN7323" s="7"/>
    </row>
    <row r="7324" spans="1:40" x14ac:dyDescent="0.25">
      <c r="L7324" s="8"/>
      <c r="M7324" s="3" t="s">
        <v>7</v>
      </c>
      <c r="N7324" s="6"/>
      <c r="O7324" s="11"/>
      <c r="P7324" s="3"/>
      <c r="Q7324" s="3"/>
      <c r="R7324" s="6" t="s">
        <v>8</v>
      </c>
      <c r="T7324" s="6"/>
      <c r="U7324" s="3"/>
      <c r="V7324" s="3"/>
      <c r="W7324" s="3"/>
      <c r="X7324" s="6"/>
      <c r="Y7324" s="3"/>
      <c r="Z7324" s="3"/>
      <c r="AA7324" s="3"/>
      <c r="AB7324" s="3"/>
      <c r="AC7324" s="10" t="s">
        <v>2</v>
      </c>
      <c r="AD7324" s="3">
        <f>SUM(AD7325:AD7346)</f>
        <v>3</v>
      </c>
      <c r="AE7324" s="3">
        <f>SUM(AE7325:AE7346)</f>
        <v>2</v>
      </c>
      <c r="AF7324" s="3">
        <f>SUM(AF7325:AF7346)</f>
        <v>0</v>
      </c>
      <c r="AG7324" s="3">
        <f>SUM(AG7325:AG7346)</f>
        <v>1</v>
      </c>
      <c r="AH7324" s="3">
        <f>SUM(AH7325:AH7346)</f>
        <v>24</v>
      </c>
      <c r="AI7324" s="3"/>
      <c r="AJ7324" s="3">
        <f>SUM(AJ7325:AJ7346)</f>
        <v>23</v>
      </c>
      <c r="AK7324" s="3">
        <f>SUM(AK7325:AK7346)</f>
        <v>4</v>
      </c>
      <c r="AL7324" s="3">
        <f>SUM(AL7325:AL7346)</f>
        <v>495</v>
      </c>
      <c r="AM7324" s="3">
        <f>PRODUCT(AL7324+AL7347+AL7351)</f>
        <v>495</v>
      </c>
      <c r="AN7324" s="3">
        <f>SUM(AN7325:AN7346)</f>
        <v>3</v>
      </c>
    </row>
    <row r="7325" spans="1:40" x14ac:dyDescent="0.25">
      <c r="A7325" s="63" t="s">
        <v>573</v>
      </c>
      <c r="B7325" s="64" t="s">
        <v>0</v>
      </c>
      <c r="C7325" s="64" t="s">
        <v>10</v>
      </c>
      <c r="D7325" s="64" t="s">
        <v>1</v>
      </c>
      <c r="E7325" s="64" t="s">
        <v>11</v>
      </c>
      <c r="F7325" s="65" t="s">
        <v>12</v>
      </c>
      <c r="G7325" s="66"/>
      <c r="H7325" s="64"/>
      <c r="I7325" s="65" t="s">
        <v>13</v>
      </c>
      <c r="J7325" s="66"/>
      <c r="K7325" s="64"/>
      <c r="L7325" s="67" t="s">
        <v>14</v>
      </c>
      <c r="M7325" s="3">
        <f>MAX(Y7325:Y7355)</f>
        <v>224</v>
      </c>
      <c r="N7325" s="1"/>
      <c r="O7325" s="15">
        <v>3</v>
      </c>
      <c r="P7325" s="15">
        <v>8</v>
      </c>
      <c r="Q7325" s="15">
        <v>2016</v>
      </c>
      <c r="R7325" s="82" t="s">
        <v>775</v>
      </c>
      <c r="S7325" s="90" t="s">
        <v>6</v>
      </c>
      <c r="T7325" s="82" t="s">
        <v>1491</v>
      </c>
      <c r="U7325" s="15">
        <v>1</v>
      </c>
      <c r="V7325" s="90" t="s">
        <v>6</v>
      </c>
      <c r="W7325" s="15">
        <v>0</v>
      </c>
      <c r="X7325" s="102" t="s">
        <v>1529</v>
      </c>
      <c r="Y7325" s="15">
        <v>224</v>
      </c>
      <c r="Z7325" s="15">
        <v>11</v>
      </c>
      <c r="AA7325" s="90" t="s">
        <v>6</v>
      </c>
      <c r="AB7325" s="15">
        <v>9</v>
      </c>
      <c r="AC7325" s="7"/>
      <c r="AD7325" s="2">
        <f>IF(Q7325&gt;100,1,0)</f>
        <v>1</v>
      </c>
      <c r="AE7325" s="2">
        <f t="shared" ref="AE7325" si="4449">IF(U7325&gt;W7325,1,0)</f>
        <v>1</v>
      </c>
      <c r="AF7325" s="2">
        <f>IF(U7325=W7325,1,0)*IF(Q7325=0,0,1)</f>
        <v>0</v>
      </c>
      <c r="AG7325" s="2">
        <f t="shared" ref="AG7325" si="4450">IF(W7325&gt;U7325,1,0)</f>
        <v>0</v>
      </c>
      <c r="AH7325" s="2">
        <f t="shared" ref="AH7325" si="4451">PRODUCT(Z7325)</f>
        <v>11</v>
      </c>
      <c r="AI7325" s="30" t="s">
        <v>6</v>
      </c>
      <c r="AJ7325" s="2">
        <f t="shared" ref="AJ7325" si="4452">PRODUCT(AB7325)</f>
        <v>9</v>
      </c>
      <c r="AK7325" s="2">
        <v>2</v>
      </c>
      <c r="AL7325" s="2">
        <f t="shared" ref="AL7325:AL7327" si="4453">PRODUCT(Y7325)</f>
        <v>224</v>
      </c>
      <c r="AN7325" s="2">
        <v>0</v>
      </c>
    </row>
    <row r="7326" spans="1:40" x14ac:dyDescent="0.25">
      <c r="A7326" s="68" t="s">
        <v>16</v>
      </c>
      <c r="B7326" s="69">
        <f>PRODUCT(AD7324)</f>
        <v>3</v>
      </c>
      <c r="C7326" s="69">
        <f>PRODUCT(AE7324)</f>
        <v>2</v>
      </c>
      <c r="D7326" s="69">
        <f>PRODUCT(AF7324)</f>
        <v>0</v>
      </c>
      <c r="E7326" s="69">
        <f>PRODUCT(AG7324)</f>
        <v>1</v>
      </c>
      <c r="F7326" s="69">
        <f>PRODUCT(AH7324)</f>
        <v>24</v>
      </c>
      <c r="G7326" s="70" t="s">
        <v>6</v>
      </c>
      <c r="H7326" s="69">
        <f>PRODUCT(AJ7324)</f>
        <v>23</v>
      </c>
      <c r="I7326" s="69">
        <f>PRODUCT(AK7324)</f>
        <v>4</v>
      </c>
      <c r="J7326" s="70" t="s">
        <v>6</v>
      </c>
      <c r="K7326" s="69">
        <f>PRODUCT(AN7324)</f>
        <v>3</v>
      </c>
      <c r="L7326" s="71">
        <f>PRODUCT(AL7324/B7326)</f>
        <v>165</v>
      </c>
      <c r="M7326" s="8"/>
      <c r="N7326" s="1"/>
      <c r="O7326" s="2">
        <v>4</v>
      </c>
      <c r="P7326" s="2">
        <v>7</v>
      </c>
      <c r="Q7326" s="2">
        <v>2017</v>
      </c>
      <c r="R7326" s="5" t="s">
        <v>775</v>
      </c>
      <c r="S7326" s="2" t="s">
        <v>6</v>
      </c>
      <c r="T7326" s="5" t="s">
        <v>1491</v>
      </c>
      <c r="U7326" s="2">
        <v>1</v>
      </c>
      <c r="V7326" s="30" t="s">
        <v>6</v>
      </c>
      <c r="W7326" s="2">
        <v>0</v>
      </c>
      <c r="X7326" s="44" t="s">
        <v>330</v>
      </c>
      <c r="Y7326" s="2">
        <v>168</v>
      </c>
      <c r="Z7326" s="2">
        <v>6</v>
      </c>
      <c r="AA7326" s="30" t="s">
        <v>6</v>
      </c>
      <c r="AB7326" s="2">
        <v>4</v>
      </c>
      <c r="AC7326" s="7"/>
      <c r="AD7326" s="2">
        <f t="shared" ref="AD7326:AD7327" si="4454">IF(Q7326&gt;100,1,0)</f>
        <v>1</v>
      </c>
      <c r="AE7326" s="2">
        <f t="shared" ref="AE7326:AE7327" si="4455">IF(U7326&gt;W7326,1,0)</f>
        <v>1</v>
      </c>
      <c r="AF7326" s="2">
        <f t="shared" ref="AF7326:AF7327" si="4456">IF(U7326=W7326,1,0)*IF(Q7326=0,0,1)</f>
        <v>0</v>
      </c>
      <c r="AG7326" s="2">
        <f t="shared" ref="AG7326:AG7327" si="4457">IF(W7326&gt;U7326,1,0)</f>
        <v>0</v>
      </c>
      <c r="AH7326" s="2">
        <f t="shared" ref="AH7326:AH7327" si="4458">PRODUCT(Z7326)</f>
        <v>6</v>
      </c>
      <c r="AI7326" s="30" t="s">
        <v>6</v>
      </c>
      <c r="AJ7326" s="2">
        <f t="shared" ref="AJ7326:AJ7327" si="4459">PRODUCT(AB7326)</f>
        <v>4</v>
      </c>
      <c r="AK7326" s="2">
        <v>2</v>
      </c>
      <c r="AL7326" s="2">
        <f t="shared" si="4453"/>
        <v>168</v>
      </c>
      <c r="AN7326" s="2">
        <v>0</v>
      </c>
    </row>
    <row r="7327" spans="1:40" x14ac:dyDescent="0.25">
      <c r="A7327" s="68" t="s">
        <v>439</v>
      </c>
      <c r="B7327" s="69">
        <f>PRODUCT(AD7347)</f>
        <v>0</v>
      </c>
      <c r="C7327" s="69">
        <f>PRODUCT(AE7347)</f>
        <v>0</v>
      </c>
      <c r="D7327" s="69">
        <f>PRODUCT(AF7347)</f>
        <v>0</v>
      </c>
      <c r="E7327" s="69">
        <f>PRODUCT(AG7347)</f>
        <v>0</v>
      </c>
      <c r="F7327" s="69">
        <f>PRODUCT(AH7347)</f>
        <v>0</v>
      </c>
      <c r="G7327" s="70" t="s">
        <v>6</v>
      </c>
      <c r="H7327" s="69">
        <f>PRODUCT(AJ7347)</f>
        <v>0</v>
      </c>
      <c r="I7327" s="69">
        <f>PRODUCT(AK7347)</f>
        <v>0</v>
      </c>
      <c r="J7327" s="70" t="s">
        <v>6</v>
      </c>
      <c r="K7327" s="69">
        <f>PRODUCT(AN7347)</f>
        <v>0</v>
      </c>
      <c r="L7327" s="71">
        <v>0</v>
      </c>
      <c r="M7327" s="8"/>
      <c r="N7327" s="1"/>
      <c r="O7327" s="2">
        <v>13</v>
      </c>
      <c r="P7327" s="2">
        <v>8</v>
      </c>
      <c r="Q7327" s="2">
        <v>2017</v>
      </c>
      <c r="R7327" s="5" t="s">
        <v>775</v>
      </c>
      <c r="S7327" s="2" t="s">
        <v>6</v>
      </c>
      <c r="T7327" s="5" t="s">
        <v>1491</v>
      </c>
      <c r="U7327" s="2">
        <v>0</v>
      </c>
      <c r="V7327" s="2" t="s">
        <v>6</v>
      </c>
      <c r="W7327" s="2">
        <v>2</v>
      </c>
      <c r="X7327" s="44" t="s">
        <v>1597</v>
      </c>
      <c r="Y7327" s="2">
        <v>103</v>
      </c>
      <c r="Z7327" s="2">
        <v>7</v>
      </c>
      <c r="AA7327" s="2" t="s">
        <v>6</v>
      </c>
      <c r="AB7327" s="2">
        <v>10</v>
      </c>
      <c r="AC7327" s="7"/>
      <c r="AD7327" s="2">
        <f t="shared" si="4454"/>
        <v>1</v>
      </c>
      <c r="AE7327" s="2">
        <f t="shared" si="4455"/>
        <v>0</v>
      </c>
      <c r="AF7327" s="2">
        <f t="shared" si="4456"/>
        <v>0</v>
      </c>
      <c r="AG7327" s="2">
        <f t="shared" si="4457"/>
        <v>1</v>
      </c>
      <c r="AH7327" s="2">
        <f t="shared" si="4458"/>
        <v>7</v>
      </c>
      <c r="AI7327" s="30" t="s">
        <v>6</v>
      </c>
      <c r="AJ7327" s="2">
        <f t="shared" si="4459"/>
        <v>10</v>
      </c>
      <c r="AK7327" s="2">
        <v>0</v>
      </c>
      <c r="AL7327" s="2">
        <f t="shared" si="4453"/>
        <v>103</v>
      </c>
      <c r="AN7327" s="2">
        <v>3</v>
      </c>
    </row>
    <row r="7328" spans="1:40" x14ac:dyDescent="0.25">
      <c r="A7328" s="68" t="s">
        <v>440</v>
      </c>
      <c r="B7328" s="69">
        <f>PRODUCT(AD7351)</f>
        <v>0</v>
      </c>
      <c r="C7328" s="69">
        <f t="shared" ref="C7328:F7328" si="4460">PRODUCT(AE7351)</f>
        <v>0</v>
      </c>
      <c r="D7328" s="69">
        <f t="shared" si="4460"/>
        <v>0</v>
      </c>
      <c r="E7328" s="69">
        <f t="shared" si="4460"/>
        <v>0</v>
      </c>
      <c r="F7328" s="69">
        <f t="shared" si="4460"/>
        <v>0</v>
      </c>
      <c r="G7328" s="70" t="s">
        <v>6</v>
      </c>
      <c r="H7328" s="69">
        <f t="shared" ref="H7328" si="4461">PRODUCT(AJ7351)</f>
        <v>0</v>
      </c>
      <c r="I7328" s="69">
        <f>PRODUCT(AK7351)</f>
        <v>0</v>
      </c>
      <c r="J7328" s="70" t="s">
        <v>6</v>
      </c>
      <c r="K7328" s="69">
        <f>PRODUCT(AM7351)</f>
        <v>0</v>
      </c>
      <c r="L7328" s="71">
        <v>0</v>
      </c>
      <c r="M7328" s="8"/>
      <c r="N7328" s="1"/>
      <c r="O7328" s="2"/>
      <c r="AC7328" s="7"/>
      <c r="AD7328" s="7"/>
      <c r="AE7328" s="7"/>
      <c r="AF7328" s="7"/>
      <c r="AG7328" s="7"/>
      <c r="AH7328" s="7"/>
      <c r="AI7328" s="7"/>
      <c r="AJ7328" s="7"/>
      <c r="AK7328" s="7"/>
      <c r="AN7328" s="7"/>
    </row>
    <row r="7329" spans="1:40" x14ac:dyDescent="0.25">
      <c r="A7329" s="68" t="s">
        <v>17</v>
      </c>
      <c r="B7329" s="69">
        <f>SUM(B7326:B7328)</f>
        <v>3</v>
      </c>
      <c r="C7329" s="69">
        <f>SUM(C7326:C7328)</f>
        <v>2</v>
      </c>
      <c r="D7329" s="69">
        <f>SUM(D7326:D7328)</f>
        <v>0</v>
      </c>
      <c r="E7329" s="69">
        <f>SUM(E7326:E7328)</f>
        <v>1</v>
      </c>
      <c r="F7329" s="69">
        <f>SUM(F7326:F7328)</f>
        <v>24</v>
      </c>
      <c r="G7329" s="70" t="s">
        <v>6</v>
      </c>
      <c r="H7329" s="69">
        <f>SUM(H7326:H7328)</f>
        <v>23</v>
      </c>
      <c r="I7329" s="69">
        <f>SUM(I7326:I7328)</f>
        <v>4</v>
      </c>
      <c r="J7329" s="70" t="s">
        <v>6</v>
      </c>
      <c r="K7329" s="69">
        <f>SUM(K7326:K7328)</f>
        <v>3</v>
      </c>
      <c r="L7329" s="71">
        <f>PRODUCT(AM7324/B7329)</f>
        <v>165</v>
      </c>
      <c r="M7329" s="8"/>
      <c r="N7329" s="1"/>
      <c r="O7329" s="2"/>
      <c r="AC7329" s="7"/>
      <c r="AD7329" s="7"/>
      <c r="AE7329" s="7"/>
      <c r="AF7329" s="7"/>
      <c r="AG7329" s="7"/>
      <c r="AH7329" s="7"/>
      <c r="AI7329" s="7"/>
      <c r="AJ7329" s="7"/>
      <c r="AK7329" s="7"/>
      <c r="AN7329" s="7"/>
    </row>
    <row r="7330" spans="1:40" x14ac:dyDescent="0.25">
      <c r="A7330" s="72" t="s">
        <v>18</v>
      </c>
      <c r="B7330" s="73"/>
      <c r="C7330" s="73"/>
      <c r="D7330" s="73"/>
      <c r="E7330" s="73"/>
      <c r="F7330" s="74">
        <f>PRODUCT(F7329/B7329)</f>
        <v>8</v>
      </c>
      <c r="G7330" s="75" t="s">
        <v>6</v>
      </c>
      <c r="H7330" s="74">
        <f>PRODUCT(H7329/B7329)</f>
        <v>7.666666666666667</v>
      </c>
      <c r="I7330" s="73"/>
      <c r="J7330" s="73"/>
      <c r="K7330" s="73"/>
      <c r="L7330" s="76"/>
      <c r="M7330" s="55"/>
      <c r="N7330" s="40"/>
      <c r="O7330" s="2"/>
      <c r="AC7330" s="7"/>
      <c r="AD7330" s="7"/>
      <c r="AE7330" s="7"/>
      <c r="AF7330" s="7"/>
      <c r="AG7330" s="7"/>
      <c r="AH7330" s="7"/>
      <c r="AI7330" s="7"/>
      <c r="AJ7330" s="7"/>
      <c r="AK7330" s="7"/>
      <c r="AN7330" s="7"/>
    </row>
    <row r="7331" spans="1:40" x14ac:dyDescent="0.25">
      <c r="B7331" s="10"/>
      <c r="C7331" s="10"/>
      <c r="D7331" s="10"/>
      <c r="E7331" s="10"/>
      <c r="F7331" s="10"/>
      <c r="G7331" s="10"/>
      <c r="H7331" s="10"/>
      <c r="I7331" s="10"/>
      <c r="J7331" s="10"/>
      <c r="K7331" s="10"/>
      <c r="L7331" s="8"/>
      <c r="O7331" s="2"/>
      <c r="AC7331" s="7"/>
      <c r="AD7331" s="7"/>
      <c r="AE7331" s="7"/>
      <c r="AF7331" s="7"/>
      <c r="AG7331" s="7"/>
      <c r="AH7331" s="7"/>
      <c r="AI7331" s="7"/>
      <c r="AJ7331" s="7"/>
      <c r="AK7331" s="7"/>
      <c r="AN7331" s="7"/>
    </row>
    <row r="7332" spans="1:40" x14ac:dyDescent="0.25">
      <c r="A7332" s="63" t="s">
        <v>572</v>
      </c>
      <c r="B7332" s="64" t="s">
        <v>0</v>
      </c>
      <c r="C7332" s="64" t="s">
        <v>10</v>
      </c>
      <c r="D7332" s="64" t="s">
        <v>1</v>
      </c>
      <c r="E7332" s="64" t="s">
        <v>11</v>
      </c>
      <c r="F7332" s="65" t="s">
        <v>12</v>
      </c>
      <c r="G7332" s="66"/>
      <c r="H7332" s="64"/>
      <c r="I7332" s="65" t="s">
        <v>13</v>
      </c>
      <c r="J7332" s="66"/>
      <c r="K7332" s="64"/>
      <c r="L7332" s="67" t="s">
        <v>14</v>
      </c>
      <c r="O7332" s="2"/>
      <c r="AC7332" s="7"/>
      <c r="AD7332" s="7"/>
      <c r="AE7332" s="7"/>
      <c r="AF7332" s="7"/>
      <c r="AG7332" s="7"/>
      <c r="AH7332" s="7"/>
      <c r="AI7332" s="7"/>
      <c r="AJ7332" s="7"/>
      <c r="AK7332" s="7"/>
      <c r="AN7332" s="7"/>
    </row>
    <row r="7333" spans="1:40" x14ac:dyDescent="0.25">
      <c r="A7333" s="68" t="s">
        <v>16</v>
      </c>
      <c r="B7333" s="69">
        <f t="shared" ref="B7333:F7336" si="4462">PRODUCT(B2766)</f>
        <v>3</v>
      </c>
      <c r="C7333" s="69">
        <f t="shared" si="4462"/>
        <v>1</v>
      </c>
      <c r="D7333" s="69">
        <f t="shared" si="4462"/>
        <v>0</v>
      </c>
      <c r="E7333" s="69">
        <f t="shared" si="4462"/>
        <v>2</v>
      </c>
      <c r="F7333" s="69">
        <f t="shared" si="4462"/>
        <v>25</v>
      </c>
      <c r="G7333" s="70" t="s">
        <v>6</v>
      </c>
      <c r="H7333" s="69">
        <f t="shared" ref="H7333:I7336" si="4463">PRODUCT(H2766)</f>
        <v>34</v>
      </c>
      <c r="I7333" s="69">
        <f t="shared" si="4463"/>
        <v>2</v>
      </c>
      <c r="J7333" s="70" t="s">
        <v>6</v>
      </c>
      <c r="K7333" s="69">
        <f t="shared" ref="K7333:L7336" si="4464">PRODUCT(K2766)</f>
        <v>6</v>
      </c>
      <c r="L7333" s="71">
        <f t="shared" si="4464"/>
        <v>132</v>
      </c>
      <c r="M7333" s="8"/>
      <c r="N7333" s="38"/>
      <c r="O7333" s="2"/>
      <c r="AC7333" s="7"/>
      <c r="AD7333" s="7"/>
      <c r="AE7333" s="7"/>
      <c r="AF7333" s="7"/>
      <c r="AG7333" s="7"/>
      <c r="AH7333" s="7"/>
      <c r="AI7333" s="7"/>
      <c r="AJ7333" s="7"/>
      <c r="AK7333" s="7"/>
      <c r="AN7333" s="7"/>
    </row>
    <row r="7334" spans="1:40" x14ac:dyDescent="0.25">
      <c r="A7334" s="68" t="s">
        <v>439</v>
      </c>
      <c r="B7334" s="69">
        <f t="shared" si="4462"/>
        <v>0</v>
      </c>
      <c r="C7334" s="69">
        <f t="shared" si="4462"/>
        <v>0</v>
      </c>
      <c r="D7334" s="69">
        <f t="shared" si="4462"/>
        <v>0</v>
      </c>
      <c r="E7334" s="69">
        <f t="shared" si="4462"/>
        <v>0</v>
      </c>
      <c r="F7334" s="69">
        <f t="shared" si="4462"/>
        <v>0</v>
      </c>
      <c r="G7334" s="70" t="s">
        <v>6</v>
      </c>
      <c r="H7334" s="69">
        <f t="shared" si="4463"/>
        <v>0</v>
      </c>
      <c r="I7334" s="69">
        <f t="shared" si="4463"/>
        <v>0</v>
      </c>
      <c r="J7334" s="70" t="s">
        <v>6</v>
      </c>
      <c r="K7334" s="69">
        <f t="shared" si="4464"/>
        <v>0</v>
      </c>
      <c r="L7334" s="79">
        <f t="shared" si="4464"/>
        <v>0</v>
      </c>
      <c r="M7334" s="8"/>
      <c r="N7334" s="38"/>
      <c r="O7334" s="2"/>
      <c r="AC7334" s="7"/>
      <c r="AD7334" s="7"/>
      <c r="AE7334" s="7"/>
      <c r="AF7334" s="7"/>
      <c r="AG7334" s="7"/>
      <c r="AH7334" s="7"/>
      <c r="AI7334" s="7"/>
      <c r="AJ7334" s="7"/>
      <c r="AK7334" s="7"/>
      <c r="AN7334" s="7"/>
    </row>
    <row r="7335" spans="1:40" x14ac:dyDescent="0.25">
      <c r="A7335" s="68" t="s">
        <v>440</v>
      </c>
      <c r="B7335" s="69">
        <f t="shared" si="4462"/>
        <v>0</v>
      </c>
      <c r="C7335" s="69">
        <f t="shared" si="4462"/>
        <v>0</v>
      </c>
      <c r="D7335" s="69">
        <f t="shared" si="4462"/>
        <v>0</v>
      </c>
      <c r="E7335" s="69">
        <f t="shared" si="4462"/>
        <v>0</v>
      </c>
      <c r="F7335" s="69">
        <f t="shared" si="4462"/>
        <v>0</v>
      </c>
      <c r="G7335" s="70" t="s">
        <v>6</v>
      </c>
      <c r="H7335" s="69">
        <f t="shared" si="4463"/>
        <v>0</v>
      </c>
      <c r="I7335" s="69">
        <f t="shared" si="4463"/>
        <v>0</v>
      </c>
      <c r="J7335" s="70" t="s">
        <v>6</v>
      </c>
      <c r="K7335" s="69">
        <f t="shared" si="4464"/>
        <v>0</v>
      </c>
      <c r="L7335" s="79">
        <f t="shared" si="4464"/>
        <v>0</v>
      </c>
      <c r="M7335" s="8"/>
      <c r="N7335" s="38"/>
      <c r="O7335" s="2"/>
      <c r="AC7335" s="7"/>
      <c r="AD7335" s="7"/>
      <c r="AE7335" s="7"/>
      <c r="AF7335" s="7"/>
      <c r="AG7335" s="7"/>
      <c r="AH7335" s="7"/>
      <c r="AI7335" s="7"/>
      <c r="AJ7335" s="7"/>
      <c r="AK7335" s="7"/>
      <c r="AN7335" s="7"/>
    </row>
    <row r="7336" spans="1:40" x14ac:dyDescent="0.25">
      <c r="A7336" s="68" t="s">
        <v>17</v>
      </c>
      <c r="B7336" s="69">
        <f t="shared" si="4462"/>
        <v>3</v>
      </c>
      <c r="C7336" s="69">
        <f t="shared" si="4462"/>
        <v>1</v>
      </c>
      <c r="D7336" s="69">
        <f t="shared" si="4462"/>
        <v>0</v>
      </c>
      <c r="E7336" s="69">
        <f t="shared" si="4462"/>
        <v>2</v>
      </c>
      <c r="F7336" s="69">
        <f t="shared" si="4462"/>
        <v>25</v>
      </c>
      <c r="G7336" s="70" t="s">
        <v>6</v>
      </c>
      <c r="H7336" s="69">
        <f t="shared" si="4463"/>
        <v>34</v>
      </c>
      <c r="I7336" s="69">
        <f t="shared" si="4463"/>
        <v>2</v>
      </c>
      <c r="J7336" s="70" t="s">
        <v>6</v>
      </c>
      <c r="K7336" s="69">
        <f t="shared" si="4464"/>
        <v>6</v>
      </c>
      <c r="L7336" s="71">
        <f t="shared" si="4464"/>
        <v>132</v>
      </c>
      <c r="M7336" s="8"/>
      <c r="N7336" s="38"/>
      <c r="O7336" s="2"/>
      <c r="AC7336" s="7"/>
      <c r="AD7336" s="7"/>
      <c r="AE7336" s="7"/>
      <c r="AF7336" s="7"/>
      <c r="AG7336" s="7"/>
      <c r="AH7336" s="7"/>
      <c r="AI7336" s="7"/>
      <c r="AJ7336" s="7"/>
      <c r="AK7336" s="7"/>
      <c r="AN7336" s="7"/>
    </row>
    <row r="7337" spans="1:40" x14ac:dyDescent="0.25">
      <c r="A7337" s="72" t="s">
        <v>18</v>
      </c>
      <c r="B7337" s="73"/>
      <c r="C7337" s="73"/>
      <c r="D7337" s="73"/>
      <c r="E7337" s="73"/>
      <c r="F7337" s="74">
        <f>PRODUCT(F7336/B7336)</f>
        <v>8.3333333333333339</v>
      </c>
      <c r="G7337" s="75" t="s">
        <v>6</v>
      </c>
      <c r="H7337" s="74">
        <f>PRODUCT(H7336/B7336)</f>
        <v>11.333333333333334</v>
      </c>
      <c r="I7337" s="73"/>
      <c r="J7337" s="73"/>
      <c r="K7337" s="73"/>
      <c r="L7337" s="76"/>
      <c r="M7337" s="55"/>
      <c r="N7337" s="40"/>
      <c r="O7337" s="2"/>
      <c r="AC7337" s="7"/>
      <c r="AD7337" s="7"/>
      <c r="AE7337" s="7"/>
      <c r="AF7337" s="7"/>
      <c r="AG7337" s="7"/>
      <c r="AH7337" s="7"/>
      <c r="AI7337" s="7"/>
      <c r="AJ7337" s="7"/>
      <c r="AK7337" s="7"/>
      <c r="AN7337" s="7"/>
    </row>
    <row r="7338" spans="1:40" x14ac:dyDescent="0.25">
      <c r="B7338" s="10"/>
      <c r="C7338" s="10"/>
      <c r="D7338" s="10"/>
      <c r="E7338" s="10"/>
      <c r="F7338" s="55"/>
      <c r="G7338" s="11"/>
      <c r="H7338" s="55"/>
      <c r="I7338" s="10"/>
      <c r="J7338" s="10"/>
      <c r="K7338" s="10"/>
      <c r="L7338" s="8"/>
      <c r="M7338" s="55"/>
      <c r="N7338" s="40"/>
      <c r="O7338" s="2"/>
      <c r="AC7338" s="7"/>
      <c r="AD7338" s="7"/>
      <c r="AE7338" s="7"/>
      <c r="AF7338" s="7"/>
      <c r="AG7338" s="7"/>
      <c r="AH7338" s="7"/>
      <c r="AI7338" s="7"/>
      <c r="AJ7338" s="7"/>
      <c r="AK7338" s="7"/>
      <c r="AN7338" s="7"/>
    </row>
    <row r="7339" spans="1:40" x14ac:dyDescent="0.25">
      <c r="A7339" s="63" t="s">
        <v>573</v>
      </c>
      <c r="B7339" s="64"/>
      <c r="C7339" s="64"/>
      <c r="D7339" s="64"/>
      <c r="E7339" s="64"/>
      <c r="F7339" s="64"/>
      <c r="G7339" s="64"/>
      <c r="H7339" s="64"/>
      <c r="I7339" s="64"/>
      <c r="J7339" s="64"/>
      <c r="K7339" s="64"/>
      <c r="L7339" s="67"/>
      <c r="O7339" s="2"/>
      <c r="AC7339" s="7"/>
      <c r="AD7339" s="7"/>
      <c r="AE7339" s="7"/>
      <c r="AF7339" s="7"/>
      <c r="AG7339" s="7"/>
      <c r="AH7339" s="7"/>
      <c r="AI7339" s="7"/>
      <c r="AJ7339" s="7"/>
      <c r="AK7339" s="7"/>
      <c r="AN7339" s="7"/>
    </row>
    <row r="7340" spans="1:40" x14ac:dyDescent="0.25">
      <c r="A7340" s="68" t="s">
        <v>24</v>
      </c>
      <c r="B7340" s="69" t="s">
        <v>0</v>
      </c>
      <c r="C7340" s="69" t="s">
        <v>10</v>
      </c>
      <c r="D7340" s="69" t="s">
        <v>1</v>
      </c>
      <c r="E7340" s="69" t="s">
        <v>11</v>
      </c>
      <c r="F7340" s="78" t="s">
        <v>12</v>
      </c>
      <c r="G7340" s="70"/>
      <c r="H7340" s="69"/>
      <c r="I7340" s="78" t="s">
        <v>13</v>
      </c>
      <c r="J7340" s="70"/>
      <c r="K7340" s="69"/>
      <c r="L7340" s="71" t="s">
        <v>14</v>
      </c>
      <c r="O7340" s="2"/>
      <c r="AC7340" s="7"/>
      <c r="AD7340" s="7"/>
      <c r="AE7340" s="7"/>
      <c r="AF7340" s="7"/>
      <c r="AG7340" s="7"/>
      <c r="AH7340" s="7"/>
      <c r="AI7340" s="7"/>
      <c r="AJ7340" s="7"/>
      <c r="AK7340" s="7"/>
      <c r="AN7340" s="7"/>
    </row>
    <row r="7341" spans="1:40" x14ac:dyDescent="0.25">
      <c r="A7341" s="68" t="s">
        <v>16</v>
      </c>
      <c r="B7341" s="69">
        <f>PRODUCT(B7326+B7333)</f>
        <v>6</v>
      </c>
      <c r="C7341" s="69">
        <f>PRODUCT(C7326+E7333)</f>
        <v>4</v>
      </c>
      <c r="D7341" s="69">
        <f>PRODUCT(D7326+D7333)</f>
        <v>0</v>
      </c>
      <c r="E7341" s="69">
        <f>PRODUCT(E7326+C7333)</f>
        <v>2</v>
      </c>
      <c r="F7341" s="69">
        <f>PRODUCT(F7326+H7333)</f>
        <v>58</v>
      </c>
      <c r="G7341" s="70" t="s">
        <v>6</v>
      </c>
      <c r="H7341" s="69">
        <f>PRODUCT(H7326+F7333)</f>
        <v>48</v>
      </c>
      <c r="I7341" s="69">
        <f>PRODUCT(I7326+K7333)</f>
        <v>10</v>
      </c>
      <c r="J7341" s="70" t="s">
        <v>6</v>
      </c>
      <c r="K7341" s="69">
        <f>PRODUCT(K7326+I7333)</f>
        <v>5</v>
      </c>
      <c r="L7341" s="71">
        <f>PRODUCT(((B7326*L7326)+B7333*L7333))/B7341</f>
        <v>148.5</v>
      </c>
      <c r="M7341" s="8"/>
      <c r="N7341" s="38"/>
      <c r="O7341" s="2"/>
      <c r="AC7341" s="7"/>
      <c r="AD7341" s="7"/>
      <c r="AE7341" s="7"/>
      <c r="AF7341" s="7"/>
      <c r="AG7341" s="7"/>
      <c r="AH7341" s="7"/>
      <c r="AI7341" s="7"/>
      <c r="AJ7341" s="7"/>
      <c r="AK7341" s="7"/>
      <c r="AN7341" s="7"/>
    </row>
    <row r="7342" spans="1:40" x14ac:dyDescent="0.25">
      <c r="A7342" s="68" t="s">
        <v>439</v>
      </c>
      <c r="B7342" s="69">
        <f>PRODUCT(B7327+B7334)</f>
        <v>0</v>
      </c>
      <c r="C7342" s="69">
        <f>PRODUCT(C7327+E7334)</f>
        <v>0</v>
      </c>
      <c r="D7342" s="69">
        <f>PRODUCT(D7327+D7334)</f>
        <v>0</v>
      </c>
      <c r="E7342" s="69">
        <f>PRODUCT(E7327+C7334)</f>
        <v>0</v>
      </c>
      <c r="F7342" s="69">
        <f>PRODUCT(F7327+H7334)</f>
        <v>0</v>
      </c>
      <c r="G7342" s="70" t="s">
        <v>6</v>
      </c>
      <c r="H7342" s="69">
        <f>PRODUCT(H7327+F7334)</f>
        <v>0</v>
      </c>
      <c r="I7342" s="69">
        <f>PRODUCT(I7327+K7334)</f>
        <v>0</v>
      </c>
      <c r="J7342" s="70" t="s">
        <v>6</v>
      </c>
      <c r="K7342" s="69">
        <f>PRODUCT(K7327+I7334)</f>
        <v>0</v>
      </c>
      <c r="L7342" s="71">
        <v>0</v>
      </c>
      <c r="M7342" s="8"/>
      <c r="N7342" s="38"/>
      <c r="O7342" s="2"/>
      <c r="AC7342" s="7"/>
      <c r="AD7342" s="7"/>
      <c r="AE7342" s="7"/>
      <c r="AF7342" s="7"/>
      <c r="AG7342" s="7"/>
      <c r="AH7342" s="7"/>
      <c r="AI7342" s="7"/>
      <c r="AJ7342" s="7"/>
      <c r="AK7342" s="7"/>
      <c r="AN7342" s="7"/>
    </row>
    <row r="7343" spans="1:40" x14ac:dyDescent="0.25">
      <c r="A7343" s="68" t="s">
        <v>440</v>
      </c>
      <c r="B7343" s="69">
        <f>PRODUCT(B7328+B7335)</f>
        <v>0</v>
      </c>
      <c r="C7343" s="69">
        <f>PRODUCT(C7328+E7335)</f>
        <v>0</v>
      </c>
      <c r="D7343" s="69">
        <f>PRODUCT(D7328+D7335)</f>
        <v>0</v>
      </c>
      <c r="E7343" s="69">
        <f>PRODUCT(E7328+C7335)</f>
        <v>0</v>
      </c>
      <c r="F7343" s="69">
        <f>PRODUCT(F7328+H7335)</f>
        <v>0</v>
      </c>
      <c r="G7343" s="70" t="s">
        <v>6</v>
      </c>
      <c r="H7343" s="69">
        <f>PRODUCT(H7328+F7335)</f>
        <v>0</v>
      </c>
      <c r="I7343" s="69">
        <f>PRODUCT(I7328+K7335)</f>
        <v>0</v>
      </c>
      <c r="J7343" s="70" t="s">
        <v>6</v>
      </c>
      <c r="K7343" s="69">
        <f>PRODUCT(K7328+I7335)</f>
        <v>0</v>
      </c>
      <c r="L7343" s="71">
        <v>0</v>
      </c>
      <c r="M7343" s="8"/>
      <c r="N7343" s="38"/>
      <c r="O7343" s="2"/>
      <c r="AC7343" s="7"/>
      <c r="AD7343" s="7"/>
      <c r="AE7343" s="7"/>
      <c r="AF7343" s="7"/>
      <c r="AG7343" s="7"/>
      <c r="AH7343" s="7"/>
      <c r="AI7343" s="7"/>
      <c r="AJ7343" s="7"/>
      <c r="AK7343" s="7"/>
      <c r="AN7343" s="7"/>
    </row>
    <row r="7344" spans="1:40" x14ac:dyDescent="0.25">
      <c r="A7344" s="68" t="s">
        <v>17</v>
      </c>
      <c r="B7344" s="69">
        <f>PRODUCT(B7329+B7336)</f>
        <v>6</v>
      </c>
      <c r="C7344" s="69">
        <f>PRODUCT(C7329+E7336)</f>
        <v>4</v>
      </c>
      <c r="D7344" s="69">
        <f>PRODUCT(D7329+D7336)</f>
        <v>0</v>
      </c>
      <c r="E7344" s="69">
        <f>PRODUCT(E7329+C7336)</f>
        <v>2</v>
      </c>
      <c r="F7344" s="69">
        <f>PRODUCT(F7329+H7336)</f>
        <v>58</v>
      </c>
      <c r="G7344" s="70" t="s">
        <v>6</v>
      </c>
      <c r="H7344" s="69">
        <f>PRODUCT(H7329+F7336)</f>
        <v>48</v>
      </c>
      <c r="I7344" s="69">
        <f>PRODUCT(I7329+K7336)</f>
        <v>10</v>
      </c>
      <c r="J7344" s="70" t="s">
        <v>6</v>
      </c>
      <c r="K7344" s="69">
        <f>PRODUCT(K7329+I7336)</f>
        <v>5</v>
      </c>
      <c r="L7344" s="71">
        <f>PRODUCT(((B7329*L7329)+B7336*L7336))/B7344</f>
        <v>148.5</v>
      </c>
      <c r="M7344" s="8"/>
      <c r="N7344" s="38"/>
      <c r="O7344" s="2"/>
      <c r="AC7344" s="7"/>
      <c r="AD7344" s="7"/>
      <c r="AE7344" s="7"/>
      <c r="AF7344" s="7"/>
      <c r="AG7344" s="7"/>
      <c r="AH7344" s="7"/>
      <c r="AI7344" s="7"/>
      <c r="AJ7344" s="7"/>
      <c r="AK7344" s="7"/>
      <c r="AN7344" s="7"/>
    </row>
    <row r="7345" spans="1:40" x14ac:dyDescent="0.25">
      <c r="A7345" s="72" t="s">
        <v>18</v>
      </c>
      <c r="B7345" s="73"/>
      <c r="C7345" s="73"/>
      <c r="D7345" s="73"/>
      <c r="E7345" s="73"/>
      <c r="F7345" s="74">
        <f>PRODUCT(F7344/B7344)</f>
        <v>9.6666666666666661</v>
      </c>
      <c r="G7345" s="75" t="s">
        <v>6</v>
      </c>
      <c r="H7345" s="74">
        <f>PRODUCT(H7344/B7344)</f>
        <v>8</v>
      </c>
      <c r="I7345" s="73"/>
      <c r="J7345" s="73"/>
      <c r="K7345" s="73"/>
      <c r="L7345" s="76"/>
      <c r="M7345" s="55"/>
      <c r="N7345" s="40"/>
      <c r="O7345" s="2"/>
      <c r="AC7345" s="7"/>
      <c r="AD7345" s="7"/>
      <c r="AE7345" s="7"/>
      <c r="AF7345" s="7"/>
      <c r="AG7345" s="7"/>
      <c r="AH7345" s="7"/>
      <c r="AI7345" s="7"/>
      <c r="AJ7345" s="7"/>
      <c r="AK7345" s="7"/>
      <c r="AN7345" s="7"/>
    </row>
    <row r="7346" spans="1:40" x14ac:dyDescent="0.25">
      <c r="A7346" s="7"/>
      <c r="B7346" s="10"/>
      <c r="C7346" s="10"/>
      <c r="D7346" s="10"/>
      <c r="E7346" s="10"/>
      <c r="F7346" s="10"/>
      <c r="G7346" s="10"/>
      <c r="H7346" s="10"/>
      <c r="I7346" s="10"/>
      <c r="J7346" s="10"/>
      <c r="K7346" s="10"/>
      <c r="L7346" s="54"/>
      <c r="O7346" s="2"/>
      <c r="AC7346" s="7"/>
      <c r="AD7346" s="7"/>
      <c r="AE7346" s="7"/>
      <c r="AF7346" s="7"/>
      <c r="AG7346" s="7"/>
      <c r="AH7346" s="7"/>
      <c r="AI7346" s="7"/>
      <c r="AJ7346" s="7"/>
      <c r="AK7346" s="7"/>
      <c r="AN7346" s="7"/>
    </row>
    <row r="7347" spans="1:40" x14ac:dyDescent="0.25">
      <c r="A7347" s="7"/>
      <c r="B7347" s="10"/>
      <c r="C7347" s="10"/>
      <c r="D7347" s="10"/>
      <c r="E7347" s="10"/>
      <c r="F7347" s="10" t="s">
        <v>1863</v>
      </c>
      <c r="G7347" s="10"/>
      <c r="H7347" s="10"/>
      <c r="I7347" s="10"/>
      <c r="J7347" s="10"/>
      <c r="K7347" s="10"/>
      <c r="L7347" s="10"/>
      <c r="R7347" s="10" t="s">
        <v>25</v>
      </c>
      <c r="AC7347" s="10" t="s">
        <v>3</v>
      </c>
      <c r="AD7347" s="3">
        <f>SUM(AD7348:AD7350)</f>
        <v>0</v>
      </c>
      <c r="AE7347" s="3">
        <f>SUM(AE7348:AE7350)</f>
        <v>0</v>
      </c>
      <c r="AF7347" s="3">
        <f>SUM(AF7348:AF7350)</f>
        <v>0</v>
      </c>
      <c r="AG7347" s="3">
        <f>SUM(AG7348:AG7350)</f>
        <v>0</v>
      </c>
      <c r="AH7347" s="3">
        <f>SUM(AH7348:AH7350)</f>
        <v>0</v>
      </c>
      <c r="AJ7347" s="3">
        <f>SUM(AJ7348:AJ7350)</f>
        <v>0</v>
      </c>
      <c r="AK7347" s="3">
        <f>SUM(AK7348:AK7350)</f>
        <v>0</v>
      </c>
      <c r="AL7347" s="3">
        <f>SUM(AL7348:AL7350)</f>
        <v>0</v>
      </c>
      <c r="AM7347" s="3"/>
      <c r="AN7347" s="3">
        <f>SUM(AN7348:AN7350)</f>
        <v>0</v>
      </c>
    </row>
    <row r="7348" spans="1:40" x14ac:dyDescent="0.25">
      <c r="A7348" s="7"/>
      <c r="B7348" s="10"/>
      <c r="C7348" s="10"/>
      <c r="D7348" s="10"/>
      <c r="E7348" s="10"/>
      <c r="F7348" s="10" t="s">
        <v>433</v>
      </c>
      <c r="G7348" s="10"/>
      <c r="H7348" s="10"/>
      <c r="I7348" s="10"/>
      <c r="J7348" s="10"/>
      <c r="K7348" s="10"/>
      <c r="L7348" s="57">
        <f>PRODUCT(C7329/B7329)</f>
        <v>0.66666666666666663</v>
      </c>
      <c r="O7348" s="2"/>
      <c r="R7348" s="7"/>
      <c r="T7348" s="7"/>
      <c r="AC7348" s="7"/>
      <c r="AD7348" s="7"/>
      <c r="AE7348" s="7"/>
      <c r="AF7348" s="7"/>
      <c r="AG7348" s="7"/>
      <c r="AH7348" s="7"/>
      <c r="AI7348" s="7"/>
      <c r="AJ7348" s="7"/>
      <c r="AK7348" s="7"/>
      <c r="AN7348" s="7"/>
    </row>
    <row r="7349" spans="1:40" x14ac:dyDescent="0.25">
      <c r="A7349" s="7"/>
      <c r="B7349" s="10"/>
      <c r="C7349" s="10"/>
      <c r="D7349" s="10"/>
      <c r="E7349" s="10"/>
      <c r="F7349" s="10" t="s">
        <v>434</v>
      </c>
      <c r="G7349" s="10"/>
      <c r="H7349" s="10"/>
      <c r="I7349" s="10"/>
      <c r="J7349" s="10"/>
      <c r="K7349" s="10"/>
      <c r="L7349" s="57">
        <f>PRODUCT(E7336/B7336)</f>
        <v>0.66666666666666663</v>
      </c>
      <c r="O7349" s="2"/>
      <c r="R7349" s="7"/>
      <c r="T7349" s="7"/>
      <c r="AC7349" s="7"/>
      <c r="AD7349" s="7"/>
      <c r="AE7349" s="7"/>
      <c r="AF7349" s="7"/>
      <c r="AG7349" s="7"/>
      <c r="AH7349" s="7"/>
      <c r="AI7349" s="7"/>
      <c r="AJ7349" s="7"/>
      <c r="AK7349" s="7"/>
      <c r="AN7349" s="7"/>
    </row>
    <row r="7350" spans="1:40" x14ac:dyDescent="0.25">
      <c r="A7350" s="7"/>
      <c r="B7350" s="10"/>
      <c r="C7350" s="10"/>
      <c r="D7350" s="10"/>
      <c r="E7350" s="10"/>
      <c r="F7350" s="10" t="s">
        <v>435</v>
      </c>
      <c r="G7350" s="10"/>
      <c r="H7350" s="10"/>
      <c r="I7350" s="10"/>
      <c r="J7350" s="10"/>
      <c r="K7350" s="10"/>
      <c r="L7350" s="57">
        <f>PRODUCT(C7344/B7344)</f>
        <v>0.66666666666666663</v>
      </c>
      <c r="O7350" s="2"/>
      <c r="R7350" s="7"/>
      <c r="T7350" s="7"/>
      <c r="AC7350" s="7"/>
      <c r="AD7350" s="7"/>
      <c r="AE7350" s="7"/>
      <c r="AF7350" s="7"/>
      <c r="AG7350" s="7"/>
      <c r="AH7350" s="7"/>
      <c r="AI7350" s="7"/>
      <c r="AJ7350" s="7"/>
      <c r="AK7350" s="7"/>
      <c r="AN7350" s="7"/>
    </row>
    <row r="7351" spans="1:40" x14ac:dyDescent="0.25">
      <c r="A7351" s="7"/>
      <c r="B7351" s="10"/>
      <c r="C7351" s="10"/>
      <c r="D7351" s="10"/>
      <c r="E7351" s="10"/>
      <c r="F7351" s="10"/>
      <c r="G7351" s="10"/>
      <c r="H7351" s="10"/>
      <c r="I7351" s="10"/>
      <c r="J7351" s="10"/>
      <c r="K7351" s="10"/>
      <c r="L7351" s="54"/>
      <c r="O7351" s="2"/>
      <c r="R7351" s="10" t="s">
        <v>32</v>
      </c>
      <c r="T7351" s="7"/>
      <c r="AC7351" s="10" t="s">
        <v>4</v>
      </c>
      <c r="AD7351" s="3">
        <f>SUM(AD7353:AD7355)</f>
        <v>0</v>
      </c>
      <c r="AE7351" s="3">
        <f>SUM(AE7353:AE7355)</f>
        <v>0</v>
      </c>
      <c r="AF7351" s="3">
        <f>SUM(AF7353:AF7355)</f>
        <v>0</v>
      </c>
      <c r="AG7351" s="3">
        <f>SUM(AG7353:AG7355)</f>
        <v>0</v>
      </c>
      <c r="AH7351" s="3">
        <f>SUM(AH7353:AH7355)</f>
        <v>0</v>
      </c>
      <c r="AI7351" s="7"/>
      <c r="AJ7351" s="3">
        <f>SUM(AJ7353:AJ7355)</f>
        <v>0</v>
      </c>
      <c r="AK7351" s="3">
        <v>0</v>
      </c>
      <c r="AL7351" s="3">
        <f>SUM(AL7353:AL7355)</f>
        <v>0</v>
      </c>
      <c r="AN7351" s="3">
        <v>0</v>
      </c>
    </row>
    <row r="7352" spans="1:40" x14ac:dyDescent="0.25">
      <c r="A7352" s="7"/>
      <c r="B7352" s="10"/>
      <c r="C7352" s="10"/>
      <c r="D7352" s="10"/>
      <c r="E7352" s="10"/>
      <c r="F7352" s="10"/>
      <c r="G7352" s="10"/>
      <c r="H7352" s="10"/>
      <c r="I7352" s="10"/>
      <c r="J7352" s="10"/>
      <c r="K7352" s="10"/>
      <c r="L7352" s="54"/>
      <c r="O7352" s="2"/>
      <c r="R7352" s="7"/>
      <c r="T7352" s="7"/>
      <c r="AC7352" s="10"/>
      <c r="AD7352" s="3"/>
      <c r="AE7352" s="3"/>
      <c r="AF7352" s="3"/>
      <c r="AG7352" s="3"/>
      <c r="AH7352" s="3"/>
      <c r="AI7352" s="7"/>
      <c r="AJ7352" s="3"/>
      <c r="AK7352" s="3"/>
      <c r="AL7352" s="3"/>
      <c r="AN7352" s="3"/>
    </row>
    <row r="7353" spans="1:40" x14ac:dyDescent="0.25">
      <c r="A7353" s="7"/>
      <c r="B7353" s="10"/>
      <c r="C7353" s="10"/>
      <c r="D7353" s="10"/>
      <c r="E7353" s="10"/>
      <c r="F7353" s="10"/>
      <c r="G7353" s="10"/>
      <c r="H7353" s="10"/>
      <c r="I7353" s="10"/>
      <c r="J7353" s="10"/>
      <c r="K7353" s="10"/>
      <c r="L7353" s="54"/>
      <c r="O7353" s="2"/>
      <c r="R7353" s="7"/>
      <c r="T7353" s="7"/>
      <c r="AC7353" s="7"/>
      <c r="AI7353" s="30"/>
      <c r="AL7353" s="2"/>
    </row>
    <row r="7354" spans="1:40" x14ac:dyDescent="0.25">
      <c r="A7354" s="7"/>
      <c r="B7354" s="10"/>
      <c r="C7354" s="10"/>
      <c r="D7354" s="10"/>
      <c r="E7354" s="10"/>
      <c r="F7354" s="10"/>
      <c r="G7354" s="10"/>
      <c r="H7354" s="10"/>
      <c r="I7354" s="10"/>
      <c r="J7354" s="10"/>
      <c r="K7354" s="10"/>
      <c r="L7354" s="54"/>
      <c r="O7354" s="2"/>
      <c r="R7354" s="7"/>
      <c r="T7354" s="7"/>
      <c r="AC7354" s="7"/>
      <c r="AD7354" s="7"/>
      <c r="AE7354" s="7"/>
      <c r="AF7354" s="7"/>
      <c r="AG7354" s="7"/>
      <c r="AH7354" s="7"/>
      <c r="AI7354" s="7"/>
      <c r="AJ7354" s="7"/>
      <c r="AK7354" s="7"/>
      <c r="AN7354" s="7"/>
    </row>
    <row r="7355" spans="1:40" x14ac:dyDescent="0.25">
      <c r="A7355" s="7"/>
      <c r="B7355" s="10"/>
      <c r="C7355" s="10"/>
      <c r="D7355" s="10"/>
      <c r="E7355" s="10"/>
      <c r="F7355" s="10"/>
      <c r="G7355" s="10"/>
      <c r="H7355" s="10"/>
      <c r="I7355" s="10"/>
      <c r="J7355" s="10"/>
      <c r="K7355" s="10"/>
      <c r="L7355" s="54"/>
      <c r="O7355" s="2"/>
      <c r="R7355" s="7"/>
      <c r="T7355" s="7"/>
      <c r="AC7355" s="7"/>
      <c r="AD7355" s="7"/>
      <c r="AE7355" s="7"/>
      <c r="AF7355" s="7"/>
      <c r="AG7355" s="7"/>
      <c r="AH7355" s="7"/>
      <c r="AI7355" s="7"/>
      <c r="AJ7355" s="7"/>
      <c r="AK7355" s="7"/>
      <c r="AN7355" s="7"/>
    </row>
    <row r="7356" spans="1:40" x14ac:dyDescent="0.25">
      <c r="L7356" s="8"/>
      <c r="M7356" s="3" t="s">
        <v>7</v>
      </c>
      <c r="N7356" s="6"/>
      <c r="O7356" s="11"/>
      <c r="P7356" s="3"/>
      <c r="Q7356" s="3"/>
      <c r="R7356" s="6" t="s">
        <v>8</v>
      </c>
      <c r="T7356" s="6"/>
      <c r="U7356" s="3"/>
      <c r="V7356" s="3"/>
      <c r="W7356" s="3"/>
      <c r="X7356" s="6"/>
      <c r="Y7356" s="3"/>
      <c r="Z7356" s="3"/>
      <c r="AA7356" s="3"/>
      <c r="AB7356" s="3"/>
      <c r="AC7356" s="10" t="s">
        <v>2</v>
      </c>
      <c r="AD7356" s="3">
        <f>SUM(AD7357:AD7378)</f>
        <v>10</v>
      </c>
      <c r="AE7356" s="3">
        <f>SUM(AE7357:AE7378)</f>
        <v>6</v>
      </c>
      <c r="AF7356" s="3">
        <f>SUM(AF7357:AF7378)</f>
        <v>0</v>
      </c>
      <c r="AG7356" s="3">
        <f>SUM(AG7357:AG7378)</f>
        <v>4</v>
      </c>
      <c r="AH7356" s="3">
        <f>SUM(AH7357:AH7378)</f>
        <v>72</v>
      </c>
      <c r="AI7356" s="3"/>
      <c r="AJ7356" s="3">
        <f>SUM(AJ7357:AJ7378)</f>
        <v>59</v>
      </c>
      <c r="AK7356" s="3">
        <f>SUM(AK7357:AK7378)</f>
        <v>16</v>
      </c>
      <c r="AL7356" s="3">
        <f>SUM(AL7357:AL7378)</f>
        <v>2787</v>
      </c>
      <c r="AM7356" s="3">
        <f>PRODUCT(AL7356+AL7379+AL7383)</f>
        <v>2787</v>
      </c>
      <c r="AN7356" s="3">
        <f>SUM(AN7357:AN7378)</f>
        <v>13</v>
      </c>
    </row>
    <row r="7357" spans="1:40" x14ac:dyDescent="0.25">
      <c r="A7357" s="63" t="s">
        <v>429</v>
      </c>
      <c r="B7357" s="64" t="s">
        <v>0</v>
      </c>
      <c r="C7357" s="64" t="s">
        <v>10</v>
      </c>
      <c r="D7357" s="64" t="s">
        <v>1</v>
      </c>
      <c r="E7357" s="64" t="s">
        <v>11</v>
      </c>
      <c r="F7357" s="65" t="s">
        <v>12</v>
      </c>
      <c r="G7357" s="66"/>
      <c r="H7357" s="64"/>
      <c r="I7357" s="65" t="s">
        <v>13</v>
      </c>
      <c r="J7357" s="66"/>
      <c r="K7357" s="64"/>
      <c r="L7357" s="67" t="s">
        <v>14</v>
      </c>
      <c r="M7357" s="3">
        <f>MAX(Y7357:Y7387)</f>
        <v>429</v>
      </c>
      <c r="N7357" s="1"/>
      <c r="O7357" s="2">
        <v>13</v>
      </c>
      <c r="P7357" s="2">
        <v>5</v>
      </c>
      <c r="Q7357" s="2">
        <v>2015</v>
      </c>
      <c r="R7357" s="5" t="s">
        <v>775</v>
      </c>
      <c r="S7357" s="30" t="s">
        <v>6</v>
      </c>
      <c r="T7357" s="5" t="s">
        <v>1325</v>
      </c>
      <c r="U7357" s="2">
        <v>0</v>
      </c>
      <c r="V7357" s="30" t="s">
        <v>6</v>
      </c>
      <c r="W7357" s="2">
        <v>2</v>
      </c>
      <c r="X7357" s="7" t="s">
        <v>485</v>
      </c>
      <c r="Y7357" s="2">
        <v>365</v>
      </c>
      <c r="Z7357" s="2">
        <v>1</v>
      </c>
      <c r="AA7357" s="30" t="s">
        <v>6</v>
      </c>
      <c r="AB7357" s="2">
        <v>3</v>
      </c>
      <c r="AD7357" s="2">
        <f t="shared" ref="AD7357:AD7363" si="4465">IF(Q7357&gt;100,1,0)</f>
        <v>1</v>
      </c>
      <c r="AE7357" s="2">
        <f t="shared" ref="AE7357" si="4466">IF(U7357&gt;W7357,1,0)</f>
        <v>0</v>
      </c>
      <c r="AF7357" s="2">
        <f t="shared" ref="AF7357:AF7363" si="4467">IF(U7357=W7357,1,0)*IF(Q7357=0,0,1)</f>
        <v>0</v>
      </c>
      <c r="AG7357" s="2">
        <f t="shared" ref="AG7357" si="4468">IF(W7357&gt;U7357,1,0)</f>
        <v>1</v>
      </c>
      <c r="AH7357" s="2">
        <f t="shared" ref="AH7357" si="4469">PRODUCT(Z7357)</f>
        <v>1</v>
      </c>
      <c r="AI7357" s="30" t="s">
        <v>6</v>
      </c>
      <c r="AJ7357" s="2">
        <f t="shared" ref="AJ7357" si="4470">PRODUCT(AB7357)</f>
        <v>3</v>
      </c>
      <c r="AK7357" s="2">
        <v>0</v>
      </c>
      <c r="AL7357" s="2">
        <f t="shared" ref="AL7357:AL7363" si="4471">PRODUCT(Y7357)</f>
        <v>365</v>
      </c>
      <c r="AN7357" s="2">
        <v>3</v>
      </c>
    </row>
    <row r="7358" spans="1:40" x14ac:dyDescent="0.25">
      <c r="A7358" s="68" t="s">
        <v>16</v>
      </c>
      <c r="B7358" s="69">
        <f>PRODUCT(AD7356)</f>
        <v>10</v>
      </c>
      <c r="C7358" s="69">
        <f>PRODUCT(AE7356)</f>
        <v>6</v>
      </c>
      <c r="D7358" s="69">
        <f>PRODUCT(AF7356)</f>
        <v>0</v>
      </c>
      <c r="E7358" s="69">
        <f>PRODUCT(AG7356)</f>
        <v>4</v>
      </c>
      <c r="F7358" s="69">
        <f>PRODUCT(AH7356)</f>
        <v>72</v>
      </c>
      <c r="G7358" s="70" t="s">
        <v>6</v>
      </c>
      <c r="H7358" s="69">
        <f>PRODUCT(AJ7356)</f>
        <v>59</v>
      </c>
      <c r="I7358" s="69">
        <f>PRODUCT(AK7356)</f>
        <v>16</v>
      </c>
      <c r="J7358" s="70" t="s">
        <v>6</v>
      </c>
      <c r="K7358" s="69">
        <f>PRODUCT(AN7356)</f>
        <v>13</v>
      </c>
      <c r="L7358" s="71">
        <f>PRODUCT(AL7356/B7358)</f>
        <v>278.7</v>
      </c>
      <c r="M7358" s="8"/>
      <c r="N7358" s="1"/>
      <c r="O7358" s="15">
        <v>15</v>
      </c>
      <c r="P7358" s="15">
        <v>5</v>
      </c>
      <c r="Q7358" s="15">
        <v>2016</v>
      </c>
      <c r="R7358" s="82" t="s">
        <v>775</v>
      </c>
      <c r="S7358" s="90" t="s">
        <v>6</v>
      </c>
      <c r="T7358" s="82" t="s">
        <v>1325</v>
      </c>
      <c r="U7358" s="15">
        <v>2</v>
      </c>
      <c r="V7358" s="90" t="s">
        <v>6</v>
      </c>
      <c r="W7358" s="15">
        <v>1</v>
      </c>
      <c r="X7358" s="82" t="s">
        <v>1496</v>
      </c>
      <c r="Y7358" s="15">
        <v>68</v>
      </c>
      <c r="Z7358" s="15">
        <v>3</v>
      </c>
      <c r="AA7358" s="90" t="s">
        <v>6</v>
      </c>
      <c r="AB7358" s="15">
        <v>6</v>
      </c>
      <c r="AC7358" s="7"/>
      <c r="AD7358" s="2">
        <f t="shared" si="4465"/>
        <v>1</v>
      </c>
      <c r="AE7358" s="2">
        <f t="shared" ref="AE7358" si="4472">IF(U7358&gt;W7358,1,0)</f>
        <v>1</v>
      </c>
      <c r="AF7358" s="2">
        <f t="shared" si="4467"/>
        <v>0</v>
      </c>
      <c r="AG7358" s="2">
        <f t="shared" ref="AG7358" si="4473">IF(W7358&gt;U7358,1,0)</f>
        <v>0</v>
      </c>
      <c r="AH7358" s="2">
        <f t="shared" ref="AH7358" si="4474">PRODUCT(Z7358)</f>
        <v>3</v>
      </c>
      <c r="AI7358" s="30" t="s">
        <v>6</v>
      </c>
      <c r="AJ7358" s="2">
        <f t="shared" ref="AJ7358" si="4475">PRODUCT(AB7358)</f>
        <v>6</v>
      </c>
      <c r="AK7358" s="2">
        <v>2</v>
      </c>
      <c r="AL7358" s="2">
        <f t="shared" si="4471"/>
        <v>68</v>
      </c>
      <c r="AN7358" s="2">
        <v>1</v>
      </c>
    </row>
    <row r="7359" spans="1:40" x14ac:dyDescent="0.25">
      <c r="A7359" s="68" t="s">
        <v>439</v>
      </c>
      <c r="B7359" s="69">
        <f>PRODUCT(AD7379)</f>
        <v>0</v>
      </c>
      <c r="C7359" s="69">
        <f>PRODUCT(AE7379)</f>
        <v>0</v>
      </c>
      <c r="D7359" s="69">
        <f>PRODUCT(AF7379)</f>
        <v>0</v>
      </c>
      <c r="E7359" s="69">
        <f>PRODUCT(AG7379)</f>
        <v>0</v>
      </c>
      <c r="F7359" s="69">
        <f>PRODUCT(AH7379)</f>
        <v>0</v>
      </c>
      <c r="G7359" s="70" t="s">
        <v>6</v>
      </c>
      <c r="H7359" s="69">
        <f>PRODUCT(AJ7379)</f>
        <v>0</v>
      </c>
      <c r="I7359" s="69">
        <f>PRODUCT(AK7379)</f>
        <v>0</v>
      </c>
      <c r="J7359" s="70" t="s">
        <v>6</v>
      </c>
      <c r="K7359" s="69">
        <f>PRODUCT(AN7379)</f>
        <v>0</v>
      </c>
      <c r="L7359" s="71">
        <v>0</v>
      </c>
      <c r="M7359" s="8"/>
      <c r="N7359" s="1"/>
      <c r="O7359" s="2">
        <v>26</v>
      </c>
      <c r="P7359" s="2">
        <v>7</v>
      </c>
      <c r="Q7359" s="2">
        <v>2017</v>
      </c>
      <c r="R7359" s="5" t="s">
        <v>775</v>
      </c>
      <c r="S7359" s="2" t="s">
        <v>6</v>
      </c>
      <c r="T7359" s="5" t="s">
        <v>1325</v>
      </c>
      <c r="U7359" s="2">
        <v>0</v>
      </c>
      <c r="V7359" s="30" t="s">
        <v>6</v>
      </c>
      <c r="W7359" s="2">
        <v>2</v>
      </c>
      <c r="X7359" s="44" t="s">
        <v>418</v>
      </c>
      <c r="Y7359" s="2">
        <v>197</v>
      </c>
      <c r="Z7359" s="2">
        <v>3</v>
      </c>
      <c r="AA7359" s="30" t="s">
        <v>6</v>
      </c>
      <c r="AB7359" s="2">
        <v>8</v>
      </c>
      <c r="AC7359" s="7"/>
      <c r="AD7359" s="2">
        <f t="shared" si="4465"/>
        <v>1</v>
      </c>
      <c r="AE7359" s="2">
        <f t="shared" ref="AE7359:AE7360" si="4476">IF(U7359&gt;W7359,1,0)</f>
        <v>0</v>
      </c>
      <c r="AF7359" s="2">
        <f t="shared" si="4467"/>
        <v>0</v>
      </c>
      <c r="AG7359" s="2">
        <f t="shared" ref="AG7359:AG7360" si="4477">IF(W7359&gt;U7359,1,0)</f>
        <v>1</v>
      </c>
      <c r="AH7359" s="2">
        <f t="shared" ref="AH7359:AH7360" si="4478">PRODUCT(Z7359)</f>
        <v>3</v>
      </c>
      <c r="AI7359" s="30" t="s">
        <v>6</v>
      </c>
      <c r="AJ7359" s="2">
        <f t="shared" ref="AJ7359:AJ7360" si="4479">PRODUCT(AB7359)</f>
        <v>8</v>
      </c>
      <c r="AK7359" s="2">
        <v>0</v>
      </c>
      <c r="AL7359" s="2">
        <f t="shared" si="4471"/>
        <v>197</v>
      </c>
      <c r="AN7359" s="2">
        <v>3</v>
      </c>
    </row>
    <row r="7360" spans="1:40" x14ac:dyDescent="0.25">
      <c r="A7360" s="68" t="s">
        <v>440</v>
      </c>
      <c r="B7360" s="69">
        <f>PRODUCT(AD7383)</f>
        <v>0</v>
      </c>
      <c r="C7360" s="69">
        <f t="shared" ref="C7360:F7360" si="4480">PRODUCT(AE7383)</f>
        <v>0</v>
      </c>
      <c r="D7360" s="69">
        <f t="shared" si="4480"/>
        <v>0</v>
      </c>
      <c r="E7360" s="69">
        <f t="shared" si="4480"/>
        <v>0</v>
      </c>
      <c r="F7360" s="69">
        <f t="shared" si="4480"/>
        <v>0</v>
      </c>
      <c r="G7360" s="70" t="s">
        <v>6</v>
      </c>
      <c r="H7360" s="69">
        <f t="shared" ref="H7360" si="4481">PRODUCT(AJ7383)</f>
        <v>0</v>
      </c>
      <c r="I7360" s="69">
        <f>PRODUCT(AK7383)</f>
        <v>0</v>
      </c>
      <c r="J7360" s="70" t="s">
        <v>6</v>
      </c>
      <c r="K7360" s="69">
        <f>PRODUCT(AM7383)</f>
        <v>0</v>
      </c>
      <c r="L7360" s="71">
        <v>0</v>
      </c>
      <c r="M7360" s="8"/>
      <c r="N7360" s="1"/>
      <c r="O7360" s="2">
        <v>20</v>
      </c>
      <c r="P7360" s="2">
        <v>7</v>
      </c>
      <c r="Q7360" s="2">
        <v>2018</v>
      </c>
      <c r="R7360" s="5" t="s">
        <v>775</v>
      </c>
      <c r="S7360" s="2" t="s">
        <v>6</v>
      </c>
      <c r="T7360" s="5" t="s">
        <v>1325</v>
      </c>
      <c r="U7360" s="2">
        <v>1</v>
      </c>
      <c r="V7360" s="30" t="s">
        <v>6</v>
      </c>
      <c r="W7360" s="2">
        <v>2</v>
      </c>
      <c r="X7360" s="44" t="s">
        <v>1654</v>
      </c>
      <c r="Y7360" s="2">
        <v>259</v>
      </c>
      <c r="Z7360" s="2">
        <v>10</v>
      </c>
      <c r="AA7360" s="30" t="s">
        <v>6</v>
      </c>
      <c r="AB7360" s="2">
        <v>10</v>
      </c>
      <c r="AC7360" s="7"/>
      <c r="AD7360" s="2">
        <f t="shared" si="4465"/>
        <v>1</v>
      </c>
      <c r="AE7360" s="2">
        <f t="shared" si="4476"/>
        <v>0</v>
      </c>
      <c r="AF7360" s="2">
        <f t="shared" si="4467"/>
        <v>0</v>
      </c>
      <c r="AG7360" s="2">
        <f t="shared" si="4477"/>
        <v>1</v>
      </c>
      <c r="AH7360" s="2">
        <f t="shared" si="4478"/>
        <v>10</v>
      </c>
      <c r="AI7360" s="30" t="s">
        <v>6</v>
      </c>
      <c r="AJ7360" s="2">
        <f t="shared" si="4479"/>
        <v>10</v>
      </c>
      <c r="AK7360" s="2">
        <v>1</v>
      </c>
      <c r="AL7360" s="2">
        <f t="shared" si="4471"/>
        <v>259</v>
      </c>
      <c r="AN7360" s="2">
        <v>2</v>
      </c>
    </row>
    <row r="7361" spans="1:40" x14ac:dyDescent="0.25">
      <c r="A7361" s="68" t="s">
        <v>17</v>
      </c>
      <c r="B7361" s="69">
        <f>SUM(B7358:B7360)</f>
        <v>10</v>
      </c>
      <c r="C7361" s="69">
        <f>SUM(C7358:C7360)</f>
        <v>6</v>
      </c>
      <c r="D7361" s="69">
        <f>SUM(D7358:D7360)</f>
        <v>0</v>
      </c>
      <c r="E7361" s="69">
        <f>SUM(E7358:E7360)</f>
        <v>4</v>
      </c>
      <c r="F7361" s="69">
        <f>SUM(F7358:F7360)</f>
        <v>72</v>
      </c>
      <c r="G7361" s="70" t="s">
        <v>6</v>
      </c>
      <c r="H7361" s="69">
        <f>SUM(H7358:H7360)</f>
        <v>59</v>
      </c>
      <c r="I7361" s="69">
        <f>SUM(I7358:I7360)</f>
        <v>16</v>
      </c>
      <c r="J7361" s="70" t="s">
        <v>6</v>
      </c>
      <c r="K7361" s="69">
        <f>SUM(K7358:K7360)</f>
        <v>13</v>
      </c>
      <c r="L7361" s="71">
        <f>PRODUCT(AM7356/B7361)</f>
        <v>278.7</v>
      </c>
      <c r="M7361" s="8"/>
      <c r="N7361" s="1"/>
      <c r="O7361" s="2">
        <v>31</v>
      </c>
      <c r="P7361" s="2">
        <v>7</v>
      </c>
      <c r="Q7361" s="2">
        <v>2019</v>
      </c>
      <c r="R7361" s="5" t="s">
        <v>775</v>
      </c>
      <c r="S7361" s="2" t="s">
        <v>6</v>
      </c>
      <c r="T7361" s="5" t="s">
        <v>1325</v>
      </c>
      <c r="U7361" s="2">
        <v>2</v>
      </c>
      <c r="V7361" s="30" t="s">
        <v>6</v>
      </c>
      <c r="W7361" s="2">
        <v>0</v>
      </c>
      <c r="X7361" s="44" t="s">
        <v>170</v>
      </c>
      <c r="Y7361" s="2">
        <v>262</v>
      </c>
      <c r="Z7361" s="2">
        <v>9</v>
      </c>
      <c r="AA7361" s="30" t="s">
        <v>6</v>
      </c>
      <c r="AB7361" s="2">
        <v>1</v>
      </c>
      <c r="AC7361" s="7"/>
      <c r="AD7361" s="2">
        <f t="shared" si="4465"/>
        <v>1</v>
      </c>
      <c r="AE7361" s="2">
        <f t="shared" ref="AE7361" si="4482">IF(U7361&gt;W7361,1,0)</f>
        <v>1</v>
      </c>
      <c r="AF7361" s="2">
        <f t="shared" si="4467"/>
        <v>0</v>
      </c>
      <c r="AG7361" s="2">
        <f t="shared" ref="AG7361" si="4483">IF(W7361&gt;U7361,1,0)</f>
        <v>0</v>
      </c>
      <c r="AH7361" s="2">
        <f t="shared" ref="AH7361" si="4484">PRODUCT(Z7361)</f>
        <v>9</v>
      </c>
      <c r="AI7361" s="30" t="s">
        <v>6</v>
      </c>
      <c r="AJ7361" s="2">
        <f t="shared" ref="AJ7361" si="4485">PRODUCT(AB7361)</f>
        <v>1</v>
      </c>
      <c r="AK7361" s="2">
        <v>3</v>
      </c>
      <c r="AL7361" s="2">
        <f t="shared" si="4471"/>
        <v>262</v>
      </c>
      <c r="AN7361" s="2">
        <v>0</v>
      </c>
    </row>
    <row r="7362" spans="1:40" x14ac:dyDescent="0.25">
      <c r="A7362" s="72" t="s">
        <v>18</v>
      </c>
      <c r="B7362" s="73"/>
      <c r="C7362" s="73"/>
      <c r="D7362" s="73"/>
      <c r="E7362" s="73"/>
      <c r="F7362" s="74">
        <f>PRODUCT(F7361/B7361)</f>
        <v>7.2</v>
      </c>
      <c r="G7362" s="75" t="s">
        <v>6</v>
      </c>
      <c r="H7362" s="74">
        <f>PRODUCT(H7361/B7361)</f>
        <v>5.9</v>
      </c>
      <c r="I7362" s="73"/>
      <c r="J7362" s="73"/>
      <c r="K7362" s="73"/>
      <c r="L7362" s="76"/>
      <c r="M7362" s="55"/>
      <c r="N7362" s="1"/>
      <c r="O7362" s="2">
        <v>28</v>
      </c>
      <c r="P7362" s="2">
        <v>6</v>
      </c>
      <c r="Q7362" s="2">
        <v>2020</v>
      </c>
      <c r="R7362" s="16" t="s">
        <v>775</v>
      </c>
      <c r="S7362" s="104" t="s">
        <v>6</v>
      </c>
      <c r="T7362" s="16" t="s">
        <v>1325</v>
      </c>
      <c r="U7362" s="2">
        <v>2</v>
      </c>
      <c r="V7362" s="30" t="s">
        <v>6</v>
      </c>
      <c r="W7362" s="2">
        <v>1</v>
      </c>
      <c r="X7362" s="44" t="s">
        <v>1784</v>
      </c>
      <c r="Y7362" s="2">
        <v>429</v>
      </c>
      <c r="Z7362" s="2">
        <v>6</v>
      </c>
      <c r="AA7362" s="30" t="s">
        <v>6</v>
      </c>
      <c r="AB7362" s="2">
        <v>8</v>
      </c>
      <c r="AC7362" s="7"/>
      <c r="AD7362" s="2">
        <f t="shared" si="4465"/>
        <v>1</v>
      </c>
      <c r="AE7362" s="2">
        <f t="shared" ref="AE7362" si="4486">IF(U7362&gt;W7362,1,0)</f>
        <v>1</v>
      </c>
      <c r="AF7362" s="2">
        <f t="shared" si="4467"/>
        <v>0</v>
      </c>
      <c r="AG7362" s="2">
        <f t="shared" ref="AG7362" si="4487">IF(W7362&gt;U7362,1,0)</f>
        <v>0</v>
      </c>
      <c r="AH7362" s="2">
        <f t="shared" ref="AH7362" si="4488">PRODUCT(Z7362)</f>
        <v>6</v>
      </c>
      <c r="AI7362" s="30" t="s">
        <v>6</v>
      </c>
      <c r="AJ7362" s="2">
        <f t="shared" ref="AJ7362" si="4489">PRODUCT(AB7362)</f>
        <v>8</v>
      </c>
      <c r="AK7362" s="2">
        <v>2</v>
      </c>
      <c r="AL7362" s="2">
        <f t="shared" si="4471"/>
        <v>429</v>
      </c>
      <c r="AN7362" s="2">
        <v>1</v>
      </c>
    </row>
    <row r="7363" spans="1:40" x14ac:dyDescent="0.25">
      <c r="B7363" s="10"/>
      <c r="C7363" s="10"/>
      <c r="D7363" s="10"/>
      <c r="E7363" s="10"/>
      <c r="F7363" s="10"/>
      <c r="G7363" s="10"/>
      <c r="H7363" s="10"/>
      <c r="I7363" s="10"/>
      <c r="J7363" s="10"/>
      <c r="K7363" s="10"/>
      <c r="L7363" s="8"/>
      <c r="N7363" s="1"/>
      <c r="O7363" s="2">
        <v>12</v>
      </c>
      <c r="P7363" s="2">
        <v>7</v>
      </c>
      <c r="Q7363" s="2">
        <v>2020</v>
      </c>
      <c r="R7363" s="16" t="s">
        <v>775</v>
      </c>
      <c r="S7363" s="104" t="s">
        <v>6</v>
      </c>
      <c r="T7363" s="16" t="s">
        <v>1325</v>
      </c>
      <c r="U7363" s="2">
        <v>2</v>
      </c>
      <c r="V7363" s="30" t="s">
        <v>6</v>
      </c>
      <c r="W7363" s="2">
        <v>1</v>
      </c>
      <c r="X7363" s="44" t="s">
        <v>1795</v>
      </c>
      <c r="Y7363" s="2">
        <v>259</v>
      </c>
      <c r="Z7363" s="2">
        <v>8</v>
      </c>
      <c r="AA7363" s="30" t="s">
        <v>6</v>
      </c>
      <c r="AB7363" s="2">
        <v>6</v>
      </c>
      <c r="AC7363" s="7"/>
      <c r="AD7363" s="2">
        <f t="shared" si="4465"/>
        <v>1</v>
      </c>
      <c r="AE7363" s="2">
        <f t="shared" ref="AE7363:AE7364" si="4490">IF(U7363&gt;W7363,1,0)</f>
        <v>1</v>
      </c>
      <c r="AF7363" s="2">
        <f t="shared" si="4467"/>
        <v>0</v>
      </c>
      <c r="AG7363" s="2">
        <f t="shared" ref="AG7363:AG7364" si="4491">IF(W7363&gt;U7363,1,0)</f>
        <v>0</v>
      </c>
      <c r="AH7363" s="2">
        <f t="shared" ref="AH7363:AH7364" si="4492">PRODUCT(Z7363)</f>
        <v>8</v>
      </c>
      <c r="AI7363" s="30" t="s">
        <v>6</v>
      </c>
      <c r="AJ7363" s="2">
        <f t="shared" ref="AJ7363:AJ7364" si="4493">PRODUCT(AB7363)</f>
        <v>6</v>
      </c>
      <c r="AK7363" s="2">
        <v>2</v>
      </c>
      <c r="AL7363" s="2">
        <f t="shared" si="4471"/>
        <v>259</v>
      </c>
      <c r="AN7363" s="2">
        <v>1</v>
      </c>
    </row>
    <row r="7364" spans="1:40" x14ac:dyDescent="0.25">
      <c r="A7364" s="63" t="s">
        <v>428</v>
      </c>
      <c r="B7364" s="64" t="s">
        <v>0</v>
      </c>
      <c r="C7364" s="64" t="s">
        <v>10</v>
      </c>
      <c r="D7364" s="64" t="s">
        <v>1</v>
      </c>
      <c r="E7364" s="64" t="s">
        <v>11</v>
      </c>
      <c r="F7364" s="65" t="s">
        <v>12</v>
      </c>
      <c r="G7364" s="66"/>
      <c r="H7364" s="64"/>
      <c r="I7364" s="65" t="s">
        <v>13</v>
      </c>
      <c r="J7364" s="66"/>
      <c r="K7364" s="64"/>
      <c r="L7364" s="67" t="s">
        <v>14</v>
      </c>
      <c r="N7364" s="38"/>
      <c r="O7364" s="2">
        <v>18</v>
      </c>
      <c r="P7364" s="2">
        <v>7</v>
      </c>
      <c r="Q7364" s="2">
        <v>2021</v>
      </c>
      <c r="R7364" s="16" t="s">
        <v>775</v>
      </c>
      <c r="S7364" s="30" t="s">
        <v>6</v>
      </c>
      <c r="T7364" s="44" t="s">
        <v>1325</v>
      </c>
      <c r="U7364" s="2">
        <v>2</v>
      </c>
      <c r="V7364" s="30" t="s">
        <v>6</v>
      </c>
      <c r="W7364" s="2">
        <v>0</v>
      </c>
      <c r="X7364" s="44" t="s">
        <v>1938</v>
      </c>
      <c r="Y7364" s="2">
        <v>324</v>
      </c>
      <c r="Z7364" s="2">
        <v>15</v>
      </c>
      <c r="AA7364" s="30" t="s">
        <v>6</v>
      </c>
      <c r="AB7364" s="2">
        <v>6</v>
      </c>
      <c r="AC7364" s="7"/>
      <c r="AD7364" s="2">
        <f t="shared" ref="AD7364" si="4494">IF(Q7364&gt;100,1,0)</f>
        <v>1</v>
      </c>
      <c r="AE7364" s="2">
        <f t="shared" si="4490"/>
        <v>1</v>
      </c>
      <c r="AF7364" s="2">
        <f t="shared" ref="AF7364" si="4495">IF(U7364=W7364,1,0)*IF(Q7364=0,0,1)</f>
        <v>0</v>
      </c>
      <c r="AG7364" s="2">
        <f t="shared" si="4491"/>
        <v>0</v>
      </c>
      <c r="AH7364" s="2">
        <f t="shared" si="4492"/>
        <v>15</v>
      </c>
      <c r="AI7364" s="30" t="s">
        <v>6</v>
      </c>
      <c r="AJ7364" s="2">
        <f t="shared" si="4493"/>
        <v>6</v>
      </c>
      <c r="AK7364" s="2">
        <v>3</v>
      </c>
      <c r="AL7364" s="2">
        <f t="shared" ref="AL7364" si="4496">PRODUCT(Y7364)</f>
        <v>324</v>
      </c>
      <c r="AN7364" s="2">
        <v>0</v>
      </c>
    </row>
    <row r="7365" spans="1:40" x14ac:dyDescent="0.25">
      <c r="A7365" s="68" t="s">
        <v>16</v>
      </c>
      <c r="B7365" s="69">
        <f t="shared" ref="B7365:F7368" si="4497">PRODUCT(B3293)</f>
        <v>11</v>
      </c>
      <c r="C7365" s="69">
        <f t="shared" si="4497"/>
        <v>6</v>
      </c>
      <c r="D7365" s="69">
        <f t="shared" si="4497"/>
        <v>0</v>
      </c>
      <c r="E7365" s="69">
        <f t="shared" si="4497"/>
        <v>5</v>
      </c>
      <c r="F7365" s="69">
        <f t="shared" si="4497"/>
        <v>70</v>
      </c>
      <c r="G7365" s="70" t="s">
        <v>6</v>
      </c>
      <c r="H7365" s="69">
        <f t="shared" ref="H7365:I7368" si="4498">PRODUCT(H3293)</f>
        <v>63</v>
      </c>
      <c r="I7365" s="69">
        <f t="shared" si="4498"/>
        <v>15</v>
      </c>
      <c r="J7365" s="70" t="s">
        <v>6</v>
      </c>
      <c r="K7365" s="69">
        <f t="shared" ref="K7365:L7368" si="4499">PRODUCT(K3293)</f>
        <v>16</v>
      </c>
      <c r="L7365" s="71">
        <f t="shared" si="4499"/>
        <v>317</v>
      </c>
      <c r="M7365" s="8"/>
      <c r="N7365" s="38"/>
      <c r="O7365" s="2">
        <v>27</v>
      </c>
      <c r="P7365" s="2">
        <v>5</v>
      </c>
      <c r="Q7365" s="2">
        <v>2022</v>
      </c>
      <c r="R7365" s="16" t="s">
        <v>775</v>
      </c>
      <c r="S7365" s="30" t="s">
        <v>6</v>
      </c>
      <c r="T7365" s="44" t="s">
        <v>1325</v>
      </c>
      <c r="U7365" s="2">
        <v>1</v>
      </c>
      <c r="V7365" s="30" t="s">
        <v>6</v>
      </c>
      <c r="W7365" s="2">
        <v>0</v>
      </c>
      <c r="X7365" s="44" t="s">
        <v>2201</v>
      </c>
      <c r="Y7365" s="2">
        <v>321</v>
      </c>
      <c r="Z7365" s="2">
        <v>6</v>
      </c>
      <c r="AA7365" s="30" t="s">
        <v>6</v>
      </c>
      <c r="AB7365" s="2">
        <v>2</v>
      </c>
      <c r="AC7365" s="7"/>
      <c r="AD7365" s="2">
        <f t="shared" ref="AD7365:AD7366" si="4500">IF(Q7365&gt;100,1,0)</f>
        <v>1</v>
      </c>
      <c r="AE7365" s="2">
        <f t="shared" ref="AE7365:AE7366" si="4501">IF(U7365&gt;W7365,1,0)</f>
        <v>1</v>
      </c>
      <c r="AF7365" s="2">
        <f t="shared" ref="AF7365:AF7366" si="4502">IF(U7365=W7365,1,0)*IF(Q7365=0,0,1)</f>
        <v>0</v>
      </c>
      <c r="AG7365" s="2">
        <f t="shared" ref="AG7365:AG7366" si="4503">IF(W7365&gt;U7365,1,0)</f>
        <v>0</v>
      </c>
      <c r="AH7365" s="2">
        <f t="shared" ref="AH7365:AH7366" si="4504">PRODUCT(Z7365)</f>
        <v>6</v>
      </c>
      <c r="AI7365" s="30" t="s">
        <v>6</v>
      </c>
      <c r="AJ7365" s="2">
        <f t="shared" ref="AJ7365:AJ7366" si="4505">PRODUCT(AB7365)</f>
        <v>2</v>
      </c>
      <c r="AK7365" s="2">
        <v>2</v>
      </c>
      <c r="AL7365" s="2">
        <f t="shared" ref="AL7365:AL7366" si="4506">PRODUCT(Y7365)</f>
        <v>321</v>
      </c>
      <c r="AN7365" s="2">
        <v>0</v>
      </c>
    </row>
    <row r="7366" spans="1:40" x14ac:dyDescent="0.25">
      <c r="A7366" s="68" t="s">
        <v>439</v>
      </c>
      <c r="B7366" s="69">
        <f t="shared" si="4497"/>
        <v>0</v>
      </c>
      <c r="C7366" s="69">
        <f t="shared" si="4497"/>
        <v>0</v>
      </c>
      <c r="D7366" s="69">
        <f t="shared" si="4497"/>
        <v>0</v>
      </c>
      <c r="E7366" s="69">
        <f t="shared" si="4497"/>
        <v>0</v>
      </c>
      <c r="F7366" s="69">
        <f t="shared" si="4497"/>
        <v>0</v>
      </c>
      <c r="G7366" s="70" t="s">
        <v>6</v>
      </c>
      <c r="H7366" s="69">
        <f t="shared" si="4498"/>
        <v>0</v>
      </c>
      <c r="I7366" s="69">
        <f t="shared" si="4498"/>
        <v>0</v>
      </c>
      <c r="J7366" s="70" t="s">
        <v>6</v>
      </c>
      <c r="K7366" s="69">
        <f t="shared" si="4499"/>
        <v>0</v>
      </c>
      <c r="L7366" s="79">
        <f t="shared" si="4499"/>
        <v>0</v>
      </c>
      <c r="M7366" s="8"/>
      <c r="N7366" s="38"/>
      <c r="O7366" s="2">
        <v>8</v>
      </c>
      <c r="P7366" s="2">
        <v>7</v>
      </c>
      <c r="Q7366" s="2">
        <v>2022</v>
      </c>
      <c r="R7366" s="16" t="s">
        <v>775</v>
      </c>
      <c r="S7366" s="30" t="s">
        <v>6</v>
      </c>
      <c r="T7366" s="44" t="s">
        <v>1325</v>
      </c>
      <c r="U7366" s="2">
        <v>1</v>
      </c>
      <c r="V7366" s="30" t="s">
        <v>6</v>
      </c>
      <c r="W7366" s="2">
        <v>2</v>
      </c>
      <c r="X7366" s="44" t="s">
        <v>2244</v>
      </c>
      <c r="Y7366" s="2">
        <v>303</v>
      </c>
      <c r="Z7366" s="2">
        <v>11</v>
      </c>
      <c r="AA7366" s="30" t="s">
        <v>6</v>
      </c>
      <c r="AB7366" s="2">
        <v>9</v>
      </c>
      <c r="AC7366" s="7"/>
      <c r="AD7366" s="2">
        <f t="shared" si="4500"/>
        <v>1</v>
      </c>
      <c r="AE7366" s="2">
        <f t="shared" si="4501"/>
        <v>0</v>
      </c>
      <c r="AF7366" s="2">
        <f t="shared" si="4502"/>
        <v>0</v>
      </c>
      <c r="AG7366" s="2">
        <f t="shared" si="4503"/>
        <v>1</v>
      </c>
      <c r="AH7366" s="2">
        <f t="shared" si="4504"/>
        <v>11</v>
      </c>
      <c r="AI7366" s="30" t="s">
        <v>6</v>
      </c>
      <c r="AJ7366" s="2">
        <f t="shared" si="4505"/>
        <v>9</v>
      </c>
      <c r="AK7366" s="2">
        <v>1</v>
      </c>
      <c r="AL7366" s="2">
        <f t="shared" si="4506"/>
        <v>303</v>
      </c>
      <c r="AN7366" s="2">
        <v>2</v>
      </c>
    </row>
    <row r="7367" spans="1:40" x14ac:dyDescent="0.25">
      <c r="A7367" s="68" t="s">
        <v>440</v>
      </c>
      <c r="B7367" s="69">
        <f t="shared" si="4497"/>
        <v>0</v>
      </c>
      <c r="C7367" s="69">
        <f t="shared" si="4497"/>
        <v>0</v>
      </c>
      <c r="D7367" s="69">
        <f t="shared" si="4497"/>
        <v>0</v>
      </c>
      <c r="E7367" s="69">
        <f t="shared" si="4497"/>
        <v>0</v>
      </c>
      <c r="F7367" s="69">
        <f t="shared" si="4497"/>
        <v>0</v>
      </c>
      <c r="G7367" s="70" t="s">
        <v>6</v>
      </c>
      <c r="H7367" s="69">
        <f t="shared" si="4498"/>
        <v>0</v>
      </c>
      <c r="I7367" s="69">
        <f t="shared" si="4498"/>
        <v>0</v>
      </c>
      <c r="J7367" s="70" t="s">
        <v>6</v>
      </c>
      <c r="K7367" s="69">
        <f t="shared" si="4499"/>
        <v>0</v>
      </c>
      <c r="L7367" s="79">
        <f t="shared" si="4499"/>
        <v>0</v>
      </c>
      <c r="M7367" s="8"/>
      <c r="N7367" s="38"/>
      <c r="O7367" s="2"/>
      <c r="AC7367" s="7"/>
      <c r="AD7367" s="7"/>
      <c r="AE7367" s="7"/>
      <c r="AF7367" s="7"/>
      <c r="AG7367" s="7"/>
      <c r="AH7367" s="7"/>
      <c r="AI7367" s="7"/>
      <c r="AJ7367" s="7"/>
      <c r="AK7367" s="7"/>
      <c r="AN7367" s="7"/>
    </row>
    <row r="7368" spans="1:40" x14ac:dyDescent="0.25">
      <c r="A7368" s="68" t="s">
        <v>17</v>
      </c>
      <c r="B7368" s="69">
        <f t="shared" si="4497"/>
        <v>11</v>
      </c>
      <c r="C7368" s="69">
        <f t="shared" si="4497"/>
        <v>6</v>
      </c>
      <c r="D7368" s="69">
        <f t="shared" si="4497"/>
        <v>0</v>
      </c>
      <c r="E7368" s="69">
        <f t="shared" si="4497"/>
        <v>5</v>
      </c>
      <c r="F7368" s="69">
        <f t="shared" si="4497"/>
        <v>70</v>
      </c>
      <c r="G7368" s="70" t="s">
        <v>6</v>
      </c>
      <c r="H7368" s="69">
        <f t="shared" si="4498"/>
        <v>63</v>
      </c>
      <c r="I7368" s="69">
        <f t="shared" si="4498"/>
        <v>15</v>
      </c>
      <c r="J7368" s="70" t="s">
        <v>6</v>
      </c>
      <c r="K7368" s="69">
        <f t="shared" si="4499"/>
        <v>16</v>
      </c>
      <c r="L7368" s="71">
        <f t="shared" si="4499"/>
        <v>317</v>
      </c>
      <c r="M7368" s="8"/>
      <c r="N7368" s="38"/>
      <c r="O7368" s="2"/>
      <c r="AC7368" s="7"/>
      <c r="AD7368" s="7"/>
      <c r="AE7368" s="7"/>
      <c r="AF7368" s="7"/>
      <c r="AG7368" s="7"/>
      <c r="AH7368" s="7"/>
      <c r="AI7368" s="7"/>
      <c r="AJ7368" s="7"/>
      <c r="AK7368" s="7"/>
      <c r="AN7368" s="7"/>
    </row>
    <row r="7369" spans="1:40" x14ac:dyDescent="0.25">
      <c r="A7369" s="72" t="s">
        <v>18</v>
      </c>
      <c r="B7369" s="73"/>
      <c r="C7369" s="73"/>
      <c r="D7369" s="73"/>
      <c r="E7369" s="73"/>
      <c r="F7369" s="74">
        <f>PRODUCT(F7368/B7368)</f>
        <v>6.3636363636363633</v>
      </c>
      <c r="G7369" s="75" t="s">
        <v>6</v>
      </c>
      <c r="H7369" s="74">
        <f>PRODUCT(H7368/B7368)</f>
        <v>5.7272727272727275</v>
      </c>
      <c r="I7369" s="73"/>
      <c r="J7369" s="73"/>
      <c r="K7369" s="73"/>
      <c r="L7369" s="76"/>
      <c r="M7369" s="55"/>
      <c r="N7369" s="40"/>
      <c r="O7369" s="2"/>
      <c r="AC7369" s="7"/>
      <c r="AD7369" s="7"/>
      <c r="AE7369" s="7"/>
      <c r="AF7369" s="7"/>
      <c r="AG7369" s="7"/>
      <c r="AH7369" s="7"/>
      <c r="AI7369" s="7"/>
      <c r="AJ7369" s="7"/>
      <c r="AK7369" s="7"/>
      <c r="AN7369" s="7"/>
    </row>
    <row r="7370" spans="1:40" x14ac:dyDescent="0.25">
      <c r="B7370" s="10"/>
      <c r="C7370" s="10"/>
      <c r="D7370" s="10"/>
      <c r="E7370" s="10"/>
      <c r="F7370" s="55"/>
      <c r="G7370" s="11"/>
      <c r="H7370" s="55"/>
      <c r="I7370" s="10"/>
      <c r="J7370" s="10"/>
      <c r="K7370" s="10"/>
      <c r="L7370" s="8"/>
      <c r="M7370" s="55"/>
      <c r="N7370" s="40"/>
      <c r="O7370" s="2"/>
      <c r="AC7370" s="7"/>
      <c r="AD7370" s="7"/>
      <c r="AE7370" s="7"/>
      <c r="AF7370" s="7"/>
      <c r="AG7370" s="7"/>
      <c r="AH7370" s="7"/>
      <c r="AI7370" s="7"/>
      <c r="AJ7370" s="7"/>
      <c r="AK7370" s="7"/>
      <c r="AN7370" s="7"/>
    </row>
    <row r="7371" spans="1:40" x14ac:dyDescent="0.25">
      <c r="A7371" s="63" t="s">
        <v>429</v>
      </c>
      <c r="B7371" s="64"/>
      <c r="C7371" s="64"/>
      <c r="D7371" s="64"/>
      <c r="E7371" s="64"/>
      <c r="F7371" s="64"/>
      <c r="G7371" s="64"/>
      <c r="H7371" s="64"/>
      <c r="I7371" s="64"/>
      <c r="J7371" s="64"/>
      <c r="K7371" s="64"/>
      <c r="L7371" s="67"/>
      <c r="O7371" s="2"/>
      <c r="AC7371" s="7"/>
      <c r="AD7371" s="7"/>
      <c r="AE7371" s="7"/>
      <c r="AF7371" s="7"/>
      <c r="AG7371" s="7"/>
      <c r="AH7371" s="7"/>
      <c r="AI7371" s="7"/>
      <c r="AJ7371" s="7"/>
      <c r="AK7371" s="7"/>
      <c r="AN7371" s="7"/>
    </row>
    <row r="7372" spans="1:40" x14ac:dyDescent="0.25">
      <c r="A7372" s="68" t="s">
        <v>24</v>
      </c>
      <c r="B7372" s="69" t="s">
        <v>0</v>
      </c>
      <c r="C7372" s="69" t="s">
        <v>10</v>
      </c>
      <c r="D7372" s="69" t="s">
        <v>1</v>
      </c>
      <c r="E7372" s="69" t="s">
        <v>11</v>
      </c>
      <c r="F7372" s="78" t="s">
        <v>12</v>
      </c>
      <c r="G7372" s="70"/>
      <c r="H7372" s="69"/>
      <c r="I7372" s="78" t="s">
        <v>13</v>
      </c>
      <c r="J7372" s="70"/>
      <c r="K7372" s="69"/>
      <c r="L7372" s="71" t="s">
        <v>14</v>
      </c>
      <c r="O7372" s="2"/>
      <c r="AC7372" s="7"/>
      <c r="AD7372" s="7"/>
      <c r="AE7372" s="7"/>
      <c r="AF7372" s="7"/>
      <c r="AG7372" s="7"/>
      <c r="AH7372" s="7"/>
      <c r="AI7372" s="7"/>
      <c r="AJ7372" s="7"/>
      <c r="AK7372" s="7"/>
      <c r="AN7372" s="7"/>
    </row>
    <row r="7373" spans="1:40" x14ac:dyDescent="0.25">
      <c r="A7373" s="68" t="s">
        <v>16</v>
      </c>
      <c r="B7373" s="69">
        <f>PRODUCT(B7358+B7365)</f>
        <v>21</v>
      </c>
      <c r="C7373" s="69">
        <f>PRODUCT(C7358+E7365)</f>
        <v>11</v>
      </c>
      <c r="D7373" s="69">
        <f>PRODUCT(D7358+D7365)</f>
        <v>0</v>
      </c>
      <c r="E7373" s="69">
        <f>PRODUCT(E7358+C7365)</f>
        <v>10</v>
      </c>
      <c r="F7373" s="69">
        <f>PRODUCT(F7358+H7365)</f>
        <v>135</v>
      </c>
      <c r="G7373" s="70" t="s">
        <v>6</v>
      </c>
      <c r="H7373" s="69">
        <f>PRODUCT(H7358+F7365)</f>
        <v>129</v>
      </c>
      <c r="I7373" s="69">
        <f>PRODUCT(I7358+K7365)</f>
        <v>32</v>
      </c>
      <c r="J7373" s="70" t="s">
        <v>6</v>
      </c>
      <c r="K7373" s="69">
        <f>PRODUCT(K7358+I7365)</f>
        <v>28</v>
      </c>
      <c r="L7373" s="71">
        <f>PRODUCT(((B7358*L7358)+B7365*L7365))/B7373</f>
        <v>298.76190476190476</v>
      </c>
      <c r="M7373" s="8"/>
      <c r="N7373" s="38"/>
      <c r="O7373" s="2"/>
      <c r="AC7373" s="7"/>
      <c r="AD7373" s="7"/>
      <c r="AE7373" s="7"/>
      <c r="AF7373" s="7"/>
      <c r="AG7373" s="7"/>
      <c r="AH7373" s="7"/>
      <c r="AI7373" s="7"/>
      <c r="AJ7373" s="7"/>
      <c r="AK7373" s="7"/>
      <c r="AN7373" s="7"/>
    </row>
    <row r="7374" spans="1:40" x14ac:dyDescent="0.25">
      <c r="A7374" s="68" t="s">
        <v>439</v>
      </c>
      <c r="B7374" s="69">
        <f>PRODUCT(B7359+B7366)</f>
        <v>0</v>
      </c>
      <c r="C7374" s="69">
        <f>PRODUCT(C7359+E7366)</f>
        <v>0</v>
      </c>
      <c r="D7374" s="69">
        <f>PRODUCT(D7359+D7366)</f>
        <v>0</v>
      </c>
      <c r="E7374" s="69">
        <f>PRODUCT(E7359+C7366)</f>
        <v>0</v>
      </c>
      <c r="F7374" s="69">
        <f>PRODUCT(F7359+H7366)</f>
        <v>0</v>
      </c>
      <c r="G7374" s="70" t="s">
        <v>6</v>
      </c>
      <c r="H7374" s="69">
        <f>PRODUCT(H7359+F7366)</f>
        <v>0</v>
      </c>
      <c r="I7374" s="69">
        <f>PRODUCT(I7359+K7366)</f>
        <v>0</v>
      </c>
      <c r="J7374" s="70" t="s">
        <v>6</v>
      </c>
      <c r="K7374" s="69">
        <f>PRODUCT(K7359+I7366)</f>
        <v>0</v>
      </c>
      <c r="L7374" s="71">
        <v>0</v>
      </c>
      <c r="M7374" s="8"/>
      <c r="N7374" s="38"/>
      <c r="O7374" s="2"/>
      <c r="AC7374" s="7"/>
      <c r="AD7374" s="7"/>
      <c r="AE7374" s="7"/>
      <c r="AF7374" s="7"/>
      <c r="AG7374" s="7"/>
      <c r="AH7374" s="7"/>
      <c r="AI7374" s="7"/>
      <c r="AJ7374" s="7"/>
      <c r="AK7374" s="7"/>
      <c r="AN7374" s="7"/>
    </row>
    <row r="7375" spans="1:40" x14ac:dyDescent="0.25">
      <c r="A7375" s="68" t="s">
        <v>440</v>
      </c>
      <c r="B7375" s="69">
        <f>PRODUCT(B7360+B7367)</f>
        <v>0</v>
      </c>
      <c r="C7375" s="69">
        <f>PRODUCT(C7360+E7367)</f>
        <v>0</v>
      </c>
      <c r="D7375" s="69">
        <f>PRODUCT(D7360+D7367)</f>
        <v>0</v>
      </c>
      <c r="E7375" s="69">
        <f>PRODUCT(E7360+C7367)</f>
        <v>0</v>
      </c>
      <c r="F7375" s="69">
        <f>PRODUCT(F7360+H7367)</f>
        <v>0</v>
      </c>
      <c r="G7375" s="70" t="s">
        <v>6</v>
      </c>
      <c r="H7375" s="69">
        <f>PRODUCT(H7360+F7367)</f>
        <v>0</v>
      </c>
      <c r="I7375" s="69">
        <f>PRODUCT(I7360+K7367)</f>
        <v>0</v>
      </c>
      <c r="J7375" s="70" t="s">
        <v>6</v>
      </c>
      <c r="K7375" s="69">
        <f>PRODUCT(K7360+I7367)</f>
        <v>0</v>
      </c>
      <c r="L7375" s="71">
        <v>0</v>
      </c>
      <c r="M7375" s="8"/>
      <c r="N7375" s="38"/>
      <c r="O7375" s="2"/>
      <c r="AC7375" s="7"/>
      <c r="AD7375" s="7"/>
      <c r="AE7375" s="7"/>
      <c r="AF7375" s="7"/>
      <c r="AG7375" s="7"/>
      <c r="AH7375" s="7"/>
      <c r="AI7375" s="7"/>
      <c r="AJ7375" s="7"/>
      <c r="AK7375" s="7"/>
      <c r="AN7375" s="7"/>
    </row>
    <row r="7376" spans="1:40" x14ac:dyDescent="0.25">
      <c r="A7376" s="68" t="s">
        <v>17</v>
      </c>
      <c r="B7376" s="69">
        <f>PRODUCT(B7361+B7368)</f>
        <v>21</v>
      </c>
      <c r="C7376" s="69">
        <f>PRODUCT(C7361+E7368)</f>
        <v>11</v>
      </c>
      <c r="D7376" s="69">
        <f>PRODUCT(D7361+D7368)</f>
        <v>0</v>
      </c>
      <c r="E7376" s="69">
        <f>PRODUCT(E7361+C7368)</f>
        <v>10</v>
      </c>
      <c r="F7376" s="69">
        <f>PRODUCT(F7361+H7368)</f>
        <v>135</v>
      </c>
      <c r="G7376" s="70" t="s">
        <v>6</v>
      </c>
      <c r="H7376" s="69">
        <f>PRODUCT(H7361+F7368)</f>
        <v>129</v>
      </c>
      <c r="I7376" s="69">
        <f>PRODUCT(I7361+K7368)</f>
        <v>32</v>
      </c>
      <c r="J7376" s="70" t="s">
        <v>6</v>
      </c>
      <c r="K7376" s="69">
        <f>PRODUCT(K7361+I7368)</f>
        <v>28</v>
      </c>
      <c r="L7376" s="71">
        <f>PRODUCT(((B7361*L7361)+B7368*L7368))/B7376</f>
        <v>298.76190476190476</v>
      </c>
      <c r="M7376" s="8"/>
      <c r="N7376" s="38"/>
      <c r="O7376" s="2"/>
      <c r="AC7376" s="7"/>
      <c r="AD7376" s="7"/>
      <c r="AE7376" s="7"/>
      <c r="AF7376" s="7"/>
      <c r="AG7376" s="7"/>
      <c r="AH7376" s="7"/>
      <c r="AI7376" s="7"/>
      <c r="AJ7376" s="7"/>
      <c r="AK7376" s="7"/>
      <c r="AN7376" s="7"/>
    </row>
    <row r="7377" spans="1:40" x14ac:dyDescent="0.25">
      <c r="A7377" s="72" t="s">
        <v>18</v>
      </c>
      <c r="B7377" s="73"/>
      <c r="C7377" s="73"/>
      <c r="D7377" s="73"/>
      <c r="E7377" s="73"/>
      <c r="F7377" s="74">
        <f>PRODUCT(F7376/B7376)</f>
        <v>6.4285714285714288</v>
      </c>
      <c r="G7377" s="75" t="s">
        <v>6</v>
      </c>
      <c r="H7377" s="74">
        <f>PRODUCT(H7376/B7376)</f>
        <v>6.1428571428571432</v>
      </c>
      <c r="I7377" s="73"/>
      <c r="J7377" s="73"/>
      <c r="K7377" s="73"/>
      <c r="L7377" s="76"/>
      <c r="M7377" s="55"/>
      <c r="N7377" s="40"/>
      <c r="O7377" s="2"/>
      <c r="AC7377" s="7"/>
      <c r="AD7377" s="7"/>
      <c r="AE7377" s="7"/>
      <c r="AF7377" s="7"/>
      <c r="AG7377" s="7"/>
      <c r="AH7377" s="7"/>
      <c r="AI7377" s="7"/>
      <c r="AJ7377" s="7"/>
      <c r="AK7377" s="7"/>
      <c r="AN7377" s="7"/>
    </row>
    <row r="7378" spans="1:40" x14ac:dyDescent="0.25">
      <c r="A7378" s="7"/>
      <c r="B7378" s="10"/>
      <c r="C7378" s="10"/>
      <c r="D7378" s="10"/>
      <c r="E7378" s="10"/>
      <c r="F7378" s="10"/>
      <c r="G7378" s="10"/>
      <c r="H7378" s="10"/>
      <c r="I7378" s="10"/>
      <c r="J7378" s="10"/>
      <c r="K7378" s="10"/>
      <c r="L7378" s="54"/>
      <c r="O7378" s="2"/>
      <c r="AC7378" s="7"/>
      <c r="AD7378" s="7"/>
      <c r="AE7378" s="7"/>
      <c r="AF7378" s="7"/>
      <c r="AG7378" s="7"/>
      <c r="AH7378" s="7"/>
      <c r="AI7378" s="7"/>
      <c r="AJ7378" s="7"/>
      <c r="AK7378" s="7"/>
      <c r="AN7378" s="7"/>
    </row>
    <row r="7379" spans="1:40" x14ac:dyDescent="0.25">
      <c r="A7379" s="7"/>
      <c r="B7379" s="10"/>
      <c r="C7379" s="10"/>
      <c r="D7379" s="10"/>
      <c r="E7379" s="10"/>
      <c r="F7379" s="10" t="s">
        <v>1863</v>
      </c>
      <c r="G7379" s="10"/>
      <c r="H7379" s="10"/>
      <c r="I7379" s="10"/>
      <c r="J7379" s="10"/>
      <c r="K7379" s="10"/>
      <c r="L7379" s="10"/>
      <c r="R7379" s="10" t="s">
        <v>25</v>
      </c>
      <c r="AC7379" s="10" t="s">
        <v>3</v>
      </c>
      <c r="AD7379" s="3">
        <f>SUM(AD7380:AD7382)</f>
        <v>0</v>
      </c>
      <c r="AE7379" s="3">
        <f>SUM(AE7380:AE7382)</f>
        <v>0</v>
      </c>
      <c r="AF7379" s="3">
        <f>SUM(AF7380:AF7382)</f>
        <v>0</v>
      </c>
      <c r="AG7379" s="3">
        <f>SUM(AG7380:AG7382)</f>
        <v>0</v>
      </c>
      <c r="AH7379" s="3">
        <f>SUM(AH7380:AH7382)</f>
        <v>0</v>
      </c>
      <c r="AJ7379" s="3">
        <f>SUM(AJ7380:AJ7382)</f>
        <v>0</v>
      </c>
      <c r="AK7379" s="3">
        <f>SUM(AK7380:AK7382)</f>
        <v>0</v>
      </c>
      <c r="AL7379" s="3">
        <f>SUM(AL7380:AL7382)</f>
        <v>0</v>
      </c>
      <c r="AM7379" s="3"/>
      <c r="AN7379" s="3">
        <f>SUM(AN7380:AN7382)</f>
        <v>0</v>
      </c>
    </row>
    <row r="7380" spans="1:40" x14ac:dyDescent="0.25">
      <c r="A7380" s="7"/>
      <c r="B7380" s="10"/>
      <c r="C7380" s="10"/>
      <c r="D7380" s="10"/>
      <c r="E7380" s="10"/>
      <c r="F7380" s="10" t="s">
        <v>433</v>
      </c>
      <c r="G7380" s="10"/>
      <c r="H7380" s="10"/>
      <c r="I7380" s="10"/>
      <c r="J7380" s="10"/>
      <c r="K7380" s="10"/>
      <c r="L7380" s="57">
        <f>PRODUCT(C7361/B7361)</f>
        <v>0.6</v>
      </c>
      <c r="O7380" s="2"/>
      <c r="R7380" s="7"/>
      <c r="T7380" s="7"/>
      <c r="AC7380" s="7"/>
      <c r="AD7380" s="7"/>
      <c r="AE7380" s="7"/>
      <c r="AF7380" s="7"/>
      <c r="AG7380" s="7"/>
      <c r="AH7380" s="7"/>
      <c r="AI7380" s="7"/>
      <c r="AJ7380" s="7"/>
      <c r="AK7380" s="7"/>
      <c r="AN7380" s="7"/>
    </row>
    <row r="7381" spans="1:40" x14ac:dyDescent="0.25">
      <c r="A7381" s="7"/>
      <c r="B7381" s="10"/>
      <c r="C7381" s="10"/>
      <c r="D7381" s="10"/>
      <c r="E7381" s="10"/>
      <c r="F7381" s="10" t="s">
        <v>434</v>
      </c>
      <c r="G7381" s="10"/>
      <c r="H7381" s="10"/>
      <c r="I7381" s="10"/>
      <c r="J7381" s="10"/>
      <c r="K7381" s="10"/>
      <c r="L7381" s="57">
        <f>PRODUCT(E7368/B7368)</f>
        <v>0.45454545454545453</v>
      </c>
      <c r="O7381" s="2"/>
      <c r="R7381" s="7"/>
      <c r="T7381" s="7"/>
      <c r="AC7381" s="7"/>
      <c r="AD7381" s="7"/>
      <c r="AE7381" s="7"/>
      <c r="AF7381" s="7"/>
      <c r="AG7381" s="7"/>
      <c r="AH7381" s="7"/>
      <c r="AI7381" s="7"/>
      <c r="AJ7381" s="7"/>
      <c r="AK7381" s="7"/>
      <c r="AN7381" s="7"/>
    </row>
    <row r="7382" spans="1:40" x14ac:dyDescent="0.25">
      <c r="A7382" s="7"/>
      <c r="B7382" s="10"/>
      <c r="C7382" s="10"/>
      <c r="D7382" s="10"/>
      <c r="E7382" s="10"/>
      <c r="F7382" s="10" t="s">
        <v>435</v>
      </c>
      <c r="G7382" s="10"/>
      <c r="H7382" s="10"/>
      <c r="I7382" s="10"/>
      <c r="J7382" s="10"/>
      <c r="K7382" s="10"/>
      <c r="L7382" s="57">
        <f>PRODUCT(C7376/B7376)</f>
        <v>0.52380952380952384</v>
      </c>
      <c r="O7382" s="2"/>
      <c r="R7382" s="7"/>
      <c r="T7382" s="7"/>
      <c r="AC7382" s="7"/>
      <c r="AD7382" s="7"/>
      <c r="AE7382" s="7"/>
      <c r="AF7382" s="7"/>
      <c r="AG7382" s="7"/>
      <c r="AH7382" s="7"/>
      <c r="AI7382" s="7"/>
      <c r="AJ7382" s="7"/>
      <c r="AK7382" s="7"/>
      <c r="AN7382" s="7"/>
    </row>
    <row r="7383" spans="1:40" x14ac:dyDescent="0.25">
      <c r="A7383" s="7"/>
      <c r="B7383" s="10"/>
      <c r="C7383" s="10"/>
      <c r="D7383" s="10"/>
      <c r="E7383" s="10"/>
      <c r="F7383" s="10"/>
      <c r="G7383" s="10"/>
      <c r="H7383" s="10"/>
      <c r="I7383" s="10"/>
      <c r="J7383" s="10"/>
      <c r="K7383" s="10"/>
      <c r="L7383" s="54"/>
      <c r="O7383" s="2"/>
      <c r="R7383" s="10" t="s">
        <v>32</v>
      </c>
      <c r="T7383" s="7"/>
      <c r="AC7383" s="10" t="s">
        <v>4</v>
      </c>
      <c r="AD7383" s="3">
        <f>SUM(AD7384:AD7387)</f>
        <v>0</v>
      </c>
      <c r="AE7383" s="3">
        <f>SUM(AE7384:AE7387)</f>
        <v>0</v>
      </c>
      <c r="AF7383" s="3">
        <f>SUM(AF7384:AF7387)</f>
        <v>0</v>
      </c>
      <c r="AG7383" s="3">
        <f>SUM(AG7384:AG7387)</f>
        <v>0</v>
      </c>
      <c r="AH7383" s="3">
        <f>SUM(AH7384:AH7387)</f>
        <v>0</v>
      </c>
      <c r="AI7383" s="7"/>
      <c r="AJ7383" s="3">
        <f>SUM(AJ7384:AJ7387)</f>
        <v>0</v>
      </c>
      <c r="AK7383" s="3">
        <f>SUM(AK7384:AK7387)</f>
        <v>0</v>
      </c>
      <c r="AL7383" s="3">
        <f>SUM(AL7384:AL7387)</f>
        <v>0</v>
      </c>
      <c r="AN7383" s="3">
        <f>SUM(AN7384:AN7387)</f>
        <v>0</v>
      </c>
    </row>
    <row r="7384" spans="1:40" x14ac:dyDescent="0.25">
      <c r="A7384" s="7"/>
      <c r="B7384" s="10"/>
      <c r="C7384" s="10"/>
      <c r="D7384" s="10"/>
      <c r="E7384" s="10"/>
      <c r="F7384" s="10"/>
      <c r="G7384" s="10"/>
      <c r="H7384" s="10"/>
      <c r="I7384" s="10"/>
      <c r="J7384" s="10"/>
      <c r="K7384" s="10"/>
      <c r="L7384" s="54"/>
      <c r="O7384" s="2"/>
      <c r="R7384" s="7"/>
      <c r="T7384" s="7"/>
      <c r="AC7384" s="7"/>
      <c r="AD7384" s="7"/>
      <c r="AE7384" s="7"/>
      <c r="AF7384" s="7"/>
      <c r="AG7384" s="7"/>
      <c r="AH7384" s="7"/>
      <c r="AI7384" s="7"/>
      <c r="AJ7384" s="7"/>
      <c r="AK7384" s="7"/>
      <c r="AN7384" s="7"/>
    </row>
    <row r="7385" spans="1:40" x14ac:dyDescent="0.25">
      <c r="A7385" s="7"/>
      <c r="B7385" s="10"/>
      <c r="C7385" s="10"/>
      <c r="D7385" s="10"/>
      <c r="E7385" s="10"/>
      <c r="F7385" s="10"/>
      <c r="G7385" s="10"/>
      <c r="H7385" s="10"/>
      <c r="I7385" s="10"/>
      <c r="J7385" s="10"/>
      <c r="K7385" s="10"/>
      <c r="L7385" s="54"/>
      <c r="O7385" s="2"/>
      <c r="R7385" s="7"/>
      <c r="T7385" s="7"/>
      <c r="AC7385" s="7"/>
      <c r="AD7385" s="7"/>
      <c r="AE7385" s="7"/>
      <c r="AF7385" s="7"/>
      <c r="AG7385" s="7"/>
      <c r="AH7385" s="7"/>
      <c r="AI7385" s="7"/>
      <c r="AJ7385" s="7"/>
      <c r="AK7385" s="7"/>
      <c r="AN7385" s="7"/>
    </row>
    <row r="7386" spans="1:40" x14ac:dyDescent="0.25">
      <c r="A7386" s="7"/>
      <c r="B7386" s="10"/>
      <c r="C7386" s="10"/>
      <c r="D7386" s="10"/>
      <c r="E7386" s="10"/>
      <c r="F7386" s="10"/>
      <c r="G7386" s="10"/>
      <c r="H7386" s="10"/>
      <c r="I7386" s="10"/>
      <c r="J7386" s="10"/>
      <c r="K7386" s="10"/>
      <c r="L7386" s="54"/>
      <c r="O7386" s="2"/>
      <c r="R7386" s="7"/>
      <c r="T7386" s="7"/>
      <c r="AC7386" s="7"/>
      <c r="AD7386" s="7"/>
      <c r="AE7386" s="7"/>
      <c r="AF7386" s="7"/>
      <c r="AG7386" s="7"/>
      <c r="AH7386" s="7"/>
      <c r="AI7386" s="7"/>
      <c r="AJ7386" s="7"/>
      <c r="AK7386" s="7"/>
      <c r="AN7386" s="7"/>
    </row>
    <row r="7387" spans="1:40" x14ac:dyDescent="0.25">
      <c r="A7387" s="7"/>
      <c r="B7387" s="10"/>
      <c r="C7387" s="10"/>
      <c r="D7387" s="10"/>
      <c r="E7387" s="10"/>
      <c r="F7387" s="10"/>
      <c r="G7387" s="10"/>
      <c r="H7387" s="10"/>
      <c r="I7387" s="10"/>
      <c r="J7387" s="10"/>
      <c r="K7387" s="10"/>
      <c r="L7387" s="54"/>
      <c r="O7387" s="2"/>
      <c r="R7387" s="7"/>
      <c r="T7387" s="7"/>
      <c r="AC7387" s="7"/>
      <c r="AD7387" s="7"/>
      <c r="AE7387" s="7"/>
      <c r="AF7387" s="7"/>
      <c r="AG7387" s="7"/>
      <c r="AH7387" s="7"/>
      <c r="AI7387" s="7"/>
      <c r="AJ7387" s="7"/>
      <c r="AK7387" s="7"/>
      <c r="AN7387" s="7"/>
    </row>
    <row r="7388" spans="1:40" x14ac:dyDescent="0.25">
      <c r="L7388" s="8"/>
      <c r="M7388" s="3" t="s">
        <v>7</v>
      </c>
      <c r="N7388" s="6"/>
      <c r="O7388" s="11"/>
      <c r="P7388" s="3"/>
      <c r="Q7388" s="3"/>
      <c r="R7388" s="6" t="s">
        <v>8</v>
      </c>
      <c r="T7388" s="6"/>
      <c r="U7388" s="3"/>
      <c r="V7388" s="3"/>
      <c r="W7388" s="3"/>
      <c r="X7388" s="6"/>
      <c r="Y7388" s="3"/>
      <c r="Z7388" s="3"/>
      <c r="AA7388" s="3"/>
      <c r="AB7388" s="3"/>
      <c r="AC7388" s="10" t="s">
        <v>2</v>
      </c>
      <c r="AD7388" s="3">
        <f>SUM(AD7389:AD7410)</f>
        <v>5</v>
      </c>
      <c r="AE7388" s="3">
        <f>SUM(AE7389:AE7410)</f>
        <v>5</v>
      </c>
      <c r="AF7388" s="3">
        <f>SUM(AF7389:AF7410)</f>
        <v>0</v>
      </c>
      <c r="AG7388" s="3">
        <f>SUM(AG7389:AG7410)</f>
        <v>0</v>
      </c>
      <c r="AH7388" s="3">
        <f>SUM(AH7389:AH7410)</f>
        <v>53</v>
      </c>
      <c r="AI7388" s="3"/>
      <c r="AJ7388" s="3">
        <f>SUM(AJ7389:AJ7410)</f>
        <v>19</v>
      </c>
      <c r="AK7388" s="3">
        <f>SUM(AK7389:AK7410)</f>
        <v>14</v>
      </c>
      <c r="AL7388" s="3">
        <f>SUM(AL7389:AL7410)</f>
        <v>1384</v>
      </c>
      <c r="AM7388" s="3">
        <f>PRODUCT(AL7388+AL7411+AL7415)</f>
        <v>1384</v>
      </c>
      <c r="AN7388" s="3">
        <f>SUM(AN7389:AN7410)</f>
        <v>0</v>
      </c>
    </row>
    <row r="7389" spans="1:40" x14ac:dyDescent="0.25">
      <c r="A7389" s="63" t="s">
        <v>609</v>
      </c>
      <c r="B7389" s="64" t="s">
        <v>0</v>
      </c>
      <c r="C7389" s="64" t="s">
        <v>10</v>
      </c>
      <c r="D7389" s="64" t="s">
        <v>1</v>
      </c>
      <c r="E7389" s="64" t="s">
        <v>11</v>
      </c>
      <c r="F7389" s="65" t="s">
        <v>12</v>
      </c>
      <c r="G7389" s="66"/>
      <c r="H7389" s="64"/>
      <c r="I7389" s="65" t="s">
        <v>13</v>
      </c>
      <c r="J7389" s="66"/>
      <c r="K7389" s="64"/>
      <c r="L7389" s="67" t="s">
        <v>14</v>
      </c>
      <c r="M7389" s="3">
        <f>MAX(Y7389:Y7419)</f>
        <v>424</v>
      </c>
      <c r="N7389" s="1"/>
      <c r="O7389" s="2">
        <v>25</v>
      </c>
      <c r="P7389" s="2">
        <v>5</v>
      </c>
      <c r="Q7389" s="2">
        <v>2017</v>
      </c>
      <c r="R7389" s="5" t="s">
        <v>775</v>
      </c>
      <c r="S7389" s="2" t="s">
        <v>6</v>
      </c>
      <c r="T7389" s="5" t="s">
        <v>1545</v>
      </c>
      <c r="U7389" s="2">
        <v>2</v>
      </c>
      <c r="V7389" s="30" t="s">
        <v>6</v>
      </c>
      <c r="W7389" s="2">
        <v>0</v>
      </c>
      <c r="X7389" s="103" t="s">
        <v>784</v>
      </c>
      <c r="Y7389" s="2">
        <v>424</v>
      </c>
      <c r="Z7389" s="2">
        <v>8</v>
      </c>
      <c r="AA7389" s="30" t="s">
        <v>6</v>
      </c>
      <c r="AB7389" s="2">
        <v>1</v>
      </c>
      <c r="AC7389" s="7"/>
      <c r="AD7389" s="2">
        <f>IF(Q7389&gt;100,1,0)</f>
        <v>1</v>
      </c>
      <c r="AE7389" s="2">
        <f t="shared" ref="AE7389:AE7390" si="4507">IF(U7389&gt;W7389,1,0)</f>
        <v>1</v>
      </c>
      <c r="AF7389" s="2">
        <f>IF(U7389=W7389,1,0)*IF(Q7389=0,0,1)</f>
        <v>0</v>
      </c>
      <c r="AG7389" s="2">
        <f t="shared" ref="AG7389:AG7390" si="4508">IF(W7389&gt;U7389,1,0)</f>
        <v>0</v>
      </c>
      <c r="AH7389" s="2">
        <f t="shared" ref="AH7389:AH7390" si="4509">PRODUCT(Z7389)</f>
        <v>8</v>
      </c>
      <c r="AI7389" s="30" t="s">
        <v>6</v>
      </c>
      <c r="AJ7389" s="2">
        <f t="shared" ref="AJ7389:AJ7390" si="4510">PRODUCT(AB7389)</f>
        <v>1</v>
      </c>
      <c r="AK7389" s="2">
        <v>3</v>
      </c>
      <c r="AL7389" s="2">
        <f t="shared" ref="AL7389:AL7393" si="4511">PRODUCT(Y7389)</f>
        <v>424</v>
      </c>
      <c r="AN7389" s="2">
        <v>0</v>
      </c>
    </row>
    <row r="7390" spans="1:40" x14ac:dyDescent="0.25">
      <c r="A7390" s="68" t="s">
        <v>16</v>
      </c>
      <c r="B7390" s="69">
        <f>PRODUCT(AD7388)</f>
        <v>5</v>
      </c>
      <c r="C7390" s="69">
        <f>PRODUCT(AE7388)</f>
        <v>5</v>
      </c>
      <c r="D7390" s="69">
        <f>PRODUCT(AF7388)</f>
        <v>0</v>
      </c>
      <c r="E7390" s="69">
        <f>PRODUCT(AG7388)</f>
        <v>0</v>
      </c>
      <c r="F7390" s="69">
        <f>PRODUCT(AH7388)</f>
        <v>53</v>
      </c>
      <c r="G7390" s="70" t="s">
        <v>6</v>
      </c>
      <c r="H7390" s="69">
        <f>PRODUCT(AJ7388)</f>
        <v>19</v>
      </c>
      <c r="I7390" s="69">
        <f>PRODUCT(AK7388)</f>
        <v>14</v>
      </c>
      <c r="J7390" s="70" t="s">
        <v>6</v>
      </c>
      <c r="K7390" s="69">
        <f>PRODUCT(AN7388)</f>
        <v>0</v>
      </c>
      <c r="L7390" s="71">
        <f>PRODUCT(AL7388/B7390)</f>
        <v>276.8</v>
      </c>
      <c r="M7390" s="8"/>
      <c r="N7390" s="1"/>
      <c r="O7390" s="2">
        <v>1</v>
      </c>
      <c r="P7390" s="2">
        <v>8</v>
      </c>
      <c r="Q7390" s="2">
        <v>2017</v>
      </c>
      <c r="R7390" s="5" t="s">
        <v>775</v>
      </c>
      <c r="S7390" s="2" t="s">
        <v>6</v>
      </c>
      <c r="T7390" s="5" t="s">
        <v>1545</v>
      </c>
      <c r="U7390" s="2">
        <v>1</v>
      </c>
      <c r="V7390" s="2" t="s">
        <v>6</v>
      </c>
      <c r="W7390" s="2">
        <v>0</v>
      </c>
      <c r="X7390" s="44" t="s">
        <v>1156</v>
      </c>
      <c r="Y7390" s="2">
        <v>122</v>
      </c>
      <c r="Z7390" s="2">
        <v>11</v>
      </c>
      <c r="AA7390" s="2" t="s">
        <v>6</v>
      </c>
      <c r="AB7390" s="2">
        <v>9</v>
      </c>
      <c r="AC7390" s="7"/>
      <c r="AD7390" s="2">
        <f>IF(Q7390&gt;100,1,0)</f>
        <v>1</v>
      </c>
      <c r="AE7390" s="2">
        <f t="shared" si="4507"/>
        <v>1</v>
      </c>
      <c r="AF7390" s="2">
        <f>IF(U7390=W7390,1,0)*IF(Q7390=0,0,1)</f>
        <v>0</v>
      </c>
      <c r="AG7390" s="2">
        <f t="shared" si="4508"/>
        <v>0</v>
      </c>
      <c r="AH7390" s="2">
        <f t="shared" si="4509"/>
        <v>11</v>
      </c>
      <c r="AI7390" s="30" t="s">
        <v>6</v>
      </c>
      <c r="AJ7390" s="2">
        <f t="shared" si="4510"/>
        <v>9</v>
      </c>
      <c r="AK7390" s="2">
        <v>2</v>
      </c>
      <c r="AL7390" s="2">
        <f t="shared" si="4511"/>
        <v>122</v>
      </c>
      <c r="AN7390" s="2">
        <v>0</v>
      </c>
    </row>
    <row r="7391" spans="1:40" x14ac:dyDescent="0.25">
      <c r="A7391" s="68" t="s">
        <v>439</v>
      </c>
      <c r="B7391" s="69">
        <f>PRODUCT(AD7411)</f>
        <v>0</v>
      </c>
      <c r="C7391" s="69">
        <f>PRODUCT(AE7411)</f>
        <v>0</v>
      </c>
      <c r="D7391" s="69">
        <f>PRODUCT(AF7411)</f>
        <v>0</v>
      </c>
      <c r="E7391" s="69">
        <f>PRODUCT(AG7411)</f>
        <v>0</v>
      </c>
      <c r="F7391" s="69">
        <f>PRODUCT(AH7411)</f>
        <v>0</v>
      </c>
      <c r="G7391" s="70" t="s">
        <v>6</v>
      </c>
      <c r="H7391" s="69">
        <f>PRODUCT(AJ7411)</f>
        <v>0</v>
      </c>
      <c r="I7391" s="69">
        <f>PRODUCT(AK7411)</f>
        <v>0</v>
      </c>
      <c r="J7391" s="70" t="s">
        <v>6</v>
      </c>
      <c r="K7391" s="69">
        <f>PRODUCT(AN7411)</f>
        <v>0</v>
      </c>
      <c r="L7391" s="71">
        <v>0</v>
      </c>
      <c r="M7391" s="8"/>
      <c r="N7391" s="1"/>
      <c r="O7391" s="2">
        <v>22</v>
      </c>
      <c r="P7391" s="2">
        <v>7</v>
      </c>
      <c r="Q7391" s="2">
        <v>2018</v>
      </c>
      <c r="R7391" s="5" t="s">
        <v>775</v>
      </c>
      <c r="S7391" s="2" t="s">
        <v>6</v>
      </c>
      <c r="T7391" s="5" t="s">
        <v>1545</v>
      </c>
      <c r="U7391" s="2">
        <v>2</v>
      </c>
      <c r="V7391" s="30" t="s">
        <v>6</v>
      </c>
      <c r="W7391" s="2">
        <v>0</v>
      </c>
      <c r="X7391" s="44" t="s">
        <v>97</v>
      </c>
      <c r="Y7391" s="2">
        <v>349</v>
      </c>
      <c r="Z7391" s="2">
        <v>11</v>
      </c>
      <c r="AA7391" s="30" t="s">
        <v>6</v>
      </c>
      <c r="AB7391" s="2">
        <v>4</v>
      </c>
      <c r="AC7391" s="7"/>
      <c r="AD7391" s="2">
        <f>IF(Q7391&gt;100,1,0)</f>
        <v>1</v>
      </c>
      <c r="AE7391" s="2">
        <f t="shared" ref="AE7391" si="4512">IF(U7391&gt;W7391,1,0)</f>
        <v>1</v>
      </c>
      <c r="AF7391" s="2">
        <f>IF(U7391=W7391,1,0)*IF(Q7391=0,0,1)</f>
        <v>0</v>
      </c>
      <c r="AG7391" s="2">
        <f t="shared" ref="AG7391" si="4513">IF(W7391&gt;U7391,1,0)</f>
        <v>0</v>
      </c>
      <c r="AH7391" s="2">
        <f t="shared" ref="AH7391" si="4514">PRODUCT(Z7391)</f>
        <v>11</v>
      </c>
      <c r="AI7391" s="30" t="s">
        <v>6</v>
      </c>
      <c r="AJ7391" s="2">
        <f t="shared" ref="AJ7391" si="4515">PRODUCT(AB7391)</f>
        <v>4</v>
      </c>
      <c r="AK7391" s="2">
        <v>3</v>
      </c>
      <c r="AL7391" s="2">
        <f t="shared" si="4511"/>
        <v>349</v>
      </c>
      <c r="AN7391" s="2">
        <v>0</v>
      </c>
    </row>
    <row r="7392" spans="1:40" x14ac:dyDescent="0.25">
      <c r="A7392" s="68" t="s">
        <v>440</v>
      </c>
      <c r="B7392" s="69">
        <f>PRODUCT(AD7415)</f>
        <v>0</v>
      </c>
      <c r="C7392" s="69">
        <f t="shared" ref="C7392:F7392" si="4516">PRODUCT(AE7415)</f>
        <v>0</v>
      </c>
      <c r="D7392" s="69">
        <f t="shared" si="4516"/>
        <v>0</v>
      </c>
      <c r="E7392" s="69">
        <f t="shared" si="4516"/>
        <v>0</v>
      </c>
      <c r="F7392" s="69">
        <f t="shared" si="4516"/>
        <v>0</v>
      </c>
      <c r="G7392" s="70" t="s">
        <v>6</v>
      </c>
      <c r="H7392" s="69">
        <f t="shared" ref="H7392" si="4517">PRODUCT(AJ7415)</f>
        <v>0</v>
      </c>
      <c r="I7392" s="69">
        <f>PRODUCT(AK7415)</f>
        <v>0</v>
      </c>
      <c r="J7392" s="70" t="s">
        <v>6</v>
      </c>
      <c r="K7392" s="69">
        <f>PRODUCT(AN7415)</f>
        <v>0</v>
      </c>
      <c r="L7392" s="71">
        <v>0</v>
      </c>
      <c r="M7392" s="8"/>
      <c r="N7392" s="1"/>
      <c r="O7392" s="2">
        <v>7</v>
      </c>
      <c r="P7392" s="2">
        <v>6</v>
      </c>
      <c r="Q7392" s="2">
        <v>2019</v>
      </c>
      <c r="R7392" s="5" t="s">
        <v>775</v>
      </c>
      <c r="S7392" s="2" t="s">
        <v>6</v>
      </c>
      <c r="T7392" s="5" t="s">
        <v>1545</v>
      </c>
      <c r="U7392" s="2">
        <v>2</v>
      </c>
      <c r="V7392" s="30" t="s">
        <v>6</v>
      </c>
      <c r="W7392" s="2">
        <v>0</v>
      </c>
      <c r="X7392" s="44" t="s">
        <v>1708</v>
      </c>
      <c r="Y7392" s="2">
        <v>237</v>
      </c>
      <c r="Z7392" s="2">
        <v>15</v>
      </c>
      <c r="AA7392" s="30" t="s">
        <v>6</v>
      </c>
      <c r="AB7392" s="2">
        <v>3</v>
      </c>
      <c r="AC7392" s="7"/>
      <c r="AD7392" s="2">
        <f>IF(Q7392&gt;100,1,0)</f>
        <v>1</v>
      </c>
      <c r="AE7392" s="2">
        <f t="shared" ref="AE7392" si="4518">IF(U7392&gt;W7392,1,0)</f>
        <v>1</v>
      </c>
      <c r="AF7392" s="2">
        <f>IF(U7392=W7392,1,0)*IF(Q7392=0,0,1)</f>
        <v>0</v>
      </c>
      <c r="AG7392" s="2">
        <f t="shared" ref="AG7392" si="4519">IF(W7392&gt;U7392,1,0)</f>
        <v>0</v>
      </c>
      <c r="AH7392" s="2">
        <f t="shared" ref="AH7392" si="4520">PRODUCT(Z7392)</f>
        <v>15</v>
      </c>
      <c r="AI7392" s="30" t="s">
        <v>6</v>
      </c>
      <c r="AJ7392" s="2">
        <f t="shared" ref="AJ7392" si="4521">PRODUCT(AB7392)</f>
        <v>3</v>
      </c>
      <c r="AK7392" s="2">
        <v>3</v>
      </c>
      <c r="AL7392" s="2">
        <f t="shared" si="4511"/>
        <v>237</v>
      </c>
      <c r="AN7392" s="2">
        <v>0</v>
      </c>
    </row>
    <row r="7393" spans="1:40" x14ac:dyDescent="0.25">
      <c r="A7393" s="68" t="s">
        <v>17</v>
      </c>
      <c r="B7393" s="69">
        <f>SUM(B7390:B7392)</f>
        <v>5</v>
      </c>
      <c r="C7393" s="69">
        <f>SUM(C7390:C7392)</f>
        <v>5</v>
      </c>
      <c r="D7393" s="69">
        <f>SUM(D7390:D7392)</f>
        <v>0</v>
      </c>
      <c r="E7393" s="69">
        <f>SUM(E7390:E7392)</f>
        <v>0</v>
      </c>
      <c r="F7393" s="69">
        <f>SUM(F7390:F7392)</f>
        <v>53</v>
      </c>
      <c r="G7393" s="70" t="s">
        <v>6</v>
      </c>
      <c r="H7393" s="69">
        <f>SUM(H7390:H7392)</f>
        <v>19</v>
      </c>
      <c r="I7393" s="69">
        <f>SUM(I7390:I7392)</f>
        <v>14</v>
      </c>
      <c r="J7393" s="70" t="s">
        <v>6</v>
      </c>
      <c r="K7393" s="69">
        <f>SUM(K7390:K7392)</f>
        <v>0</v>
      </c>
      <c r="L7393" s="71">
        <f>PRODUCT(AM7388/B7393)</f>
        <v>276.8</v>
      </c>
      <c r="M7393" s="8"/>
      <c r="N7393" s="1"/>
      <c r="O7393" s="2">
        <v>26</v>
      </c>
      <c r="P7393" s="2">
        <v>7</v>
      </c>
      <c r="Q7393" s="2">
        <v>2019</v>
      </c>
      <c r="R7393" s="5" t="s">
        <v>775</v>
      </c>
      <c r="S7393" s="2" t="s">
        <v>6</v>
      </c>
      <c r="T7393" s="5" t="s">
        <v>1545</v>
      </c>
      <c r="U7393" s="2">
        <v>2</v>
      </c>
      <c r="V7393" s="30" t="s">
        <v>6</v>
      </c>
      <c r="W7393" s="2">
        <v>0</v>
      </c>
      <c r="X7393" s="44" t="s">
        <v>1741</v>
      </c>
      <c r="Y7393" s="2">
        <v>252</v>
      </c>
      <c r="Z7393" s="2">
        <v>8</v>
      </c>
      <c r="AA7393" s="30" t="s">
        <v>6</v>
      </c>
      <c r="AB7393" s="2">
        <v>2</v>
      </c>
      <c r="AC7393" s="7"/>
      <c r="AD7393" s="2">
        <f>IF(Q7393&gt;100,1,0)</f>
        <v>1</v>
      </c>
      <c r="AE7393" s="2">
        <f t="shared" ref="AE7393" si="4522">IF(U7393&gt;W7393,1,0)</f>
        <v>1</v>
      </c>
      <c r="AF7393" s="2">
        <f>IF(U7393=W7393,1,0)*IF(Q7393=0,0,1)</f>
        <v>0</v>
      </c>
      <c r="AG7393" s="2">
        <f t="shared" ref="AG7393" si="4523">IF(W7393&gt;U7393,1,0)</f>
        <v>0</v>
      </c>
      <c r="AH7393" s="2">
        <f t="shared" ref="AH7393" si="4524">PRODUCT(Z7393)</f>
        <v>8</v>
      </c>
      <c r="AI7393" s="30" t="s">
        <v>6</v>
      </c>
      <c r="AJ7393" s="2">
        <f t="shared" ref="AJ7393" si="4525">PRODUCT(AB7393)</f>
        <v>2</v>
      </c>
      <c r="AK7393" s="2">
        <v>3</v>
      </c>
      <c r="AL7393" s="2">
        <f t="shared" si="4511"/>
        <v>252</v>
      </c>
      <c r="AN7393" s="2">
        <v>0</v>
      </c>
    </row>
    <row r="7394" spans="1:40" x14ac:dyDescent="0.25">
      <c r="A7394" s="72" t="s">
        <v>18</v>
      </c>
      <c r="B7394" s="73"/>
      <c r="C7394" s="73"/>
      <c r="D7394" s="73"/>
      <c r="E7394" s="73"/>
      <c r="F7394" s="74">
        <f>PRODUCT(F7393/B7393)</f>
        <v>10.6</v>
      </c>
      <c r="G7394" s="75" t="s">
        <v>6</v>
      </c>
      <c r="H7394" s="74">
        <f>PRODUCT(H7393/B7393)</f>
        <v>3.8</v>
      </c>
      <c r="I7394" s="73"/>
      <c r="J7394" s="73"/>
      <c r="K7394" s="73"/>
      <c r="L7394" s="76"/>
      <c r="M7394" s="55"/>
      <c r="N7394" s="40"/>
      <c r="O7394" s="2"/>
      <c r="AC7394" s="7"/>
      <c r="AD7394" s="7"/>
      <c r="AE7394" s="7"/>
      <c r="AF7394" s="7"/>
      <c r="AG7394" s="7"/>
      <c r="AH7394" s="7"/>
      <c r="AI7394" s="7"/>
      <c r="AJ7394" s="7"/>
      <c r="AK7394" s="7"/>
      <c r="AN7394" s="7"/>
    </row>
    <row r="7395" spans="1:40" x14ac:dyDescent="0.25">
      <c r="B7395" s="10"/>
      <c r="C7395" s="10"/>
      <c r="D7395" s="10"/>
      <c r="E7395" s="10"/>
      <c r="F7395" s="10"/>
      <c r="G7395" s="10"/>
      <c r="H7395" s="10"/>
      <c r="I7395" s="10"/>
      <c r="J7395" s="10"/>
      <c r="K7395" s="10"/>
      <c r="L7395" s="8"/>
      <c r="O7395" s="2"/>
      <c r="AC7395" s="7"/>
      <c r="AD7395" s="7"/>
      <c r="AE7395" s="7"/>
      <c r="AF7395" s="7"/>
      <c r="AG7395" s="7"/>
      <c r="AH7395" s="7"/>
      <c r="AI7395" s="7"/>
      <c r="AJ7395" s="7"/>
      <c r="AK7395" s="7"/>
      <c r="AN7395" s="7"/>
    </row>
    <row r="7396" spans="1:40" x14ac:dyDescent="0.25">
      <c r="A7396" s="63" t="s">
        <v>608</v>
      </c>
      <c r="B7396" s="64" t="s">
        <v>0</v>
      </c>
      <c r="C7396" s="64" t="s">
        <v>10</v>
      </c>
      <c r="D7396" s="64" t="s">
        <v>1</v>
      </c>
      <c r="E7396" s="64" t="s">
        <v>11</v>
      </c>
      <c r="F7396" s="65" t="s">
        <v>12</v>
      </c>
      <c r="G7396" s="66"/>
      <c r="H7396" s="64"/>
      <c r="I7396" s="65" t="s">
        <v>13</v>
      </c>
      <c r="J7396" s="66"/>
      <c r="K7396" s="64"/>
      <c r="L7396" s="67" t="s">
        <v>14</v>
      </c>
      <c r="O7396" s="2"/>
      <c r="AC7396" s="7"/>
      <c r="AD7396" s="7"/>
      <c r="AE7396" s="7"/>
      <c r="AF7396" s="7"/>
      <c r="AG7396" s="7"/>
      <c r="AH7396" s="7"/>
      <c r="AI7396" s="7"/>
      <c r="AJ7396" s="7"/>
      <c r="AK7396" s="7"/>
      <c r="AN7396" s="7"/>
    </row>
    <row r="7397" spans="1:40" x14ac:dyDescent="0.25">
      <c r="A7397" s="68" t="s">
        <v>16</v>
      </c>
      <c r="B7397" s="69">
        <f t="shared" ref="B7397:I7400" si="4526">PRODUCT(B3748)</f>
        <v>5</v>
      </c>
      <c r="C7397" s="69">
        <f t="shared" si="4526"/>
        <v>0</v>
      </c>
      <c r="D7397" s="69">
        <f t="shared" si="4526"/>
        <v>0</v>
      </c>
      <c r="E7397" s="69">
        <f t="shared" si="4526"/>
        <v>5</v>
      </c>
      <c r="F7397" s="69">
        <f t="shared" si="4526"/>
        <v>13</v>
      </c>
      <c r="G7397" s="69">
        <f t="shared" si="4526"/>
        <v>0</v>
      </c>
      <c r="H7397" s="69">
        <f t="shared" si="4526"/>
        <v>39</v>
      </c>
      <c r="I7397" s="69">
        <f t="shared" si="4526"/>
        <v>1</v>
      </c>
      <c r="J7397" s="70" t="s">
        <v>6</v>
      </c>
      <c r="K7397" s="69">
        <f t="shared" ref="K7397:L7400" si="4527">PRODUCT(K3748)</f>
        <v>14</v>
      </c>
      <c r="L7397" s="71">
        <f t="shared" si="4527"/>
        <v>216</v>
      </c>
      <c r="M7397" s="8"/>
      <c r="N7397" s="38"/>
      <c r="O7397" s="2"/>
      <c r="AC7397" s="7"/>
      <c r="AD7397" s="7"/>
      <c r="AE7397" s="7"/>
      <c r="AF7397" s="7"/>
      <c r="AG7397" s="7"/>
      <c r="AH7397" s="7"/>
      <c r="AI7397" s="7"/>
      <c r="AJ7397" s="7"/>
      <c r="AK7397" s="7"/>
      <c r="AN7397" s="7"/>
    </row>
    <row r="7398" spans="1:40" x14ac:dyDescent="0.25">
      <c r="A7398" s="68" t="s">
        <v>439</v>
      </c>
      <c r="B7398" s="69">
        <f t="shared" si="4526"/>
        <v>0</v>
      </c>
      <c r="C7398" s="69">
        <f t="shared" si="4526"/>
        <v>0</v>
      </c>
      <c r="D7398" s="69">
        <f t="shared" si="4526"/>
        <v>0</v>
      </c>
      <c r="E7398" s="69">
        <f t="shared" si="4526"/>
        <v>0</v>
      </c>
      <c r="F7398" s="69">
        <f t="shared" si="4526"/>
        <v>0</v>
      </c>
      <c r="G7398" s="69">
        <f t="shared" si="4526"/>
        <v>0</v>
      </c>
      <c r="H7398" s="69">
        <f t="shared" si="4526"/>
        <v>0</v>
      </c>
      <c r="I7398" s="69">
        <f t="shared" si="4526"/>
        <v>0</v>
      </c>
      <c r="J7398" s="70" t="s">
        <v>6</v>
      </c>
      <c r="K7398" s="69">
        <f t="shared" si="4527"/>
        <v>0</v>
      </c>
      <c r="L7398" s="71">
        <f t="shared" si="4527"/>
        <v>0</v>
      </c>
      <c r="M7398" s="8"/>
      <c r="N7398" s="38"/>
      <c r="O7398" s="2"/>
      <c r="AC7398" s="7"/>
      <c r="AD7398" s="7"/>
      <c r="AE7398" s="7"/>
      <c r="AF7398" s="7"/>
      <c r="AG7398" s="7"/>
      <c r="AH7398" s="7"/>
      <c r="AI7398" s="7"/>
      <c r="AJ7398" s="7"/>
      <c r="AK7398" s="7"/>
      <c r="AN7398" s="7"/>
    </row>
    <row r="7399" spans="1:40" x14ac:dyDescent="0.25">
      <c r="A7399" s="68" t="s">
        <v>440</v>
      </c>
      <c r="B7399" s="69">
        <f t="shared" si="4526"/>
        <v>0</v>
      </c>
      <c r="C7399" s="69">
        <f t="shared" si="4526"/>
        <v>0</v>
      </c>
      <c r="D7399" s="69">
        <f t="shared" si="4526"/>
        <v>0</v>
      </c>
      <c r="E7399" s="69">
        <f t="shared" si="4526"/>
        <v>0</v>
      </c>
      <c r="F7399" s="69">
        <f t="shared" si="4526"/>
        <v>0</v>
      </c>
      <c r="G7399" s="69">
        <f t="shared" si="4526"/>
        <v>0</v>
      </c>
      <c r="H7399" s="69">
        <f t="shared" si="4526"/>
        <v>0</v>
      </c>
      <c r="I7399" s="69">
        <f t="shared" si="4526"/>
        <v>0</v>
      </c>
      <c r="J7399" s="70" t="s">
        <v>6</v>
      </c>
      <c r="K7399" s="69">
        <f t="shared" si="4527"/>
        <v>0</v>
      </c>
      <c r="L7399" s="79">
        <f t="shared" si="4527"/>
        <v>0</v>
      </c>
      <c r="M7399" s="8"/>
      <c r="N7399" s="38"/>
      <c r="O7399" s="2"/>
      <c r="AC7399" s="7"/>
      <c r="AD7399" s="7"/>
      <c r="AE7399" s="7"/>
      <c r="AF7399" s="7"/>
      <c r="AG7399" s="7"/>
      <c r="AH7399" s="7"/>
      <c r="AI7399" s="7"/>
      <c r="AJ7399" s="7"/>
      <c r="AK7399" s="7"/>
      <c r="AN7399" s="7"/>
    </row>
    <row r="7400" spans="1:40" x14ac:dyDescent="0.25">
      <c r="A7400" s="68" t="s">
        <v>17</v>
      </c>
      <c r="B7400" s="69">
        <f t="shared" si="4526"/>
        <v>5</v>
      </c>
      <c r="C7400" s="69">
        <f t="shared" si="4526"/>
        <v>0</v>
      </c>
      <c r="D7400" s="69">
        <f t="shared" si="4526"/>
        <v>0</v>
      </c>
      <c r="E7400" s="69">
        <f t="shared" si="4526"/>
        <v>5</v>
      </c>
      <c r="F7400" s="69">
        <f t="shared" si="4526"/>
        <v>13</v>
      </c>
      <c r="G7400" s="69">
        <f t="shared" si="4526"/>
        <v>0</v>
      </c>
      <c r="H7400" s="69">
        <f t="shared" si="4526"/>
        <v>39</v>
      </c>
      <c r="I7400" s="69">
        <f t="shared" si="4526"/>
        <v>1</v>
      </c>
      <c r="J7400" s="70" t="s">
        <v>6</v>
      </c>
      <c r="K7400" s="69">
        <f t="shared" si="4527"/>
        <v>14</v>
      </c>
      <c r="L7400" s="71">
        <f t="shared" si="4527"/>
        <v>216</v>
      </c>
      <c r="M7400" s="8"/>
      <c r="N7400" s="38"/>
      <c r="O7400" s="2"/>
      <c r="AC7400" s="7"/>
      <c r="AD7400" s="7"/>
      <c r="AE7400" s="7"/>
      <c r="AF7400" s="7"/>
      <c r="AG7400" s="7"/>
      <c r="AH7400" s="7"/>
      <c r="AI7400" s="7"/>
      <c r="AJ7400" s="7"/>
      <c r="AK7400" s="7"/>
      <c r="AN7400" s="7"/>
    </row>
    <row r="7401" spans="1:40" x14ac:dyDescent="0.25">
      <c r="A7401" s="72" t="s">
        <v>18</v>
      </c>
      <c r="B7401" s="73"/>
      <c r="C7401" s="73"/>
      <c r="D7401" s="73"/>
      <c r="E7401" s="73"/>
      <c r="F7401" s="74">
        <f>PRODUCT(F7400/B7400)</f>
        <v>2.6</v>
      </c>
      <c r="G7401" s="75" t="s">
        <v>6</v>
      </c>
      <c r="H7401" s="74">
        <f>PRODUCT(H7400/B7400)</f>
        <v>7.8</v>
      </c>
      <c r="I7401" s="73"/>
      <c r="J7401" s="73"/>
      <c r="K7401" s="73"/>
      <c r="L7401" s="76"/>
      <c r="M7401" s="55"/>
      <c r="N7401" s="40"/>
      <c r="O7401" s="2"/>
      <c r="AC7401" s="7"/>
      <c r="AD7401" s="7"/>
      <c r="AE7401" s="7"/>
      <c r="AF7401" s="7"/>
      <c r="AG7401" s="7"/>
      <c r="AH7401" s="7"/>
      <c r="AI7401" s="7"/>
      <c r="AJ7401" s="7"/>
      <c r="AK7401" s="7"/>
      <c r="AN7401" s="7"/>
    </row>
    <row r="7402" spans="1:40" x14ac:dyDescent="0.25">
      <c r="B7402" s="10"/>
      <c r="C7402" s="10"/>
      <c r="D7402" s="10"/>
      <c r="E7402" s="10"/>
      <c r="F7402" s="55"/>
      <c r="G7402" s="11"/>
      <c r="H7402" s="55"/>
      <c r="I7402" s="10"/>
      <c r="J7402" s="10"/>
      <c r="K7402" s="10"/>
      <c r="L7402" s="8"/>
      <c r="M7402" s="55"/>
      <c r="N7402" s="40"/>
      <c r="O7402" s="2"/>
      <c r="AC7402" s="7"/>
      <c r="AD7402" s="7"/>
      <c r="AE7402" s="7"/>
      <c r="AF7402" s="7"/>
      <c r="AG7402" s="7"/>
      <c r="AH7402" s="7"/>
      <c r="AI7402" s="7"/>
      <c r="AJ7402" s="7"/>
      <c r="AK7402" s="7"/>
      <c r="AN7402" s="7"/>
    </row>
    <row r="7403" spans="1:40" x14ac:dyDescent="0.25">
      <c r="A7403" s="63" t="s">
        <v>609</v>
      </c>
      <c r="B7403" s="64"/>
      <c r="C7403" s="64"/>
      <c r="D7403" s="64"/>
      <c r="E7403" s="64"/>
      <c r="F7403" s="64"/>
      <c r="G7403" s="64"/>
      <c r="H7403" s="64"/>
      <c r="I7403" s="64"/>
      <c r="J7403" s="64"/>
      <c r="K7403" s="64"/>
      <c r="L7403" s="67"/>
      <c r="O7403" s="2"/>
      <c r="AC7403" s="7"/>
      <c r="AD7403" s="7"/>
      <c r="AE7403" s="7"/>
      <c r="AF7403" s="7"/>
      <c r="AG7403" s="7"/>
      <c r="AH7403" s="7"/>
      <c r="AI7403" s="7"/>
      <c r="AJ7403" s="7"/>
      <c r="AK7403" s="7"/>
      <c r="AN7403" s="7"/>
    </row>
    <row r="7404" spans="1:40" x14ac:dyDescent="0.25">
      <c r="A7404" s="68" t="s">
        <v>24</v>
      </c>
      <c r="B7404" s="69" t="s">
        <v>0</v>
      </c>
      <c r="C7404" s="69" t="s">
        <v>10</v>
      </c>
      <c r="D7404" s="69" t="s">
        <v>1</v>
      </c>
      <c r="E7404" s="69" t="s">
        <v>11</v>
      </c>
      <c r="F7404" s="78" t="s">
        <v>12</v>
      </c>
      <c r="G7404" s="70"/>
      <c r="H7404" s="69"/>
      <c r="I7404" s="78" t="s">
        <v>13</v>
      </c>
      <c r="J7404" s="70"/>
      <c r="K7404" s="69"/>
      <c r="L7404" s="71" t="s">
        <v>14</v>
      </c>
      <c r="O7404" s="2"/>
      <c r="AC7404" s="7"/>
      <c r="AD7404" s="7"/>
      <c r="AE7404" s="7"/>
      <c r="AF7404" s="7"/>
      <c r="AG7404" s="7"/>
      <c r="AH7404" s="7"/>
      <c r="AI7404" s="7"/>
      <c r="AJ7404" s="7"/>
      <c r="AK7404" s="7"/>
      <c r="AN7404" s="7"/>
    </row>
    <row r="7405" spans="1:40" x14ac:dyDescent="0.25">
      <c r="A7405" s="68" t="s">
        <v>16</v>
      </c>
      <c r="B7405" s="69">
        <f>PRODUCT(B7390+B7397)</f>
        <v>10</v>
      </c>
      <c r="C7405" s="69">
        <f>PRODUCT(C7390+E7397)</f>
        <v>10</v>
      </c>
      <c r="D7405" s="69">
        <f>PRODUCT(D7390+D7397)</f>
        <v>0</v>
      </c>
      <c r="E7405" s="69">
        <f>PRODUCT(E7390+C7397)</f>
        <v>0</v>
      </c>
      <c r="F7405" s="69">
        <f>PRODUCT(F7390+H7397)</f>
        <v>92</v>
      </c>
      <c r="G7405" s="70" t="s">
        <v>6</v>
      </c>
      <c r="H7405" s="69">
        <f>PRODUCT(H7390+F7397)</f>
        <v>32</v>
      </c>
      <c r="I7405" s="69">
        <f>PRODUCT(I7390+K7397)</f>
        <v>28</v>
      </c>
      <c r="J7405" s="70" t="s">
        <v>6</v>
      </c>
      <c r="K7405" s="69">
        <f>PRODUCT(K7390+I7397)</f>
        <v>1</v>
      </c>
      <c r="L7405" s="71">
        <f>PRODUCT(((B7390*L7390)+B7397*L7397))/B7405</f>
        <v>246.4</v>
      </c>
      <c r="M7405" s="8"/>
      <c r="N7405" s="38"/>
      <c r="O7405" s="2"/>
      <c r="AC7405" s="7"/>
      <c r="AD7405" s="7"/>
      <c r="AE7405" s="7"/>
      <c r="AF7405" s="7"/>
      <c r="AG7405" s="7"/>
      <c r="AH7405" s="7"/>
      <c r="AI7405" s="7"/>
      <c r="AJ7405" s="7"/>
      <c r="AK7405" s="7"/>
      <c r="AN7405" s="7"/>
    </row>
    <row r="7406" spans="1:40" x14ac:dyDescent="0.25">
      <c r="A7406" s="68" t="s">
        <v>439</v>
      </c>
      <c r="B7406" s="69">
        <f>PRODUCT(B7391+B7398)</f>
        <v>0</v>
      </c>
      <c r="C7406" s="69">
        <f>PRODUCT(C7391+E7398)</f>
        <v>0</v>
      </c>
      <c r="D7406" s="69">
        <f>PRODUCT(D7391+D7398)</f>
        <v>0</v>
      </c>
      <c r="E7406" s="69">
        <f>PRODUCT(E7391+C7398)</f>
        <v>0</v>
      </c>
      <c r="F7406" s="69">
        <f>PRODUCT(F7391+H7398)</f>
        <v>0</v>
      </c>
      <c r="G7406" s="70" t="s">
        <v>6</v>
      </c>
      <c r="H7406" s="69">
        <f>PRODUCT(H7391+F7398)</f>
        <v>0</v>
      </c>
      <c r="I7406" s="69">
        <f>PRODUCT(I7391+K7398)</f>
        <v>0</v>
      </c>
      <c r="J7406" s="70" t="s">
        <v>6</v>
      </c>
      <c r="K7406" s="69">
        <f>PRODUCT(K7391+I7398)</f>
        <v>0</v>
      </c>
      <c r="L7406" s="71">
        <v>0</v>
      </c>
      <c r="M7406" s="8"/>
      <c r="N7406" s="38"/>
      <c r="O7406" s="2"/>
      <c r="AC7406" s="7"/>
      <c r="AD7406" s="7"/>
      <c r="AE7406" s="7"/>
      <c r="AF7406" s="7"/>
      <c r="AG7406" s="7"/>
      <c r="AH7406" s="7"/>
      <c r="AI7406" s="7"/>
      <c r="AJ7406" s="7"/>
      <c r="AK7406" s="7"/>
      <c r="AN7406" s="7"/>
    </row>
    <row r="7407" spans="1:40" x14ac:dyDescent="0.25">
      <c r="A7407" s="68" t="s">
        <v>440</v>
      </c>
      <c r="B7407" s="69">
        <f>PRODUCT(B7392+B7399)</f>
        <v>0</v>
      </c>
      <c r="C7407" s="69">
        <f>PRODUCT(C7392+E7399)</f>
        <v>0</v>
      </c>
      <c r="D7407" s="69">
        <f>PRODUCT(D7392+D7399)</f>
        <v>0</v>
      </c>
      <c r="E7407" s="69">
        <f>PRODUCT(E7392+C7399)</f>
        <v>0</v>
      </c>
      <c r="F7407" s="69">
        <f>PRODUCT(F7392+H7399)</f>
        <v>0</v>
      </c>
      <c r="G7407" s="70" t="s">
        <v>6</v>
      </c>
      <c r="H7407" s="69">
        <f>PRODUCT(H7392+F7399)</f>
        <v>0</v>
      </c>
      <c r="I7407" s="69">
        <f>PRODUCT(I7392+K7399)</f>
        <v>0</v>
      </c>
      <c r="J7407" s="70" t="s">
        <v>6</v>
      </c>
      <c r="K7407" s="69">
        <f>PRODUCT(K7392+I7399)</f>
        <v>0</v>
      </c>
      <c r="L7407" s="71">
        <v>0</v>
      </c>
      <c r="M7407" s="8"/>
      <c r="N7407" s="38"/>
      <c r="O7407" s="2"/>
      <c r="AC7407" s="7"/>
      <c r="AD7407" s="7"/>
      <c r="AE7407" s="7"/>
      <c r="AF7407" s="7"/>
      <c r="AG7407" s="7"/>
      <c r="AH7407" s="7"/>
      <c r="AI7407" s="7"/>
      <c r="AJ7407" s="7"/>
      <c r="AK7407" s="7"/>
      <c r="AN7407" s="7"/>
    </row>
    <row r="7408" spans="1:40" x14ac:dyDescent="0.25">
      <c r="A7408" s="68" t="s">
        <v>17</v>
      </c>
      <c r="B7408" s="69">
        <f>PRODUCT(B7393+B7400)</f>
        <v>10</v>
      </c>
      <c r="C7408" s="69">
        <f>PRODUCT(C7393+E7400)</f>
        <v>10</v>
      </c>
      <c r="D7408" s="69">
        <f>PRODUCT(D7393+D7400)</f>
        <v>0</v>
      </c>
      <c r="E7408" s="69">
        <f>PRODUCT(E7393+C7400)</f>
        <v>0</v>
      </c>
      <c r="F7408" s="69">
        <f>PRODUCT(F7393+H7400)</f>
        <v>92</v>
      </c>
      <c r="G7408" s="70" t="s">
        <v>6</v>
      </c>
      <c r="H7408" s="69">
        <f>PRODUCT(H7393+F7400)</f>
        <v>32</v>
      </c>
      <c r="I7408" s="69">
        <f>PRODUCT(I7393+K7400)</f>
        <v>28</v>
      </c>
      <c r="J7408" s="70" t="s">
        <v>6</v>
      </c>
      <c r="K7408" s="69">
        <f>PRODUCT(K7393+I7400)</f>
        <v>1</v>
      </c>
      <c r="L7408" s="71">
        <f>PRODUCT(((B7393*L7393)+B7400*L7400))/B7408</f>
        <v>246.4</v>
      </c>
      <c r="M7408" s="8"/>
      <c r="N7408" s="38"/>
      <c r="O7408" s="2"/>
      <c r="AC7408" s="7"/>
      <c r="AD7408" s="7"/>
      <c r="AE7408" s="7"/>
      <c r="AF7408" s="7"/>
      <c r="AG7408" s="7"/>
      <c r="AH7408" s="7"/>
      <c r="AI7408" s="7"/>
      <c r="AJ7408" s="7"/>
      <c r="AK7408" s="7"/>
      <c r="AN7408" s="7"/>
    </row>
    <row r="7409" spans="1:40" x14ac:dyDescent="0.25">
      <c r="A7409" s="72" t="s">
        <v>18</v>
      </c>
      <c r="B7409" s="73"/>
      <c r="C7409" s="73"/>
      <c r="D7409" s="73"/>
      <c r="E7409" s="73"/>
      <c r="F7409" s="74">
        <f>PRODUCT(F7408/B7408)</f>
        <v>9.1999999999999993</v>
      </c>
      <c r="G7409" s="75" t="s">
        <v>6</v>
      </c>
      <c r="H7409" s="74">
        <f>PRODUCT(H7408/B7408)</f>
        <v>3.2</v>
      </c>
      <c r="I7409" s="73"/>
      <c r="J7409" s="73"/>
      <c r="K7409" s="73"/>
      <c r="L7409" s="76"/>
      <c r="M7409" s="55"/>
      <c r="N7409" s="40"/>
      <c r="O7409" s="2"/>
      <c r="AC7409" s="7"/>
      <c r="AD7409" s="7"/>
      <c r="AE7409" s="7"/>
      <c r="AF7409" s="7"/>
      <c r="AG7409" s="7"/>
      <c r="AH7409" s="7"/>
      <c r="AI7409" s="7"/>
      <c r="AJ7409" s="7"/>
      <c r="AK7409" s="7"/>
      <c r="AN7409" s="7"/>
    </row>
    <row r="7410" spans="1:40" x14ac:dyDescent="0.25">
      <c r="A7410" s="7"/>
      <c r="B7410" s="10"/>
      <c r="C7410" s="10"/>
      <c r="D7410" s="10"/>
      <c r="E7410" s="10"/>
      <c r="F7410" s="10"/>
      <c r="G7410" s="10"/>
      <c r="H7410" s="10"/>
      <c r="I7410" s="10"/>
      <c r="J7410" s="10"/>
      <c r="K7410" s="10"/>
      <c r="L7410" s="54"/>
      <c r="O7410" s="2"/>
      <c r="AC7410" s="7"/>
      <c r="AD7410" s="7"/>
      <c r="AE7410" s="7"/>
      <c r="AF7410" s="7"/>
      <c r="AG7410" s="7"/>
      <c r="AH7410" s="7"/>
      <c r="AI7410" s="7"/>
      <c r="AJ7410" s="7"/>
      <c r="AK7410" s="7"/>
      <c r="AN7410" s="7"/>
    </row>
    <row r="7411" spans="1:40" x14ac:dyDescent="0.25">
      <c r="A7411" s="7"/>
      <c r="B7411" s="10"/>
      <c r="C7411" s="10"/>
      <c r="D7411" s="10"/>
      <c r="E7411" s="10"/>
      <c r="F7411" s="10" t="s">
        <v>1863</v>
      </c>
      <c r="G7411" s="10"/>
      <c r="H7411" s="10"/>
      <c r="I7411" s="10"/>
      <c r="J7411" s="10"/>
      <c r="K7411" s="10"/>
      <c r="L7411" s="10"/>
      <c r="R7411" s="10" t="s">
        <v>25</v>
      </c>
      <c r="AC7411" s="10" t="s">
        <v>3</v>
      </c>
      <c r="AD7411" s="3">
        <f>SUM(AD7412:AD7414)</f>
        <v>0</v>
      </c>
      <c r="AE7411" s="3">
        <f>SUM(AE7412:AE7414)</f>
        <v>0</v>
      </c>
      <c r="AF7411" s="3">
        <f>SUM(AF7412:AF7414)</f>
        <v>0</v>
      </c>
      <c r="AG7411" s="3">
        <f>SUM(AG7412:AG7414)</f>
        <v>0</v>
      </c>
      <c r="AH7411" s="3">
        <f>SUM(AH7412:AH7414)</f>
        <v>0</v>
      </c>
      <c r="AJ7411" s="3">
        <f>SUM(AJ7412:AJ7414)</f>
        <v>0</v>
      </c>
      <c r="AK7411" s="3">
        <f>SUM(AK7412:AK7414)</f>
        <v>0</v>
      </c>
      <c r="AL7411" s="3">
        <f>SUM(AL7412:AL7414)</f>
        <v>0</v>
      </c>
      <c r="AM7411" s="3"/>
      <c r="AN7411" s="3">
        <f>SUM(AN7412:AN7414)</f>
        <v>0</v>
      </c>
    </row>
    <row r="7412" spans="1:40" x14ac:dyDescent="0.25">
      <c r="A7412" s="7"/>
      <c r="B7412" s="10"/>
      <c r="C7412" s="10"/>
      <c r="D7412" s="10"/>
      <c r="E7412" s="10"/>
      <c r="F7412" s="10" t="s">
        <v>433</v>
      </c>
      <c r="G7412" s="10"/>
      <c r="H7412" s="10"/>
      <c r="I7412" s="10"/>
      <c r="J7412" s="10"/>
      <c r="K7412" s="10"/>
      <c r="L7412" s="57">
        <f>PRODUCT(C7393/B7393)</f>
        <v>1</v>
      </c>
      <c r="O7412" s="2"/>
      <c r="R7412" s="7"/>
      <c r="T7412" s="7"/>
      <c r="AC7412" s="7"/>
      <c r="AD7412" s="7"/>
      <c r="AE7412" s="7"/>
      <c r="AF7412" s="7"/>
      <c r="AG7412" s="7"/>
      <c r="AH7412" s="7"/>
      <c r="AI7412" s="7"/>
      <c r="AJ7412" s="7"/>
      <c r="AK7412" s="7"/>
      <c r="AN7412" s="7"/>
    </row>
    <row r="7413" spans="1:40" x14ac:dyDescent="0.25">
      <c r="A7413" s="7"/>
      <c r="B7413" s="10"/>
      <c r="C7413" s="10"/>
      <c r="D7413" s="10"/>
      <c r="E7413" s="10"/>
      <c r="F7413" s="10" t="s">
        <v>434</v>
      </c>
      <c r="G7413" s="10"/>
      <c r="H7413" s="10"/>
      <c r="I7413" s="10"/>
      <c r="J7413" s="10"/>
      <c r="K7413" s="10"/>
      <c r="L7413" s="57">
        <f>PRODUCT(E7400/B7400)</f>
        <v>1</v>
      </c>
      <c r="O7413" s="2"/>
      <c r="R7413" s="7"/>
      <c r="T7413" s="7"/>
      <c r="AC7413" s="7"/>
      <c r="AD7413" s="7"/>
      <c r="AE7413" s="7"/>
      <c r="AF7413" s="7"/>
      <c r="AG7413" s="7"/>
      <c r="AH7413" s="7"/>
      <c r="AI7413" s="7"/>
      <c r="AJ7413" s="7"/>
      <c r="AK7413" s="7"/>
      <c r="AN7413" s="7"/>
    </row>
    <row r="7414" spans="1:40" x14ac:dyDescent="0.25">
      <c r="A7414" s="7"/>
      <c r="B7414" s="10"/>
      <c r="C7414" s="10"/>
      <c r="D7414" s="10"/>
      <c r="E7414" s="10"/>
      <c r="F7414" s="10" t="s">
        <v>435</v>
      </c>
      <c r="G7414" s="10"/>
      <c r="H7414" s="10"/>
      <c r="I7414" s="10"/>
      <c r="J7414" s="10"/>
      <c r="K7414" s="10"/>
      <c r="L7414" s="57">
        <f>PRODUCT(C7408/B7408)</f>
        <v>1</v>
      </c>
      <c r="O7414" s="2"/>
      <c r="R7414" s="7"/>
      <c r="T7414" s="7"/>
      <c r="AC7414" s="7"/>
      <c r="AD7414" s="7"/>
      <c r="AE7414" s="7"/>
      <c r="AF7414" s="7"/>
      <c r="AG7414" s="7"/>
      <c r="AH7414" s="7"/>
      <c r="AI7414" s="7"/>
      <c r="AJ7414" s="7"/>
      <c r="AK7414" s="7"/>
      <c r="AN7414" s="7"/>
    </row>
    <row r="7415" spans="1:40" x14ac:dyDescent="0.25">
      <c r="A7415" s="7"/>
      <c r="B7415" s="10"/>
      <c r="C7415" s="10"/>
      <c r="D7415" s="10"/>
      <c r="E7415" s="10"/>
      <c r="F7415" s="10"/>
      <c r="G7415" s="10"/>
      <c r="H7415" s="10"/>
      <c r="I7415" s="10"/>
      <c r="J7415" s="10"/>
      <c r="K7415" s="10"/>
      <c r="L7415" s="54"/>
      <c r="O7415" s="2"/>
      <c r="R7415" s="10" t="s">
        <v>32</v>
      </c>
      <c r="T7415" s="7"/>
      <c r="AC7415" s="10" t="s">
        <v>4</v>
      </c>
      <c r="AD7415" s="3">
        <f>SUM(AD7416:AD7419)</f>
        <v>0</v>
      </c>
      <c r="AE7415" s="3">
        <f>SUM(AE7416:AE7419)</f>
        <v>0</v>
      </c>
      <c r="AF7415" s="3">
        <f>SUM(AF7416:AF7419)</f>
        <v>0</v>
      </c>
      <c r="AG7415" s="3">
        <f>SUM(AG7416:AG7419)</f>
        <v>0</v>
      </c>
      <c r="AH7415" s="3">
        <f>SUM(AH7416:AH7419)</f>
        <v>0</v>
      </c>
      <c r="AI7415" s="7"/>
      <c r="AJ7415" s="3">
        <f>SUM(AJ7416:AJ7419)</f>
        <v>0</v>
      </c>
      <c r="AK7415" s="3">
        <f>SUM(AK7416:AK7419)</f>
        <v>0</v>
      </c>
      <c r="AL7415" s="3">
        <f>SUM(AL7416:AL7419)</f>
        <v>0</v>
      </c>
      <c r="AN7415" s="3">
        <f>SUM(AN7416:AN7419)</f>
        <v>0</v>
      </c>
    </row>
    <row r="7416" spans="1:40" x14ac:dyDescent="0.25">
      <c r="A7416" s="7"/>
      <c r="B7416" s="10"/>
      <c r="C7416" s="10"/>
      <c r="D7416" s="10"/>
      <c r="E7416" s="10"/>
      <c r="F7416" s="10"/>
      <c r="G7416" s="10"/>
      <c r="H7416" s="10"/>
      <c r="I7416" s="10"/>
      <c r="J7416" s="10"/>
      <c r="K7416" s="10"/>
      <c r="L7416" s="54"/>
      <c r="O7416" s="2"/>
      <c r="R7416" s="7"/>
      <c r="T7416" s="7"/>
      <c r="AC7416" s="7"/>
      <c r="AD7416" s="7"/>
      <c r="AE7416" s="7"/>
      <c r="AF7416" s="7"/>
      <c r="AG7416" s="7"/>
      <c r="AH7416" s="7"/>
      <c r="AI7416" s="7"/>
      <c r="AJ7416" s="7"/>
      <c r="AK7416" s="7"/>
      <c r="AN7416" s="7"/>
    </row>
    <row r="7417" spans="1:40" x14ac:dyDescent="0.25">
      <c r="A7417" s="7"/>
      <c r="B7417" s="10"/>
      <c r="C7417" s="10"/>
      <c r="D7417" s="10"/>
      <c r="E7417" s="10"/>
      <c r="F7417" s="10"/>
      <c r="G7417" s="10"/>
      <c r="H7417" s="10"/>
      <c r="I7417" s="10"/>
      <c r="J7417" s="10"/>
      <c r="K7417" s="10"/>
      <c r="L7417" s="54"/>
      <c r="O7417" s="2"/>
      <c r="R7417" s="7"/>
      <c r="T7417" s="7"/>
      <c r="AC7417" s="7"/>
      <c r="AD7417" s="7"/>
      <c r="AE7417" s="7"/>
      <c r="AF7417" s="7"/>
      <c r="AG7417" s="7"/>
      <c r="AH7417" s="7"/>
      <c r="AI7417" s="7"/>
      <c r="AJ7417" s="7"/>
      <c r="AK7417" s="7"/>
      <c r="AN7417" s="7"/>
    </row>
    <row r="7418" spans="1:40" x14ac:dyDescent="0.25">
      <c r="A7418" s="7"/>
      <c r="B7418" s="10"/>
      <c r="C7418" s="10"/>
      <c r="D7418" s="10"/>
      <c r="E7418" s="10"/>
      <c r="F7418" s="10"/>
      <c r="G7418" s="10"/>
      <c r="H7418" s="10"/>
      <c r="I7418" s="10"/>
      <c r="J7418" s="10"/>
      <c r="K7418" s="10"/>
      <c r="L7418" s="54"/>
      <c r="O7418" s="2"/>
      <c r="R7418" s="7"/>
      <c r="T7418" s="7"/>
      <c r="AC7418" s="7"/>
      <c r="AD7418" s="7"/>
      <c r="AE7418" s="7"/>
      <c r="AF7418" s="7"/>
      <c r="AG7418" s="7"/>
      <c r="AH7418" s="7"/>
      <c r="AI7418" s="7"/>
      <c r="AJ7418" s="7"/>
      <c r="AK7418" s="7"/>
      <c r="AN7418" s="7"/>
    </row>
    <row r="7419" spans="1:40" x14ac:dyDescent="0.25">
      <c r="A7419" s="7"/>
      <c r="B7419" s="10"/>
      <c r="C7419" s="10"/>
      <c r="D7419" s="10"/>
      <c r="E7419" s="10"/>
      <c r="F7419" s="10"/>
      <c r="G7419" s="10"/>
      <c r="H7419" s="10"/>
      <c r="I7419" s="10"/>
      <c r="J7419" s="10"/>
      <c r="K7419" s="10"/>
      <c r="L7419" s="54"/>
      <c r="O7419" s="2"/>
      <c r="R7419" s="7"/>
      <c r="T7419" s="7"/>
      <c r="AC7419" s="7"/>
      <c r="AD7419" s="7"/>
      <c r="AE7419" s="7"/>
      <c r="AF7419" s="7"/>
      <c r="AG7419" s="7"/>
      <c r="AH7419" s="7"/>
      <c r="AI7419" s="7"/>
      <c r="AJ7419" s="7"/>
      <c r="AK7419" s="7"/>
      <c r="AN7419" s="7"/>
    </row>
    <row r="7420" spans="1:40" x14ac:dyDescent="0.25">
      <c r="L7420" s="8"/>
      <c r="M7420" s="3" t="s">
        <v>7</v>
      </c>
      <c r="N7420" s="6"/>
      <c r="O7420" s="11"/>
      <c r="P7420" s="3"/>
      <c r="Q7420" s="3"/>
      <c r="R7420" s="6" t="s">
        <v>8</v>
      </c>
      <c r="T7420" s="6"/>
      <c r="U7420" s="3"/>
      <c r="V7420" s="3"/>
      <c r="W7420" s="3"/>
      <c r="X7420" s="6"/>
      <c r="Y7420" s="3"/>
      <c r="Z7420" s="3"/>
      <c r="AA7420" s="3"/>
      <c r="AB7420" s="3"/>
      <c r="AC7420" s="10" t="s">
        <v>2</v>
      </c>
      <c r="AD7420" s="3">
        <f>SUM(AD7421:AD7442)</f>
        <v>8</v>
      </c>
      <c r="AE7420" s="3">
        <f>SUM(AE7421:AE7442)</f>
        <v>6</v>
      </c>
      <c r="AF7420" s="3">
        <f>SUM(AF7421:AF7442)</f>
        <v>0</v>
      </c>
      <c r="AG7420" s="3">
        <f>SUM(AG7421:AG7442)</f>
        <v>2</v>
      </c>
      <c r="AH7420" s="3">
        <f>SUM(AH7421:AH7442)</f>
        <v>74</v>
      </c>
      <c r="AI7420" s="3"/>
      <c r="AJ7420" s="3">
        <f>SUM(AJ7421:AJ7442)</f>
        <v>44</v>
      </c>
      <c r="AK7420" s="3">
        <f>SUM(AK7421:AK7442)</f>
        <v>16</v>
      </c>
      <c r="AL7420" s="3">
        <f>SUM(AL7421:AL7442)</f>
        <v>2046</v>
      </c>
      <c r="AM7420" s="3">
        <f>PRODUCT(AL7420+AL7443+AL7447)</f>
        <v>2046</v>
      </c>
      <c r="AN7420" s="3">
        <f>SUM(AN7421:AN7442)</f>
        <v>7</v>
      </c>
    </row>
    <row r="7421" spans="1:40" x14ac:dyDescent="0.25">
      <c r="A7421" s="63" t="s">
        <v>630</v>
      </c>
      <c r="B7421" s="64" t="s">
        <v>0</v>
      </c>
      <c r="C7421" s="64" t="s">
        <v>10</v>
      </c>
      <c r="D7421" s="64" t="s">
        <v>1</v>
      </c>
      <c r="E7421" s="64" t="s">
        <v>11</v>
      </c>
      <c r="F7421" s="65" t="s">
        <v>12</v>
      </c>
      <c r="G7421" s="66"/>
      <c r="H7421" s="64"/>
      <c r="I7421" s="65" t="s">
        <v>13</v>
      </c>
      <c r="J7421" s="66"/>
      <c r="K7421" s="64"/>
      <c r="L7421" s="67" t="s">
        <v>14</v>
      </c>
      <c r="M7421" s="3">
        <f>MAX(Y7421:Y7451)</f>
        <v>558</v>
      </c>
      <c r="N7421" s="1"/>
      <c r="O7421" s="2">
        <v>7</v>
      </c>
      <c r="P7421" s="2">
        <v>5</v>
      </c>
      <c r="Q7421" s="2">
        <v>1995</v>
      </c>
      <c r="R7421" s="5" t="s">
        <v>775</v>
      </c>
      <c r="S7421" s="2"/>
      <c r="T7421" s="5" t="s">
        <v>1976</v>
      </c>
      <c r="U7421" s="2">
        <v>2</v>
      </c>
      <c r="V7421" s="30" t="s">
        <v>6</v>
      </c>
      <c r="W7421" s="2">
        <v>0</v>
      </c>
      <c r="X7421" s="7" t="s">
        <v>818</v>
      </c>
      <c r="Y7421" s="33">
        <v>558</v>
      </c>
      <c r="Z7421" s="2">
        <v>17</v>
      </c>
      <c r="AA7421" s="30" t="s">
        <v>6</v>
      </c>
      <c r="AB7421" s="2">
        <v>3</v>
      </c>
      <c r="AD7421" s="2">
        <f t="shared" ref="AD7421:AD7427" si="4528">IF(Q7421&gt;100,1,0)</f>
        <v>1</v>
      </c>
      <c r="AE7421" s="2">
        <f t="shared" ref="AE7421" si="4529">IF(U7421&gt;W7421,1,0)</f>
        <v>1</v>
      </c>
      <c r="AF7421" s="2">
        <f t="shared" ref="AF7421:AF7427" si="4530">IF(U7421=W7421,1,0)*IF(Q7421=0,0,1)</f>
        <v>0</v>
      </c>
      <c r="AG7421" s="2">
        <f t="shared" ref="AG7421" si="4531">IF(W7421&gt;U7421,1,0)</f>
        <v>0</v>
      </c>
      <c r="AH7421" s="2">
        <f t="shared" ref="AH7421" si="4532">PRODUCT(Z7421)</f>
        <v>17</v>
      </c>
      <c r="AI7421" s="30" t="s">
        <v>6</v>
      </c>
      <c r="AJ7421" s="2">
        <f t="shared" ref="AJ7421" si="4533">PRODUCT(AB7421)</f>
        <v>3</v>
      </c>
      <c r="AK7421" s="2">
        <v>3</v>
      </c>
      <c r="AL7421" s="2">
        <f t="shared" ref="AL7421:AL7427" si="4534">PRODUCT(Y7421)</f>
        <v>558</v>
      </c>
      <c r="AN7421" s="2">
        <v>0</v>
      </c>
    </row>
    <row r="7422" spans="1:40" x14ac:dyDescent="0.25">
      <c r="A7422" s="68" t="s">
        <v>16</v>
      </c>
      <c r="B7422" s="69">
        <f>PRODUCT(AD7420)</f>
        <v>8</v>
      </c>
      <c r="C7422" s="69">
        <f>PRODUCT(AE7420)</f>
        <v>6</v>
      </c>
      <c r="D7422" s="69">
        <f>PRODUCT(AF7420)</f>
        <v>0</v>
      </c>
      <c r="E7422" s="69">
        <f>PRODUCT(AG7420)</f>
        <v>2</v>
      </c>
      <c r="F7422" s="69">
        <f>PRODUCT(AH7420)</f>
        <v>74</v>
      </c>
      <c r="G7422" s="70" t="s">
        <v>6</v>
      </c>
      <c r="H7422" s="69">
        <f>PRODUCT(AJ7420)</f>
        <v>44</v>
      </c>
      <c r="I7422" s="69">
        <f>PRODUCT(AK7420)</f>
        <v>16</v>
      </c>
      <c r="J7422" s="70" t="s">
        <v>6</v>
      </c>
      <c r="K7422" s="69">
        <f>PRODUCT(AN7420)</f>
        <v>7</v>
      </c>
      <c r="L7422" s="71">
        <f>PRODUCT(AL7420/B7422)</f>
        <v>255.75</v>
      </c>
      <c r="M7422" s="8"/>
      <c r="N7422" s="1"/>
      <c r="O7422" s="2">
        <v>14</v>
      </c>
      <c r="P7422" s="2">
        <v>7</v>
      </c>
      <c r="Q7422" s="2">
        <v>2015</v>
      </c>
      <c r="R7422" s="5" t="s">
        <v>775</v>
      </c>
      <c r="S7422" s="30" t="s">
        <v>6</v>
      </c>
      <c r="T7422" s="5" t="s">
        <v>1976</v>
      </c>
      <c r="U7422" s="2">
        <v>2</v>
      </c>
      <c r="V7422" s="30" t="s">
        <v>6</v>
      </c>
      <c r="W7422" s="2">
        <v>1</v>
      </c>
      <c r="X7422" s="7" t="s">
        <v>855</v>
      </c>
      <c r="Y7422" s="2">
        <v>294</v>
      </c>
      <c r="Z7422" s="2">
        <v>7</v>
      </c>
      <c r="AA7422" s="30" t="s">
        <v>6</v>
      </c>
      <c r="AB7422" s="2">
        <v>6</v>
      </c>
      <c r="AC7422" s="7"/>
      <c r="AD7422" s="2">
        <f t="shared" si="4528"/>
        <v>1</v>
      </c>
      <c r="AE7422" s="2">
        <f t="shared" ref="AE7422" si="4535">IF(U7422&gt;W7422,1,0)</f>
        <v>1</v>
      </c>
      <c r="AF7422" s="2">
        <f t="shared" si="4530"/>
        <v>0</v>
      </c>
      <c r="AG7422" s="2">
        <f t="shared" ref="AG7422" si="4536">IF(W7422&gt;U7422,1,0)</f>
        <v>0</v>
      </c>
      <c r="AH7422" s="2">
        <f t="shared" ref="AH7422" si="4537">PRODUCT(Z7422)</f>
        <v>7</v>
      </c>
      <c r="AI7422" s="30" t="s">
        <v>6</v>
      </c>
      <c r="AJ7422" s="2">
        <f t="shared" ref="AJ7422" si="4538">PRODUCT(AB7422)</f>
        <v>6</v>
      </c>
      <c r="AK7422" s="2">
        <v>2</v>
      </c>
      <c r="AL7422" s="2">
        <f t="shared" si="4534"/>
        <v>294</v>
      </c>
      <c r="AN7422" s="2">
        <v>1</v>
      </c>
    </row>
    <row r="7423" spans="1:40" x14ac:dyDescent="0.25">
      <c r="A7423" s="68" t="s">
        <v>439</v>
      </c>
      <c r="B7423" s="69">
        <f>PRODUCT(AD7443)</f>
        <v>0</v>
      </c>
      <c r="C7423" s="69">
        <f>PRODUCT(AE7443)</f>
        <v>0</v>
      </c>
      <c r="D7423" s="69">
        <f>PRODUCT(AF7443)</f>
        <v>0</v>
      </c>
      <c r="E7423" s="69">
        <f>PRODUCT(AG7443)</f>
        <v>0</v>
      </c>
      <c r="F7423" s="69">
        <f>PRODUCT(AH7443)</f>
        <v>0</v>
      </c>
      <c r="G7423" s="70" t="s">
        <v>6</v>
      </c>
      <c r="H7423" s="69">
        <f>PRODUCT(AJ7443)</f>
        <v>0</v>
      </c>
      <c r="I7423" s="69">
        <f>PRODUCT(AK7443)</f>
        <v>0</v>
      </c>
      <c r="J7423" s="70" t="s">
        <v>6</v>
      </c>
      <c r="K7423" s="69">
        <f>PRODUCT(AN7443)</f>
        <v>0</v>
      </c>
      <c r="L7423" s="71">
        <v>0</v>
      </c>
      <c r="M7423" s="8"/>
      <c r="N7423" s="1"/>
      <c r="O7423" s="15">
        <v>7</v>
      </c>
      <c r="P7423" s="15">
        <v>7</v>
      </c>
      <c r="Q7423" s="15">
        <v>2016</v>
      </c>
      <c r="R7423" s="82" t="s">
        <v>775</v>
      </c>
      <c r="S7423" s="90" t="s">
        <v>6</v>
      </c>
      <c r="T7423" s="82" t="s">
        <v>1976</v>
      </c>
      <c r="U7423" s="15">
        <v>2</v>
      </c>
      <c r="V7423" s="90" t="s">
        <v>6</v>
      </c>
      <c r="W7423" s="15">
        <v>0</v>
      </c>
      <c r="X7423" s="102" t="s">
        <v>162</v>
      </c>
      <c r="Y7423" s="15">
        <v>85</v>
      </c>
      <c r="Z7423" s="15">
        <v>6</v>
      </c>
      <c r="AA7423" s="90" t="s">
        <v>6</v>
      </c>
      <c r="AB7423" s="15">
        <v>1</v>
      </c>
      <c r="AC7423" s="7"/>
      <c r="AD7423" s="2">
        <f t="shared" si="4528"/>
        <v>1</v>
      </c>
      <c r="AE7423" s="2">
        <f t="shared" ref="AE7423" si="4539">IF(U7423&gt;W7423,1,0)</f>
        <v>1</v>
      </c>
      <c r="AF7423" s="2">
        <f t="shared" si="4530"/>
        <v>0</v>
      </c>
      <c r="AG7423" s="2">
        <f t="shared" ref="AG7423" si="4540">IF(W7423&gt;U7423,1,0)</f>
        <v>0</v>
      </c>
      <c r="AH7423" s="2">
        <f t="shared" ref="AH7423" si="4541">PRODUCT(Z7423)</f>
        <v>6</v>
      </c>
      <c r="AI7423" s="30" t="s">
        <v>6</v>
      </c>
      <c r="AJ7423" s="2">
        <f t="shared" ref="AJ7423" si="4542">PRODUCT(AB7423)</f>
        <v>1</v>
      </c>
      <c r="AK7423" s="2">
        <v>3</v>
      </c>
      <c r="AL7423" s="2">
        <f t="shared" si="4534"/>
        <v>85</v>
      </c>
      <c r="AN7423" s="2">
        <v>0</v>
      </c>
    </row>
    <row r="7424" spans="1:40" x14ac:dyDescent="0.25">
      <c r="A7424" s="68" t="s">
        <v>440</v>
      </c>
      <c r="B7424" s="69">
        <f>PRODUCT(AD7447)</f>
        <v>0</v>
      </c>
      <c r="C7424" s="69">
        <f t="shared" ref="C7424:F7424" si="4543">PRODUCT(AE7447)</f>
        <v>0</v>
      </c>
      <c r="D7424" s="69">
        <f t="shared" si="4543"/>
        <v>0</v>
      </c>
      <c r="E7424" s="69">
        <f t="shared" si="4543"/>
        <v>0</v>
      </c>
      <c r="F7424" s="69">
        <f t="shared" si="4543"/>
        <v>0</v>
      </c>
      <c r="G7424" s="70" t="s">
        <v>6</v>
      </c>
      <c r="H7424" s="69">
        <f t="shared" ref="H7424" si="4544">PRODUCT(AJ7447)</f>
        <v>0</v>
      </c>
      <c r="I7424" s="69">
        <f>PRODUCT(AK7447)</f>
        <v>0</v>
      </c>
      <c r="J7424" s="70" t="s">
        <v>6</v>
      </c>
      <c r="K7424" s="69">
        <f>PRODUCT(AM7447)</f>
        <v>0</v>
      </c>
      <c r="L7424" s="71">
        <v>0</v>
      </c>
      <c r="M7424" s="8"/>
      <c r="N7424" s="1"/>
      <c r="O7424" s="2">
        <v>14</v>
      </c>
      <c r="P7424" s="2">
        <v>5</v>
      </c>
      <c r="Q7424" s="2">
        <v>2017</v>
      </c>
      <c r="R7424" s="5" t="s">
        <v>775</v>
      </c>
      <c r="S7424" s="2" t="s">
        <v>6</v>
      </c>
      <c r="T7424" s="5" t="s">
        <v>1976</v>
      </c>
      <c r="U7424" s="2">
        <v>1</v>
      </c>
      <c r="V7424" s="30" t="s">
        <v>6</v>
      </c>
      <c r="W7424" s="2">
        <v>0</v>
      </c>
      <c r="X7424" s="44" t="s">
        <v>1069</v>
      </c>
      <c r="Y7424" s="2">
        <v>227</v>
      </c>
      <c r="Z7424" s="2">
        <v>6</v>
      </c>
      <c r="AA7424" s="30" t="s">
        <v>6</v>
      </c>
      <c r="AB7424" s="2">
        <v>1</v>
      </c>
      <c r="AC7424" s="7"/>
      <c r="AD7424" s="2">
        <f t="shared" si="4528"/>
        <v>1</v>
      </c>
      <c r="AE7424" s="2">
        <f t="shared" ref="AE7424" si="4545">IF(U7424&gt;W7424,1,0)</f>
        <v>1</v>
      </c>
      <c r="AF7424" s="2">
        <f t="shared" si="4530"/>
        <v>0</v>
      </c>
      <c r="AG7424" s="2">
        <f t="shared" ref="AG7424" si="4546">IF(W7424&gt;U7424,1,0)</f>
        <v>0</v>
      </c>
      <c r="AH7424" s="2">
        <f t="shared" ref="AH7424" si="4547">PRODUCT(Z7424)</f>
        <v>6</v>
      </c>
      <c r="AI7424" s="30" t="s">
        <v>6</v>
      </c>
      <c r="AJ7424" s="2">
        <f t="shared" ref="AJ7424" si="4548">PRODUCT(AB7424)</f>
        <v>1</v>
      </c>
      <c r="AK7424" s="2">
        <v>2</v>
      </c>
      <c r="AL7424" s="2">
        <f t="shared" si="4534"/>
        <v>227</v>
      </c>
      <c r="AN7424" s="2">
        <v>0</v>
      </c>
    </row>
    <row r="7425" spans="1:40" x14ac:dyDescent="0.25">
      <c r="A7425" s="68" t="s">
        <v>17</v>
      </c>
      <c r="B7425" s="69">
        <f>SUM(B7422:B7424)</f>
        <v>8</v>
      </c>
      <c r="C7425" s="69">
        <f>SUM(C7422:C7424)</f>
        <v>6</v>
      </c>
      <c r="D7425" s="69">
        <f>SUM(D7422:D7424)</f>
        <v>0</v>
      </c>
      <c r="E7425" s="69">
        <f>SUM(E7422:E7424)</f>
        <v>2</v>
      </c>
      <c r="F7425" s="69">
        <f>SUM(F7422:F7424)</f>
        <v>74</v>
      </c>
      <c r="G7425" s="70" t="s">
        <v>6</v>
      </c>
      <c r="H7425" s="69">
        <f>SUM(H7422:H7424)</f>
        <v>44</v>
      </c>
      <c r="I7425" s="69">
        <f>SUM(I7422:I7424)</f>
        <v>16</v>
      </c>
      <c r="J7425" s="70" t="s">
        <v>6</v>
      </c>
      <c r="K7425" s="69">
        <f>SUM(K7422:K7424)</f>
        <v>7</v>
      </c>
      <c r="L7425" s="71">
        <f>PRODUCT(AM7420/B7425)</f>
        <v>255.75</v>
      </c>
      <c r="M7425" s="8"/>
      <c r="N7425" s="1"/>
      <c r="O7425" s="2">
        <v>3</v>
      </c>
      <c r="P7425" s="2">
        <v>8</v>
      </c>
      <c r="Q7425" s="2">
        <v>2017</v>
      </c>
      <c r="R7425" s="5" t="s">
        <v>775</v>
      </c>
      <c r="S7425" s="2" t="s">
        <v>6</v>
      </c>
      <c r="T7425" s="5" t="s">
        <v>1976</v>
      </c>
      <c r="U7425" s="2">
        <v>0</v>
      </c>
      <c r="V7425" s="2" t="s">
        <v>6</v>
      </c>
      <c r="W7425" s="2">
        <v>2</v>
      </c>
      <c r="X7425" s="44" t="s">
        <v>1591</v>
      </c>
      <c r="Y7425" s="2">
        <v>105</v>
      </c>
      <c r="Z7425" s="2">
        <v>9</v>
      </c>
      <c r="AA7425" s="2" t="s">
        <v>6</v>
      </c>
      <c r="AB7425" s="2">
        <v>15</v>
      </c>
      <c r="AC7425" s="7"/>
      <c r="AD7425" s="2">
        <f t="shared" si="4528"/>
        <v>1</v>
      </c>
      <c r="AE7425" s="2">
        <f t="shared" ref="AE7425:AE7428" si="4549">IF(U7425&gt;W7425,1,0)</f>
        <v>0</v>
      </c>
      <c r="AF7425" s="2">
        <f t="shared" si="4530"/>
        <v>0</v>
      </c>
      <c r="AG7425" s="2">
        <f t="shared" ref="AG7425:AG7428" si="4550">IF(W7425&gt;U7425,1,0)</f>
        <v>1</v>
      </c>
      <c r="AH7425" s="2">
        <f t="shared" ref="AH7425:AH7428" si="4551">PRODUCT(Z7425)</f>
        <v>9</v>
      </c>
      <c r="AI7425" s="30" t="s">
        <v>6</v>
      </c>
      <c r="AJ7425" s="2">
        <f t="shared" ref="AJ7425:AJ7428" si="4552">PRODUCT(AB7425)</f>
        <v>15</v>
      </c>
      <c r="AK7425" s="2">
        <v>0</v>
      </c>
      <c r="AL7425" s="2">
        <f t="shared" si="4534"/>
        <v>105</v>
      </c>
      <c r="AN7425" s="2">
        <v>3</v>
      </c>
    </row>
    <row r="7426" spans="1:40" x14ac:dyDescent="0.25">
      <c r="A7426" s="72" t="s">
        <v>18</v>
      </c>
      <c r="B7426" s="73"/>
      <c r="C7426" s="73"/>
      <c r="D7426" s="73"/>
      <c r="E7426" s="73"/>
      <c r="F7426" s="74">
        <f>PRODUCT(F7425/B7425)</f>
        <v>9.25</v>
      </c>
      <c r="G7426" s="75" t="s">
        <v>6</v>
      </c>
      <c r="H7426" s="74">
        <f>PRODUCT(H7425/B7425)</f>
        <v>5.5</v>
      </c>
      <c r="I7426" s="73"/>
      <c r="J7426" s="73"/>
      <c r="K7426" s="73"/>
      <c r="L7426" s="76"/>
      <c r="M7426" s="55"/>
      <c r="N7426" s="1"/>
      <c r="O7426" s="2">
        <v>10</v>
      </c>
      <c r="P7426" s="2">
        <v>6</v>
      </c>
      <c r="Q7426" s="2">
        <v>2018</v>
      </c>
      <c r="R7426" s="5" t="s">
        <v>775</v>
      </c>
      <c r="S7426" s="2" t="s">
        <v>6</v>
      </c>
      <c r="T7426" s="5" t="s">
        <v>1976</v>
      </c>
      <c r="U7426" s="2">
        <v>2</v>
      </c>
      <c r="V7426" s="30" t="s">
        <v>6</v>
      </c>
      <c r="W7426" s="2">
        <v>0</v>
      </c>
      <c r="X7426" s="44" t="s">
        <v>1629</v>
      </c>
      <c r="Y7426" s="2">
        <v>254</v>
      </c>
      <c r="Z7426" s="2">
        <v>11</v>
      </c>
      <c r="AA7426" s="30" t="s">
        <v>6</v>
      </c>
      <c r="AB7426" s="2">
        <v>6</v>
      </c>
      <c r="AC7426" s="7"/>
      <c r="AD7426" s="2">
        <f t="shared" si="4528"/>
        <v>1</v>
      </c>
      <c r="AE7426" s="2">
        <f t="shared" si="4549"/>
        <v>1</v>
      </c>
      <c r="AF7426" s="2">
        <f t="shared" si="4530"/>
        <v>0</v>
      </c>
      <c r="AG7426" s="2">
        <f t="shared" si="4550"/>
        <v>0</v>
      </c>
      <c r="AH7426" s="2">
        <f t="shared" si="4551"/>
        <v>11</v>
      </c>
      <c r="AI7426" s="30" t="s">
        <v>6</v>
      </c>
      <c r="AJ7426" s="2">
        <f t="shared" si="4552"/>
        <v>6</v>
      </c>
      <c r="AK7426" s="2">
        <v>3</v>
      </c>
      <c r="AL7426" s="2">
        <f t="shared" si="4534"/>
        <v>254</v>
      </c>
      <c r="AN7426" s="2">
        <v>0</v>
      </c>
    </row>
    <row r="7427" spans="1:40" x14ac:dyDescent="0.25">
      <c r="B7427" s="10"/>
      <c r="C7427" s="10"/>
      <c r="D7427" s="10"/>
      <c r="E7427" s="10"/>
      <c r="F7427" s="10"/>
      <c r="G7427" s="10"/>
      <c r="H7427" s="10"/>
      <c r="I7427" s="10"/>
      <c r="J7427" s="10"/>
      <c r="K7427" s="10"/>
      <c r="L7427" s="8"/>
      <c r="N7427" s="1"/>
      <c r="O7427" s="2">
        <v>19</v>
      </c>
      <c r="P7427" s="2">
        <v>5</v>
      </c>
      <c r="Q7427" s="2">
        <v>2019</v>
      </c>
      <c r="R7427" s="5" t="s">
        <v>775</v>
      </c>
      <c r="S7427" s="2" t="s">
        <v>6</v>
      </c>
      <c r="T7427" s="5" t="s">
        <v>1976</v>
      </c>
      <c r="U7427" s="2">
        <v>1</v>
      </c>
      <c r="V7427" s="30" t="s">
        <v>6</v>
      </c>
      <c r="W7427" s="2">
        <v>2</v>
      </c>
      <c r="X7427" s="44" t="s">
        <v>1690</v>
      </c>
      <c r="Y7427" s="2">
        <v>258</v>
      </c>
      <c r="Z7427" s="2">
        <v>6</v>
      </c>
      <c r="AA7427" s="30" t="s">
        <v>6</v>
      </c>
      <c r="AB7427" s="2">
        <v>8</v>
      </c>
      <c r="AC7427" s="7"/>
      <c r="AD7427" s="2">
        <f t="shared" si="4528"/>
        <v>1</v>
      </c>
      <c r="AE7427" s="2">
        <f t="shared" si="4549"/>
        <v>0</v>
      </c>
      <c r="AF7427" s="2">
        <f t="shared" si="4530"/>
        <v>0</v>
      </c>
      <c r="AG7427" s="2">
        <f t="shared" si="4550"/>
        <v>1</v>
      </c>
      <c r="AH7427" s="2">
        <f t="shared" si="4551"/>
        <v>6</v>
      </c>
      <c r="AI7427" s="30" t="s">
        <v>6</v>
      </c>
      <c r="AJ7427" s="2">
        <f t="shared" si="4552"/>
        <v>8</v>
      </c>
      <c r="AK7427" s="2">
        <v>1</v>
      </c>
      <c r="AL7427" s="2">
        <f t="shared" si="4534"/>
        <v>258</v>
      </c>
      <c r="AN7427" s="2">
        <v>2</v>
      </c>
    </row>
    <row r="7428" spans="1:40" x14ac:dyDescent="0.25">
      <c r="A7428" s="63" t="s">
        <v>629</v>
      </c>
      <c r="B7428" s="64" t="s">
        <v>0</v>
      </c>
      <c r="C7428" s="64" t="s">
        <v>10</v>
      </c>
      <c r="D7428" s="64" t="s">
        <v>1</v>
      </c>
      <c r="E7428" s="64" t="s">
        <v>11</v>
      </c>
      <c r="F7428" s="65" t="s">
        <v>12</v>
      </c>
      <c r="G7428" s="66"/>
      <c r="H7428" s="64"/>
      <c r="I7428" s="65" t="s">
        <v>13</v>
      </c>
      <c r="J7428" s="66"/>
      <c r="K7428" s="64"/>
      <c r="L7428" s="67" t="s">
        <v>14</v>
      </c>
      <c r="N7428" s="38"/>
      <c r="O7428" s="2">
        <v>30</v>
      </c>
      <c r="P7428" s="2">
        <v>6</v>
      </c>
      <c r="Q7428" s="2">
        <v>2021</v>
      </c>
      <c r="R7428" s="16" t="s">
        <v>775</v>
      </c>
      <c r="S7428" s="30" t="s">
        <v>6</v>
      </c>
      <c r="T7428" s="44" t="s">
        <v>1976</v>
      </c>
      <c r="U7428" s="2">
        <v>2</v>
      </c>
      <c r="V7428" s="30" t="s">
        <v>6</v>
      </c>
      <c r="W7428" s="2">
        <v>1</v>
      </c>
      <c r="X7428" s="44" t="s">
        <v>1875</v>
      </c>
      <c r="Y7428" s="2">
        <v>265</v>
      </c>
      <c r="Z7428" s="2">
        <v>12</v>
      </c>
      <c r="AA7428" s="30" t="s">
        <v>6</v>
      </c>
      <c r="AB7428" s="2">
        <v>4</v>
      </c>
      <c r="AC7428" s="7"/>
      <c r="AD7428" s="2">
        <f t="shared" ref="AD7428" si="4553">IF(Q7428&gt;100,1,0)</f>
        <v>1</v>
      </c>
      <c r="AE7428" s="2">
        <f t="shared" si="4549"/>
        <v>1</v>
      </c>
      <c r="AF7428" s="2">
        <f t="shared" ref="AF7428" si="4554">IF(U7428=W7428,1,0)*IF(Q7428=0,0,1)</f>
        <v>0</v>
      </c>
      <c r="AG7428" s="2">
        <f t="shared" si="4550"/>
        <v>0</v>
      </c>
      <c r="AH7428" s="2">
        <f t="shared" si="4551"/>
        <v>12</v>
      </c>
      <c r="AI7428" s="30" t="s">
        <v>6</v>
      </c>
      <c r="AJ7428" s="2">
        <f t="shared" si="4552"/>
        <v>4</v>
      </c>
      <c r="AK7428" s="2">
        <v>2</v>
      </c>
      <c r="AL7428" s="2">
        <f t="shared" ref="AL7428" si="4555">PRODUCT(Y7428)</f>
        <v>265</v>
      </c>
      <c r="AN7428" s="2">
        <v>1</v>
      </c>
    </row>
    <row r="7429" spans="1:40" x14ac:dyDescent="0.25">
      <c r="A7429" s="68" t="s">
        <v>16</v>
      </c>
      <c r="B7429" s="69">
        <f t="shared" ref="B7429:F7432" si="4556">PRODUCT(B4325)</f>
        <v>9</v>
      </c>
      <c r="C7429" s="69">
        <f t="shared" si="4556"/>
        <v>3</v>
      </c>
      <c r="D7429" s="69">
        <f t="shared" si="4556"/>
        <v>0</v>
      </c>
      <c r="E7429" s="69">
        <f t="shared" si="4556"/>
        <v>6</v>
      </c>
      <c r="F7429" s="69">
        <f t="shared" si="4556"/>
        <v>63</v>
      </c>
      <c r="G7429" s="70" t="s">
        <v>6</v>
      </c>
      <c r="H7429" s="69">
        <f t="shared" ref="H7429:I7432" si="4557">PRODUCT(H4325)</f>
        <v>67</v>
      </c>
      <c r="I7429" s="69">
        <f t="shared" si="4557"/>
        <v>10</v>
      </c>
      <c r="J7429" s="70" t="s">
        <v>6</v>
      </c>
      <c r="K7429" s="69">
        <f t="shared" ref="K7429:L7432" si="4558">PRODUCT(K4325)</f>
        <v>15</v>
      </c>
      <c r="L7429" s="71">
        <f t="shared" si="4558"/>
        <v>365.33333333333331</v>
      </c>
      <c r="M7429" s="8"/>
      <c r="N7429" s="38"/>
      <c r="O7429" s="2"/>
      <c r="AC7429" s="7"/>
      <c r="AD7429" s="7"/>
      <c r="AE7429" s="7"/>
      <c r="AF7429" s="7"/>
      <c r="AG7429" s="7"/>
      <c r="AH7429" s="7"/>
      <c r="AI7429" s="7"/>
      <c r="AJ7429" s="7"/>
      <c r="AK7429" s="7"/>
      <c r="AN7429" s="7"/>
    </row>
    <row r="7430" spans="1:40" x14ac:dyDescent="0.25">
      <c r="A7430" s="68" t="s">
        <v>439</v>
      </c>
      <c r="B7430" s="69">
        <f t="shared" si="4556"/>
        <v>0</v>
      </c>
      <c r="C7430" s="69">
        <f t="shared" si="4556"/>
        <v>0</v>
      </c>
      <c r="D7430" s="69">
        <f t="shared" si="4556"/>
        <v>0</v>
      </c>
      <c r="E7430" s="69">
        <f t="shared" si="4556"/>
        <v>0</v>
      </c>
      <c r="F7430" s="69">
        <f t="shared" si="4556"/>
        <v>0</v>
      </c>
      <c r="G7430" s="70" t="s">
        <v>6</v>
      </c>
      <c r="H7430" s="69">
        <f t="shared" si="4557"/>
        <v>0</v>
      </c>
      <c r="I7430" s="69">
        <f t="shared" si="4557"/>
        <v>0</v>
      </c>
      <c r="J7430" s="70" t="s">
        <v>6</v>
      </c>
      <c r="K7430" s="69">
        <f t="shared" si="4558"/>
        <v>0</v>
      </c>
      <c r="L7430" s="71">
        <f t="shared" si="4558"/>
        <v>0</v>
      </c>
      <c r="M7430" s="8"/>
      <c r="N7430" s="38"/>
      <c r="O7430" s="2"/>
      <c r="AC7430" s="7"/>
      <c r="AD7430" s="7"/>
      <c r="AE7430" s="7"/>
      <c r="AF7430" s="7"/>
      <c r="AG7430" s="7"/>
      <c r="AH7430" s="7"/>
      <c r="AI7430" s="7"/>
      <c r="AJ7430" s="7"/>
      <c r="AK7430" s="7"/>
      <c r="AN7430" s="7"/>
    </row>
    <row r="7431" spans="1:40" x14ac:dyDescent="0.25">
      <c r="A7431" s="68" t="s">
        <v>440</v>
      </c>
      <c r="B7431" s="69">
        <f t="shared" si="4556"/>
        <v>0</v>
      </c>
      <c r="C7431" s="69">
        <f t="shared" si="4556"/>
        <v>0</v>
      </c>
      <c r="D7431" s="69">
        <f t="shared" si="4556"/>
        <v>0</v>
      </c>
      <c r="E7431" s="69">
        <f t="shared" si="4556"/>
        <v>0</v>
      </c>
      <c r="F7431" s="69">
        <f t="shared" si="4556"/>
        <v>0</v>
      </c>
      <c r="G7431" s="70" t="s">
        <v>6</v>
      </c>
      <c r="H7431" s="69">
        <f t="shared" si="4557"/>
        <v>0</v>
      </c>
      <c r="I7431" s="69">
        <f t="shared" si="4557"/>
        <v>0</v>
      </c>
      <c r="J7431" s="70" t="s">
        <v>6</v>
      </c>
      <c r="K7431" s="69">
        <f t="shared" si="4558"/>
        <v>0</v>
      </c>
      <c r="L7431" s="71">
        <f t="shared" si="4558"/>
        <v>0</v>
      </c>
      <c r="M7431" s="8"/>
      <c r="N7431" s="38"/>
      <c r="O7431" s="2"/>
      <c r="AC7431" s="7"/>
      <c r="AD7431" s="7"/>
      <c r="AE7431" s="7"/>
      <c r="AF7431" s="7"/>
      <c r="AG7431" s="7"/>
      <c r="AH7431" s="7"/>
      <c r="AI7431" s="7"/>
      <c r="AJ7431" s="7"/>
      <c r="AK7431" s="7"/>
      <c r="AN7431" s="7"/>
    </row>
    <row r="7432" spans="1:40" x14ac:dyDescent="0.25">
      <c r="A7432" s="68" t="s">
        <v>17</v>
      </c>
      <c r="B7432" s="69">
        <f t="shared" si="4556"/>
        <v>9</v>
      </c>
      <c r="C7432" s="69">
        <f t="shared" si="4556"/>
        <v>3</v>
      </c>
      <c r="D7432" s="69">
        <f t="shared" si="4556"/>
        <v>0</v>
      </c>
      <c r="E7432" s="69">
        <f t="shared" si="4556"/>
        <v>6</v>
      </c>
      <c r="F7432" s="69">
        <f t="shared" si="4556"/>
        <v>63</v>
      </c>
      <c r="G7432" s="70" t="s">
        <v>6</v>
      </c>
      <c r="H7432" s="69">
        <f t="shared" si="4557"/>
        <v>67</v>
      </c>
      <c r="I7432" s="69">
        <f t="shared" si="4557"/>
        <v>10</v>
      </c>
      <c r="J7432" s="70" t="s">
        <v>6</v>
      </c>
      <c r="K7432" s="69">
        <f t="shared" si="4558"/>
        <v>15</v>
      </c>
      <c r="L7432" s="71">
        <f t="shared" si="4558"/>
        <v>365.33333333333331</v>
      </c>
      <c r="M7432" s="8"/>
      <c r="N7432" s="38"/>
      <c r="O7432" s="2"/>
      <c r="AC7432" s="7"/>
      <c r="AD7432" s="7"/>
      <c r="AE7432" s="7"/>
      <c r="AF7432" s="7"/>
      <c r="AG7432" s="7"/>
      <c r="AH7432" s="7"/>
      <c r="AI7432" s="7"/>
      <c r="AJ7432" s="7"/>
      <c r="AK7432" s="7"/>
      <c r="AN7432" s="7"/>
    </row>
    <row r="7433" spans="1:40" x14ac:dyDescent="0.25">
      <c r="A7433" s="72" t="s">
        <v>18</v>
      </c>
      <c r="B7433" s="73"/>
      <c r="C7433" s="73"/>
      <c r="D7433" s="73"/>
      <c r="E7433" s="73"/>
      <c r="F7433" s="74">
        <f>PRODUCT(F7432/B7432)</f>
        <v>7</v>
      </c>
      <c r="G7433" s="75" t="s">
        <v>6</v>
      </c>
      <c r="H7433" s="74">
        <f>PRODUCT(H7432/B7432)</f>
        <v>7.4444444444444446</v>
      </c>
      <c r="I7433" s="73"/>
      <c r="J7433" s="73"/>
      <c r="K7433" s="73"/>
      <c r="L7433" s="76"/>
      <c r="M7433" s="55"/>
      <c r="N7433" s="40"/>
      <c r="O7433" s="2"/>
      <c r="AC7433" s="7"/>
      <c r="AD7433" s="7"/>
      <c r="AE7433" s="7"/>
      <c r="AF7433" s="7"/>
      <c r="AG7433" s="7"/>
      <c r="AH7433" s="7"/>
      <c r="AI7433" s="7"/>
      <c r="AJ7433" s="7"/>
      <c r="AK7433" s="7"/>
      <c r="AN7433" s="7"/>
    </row>
    <row r="7434" spans="1:40" x14ac:dyDescent="0.25">
      <c r="B7434" s="10"/>
      <c r="C7434" s="10"/>
      <c r="D7434" s="10"/>
      <c r="E7434" s="10"/>
      <c r="F7434" s="55"/>
      <c r="G7434" s="11"/>
      <c r="H7434" s="55"/>
      <c r="I7434" s="10"/>
      <c r="J7434" s="10"/>
      <c r="K7434" s="10"/>
      <c r="L7434" s="8"/>
      <c r="M7434" s="55"/>
      <c r="N7434" s="40"/>
      <c r="O7434" s="2"/>
      <c r="AC7434" s="7"/>
      <c r="AD7434" s="7"/>
      <c r="AE7434" s="7"/>
      <c r="AF7434" s="7"/>
      <c r="AG7434" s="7"/>
      <c r="AH7434" s="7"/>
      <c r="AI7434" s="7"/>
      <c r="AJ7434" s="7"/>
      <c r="AK7434" s="7"/>
      <c r="AN7434" s="7"/>
    </row>
    <row r="7435" spans="1:40" x14ac:dyDescent="0.25">
      <c r="A7435" s="63" t="s">
        <v>630</v>
      </c>
      <c r="B7435" s="64"/>
      <c r="C7435" s="64"/>
      <c r="D7435" s="64"/>
      <c r="E7435" s="64"/>
      <c r="F7435" s="64"/>
      <c r="G7435" s="64"/>
      <c r="H7435" s="64"/>
      <c r="I7435" s="64"/>
      <c r="J7435" s="64"/>
      <c r="K7435" s="64"/>
      <c r="L7435" s="67"/>
      <c r="O7435" s="2"/>
      <c r="AC7435" s="7"/>
      <c r="AD7435" s="7"/>
      <c r="AE7435" s="7"/>
      <c r="AF7435" s="7"/>
      <c r="AG7435" s="7"/>
      <c r="AH7435" s="7"/>
      <c r="AI7435" s="7"/>
      <c r="AJ7435" s="7"/>
      <c r="AK7435" s="7"/>
      <c r="AN7435" s="7"/>
    </row>
    <row r="7436" spans="1:40" x14ac:dyDescent="0.25">
      <c r="A7436" s="68" t="s">
        <v>24</v>
      </c>
      <c r="B7436" s="69" t="s">
        <v>0</v>
      </c>
      <c r="C7436" s="69" t="s">
        <v>10</v>
      </c>
      <c r="D7436" s="69" t="s">
        <v>1</v>
      </c>
      <c r="E7436" s="69" t="s">
        <v>11</v>
      </c>
      <c r="F7436" s="78" t="s">
        <v>12</v>
      </c>
      <c r="G7436" s="70"/>
      <c r="H7436" s="69"/>
      <c r="I7436" s="78" t="s">
        <v>13</v>
      </c>
      <c r="J7436" s="70"/>
      <c r="K7436" s="69"/>
      <c r="L7436" s="71" t="s">
        <v>14</v>
      </c>
      <c r="O7436" s="2"/>
      <c r="AC7436" s="7"/>
      <c r="AD7436" s="7"/>
      <c r="AE7436" s="7"/>
      <c r="AF7436" s="7"/>
      <c r="AG7436" s="7"/>
      <c r="AH7436" s="7"/>
      <c r="AI7436" s="7"/>
      <c r="AJ7436" s="7"/>
      <c r="AK7436" s="7"/>
      <c r="AN7436" s="7"/>
    </row>
    <row r="7437" spans="1:40" x14ac:dyDescent="0.25">
      <c r="A7437" s="68" t="s">
        <v>16</v>
      </c>
      <c r="B7437" s="69">
        <f>PRODUCT(B7422+B7429)</f>
        <v>17</v>
      </c>
      <c r="C7437" s="69">
        <f>PRODUCT(C7422+E7429)</f>
        <v>12</v>
      </c>
      <c r="D7437" s="69">
        <f>PRODUCT(D7422+D7429)</f>
        <v>0</v>
      </c>
      <c r="E7437" s="69">
        <f>PRODUCT(E7422+C7429)</f>
        <v>5</v>
      </c>
      <c r="F7437" s="69">
        <f>PRODUCT(F7422+H7429)</f>
        <v>141</v>
      </c>
      <c r="G7437" s="70" t="s">
        <v>6</v>
      </c>
      <c r="H7437" s="69">
        <f>PRODUCT(H7422+F7429)</f>
        <v>107</v>
      </c>
      <c r="I7437" s="69">
        <f>PRODUCT(I7422+K7429)</f>
        <v>31</v>
      </c>
      <c r="J7437" s="70" t="s">
        <v>6</v>
      </c>
      <c r="K7437" s="69">
        <f>PRODUCT(K7422+I7429)</f>
        <v>17</v>
      </c>
      <c r="L7437" s="71">
        <f>PRODUCT(((B7422*L7422)+B7429*L7429))/B7437</f>
        <v>313.76470588235293</v>
      </c>
      <c r="M7437" s="8"/>
      <c r="N7437" s="38"/>
      <c r="O7437" s="2"/>
      <c r="AC7437" s="7"/>
      <c r="AD7437" s="7"/>
      <c r="AE7437" s="7"/>
      <c r="AF7437" s="7"/>
      <c r="AG7437" s="7"/>
      <c r="AH7437" s="7"/>
      <c r="AI7437" s="7"/>
      <c r="AJ7437" s="7"/>
      <c r="AK7437" s="7"/>
      <c r="AN7437" s="7"/>
    </row>
    <row r="7438" spans="1:40" x14ac:dyDescent="0.25">
      <c r="A7438" s="68" t="s">
        <v>439</v>
      </c>
      <c r="B7438" s="69">
        <f>PRODUCT(B7423+B7430)</f>
        <v>0</v>
      </c>
      <c r="C7438" s="69">
        <f>PRODUCT(C7423+E7430)</f>
        <v>0</v>
      </c>
      <c r="D7438" s="69">
        <f>PRODUCT(D7423+D7430)</f>
        <v>0</v>
      </c>
      <c r="E7438" s="69">
        <f>PRODUCT(E7423+C7430)</f>
        <v>0</v>
      </c>
      <c r="F7438" s="69">
        <f>PRODUCT(F7423+H7430)</f>
        <v>0</v>
      </c>
      <c r="G7438" s="70" t="s">
        <v>6</v>
      </c>
      <c r="H7438" s="69">
        <f>PRODUCT(H7423+F7430)</f>
        <v>0</v>
      </c>
      <c r="I7438" s="69">
        <f>PRODUCT(I7423+K7430)</f>
        <v>0</v>
      </c>
      <c r="J7438" s="70" t="s">
        <v>6</v>
      </c>
      <c r="K7438" s="69">
        <f>PRODUCT(K7423+I7430)</f>
        <v>0</v>
      </c>
      <c r="L7438" s="71">
        <v>0</v>
      </c>
      <c r="M7438" s="8"/>
      <c r="N7438" s="38"/>
      <c r="O7438" s="2"/>
      <c r="AC7438" s="7"/>
      <c r="AD7438" s="7"/>
      <c r="AE7438" s="7"/>
      <c r="AF7438" s="7"/>
      <c r="AG7438" s="7"/>
      <c r="AH7438" s="7"/>
      <c r="AI7438" s="7"/>
      <c r="AJ7438" s="7"/>
      <c r="AK7438" s="7"/>
      <c r="AN7438" s="7"/>
    </row>
    <row r="7439" spans="1:40" x14ac:dyDescent="0.25">
      <c r="A7439" s="68" t="s">
        <v>440</v>
      </c>
      <c r="B7439" s="69">
        <f>PRODUCT(B7424+B7431)</f>
        <v>0</v>
      </c>
      <c r="C7439" s="69">
        <f>PRODUCT(C7424+E7431)</f>
        <v>0</v>
      </c>
      <c r="D7439" s="69">
        <f>PRODUCT(D7424+D7431)</f>
        <v>0</v>
      </c>
      <c r="E7439" s="69">
        <f>PRODUCT(E7424+C7431)</f>
        <v>0</v>
      </c>
      <c r="F7439" s="69">
        <f>PRODUCT(F7424+H7431)</f>
        <v>0</v>
      </c>
      <c r="G7439" s="70" t="s">
        <v>6</v>
      </c>
      <c r="H7439" s="69">
        <f>PRODUCT(H7424+F7431)</f>
        <v>0</v>
      </c>
      <c r="I7439" s="69">
        <f>PRODUCT(I7424+K7431)</f>
        <v>0</v>
      </c>
      <c r="J7439" s="70" t="s">
        <v>6</v>
      </c>
      <c r="K7439" s="69">
        <f>PRODUCT(K7424+I7431)</f>
        <v>0</v>
      </c>
      <c r="L7439" s="71">
        <v>0</v>
      </c>
      <c r="M7439" s="8"/>
      <c r="N7439" s="38"/>
      <c r="O7439" s="2"/>
      <c r="AC7439" s="7"/>
      <c r="AD7439" s="7"/>
      <c r="AE7439" s="7"/>
      <c r="AF7439" s="7"/>
      <c r="AG7439" s="7"/>
      <c r="AH7439" s="7"/>
      <c r="AI7439" s="7"/>
      <c r="AJ7439" s="7"/>
      <c r="AK7439" s="7"/>
      <c r="AN7439" s="7"/>
    </row>
    <row r="7440" spans="1:40" x14ac:dyDescent="0.25">
      <c r="A7440" s="68" t="s">
        <v>17</v>
      </c>
      <c r="B7440" s="69">
        <f>PRODUCT(B7425+B7432)</f>
        <v>17</v>
      </c>
      <c r="C7440" s="69">
        <f>PRODUCT(C7425+E7432)</f>
        <v>12</v>
      </c>
      <c r="D7440" s="69">
        <f>PRODUCT(D7425+D7432)</f>
        <v>0</v>
      </c>
      <c r="E7440" s="69">
        <f>PRODUCT(E7425+C7432)</f>
        <v>5</v>
      </c>
      <c r="F7440" s="69">
        <f>PRODUCT(F7425+H7432)</f>
        <v>141</v>
      </c>
      <c r="G7440" s="70" t="s">
        <v>6</v>
      </c>
      <c r="H7440" s="69">
        <f>PRODUCT(H7425+F7432)</f>
        <v>107</v>
      </c>
      <c r="I7440" s="69">
        <f>PRODUCT(I7425+K7432)</f>
        <v>31</v>
      </c>
      <c r="J7440" s="70" t="s">
        <v>6</v>
      </c>
      <c r="K7440" s="69">
        <f>PRODUCT(K7425+I7432)</f>
        <v>17</v>
      </c>
      <c r="L7440" s="71">
        <f>PRODUCT(((B7425*L7425)+B7432*L7432))/B7440</f>
        <v>313.76470588235293</v>
      </c>
      <c r="M7440" s="8"/>
      <c r="N7440" s="38"/>
      <c r="O7440" s="2"/>
      <c r="AC7440" s="7"/>
      <c r="AD7440" s="7"/>
      <c r="AE7440" s="7"/>
      <c r="AF7440" s="7"/>
      <c r="AG7440" s="7"/>
      <c r="AH7440" s="7"/>
      <c r="AI7440" s="7"/>
      <c r="AJ7440" s="7"/>
      <c r="AK7440" s="7"/>
      <c r="AN7440" s="7"/>
    </row>
    <row r="7441" spans="1:40" x14ac:dyDescent="0.25">
      <c r="A7441" s="72" t="s">
        <v>18</v>
      </c>
      <c r="B7441" s="73"/>
      <c r="C7441" s="73"/>
      <c r="D7441" s="73"/>
      <c r="E7441" s="73"/>
      <c r="F7441" s="74">
        <f>PRODUCT(F7440/B7440)</f>
        <v>8.2941176470588243</v>
      </c>
      <c r="G7441" s="75" t="s">
        <v>6</v>
      </c>
      <c r="H7441" s="74">
        <f>PRODUCT(H7440/B7440)</f>
        <v>6.2941176470588234</v>
      </c>
      <c r="I7441" s="73"/>
      <c r="J7441" s="73"/>
      <c r="K7441" s="73"/>
      <c r="L7441" s="76"/>
      <c r="M7441" s="55"/>
      <c r="N7441" s="40"/>
      <c r="O7441" s="2"/>
      <c r="AC7441" s="7"/>
      <c r="AD7441" s="7"/>
      <c r="AE7441" s="7"/>
      <c r="AF7441" s="7"/>
      <c r="AG7441" s="7"/>
      <c r="AH7441" s="7"/>
      <c r="AI7441" s="7"/>
      <c r="AJ7441" s="7"/>
      <c r="AK7441" s="7"/>
      <c r="AN7441" s="7"/>
    </row>
    <row r="7442" spans="1:40" x14ac:dyDescent="0.25">
      <c r="A7442" s="7"/>
      <c r="B7442" s="10"/>
      <c r="C7442" s="10"/>
      <c r="D7442" s="10"/>
      <c r="E7442" s="10"/>
      <c r="F7442" s="10"/>
      <c r="G7442" s="10"/>
      <c r="H7442" s="10"/>
      <c r="I7442" s="10"/>
      <c r="J7442" s="10"/>
      <c r="K7442" s="10"/>
      <c r="L7442" s="54"/>
      <c r="O7442" s="2"/>
      <c r="AC7442" s="7"/>
      <c r="AD7442" s="7"/>
      <c r="AE7442" s="7"/>
      <c r="AF7442" s="7"/>
      <c r="AG7442" s="7"/>
      <c r="AH7442" s="7"/>
      <c r="AI7442" s="7"/>
      <c r="AJ7442" s="7"/>
      <c r="AK7442" s="7"/>
      <c r="AN7442" s="7"/>
    </row>
    <row r="7443" spans="1:40" x14ac:dyDescent="0.25">
      <c r="A7443" s="7"/>
      <c r="B7443" s="10"/>
      <c r="C7443" s="10"/>
      <c r="D7443" s="10"/>
      <c r="E7443" s="10"/>
      <c r="F7443" s="10" t="s">
        <v>1863</v>
      </c>
      <c r="G7443" s="10"/>
      <c r="H7443" s="10"/>
      <c r="I7443" s="10"/>
      <c r="J7443" s="10"/>
      <c r="K7443" s="10"/>
      <c r="L7443" s="10"/>
      <c r="R7443" s="10" t="s">
        <v>25</v>
      </c>
      <c r="AC7443" s="10" t="s">
        <v>3</v>
      </c>
      <c r="AD7443" s="3">
        <f>SUM(AD7444:AD7446)</f>
        <v>0</v>
      </c>
      <c r="AE7443" s="3">
        <f>SUM(AE7444:AE7446)</f>
        <v>0</v>
      </c>
      <c r="AF7443" s="3">
        <f>SUM(AF7444:AF7446)</f>
        <v>0</v>
      </c>
      <c r="AG7443" s="3">
        <f>SUM(AG7444:AG7446)</f>
        <v>0</v>
      </c>
      <c r="AH7443" s="3">
        <f>SUM(AH7444:AH7446)</f>
        <v>0</v>
      </c>
      <c r="AJ7443" s="3">
        <f>SUM(AJ7444:AJ7446)</f>
        <v>0</v>
      </c>
      <c r="AK7443" s="3">
        <f>SUM(AK7444:AK7446)</f>
        <v>0</v>
      </c>
      <c r="AL7443" s="3">
        <f>SUM(AL7444:AL7446)</f>
        <v>0</v>
      </c>
      <c r="AM7443" s="3"/>
      <c r="AN7443" s="3">
        <f>SUM(AN7444:AN7446)</f>
        <v>0</v>
      </c>
    </row>
    <row r="7444" spans="1:40" x14ac:dyDescent="0.25">
      <c r="A7444" s="7"/>
      <c r="B7444" s="10"/>
      <c r="C7444" s="10"/>
      <c r="D7444" s="10"/>
      <c r="E7444" s="10"/>
      <c r="F7444" s="10" t="s">
        <v>433</v>
      </c>
      <c r="G7444" s="10"/>
      <c r="H7444" s="10"/>
      <c r="I7444" s="10"/>
      <c r="J7444" s="10"/>
      <c r="K7444" s="10"/>
      <c r="L7444" s="57">
        <f>PRODUCT(C7425/B7425)</f>
        <v>0.75</v>
      </c>
      <c r="O7444" s="2"/>
      <c r="R7444" s="7"/>
      <c r="T7444" s="7"/>
      <c r="AC7444" s="7"/>
      <c r="AD7444" s="7"/>
      <c r="AE7444" s="7"/>
      <c r="AF7444" s="7"/>
      <c r="AG7444" s="7"/>
      <c r="AH7444" s="7"/>
      <c r="AI7444" s="7"/>
      <c r="AJ7444" s="7"/>
      <c r="AK7444" s="7"/>
      <c r="AN7444" s="7"/>
    </row>
    <row r="7445" spans="1:40" x14ac:dyDescent="0.25">
      <c r="A7445" s="7"/>
      <c r="B7445" s="10"/>
      <c r="C7445" s="10"/>
      <c r="D7445" s="10"/>
      <c r="E7445" s="10"/>
      <c r="F7445" s="10" t="s">
        <v>434</v>
      </c>
      <c r="G7445" s="10"/>
      <c r="H7445" s="10"/>
      <c r="I7445" s="10"/>
      <c r="J7445" s="10"/>
      <c r="K7445" s="10"/>
      <c r="L7445" s="57">
        <f>PRODUCT(E7432/B7432)</f>
        <v>0.66666666666666663</v>
      </c>
      <c r="O7445" s="2"/>
      <c r="R7445" s="7"/>
      <c r="T7445" s="7"/>
      <c r="AC7445" s="7"/>
      <c r="AD7445" s="7"/>
      <c r="AE7445" s="7"/>
      <c r="AF7445" s="7"/>
      <c r="AG7445" s="7"/>
      <c r="AH7445" s="7"/>
      <c r="AI7445" s="7"/>
      <c r="AJ7445" s="7"/>
      <c r="AK7445" s="7"/>
      <c r="AN7445" s="7"/>
    </row>
    <row r="7446" spans="1:40" x14ac:dyDescent="0.25">
      <c r="A7446" s="7"/>
      <c r="B7446" s="10"/>
      <c r="C7446" s="10"/>
      <c r="D7446" s="10"/>
      <c r="E7446" s="10"/>
      <c r="F7446" s="10" t="s">
        <v>435</v>
      </c>
      <c r="G7446" s="10"/>
      <c r="H7446" s="10"/>
      <c r="I7446" s="10"/>
      <c r="J7446" s="10"/>
      <c r="K7446" s="10"/>
      <c r="L7446" s="57">
        <f>PRODUCT(C7440/B7440)</f>
        <v>0.70588235294117652</v>
      </c>
      <c r="O7446" s="2"/>
      <c r="R7446" s="7"/>
      <c r="T7446" s="7"/>
      <c r="AC7446" s="7"/>
      <c r="AD7446" s="7"/>
      <c r="AE7446" s="7"/>
      <c r="AF7446" s="7"/>
      <c r="AG7446" s="7"/>
      <c r="AH7446" s="7"/>
      <c r="AI7446" s="7"/>
      <c r="AJ7446" s="7"/>
      <c r="AK7446" s="7"/>
      <c r="AN7446" s="7"/>
    </row>
    <row r="7447" spans="1:40" x14ac:dyDescent="0.25">
      <c r="A7447" s="7"/>
      <c r="B7447" s="10"/>
      <c r="C7447" s="10"/>
      <c r="D7447" s="10"/>
      <c r="E7447" s="10"/>
      <c r="F7447" s="10"/>
      <c r="G7447" s="10"/>
      <c r="H7447" s="10"/>
      <c r="I7447" s="10"/>
      <c r="J7447" s="10"/>
      <c r="K7447" s="10"/>
      <c r="L7447" s="54"/>
      <c r="O7447" s="2"/>
      <c r="R7447" s="10" t="s">
        <v>32</v>
      </c>
      <c r="T7447" s="7"/>
      <c r="AC7447" s="10" t="s">
        <v>4</v>
      </c>
      <c r="AD7447" s="3">
        <f>SUM(AD7449:AD7451)</f>
        <v>0</v>
      </c>
      <c r="AE7447" s="3">
        <f>SUM(AE7449:AE7451)</f>
        <v>0</v>
      </c>
      <c r="AF7447" s="3">
        <f>SUM(AF7449:AF7451)</f>
        <v>0</v>
      </c>
      <c r="AG7447" s="3">
        <f>SUM(AG7449:AG7451)</f>
        <v>0</v>
      </c>
      <c r="AH7447" s="3">
        <f>SUM(AH7449:AH7451)</f>
        <v>0</v>
      </c>
      <c r="AI7447" s="7"/>
      <c r="AJ7447" s="3">
        <f>SUM(AJ7449:AJ7451)</f>
        <v>0</v>
      </c>
      <c r="AK7447" s="3">
        <v>0</v>
      </c>
      <c r="AL7447" s="3">
        <f>SUM(AL7449:AL7451)</f>
        <v>0</v>
      </c>
      <c r="AN7447" s="3">
        <v>0</v>
      </c>
    </row>
    <row r="7448" spans="1:40" x14ac:dyDescent="0.25">
      <c r="A7448" s="7"/>
      <c r="B7448" s="10"/>
      <c r="C7448" s="10"/>
      <c r="D7448" s="10"/>
      <c r="E7448" s="10"/>
      <c r="F7448" s="10"/>
      <c r="G7448" s="10"/>
      <c r="H7448" s="10"/>
      <c r="I7448" s="10"/>
      <c r="J7448" s="10"/>
      <c r="K7448" s="10"/>
      <c r="L7448" s="54"/>
      <c r="O7448" s="2"/>
      <c r="R7448" s="7"/>
      <c r="T7448" s="7"/>
      <c r="AC7448" s="10"/>
      <c r="AD7448" s="3"/>
      <c r="AE7448" s="3"/>
      <c r="AF7448" s="3"/>
      <c r="AG7448" s="3"/>
      <c r="AH7448" s="3"/>
      <c r="AI7448" s="7"/>
      <c r="AJ7448" s="3"/>
      <c r="AK7448" s="3"/>
      <c r="AL7448" s="3"/>
      <c r="AN7448" s="3"/>
    </row>
    <row r="7449" spans="1:40" x14ac:dyDescent="0.25">
      <c r="A7449" s="7"/>
      <c r="B7449" s="10"/>
      <c r="C7449" s="10"/>
      <c r="D7449" s="10"/>
      <c r="E7449" s="10"/>
      <c r="F7449" s="10"/>
      <c r="G7449" s="10"/>
      <c r="H7449" s="10"/>
      <c r="I7449" s="10"/>
      <c r="J7449" s="10"/>
      <c r="K7449" s="10"/>
      <c r="L7449" s="54"/>
      <c r="O7449" s="2"/>
      <c r="R7449" s="7"/>
      <c r="T7449" s="7"/>
      <c r="AC7449" s="7"/>
      <c r="AI7449" s="30"/>
      <c r="AL7449" s="2"/>
    </row>
    <row r="7450" spans="1:40" x14ac:dyDescent="0.25">
      <c r="A7450" s="7"/>
      <c r="B7450" s="10"/>
      <c r="C7450" s="10"/>
      <c r="D7450" s="10"/>
      <c r="E7450" s="10"/>
      <c r="F7450" s="10"/>
      <c r="G7450" s="10"/>
      <c r="H7450" s="10"/>
      <c r="I7450" s="10"/>
      <c r="J7450" s="10"/>
      <c r="K7450" s="10"/>
      <c r="L7450" s="54"/>
      <c r="O7450" s="2"/>
      <c r="R7450" s="7"/>
      <c r="T7450" s="7"/>
      <c r="AC7450" s="7"/>
      <c r="AD7450" s="7"/>
      <c r="AE7450" s="7"/>
      <c r="AF7450" s="7"/>
      <c r="AG7450" s="7"/>
      <c r="AH7450" s="7"/>
      <c r="AI7450" s="7"/>
      <c r="AJ7450" s="7"/>
      <c r="AK7450" s="7"/>
      <c r="AN7450" s="7"/>
    </row>
    <row r="7451" spans="1:40" x14ac:dyDescent="0.25">
      <c r="A7451" s="7"/>
      <c r="B7451" s="10"/>
      <c r="C7451" s="10"/>
      <c r="D7451" s="10"/>
      <c r="E7451" s="10"/>
      <c r="F7451" s="10"/>
      <c r="G7451" s="10"/>
      <c r="H7451" s="10"/>
      <c r="I7451" s="10"/>
      <c r="J7451" s="10"/>
      <c r="K7451" s="10"/>
      <c r="L7451" s="54"/>
      <c r="O7451" s="2"/>
      <c r="R7451" s="7"/>
      <c r="T7451" s="7"/>
      <c r="AC7451" s="7"/>
      <c r="AD7451" s="7"/>
      <c r="AE7451" s="7"/>
      <c r="AF7451" s="7"/>
      <c r="AG7451" s="7"/>
      <c r="AH7451" s="7"/>
      <c r="AI7451" s="7"/>
      <c r="AJ7451" s="7"/>
      <c r="AK7451" s="7"/>
      <c r="AN7451" s="7"/>
    </row>
    <row r="7452" spans="1:40" x14ac:dyDescent="0.25">
      <c r="L7452" s="8"/>
      <c r="M7452" s="3" t="s">
        <v>7</v>
      </c>
      <c r="N7452" s="6"/>
      <c r="O7452" s="11"/>
      <c r="P7452" s="3"/>
      <c r="Q7452" s="3"/>
      <c r="R7452" s="6" t="s">
        <v>8</v>
      </c>
      <c r="T7452" s="6"/>
      <c r="U7452" s="3"/>
      <c r="V7452" s="3"/>
      <c r="W7452" s="3"/>
      <c r="X7452" s="6"/>
      <c r="Y7452" s="3"/>
      <c r="Z7452" s="3"/>
      <c r="AA7452" s="3"/>
      <c r="AB7452" s="3"/>
      <c r="AC7452" s="10" t="s">
        <v>2</v>
      </c>
      <c r="AD7452" s="3">
        <f>SUM(AD7453:AD7474)</f>
        <v>22</v>
      </c>
      <c r="AE7452" s="3">
        <f>SUM(AE7453:AE7474)</f>
        <v>6</v>
      </c>
      <c r="AF7452" s="3">
        <f>SUM(AF7453:AF7474)</f>
        <v>0</v>
      </c>
      <c r="AG7452" s="3">
        <f>SUM(AG7453:AG7474)</f>
        <v>16</v>
      </c>
      <c r="AH7452" s="3">
        <f>SUM(AH7453:AH7474)</f>
        <v>122</v>
      </c>
      <c r="AI7452" s="3"/>
      <c r="AJ7452" s="3">
        <f>SUM(AJ7453:AJ7474)</f>
        <v>159</v>
      </c>
      <c r="AK7452" s="3">
        <f>SUM(AK7453:AK7474)</f>
        <v>20</v>
      </c>
      <c r="AL7452" s="3">
        <f>SUM(AL7453:AL7474)</f>
        <v>8146</v>
      </c>
      <c r="AM7452" s="3">
        <f>PRODUCT(AL7452+AL7477+AL7483)</f>
        <v>10527</v>
      </c>
      <c r="AN7452" s="3">
        <f>SUM(AN7453:AN7474)</f>
        <v>37</v>
      </c>
    </row>
    <row r="7453" spans="1:40" x14ac:dyDescent="0.25">
      <c r="A7453" s="63" t="s">
        <v>652</v>
      </c>
      <c r="B7453" s="64" t="s">
        <v>0</v>
      </c>
      <c r="C7453" s="64" t="s">
        <v>10</v>
      </c>
      <c r="D7453" s="64" t="s">
        <v>1</v>
      </c>
      <c r="E7453" s="64" t="s">
        <v>11</v>
      </c>
      <c r="F7453" s="65" t="s">
        <v>12</v>
      </c>
      <c r="G7453" s="66"/>
      <c r="H7453" s="64"/>
      <c r="I7453" s="65" t="s">
        <v>13</v>
      </c>
      <c r="J7453" s="66"/>
      <c r="K7453" s="64"/>
      <c r="L7453" s="67" t="s">
        <v>14</v>
      </c>
      <c r="M7453" s="3">
        <f>MAX(Y7453:Y7487)</f>
        <v>1005</v>
      </c>
      <c r="N7453" s="1"/>
      <c r="O7453" s="2">
        <v>25</v>
      </c>
      <c r="P7453" s="2">
        <v>5</v>
      </c>
      <c r="Q7453" s="2">
        <v>1975</v>
      </c>
      <c r="R7453" s="5" t="s">
        <v>775</v>
      </c>
      <c r="S7453" s="30" t="s">
        <v>6</v>
      </c>
      <c r="T7453" s="5" t="s">
        <v>774</v>
      </c>
      <c r="U7453" s="2">
        <v>15</v>
      </c>
      <c r="V7453" s="30" t="s">
        <v>6</v>
      </c>
      <c r="W7453" s="2">
        <v>1</v>
      </c>
      <c r="X7453" s="2"/>
      <c r="Y7453" s="2">
        <v>400</v>
      </c>
      <c r="Z7453" s="2">
        <v>15</v>
      </c>
      <c r="AA7453" s="30" t="s">
        <v>6</v>
      </c>
      <c r="AB7453" s="2">
        <v>1</v>
      </c>
      <c r="AC7453" s="7"/>
      <c r="AD7453" s="2">
        <f>IF(Q7453&gt;100,1,0)</f>
        <v>1</v>
      </c>
      <c r="AE7453" s="2">
        <f t="shared" ref="AE7453:AE7454" si="4559">IF(U7453&gt;W7453,1,0)</f>
        <v>1</v>
      </c>
      <c r="AF7453" s="2">
        <f>IF(U7453=W7453,1,0)*IF(Q7453=0,0,1)</f>
        <v>0</v>
      </c>
      <c r="AG7453" s="2">
        <f t="shared" ref="AG7453:AG7454" si="4560">IF(W7453&gt;U7453,1,0)</f>
        <v>0</v>
      </c>
      <c r="AH7453" s="2">
        <f t="shared" ref="AH7453:AH7454" si="4561">PRODUCT(Z7453)</f>
        <v>15</v>
      </c>
      <c r="AI7453" s="30" t="s">
        <v>6</v>
      </c>
      <c r="AJ7453" s="2">
        <f t="shared" ref="AJ7453:AJ7454" si="4562">PRODUCT(AB7453)</f>
        <v>1</v>
      </c>
      <c r="AK7453" s="2">
        <v>2</v>
      </c>
      <c r="AL7453" s="2">
        <f t="shared" ref="AL7453:AL7469" si="4563">PRODUCT(Y7453)</f>
        <v>400</v>
      </c>
      <c r="AN7453" s="2">
        <v>0</v>
      </c>
    </row>
    <row r="7454" spans="1:40" x14ac:dyDescent="0.25">
      <c r="A7454" s="68" t="s">
        <v>16</v>
      </c>
      <c r="B7454" s="69">
        <f>PRODUCT(AD7452)</f>
        <v>22</v>
      </c>
      <c r="C7454" s="69">
        <f>PRODUCT(AE7452)</f>
        <v>6</v>
      </c>
      <c r="D7454" s="69">
        <f>PRODUCT(AF7452)</f>
        <v>0</v>
      </c>
      <c r="E7454" s="69">
        <f>PRODUCT(AG7452)</f>
        <v>16</v>
      </c>
      <c r="F7454" s="69">
        <f>PRODUCT(AH7452)</f>
        <v>122</v>
      </c>
      <c r="G7454" s="70" t="s">
        <v>6</v>
      </c>
      <c r="H7454" s="69">
        <f>PRODUCT(AJ7452)</f>
        <v>159</v>
      </c>
      <c r="I7454" s="69">
        <f>PRODUCT(AK7452)</f>
        <v>20</v>
      </c>
      <c r="J7454" s="70" t="s">
        <v>6</v>
      </c>
      <c r="K7454" s="69">
        <f>PRODUCT(AN7452)</f>
        <v>37</v>
      </c>
      <c r="L7454" s="71">
        <f>PRODUCT(AL7452/B7454)</f>
        <v>370.27272727272725</v>
      </c>
      <c r="M7454" s="8"/>
      <c r="N7454" s="1"/>
      <c r="O7454" s="2">
        <v>21</v>
      </c>
      <c r="P7454" s="2">
        <v>7</v>
      </c>
      <c r="Q7454" s="2">
        <v>1976</v>
      </c>
      <c r="R7454" s="5" t="s">
        <v>775</v>
      </c>
      <c r="S7454" s="30" t="s">
        <v>6</v>
      </c>
      <c r="T7454" s="5" t="s">
        <v>774</v>
      </c>
      <c r="U7454" s="2">
        <v>11</v>
      </c>
      <c r="V7454" s="30" t="s">
        <v>6</v>
      </c>
      <c r="W7454" s="2">
        <v>6</v>
      </c>
      <c r="X7454" s="2"/>
      <c r="Y7454" s="96" t="s">
        <v>777</v>
      </c>
      <c r="Z7454" s="2">
        <v>11</v>
      </c>
      <c r="AA7454" s="30" t="s">
        <v>6</v>
      </c>
      <c r="AB7454" s="2">
        <v>6</v>
      </c>
      <c r="AC7454" s="7"/>
      <c r="AD7454" s="2">
        <f>IF(Q7454&gt;100,1,0)</f>
        <v>1</v>
      </c>
      <c r="AE7454" s="2">
        <f t="shared" si="4559"/>
        <v>1</v>
      </c>
      <c r="AF7454" s="2">
        <f>IF(U7454=W7454,1,0)*IF(Q7454=0,0,1)</f>
        <v>0</v>
      </c>
      <c r="AG7454" s="2">
        <f t="shared" si="4560"/>
        <v>0</v>
      </c>
      <c r="AH7454" s="2">
        <f t="shared" si="4561"/>
        <v>11</v>
      </c>
      <c r="AI7454" s="30" t="s">
        <v>6</v>
      </c>
      <c r="AJ7454" s="2">
        <f t="shared" si="4562"/>
        <v>6</v>
      </c>
      <c r="AK7454" s="2">
        <v>2</v>
      </c>
      <c r="AL7454" s="2">
        <f t="shared" si="4563"/>
        <v>0</v>
      </c>
      <c r="AN7454" s="2">
        <v>0</v>
      </c>
    </row>
    <row r="7455" spans="1:40" x14ac:dyDescent="0.25">
      <c r="A7455" s="68" t="s">
        <v>439</v>
      </c>
      <c r="B7455" s="69">
        <f>PRODUCT(AD7477)</f>
        <v>3</v>
      </c>
      <c r="C7455" s="69">
        <f>PRODUCT(AE7477)</f>
        <v>1</v>
      </c>
      <c r="D7455" s="69">
        <f>PRODUCT(AF7477)</f>
        <v>0</v>
      </c>
      <c r="E7455" s="69">
        <f>PRODUCT(AG7477)</f>
        <v>2</v>
      </c>
      <c r="F7455" s="69">
        <f>PRODUCT(AH7477)</f>
        <v>20</v>
      </c>
      <c r="G7455" s="70" t="s">
        <v>6</v>
      </c>
      <c r="H7455" s="69">
        <f>PRODUCT(AJ7477)</f>
        <v>18</v>
      </c>
      <c r="I7455" s="69">
        <f>PRODUCT(AK7477)</f>
        <v>12</v>
      </c>
      <c r="J7455" s="70" t="s">
        <v>6</v>
      </c>
      <c r="K7455" s="69">
        <f>PRODUCT(AN7477)</f>
        <v>6</v>
      </c>
      <c r="L7455" s="71">
        <f>PRODUCT(AL7477/B7455)</f>
        <v>793.66666666666663</v>
      </c>
      <c r="M7455" s="8"/>
      <c r="N7455" s="1"/>
      <c r="O7455" s="2">
        <v>24</v>
      </c>
      <c r="P7455" s="2">
        <v>7</v>
      </c>
      <c r="Q7455" s="2">
        <v>1977</v>
      </c>
      <c r="R7455" s="5" t="s">
        <v>775</v>
      </c>
      <c r="S7455" s="30" t="s">
        <v>6</v>
      </c>
      <c r="T7455" s="5" t="s">
        <v>774</v>
      </c>
      <c r="U7455" s="2">
        <v>7</v>
      </c>
      <c r="V7455" s="30" t="s">
        <v>6</v>
      </c>
      <c r="W7455" s="2">
        <v>9</v>
      </c>
      <c r="X7455" s="2"/>
      <c r="Y7455" s="2">
        <v>625</v>
      </c>
      <c r="Z7455" s="2">
        <v>7</v>
      </c>
      <c r="AA7455" s="30" t="s">
        <v>6</v>
      </c>
      <c r="AB7455" s="2">
        <v>9</v>
      </c>
      <c r="AC7455" s="7"/>
      <c r="AD7455" s="2">
        <f t="shared" ref="AD7455:AD7469" si="4564">IF(Q7455&gt;100,1,0)</f>
        <v>1</v>
      </c>
      <c r="AE7455" s="2">
        <f t="shared" ref="AE7455:AE7469" si="4565">IF(U7455&gt;W7455,1,0)</f>
        <v>0</v>
      </c>
      <c r="AF7455" s="2">
        <f t="shared" ref="AF7455:AF7469" si="4566">IF(U7455=W7455,1,0)*IF(Q7455=0,0,1)</f>
        <v>0</v>
      </c>
      <c r="AG7455" s="2">
        <f t="shared" ref="AG7455:AG7469" si="4567">IF(W7455&gt;U7455,1,0)</f>
        <v>1</v>
      </c>
      <c r="AH7455" s="2">
        <f t="shared" ref="AH7455:AH7469" si="4568">PRODUCT(Z7455)</f>
        <v>7</v>
      </c>
      <c r="AI7455" s="30" t="s">
        <v>6</v>
      </c>
      <c r="AJ7455" s="2">
        <f t="shared" ref="AJ7455:AJ7469" si="4569">PRODUCT(AB7455)</f>
        <v>9</v>
      </c>
      <c r="AK7455" s="2">
        <v>0</v>
      </c>
      <c r="AL7455" s="2">
        <f t="shared" si="4563"/>
        <v>625</v>
      </c>
      <c r="AN7455" s="2">
        <v>2</v>
      </c>
    </row>
    <row r="7456" spans="1:40" x14ac:dyDescent="0.25">
      <c r="A7456" s="68" t="s">
        <v>440</v>
      </c>
      <c r="B7456" s="69">
        <f>PRODUCT(AD7483)</f>
        <v>0</v>
      </c>
      <c r="C7456" s="69">
        <f t="shared" ref="C7456:F7456" si="4570">PRODUCT(AE7483)</f>
        <v>0</v>
      </c>
      <c r="D7456" s="69">
        <f t="shared" si="4570"/>
        <v>0</v>
      </c>
      <c r="E7456" s="69">
        <f t="shared" si="4570"/>
        <v>0</v>
      </c>
      <c r="F7456" s="69">
        <f t="shared" si="4570"/>
        <v>0</v>
      </c>
      <c r="G7456" s="70" t="s">
        <v>6</v>
      </c>
      <c r="H7456" s="69">
        <f t="shared" ref="H7456" si="4571">PRODUCT(AJ7483)</f>
        <v>0</v>
      </c>
      <c r="I7456" s="69">
        <f>PRODUCT(AK7483)</f>
        <v>0</v>
      </c>
      <c r="J7456" s="70" t="s">
        <v>6</v>
      </c>
      <c r="K7456" s="69">
        <f>PRODUCT(AM7483)</f>
        <v>0</v>
      </c>
      <c r="L7456" s="71">
        <v>0</v>
      </c>
      <c r="M7456" s="8"/>
      <c r="N7456" s="1"/>
      <c r="O7456" s="2">
        <v>28</v>
      </c>
      <c r="P7456" s="2">
        <v>8</v>
      </c>
      <c r="Q7456" s="2">
        <v>1977</v>
      </c>
      <c r="R7456" s="5" t="s">
        <v>775</v>
      </c>
      <c r="S7456" s="30" t="s">
        <v>6</v>
      </c>
      <c r="T7456" s="5" t="s">
        <v>774</v>
      </c>
      <c r="U7456" s="2">
        <v>1</v>
      </c>
      <c r="V7456" s="30" t="s">
        <v>6</v>
      </c>
      <c r="W7456" s="2">
        <v>2</v>
      </c>
      <c r="X7456" s="2"/>
      <c r="Y7456" s="96" t="s">
        <v>777</v>
      </c>
      <c r="Z7456" s="2">
        <v>1</v>
      </c>
      <c r="AA7456" s="30" t="s">
        <v>6</v>
      </c>
      <c r="AB7456" s="2">
        <v>2</v>
      </c>
      <c r="AC7456" s="7"/>
      <c r="AD7456" s="2">
        <f t="shared" si="4564"/>
        <v>1</v>
      </c>
      <c r="AE7456" s="2">
        <f t="shared" si="4565"/>
        <v>0</v>
      </c>
      <c r="AF7456" s="2">
        <f t="shared" si="4566"/>
        <v>0</v>
      </c>
      <c r="AG7456" s="2">
        <f t="shared" si="4567"/>
        <v>1</v>
      </c>
      <c r="AH7456" s="2">
        <f t="shared" si="4568"/>
        <v>1</v>
      </c>
      <c r="AI7456" s="30" t="s">
        <v>6</v>
      </c>
      <c r="AJ7456" s="2">
        <f t="shared" si="4569"/>
        <v>2</v>
      </c>
      <c r="AK7456" s="2">
        <v>0</v>
      </c>
      <c r="AL7456" s="2">
        <f t="shared" si="4563"/>
        <v>0</v>
      </c>
      <c r="AN7456" s="2">
        <v>2</v>
      </c>
    </row>
    <row r="7457" spans="1:40" x14ac:dyDescent="0.25">
      <c r="A7457" s="68" t="s">
        <v>17</v>
      </c>
      <c r="B7457" s="69">
        <f>SUM(B7454:B7456)</f>
        <v>25</v>
      </c>
      <c r="C7457" s="69">
        <f>SUM(C7454:C7456)</f>
        <v>7</v>
      </c>
      <c r="D7457" s="69">
        <f>SUM(D7454:D7456)</f>
        <v>0</v>
      </c>
      <c r="E7457" s="69">
        <f>SUM(E7454:E7456)</f>
        <v>18</v>
      </c>
      <c r="F7457" s="69">
        <f>SUM(F7454:F7456)</f>
        <v>142</v>
      </c>
      <c r="G7457" s="70" t="s">
        <v>6</v>
      </c>
      <c r="H7457" s="69">
        <f>SUM(H7454:H7456)</f>
        <v>177</v>
      </c>
      <c r="I7457" s="69">
        <f>SUM(I7454:I7456)</f>
        <v>32</v>
      </c>
      <c r="J7457" s="70" t="s">
        <v>6</v>
      </c>
      <c r="K7457" s="69">
        <f>SUM(K7454:K7456)</f>
        <v>43</v>
      </c>
      <c r="L7457" s="71">
        <f>PRODUCT(AM7452/B7457)</f>
        <v>421.08</v>
      </c>
      <c r="M7457" s="8"/>
      <c r="N7457" s="1"/>
      <c r="O7457" s="2">
        <v>21</v>
      </c>
      <c r="P7457" s="2">
        <v>5</v>
      </c>
      <c r="Q7457" s="2">
        <v>1978</v>
      </c>
      <c r="R7457" s="21" t="s">
        <v>775</v>
      </c>
      <c r="S7457" s="30" t="s">
        <v>6</v>
      </c>
      <c r="T7457" s="21" t="s">
        <v>774</v>
      </c>
      <c r="U7457" s="2">
        <v>8</v>
      </c>
      <c r="V7457" s="30" t="s">
        <v>6</v>
      </c>
      <c r="W7457" s="2">
        <v>9</v>
      </c>
      <c r="X7457" s="2"/>
      <c r="Y7457" s="96" t="s">
        <v>777</v>
      </c>
      <c r="Z7457" s="2">
        <v>8</v>
      </c>
      <c r="AA7457" s="30" t="s">
        <v>6</v>
      </c>
      <c r="AB7457" s="2">
        <v>9</v>
      </c>
      <c r="AC7457" s="7"/>
      <c r="AD7457" s="2">
        <f t="shared" si="4564"/>
        <v>1</v>
      </c>
      <c r="AE7457" s="2">
        <f t="shared" si="4565"/>
        <v>0</v>
      </c>
      <c r="AF7457" s="2">
        <f t="shared" si="4566"/>
        <v>0</v>
      </c>
      <c r="AG7457" s="2">
        <f t="shared" si="4567"/>
        <v>1</v>
      </c>
      <c r="AH7457" s="2">
        <f t="shared" si="4568"/>
        <v>8</v>
      </c>
      <c r="AI7457" s="30" t="s">
        <v>6</v>
      </c>
      <c r="AJ7457" s="2">
        <f t="shared" si="4569"/>
        <v>9</v>
      </c>
      <c r="AK7457" s="2">
        <v>0</v>
      </c>
      <c r="AL7457" s="2">
        <f t="shared" si="4563"/>
        <v>0</v>
      </c>
      <c r="AN7457" s="2">
        <v>2</v>
      </c>
    </row>
    <row r="7458" spans="1:40" x14ac:dyDescent="0.25">
      <c r="A7458" s="72" t="s">
        <v>18</v>
      </c>
      <c r="B7458" s="73"/>
      <c r="C7458" s="73"/>
      <c r="D7458" s="73"/>
      <c r="E7458" s="73"/>
      <c r="F7458" s="74">
        <f>PRODUCT(F7457/B7457)</f>
        <v>5.68</v>
      </c>
      <c r="G7458" s="75" t="s">
        <v>6</v>
      </c>
      <c r="H7458" s="74">
        <f>PRODUCT(H7457/B7457)</f>
        <v>7.08</v>
      </c>
      <c r="I7458" s="73"/>
      <c r="J7458" s="73"/>
      <c r="K7458" s="73"/>
      <c r="L7458" s="76"/>
      <c r="M7458" s="55"/>
      <c r="N7458" s="1"/>
      <c r="O7458" s="2">
        <v>20</v>
      </c>
      <c r="P7458" s="2">
        <v>8</v>
      </c>
      <c r="Q7458" s="2">
        <v>1978</v>
      </c>
      <c r="R7458" s="5" t="s">
        <v>775</v>
      </c>
      <c r="S7458" s="30" t="s">
        <v>6</v>
      </c>
      <c r="T7458" s="5" t="s">
        <v>774</v>
      </c>
      <c r="U7458" s="2">
        <v>6</v>
      </c>
      <c r="V7458" s="30" t="s">
        <v>6</v>
      </c>
      <c r="W7458" s="2">
        <v>8</v>
      </c>
      <c r="X7458" s="2"/>
      <c r="Y7458" s="96" t="s">
        <v>777</v>
      </c>
      <c r="Z7458" s="2">
        <v>6</v>
      </c>
      <c r="AA7458" s="30" t="s">
        <v>6</v>
      </c>
      <c r="AB7458" s="2">
        <v>8</v>
      </c>
      <c r="AC7458" s="7"/>
      <c r="AD7458" s="2">
        <f t="shared" si="4564"/>
        <v>1</v>
      </c>
      <c r="AE7458" s="2">
        <f t="shared" si="4565"/>
        <v>0</v>
      </c>
      <c r="AF7458" s="2">
        <f t="shared" si="4566"/>
        <v>0</v>
      </c>
      <c r="AG7458" s="2">
        <f t="shared" si="4567"/>
        <v>1</v>
      </c>
      <c r="AH7458" s="2">
        <f t="shared" si="4568"/>
        <v>6</v>
      </c>
      <c r="AI7458" s="30" t="s">
        <v>6</v>
      </c>
      <c r="AJ7458" s="2">
        <f t="shared" si="4569"/>
        <v>8</v>
      </c>
      <c r="AK7458" s="2">
        <v>0</v>
      </c>
      <c r="AL7458" s="2">
        <f t="shared" si="4563"/>
        <v>0</v>
      </c>
      <c r="AN7458" s="2">
        <v>2</v>
      </c>
    </row>
    <row r="7459" spans="1:40" x14ac:dyDescent="0.25">
      <c r="B7459" s="10"/>
      <c r="C7459" s="10"/>
      <c r="D7459" s="10"/>
      <c r="E7459" s="10"/>
      <c r="F7459" s="10"/>
      <c r="G7459" s="10"/>
      <c r="H7459" s="10"/>
      <c r="I7459" s="10"/>
      <c r="J7459" s="10"/>
      <c r="K7459" s="10"/>
      <c r="L7459" s="8"/>
      <c r="N7459" s="1"/>
      <c r="O7459" s="2">
        <v>7</v>
      </c>
      <c r="P7459" s="2">
        <v>6</v>
      </c>
      <c r="Q7459" s="2">
        <v>1979</v>
      </c>
      <c r="R7459" s="5" t="s">
        <v>775</v>
      </c>
      <c r="S7459" s="30" t="s">
        <v>6</v>
      </c>
      <c r="T7459" s="5" t="s">
        <v>774</v>
      </c>
      <c r="U7459" s="2">
        <v>10</v>
      </c>
      <c r="V7459" s="30" t="s">
        <v>6</v>
      </c>
      <c r="W7459" s="2">
        <v>2</v>
      </c>
      <c r="X7459" s="2"/>
      <c r="Y7459" s="2">
        <v>150</v>
      </c>
      <c r="Z7459" s="2">
        <v>10</v>
      </c>
      <c r="AA7459" s="30" t="s">
        <v>6</v>
      </c>
      <c r="AB7459" s="2">
        <v>2</v>
      </c>
      <c r="AC7459" s="7"/>
      <c r="AD7459" s="2">
        <f t="shared" si="4564"/>
        <v>1</v>
      </c>
      <c r="AE7459" s="2">
        <f t="shared" si="4565"/>
        <v>1</v>
      </c>
      <c r="AF7459" s="2">
        <f t="shared" si="4566"/>
        <v>0</v>
      </c>
      <c r="AG7459" s="2">
        <f t="shared" si="4567"/>
        <v>0</v>
      </c>
      <c r="AH7459" s="2">
        <f t="shared" si="4568"/>
        <v>10</v>
      </c>
      <c r="AI7459" s="30" t="s">
        <v>6</v>
      </c>
      <c r="AJ7459" s="2">
        <f t="shared" si="4569"/>
        <v>2</v>
      </c>
      <c r="AK7459" s="2">
        <v>2</v>
      </c>
      <c r="AL7459" s="2">
        <f t="shared" si="4563"/>
        <v>150</v>
      </c>
      <c r="AN7459" s="2">
        <v>0</v>
      </c>
    </row>
    <row r="7460" spans="1:40" x14ac:dyDescent="0.25">
      <c r="A7460" s="63" t="s">
        <v>651</v>
      </c>
      <c r="B7460" s="64" t="s">
        <v>0</v>
      </c>
      <c r="C7460" s="64" t="s">
        <v>10</v>
      </c>
      <c r="D7460" s="64" t="s">
        <v>1</v>
      </c>
      <c r="E7460" s="64" t="s">
        <v>11</v>
      </c>
      <c r="F7460" s="65" t="s">
        <v>12</v>
      </c>
      <c r="G7460" s="66"/>
      <c r="H7460" s="64"/>
      <c r="I7460" s="65" t="s">
        <v>13</v>
      </c>
      <c r="J7460" s="66"/>
      <c r="K7460" s="64"/>
      <c r="L7460" s="67" t="s">
        <v>14</v>
      </c>
      <c r="N7460" s="1"/>
      <c r="O7460" s="2">
        <v>18</v>
      </c>
      <c r="P7460" s="2">
        <v>8</v>
      </c>
      <c r="Q7460" s="2">
        <v>1979</v>
      </c>
      <c r="R7460" s="5" t="s">
        <v>775</v>
      </c>
      <c r="S7460" s="30" t="s">
        <v>6</v>
      </c>
      <c r="T7460" s="21" t="s">
        <v>774</v>
      </c>
      <c r="U7460" s="2">
        <v>7</v>
      </c>
      <c r="V7460" s="30" t="s">
        <v>6</v>
      </c>
      <c r="W7460" s="2">
        <v>11</v>
      </c>
      <c r="X7460" s="2"/>
      <c r="Y7460" s="96" t="s">
        <v>777</v>
      </c>
      <c r="Z7460" s="2">
        <v>7</v>
      </c>
      <c r="AA7460" s="30" t="s">
        <v>6</v>
      </c>
      <c r="AB7460" s="2">
        <v>11</v>
      </c>
      <c r="AC7460" s="7"/>
      <c r="AD7460" s="2">
        <f t="shared" si="4564"/>
        <v>1</v>
      </c>
      <c r="AE7460" s="2">
        <f t="shared" si="4565"/>
        <v>0</v>
      </c>
      <c r="AF7460" s="2">
        <f t="shared" si="4566"/>
        <v>0</v>
      </c>
      <c r="AG7460" s="2">
        <f t="shared" si="4567"/>
        <v>1</v>
      </c>
      <c r="AH7460" s="2">
        <f t="shared" si="4568"/>
        <v>7</v>
      </c>
      <c r="AI7460" s="30" t="s">
        <v>6</v>
      </c>
      <c r="AJ7460" s="2">
        <f t="shared" si="4569"/>
        <v>11</v>
      </c>
      <c r="AK7460" s="2">
        <v>0</v>
      </c>
      <c r="AL7460" s="2">
        <f t="shared" si="4563"/>
        <v>0</v>
      </c>
      <c r="AN7460" s="2">
        <v>2</v>
      </c>
    </row>
    <row r="7461" spans="1:40" x14ac:dyDescent="0.25">
      <c r="A7461" s="68" t="s">
        <v>16</v>
      </c>
      <c r="B7461" s="69">
        <f t="shared" ref="B7461:F7464" si="4572">PRODUCT(B4930)</f>
        <v>22</v>
      </c>
      <c r="C7461" s="69">
        <f t="shared" si="4572"/>
        <v>15</v>
      </c>
      <c r="D7461" s="69">
        <f t="shared" si="4572"/>
        <v>1</v>
      </c>
      <c r="E7461" s="69">
        <f t="shared" si="4572"/>
        <v>6</v>
      </c>
      <c r="F7461" s="69">
        <f t="shared" si="4572"/>
        <v>176</v>
      </c>
      <c r="G7461" s="70" t="s">
        <v>6</v>
      </c>
      <c r="H7461" s="69">
        <f t="shared" ref="H7461:I7464" si="4573">PRODUCT(H4930)</f>
        <v>95</v>
      </c>
      <c r="I7461" s="69">
        <f t="shared" si="4573"/>
        <v>39</v>
      </c>
      <c r="J7461" s="70" t="s">
        <v>6</v>
      </c>
      <c r="K7461" s="69">
        <f t="shared" ref="K7461:L7464" si="4574">PRODUCT(K4930)</f>
        <v>14</v>
      </c>
      <c r="L7461" s="71">
        <f t="shared" si="4574"/>
        <v>349.45454545454544</v>
      </c>
      <c r="M7461" s="8"/>
      <c r="N7461" s="1"/>
      <c r="O7461" s="2">
        <v>10</v>
      </c>
      <c r="P7461" s="2">
        <v>7</v>
      </c>
      <c r="Q7461" s="2">
        <v>1980</v>
      </c>
      <c r="R7461" s="5" t="s">
        <v>775</v>
      </c>
      <c r="S7461" s="30" t="s">
        <v>6</v>
      </c>
      <c r="T7461" s="5" t="s">
        <v>774</v>
      </c>
      <c r="U7461" s="2">
        <v>8</v>
      </c>
      <c r="V7461" s="30" t="s">
        <v>6</v>
      </c>
      <c r="W7461" s="2">
        <v>6</v>
      </c>
      <c r="X7461" s="2"/>
      <c r="Y7461" s="96" t="s">
        <v>777</v>
      </c>
      <c r="Z7461" s="2">
        <v>8</v>
      </c>
      <c r="AA7461" s="30" t="s">
        <v>6</v>
      </c>
      <c r="AB7461" s="2">
        <v>6</v>
      </c>
      <c r="AC7461" s="7"/>
      <c r="AD7461" s="2">
        <f t="shared" si="4564"/>
        <v>1</v>
      </c>
      <c r="AE7461" s="2">
        <f t="shared" si="4565"/>
        <v>1</v>
      </c>
      <c r="AF7461" s="2">
        <f t="shared" si="4566"/>
        <v>0</v>
      </c>
      <c r="AG7461" s="2">
        <f t="shared" si="4567"/>
        <v>0</v>
      </c>
      <c r="AH7461" s="2">
        <f t="shared" si="4568"/>
        <v>8</v>
      </c>
      <c r="AI7461" s="30" t="s">
        <v>6</v>
      </c>
      <c r="AJ7461" s="2">
        <f t="shared" si="4569"/>
        <v>6</v>
      </c>
      <c r="AK7461" s="2">
        <v>2</v>
      </c>
      <c r="AL7461" s="2">
        <f t="shared" si="4563"/>
        <v>0</v>
      </c>
      <c r="AN7461" s="2">
        <v>0</v>
      </c>
    </row>
    <row r="7462" spans="1:40" x14ac:dyDescent="0.25">
      <c r="A7462" s="68" t="s">
        <v>439</v>
      </c>
      <c r="B7462" s="69">
        <f t="shared" si="4572"/>
        <v>4</v>
      </c>
      <c r="C7462" s="69">
        <f t="shared" si="4572"/>
        <v>4</v>
      </c>
      <c r="D7462" s="69">
        <f t="shared" si="4572"/>
        <v>0</v>
      </c>
      <c r="E7462" s="69">
        <f t="shared" si="4572"/>
        <v>0</v>
      </c>
      <c r="F7462" s="69">
        <f t="shared" si="4572"/>
        <v>56</v>
      </c>
      <c r="G7462" s="70" t="s">
        <v>6</v>
      </c>
      <c r="H7462" s="69">
        <f t="shared" si="4573"/>
        <v>24</v>
      </c>
      <c r="I7462" s="69">
        <f t="shared" si="4573"/>
        <v>10</v>
      </c>
      <c r="J7462" s="70" t="s">
        <v>6</v>
      </c>
      <c r="K7462" s="69">
        <f t="shared" si="4574"/>
        <v>2</v>
      </c>
      <c r="L7462" s="79">
        <f t="shared" si="4574"/>
        <v>663.5</v>
      </c>
      <c r="M7462" s="8"/>
      <c r="N7462" s="1"/>
      <c r="O7462" s="2">
        <v>16</v>
      </c>
      <c r="P7462" s="2">
        <v>6</v>
      </c>
      <c r="Q7462" s="2">
        <v>1981</v>
      </c>
      <c r="R7462" s="5" t="s">
        <v>775</v>
      </c>
      <c r="S7462" s="30" t="s">
        <v>6</v>
      </c>
      <c r="T7462" s="16" t="s">
        <v>774</v>
      </c>
      <c r="U7462" s="2">
        <v>4</v>
      </c>
      <c r="V7462" s="30" t="s">
        <v>6</v>
      </c>
      <c r="W7462" s="2">
        <v>14</v>
      </c>
      <c r="X7462" s="2"/>
      <c r="Y7462" s="2">
        <v>410</v>
      </c>
      <c r="Z7462" s="2">
        <v>4</v>
      </c>
      <c r="AA7462" s="30" t="s">
        <v>6</v>
      </c>
      <c r="AB7462" s="2">
        <v>14</v>
      </c>
      <c r="AC7462" s="7"/>
      <c r="AD7462" s="2">
        <f t="shared" si="4564"/>
        <v>1</v>
      </c>
      <c r="AE7462" s="2">
        <f t="shared" si="4565"/>
        <v>0</v>
      </c>
      <c r="AF7462" s="2">
        <f t="shared" si="4566"/>
        <v>0</v>
      </c>
      <c r="AG7462" s="2">
        <f t="shared" si="4567"/>
        <v>1</v>
      </c>
      <c r="AH7462" s="2">
        <f t="shared" si="4568"/>
        <v>4</v>
      </c>
      <c r="AI7462" s="30" t="s">
        <v>6</v>
      </c>
      <c r="AJ7462" s="2">
        <f t="shared" si="4569"/>
        <v>14</v>
      </c>
      <c r="AK7462" s="2">
        <v>0</v>
      </c>
      <c r="AL7462" s="2">
        <f t="shared" si="4563"/>
        <v>410</v>
      </c>
      <c r="AN7462" s="2">
        <v>2</v>
      </c>
    </row>
    <row r="7463" spans="1:40" x14ac:dyDescent="0.25">
      <c r="A7463" s="68" t="s">
        <v>440</v>
      </c>
      <c r="B7463" s="69">
        <f t="shared" si="4572"/>
        <v>0</v>
      </c>
      <c r="C7463" s="69">
        <f t="shared" si="4572"/>
        <v>0</v>
      </c>
      <c r="D7463" s="69">
        <f t="shared" si="4572"/>
        <v>0</v>
      </c>
      <c r="E7463" s="69">
        <f t="shared" si="4572"/>
        <v>0</v>
      </c>
      <c r="F7463" s="69">
        <f t="shared" si="4572"/>
        <v>0</v>
      </c>
      <c r="G7463" s="70" t="s">
        <v>6</v>
      </c>
      <c r="H7463" s="69">
        <f t="shared" si="4573"/>
        <v>0</v>
      </c>
      <c r="I7463" s="69">
        <f t="shared" si="4573"/>
        <v>0</v>
      </c>
      <c r="J7463" s="70" t="s">
        <v>6</v>
      </c>
      <c r="K7463" s="69">
        <f t="shared" si="4574"/>
        <v>0</v>
      </c>
      <c r="L7463" s="79">
        <f t="shared" si="4574"/>
        <v>0</v>
      </c>
      <c r="M7463" s="8"/>
      <c r="N7463" s="1"/>
      <c r="O7463" s="2">
        <v>19</v>
      </c>
      <c r="P7463" s="2">
        <v>5</v>
      </c>
      <c r="Q7463" s="2">
        <v>1982</v>
      </c>
      <c r="R7463" s="5" t="s">
        <v>775</v>
      </c>
      <c r="S7463" s="30" t="s">
        <v>6</v>
      </c>
      <c r="T7463" s="5" t="s">
        <v>774</v>
      </c>
      <c r="U7463" s="2">
        <v>4</v>
      </c>
      <c r="V7463" s="30" t="s">
        <v>6</v>
      </c>
      <c r="W7463" s="2">
        <v>5</v>
      </c>
      <c r="X7463" s="2"/>
      <c r="Y7463" s="2">
        <v>150</v>
      </c>
      <c r="Z7463" s="2">
        <v>4</v>
      </c>
      <c r="AA7463" s="30" t="s">
        <v>6</v>
      </c>
      <c r="AB7463" s="2">
        <v>5</v>
      </c>
      <c r="AC7463" s="7"/>
      <c r="AD7463" s="2">
        <f t="shared" si="4564"/>
        <v>1</v>
      </c>
      <c r="AE7463" s="2">
        <f t="shared" si="4565"/>
        <v>0</v>
      </c>
      <c r="AF7463" s="2">
        <f t="shared" si="4566"/>
        <v>0</v>
      </c>
      <c r="AG7463" s="2">
        <f t="shared" si="4567"/>
        <v>1</v>
      </c>
      <c r="AH7463" s="2">
        <f t="shared" si="4568"/>
        <v>4</v>
      </c>
      <c r="AI7463" s="30" t="s">
        <v>6</v>
      </c>
      <c r="AJ7463" s="2">
        <f t="shared" si="4569"/>
        <v>5</v>
      </c>
      <c r="AK7463" s="2">
        <v>0</v>
      </c>
      <c r="AL7463" s="2">
        <f t="shared" si="4563"/>
        <v>150</v>
      </c>
      <c r="AN7463" s="2">
        <v>2</v>
      </c>
    </row>
    <row r="7464" spans="1:40" x14ac:dyDescent="0.25">
      <c r="A7464" s="68" t="s">
        <v>17</v>
      </c>
      <c r="B7464" s="69">
        <f t="shared" si="4572"/>
        <v>26</v>
      </c>
      <c r="C7464" s="69">
        <f t="shared" si="4572"/>
        <v>19</v>
      </c>
      <c r="D7464" s="69">
        <f t="shared" si="4572"/>
        <v>1</v>
      </c>
      <c r="E7464" s="69">
        <f t="shared" si="4572"/>
        <v>6</v>
      </c>
      <c r="F7464" s="69">
        <f t="shared" si="4572"/>
        <v>232</v>
      </c>
      <c r="G7464" s="70" t="s">
        <v>6</v>
      </c>
      <c r="H7464" s="69">
        <f t="shared" si="4573"/>
        <v>119</v>
      </c>
      <c r="I7464" s="69">
        <f t="shared" si="4573"/>
        <v>49</v>
      </c>
      <c r="J7464" s="70" t="s">
        <v>6</v>
      </c>
      <c r="K7464" s="69">
        <f t="shared" si="4574"/>
        <v>16</v>
      </c>
      <c r="L7464" s="71">
        <f t="shared" si="4574"/>
        <v>397.76923076923077</v>
      </c>
      <c r="M7464" s="8"/>
      <c r="N7464" s="1"/>
      <c r="O7464" s="2">
        <v>11</v>
      </c>
      <c r="P7464" s="2">
        <v>5</v>
      </c>
      <c r="Q7464" s="2">
        <v>1994</v>
      </c>
      <c r="R7464" s="97" t="s">
        <v>775</v>
      </c>
      <c r="S7464" s="30" t="s">
        <v>6</v>
      </c>
      <c r="T7464" s="97" t="s">
        <v>774</v>
      </c>
      <c r="U7464" s="33">
        <v>0</v>
      </c>
      <c r="V7464" s="30" t="s">
        <v>6</v>
      </c>
      <c r="W7464" s="33">
        <v>1</v>
      </c>
      <c r="X7464" s="7" t="s">
        <v>782</v>
      </c>
      <c r="Y7464" s="2">
        <v>523</v>
      </c>
      <c r="Z7464" s="2">
        <v>6</v>
      </c>
      <c r="AA7464" s="30" t="s">
        <v>6</v>
      </c>
      <c r="AB7464" s="2">
        <v>8</v>
      </c>
      <c r="AC7464" s="7"/>
      <c r="AD7464" s="2">
        <f t="shared" si="4564"/>
        <v>1</v>
      </c>
      <c r="AE7464" s="2">
        <f t="shared" si="4565"/>
        <v>0</v>
      </c>
      <c r="AF7464" s="2">
        <f t="shared" si="4566"/>
        <v>0</v>
      </c>
      <c r="AG7464" s="2">
        <f t="shared" si="4567"/>
        <v>1</v>
      </c>
      <c r="AH7464" s="2">
        <f t="shared" si="4568"/>
        <v>6</v>
      </c>
      <c r="AI7464" s="30" t="s">
        <v>6</v>
      </c>
      <c r="AJ7464" s="2">
        <f t="shared" si="4569"/>
        <v>8</v>
      </c>
      <c r="AK7464" s="2">
        <v>0</v>
      </c>
      <c r="AL7464" s="2">
        <f t="shared" si="4563"/>
        <v>523</v>
      </c>
      <c r="AN7464" s="2">
        <v>3</v>
      </c>
    </row>
    <row r="7465" spans="1:40" x14ac:dyDescent="0.25">
      <c r="A7465" s="72" t="s">
        <v>18</v>
      </c>
      <c r="B7465" s="73"/>
      <c r="C7465" s="73"/>
      <c r="D7465" s="73"/>
      <c r="E7465" s="73"/>
      <c r="F7465" s="74">
        <f>PRODUCT(F7464/B7464)</f>
        <v>8.9230769230769234</v>
      </c>
      <c r="G7465" s="75" t="s">
        <v>6</v>
      </c>
      <c r="H7465" s="74">
        <f>PRODUCT(H7464/B7464)</f>
        <v>4.5769230769230766</v>
      </c>
      <c r="I7465" s="73"/>
      <c r="J7465" s="73"/>
      <c r="K7465" s="73"/>
      <c r="L7465" s="76"/>
      <c r="M7465" s="55"/>
      <c r="N7465" s="1"/>
      <c r="O7465" s="2">
        <v>4</v>
      </c>
      <c r="P7465" s="2">
        <v>7</v>
      </c>
      <c r="Q7465" s="2">
        <v>1995</v>
      </c>
      <c r="R7465" s="5" t="s">
        <v>775</v>
      </c>
      <c r="S7465" s="2"/>
      <c r="T7465" s="5" t="s">
        <v>774</v>
      </c>
      <c r="U7465" s="2">
        <v>0</v>
      </c>
      <c r="V7465" s="30" t="s">
        <v>6</v>
      </c>
      <c r="W7465" s="2">
        <v>1</v>
      </c>
      <c r="X7465" s="7" t="s">
        <v>141</v>
      </c>
      <c r="Y7465" s="33">
        <v>621</v>
      </c>
      <c r="Z7465" s="2">
        <v>3</v>
      </c>
      <c r="AA7465" s="30" t="s">
        <v>6</v>
      </c>
      <c r="AB7465" s="2">
        <v>7</v>
      </c>
      <c r="AC7465" s="7"/>
      <c r="AD7465" s="2">
        <f t="shared" si="4564"/>
        <v>1</v>
      </c>
      <c r="AE7465" s="2">
        <f t="shared" si="4565"/>
        <v>0</v>
      </c>
      <c r="AF7465" s="2">
        <f t="shared" si="4566"/>
        <v>0</v>
      </c>
      <c r="AG7465" s="2">
        <f t="shared" si="4567"/>
        <v>1</v>
      </c>
      <c r="AH7465" s="2">
        <f t="shared" si="4568"/>
        <v>3</v>
      </c>
      <c r="AI7465" s="30" t="s">
        <v>6</v>
      </c>
      <c r="AJ7465" s="2">
        <f t="shared" si="4569"/>
        <v>7</v>
      </c>
      <c r="AK7465" s="2">
        <v>0</v>
      </c>
      <c r="AL7465" s="2">
        <f t="shared" si="4563"/>
        <v>621</v>
      </c>
      <c r="AN7465" s="2">
        <v>3</v>
      </c>
    </row>
    <row r="7466" spans="1:40" x14ac:dyDescent="0.25">
      <c r="B7466" s="10"/>
      <c r="C7466" s="10"/>
      <c r="D7466" s="10"/>
      <c r="E7466" s="10"/>
      <c r="F7466" s="55"/>
      <c r="G7466" s="11"/>
      <c r="H7466" s="55"/>
      <c r="I7466" s="10"/>
      <c r="J7466" s="10"/>
      <c r="K7466" s="10"/>
      <c r="L7466" s="8"/>
      <c r="M7466" s="55"/>
      <c r="N7466" s="1"/>
      <c r="O7466" s="2">
        <v>6</v>
      </c>
      <c r="P7466" s="2">
        <v>6</v>
      </c>
      <c r="Q7466" s="2">
        <v>2015</v>
      </c>
      <c r="R7466" s="5" t="s">
        <v>775</v>
      </c>
      <c r="S7466" s="30" t="s">
        <v>6</v>
      </c>
      <c r="T7466" s="5" t="s">
        <v>774</v>
      </c>
      <c r="U7466" s="2">
        <v>0</v>
      </c>
      <c r="V7466" s="30" t="s">
        <v>6</v>
      </c>
      <c r="W7466" s="2">
        <v>2</v>
      </c>
      <c r="X7466" s="7" t="s">
        <v>535</v>
      </c>
      <c r="Y7466" s="2">
        <v>512</v>
      </c>
      <c r="Z7466" s="2">
        <v>2</v>
      </c>
      <c r="AA7466" s="30" t="s">
        <v>6</v>
      </c>
      <c r="AB7466" s="2">
        <v>8</v>
      </c>
      <c r="AC7466" s="7"/>
      <c r="AD7466" s="2">
        <f t="shared" si="4564"/>
        <v>1</v>
      </c>
      <c r="AE7466" s="2">
        <f t="shared" si="4565"/>
        <v>0</v>
      </c>
      <c r="AF7466" s="2">
        <f t="shared" si="4566"/>
        <v>0</v>
      </c>
      <c r="AG7466" s="2">
        <f t="shared" si="4567"/>
        <v>1</v>
      </c>
      <c r="AH7466" s="2">
        <f t="shared" si="4568"/>
        <v>2</v>
      </c>
      <c r="AI7466" s="30" t="s">
        <v>6</v>
      </c>
      <c r="AJ7466" s="2">
        <f t="shared" si="4569"/>
        <v>8</v>
      </c>
      <c r="AK7466" s="2">
        <v>3</v>
      </c>
      <c r="AL7466" s="2">
        <f t="shared" si="4563"/>
        <v>512</v>
      </c>
      <c r="AN7466" s="2">
        <v>3</v>
      </c>
    </row>
    <row r="7467" spans="1:40" x14ac:dyDescent="0.25">
      <c r="A7467" s="63" t="s">
        <v>652</v>
      </c>
      <c r="B7467" s="64"/>
      <c r="C7467" s="64"/>
      <c r="D7467" s="64"/>
      <c r="E7467" s="64"/>
      <c r="F7467" s="64"/>
      <c r="G7467" s="64"/>
      <c r="H7467" s="64"/>
      <c r="I7467" s="64"/>
      <c r="J7467" s="64"/>
      <c r="K7467" s="64"/>
      <c r="L7467" s="67"/>
      <c r="N7467" s="1"/>
      <c r="O7467" s="15">
        <v>11</v>
      </c>
      <c r="P7467" s="15">
        <v>6</v>
      </c>
      <c r="Q7467" s="15">
        <v>2016</v>
      </c>
      <c r="R7467" s="82" t="s">
        <v>775</v>
      </c>
      <c r="S7467" s="90" t="s">
        <v>6</v>
      </c>
      <c r="T7467" s="82" t="s">
        <v>774</v>
      </c>
      <c r="U7467" s="15">
        <v>0</v>
      </c>
      <c r="V7467" s="90" t="s">
        <v>6</v>
      </c>
      <c r="W7467" s="15">
        <v>2</v>
      </c>
      <c r="X7467" s="102" t="s">
        <v>1505</v>
      </c>
      <c r="Y7467" s="15">
        <v>722</v>
      </c>
      <c r="Z7467" s="15">
        <v>3</v>
      </c>
      <c r="AA7467" s="90" t="s">
        <v>6</v>
      </c>
      <c r="AB7467" s="15">
        <v>12</v>
      </c>
      <c r="AC7467" s="7"/>
      <c r="AD7467" s="2">
        <f t="shared" si="4564"/>
        <v>1</v>
      </c>
      <c r="AE7467" s="2">
        <f t="shared" si="4565"/>
        <v>0</v>
      </c>
      <c r="AF7467" s="2">
        <f t="shared" si="4566"/>
        <v>0</v>
      </c>
      <c r="AG7467" s="2">
        <f t="shared" si="4567"/>
        <v>1</v>
      </c>
      <c r="AH7467" s="2">
        <f t="shared" si="4568"/>
        <v>3</v>
      </c>
      <c r="AI7467" s="30" t="s">
        <v>6</v>
      </c>
      <c r="AJ7467" s="2">
        <f t="shared" si="4569"/>
        <v>12</v>
      </c>
      <c r="AK7467" s="2">
        <v>3</v>
      </c>
      <c r="AL7467" s="2">
        <f t="shared" si="4563"/>
        <v>722</v>
      </c>
      <c r="AN7467" s="2">
        <v>3</v>
      </c>
    </row>
    <row r="7468" spans="1:40" x14ac:dyDescent="0.25">
      <c r="A7468" s="68" t="s">
        <v>24</v>
      </c>
      <c r="B7468" s="69" t="s">
        <v>0</v>
      </c>
      <c r="C7468" s="69" t="s">
        <v>10</v>
      </c>
      <c r="D7468" s="69" t="s">
        <v>1</v>
      </c>
      <c r="E7468" s="69" t="s">
        <v>11</v>
      </c>
      <c r="F7468" s="78" t="s">
        <v>12</v>
      </c>
      <c r="G7468" s="70"/>
      <c r="H7468" s="69"/>
      <c r="I7468" s="78" t="s">
        <v>13</v>
      </c>
      <c r="J7468" s="70"/>
      <c r="K7468" s="69"/>
      <c r="L7468" s="71" t="s">
        <v>14</v>
      </c>
      <c r="N7468" s="1"/>
      <c r="O7468" s="2">
        <v>17</v>
      </c>
      <c r="P7468" s="2">
        <v>6</v>
      </c>
      <c r="Q7468" s="2">
        <v>2017</v>
      </c>
      <c r="R7468" s="5" t="s">
        <v>775</v>
      </c>
      <c r="S7468" s="2" t="s">
        <v>6</v>
      </c>
      <c r="T7468" s="5" t="s">
        <v>774</v>
      </c>
      <c r="U7468" s="2">
        <v>1</v>
      </c>
      <c r="V7468" s="30" t="s">
        <v>6</v>
      </c>
      <c r="W7468" s="2">
        <v>0</v>
      </c>
      <c r="X7468" s="44" t="s">
        <v>1570</v>
      </c>
      <c r="Y7468" s="2">
        <v>479</v>
      </c>
      <c r="Z7468" s="2">
        <v>7</v>
      </c>
      <c r="AA7468" s="30" t="s">
        <v>6</v>
      </c>
      <c r="AB7468" s="2">
        <v>5</v>
      </c>
      <c r="AC7468" s="7"/>
      <c r="AD7468" s="2">
        <f t="shared" si="4564"/>
        <v>1</v>
      </c>
      <c r="AE7468" s="2">
        <f t="shared" si="4565"/>
        <v>1</v>
      </c>
      <c r="AF7468" s="2">
        <f t="shared" si="4566"/>
        <v>0</v>
      </c>
      <c r="AG7468" s="2">
        <f t="shared" si="4567"/>
        <v>0</v>
      </c>
      <c r="AH7468" s="2">
        <f t="shared" si="4568"/>
        <v>7</v>
      </c>
      <c r="AI7468" s="30" t="s">
        <v>6</v>
      </c>
      <c r="AJ7468" s="2">
        <f t="shared" si="4569"/>
        <v>5</v>
      </c>
      <c r="AK7468" s="2">
        <v>2</v>
      </c>
      <c r="AL7468" s="2">
        <f t="shared" si="4563"/>
        <v>479</v>
      </c>
      <c r="AN7468" s="2">
        <v>0</v>
      </c>
    </row>
    <row r="7469" spans="1:40" x14ac:dyDescent="0.25">
      <c r="A7469" s="68" t="s">
        <v>16</v>
      </c>
      <c r="B7469" s="69">
        <f>PRODUCT(B7454+B7461)</f>
        <v>44</v>
      </c>
      <c r="C7469" s="69">
        <f>PRODUCT(C7454+E7461)</f>
        <v>12</v>
      </c>
      <c r="D7469" s="69">
        <f>PRODUCT(D7454+D7461)</f>
        <v>1</v>
      </c>
      <c r="E7469" s="69">
        <f>PRODUCT(E7454+C7461)</f>
        <v>31</v>
      </c>
      <c r="F7469" s="69">
        <f>PRODUCT(F7454+H7461)</f>
        <v>217</v>
      </c>
      <c r="G7469" s="70" t="s">
        <v>6</v>
      </c>
      <c r="H7469" s="69">
        <f>PRODUCT(H7454+F7461)</f>
        <v>335</v>
      </c>
      <c r="I7469" s="69">
        <f>PRODUCT(I7454+K7461)</f>
        <v>34</v>
      </c>
      <c r="J7469" s="70" t="s">
        <v>6</v>
      </c>
      <c r="K7469" s="69">
        <f>PRODUCT(K7454+I7461)</f>
        <v>76</v>
      </c>
      <c r="L7469" s="71">
        <f>PRODUCT(((B7454*L7454)+B7461*L7461))/B7469</f>
        <v>359.86363636363637</v>
      </c>
      <c r="M7469" s="8"/>
      <c r="N7469" s="1"/>
      <c r="O7469" s="2">
        <v>15</v>
      </c>
      <c r="P7469" s="2">
        <v>6</v>
      </c>
      <c r="Q7469" s="2">
        <v>2018</v>
      </c>
      <c r="R7469" s="5" t="s">
        <v>775</v>
      </c>
      <c r="S7469" s="2" t="s">
        <v>6</v>
      </c>
      <c r="T7469" s="5" t="s">
        <v>774</v>
      </c>
      <c r="U7469" s="2">
        <v>1</v>
      </c>
      <c r="V7469" s="30" t="s">
        <v>6</v>
      </c>
      <c r="W7469" s="2">
        <v>2</v>
      </c>
      <c r="X7469" s="44" t="s">
        <v>1632</v>
      </c>
      <c r="Y7469" s="2">
        <v>527</v>
      </c>
      <c r="Z7469" s="2">
        <v>5</v>
      </c>
      <c r="AA7469" s="30" t="s">
        <v>6</v>
      </c>
      <c r="AB7469" s="2">
        <v>16</v>
      </c>
      <c r="AC7469" s="7"/>
      <c r="AD7469" s="2">
        <f t="shared" si="4564"/>
        <v>1</v>
      </c>
      <c r="AE7469" s="2">
        <f t="shared" si="4565"/>
        <v>0</v>
      </c>
      <c r="AF7469" s="2">
        <f t="shared" si="4566"/>
        <v>0</v>
      </c>
      <c r="AG7469" s="2">
        <f t="shared" si="4567"/>
        <v>1</v>
      </c>
      <c r="AH7469" s="2">
        <f t="shared" si="4568"/>
        <v>5</v>
      </c>
      <c r="AI7469" s="30" t="s">
        <v>6</v>
      </c>
      <c r="AJ7469" s="2">
        <f t="shared" si="4569"/>
        <v>16</v>
      </c>
      <c r="AK7469" s="2">
        <v>1</v>
      </c>
      <c r="AL7469" s="2">
        <f t="shared" si="4563"/>
        <v>527</v>
      </c>
      <c r="AN7469" s="2">
        <v>2</v>
      </c>
    </row>
    <row r="7470" spans="1:40" x14ac:dyDescent="0.25">
      <c r="A7470" s="68" t="s">
        <v>439</v>
      </c>
      <c r="B7470" s="69">
        <f>PRODUCT(B7455+B7462)</f>
        <v>7</v>
      </c>
      <c r="C7470" s="69">
        <f>PRODUCT(C7455+E7462)</f>
        <v>1</v>
      </c>
      <c r="D7470" s="69">
        <f>PRODUCT(D7455+D7462)</f>
        <v>0</v>
      </c>
      <c r="E7470" s="69">
        <f>PRODUCT(E7455+C7462)</f>
        <v>6</v>
      </c>
      <c r="F7470" s="69">
        <f>PRODUCT(F7455+H7462)</f>
        <v>44</v>
      </c>
      <c r="G7470" s="70" t="s">
        <v>6</v>
      </c>
      <c r="H7470" s="69">
        <f>PRODUCT(H7455+F7462)</f>
        <v>74</v>
      </c>
      <c r="I7470" s="69">
        <f>PRODUCT(I7455+K7462)</f>
        <v>14</v>
      </c>
      <c r="J7470" s="70" t="s">
        <v>6</v>
      </c>
      <c r="K7470" s="69">
        <f>PRODUCT(K7455+I7462)</f>
        <v>16</v>
      </c>
      <c r="L7470" s="71">
        <f>PRODUCT(((B7455*L7455)+B7462*L7462))/B7470</f>
        <v>719.28571428571433</v>
      </c>
      <c r="M7470" s="8"/>
      <c r="N7470" s="1"/>
      <c r="O7470" s="2">
        <v>19</v>
      </c>
      <c r="P7470" s="2">
        <v>7</v>
      </c>
      <c r="Q7470" s="2">
        <v>2019</v>
      </c>
      <c r="R7470" s="5" t="s">
        <v>775</v>
      </c>
      <c r="S7470" s="2" t="s">
        <v>6</v>
      </c>
      <c r="T7470" s="5" t="s">
        <v>774</v>
      </c>
      <c r="U7470" s="2">
        <v>1</v>
      </c>
      <c r="V7470" s="30" t="s">
        <v>6</v>
      </c>
      <c r="W7470" s="2">
        <v>0</v>
      </c>
      <c r="X7470" s="44" t="s">
        <v>268</v>
      </c>
      <c r="Y7470" s="2">
        <v>747</v>
      </c>
      <c r="Z7470" s="2">
        <v>3</v>
      </c>
      <c r="AA7470" s="30" t="s">
        <v>6</v>
      </c>
      <c r="AB7470" s="2">
        <v>2</v>
      </c>
      <c r="AC7470" s="7"/>
      <c r="AD7470" s="2">
        <f t="shared" ref="AD7470:AD7472" si="4575">IF(Q7470&gt;100,1,0)</f>
        <v>1</v>
      </c>
      <c r="AE7470" s="2">
        <f t="shared" ref="AE7470:AE7472" si="4576">IF(U7470&gt;W7470,1,0)</f>
        <v>1</v>
      </c>
      <c r="AF7470" s="2">
        <f t="shared" ref="AF7470:AF7472" si="4577">IF(U7470=W7470,1,0)*IF(Q7470=0,0,1)</f>
        <v>0</v>
      </c>
      <c r="AG7470" s="2">
        <f t="shared" ref="AG7470:AG7472" si="4578">IF(W7470&gt;U7470,1,0)</f>
        <v>0</v>
      </c>
      <c r="AH7470" s="2">
        <f t="shared" ref="AH7470:AH7472" si="4579">PRODUCT(Z7470)</f>
        <v>3</v>
      </c>
      <c r="AI7470" s="30" t="s">
        <v>6</v>
      </c>
      <c r="AJ7470" s="2">
        <f t="shared" ref="AJ7470:AJ7472" si="4580">PRODUCT(AB7470)</f>
        <v>2</v>
      </c>
      <c r="AK7470" s="2">
        <v>2</v>
      </c>
      <c r="AL7470" s="2">
        <f t="shared" ref="AL7470:AL7472" si="4581">PRODUCT(Y7470)</f>
        <v>747</v>
      </c>
      <c r="AN7470" s="2">
        <v>0</v>
      </c>
    </row>
    <row r="7471" spans="1:40" x14ac:dyDescent="0.25">
      <c r="A7471" s="68" t="s">
        <v>440</v>
      </c>
      <c r="B7471" s="69">
        <f>PRODUCT(B7456+B7463)</f>
        <v>0</v>
      </c>
      <c r="C7471" s="69">
        <f>PRODUCT(C7456+E7463)</f>
        <v>0</v>
      </c>
      <c r="D7471" s="69">
        <f>PRODUCT(D7456+D7463)</f>
        <v>0</v>
      </c>
      <c r="E7471" s="69">
        <f>PRODUCT(E7456+C7463)</f>
        <v>0</v>
      </c>
      <c r="F7471" s="69">
        <f>PRODUCT(F7456+H7463)</f>
        <v>0</v>
      </c>
      <c r="G7471" s="70" t="s">
        <v>6</v>
      </c>
      <c r="H7471" s="69">
        <f>PRODUCT(H7456+F7463)</f>
        <v>0</v>
      </c>
      <c r="I7471" s="69">
        <f>PRODUCT(I7456+K7463)</f>
        <v>0</v>
      </c>
      <c r="J7471" s="70" t="s">
        <v>6</v>
      </c>
      <c r="K7471" s="69">
        <f>PRODUCT(K7456+I7463)</f>
        <v>0</v>
      </c>
      <c r="L7471" s="71">
        <v>0</v>
      </c>
      <c r="M7471" s="8"/>
      <c r="N7471" s="1"/>
      <c r="O7471" s="2">
        <v>12</v>
      </c>
      <c r="P7471" s="2">
        <v>6</v>
      </c>
      <c r="Q7471" s="2">
        <v>2020</v>
      </c>
      <c r="R7471" s="16" t="s">
        <v>775</v>
      </c>
      <c r="S7471" s="104" t="s">
        <v>6</v>
      </c>
      <c r="T7471" s="16" t="s">
        <v>774</v>
      </c>
      <c r="U7471" s="2">
        <v>0</v>
      </c>
      <c r="V7471" s="30" t="s">
        <v>6</v>
      </c>
      <c r="W7471" s="2">
        <v>2</v>
      </c>
      <c r="X7471" s="44" t="s">
        <v>1182</v>
      </c>
      <c r="Y7471" s="2">
        <v>469</v>
      </c>
      <c r="Z7471" s="2">
        <v>2</v>
      </c>
      <c r="AA7471" s="30" t="s">
        <v>6</v>
      </c>
      <c r="AB7471" s="2">
        <v>7</v>
      </c>
      <c r="AC7471" s="7"/>
      <c r="AD7471" s="2">
        <f t="shared" si="4575"/>
        <v>1</v>
      </c>
      <c r="AE7471" s="2">
        <f t="shared" si="4576"/>
        <v>0</v>
      </c>
      <c r="AF7471" s="2">
        <f t="shared" si="4577"/>
        <v>0</v>
      </c>
      <c r="AG7471" s="2">
        <f t="shared" si="4578"/>
        <v>1</v>
      </c>
      <c r="AH7471" s="2">
        <f t="shared" si="4579"/>
        <v>2</v>
      </c>
      <c r="AI7471" s="30" t="s">
        <v>6</v>
      </c>
      <c r="AJ7471" s="2">
        <f t="shared" si="4580"/>
        <v>7</v>
      </c>
      <c r="AK7471" s="2">
        <v>0</v>
      </c>
      <c r="AL7471" s="2">
        <f t="shared" si="4581"/>
        <v>469</v>
      </c>
      <c r="AN7471" s="2">
        <v>3</v>
      </c>
    </row>
    <row r="7472" spans="1:40" x14ac:dyDescent="0.25">
      <c r="A7472" s="68" t="s">
        <v>17</v>
      </c>
      <c r="B7472" s="69">
        <f>PRODUCT(B7457+B7464)</f>
        <v>51</v>
      </c>
      <c r="C7472" s="69">
        <f>PRODUCT(C7457+E7464)</f>
        <v>13</v>
      </c>
      <c r="D7472" s="69">
        <f>PRODUCT(D7457+D7464)</f>
        <v>1</v>
      </c>
      <c r="E7472" s="69">
        <f>PRODUCT(E7457+C7464)</f>
        <v>37</v>
      </c>
      <c r="F7472" s="69">
        <f>PRODUCT(F7457+H7464)</f>
        <v>261</v>
      </c>
      <c r="G7472" s="70" t="s">
        <v>6</v>
      </c>
      <c r="H7472" s="69">
        <f>PRODUCT(H7457+F7464)</f>
        <v>409</v>
      </c>
      <c r="I7472" s="69">
        <f>PRODUCT(I7457+K7464)</f>
        <v>48</v>
      </c>
      <c r="J7472" s="70" t="s">
        <v>6</v>
      </c>
      <c r="K7472" s="69">
        <f>PRODUCT(K7457+I7464)</f>
        <v>92</v>
      </c>
      <c r="L7472" s="71">
        <f>PRODUCT(((B7457*L7457)+B7464*L7464))/B7472</f>
        <v>409.19607843137254</v>
      </c>
      <c r="M7472" s="8"/>
      <c r="N7472" s="1"/>
      <c r="O7472" s="2">
        <v>22</v>
      </c>
      <c r="P7472" s="2">
        <v>7</v>
      </c>
      <c r="Q7472" s="2">
        <v>2020</v>
      </c>
      <c r="R7472" s="16" t="s">
        <v>775</v>
      </c>
      <c r="S7472" s="104" t="s">
        <v>6</v>
      </c>
      <c r="T7472" s="16" t="s">
        <v>774</v>
      </c>
      <c r="U7472" s="2">
        <v>0</v>
      </c>
      <c r="V7472" s="30" t="s">
        <v>6</v>
      </c>
      <c r="W7472" s="2">
        <v>1</v>
      </c>
      <c r="X7472" s="44" t="s">
        <v>506</v>
      </c>
      <c r="Y7472" s="2">
        <v>647</v>
      </c>
      <c r="Z7472" s="2">
        <v>5</v>
      </c>
      <c r="AA7472" s="30" t="s">
        <v>6</v>
      </c>
      <c r="AB7472" s="2">
        <v>12</v>
      </c>
      <c r="AC7472" s="7"/>
      <c r="AD7472" s="2">
        <f t="shared" si="4575"/>
        <v>1</v>
      </c>
      <c r="AE7472" s="2">
        <f t="shared" si="4576"/>
        <v>0</v>
      </c>
      <c r="AF7472" s="2">
        <f t="shared" si="4577"/>
        <v>0</v>
      </c>
      <c r="AG7472" s="2">
        <f t="shared" si="4578"/>
        <v>1</v>
      </c>
      <c r="AH7472" s="2">
        <f t="shared" si="4579"/>
        <v>5</v>
      </c>
      <c r="AI7472" s="30" t="s">
        <v>6</v>
      </c>
      <c r="AJ7472" s="2">
        <f t="shared" si="4580"/>
        <v>12</v>
      </c>
      <c r="AK7472" s="2">
        <v>0</v>
      </c>
      <c r="AL7472" s="2">
        <f t="shared" si="4581"/>
        <v>647</v>
      </c>
      <c r="AN7472" s="2">
        <v>2</v>
      </c>
    </row>
    <row r="7473" spans="1:40" x14ac:dyDescent="0.25">
      <c r="A7473" s="72" t="s">
        <v>18</v>
      </c>
      <c r="B7473" s="73"/>
      <c r="C7473" s="73"/>
      <c r="D7473" s="73"/>
      <c r="E7473" s="73"/>
      <c r="F7473" s="74">
        <f>PRODUCT(F7472/B7472)</f>
        <v>5.117647058823529</v>
      </c>
      <c r="G7473" s="75" t="s">
        <v>6</v>
      </c>
      <c r="H7473" s="74">
        <f>PRODUCT(H7472/B7472)</f>
        <v>8.0196078431372548</v>
      </c>
      <c r="I7473" s="73"/>
      <c r="J7473" s="73"/>
      <c r="K7473" s="73"/>
      <c r="L7473" s="76"/>
      <c r="M7473" s="55"/>
      <c r="O7473" s="2">
        <v>11</v>
      </c>
      <c r="P7473" s="2">
        <v>6</v>
      </c>
      <c r="Q7473" s="2">
        <v>2021</v>
      </c>
      <c r="R7473" s="16" t="s">
        <v>775</v>
      </c>
      <c r="S7473" s="30" t="s">
        <v>6</v>
      </c>
      <c r="T7473" s="44" t="s">
        <v>774</v>
      </c>
      <c r="U7473" s="2">
        <v>0</v>
      </c>
      <c r="V7473" s="30" t="s">
        <v>6</v>
      </c>
      <c r="W7473" s="2">
        <v>1</v>
      </c>
      <c r="X7473" s="44" t="s">
        <v>1568</v>
      </c>
      <c r="Y7473" s="2">
        <v>558</v>
      </c>
      <c r="Z7473" s="2">
        <v>3</v>
      </c>
      <c r="AA7473" s="30" t="s">
        <v>6</v>
      </c>
      <c r="AB7473" s="2">
        <v>4</v>
      </c>
      <c r="AC7473" s="7"/>
      <c r="AD7473" s="2">
        <f t="shared" ref="AD7473:AD7474" si="4582">IF(Q7473&gt;100,1,0)</f>
        <v>1</v>
      </c>
      <c r="AE7473" s="2">
        <f t="shared" ref="AE7473:AE7474" si="4583">IF(U7473&gt;W7473,1,0)</f>
        <v>0</v>
      </c>
      <c r="AF7473" s="2">
        <f t="shared" ref="AF7473:AF7474" si="4584">IF(U7473=W7473,1,0)*IF(Q7473=0,0,1)</f>
        <v>0</v>
      </c>
      <c r="AG7473" s="2">
        <f t="shared" ref="AG7473:AG7474" si="4585">IF(W7473&gt;U7473,1,0)</f>
        <v>1</v>
      </c>
      <c r="AH7473" s="2">
        <f t="shared" ref="AH7473:AH7474" si="4586">PRODUCT(Z7473)</f>
        <v>3</v>
      </c>
      <c r="AI7473" s="30" t="s">
        <v>6</v>
      </c>
      <c r="AJ7473" s="2">
        <f t="shared" ref="AJ7473:AJ7474" si="4587">PRODUCT(AB7473)</f>
        <v>4</v>
      </c>
      <c r="AK7473" s="2">
        <v>0</v>
      </c>
      <c r="AL7473" s="2">
        <f t="shared" ref="AL7473:AL7474" si="4588">PRODUCT(Y7473)</f>
        <v>558</v>
      </c>
      <c r="AN7473" s="2">
        <v>2</v>
      </c>
    </row>
    <row r="7474" spans="1:40" x14ac:dyDescent="0.25">
      <c r="A7474" s="7"/>
      <c r="B7474" s="10"/>
      <c r="C7474" s="10"/>
      <c r="D7474" s="10"/>
      <c r="E7474" s="10"/>
      <c r="F7474" s="10"/>
      <c r="G7474" s="10"/>
      <c r="H7474" s="10"/>
      <c r="I7474" s="10"/>
      <c r="J7474" s="10"/>
      <c r="K7474" s="10"/>
      <c r="L7474" s="54"/>
      <c r="O7474" s="2">
        <v>12</v>
      </c>
      <c r="P7474" s="2">
        <v>7</v>
      </c>
      <c r="Q7474" s="2">
        <v>2022</v>
      </c>
      <c r="R7474" s="16" t="s">
        <v>775</v>
      </c>
      <c r="S7474" s="30" t="s">
        <v>6</v>
      </c>
      <c r="T7474" s="44" t="s">
        <v>774</v>
      </c>
      <c r="U7474" s="2">
        <v>1</v>
      </c>
      <c r="V7474" s="30" t="s">
        <v>6</v>
      </c>
      <c r="W7474" s="2">
        <v>2</v>
      </c>
      <c r="X7474" s="44" t="s">
        <v>2242</v>
      </c>
      <c r="Y7474" s="2">
        <v>606</v>
      </c>
      <c r="Z7474" s="2">
        <v>2</v>
      </c>
      <c r="AA7474" s="30" t="s">
        <v>6</v>
      </c>
      <c r="AB7474" s="2">
        <v>5</v>
      </c>
      <c r="AC7474" s="7"/>
      <c r="AD7474" s="2">
        <f t="shared" si="4582"/>
        <v>1</v>
      </c>
      <c r="AE7474" s="2">
        <f t="shared" si="4583"/>
        <v>0</v>
      </c>
      <c r="AF7474" s="2">
        <f t="shared" si="4584"/>
        <v>0</v>
      </c>
      <c r="AG7474" s="2">
        <f t="shared" si="4585"/>
        <v>1</v>
      </c>
      <c r="AH7474" s="2">
        <f t="shared" si="4586"/>
        <v>2</v>
      </c>
      <c r="AI7474" s="30" t="s">
        <v>6</v>
      </c>
      <c r="AJ7474" s="2">
        <f t="shared" si="4587"/>
        <v>5</v>
      </c>
      <c r="AK7474" s="2">
        <v>1</v>
      </c>
      <c r="AL7474" s="2">
        <f t="shared" si="4588"/>
        <v>606</v>
      </c>
      <c r="AN7474" s="2">
        <v>2</v>
      </c>
    </row>
    <row r="7475" spans="1:40" x14ac:dyDescent="0.25">
      <c r="A7475" s="7"/>
      <c r="B7475" s="10"/>
      <c r="C7475" s="10"/>
      <c r="D7475" s="10"/>
      <c r="E7475" s="10"/>
      <c r="F7475" s="10" t="s">
        <v>1863</v>
      </c>
      <c r="G7475" s="10"/>
      <c r="H7475" s="10"/>
      <c r="I7475" s="10"/>
      <c r="J7475" s="10"/>
      <c r="K7475" s="10"/>
      <c r="L7475" s="10"/>
      <c r="O7475" s="2"/>
      <c r="R7475" s="16"/>
      <c r="S7475" s="30"/>
      <c r="T7475" s="44"/>
      <c r="V7475" s="30"/>
      <c r="X7475" s="44"/>
      <c r="AA7475" s="30"/>
      <c r="AC7475" s="7"/>
      <c r="AD7475" s="7"/>
      <c r="AE7475" s="7"/>
      <c r="AF7475" s="7"/>
      <c r="AG7475" s="7"/>
      <c r="AH7475" s="7"/>
      <c r="AI7475" s="7"/>
      <c r="AJ7475" s="7"/>
      <c r="AK7475" s="7"/>
      <c r="AN7475" s="7"/>
    </row>
    <row r="7476" spans="1:40" x14ac:dyDescent="0.25">
      <c r="A7476" s="7"/>
      <c r="B7476" s="10"/>
      <c r="C7476" s="10"/>
      <c r="D7476" s="10"/>
      <c r="E7476" s="10"/>
      <c r="F7476" s="10" t="s">
        <v>433</v>
      </c>
      <c r="G7476" s="10"/>
      <c r="H7476" s="10"/>
      <c r="I7476" s="10"/>
      <c r="J7476" s="10"/>
      <c r="K7476" s="10"/>
      <c r="L7476" s="57">
        <f>PRODUCT(C7457/B7457)</f>
        <v>0.28000000000000003</v>
      </c>
      <c r="O7476" s="2"/>
      <c r="AC7476" s="7"/>
      <c r="AD7476" s="7"/>
      <c r="AE7476" s="7"/>
      <c r="AF7476" s="7"/>
      <c r="AG7476" s="7"/>
      <c r="AH7476" s="7"/>
      <c r="AI7476" s="7"/>
      <c r="AJ7476" s="7"/>
      <c r="AK7476" s="7"/>
      <c r="AN7476" s="7"/>
    </row>
    <row r="7477" spans="1:40" x14ac:dyDescent="0.25">
      <c r="A7477" s="7"/>
      <c r="B7477" s="10"/>
      <c r="C7477" s="10"/>
      <c r="D7477" s="10"/>
      <c r="E7477" s="10"/>
      <c r="F7477" s="10" t="s">
        <v>434</v>
      </c>
      <c r="G7477" s="10"/>
      <c r="H7477" s="10"/>
      <c r="I7477" s="10"/>
      <c r="J7477" s="10"/>
      <c r="K7477" s="10"/>
      <c r="L7477" s="57">
        <f>PRODUCT(E7464/B7464)</f>
        <v>0.23076923076923078</v>
      </c>
      <c r="R7477" s="10" t="s">
        <v>25</v>
      </c>
      <c r="AC7477" s="10" t="s">
        <v>3</v>
      </c>
      <c r="AD7477" s="3">
        <f>SUM(AD7478:AD7482)</f>
        <v>3</v>
      </c>
      <c r="AE7477" s="3">
        <f>SUM(AE7478:AE7482)</f>
        <v>1</v>
      </c>
      <c r="AF7477" s="3">
        <f>SUM(AF7478:AF7482)</f>
        <v>0</v>
      </c>
      <c r="AG7477" s="3">
        <f>SUM(AG7478:AG7482)</f>
        <v>2</v>
      </c>
      <c r="AH7477" s="3">
        <f>SUM(AH7478:AH7482)</f>
        <v>20</v>
      </c>
      <c r="AJ7477" s="3">
        <f>SUM(AJ7478:AJ7482)</f>
        <v>18</v>
      </c>
      <c r="AK7477" s="3">
        <f>SUM(AK7478:AK7482)</f>
        <v>12</v>
      </c>
      <c r="AL7477" s="3">
        <f>SUM(AL7478:AL7482)</f>
        <v>2381</v>
      </c>
      <c r="AM7477" s="3"/>
      <c r="AN7477" s="3">
        <f>SUM(AN7478:AN7482)</f>
        <v>6</v>
      </c>
    </row>
    <row r="7478" spans="1:40" x14ac:dyDescent="0.25">
      <c r="A7478" s="7"/>
      <c r="B7478" s="10"/>
      <c r="C7478" s="10"/>
      <c r="D7478" s="10"/>
      <c r="E7478" s="10"/>
      <c r="F7478" s="10" t="s">
        <v>435</v>
      </c>
      <c r="G7478" s="10"/>
      <c r="H7478" s="10"/>
      <c r="I7478" s="10"/>
      <c r="J7478" s="10"/>
      <c r="K7478" s="10"/>
      <c r="L7478" s="57">
        <f>PRODUCT(C7472/B7472)</f>
        <v>0.25490196078431371</v>
      </c>
      <c r="N7478" s="1" t="s">
        <v>30</v>
      </c>
      <c r="O7478" s="2">
        <v>15</v>
      </c>
      <c r="P7478" s="2">
        <v>8</v>
      </c>
      <c r="Q7478" s="2">
        <v>2018</v>
      </c>
      <c r="R7478" s="5" t="s">
        <v>775</v>
      </c>
      <c r="S7478" s="17" t="s">
        <v>6</v>
      </c>
      <c r="T7478" s="5" t="s">
        <v>774</v>
      </c>
      <c r="U7478" s="2">
        <v>0</v>
      </c>
      <c r="V7478" s="27" t="s">
        <v>6</v>
      </c>
      <c r="W7478" s="2">
        <v>2</v>
      </c>
      <c r="X7478" s="5" t="s">
        <v>38</v>
      </c>
      <c r="Y7478" s="2">
        <v>715</v>
      </c>
      <c r="Z7478" s="2">
        <v>4</v>
      </c>
      <c r="AA7478" s="36" t="s">
        <v>6</v>
      </c>
      <c r="AB7478" s="2">
        <v>8</v>
      </c>
      <c r="AC7478" s="7"/>
      <c r="AD7478" s="2">
        <f t="shared" ref="AD7478" si="4589">IF(Q7478&gt;100,1,0)</f>
        <v>1</v>
      </c>
      <c r="AE7478" s="2">
        <f t="shared" ref="AE7478" si="4590">IF(U7478&gt;W7478,1,0)</f>
        <v>0</v>
      </c>
      <c r="AF7478" s="2">
        <f t="shared" ref="AF7478" si="4591">IF(U7478=W7478,1,0)*IF(Q7478=0,0,1)</f>
        <v>0</v>
      </c>
      <c r="AG7478" s="2">
        <f t="shared" ref="AG7478" si="4592">IF(W7478&gt;U7478,1,0)</f>
        <v>1</v>
      </c>
      <c r="AH7478" s="2">
        <f t="shared" ref="AH7478" si="4593">PRODUCT(Z7478)</f>
        <v>4</v>
      </c>
      <c r="AI7478" s="30" t="s">
        <v>6</v>
      </c>
      <c r="AJ7478" s="2">
        <f t="shared" ref="AJ7478" si="4594">PRODUCT(AB7478)</f>
        <v>8</v>
      </c>
      <c r="AK7478" s="2">
        <v>0</v>
      </c>
      <c r="AL7478" s="2">
        <f t="shared" ref="AL7478" si="4595">PRODUCT(Y7478)</f>
        <v>715</v>
      </c>
      <c r="AN7478" s="2">
        <v>3</v>
      </c>
    </row>
    <row r="7479" spans="1:40" x14ac:dyDescent="0.25">
      <c r="A7479" s="7"/>
      <c r="B7479" s="10"/>
      <c r="C7479" s="10"/>
      <c r="D7479" s="10"/>
      <c r="E7479" s="10"/>
      <c r="F7479" s="10"/>
      <c r="G7479" s="10"/>
      <c r="H7479" s="10"/>
      <c r="I7479" s="10"/>
      <c r="J7479" s="10"/>
      <c r="K7479" s="10"/>
      <c r="L7479" s="57"/>
      <c r="N7479" s="1" t="s">
        <v>67</v>
      </c>
      <c r="O7479" s="2">
        <v>19</v>
      </c>
      <c r="P7479" s="2">
        <v>8</v>
      </c>
      <c r="Q7479" s="2">
        <v>2022</v>
      </c>
      <c r="R7479" s="5" t="s">
        <v>775</v>
      </c>
      <c r="S7479" s="17" t="s">
        <v>6</v>
      </c>
      <c r="T7479" s="5" t="s">
        <v>774</v>
      </c>
      <c r="U7479" s="2">
        <v>2</v>
      </c>
      <c r="V7479" s="27" t="s">
        <v>6</v>
      </c>
      <c r="W7479" s="2">
        <v>1</v>
      </c>
      <c r="X7479" s="5" t="s">
        <v>2299</v>
      </c>
      <c r="Y7479" s="2">
        <v>661</v>
      </c>
      <c r="Z7479" s="2">
        <v>10</v>
      </c>
      <c r="AA7479" s="36" t="s">
        <v>6</v>
      </c>
      <c r="AB7479" s="2">
        <v>5</v>
      </c>
      <c r="AC7479" s="7"/>
      <c r="AD7479" s="2">
        <f t="shared" ref="AD7479:AD7480" si="4596">IF(Q7479&gt;100,1,0)</f>
        <v>1</v>
      </c>
      <c r="AE7479" s="2">
        <f t="shared" ref="AE7479:AE7480" si="4597">IF(U7479&gt;W7479,1,0)</f>
        <v>1</v>
      </c>
      <c r="AF7479" s="2">
        <f t="shared" ref="AF7479:AF7480" si="4598">IF(U7479=W7479,1,0)*IF(Q7479=0,0,1)</f>
        <v>0</v>
      </c>
      <c r="AG7479" s="2">
        <f t="shared" ref="AG7479:AG7480" si="4599">IF(W7479&gt;U7479,1,0)</f>
        <v>0</v>
      </c>
      <c r="AH7479" s="2">
        <f t="shared" ref="AH7479:AH7480" si="4600">PRODUCT(Z7479)</f>
        <v>10</v>
      </c>
      <c r="AI7479" s="30" t="s">
        <v>6</v>
      </c>
      <c r="AJ7479" s="2">
        <f t="shared" ref="AJ7479:AJ7480" si="4601">PRODUCT(AB7479)</f>
        <v>5</v>
      </c>
      <c r="AK7479" s="2">
        <v>2</v>
      </c>
      <c r="AL7479" s="2">
        <f t="shared" ref="AL7479:AL7480" si="4602">PRODUCT(Y7479)</f>
        <v>661</v>
      </c>
      <c r="AN7479" s="2">
        <v>1</v>
      </c>
    </row>
    <row r="7480" spans="1:40" x14ac:dyDescent="0.25">
      <c r="A7480" s="7"/>
      <c r="B7480" s="10"/>
      <c r="C7480" s="10"/>
      <c r="D7480" s="10"/>
      <c r="E7480" s="10"/>
      <c r="F7480" s="10"/>
      <c r="G7480" s="10"/>
      <c r="H7480" s="10"/>
      <c r="I7480" s="10"/>
      <c r="J7480" s="10"/>
      <c r="K7480" s="10"/>
      <c r="L7480" s="57"/>
      <c r="N7480" s="1" t="s">
        <v>69</v>
      </c>
      <c r="O7480" s="2">
        <v>23</v>
      </c>
      <c r="P7480" s="2">
        <v>8</v>
      </c>
      <c r="Q7480" s="2">
        <v>2022</v>
      </c>
      <c r="R7480" s="5" t="s">
        <v>775</v>
      </c>
      <c r="S7480" s="17" t="s">
        <v>6</v>
      </c>
      <c r="T7480" s="5" t="s">
        <v>774</v>
      </c>
      <c r="U7480" s="2">
        <v>1</v>
      </c>
      <c r="V7480" s="27" t="s">
        <v>6</v>
      </c>
      <c r="W7480" s="2">
        <v>2</v>
      </c>
      <c r="X7480" s="5" t="s">
        <v>2300</v>
      </c>
      <c r="Y7480" s="2">
        <v>1005</v>
      </c>
      <c r="Z7480" s="2">
        <v>6</v>
      </c>
      <c r="AA7480" s="36" t="s">
        <v>6</v>
      </c>
      <c r="AB7480" s="2">
        <v>5</v>
      </c>
      <c r="AC7480" s="7"/>
      <c r="AD7480" s="2">
        <f t="shared" si="4596"/>
        <v>1</v>
      </c>
      <c r="AE7480" s="2">
        <f t="shared" si="4597"/>
        <v>0</v>
      </c>
      <c r="AF7480" s="2">
        <f t="shared" si="4598"/>
        <v>0</v>
      </c>
      <c r="AG7480" s="2">
        <f t="shared" si="4599"/>
        <v>1</v>
      </c>
      <c r="AH7480" s="2">
        <f t="shared" si="4600"/>
        <v>6</v>
      </c>
      <c r="AI7480" s="30" t="s">
        <v>6</v>
      </c>
      <c r="AJ7480" s="2">
        <f t="shared" si="4601"/>
        <v>5</v>
      </c>
      <c r="AK7480" s="2">
        <v>10</v>
      </c>
      <c r="AL7480" s="2">
        <f t="shared" si="4602"/>
        <v>1005</v>
      </c>
      <c r="AN7480" s="2">
        <v>2</v>
      </c>
    </row>
    <row r="7481" spans="1:40" x14ac:dyDescent="0.25">
      <c r="A7481" s="7"/>
      <c r="B7481" s="10"/>
      <c r="C7481" s="10"/>
      <c r="D7481" s="10"/>
      <c r="E7481" s="10"/>
      <c r="F7481" s="1"/>
      <c r="G7481" s="1"/>
      <c r="H7481" s="1"/>
      <c r="I7481" s="1"/>
      <c r="J7481" s="1"/>
      <c r="K7481" s="1"/>
      <c r="L7481" s="1"/>
      <c r="O7481" s="2"/>
      <c r="R7481" s="7"/>
      <c r="T7481" s="7"/>
      <c r="AC7481" s="7"/>
      <c r="AD7481" s="7"/>
      <c r="AE7481" s="7"/>
      <c r="AF7481" s="7"/>
      <c r="AG7481" s="7"/>
      <c r="AH7481" s="7"/>
      <c r="AI7481" s="7"/>
      <c r="AJ7481" s="7"/>
      <c r="AK7481" s="7"/>
      <c r="AN7481" s="7"/>
    </row>
    <row r="7482" spans="1:40" x14ac:dyDescent="0.25">
      <c r="A7482" s="7"/>
      <c r="B7482" s="10"/>
      <c r="C7482" s="10"/>
      <c r="D7482" s="10"/>
      <c r="E7482" s="10"/>
      <c r="F7482" s="1"/>
      <c r="G7482" s="1"/>
      <c r="H7482" s="1"/>
      <c r="I7482" s="1"/>
      <c r="J7482" s="1"/>
      <c r="K7482" s="1"/>
      <c r="L7482" s="1"/>
      <c r="O7482" s="2"/>
      <c r="R7482" s="7"/>
      <c r="T7482" s="7"/>
      <c r="AC7482" s="7"/>
      <c r="AD7482" s="7"/>
      <c r="AE7482" s="7"/>
      <c r="AF7482" s="7"/>
      <c r="AG7482" s="7"/>
      <c r="AH7482" s="7"/>
      <c r="AI7482" s="7"/>
      <c r="AJ7482" s="7"/>
      <c r="AK7482" s="7"/>
      <c r="AN7482" s="7"/>
    </row>
    <row r="7483" spans="1:40" x14ac:dyDescent="0.25">
      <c r="A7483" s="7"/>
      <c r="B7483" s="10"/>
      <c r="C7483" s="10"/>
      <c r="D7483" s="10"/>
      <c r="E7483" s="10"/>
      <c r="F7483" s="10"/>
      <c r="G7483" s="10"/>
      <c r="H7483" s="10"/>
      <c r="I7483" s="10"/>
      <c r="J7483" s="10"/>
      <c r="K7483" s="10"/>
      <c r="L7483" s="54"/>
      <c r="O7483" s="2"/>
      <c r="R7483" s="10" t="s">
        <v>32</v>
      </c>
      <c r="T7483" s="7"/>
      <c r="AC7483" s="10" t="s">
        <v>4</v>
      </c>
      <c r="AD7483" s="3">
        <f>SUM(AD7485:AD7487)</f>
        <v>0</v>
      </c>
      <c r="AE7483" s="3">
        <f>SUM(AE7485:AE7487)</f>
        <v>0</v>
      </c>
      <c r="AF7483" s="3">
        <f>SUM(AF7485:AF7487)</f>
        <v>0</v>
      </c>
      <c r="AG7483" s="3">
        <f>SUM(AG7485:AG7487)</f>
        <v>0</v>
      </c>
      <c r="AH7483" s="3">
        <f>SUM(AH7485:AH7487)</f>
        <v>0</v>
      </c>
      <c r="AI7483" s="7"/>
      <c r="AJ7483" s="3">
        <f>SUM(AJ7485:AJ7487)</f>
        <v>0</v>
      </c>
      <c r="AK7483" s="3">
        <v>0</v>
      </c>
      <c r="AL7483" s="3">
        <f>SUM(AL7485:AL7487)</f>
        <v>0</v>
      </c>
      <c r="AN7483" s="3">
        <v>0</v>
      </c>
    </row>
    <row r="7484" spans="1:40" x14ac:dyDescent="0.25">
      <c r="A7484" s="7"/>
      <c r="B7484" s="10"/>
      <c r="C7484" s="10"/>
      <c r="D7484" s="10"/>
      <c r="E7484" s="10"/>
      <c r="F7484" s="10"/>
      <c r="G7484" s="10"/>
      <c r="H7484" s="10"/>
      <c r="I7484" s="10"/>
      <c r="J7484" s="10"/>
      <c r="K7484" s="10"/>
      <c r="L7484" s="54"/>
      <c r="O7484" s="2"/>
      <c r="R7484" s="7"/>
      <c r="T7484" s="7"/>
      <c r="AC7484" s="10"/>
      <c r="AD7484" s="3"/>
      <c r="AE7484" s="3"/>
      <c r="AF7484" s="3"/>
      <c r="AG7484" s="3"/>
      <c r="AH7484" s="3"/>
      <c r="AI7484" s="7"/>
      <c r="AJ7484" s="3"/>
      <c r="AK7484" s="3"/>
      <c r="AL7484" s="3"/>
      <c r="AN7484" s="3"/>
    </row>
    <row r="7485" spans="1:40" x14ac:dyDescent="0.25">
      <c r="A7485" s="7"/>
      <c r="B7485" s="10"/>
      <c r="C7485" s="10"/>
      <c r="D7485" s="10"/>
      <c r="E7485" s="10"/>
      <c r="F7485" s="10"/>
      <c r="G7485" s="10"/>
      <c r="H7485" s="10"/>
      <c r="I7485" s="10"/>
      <c r="J7485" s="10"/>
      <c r="K7485" s="10"/>
      <c r="L7485" s="54"/>
      <c r="O7485" s="2"/>
      <c r="R7485" s="7"/>
      <c r="T7485" s="7"/>
      <c r="AC7485" s="7"/>
      <c r="AI7485" s="30"/>
      <c r="AL7485" s="2"/>
    </row>
    <row r="7486" spans="1:40" x14ac:dyDescent="0.25">
      <c r="A7486" s="7"/>
      <c r="B7486" s="10"/>
      <c r="C7486" s="10"/>
      <c r="D7486" s="10"/>
      <c r="E7486" s="10"/>
      <c r="F7486" s="10"/>
      <c r="G7486" s="10"/>
      <c r="H7486" s="10"/>
      <c r="I7486" s="10"/>
      <c r="J7486" s="10"/>
      <c r="K7486" s="10"/>
      <c r="L7486" s="54"/>
      <c r="O7486" s="2"/>
      <c r="R7486" s="7"/>
      <c r="T7486" s="7"/>
      <c r="AC7486" s="7"/>
      <c r="AD7486" s="7"/>
      <c r="AE7486" s="7"/>
      <c r="AF7486" s="7"/>
      <c r="AG7486" s="7"/>
      <c r="AH7486" s="7"/>
      <c r="AI7486" s="7"/>
      <c r="AJ7486" s="7"/>
      <c r="AK7486" s="7"/>
      <c r="AN7486" s="7"/>
    </row>
    <row r="7487" spans="1:40" x14ac:dyDescent="0.25">
      <c r="A7487" s="7"/>
      <c r="B7487" s="10"/>
      <c r="C7487" s="10"/>
      <c r="D7487" s="10"/>
      <c r="E7487" s="10"/>
      <c r="F7487" s="10"/>
      <c r="G7487" s="10"/>
      <c r="H7487" s="10"/>
      <c r="I7487" s="10"/>
      <c r="J7487" s="10"/>
      <c r="K7487" s="10"/>
      <c r="L7487" s="54"/>
      <c r="O7487" s="2"/>
      <c r="R7487" s="7"/>
      <c r="T7487" s="7"/>
      <c r="AC7487" s="7"/>
      <c r="AD7487" s="7"/>
      <c r="AE7487" s="7"/>
      <c r="AF7487" s="7"/>
      <c r="AG7487" s="7"/>
      <c r="AH7487" s="7"/>
      <c r="AI7487" s="7"/>
      <c r="AJ7487" s="7"/>
      <c r="AK7487" s="7"/>
      <c r="AN7487" s="7"/>
    </row>
    <row r="7488" spans="1:40" x14ac:dyDescent="0.25">
      <c r="L7488" s="8"/>
      <c r="M7488" s="3" t="s">
        <v>7</v>
      </c>
      <c r="N7488" s="6"/>
      <c r="O7488" s="11"/>
      <c r="P7488" s="3"/>
      <c r="Q7488" s="3"/>
      <c r="R7488" s="6" t="s">
        <v>8</v>
      </c>
      <c r="T7488" s="6"/>
      <c r="U7488" s="3"/>
      <c r="V7488" s="3"/>
      <c r="W7488" s="3"/>
      <c r="X7488" s="6"/>
      <c r="Y7488" s="3"/>
      <c r="Z7488" s="3"/>
      <c r="AA7488" s="3"/>
      <c r="AB7488" s="3"/>
      <c r="AC7488" s="10" t="s">
        <v>2</v>
      </c>
      <c r="AD7488" s="3">
        <f>SUM(AD7489:AD7510)</f>
        <v>9</v>
      </c>
      <c r="AE7488" s="3">
        <f>SUM(AE7489:AE7510)</f>
        <v>2</v>
      </c>
      <c r="AF7488" s="3">
        <f>SUM(AF7489:AF7510)</f>
        <v>0</v>
      </c>
      <c r="AG7488" s="3">
        <f>SUM(AG7489:AG7510)</f>
        <v>7</v>
      </c>
      <c r="AH7488" s="3">
        <f>SUM(AH7489:AH7510)</f>
        <v>42</v>
      </c>
      <c r="AI7488" s="3"/>
      <c r="AJ7488" s="3">
        <f>SUM(AJ7489:AJ7510)</f>
        <v>61</v>
      </c>
      <c r="AK7488" s="3">
        <f>SUM(AK7489:AK7510)</f>
        <v>7</v>
      </c>
      <c r="AL7488" s="3">
        <f>SUM(AL7489:AL7510)</f>
        <v>3695</v>
      </c>
      <c r="AM7488" s="3">
        <f>PRODUCT(AL7488+AL7511+AL7520)</f>
        <v>6758</v>
      </c>
      <c r="AN7488" s="3">
        <f>SUM(AN7489:AN7510)</f>
        <v>18</v>
      </c>
    </row>
    <row r="7489" spans="1:40" x14ac:dyDescent="0.25">
      <c r="A7489" s="63" t="s">
        <v>548</v>
      </c>
      <c r="B7489" s="64" t="s">
        <v>0</v>
      </c>
      <c r="C7489" s="64" t="s">
        <v>10</v>
      </c>
      <c r="D7489" s="64" t="s">
        <v>1</v>
      </c>
      <c r="E7489" s="64" t="s">
        <v>11</v>
      </c>
      <c r="F7489" s="65" t="s">
        <v>12</v>
      </c>
      <c r="G7489" s="66"/>
      <c r="H7489" s="64"/>
      <c r="I7489" s="65" t="s">
        <v>13</v>
      </c>
      <c r="J7489" s="66"/>
      <c r="K7489" s="64"/>
      <c r="L7489" s="67" t="s">
        <v>14</v>
      </c>
      <c r="M7489" s="3">
        <f>MAX(Y7489:Y7561)</f>
        <v>854</v>
      </c>
      <c r="N7489" s="1"/>
      <c r="O7489" s="15">
        <v>14</v>
      </c>
      <c r="P7489" s="15">
        <v>7</v>
      </c>
      <c r="Q7489" s="15">
        <v>2016</v>
      </c>
      <c r="R7489" s="82" t="s">
        <v>775</v>
      </c>
      <c r="S7489" s="90" t="s">
        <v>6</v>
      </c>
      <c r="T7489" s="82" t="s">
        <v>1497</v>
      </c>
      <c r="U7489" s="15">
        <v>2</v>
      </c>
      <c r="V7489" s="90" t="s">
        <v>6</v>
      </c>
      <c r="W7489" s="15">
        <v>0</v>
      </c>
      <c r="X7489" s="102" t="s">
        <v>976</v>
      </c>
      <c r="Y7489" s="15">
        <v>348</v>
      </c>
      <c r="Z7489" s="15">
        <v>3</v>
      </c>
      <c r="AA7489" s="90" t="s">
        <v>6</v>
      </c>
      <c r="AB7489" s="15">
        <v>1</v>
      </c>
      <c r="AD7489" s="2">
        <f>IF(Q7489&gt;100,1,0)</f>
        <v>1</v>
      </c>
      <c r="AE7489" s="2">
        <f t="shared" ref="AE7489:AE7490" si="4603">IF(U7489&gt;W7489,1,0)</f>
        <v>1</v>
      </c>
      <c r="AF7489" s="2">
        <f>IF(U7489=W7489,1,0)*IF(Q7489=0,0,1)</f>
        <v>0</v>
      </c>
      <c r="AG7489" s="2">
        <f t="shared" ref="AG7489:AG7490" si="4604">IF(W7489&gt;U7489,1,0)</f>
        <v>0</v>
      </c>
      <c r="AH7489" s="2">
        <f t="shared" ref="AH7489:AH7490" si="4605">PRODUCT(Z7489)</f>
        <v>3</v>
      </c>
      <c r="AI7489" s="30" t="s">
        <v>6</v>
      </c>
      <c r="AJ7489" s="2">
        <f t="shared" ref="AJ7489:AJ7490" si="4606">PRODUCT(AB7489)</f>
        <v>1</v>
      </c>
      <c r="AK7489" s="2">
        <v>3</v>
      </c>
      <c r="AL7489" s="2">
        <f t="shared" ref="AL7489:AL7491" si="4607">PRODUCT(Y7489)</f>
        <v>348</v>
      </c>
      <c r="AN7489" s="2">
        <v>0</v>
      </c>
    </row>
    <row r="7490" spans="1:40" x14ac:dyDescent="0.25">
      <c r="A7490" s="68" t="s">
        <v>16</v>
      </c>
      <c r="B7490" s="69">
        <f>PRODUCT(AD7488)</f>
        <v>9</v>
      </c>
      <c r="C7490" s="69">
        <f>PRODUCT(AE7488)</f>
        <v>2</v>
      </c>
      <c r="D7490" s="69">
        <f>PRODUCT(AF7488)</f>
        <v>0</v>
      </c>
      <c r="E7490" s="69">
        <f>PRODUCT(AG7488)</f>
        <v>7</v>
      </c>
      <c r="F7490" s="69">
        <f>PRODUCT(AH7488)</f>
        <v>42</v>
      </c>
      <c r="G7490" s="70" t="s">
        <v>6</v>
      </c>
      <c r="H7490" s="69">
        <f>PRODUCT(AJ7488)</f>
        <v>61</v>
      </c>
      <c r="I7490" s="69">
        <f>PRODUCT(AK7488)</f>
        <v>7</v>
      </c>
      <c r="J7490" s="70" t="s">
        <v>6</v>
      </c>
      <c r="K7490" s="69">
        <f>PRODUCT(AN7488)</f>
        <v>18</v>
      </c>
      <c r="L7490" s="71">
        <f>PRODUCT(AL7488/B7490)</f>
        <v>410.55555555555554</v>
      </c>
      <c r="M7490" s="8"/>
      <c r="N7490" s="1"/>
      <c r="O7490" s="15">
        <v>10</v>
      </c>
      <c r="P7490" s="15">
        <v>8</v>
      </c>
      <c r="Q7490" s="15">
        <v>2016</v>
      </c>
      <c r="R7490" s="82" t="s">
        <v>775</v>
      </c>
      <c r="S7490" s="90" t="s">
        <v>6</v>
      </c>
      <c r="T7490" s="82" t="s">
        <v>1497</v>
      </c>
      <c r="U7490" s="15">
        <v>0</v>
      </c>
      <c r="V7490" s="90" t="s">
        <v>6</v>
      </c>
      <c r="W7490" s="15">
        <v>1</v>
      </c>
      <c r="X7490" s="102" t="s">
        <v>1288</v>
      </c>
      <c r="Y7490" s="15">
        <v>214</v>
      </c>
      <c r="Z7490" s="15">
        <v>7</v>
      </c>
      <c r="AA7490" s="90" t="s">
        <v>6</v>
      </c>
      <c r="AB7490" s="15">
        <v>9</v>
      </c>
      <c r="AC7490" s="7"/>
      <c r="AD7490" s="2">
        <f>IF(Q7490&gt;100,1,0)</f>
        <v>1</v>
      </c>
      <c r="AE7490" s="2">
        <f t="shared" si="4603"/>
        <v>0</v>
      </c>
      <c r="AF7490" s="2">
        <f>IF(U7490=W7490,1,0)*IF(Q7490=0,0,1)</f>
        <v>0</v>
      </c>
      <c r="AG7490" s="2">
        <f t="shared" si="4604"/>
        <v>1</v>
      </c>
      <c r="AH7490" s="2">
        <f t="shared" si="4605"/>
        <v>7</v>
      </c>
      <c r="AI7490" s="30" t="s">
        <v>6</v>
      </c>
      <c r="AJ7490" s="2">
        <f t="shared" si="4606"/>
        <v>9</v>
      </c>
      <c r="AK7490" s="2">
        <v>0</v>
      </c>
      <c r="AL7490" s="2">
        <f t="shared" si="4607"/>
        <v>214</v>
      </c>
      <c r="AN7490" s="2">
        <v>2</v>
      </c>
    </row>
    <row r="7491" spans="1:40" x14ac:dyDescent="0.25">
      <c r="A7491" s="68" t="s">
        <v>439</v>
      </c>
      <c r="B7491" s="69">
        <f>PRODUCT(AD7511)</f>
        <v>6</v>
      </c>
      <c r="C7491" s="69">
        <f>PRODUCT(AE7511)</f>
        <v>0</v>
      </c>
      <c r="D7491" s="69">
        <f>PRODUCT(AF7511)</f>
        <v>0</v>
      </c>
      <c r="E7491" s="69">
        <f>PRODUCT(AG7511)</f>
        <v>6</v>
      </c>
      <c r="F7491" s="69">
        <f>PRODUCT(AH7511)</f>
        <v>33</v>
      </c>
      <c r="G7491" s="70" t="s">
        <v>6</v>
      </c>
      <c r="H7491" s="69">
        <f>PRODUCT(AJ7511)</f>
        <v>65</v>
      </c>
      <c r="I7491" s="69">
        <f>PRODUCT(AK7511)</f>
        <v>3</v>
      </c>
      <c r="J7491" s="70" t="s">
        <v>6</v>
      </c>
      <c r="K7491" s="69">
        <f>PRODUCT(AN7511)</f>
        <v>14</v>
      </c>
      <c r="L7491" s="71">
        <f>PRODUCT(AL7511/B7491)</f>
        <v>510.5</v>
      </c>
      <c r="M7491" s="8"/>
      <c r="N7491" s="1"/>
      <c r="O7491" s="2">
        <v>21</v>
      </c>
      <c r="P7491" s="2">
        <v>6</v>
      </c>
      <c r="Q7491" s="2">
        <v>2017</v>
      </c>
      <c r="R7491" s="5" t="s">
        <v>775</v>
      </c>
      <c r="S7491" s="2" t="s">
        <v>6</v>
      </c>
      <c r="T7491" s="5" t="s">
        <v>1497</v>
      </c>
      <c r="U7491" s="2">
        <v>0</v>
      </c>
      <c r="V7491" s="30" t="s">
        <v>6</v>
      </c>
      <c r="W7491" s="2">
        <v>2</v>
      </c>
      <c r="X7491" s="44" t="s">
        <v>79</v>
      </c>
      <c r="Y7491" s="2">
        <v>365</v>
      </c>
      <c r="Z7491" s="2">
        <v>2</v>
      </c>
      <c r="AA7491" s="30" t="s">
        <v>6</v>
      </c>
      <c r="AB7491" s="2">
        <v>7</v>
      </c>
      <c r="AC7491" s="7"/>
      <c r="AD7491" s="2">
        <f>IF(Q7491&gt;100,1,0)</f>
        <v>1</v>
      </c>
      <c r="AE7491" s="2">
        <f t="shared" ref="AE7491" si="4608">IF(U7491&gt;W7491,1,0)</f>
        <v>0</v>
      </c>
      <c r="AF7491" s="2">
        <f>IF(U7491=W7491,1,0)*IF(Q7491=0,0,1)</f>
        <v>0</v>
      </c>
      <c r="AG7491" s="2">
        <f t="shared" ref="AG7491" si="4609">IF(W7491&gt;U7491,1,0)</f>
        <v>1</v>
      </c>
      <c r="AH7491" s="2">
        <f t="shared" ref="AH7491" si="4610">PRODUCT(Z7491)</f>
        <v>2</v>
      </c>
      <c r="AI7491" s="30" t="s">
        <v>6</v>
      </c>
      <c r="AJ7491" s="2">
        <f t="shared" ref="AJ7491" si="4611">PRODUCT(AB7491)</f>
        <v>7</v>
      </c>
      <c r="AK7491" s="2">
        <v>0</v>
      </c>
      <c r="AL7491" s="2">
        <f t="shared" si="4607"/>
        <v>365</v>
      </c>
      <c r="AN7491" s="2">
        <v>3</v>
      </c>
    </row>
    <row r="7492" spans="1:40" x14ac:dyDescent="0.25">
      <c r="A7492" s="68" t="s">
        <v>440</v>
      </c>
      <c r="B7492" s="69">
        <f>PRODUCT(AD7520)</f>
        <v>0</v>
      </c>
      <c r="C7492" s="69">
        <f t="shared" ref="C7492:F7492" si="4612">PRODUCT(AE7520)</f>
        <v>0</v>
      </c>
      <c r="D7492" s="69">
        <f t="shared" si="4612"/>
        <v>0</v>
      </c>
      <c r="E7492" s="69">
        <f t="shared" si="4612"/>
        <v>0</v>
      </c>
      <c r="F7492" s="69">
        <f t="shared" si="4612"/>
        <v>0</v>
      </c>
      <c r="G7492" s="70" t="s">
        <v>6</v>
      </c>
      <c r="H7492" s="69">
        <f t="shared" ref="H7492" si="4613">PRODUCT(AJ7520)</f>
        <v>0</v>
      </c>
      <c r="I7492" s="69">
        <f>PRODUCT(AK7520)</f>
        <v>0</v>
      </c>
      <c r="J7492" s="70" t="s">
        <v>6</v>
      </c>
      <c r="K7492" s="69">
        <f>PRODUCT(AM7520)</f>
        <v>0</v>
      </c>
      <c r="L7492" s="71">
        <v>0</v>
      </c>
      <c r="M7492" s="8"/>
      <c r="N7492" s="1"/>
      <c r="O7492" s="2">
        <v>6</v>
      </c>
      <c r="P7492" s="2">
        <v>7</v>
      </c>
      <c r="Q7492" s="2">
        <v>2018</v>
      </c>
      <c r="R7492" s="5" t="s">
        <v>775</v>
      </c>
      <c r="S7492" s="2" t="s">
        <v>6</v>
      </c>
      <c r="T7492" s="5" t="s">
        <v>1497</v>
      </c>
      <c r="U7492" s="2">
        <v>2</v>
      </c>
      <c r="V7492" s="30" t="s">
        <v>6</v>
      </c>
      <c r="W7492" s="2">
        <v>0</v>
      </c>
      <c r="X7492" s="44" t="s">
        <v>54</v>
      </c>
      <c r="Y7492" s="2">
        <v>348</v>
      </c>
      <c r="Z7492" s="2">
        <v>11</v>
      </c>
      <c r="AA7492" s="30" t="s">
        <v>6</v>
      </c>
      <c r="AB7492" s="2">
        <v>2</v>
      </c>
      <c r="AC7492" s="7"/>
      <c r="AD7492" s="2">
        <f t="shared" ref="AD7492:AD7495" si="4614">IF(Q7492&gt;100,1,0)</f>
        <v>1</v>
      </c>
      <c r="AE7492" s="2">
        <f t="shared" ref="AE7492:AE7496" si="4615">IF(U7492&gt;W7492,1,0)</f>
        <v>1</v>
      </c>
      <c r="AF7492" s="2">
        <f t="shared" ref="AF7492:AF7495" si="4616">IF(U7492=W7492,1,0)*IF(Q7492=0,0,1)</f>
        <v>0</v>
      </c>
      <c r="AG7492" s="2">
        <f t="shared" ref="AG7492:AG7496" si="4617">IF(W7492&gt;U7492,1,0)</f>
        <v>0</v>
      </c>
      <c r="AH7492" s="2">
        <f t="shared" ref="AH7492:AH7496" si="4618">PRODUCT(Z7492)</f>
        <v>11</v>
      </c>
      <c r="AI7492" s="30" t="s">
        <v>6</v>
      </c>
      <c r="AJ7492" s="2">
        <f t="shared" ref="AJ7492:AJ7496" si="4619">PRODUCT(AB7492)</f>
        <v>2</v>
      </c>
      <c r="AK7492" s="2">
        <v>3</v>
      </c>
      <c r="AL7492" s="2">
        <f>PRODUCT(Y7492)</f>
        <v>348</v>
      </c>
      <c r="AN7492" s="2">
        <v>0</v>
      </c>
    </row>
    <row r="7493" spans="1:40" x14ac:dyDescent="0.25">
      <c r="A7493" s="68" t="s">
        <v>17</v>
      </c>
      <c r="B7493" s="69">
        <f>SUM(B7490:B7492)</f>
        <v>15</v>
      </c>
      <c r="C7493" s="69">
        <f>SUM(C7490:C7492)</f>
        <v>2</v>
      </c>
      <c r="D7493" s="69">
        <f>SUM(D7490:D7492)</f>
        <v>0</v>
      </c>
      <c r="E7493" s="69">
        <f>SUM(E7490:E7492)</f>
        <v>13</v>
      </c>
      <c r="F7493" s="69">
        <f>SUM(F7490:F7492)</f>
        <v>75</v>
      </c>
      <c r="G7493" s="70" t="s">
        <v>6</v>
      </c>
      <c r="H7493" s="69">
        <f>SUM(H7490:H7492)</f>
        <v>126</v>
      </c>
      <c r="I7493" s="69">
        <f>SUM(I7490:I7492)</f>
        <v>10</v>
      </c>
      <c r="J7493" s="70" t="s">
        <v>6</v>
      </c>
      <c r="K7493" s="69">
        <f>SUM(K7490:K7492)</f>
        <v>32</v>
      </c>
      <c r="L7493" s="71">
        <f>PRODUCT(AM7488/B7493)</f>
        <v>450.53333333333336</v>
      </c>
      <c r="M7493" s="8"/>
      <c r="N7493" s="1"/>
      <c r="O7493" s="2">
        <v>1</v>
      </c>
      <c r="P7493" s="2">
        <v>8</v>
      </c>
      <c r="Q7493" s="2">
        <v>2018</v>
      </c>
      <c r="R7493" s="5" t="s">
        <v>775</v>
      </c>
      <c r="S7493" s="2" t="s">
        <v>6</v>
      </c>
      <c r="T7493" s="5" t="s">
        <v>1497</v>
      </c>
      <c r="U7493" s="2">
        <v>0</v>
      </c>
      <c r="V7493" s="30" t="s">
        <v>6</v>
      </c>
      <c r="W7493" s="2">
        <v>2</v>
      </c>
      <c r="X7493" s="44" t="s">
        <v>1666</v>
      </c>
      <c r="Y7493" s="2">
        <v>426</v>
      </c>
      <c r="Z7493" s="2">
        <v>3</v>
      </c>
      <c r="AA7493" s="30" t="s">
        <v>6</v>
      </c>
      <c r="AB7493" s="2">
        <v>16</v>
      </c>
      <c r="AC7493" s="7"/>
      <c r="AD7493" s="2">
        <f t="shared" si="4614"/>
        <v>1</v>
      </c>
      <c r="AE7493" s="2">
        <f t="shared" si="4615"/>
        <v>0</v>
      </c>
      <c r="AF7493" s="2">
        <f t="shared" si="4616"/>
        <v>0</v>
      </c>
      <c r="AG7493" s="2">
        <f t="shared" si="4617"/>
        <v>1</v>
      </c>
      <c r="AH7493" s="2">
        <f t="shared" si="4618"/>
        <v>3</v>
      </c>
      <c r="AI7493" s="30" t="s">
        <v>6</v>
      </c>
      <c r="AJ7493" s="2">
        <f t="shared" si="4619"/>
        <v>16</v>
      </c>
      <c r="AK7493" s="2">
        <v>0</v>
      </c>
      <c r="AL7493" s="2">
        <f>PRODUCT(Y7493)</f>
        <v>426</v>
      </c>
      <c r="AN7493" s="2">
        <v>3</v>
      </c>
    </row>
    <row r="7494" spans="1:40" x14ac:dyDescent="0.25">
      <c r="A7494" s="72" t="s">
        <v>18</v>
      </c>
      <c r="B7494" s="73"/>
      <c r="C7494" s="73"/>
      <c r="D7494" s="73"/>
      <c r="E7494" s="73"/>
      <c r="F7494" s="74">
        <f>PRODUCT(F7493/B7493)</f>
        <v>5</v>
      </c>
      <c r="G7494" s="75" t="s">
        <v>6</v>
      </c>
      <c r="H7494" s="74">
        <f>PRODUCT(H7493/B7493)</f>
        <v>8.4</v>
      </c>
      <c r="I7494" s="73"/>
      <c r="J7494" s="73"/>
      <c r="K7494" s="73"/>
      <c r="L7494" s="76"/>
      <c r="M7494" s="55"/>
      <c r="N7494" s="1"/>
      <c r="O7494" s="2">
        <v>15</v>
      </c>
      <c r="P7494" s="2">
        <v>6</v>
      </c>
      <c r="Q7494" s="2">
        <v>2019</v>
      </c>
      <c r="R7494" s="5" t="s">
        <v>775</v>
      </c>
      <c r="S7494" s="2" t="s">
        <v>6</v>
      </c>
      <c r="T7494" s="5" t="s">
        <v>1497</v>
      </c>
      <c r="U7494" s="2">
        <v>0</v>
      </c>
      <c r="V7494" s="30" t="s">
        <v>6</v>
      </c>
      <c r="W7494" s="2">
        <v>2</v>
      </c>
      <c r="X7494" s="44" t="s">
        <v>218</v>
      </c>
      <c r="Y7494" s="2">
        <v>259</v>
      </c>
      <c r="Z7494" s="2">
        <v>1</v>
      </c>
      <c r="AA7494" s="30" t="s">
        <v>6</v>
      </c>
      <c r="AB7494" s="2">
        <v>4</v>
      </c>
      <c r="AC7494" s="7"/>
      <c r="AD7494" s="2">
        <f t="shared" si="4614"/>
        <v>1</v>
      </c>
      <c r="AE7494" s="2">
        <f t="shared" si="4615"/>
        <v>0</v>
      </c>
      <c r="AF7494" s="2">
        <f t="shared" si="4616"/>
        <v>0</v>
      </c>
      <c r="AG7494" s="2">
        <f t="shared" si="4617"/>
        <v>1</v>
      </c>
      <c r="AH7494" s="2">
        <f t="shared" si="4618"/>
        <v>1</v>
      </c>
      <c r="AI7494" s="30" t="s">
        <v>6</v>
      </c>
      <c r="AJ7494" s="2">
        <f t="shared" si="4619"/>
        <v>4</v>
      </c>
      <c r="AK7494" s="2">
        <v>0</v>
      </c>
      <c r="AL7494" s="2">
        <f>PRODUCT(Y7494)</f>
        <v>259</v>
      </c>
      <c r="AN7494" s="2">
        <v>3</v>
      </c>
    </row>
    <row r="7495" spans="1:40" x14ac:dyDescent="0.25">
      <c r="B7495" s="10"/>
      <c r="C7495" s="10"/>
      <c r="D7495" s="10"/>
      <c r="E7495" s="10"/>
      <c r="F7495" s="10"/>
      <c r="G7495" s="10"/>
      <c r="H7495" s="10"/>
      <c r="I7495" s="10"/>
      <c r="J7495" s="10"/>
      <c r="K7495" s="10"/>
      <c r="L7495" s="8"/>
      <c r="N7495" s="1"/>
      <c r="O7495" s="2">
        <v>29</v>
      </c>
      <c r="P7495" s="2">
        <v>6</v>
      </c>
      <c r="Q7495" s="2">
        <v>2019</v>
      </c>
      <c r="R7495" s="5" t="s">
        <v>775</v>
      </c>
      <c r="S7495" s="2" t="s">
        <v>6</v>
      </c>
      <c r="T7495" s="5" t="s">
        <v>1497</v>
      </c>
      <c r="U7495" s="2">
        <v>0</v>
      </c>
      <c r="V7495" s="30" t="s">
        <v>6</v>
      </c>
      <c r="W7495" s="2">
        <v>2</v>
      </c>
      <c r="X7495" s="44" t="s">
        <v>209</v>
      </c>
      <c r="Y7495" s="2">
        <v>347</v>
      </c>
      <c r="Z7495" s="2">
        <v>6</v>
      </c>
      <c r="AA7495" s="30" t="s">
        <v>6</v>
      </c>
      <c r="AB7495" s="2">
        <v>8</v>
      </c>
      <c r="AC7495" s="7"/>
      <c r="AD7495" s="2">
        <f t="shared" si="4614"/>
        <v>1</v>
      </c>
      <c r="AE7495" s="2">
        <f t="shared" si="4615"/>
        <v>0</v>
      </c>
      <c r="AF7495" s="2">
        <f t="shared" si="4616"/>
        <v>0</v>
      </c>
      <c r="AG7495" s="2">
        <f t="shared" si="4617"/>
        <v>1</v>
      </c>
      <c r="AH7495" s="2">
        <f t="shared" si="4618"/>
        <v>6</v>
      </c>
      <c r="AI7495" s="30" t="s">
        <v>6</v>
      </c>
      <c r="AJ7495" s="2">
        <f t="shared" si="4619"/>
        <v>8</v>
      </c>
      <c r="AK7495" s="2">
        <v>0</v>
      </c>
      <c r="AL7495" s="2">
        <f>PRODUCT(Y7495)</f>
        <v>347</v>
      </c>
      <c r="AN7495" s="2">
        <v>3</v>
      </c>
    </row>
    <row r="7496" spans="1:40" x14ac:dyDescent="0.25">
      <c r="A7496" s="63" t="s">
        <v>547</v>
      </c>
      <c r="B7496" s="64" t="s">
        <v>0</v>
      </c>
      <c r="C7496" s="64" t="s">
        <v>10</v>
      </c>
      <c r="D7496" s="64" t="s">
        <v>1</v>
      </c>
      <c r="E7496" s="64" t="s">
        <v>11</v>
      </c>
      <c r="F7496" s="65" t="s">
        <v>12</v>
      </c>
      <c r="G7496" s="66"/>
      <c r="H7496" s="64"/>
      <c r="I7496" s="65" t="s">
        <v>13</v>
      </c>
      <c r="J7496" s="66"/>
      <c r="K7496" s="64"/>
      <c r="L7496" s="67" t="s">
        <v>14</v>
      </c>
      <c r="N7496" s="38"/>
      <c r="O7496" s="2">
        <v>5</v>
      </c>
      <c r="P7496" s="2">
        <v>8</v>
      </c>
      <c r="Q7496" s="2">
        <v>2021</v>
      </c>
      <c r="R7496" s="16" t="s">
        <v>775</v>
      </c>
      <c r="S7496" s="30" t="s">
        <v>6</v>
      </c>
      <c r="T7496" s="44" t="s">
        <v>1497</v>
      </c>
      <c r="U7496" s="2">
        <v>0</v>
      </c>
      <c r="V7496" s="30" t="s">
        <v>6</v>
      </c>
      <c r="W7496" s="2">
        <v>1</v>
      </c>
      <c r="X7496" s="44" t="s">
        <v>1953</v>
      </c>
      <c r="Y7496" s="2">
        <v>534</v>
      </c>
      <c r="Z7496" s="2">
        <v>4</v>
      </c>
      <c r="AA7496" s="30" t="s">
        <v>6</v>
      </c>
      <c r="AB7496" s="2">
        <v>5</v>
      </c>
      <c r="AC7496" s="7"/>
      <c r="AD7496" s="2">
        <f>IF(Q7496&gt;100,1,0)</f>
        <v>1</v>
      </c>
      <c r="AE7496" s="2">
        <f t="shared" si="4615"/>
        <v>0</v>
      </c>
      <c r="AF7496" s="2">
        <f>IF(U7496=W7496,1,0)*IF(Q7496=0,0,1)</f>
        <v>0</v>
      </c>
      <c r="AG7496" s="2">
        <f t="shared" si="4617"/>
        <v>1</v>
      </c>
      <c r="AH7496" s="2">
        <f t="shared" si="4618"/>
        <v>4</v>
      </c>
      <c r="AI7496" s="30" t="s">
        <v>6</v>
      </c>
      <c r="AJ7496" s="2">
        <f t="shared" si="4619"/>
        <v>5</v>
      </c>
      <c r="AK7496" s="2">
        <v>0</v>
      </c>
      <c r="AL7496" s="2">
        <f t="shared" ref="AL7496" si="4620">PRODUCT(Y7496)</f>
        <v>534</v>
      </c>
      <c r="AN7496" s="2">
        <v>2</v>
      </c>
    </row>
    <row r="7497" spans="1:40" x14ac:dyDescent="0.25">
      <c r="A7497" s="68" t="s">
        <v>16</v>
      </c>
      <c r="B7497" s="69">
        <f t="shared" ref="B7497:F7500" si="4621">PRODUCT(B5485)</f>
        <v>7</v>
      </c>
      <c r="C7497" s="69">
        <f t="shared" si="4621"/>
        <v>6</v>
      </c>
      <c r="D7497" s="69">
        <f t="shared" si="4621"/>
        <v>0</v>
      </c>
      <c r="E7497" s="69">
        <f t="shared" si="4621"/>
        <v>1</v>
      </c>
      <c r="F7497" s="69">
        <f t="shared" si="4621"/>
        <v>60</v>
      </c>
      <c r="G7497" s="70" t="s">
        <v>6</v>
      </c>
      <c r="H7497" s="69">
        <f t="shared" ref="H7497:I7500" si="4622">PRODUCT(H5485)</f>
        <v>30</v>
      </c>
      <c r="I7497" s="69">
        <f t="shared" si="4622"/>
        <v>16</v>
      </c>
      <c r="J7497" s="70" t="s">
        <v>6</v>
      </c>
      <c r="K7497" s="69">
        <f t="shared" ref="K7497:L7500" si="4623">PRODUCT(K5485)</f>
        <v>5</v>
      </c>
      <c r="L7497" s="71">
        <f t="shared" si="4623"/>
        <v>430</v>
      </c>
      <c r="M7497" s="8"/>
      <c r="N7497" s="40"/>
      <c r="O7497" s="2">
        <v>21</v>
      </c>
      <c r="P7497" s="2">
        <v>5</v>
      </c>
      <c r="Q7497" s="2">
        <v>2022</v>
      </c>
      <c r="R7497" s="16" t="s">
        <v>775</v>
      </c>
      <c r="S7497" s="30" t="s">
        <v>6</v>
      </c>
      <c r="T7497" s="44" t="s">
        <v>1497</v>
      </c>
      <c r="U7497" s="2">
        <v>1</v>
      </c>
      <c r="V7497" s="30" t="s">
        <v>6</v>
      </c>
      <c r="W7497" s="2">
        <v>2</v>
      </c>
      <c r="X7497" s="44" t="s">
        <v>2205</v>
      </c>
      <c r="Y7497" s="2">
        <v>854</v>
      </c>
      <c r="Z7497" s="2">
        <v>5</v>
      </c>
      <c r="AA7497" s="30" t="s">
        <v>6</v>
      </c>
      <c r="AB7497" s="2">
        <v>9</v>
      </c>
      <c r="AC7497" s="7"/>
      <c r="AD7497" s="2">
        <f>IF(Q7497&gt;100,1,0)</f>
        <v>1</v>
      </c>
      <c r="AE7497" s="2">
        <f t="shared" ref="AE7497" si="4624">IF(U7497&gt;W7497,1,0)</f>
        <v>0</v>
      </c>
      <c r="AF7497" s="2">
        <f>IF(U7497=W7497,1,0)*IF(Q7497=0,0,1)</f>
        <v>0</v>
      </c>
      <c r="AG7497" s="2">
        <f t="shared" ref="AG7497" si="4625">IF(W7497&gt;U7497,1,0)</f>
        <v>1</v>
      </c>
      <c r="AH7497" s="2">
        <f t="shared" ref="AH7497" si="4626">PRODUCT(Z7497)</f>
        <v>5</v>
      </c>
      <c r="AI7497" s="30" t="s">
        <v>6</v>
      </c>
      <c r="AJ7497" s="2">
        <f t="shared" ref="AJ7497" si="4627">PRODUCT(AB7497)</f>
        <v>9</v>
      </c>
      <c r="AK7497" s="2">
        <v>1</v>
      </c>
      <c r="AL7497" s="2">
        <f t="shared" ref="AL7497" si="4628">PRODUCT(Y7497)</f>
        <v>854</v>
      </c>
      <c r="AN7497" s="2">
        <v>2</v>
      </c>
    </row>
    <row r="7498" spans="1:40" x14ac:dyDescent="0.25">
      <c r="A7498" s="68" t="s">
        <v>439</v>
      </c>
      <c r="B7498" s="69">
        <f t="shared" si="4621"/>
        <v>6</v>
      </c>
      <c r="C7498" s="69">
        <f t="shared" si="4621"/>
        <v>3</v>
      </c>
      <c r="D7498" s="69">
        <f t="shared" si="4621"/>
        <v>0</v>
      </c>
      <c r="E7498" s="69">
        <f t="shared" si="4621"/>
        <v>3</v>
      </c>
      <c r="F7498" s="69">
        <f t="shared" si="4621"/>
        <v>41</v>
      </c>
      <c r="G7498" s="70" t="s">
        <v>6</v>
      </c>
      <c r="H7498" s="69">
        <f t="shared" si="4622"/>
        <v>37</v>
      </c>
      <c r="I7498" s="69">
        <f t="shared" si="4622"/>
        <v>8</v>
      </c>
      <c r="J7498" s="70" t="s">
        <v>6</v>
      </c>
      <c r="K7498" s="69">
        <f t="shared" si="4623"/>
        <v>6</v>
      </c>
      <c r="L7498" s="79">
        <f t="shared" si="4623"/>
        <v>659</v>
      </c>
      <c r="M7498" s="8"/>
      <c r="N7498" s="40"/>
      <c r="O7498" s="2"/>
      <c r="AC7498" s="7"/>
      <c r="AD7498" s="7"/>
      <c r="AE7498" s="7"/>
      <c r="AF7498" s="7"/>
      <c r="AG7498" s="7"/>
      <c r="AH7498" s="7"/>
      <c r="AI7498" s="7"/>
      <c r="AJ7498" s="7"/>
      <c r="AK7498" s="7"/>
      <c r="AN7498" s="7"/>
    </row>
    <row r="7499" spans="1:40" x14ac:dyDescent="0.25">
      <c r="A7499" s="68" t="s">
        <v>440</v>
      </c>
      <c r="B7499" s="69">
        <f t="shared" si="4621"/>
        <v>0</v>
      </c>
      <c r="C7499" s="69">
        <f t="shared" si="4621"/>
        <v>0</v>
      </c>
      <c r="D7499" s="69">
        <f t="shared" si="4621"/>
        <v>0</v>
      </c>
      <c r="E7499" s="69">
        <f t="shared" si="4621"/>
        <v>0</v>
      </c>
      <c r="F7499" s="69">
        <f t="shared" si="4621"/>
        <v>0</v>
      </c>
      <c r="G7499" s="70" t="s">
        <v>6</v>
      </c>
      <c r="H7499" s="69">
        <f t="shared" si="4622"/>
        <v>0</v>
      </c>
      <c r="I7499" s="69">
        <f t="shared" si="4622"/>
        <v>0</v>
      </c>
      <c r="J7499" s="70" t="s">
        <v>6</v>
      </c>
      <c r="K7499" s="69">
        <f t="shared" si="4623"/>
        <v>0</v>
      </c>
      <c r="L7499" s="79">
        <f t="shared" si="4623"/>
        <v>0</v>
      </c>
      <c r="M7499" s="8"/>
      <c r="O7499" s="2"/>
      <c r="AC7499" s="7"/>
      <c r="AD7499" s="7"/>
      <c r="AE7499" s="7"/>
      <c r="AF7499" s="7"/>
      <c r="AG7499" s="7"/>
      <c r="AH7499" s="7"/>
      <c r="AI7499" s="7"/>
      <c r="AJ7499" s="7"/>
      <c r="AK7499" s="7"/>
      <c r="AN7499" s="7"/>
    </row>
    <row r="7500" spans="1:40" x14ac:dyDescent="0.25">
      <c r="A7500" s="68" t="s">
        <v>17</v>
      </c>
      <c r="B7500" s="69">
        <f t="shared" si="4621"/>
        <v>13</v>
      </c>
      <c r="C7500" s="69">
        <f t="shared" si="4621"/>
        <v>9</v>
      </c>
      <c r="D7500" s="69">
        <f t="shared" si="4621"/>
        <v>0</v>
      </c>
      <c r="E7500" s="69">
        <f t="shared" si="4621"/>
        <v>4</v>
      </c>
      <c r="F7500" s="69">
        <f t="shared" si="4621"/>
        <v>101</v>
      </c>
      <c r="G7500" s="70" t="s">
        <v>6</v>
      </c>
      <c r="H7500" s="69">
        <f t="shared" si="4622"/>
        <v>67</v>
      </c>
      <c r="I7500" s="69">
        <f t="shared" si="4622"/>
        <v>24</v>
      </c>
      <c r="J7500" s="70" t="s">
        <v>6</v>
      </c>
      <c r="K7500" s="69">
        <f t="shared" si="4623"/>
        <v>11</v>
      </c>
      <c r="L7500" s="71">
        <f t="shared" si="4623"/>
        <v>535.69230769230774</v>
      </c>
      <c r="M7500" s="8"/>
      <c r="O7500" s="2"/>
      <c r="AC7500" s="7"/>
      <c r="AD7500" s="7"/>
      <c r="AE7500" s="7"/>
      <c r="AF7500" s="7"/>
      <c r="AG7500" s="7"/>
      <c r="AH7500" s="7"/>
      <c r="AI7500" s="7"/>
      <c r="AJ7500" s="7"/>
      <c r="AK7500" s="7"/>
      <c r="AN7500" s="7"/>
    </row>
    <row r="7501" spans="1:40" x14ac:dyDescent="0.25">
      <c r="A7501" s="72" t="s">
        <v>18</v>
      </c>
      <c r="B7501" s="73"/>
      <c r="C7501" s="73"/>
      <c r="D7501" s="73"/>
      <c r="E7501" s="73"/>
      <c r="F7501" s="74">
        <f>PRODUCT(F7500/B7500)</f>
        <v>7.7692307692307692</v>
      </c>
      <c r="G7501" s="75" t="s">
        <v>6</v>
      </c>
      <c r="H7501" s="74">
        <f>PRODUCT(H7500/B7500)</f>
        <v>5.1538461538461542</v>
      </c>
      <c r="I7501" s="73"/>
      <c r="J7501" s="73"/>
      <c r="K7501" s="73"/>
      <c r="L7501" s="76"/>
      <c r="M7501" s="55"/>
    </row>
    <row r="7502" spans="1:40" x14ac:dyDescent="0.25">
      <c r="B7502" s="10"/>
      <c r="C7502" s="10"/>
      <c r="D7502" s="10"/>
      <c r="E7502" s="10"/>
      <c r="F7502" s="55"/>
      <c r="G7502" s="11"/>
      <c r="H7502" s="55"/>
      <c r="I7502" s="10"/>
      <c r="J7502" s="10"/>
      <c r="K7502" s="10"/>
      <c r="L7502" s="8"/>
      <c r="M7502" s="55"/>
      <c r="O7502" s="2"/>
      <c r="AC7502" s="7"/>
      <c r="AD7502" s="7"/>
      <c r="AE7502" s="7"/>
      <c r="AF7502" s="7"/>
      <c r="AG7502" s="7"/>
      <c r="AH7502" s="7"/>
      <c r="AI7502" s="7"/>
      <c r="AJ7502" s="7"/>
      <c r="AK7502" s="7"/>
      <c r="AN7502" s="7"/>
    </row>
    <row r="7503" spans="1:40" x14ac:dyDescent="0.25">
      <c r="A7503" s="63" t="s">
        <v>548</v>
      </c>
      <c r="B7503" s="64"/>
      <c r="C7503" s="64"/>
      <c r="D7503" s="64"/>
      <c r="E7503" s="64"/>
      <c r="F7503" s="64"/>
      <c r="G7503" s="64"/>
      <c r="H7503" s="64"/>
      <c r="I7503" s="64"/>
      <c r="J7503" s="64"/>
      <c r="K7503" s="64"/>
      <c r="L7503" s="67"/>
    </row>
    <row r="7504" spans="1:40" x14ac:dyDescent="0.25">
      <c r="A7504" s="68" t="s">
        <v>24</v>
      </c>
      <c r="B7504" s="69" t="s">
        <v>0</v>
      </c>
      <c r="C7504" s="69" t="s">
        <v>10</v>
      </c>
      <c r="D7504" s="69" t="s">
        <v>1</v>
      </c>
      <c r="E7504" s="69" t="s">
        <v>11</v>
      </c>
      <c r="F7504" s="78" t="s">
        <v>12</v>
      </c>
      <c r="G7504" s="70"/>
      <c r="H7504" s="69"/>
      <c r="I7504" s="78" t="s">
        <v>13</v>
      </c>
      <c r="J7504" s="70"/>
      <c r="K7504" s="69"/>
      <c r="L7504" s="71" t="s">
        <v>14</v>
      </c>
    </row>
    <row r="7505" spans="1:40" x14ac:dyDescent="0.25">
      <c r="A7505" s="68" t="s">
        <v>16</v>
      </c>
      <c r="B7505" s="69">
        <f>PRODUCT(B7490+B7497)</f>
        <v>16</v>
      </c>
      <c r="C7505" s="69">
        <f>PRODUCT(C7490+E7497)</f>
        <v>3</v>
      </c>
      <c r="D7505" s="69">
        <f>PRODUCT(D7490+D7497)</f>
        <v>0</v>
      </c>
      <c r="E7505" s="69">
        <f>PRODUCT(E7490+C7497)</f>
        <v>13</v>
      </c>
      <c r="F7505" s="69">
        <f>PRODUCT(F7490+H7497)</f>
        <v>72</v>
      </c>
      <c r="G7505" s="70" t="s">
        <v>6</v>
      </c>
      <c r="H7505" s="69">
        <f>PRODUCT(H7490+F7497)</f>
        <v>121</v>
      </c>
      <c r="I7505" s="69">
        <f>PRODUCT(I7490+K7497)</f>
        <v>12</v>
      </c>
      <c r="J7505" s="70" t="s">
        <v>6</v>
      </c>
      <c r="K7505" s="69">
        <f>PRODUCT(K7490+I7497)</f>
        <v>34</v>
      </c>
      <c r="L7505" s="71">
        <f>PRODUCT(((B7490*L7490)+B7497*L7497))/B7505</f>
        <v>419.0625</v>
      </c>
      <c r="M7505" s="8"/>
      <c r="N7505" s="38"/>
      <c r="O7505" s="2"/>
      <c r="AC7505" s="7"/>
      <c r="AD7505" s="7"/>
      <c r="AE7505" s="7"/>
      <c r="AF7505" s="7"/>
      <c r="AG7505" s="7"/>
      <c r="AH7505" s="7"/>
      <c r="AI7505" s="7"/>
      <c r="AJ7505" s="7"/>
      <c r="AK7505" s="7"/>
      <c r="AN7505" s="7"/>
    </row>
    <row r="7506" spans="1:40" x14ac:dyDescent="0.25">
      <c r="A7506" s="68" t="s">
        <v>439</v>
      </c>
      <c r="B7506" s="69">
        <f>PRODUCT(B7491+B7498)</f>
        <v>12</v>
      </c>
      <c r="C7506" s="69">
        <f>PRODUCT(C7491+E7498)</f>
        <v>3</v>
      </c>
      <c r="D7506" s="69">
        <f>PRODUCT(D7491+D7498)</f>
        <v>0</v>
      </c>
      <c r="E7506" s="69">
        <f>PRODUCT(E7491+C7498)</f>
        <v>9</v>
      </c>
      <c r="F7506" s="69">
        <f>PRODUCT(F7491+H7498)</f>
        <v>70</v>
      </c>
      <c r="G7506" s="70" t="s">
        <v>6</v>
      </c>
      <c r="H7506" s="69">
        <f>PRODUCT(H7491+F7498)</f>
        <v>106</v>
      </c>
      <c r="I7506" s="69">
        <f>PRODUCT(I7491+K7498)</f>
        <v>9</v>
      </c>
      <c r="J7506" s="70" t="s">
        <v>6</v>
      </c>
      <c r="K7506" s="69">
        <f>PRODUCT(K7491+I7498)</f>
        <v>22</v>
      </c>
      <c r="L7506" s="71">
        <f>PRODUCT(((B7491*L7491)+B7498*L7498))/B7506</f>
        <v>584.75</v>
      </c>
      <c r="M7506" s="8"/>
      <c r="N7506" s="38"/>
      <c r="O7506" s="2"/>
      <c r="AC7506" s="7"/>
      <c r="AD7506" s="7"/>
      <c r="AE7506" s="7"/>
      <c r="AF7506" s="7"/>
      <c r="AG7506" s="7"/>
      <c r="AH7506" s="7"/>
      <c r="AI7506" s="7"/>
      <c r="AJ7506" s="7"/>
      <c r="AK7506" s="7"/>
      <c r="AN7506" s="7"/>
    </row>
    <row r="7507" spans="1:40" x14ac:dyDescent="0.25">
      <c r="A7507" s="68" t="s">
        <v>440</v>
      </c>
      <c r="B7507" s="69">
        <f>PRODUCT(B7492+B7499)</f>
        <v>0</v>
      </c>
      <c r="C7507" s="69">
        <f>PRODUCT(C7492+E7499)</f>
        <v>0</v>
      </c>
      <c r="D7507" s="69">
        <f>PRODUCT(D7492+D7499)</f>
        <v>0</v>
      </c>
      <c r="E7507" s="69">
        <f>PRODUCT(E7492+C7499)</f>
        <v>0</v>
      </c>
      <c r="F7507" s="69">
        <f>PRODUCT(F7492+H7499)</f>
        <v>0</v>
      </c>
      <c r="G7507" s="70" t="s">
        <v>6</v>
      </c>
      <c r="H7507" s="69">
        <f>PRODUCT(H7492+F7499)</f>
        <v>0</v>
      </c>
      <c r="I7507" s="69">
        <f>PRODUCT(I7492+K7499)</f>
        <v>0</v>
      </c>
      <c r="J7507" s="70" t="s">
        <v>6</v>
      </c>
      <c r="K7507" s="69">
        <f>PRODUCT(K7492+I7499)</f>
        <v>0</v>
      </c>
      <c r="L7507" s="71">
        <v>0</v>
      </c>
      <c r="M7507" s="8"/>
      <c r="N7507" s="38"/>
      <c r="O7507" s="2"/>
      <c r="AC7507" s="7"/>
      <c r="AD7507" s="7"/>
      <c r="AE7507" s="7"/>
      <c r="AF7507" s="7"/>
      <c r="AG7507" s="7"/>
      <c r="AH7507" s="7"/>
      <c r="AI7507" s="7"/>
      <c r="AJ7507" s="7"/>
      <c r="AK7507" s="7"/>
      <c r="AN7507" s="7"/>
    </row>
    <row r="7508" spans="1:40" x14ac:dyDescent="0.25">
      <c r="A7508" s="68" t="s">
        <v>17</v>
      </c>
      <c r="B7508" s="69">
        <f>PRODUCT(B7493+B7500)</f>
        <v>28</v>
      </c>
      <c r="C7508" s="69">
        <f>PRODUCT(C7493+E7500)</f>
        <v>6</v>
      </c>
      <c r="D7508" s="69">
        <f>PRODUCT(D7493+D7500)</f>
        <v>0</v>
      </c>
      <c r="E7508" s="69">
        <f>PRODUCT(E7493+C7500)</f>
        <v>22</v>
      </c>
      <c r="F7508" s="69">
        <f>PRODUCT(F7493+H7500)</f>
        <v>142</v>
      </c>
      <c r="G7508" s="70" t="s">
        <v>6</v>
      </c>
      <c r="H7508" s="69">
        <f>PRODUCT(H7493+F7500)</f>
        <v>227</v>
      </c>
      <c r="I7508" s="69">
        <f>PRODUCT(I7493+K7500)</f>
        <v>21</v>
      </c>
      <c r="J7508" s="70" t="s">
        <v>6</v>
      </c>
      <c r="K7508" s="69">
        <f>PRODUCT(K7493+I7500)</f>
        <v>56</v>
      </c>
      <c r="L7508" s="71">
        <f>PRODUCT(((B7493*L7493)+B7500*L7500))/B7508</f>
        <v>490.07142857142856</v>
      </c>
      <c r="M7508" s="8"/>
      <c r="N7508" s="38"/>
      <c r="O7508" s="2"/>
      <c r="AC7508" s="7"/>
      <c r="AD7508" s="7"/>
      <c r="AE7508" s="7"/>
      <c r="AF7508" s="7"/>
      <c r="AG7508" s="7"/>
      <c r="AH7508" s="7"/>
      <c r="AI7508" s="7"/>
      <c r="AJ7508" s="7"/>
      <c r="AK7508" s="7"/>
      <c r="AN7508" s="7"/>
    </row>
    <row r="7509" spans="1:40" x14ac:dyDescent="0.25">
      <c r="A7509" s="72" t="s">
        <v>18</v>
      </c>
      <c r="B7509" s="73"/>
      <c r="C7509" s="73"/>
      <c r="D7509" s="73"/>
      <c r="E7509" s="73"/>
      <c r="F7509" s="74">
        <f>PRODUCT(F7508/B7508)</f>
        <v>5.0714285714285712</v>
      </c>
      <c r="G7509" s="75" t="s">
        <v>6</v>
      </c>
      <c r="H7509" s="74">
        <f>PRODUCT(H7508/B7508)</f>
        <v>8.1071428571428577</v>
      </c>
      <c r="I7509" s="73"/>
      <c r="J7509" s="73"/>
      <c r="K7509" s="73"/>
      <c r="L7509" s="76"/>
      <c r="M7509" s="55"/>
      <c r="N7509" s="40"/>
      <c r="O7509" s="2"/>
      <c r="AC7509" s="7"/>
      <c r="AD7509" s="7"/>
      <c r="AE7509" s="7"/>
      <c r="AF7509" s="7"/>
      <c r="AG7509" s="7"/>
      <c r="AH7509" s="7"/>
      <c r="AI7509" s="7"/>
      <c r="AJ7509" s="7"/>
      <c r="AK7509" s="7"/>
      <c r="AN7509" s="7"/>
    </row>
    <row r="7510" spans="1:40" x14ac:dyDescent="0.25">
      <c r="A7510" s="7"/>
      <c r="B7510" s="10"/>
      <c r="C7510" s="10"/>
      <c r="D7510" s="10"/>
      <c r="E7510" s="10"/>
      <c r="F7510" s="10"/>
      <c r="G7510" s="10"/>
      <c r="H7510" s="10"/>
      <c r="I7510" s="10"/>
      <c r="J7510" s="10"/>
      <c r="K7510" s="10"/>
      <c r="L7510" s="54"/>
      <c r="O7510" s="2"/>
      <c r="AC7510" s="7"/>
      <c r="AD7510" s="7"/>
      <c r="AE7510" s="7"/>
      <c r="AF7510" s="7"/>
      <c r="AG7510" s="7"/>
      <c r="AH7510" s="7"/>
      <c r="AI7510" s="7"/>
      <c r="AJ7510" s="7"/>
      <c r="AK7510" s="7"/>
      <c r="AN7510" s="7"/>
    </row>
    <row r="7511" spans="1:40" x14ac:dyDescent="0.25">
      <c r="A7511" s="7"/>
      <c r="B7511" s="10"/>
      <c r="C7511" s="10"/>
      <c r="D7511" s="10"/>
      <c r="E7511" s="10"/>
      <c r="F7511" s="10" t="s">
        <v>1863</v>
      </c>
      <c r="G7511" s="10"/>
      <c r="H7511" s="10"/>
      <c r="I7511" s="10"/>
      <c r="J7511" s="10"/>
      <c r="K7511" s="10"/>
      <c r="L7511" s="10"/>
      <c r="R7511" s="10" t="s">
        <v>25</v>
      </c>
      <c r="AC7511" s="10" t="s">
        <v>3</v>
      </c>
      <c r="AD7511" s="3">
        <f>SUM(AD7512:AD7519)</f>
        <v>6</v>
      </c>
      <c r="AE7511" s="3">
        <f t="shared" ref="AE7511:AN7511" si="4629">SUM(AE7512:AE7519)</f>
        <v>0</v>
      </c>
      <c r="AF7511" s="3">
        <f t="shared" si="4629"/>
        <v>0</v>
      </c>
      <c r="AG7511" s="3">
        <f t="shared" si="4629"/>
        <v>6</v>
      </c>
      <c r="AH7511" s="3">
        <f t="shared" si="4629"/>
        <v>33</v>
      </c>
      <c r="AI7511" s="3">
        <f t="shared" si="4629"/>
        <v>0</v>
      </c>
      <c r="AJ7511" s="3">
        <f t="shared" si="4629"/>
        <v>65</v>
      </c>
      <c r="AK7511" s="3">
        <f t="shared" si="4629"/>
        <v>3</v>
      </c>
      <c r="AL7511" s="3">
        <f t="shared" si="4629"/>
        <v>3063</v>
      </c>
      <c r="AM7511" s="3"/>
      <c r="AN7511" s="3">
        <f t="shared" si="4629"/>
        <v>14</v>
      </c>
    </row>
    <row r="7512" spans="1:40" x14ac:dyDescent="0.25">
      <c r="A7512" s="7"/>
      <c r="B7512" s="10"/>
      <c r="C7512" s="10"/>
      <c r="D7512" s="10"/>
      <c r="E7512" s="10"/>
      <c r="F7512" s="10" t="s">
        <v>433</v>
      </c>
      <c r="G7512" s="10"/>
      <c r="H7512" s="10"/>
      <c r="I7512" s="10"/>
      <c r="J7512" s="10"/>
      <c r="K7512" s="10"/>
      <c r="L7512" s="57">
        <f>PRODUCT(C7493/B7493)</f>
        <v>0.13333333333333333</v>
      </c>
      <c r="N7512" s="1" t="s">
        <v>67</v>
      </c>
      <c r="O7512" s="2">
        <v>18</v>
      </c>
      <c r="P7512" s="2">
        <v>8</v>
      </c>
      <c r="Q7512" s="2">
        <v>2017</v>
      </c>
      <c r="R7512" s="5" t="s">
        <v>775</v>
      </c>
      <c r="S7512" s="17" t="s">
        <v>6</v>
      </c>
      <c r="T7512" s="5" t="s">
        <v>1497</v>
      </c>
      <c r="U7512" s="2">
        <v>0</v>
      </c>
      <c r="V7512" s="27" t="s">
        <v>6</v>
      </c>
      <c r="W7512" s="2">
        <v>1</v>
      </c>
      <c r="X7512" s="5" t="s">
        <v>1598</v>
      </c>
      <c r="Y7512" s="2">
        <v>246</v>
      </c>
      <c r="Z7512" s="2">
        <v>8</v>
      </c>
      <c r="AA7512" s="36" t="s">
        <v>6</v>
      </c>
      <c r="AB7512" s="2">
        <v>13</v>
      </c>
      <c r="AC7512" s="7"/>
      <c r="AD7512" s="2">
        <f>IF(Q7512&gt;100,1,0)</f>
        <v>1</v>
      </c>
      <c r="AE7512" s="2">
        <f t="shared" ref="AE7512:AE7515" si="4630">IF(U7512&gt;W7512,1,0)</f>
        <v>0</v>
      </c>
      <c r="AF7512" s="2">
        <f>IF(U7512=W7512,1,0)*IF(Q7512=0,0,1)</f>
        <v>0</v>
      </c>
      <c r="AG7512" s="2">
        <f t="shared" ref="AG7512:AG7515" si="4631">IF(W7512&gt;U7512,1,0)</f>
        <v>1</v>
      </c>
      <c r="AH7512" s="2">
        <f t="shared" ref="AH7512:AH7515" si="4632">PRODUCT(Z7512)</f>
        <v>8</v>
      </c>
      <c r="AI7512" s="30" t="s">
        <v>6</v>
      </c>
      <c r="AJ7512" s="2">
        <f t="shared" ref="AJ7512:AJ7515" si="4633">PRODUCT(AB7512)</f>
        <v>13</v>
      </c>
      <c r="AK7512" s="2">
        <v>0</v>
      </c>
      <c r="AL7512" s="2">
        <f t="shared" ref="AL7512:AL7515" si="4634">PRODUCT(Y7512)</f>
        <v>246</v>
      </c>
      <c r="AN7512" s="2">
        <v>2</v>
      </c>
    </row>
    <row r="7513" spans="1:40" x14ac:dyDescent="0.25">
      <c r="A7513" s="7"/>
      <c r="B7513" s="10"/>
      <c r="C7513" s="10"/>
      <c r="D7513" s="10"/>
      <c r="E7513" s="10"/>
      <c r="F7513" s="10" t="s">
        <v>434</v>
      </c>
      <c r="G7513" s="10"/>
      <c r="H7513" s="10"/>
      <c r="I7513" s="10"/>
      <c r="J7513" s="10"/>
      <c r="K7513" s="10"/>
      <c r="L7513" s="57">
        <f>PRODUCT(E7500/B7500)</f>
        <v>0.30769230769230771</v>
      </c>
      <c r="N7513" s="1" t="s">
        <v>69</v>
      </c>
      <c r="O7513" s="2">
        <v>23</v>
      </c>
      <c r="P7513" s="2">
        <v>8</v>
      </c>
      <c r="Q7513" s="2">
        <v>2017</v>
      </c>
      <c r="R7513" s="5" t="s">
        <v>775</v>
      </c>
      <c r="S7513" s="17" t="s">
        <v>6</v>
      </c>
      <c r="T7513" s="5" t="s">
        <v>1497</v>
      </c>
      <c r="U7513" s="2">
        <v>0</v>
      </c>
      <c r="V7513" s="27" t="s">
        <v>6</v>
      </c>
      <c r="W7513" s="2">
        <v>2</v>
      </c>
      <c r="X7513" s="5" t="s">
        <v>74</v>
      </c>
      <c r="Y7513" s="2">
        <v>327</v>
      </c>
      <c r="Z7513" s="2">
        <v>6</v>
      </c>
      <c r="AA7513" s="36" t="s">
        <v>6</v>
      </c>
      <c r="AB7513" s="2">
        <v>9</v>
      </c>
      <c r="AC7513" s="7"/>
      <c r="AD7513" s="2">
        <f>IF(Q7513&gt;100,1,0)</f>
        <v>1</v>
      </c>
      <c r="AE7513" s="2">
        <f t="shared" si="4630"/>
        <v>0</v>
      </c>
      <c r="AF7513" s="2">
        <f>IF(U7513=W7513,1,0)*IF(Q7513=0,0,1)</f>
        <v>0</v>
      </c>
      <c r="AG7513" s="2">
        <f t="shared" si="4631"/>
        <v>1</v>
      </c>
      <c r="AH7513" s="2">
        <f t="shared" si="4632"/>
        <v>6</v>
      </c>
      <c r="AI7513" s="30" t="s">
        <v>6</v>
      </c>
      <c r="AJ7513" s="2">
        <f t="shared" si="4633"/>
        <v>9</v>
      </c>
      <c r="AK7513" s="2">
        <v>0</v>
      </c>
      <c r="AL7513" s="2">
        <f t="shared" si="4634"/>
        <v>327</v>
      </c>
      <c r="AN7513" s="2">
        <v>3</v>
      </c>
    </row>
    <row r="7514" spans="1:40" x14ac:dyDescent="0.25">
      <c r="A7514" s="7"/>
      <c r="B7514" s="10"/>
      <c r="C7514" s="10"/>
      <c r="D7514" s="10"/>
      <c r="E7514" s="10"/>
      <c r="F7514" s="10" t="s">
        <v>435</v>
      </c>
      <c r="G7514" s="10"/>
      <c r="H7514" s="10"/>
      <c r="I7514" s="10"/>
      <c r="J7514" s="10"/>
      <c r="K7514" s="10"/>
      <c r="L7514" s="57">
        <f>PRODUCT(C7508/B7508)</f>
        <v>0.21428571428571427</v>
      </c>
      <c r="N7514" s="1" t="s">
        <v>172</v>
      </c>
      <c r="O7514" s="2">
        <v>11</v>
      </c>
      <c r="P7514" s="2">
        <v>8</v>
      </c>
      <c r="Q7514" s="2">
        <v>2019</v>
      </c>
      <c r="R7514" s="5" t="s">
        <v>775</v>
      </c>
      <c r="S7514" s="17" t="s">
        <v>6</v>
      </c>
      <c r="T7514" s="5" t="s">
        <v>1497</v>
      </c>
      <c r="U7514" s="2">
        <v>1</v>
      </c>
      <c r="V7514" s="30" t="s">
        <v>6</v>
      </c>
      <c r="W7514" s="2">
        <v>2</v>
      </c>
      <c r="X7514" s="44" t="s">
        <v>1762</v>
      </c>
      <c r="Y7514" s="2">
        <v>575</v>
      </c>
      <c r="Z7514" s="2">
        <v>6</v>
      </c>
      <c r="AA7514" s="30" t="s">
        <v>6</v>
      </c>
      <c r="AB7514" s="2">
        <v>12</v>
      </c>
      <c r="AC7514" s="7"/>
      <c r="AD7514" s="2">
        <f t="shared" ref="AD7514:AD7515" si="4635">IF(Q7514&gt;100,1,0)</f>
        <v>1</v>
      </c>
      <c r="AE7514" s="2">
        <f t="shared" si="4630"/>
        <v>0</v>
      </c>
      <c r="AF7514" s="2">
        <f t="shared" ref="AF7514:AF7515" si="4636">IF(U7514=W7514,1,0)*IF(Q7514=0,0,1)</f>
        <v>0</v>
      </c>
      <c r="AG7514" s="2">
        <f t="shared" si="4631"/>
        <v>1</v>
      </c>
      <c r="AH7514" s="2">
        <f t="shared" si="4632"/>
        <v>6</v>
      </c>
      <c r="AI7514" s="30" t="s">
        <v>6</v>
      </c>
      <c r="AJ7514" s="2">
        <f t="shared" si="4633"/>
        <v>12</v>
      </c>
      <c r="AK7514" s="2">
        <v>1</v>
      </c>
      <c r="AL7514" s="2">
        <f t="shared" si="4634"/>
        <v>575</v>
      </c>
      <c r="AN7514" s="2">
        <v>2</v>
      </c>
    </row>
    <row r="7515" spans="1:40" x14ac:dyDescent="0.25">
      <c r="A7515" s="7"/>
      <c r="B7515" s="10"/>
      <c r="C7515" s="10"/>
      <c r="D7515" s="10"/>
      <c r="E7515" s="10"/>
      <c r="F7515" s="10"/>
      <c r="G7515" s="10"/>
      <c r="H7515" s="10"/>
      <c r="I7515" s="10"/>
      <c r="J7515" s="10"/>
      <c r="K7515" s="10"/>
      <c r="L7515" s="54"/>
      <c r="N7515" s="1" t="s">
        <v>173</v>
      </c>
      <c r="O7515" s="2">
        <v>17</v>
      </c>
      <c r="P7515" s="2">
        <v>8</v>
      </c>
      <c r="Q7515" s="2">
        <v>2019</v>
      </c>
      <c r="R7515" s="5" t="s">
        <v>775</v>
      </c>
      <c r="S7515" s="17" t="s">
        <v>6</v>
      </c>
      <c r="T7515" s="5" t="s">
        <v>1497</v>
      </c>
      <c r="U7515" s="2">
        <v>0</v>
      </c>
      <c r="V7515" s="30" t="s">
        <v>6</v>
      </c>
      <c r="W7515" s="2">
        <v>2</v>
      </c>
      <c r="X7515" s="44" t="s">
        <v>1046</v>
      </c>
      <c r="Y7515" s="2">
        <v>719</v>
      </c>
      <c r="Z7515" s="2">
        <v>2</v>
      </c>
      <c r="AA7515" s="30" t="s">
        <v>6</v>
      </c>
      <c r="AB7515" s="2">
        <v>9</v>
      </c>
      <c r="AC7515" s="7"/>
      <c r="AD7515" s="2">
        <f t="shared" si="4635"/>
        <v>1</v>
      </c>
      <c r="AE7515" s="2">
        <f t="shared" si="4630"/>
        <v>0</v>
      </c>
      <c r="AF7515" s="2">
        <f t="shared" si="4636"/>
        <v>0</v>
      </c>
      <c r="AG7515" s="2">
        <f t="shared" si="4631"/>
        <v>1</v>
      </c>
      <c r="AH7515" s="2">
        <f t="shared" si="4632"/>
        <v>2</v>
      </c>
      <c r="AI7515" s="30" t="s">
        <v>6</v>
      </c>
      <c r="AJ7515" s="2">
        <f t="shared" si="4633"/>
        <v>9</v>
      </c>
      <c r="AK7515" s="2">
        <v>0</v>
      </c>
      <c r="AL7515" s="2">
        <f t="shared" si="4634"/>
        <v>719</v>
      </c>
      <c r="AN7515" s="2">
        <v>3</v>
      </c>
    </row>
    <row r="7516" spans="1:40" x14ac:dyDescent="0.25">
      <c r="A7516" s="7"/>
      <c r="B7516" s="10"/>
      <c r="C7516" s="10"/>
      <c r="D7516" s="10"/>
      <c r="E7516" s="10"/>
      <c r="F7516" s="10"/>
      <c r="G7516" s="10"/>
      <c r="H7516" s="10"/>
      <c r="I7516" s="10"/>
      <c r="J7516" s="10"/>
      <c r="K7516" s="10"/>
      <c r="L7516" s="54"/>
      <c r="N7516" s="1" t="s">
        <v>172</v>
      </c>
      <c r="O7516" s="2">
        <v>25</v>
      </c>
      <c r="P7516" s="2">
        <v>8</v>
      </c>
      <c r="Q7516" s="2">
        <v>2021</v>
      </c>
      <c r="R7516" s="44" t="s">
        <v>775</v>
      </c>
      <c r="S7516" s="27" t="s">
        <v>6</v>
      </c>
      <c r="T7516" s="16" t="s">
        <v>1868</v>
      </c>
      <c r="U7516" s="2">
        <v>1</v>
      </c>
      <c r="V7516" s="27" t="s">
        <v>6</v>
      </c>
      <c r="W7516" s="2">
        <v>2</v>
      </c>
      <c r="X7516" s="7" t="s">
        <v>2175</v>
      </c>
      <c r="Y7516" s="26">
        <v>482</v>
      </c>
      <c r="Z7516" s="26">
        <v>7</v>
      </c>
      <c r="AA7516" s="36" t="s">
        <v>6</v>
      </c>
      <c r="AB7516" s="2">
        <v>13</v>
      </c>
      <c r="AC7516" s="7"/>
      <c r="AD7516" s="2">
        <f t="shared" ref="AD7516:AD7517" si="4637">IF(Q7516&gt;100,1,0)</f>
        <v>1</v>
      </c>
      <c r="AE7516" s="2">
        <f t="shared" ref="AE7516:AE7517" si="4638">IF(U7516&gt;W7516,1,0)</f>
        <v>0</v>
      </c>
      <c r="AF7516" s="2">
        <f t="shared" ref="AF7516:AF7517" si="4639">IF(U7516=W7516,1,0)*IF(Q7516=0,0,1)</f>
        <v>0</v>
      </c>
      <c r="AG7516" s="2">
        <f t="shared" ref="AG7516:AG7517" si="4640">IF(W7516&gt;U7516,1,0)</f>
        <v>1</v>
      </c>
      <c r="AH7516" s="2">
        <f t="shared" ref="AH7516:AH7517" si="4641">PRODUCT(Z7516)</f>
        <v>7</v>
      </c>
      <c r="AI7516" s="30" t="s">
        <v>6</v>
      </c>
      <c r="AJ7516" s="2">
        <f t="shared" ref="AJ7516:AJ7517" si="4642">PRODUCT(AB7516)</f>
        <v>13</v>
      </c>
      <c r="AK7516" s="2">
        <v>1</v>
      </c>
      <c r="AL7516" s="2">
        <f t="shared" ref="AL7516:AL7517" si="4643">PRODUCT(Y7516)</f>
        <v>482</v>
      </c>
      <c r="AN7516" s="2">
        <v>2</v>
      </c>
    </row>
    <row r="7517" spans="1:40" x14ac:dyDescent="0.25">
      <c r="A7517" s="7"/>
      <c r="B7517" s="10"/>
      <c r="C7517" s="10"/>
      <c r="D7517" s="10"/>
      <c r="E7517" s="10"/>
      <c r="F7517" s="10"/>
      <c r="G7517" s="10"/>
      <c r="H7517" s="10"/>
      <c r="I7517" s="10"/>
      <c r="J7517" s="10"/>
      <c r="K7517" s="10"/>
      <c r="L7517" s="54"/>
      <c r="N7517" s="1" t="s">
        <v>173</v>
      </c>
      <c r="O7517" s="2">
        <v>28</v>
      </c>
      <c r="P7517" s="2">
        <v>8</v>
      </c>
      <c r="Q7517" s="2">
        <v>2021</v>
      </c>
      <c r="R7517" s="44" t="s">
        <v>775</v>
      </c>
      <c r="S7517" s="27" t="s">
        <v>6</v>
      </c>
      <c r="T7517" s="5" t="s">
        <v>1868</v>
      </c>
      <c r="U7517" s="2">
        <v>1</v>
      </c>
      <c r="V7517" s="27" t="s">
        <v>6</v>
      </c>
      <c r="W7517" s="2">
        <v>2</v>
      </c>
      <c r="X7517" s="7" t="s">
        <v>2176</v>
      </c>
      <c r="Y7517" s="26">
        <v>714</v>
      </c>
      <c r="Z7517" s="26">
        <v>4</v>
      </c>
      <c r="AA7517" s="36" t="s">
        <v>6</v>
      </c>
      <c r="AB7517" s="2">
        <v>9</v>
      </c>
      <c r="AC7517" s="7"/>
      <c r="AD7517" s="2">
        <f t="shared" si="4637"/>
        <v>1</v>
      </c>
      <c r="AE7517" s="2">
        <f t="shared" si="4638"/>
        <v>0</v>
      </c>
      <c r="AF7517" s="2">
        <f t="shared" si="4639"/>
        <v>0</v>
      </c>
      <c r="AG7517" s="2">
        <f t="shared" si="4640"/>
        <v>1</v>
      </c>
      <c r="AH7517" s="2">
        <f t="shared" si="4641"/>
        <v>4</v>
      </c>
      <c r="AI7517" s="30" t="s">
        <v>6</v>
      </c>
      <c r="AJ7517" s="2">
        <f t="shared" si="4642"/>
        <v>9</v>
      </c>
      <c r="AK7517" s="2">
        <v>1</v>
      </c>
      <c r="AL7517" s="2">
        <f t="shared" si="4643"/>
        <v>714</v>
      </c>
      <c r="AN7517" s="2">
        <v>2</v>
      </c>
    </row>
    <row r="7518" spans="1:40" x14ac:dyDescent="0.25">
      <c r="A7518" s="7"/>
      <c r="B7518" s="10"/>
      <c r="C7518" s="10"/>
      <c r="D7518" s="10"/>
      <c r="E7518" s="10"/>
      <c r="F7518" s="10"/>
      <c r="G7518" s="10"/>
      <c r="H7518" s="10"/>
      <c r="I7518" s="10"/>
      <c r="J7518" s="10"/>
      <c r="K7518" s="10"/>
      <c r="L7518" s="54"/>
      <c r="O7518" s="2"/>
      <c r="R7518" s="7"/>
      <c r="T7518" s="7"/>
      <c r="AC7518" s="7"/>
      <c r="AD7518" s="7"/>
      <c r="AE7518" s="7"/>
      <c r="AF7518" s="7"/>
      <c r="AG7518" s="7"/>
      <c r="AH7518" s="7"/>
      <c r="AI7518" s="7"/>
      <c r="AJ7518" s="7"/>
      <c r="AK7518" s="7"/>
      <c r="AN7518" s="7"/>
    </row>
    <row r="7519" spans="1:40" x14ac:dyDescent="0.25">
      <c r="A7519" s="7"/>
      <c r="B7519" s="10"/>
      <c r="C7519" s="10"/>
      <c r="D7519" s="10"/>
      <c r="E7519" s="10"/>
      <c r="F7519" s="10"/>
      <c r="G7519" s="10"/>
      <c r="H7519" s="10"/>
      <c r="I7519" s="10"/>
      <c r="J7519" s="10"/>
      <c r="K7519" s="10"/>
      <c r="L7519" s="54"/>
      <c r="O7519" s="2"/>
      <c r="R7519" s="7"/>
      <c r="T7519" s="7"/>
      <c r="AC7519" s="7"/>
      <c r="AD7519" s="7"/>
      <c r="AE7519" s="7"/>
      <c r="AF7519" s="7"/>
      <c r="AG7519" s="7"/>
      <c r="AH7519" s="7"/>
      <c r="AI7519" s="7"/>
      <c r="AJ7519" s="7"/>
      <c r="AK7519" s="7"/>
      <c r="AN7519" s="7"/>
    </row>
    <row r="7520" spans="1:40" x14ac:dyDescent="0.25">
      <c r="A7520" s="7"/>
      <c r="B7520" s="10"/>
      <c r="C7520" s="10"/>
      <c r="D7520" s="10"/>
      <c r="E7520" s="10"/>
      <c r="F7520" s="10"/>
      <c r="G7520" s="10"/>
      <c r="H7520" s="10"/>
      <c r="I7520" s="10"/>
      <c r="J7520" s="10"/>
      <c r="K7520" s="10"/>
      <c r="L7520" s="54"/>
      <c r="O7520" s="2"/>
      <c r="R7520" s="10" t="s">
        <v>32</v>
      </c>
      <c r="T7520" s="7"/>
      <c r="AC7520" s="10" t="s">
        <v>4</v>
      </c>
      <c r="AD7520" s="3">
        <f>SUM(AD7522:AD7525)</f>
        <v>0</v>
      </c>
      <c r="AE7520" s="3">
        <f t="shared" ref="AE7520:AN7520" si="4644">SUM(AE7522:AE7525)</f>
        <v>0</v>
      </c>
      <c r="AF7520" s="3">
        <f t="shared" si="4644"/>
        <v>0</v>
      </c>
      <c r="AG7520" s="3">
        <f t="shared" si="4644"/>
        <v>0</v>
      </c>
      <c r="AH7520" s="3">
        <f t="shared" si="4644"/>
        <v>0</v>
      </c>
      <c r="AI7520" s="3">
        <f t="shared" si="4644"/>
        <v>0</v>
      </c>
      <c r="AJ7520" s="3">
        <f t="shared" si="4644"/>
        <v>0</v>
      </c>
      <c r="AK7520" s="3">
        <f t="shared" si="4644"/>
        <v>0</v>
      </c>
      <c r="AL7520" s="3">
        <f t="shared" si="4644"/>
        <v>0</v>
      </c>
      <c r="AM7520" s="3"/>
      <c r="AN7520" s="3">
        <f t="shared" si="4644"/>
        <v>0</v>
      </c>
    </row>
    <row r="7521" spans="1:40" x14ac:dyDescent="0.25">
      <c r="A7521" s="7"/>
      <c r="B7521" s="10"/>
      <c r="C7521" s="10"/>
      <c r="D7521" s="10"/>
      <c r="E7521" s="10"/>
      <c r="F7521" s="10"/>
      <c r="G7521" s="10"/>
      <c r="H7521" s="10"/>
      <c r="I7521" s="10"/>
      <c r="J7521" s="10"/>
      <c r="K7521" s="10"/>
      <c r="L7521" s="54"/>
      <c r="O7521" s="2"/>
      <c r="R7521" s="7"/>
      <c r="T7521" s="7"/>
      <c r="AC7521" s="10"/>
      <c r="AD7521" s="3"/>
      <c r="AE7521" s="3"/>
      <c r="AF7521" s="3"/>
      <c r="AG7521" s="3"/>
      <c r="AH7521" s="3"/>
      <c r="AI7521" s="7"/>
      <c r="AJ7521" s="3"/>
      <c r="AK7521" s="3"/>
      <c r="AL7521" s="3"/>
      <c r="AN7521" s="3"/>
    </row>
    <row r="7522" spans="1:40" x14ac:dyDescent="0.25">
      <c r="A7522" s="7"/>
      <c r="B7522" s="10"/>
      <c r="C7522" s="10"/>
      <c r="D7522" s="10"/>
      <c r="E7522" s="10"/>
      <c r="F7522" s="10"/>
      <c r="G7522" s="10"/>
      <c r="H7522" s="10"/>
      <c r="I7522" s="10"/>
      <c r="J7522" s="10"/>
      <c r="K7522" s="10"/>
      <c r="L7522" s="54"/>
      <c r="O7522" s="2"/>
      <c r="R7522" s="7"/>
      <c r="T7522" s="7"/>
      <c r="AC7522" s="7"/>
      <c r="AI7522" s="30"/>
      <c r="AL7522" s="2"/>
    </row>
    <row r="7523" spans="1:40" x14ac:dyDescent="0.25">
      <c r="A7523" s="7"/>
      <c r="B7523" s="10"/>
      <c r="C7523" s="10"/>
      <c r="D7523" s="10"/>
      <c r="E7523" s="10"/>
      <c r="F7523" s="10"/>
      <c r="G7523" s="10"/>
      <c r="H7523" s="10"/>
      <c r="I7523" s="10"/>
      <c r="J7523" s="10"/>
      <c r="K7523" s="10"/>
      <c r="L7523" s="54"/>
      <c r="O7523" s="2"/>
      <c r="R7523" s="7"/>
      <c r="T7523" s="7"/>
      <c r="AC7523" s="7"/>
      <c r="AD7523" s="7"/>
      <c r="AE7523" s="7"/>
      <c r="AF7523" s="7"/>
      <c r="AG7523" s="7"/>
      <c r="AH7523" s="7"/>
      <c r="AI7523" s="7"/>
      <c r="AJ7523" s="7"/>
      <c r="AK7523" s="7"/>
      <c r="AN7523" s="7"/>
    </row>
    <row r="7524" spans="1:40" x14ac:dyDescent="0.25">
      <c r="A7524" s="7"/>
      <c r="B7524" s="10"/>
      <c r="C7524" s="10"/>
      <c r="D7524" s="10"/>
      <c r="E7524" s="10"/>
      <c r="F7524" s="10"/>
      <c r="G7524" s="10"/>
      <c r="H7524" s="10"/>
      <c r="I7524" s="10"/>
      <c r="J7524" s="10"/>
      <c r="K7524" s="10"/>
      <c r="L7524" s="54"/>
      <c r="O7524" s="2"/>
      <c r="R7524" s="7"/>
      <c r="T7524" s="7"/>
      <c r="AC7524" s="7"/>
      <c r="AD7524" s="7"/>
      <c r="AE7524" s="7"/>
      <c r="AF7524" s="7"/>
      <c r="AG7524" s="7"/>
      <c r="AH7524" s="7"/>
      <c r="AI7524" s="7"/>
      <c r="AJ7524" s="7"/>
      <c r="AK7524" s="7"/>
      <c r="AN7524" s="7"/>
    </row>
    <row r="7525" spans="1:40" x14ac:dyDescent="0.25">
      <c r="A7525" s="7"/>
      <c r="B7525" s="10"/>
      <c r="C7525" s="10"/>
      <c r="D7525" s="10"/>
      <c r="E7525" s="10"/>
      <c r="F7525" s="10"/>
      <c r="G7525" s="10"/>
      <c r="H7525" s="10"/>
      <c r="I7525" s="10"/>
      <c r="J7525" s="10"/>
      <c r="K7525" s="10"/>
      <c r="L7525" s="54"/>
      <c r="O7525" s="2"/>
      <c r="R7525" s="7"/>
      <c r="T7525" s="7"/>
      <c r="AC7525" s="7"/>
      <c r="AD7525" s="7"/>
      <c r="AE7525" s="7"/>
      <c r="AF7525" s="7"/>
      <c r="AG7525" s="7"/>
      <c r="AH7525" s="7"/>
      <c r="AI7525" s="7"/>
      <c r="AJ7525" s="7"/>
      <c r="AK7525" s="7"/>
      <c r="AN7525" s="7"/>
    </row>
    <row r="7526" spans="1:40" x14ac:dyDescent="0.25">
      <c r="L7526" s="8"/>
      <c r="M7526" s="3" t="s">
        <v>7</v>
      </c>
      <c r="N7526" s="6"/>
      <c r="O7526" s="11"/>
      <c r="P7526" s="3"/>
      <c r="Q7526" s="3"/>
      <c r="R7526" s="6" t="s">
        <v>8</v>
      </c>
      <c r="T7526" s="6"/>
      <c r="U7526" s="3"/>
      <c r="V7526" s="3"/>
      <c r="W7526" s="3"/>
      <c r="X7526" s="6"/>
      <c r="Y7526" s="3"/>
      <c r="Z7526" s="3"/>
      <c r="AA7526" s="3"/>
      <c r="AB7526" s="3"/>
      <c r="AC7526" s="10" t="s">
        <v>2</v>
      </c>
      <c r="AD7526" s="3">
        <f>SUM(AD7527:AD7548)</f>
        <v>3</v>
      </c>
      <c r="AE7526" s="3">
        <f>SUM(AE7527:AE7548)</f>
        <v>3</v>
      </c>
      <c r="AF7526" s="3">
        <f>SUM(AF7527:AF7548)</f>
        <v>0</v>
      </c>
      <c r="AG7526" s="3">
        <f>SUM(AG7527:AG7548)</f>
        <v>0</v>
      </c>
      <c r="AH7526" s="3">
        <f>SUM(AH7527:AH7548)</f>
        <v>56</v>
      </c>
      <c r="AI7526" s="3"/>
      <c r="AJ7526" s="3">
        <f>SUM(AJ7527:AJ7548)</f>
        <v>16</v>
      </c>
      <c r="AK7526" s="3">
        <f>SUM(AK7527:AK7548)</f>
        <v>9</v>
      </c>
      <c r="AL7526" s="3">
        <f>SUM(AL7527:AL7548)</f>
        <v>1150</v>
      </c>
      <c r="AM7526" s="3">
        <f>PRODUCT(AL7526+AL7549+AL7554)</f>
        <v>1150</v>
      </c>
      <c r="AN7526" s="3">
        <f>SUM(AN7527:AN7548)</f>
        <v>0</v>
      </c>
    </row>
    <row r="7527" spans="1:40" x14ac:dyDescent="0.25">
      <c r="A7527" s="63" t="s">
        <v>1858</v>
      </c>
      <c r="B7527" s="64" t="s">
        <v>0</v>
      </c>
      <c r="C7527" s="64" t="s">
        <v>10</v>
      </c>
      <c r="D7527" s="64" t="s">
        <v>1</v>
      </c>
      <c r="E7527" s="64" t="s">
        <v>11</v>
      </c>
      <c r="F7527" s="65" t="s">
        <v>12</v>
      </c>
      <c r="G7527" s="66"/>
      <c r="H7527" s="64"/>
      <c r="I7527" s="65" t="s">
        <v>13</v>
      </c>
      <c r="J7527" s="66"/>
      <c r="K7527" s="64"/>
      <c r="L7527" s="67" t="s">
        <v>14</v>
      </c>
      <c r="M7527" s="3">
        <f>MAX(Y7527:Y7558)</f>
        <v>475</v>
      </c>
      <c r="N7527" s="1"/>
      <c r="O7527" s="2">
        <v>30</v>
      </c>
      <c r="P7527" s="2">
        <v>5</v>
      </c>
      <c r="Q7527" s="2">
        <v>2019</v>
      </c>
      <c r="R7527" s="5" t="s">
        <v>775</v>
      </c>
      <c r="S7527" s="2" t="s">
        <v>6</v>
      </c>
      <c r="T7527" s="5" t="s">
        <v>1682</v>
      </c>
      <c r="U7527" s="2">
        <v>2</v>
      </c>
      <c r="V7527" s="30" t="s">
        <v>6</v>
      </c>
      <c r="W7527" s="2">
        <v>0</v>
      </c>
      <c r="X7527" s="44" t="s">
        <v>1700</v>
      </c>
      <c r="Y7527" s="2">
        <v>475</v>
      </c>
      <c r="Z7527" s="2">
        <v>20</v>
      </c>
      <c r="AA7527" s="30" t="s">
        <v>6</v>
      </c>
      <c r="AB7527" s="2">
        <v>6</v>
      </c>
      <c r="AC7527" s="7"/>
      <c r="AD7527" s="2">
        <f>IF(Q7527&gt;100,1,0)</f>
        <v>1</v>
      </c>
      <c r="AE7527" s="2">
        <f t="shared" ref="AE7527:AE7528" si="4645">IF(U7527&gt;W7527,1,0)</f>
        <v>1</v>
      </c>
      <c r="AF7527" s="2">
        <f>IF(U7527=W7527,1,0)*IF(Q7527=0,0,1)</f>
        <v>0</v>
      </c>
      <c r="AG7527" s="2">
        <f t="shared" ref="AG7527:AG7528" si="4646">IF(W7527&gt;U7527,1,0)</f>
        <v>0</v>
      </c>
      <c r="AH7527" s="2">
        <f t="shared" ref="AH7527:AH7528" si="4647">PRODUCT(Z7527)</f>
        <v>20</v>
      </c>
      <c r="AI7527" s="30" t="s">
        <v>6</v>
      </c>
      <c r="AJ7527" s="2">
        <f t="shared" ref="AJ7527:AJ7528" si="4648">PRODUCT(AB7527)</f>
        <v>6</v>
      </c>
      <c r="AK7527" s="2">
        <v>3</v>
      </c>
      <c r="AL7527" s="2">
        <f t="shared" ref="AL7527:AL7528" si="4649">PRODUCT(Y7527)</f>
        <v>475</v>
      </c>
      <c r="AN7527" s="2">
        <v>0</v>
      </c>
    </row>
    <row r="7528" spans="1:40" x14ac:dyDescent="0.25">
      <c r="A7528" s="68" t="s">
        <v>16</v>
      </c>
      <c r="B7528" s="69">
        <f>PRODUCT(AD7526)</f>
        <v>3</v>
      </c>
      <c r="C7528" s="69">
        <f>PRODUCT(AE7526)</f>
        <v>3</v>
      </c>
      <c r="D7528" s="69">
        <f>PRODUCT(AF7526)</f>
        <v>0</v>
      </c>
      <c r="E7528" s="69">
        <f>PRODUCT(AG7526)</f>
        <v>0</v>
      </c>
      <c r="F7528" s="69">
        <f>PRODUCT(AH7526)</f>
        <v>56</v>
      </c>
      <c r="G7528" s="70" t="s">
        <v>6</v>
      </c>
      <c r="H7528" s="69">
        <f>PRODUCT(AJ7526)</f>
        <v>16</v>
      </c>
      <c r="I7528" s="69">
        <f>PRODUCT(AK7526)</f>
        <v>9</v>
      </c>
      <c r="J7528" s="70" t="s">
        <v>6</v>
      </c>
      <c r="K7528" s="69">
        <f>PRODUCT(AN7526)</f>
        <v>0</v>
      </c>
      <c r="L7528" s="71">
        <f>PRODUCT(AL7526/B7528)</f>
        <v>383.33333333333331</v>
      </c>
      <c r="M7528" s="8"/>
      <c r="N7528" s="1"/>
      <c r="O7528" s="2">
        <v>21</v>
      </c>
      <c r="P7528" s="2">
        <v>8</v>
      </c>
      <c r="Q7528" s="2">
        <v>2020</v>
      </c>
      <c r="R7528" s="16" t="s">
        <v>775</v>
      </c>
      <c r="S7528" s="104" t="s">
        <v>6</v>
      </c>
      <c r="T7528" s="16" t="s">
        <v>1682</v>
      </c>
      <c r="U7528" s="2">
        <v>2</v>
      </c>
      <c r="V7528" s="30" t="s">
        <v>6</v>
      </c>
      <c r="W7528" s="2">
        <v>0</v>
      </c>
      <c r="X7528" s="44" t="s">
        <v>1836</v>
      </c>
      <c r="Y7528" s="2">
        <v>355</v>
      </c>
      <c r="Z7528" s="2">
        <v>21</v>
      </c>
      <c r="AA7528" s="30" t="s">
        <v>6</v>
      </c>
      <c r="AB7528" s="2">
        <v>4</v>
      </c>
      <c r="AC7528" s="7"/>
      <c r="AD7528" s="2">
        <f>IF(Q7528&gt;100,1,0)</f>
        <v>1</v>
      </c>
      <c r="AE7528" s="2">
        <f t="shared" si="4645"/>
        <v>1</v>
      </c>
      <c r="AF7528" s="2">
        <f>IF(U7528=W7528,1,0)*IF(Q7528=0,0,1)</f>
        <v>0</v>
      </c>
      <c r="AG7528" s="2">
        <f t="shared" si="4646"/>
        <v>0</v>
      </c>
      <c r="AH7528" s="2">
        <f t="shared" si="4647"/>
        <v>21</v>
      </c>
      <c r="AI7528" s="30" t="s">
        <v>6</v>
      </c>
      <c r="AJ7528" s="2">
        <f t="shared" si="4648"/>
        <v>4</v>
      </c>
      <c r="AK7528" s="2">
        <v>3</v>
      </c>
      <c r="AL7528" s="2">
        <f t="shared" si="4649"/>
        <v>355</v>
      </c>
      <c r="AN7528" s="2">
        <v>0</v>
      </c>
    </row>
    <row r="7529" spans="1:40" x14ac:dyDescent="0.25">
      <c r="A7529" s="68" t="s">
        <v>439</v>
      </c>
      <c r="B7529" s="69">
        <f>PRODUCT(AD7549)</f>
        <v>0</v>
      </c>
      <c r="C7529" s="69">
        <f>PRODUCT(AE7549)</f>
        <v>0</v>
      </c>
      <c r="D7529" s="69">
        <f>PRODUCT(AF7549)</f>
        <v>0</v>
      </c>
      <c r="E7529" s="69">
        <f>PRODUCT(AG7549)</f>
        <v>0</v>
      </c>
      <c r="F7529" s="69">
        <f>PRODUCT(AH7549)</f>
        <v>0</v>
      </c>
      <c r="G7529" s="70" t="s">
        <v>6</v>
      </c>
      <c r="H7529" s="69">
        <f>PRODUCT(AJ7549)</f>
        <v>0</v>
      </c>
      <c r="I7529" s="69">
        <f>PRODUCT(AK7549)</f>
        <v>0</v>
      </c>
      <c r="J7529" s="70" t="s">
        <v>6</v>
      </c>
      <c r="K7529" s="69">
        <f>PRODUCT(AN7549)</f>
        <v>0</v>
      </c>
      <c r="L7529" s="71">
        <v>0</v>
      </c>
      <c r="M7529" s="8"/>
      <c r="N7529" s="38"/>
      <c r="O7529" s="2">
        <v>18</v>
      </c>
      <c r="P7529" s="2">
        <v>8</v>
      </c>
      <c r="Q7529" s="2">
        <v>2021</v>
      </c>
      <c r="R7529" s="16" t="s">
        <v>775</v>
      </c>
      <c r="S7529" s="30" t="s">
        <v>6</v>
      </c>
      <c r="T7529" s="44" t="s">
        <v>1682</v>
      </c>
      <c r="U7529" s="2">
        <v>2</v>
      </c>
      <c r="V7529" s="30" t="s">
        <v>6</v>
      </c>
      <c r="W7529" s="2">
        <v>0</v>
      </c>
      <c r="X7529" s="44" t="s">
        <v>1983</v>
      </c>
      <c r="Y7529" s="2">
        <v>320</v>
      </c>
      <c r="Z7529" s="2">
        <v>15</v>
      </c>
      <c r="AA7529" s="30" t="s">
        <v>6</v>
      </c>
      <c r="AB7529" s="2">
        <v>6</v>
      </c>
      <c r="AC7529" s="7"/>
      <c r="AD7529" s="2">
        <f>IF(Q7529&gt;100,1,0)</f>
        <v>1</v>
      </c>
      <c r="AE7529" s="2">
        <f t="shared" ref="AE7529" si="4650">IF(U7529&gt;W7529,1,0)</f>
        <v>1</v>
      </c>
      <c r="AF7529" s="2">
        <f>IF(U7529=W7529,1,0)*IF(Q7529=0,0,1)</f>
        <v>0</v>
      </c>
      <c r="AG7529" s="2">
        <f t="shared" ref="AG7529" si="4651">IF(W7529&gt;U7529,1,0)</f>
        <v>0</v>
      </c>
      <c r="AH7529" s="2">
        <f t="shared" ref="AH7529" si="4652">PRODUCT(Z7529)</f>
        <v>15</v>
      </c>
      <c r="AI7529" s="30" t="s">
        <v>6</v>
      </c>
      <c r="AJ7529" s="2">
        <f t="shared" ref="AJ7529" si="4653">PRODUCT(AB7529)</f>
        <v>6</v>
      </c>
      <c r="AK7529" s="2">
        <v>3</v>
      </c>
      <c r="AL7529" s="2">
        <f t="shared" ref="AL7529" si="4654">PRODUCT(Y7529)</f>
        <v>320</v>
      </c>
      <c r="AN7529" s="2">
        <v>0</v>
      </c>
    </row>
    <row r="7530" spans="1:40" x14ac:dyDescent="0.25">
      <c r="A7530" s="68" t="s">
        <v>440</v>
      </c>
      <c r="B7530" s="69">
        <f>PRODUCT(AD7554)</f>
        <v>0</v>
      </c>
      <c r="C7530" s="69">
        <f t="shared" ref="C7530" si="4655">PRODUCT(AE7554)</f>
        <v>0</v>
      </c>
      <c r="D7530" s="69">
        <f t="shared" ref="D7530" si="4656">PRODUCT(AF7554)</f>
        <v>0</v>
      </c>
      <c r="E7530" s="69">
        <f t="shared" ref="E7530" si="4657">PRODUCT(AG7554)</f>
        <v>0</v>
      </c>
      <c r="F7530" s="69">
        <f t="shared" ref="F7530" si="4658">PRODUCT(AH7554)</f>
        <v>0</v>
      </c>
      <c r="G7530" s="70" t="s">
        <v>6</v>
      </c>
      <c r="H7530" s="69">
        <f t="shared" ref="H7530" si="4659">PRODUCT(AJ7554)</f>
        <v>0</v>
      </c>
      <c r="I7530" s="69">
        <f>PRODUCT(AK7554)</f>
        <v>0</v>
      </c>
      <c r="J7530" s="70" t="s">
        <v>6</v>
      </c>
      <c r="K7530" s="69">
        <f>PRODUCT(AM7554)</f>
        <v>0</v>
      </c>
      <c r="L7530" s="71">
        <v>0</v>
      </c>
      <c r="M7530" s="8"/>
      <c r="N7530" s="38"/>
      <c r="O7530" s="2"/>
      <c r="AC7530" s="7"/>
      <c r="AD7530" s="7"/>
      <c r="AE7530" s="7"/>
      <c r="AF7530" s="7"/>
      <c r="AG7530" s="7"/>
      <c r="AH7530" s="7"/>
      <c r="AI7530" s="7"/>
      <c r="AJ7530" s="7"/>
      <c r="AK7530" s="7"/>
      <c r="AN7530" s="7"/>
    </row>
    <row r="7531" spans="1:40" x14ac:dyDescent="0.25">
      <c r="A7531" s="68" t="s">
        <v>17</v>
      </c>
      <c r="B7531" s="69">
        <f>SUM(B7528:B7530)</f>
        <v>3</v>
      </c>
      <c r="C7531" s="69">
        <f>SUM(C7528:C7530)</f>
        <v>3</v>
      </c>
      <c r="D7531" s="69">
        <f>SUM(D7528:D7530)</f>
        <v>0</v>
      </c>
      <c r="E7531" s="69">
        <f>SUM(E7528:E7530)</f>
        <v>0</v>
      </c>
      <c r="F7531" s="69">
        <f>SUM(F7528:F7530)</f>
        <v>56</v>
      </c>
      <c r="G7531" s="70" t="s">
        <v>6</v>
      </c>
      <c r="H7531" s="69">
        <f>SUM(H7528:H7530)</f>
        <v>16</v>
      </c>
      <c r="I7531" s="69">
        <f>SUM(I7528:I7530)</f>
        <v>9</v>
      </c>
      <c r="J7531" s="70" t="s">
        <v>6</v>
      </c>
      <c r="K7531" s="69">
        <f>SUM(K7528:K7530)</f>
        <v>0</v>
      </c>
      <c r="L7531" s="71">
        <f>PRODUCT(AM7526/B7531)</f>
        <v>383.33333333333331</v>
      </c>
      <c r="M7531" s="8"/>
      <c r="N7531" s="38"/>
      <c r="O7531" s="2"/>
      <c r="AC7531" s="7"/>
      <c r="AD7531" s="7"/>
      <c r="AE7531" s="7"/>
      <c r="AF7531" s="7"/>
      <c r="AG7531" s="7"/>
      <c r="AH7531" s="7"/>
      <c r="AI7531" s="7"/>
      <c r="AJ7531" s="7"/>
      <c r="AK7531" s="7"/>
      <c r="AN7531" s="7"/>
    </row>
    <row r="7532" spans="1:40" x14ac:dyDescent="0.25">
      <c r="A7532" s="72" t="s">
        <v>18</v>
      </c>
      <c r="B7532" s="73"/>
      <c r="C7532" s="73"/>
      <c r="D7532" s="73"/>
      <c r="E7532" s="73"/>
      <c r="F7532" s="74">
        <f>PRODUCT(F7531/B7531)</f>
        <v>18.666666666666668</v>
      </c>
      <c r="G7532" s="75" t="s">
        <v>6</v>
      </c>
      <c r="H7532" s="74">
        <f>PRODUCT(H7531/B7531)</f>
        <v>5.333333333333333</v>
      </c>
      <c r="I7532" s="73"/>
      <c r="J7532" s="73"/>
      <c r="K7532" s="73"/>
      <c r="L7532" s="76"/>
      <c r="M7532" s="55"/>
      <c r="N7532" s="38"/>
      <c r="O7532" s="2"/>
      <c r="AC7532" s="7"/>
      <c r="AD7532" s="7"/>
      <c r="AE7532" s="7"/>
      <c r="AF7532" s="7"/>
      <c r="AG7532" s="7"/>
      <c r="AH7532" s="7"/>
      <c r="AI7532" s="7"/>
      <c r="AJ7532" s="7"/>
      <c r="AK7532" s="7"/>
      <c r="AN7532" s="7"/>
    </row>
    <row r="7533" spans="1:40" x14ac:dyDescent="0.25">
      <c r="B7533" s="10"/>
      <c r="C7533" s="10"/>
      <c r="D7533" s="10"/>
      <c r="E7533" s="10"/>
      <c r="F7533" s="10"/>
      <c r="G7533" s="10"/>
      <c r="H7533" s="10"/>
      <c r="I7533" s="10"/>
      <c r="J7533" s="10"/>
      <c r="K7533" s="10"/>
      <c r="L7533" s="8"/>
      <c r="N7533" s="38"/>
      <c r="O7533" s="2"/>
      <c r="AC7533" s="7"/>
      <c r="AD7533" s="7"/>
      <c r="AE7533" s="7"/>
      <c r="AF7533" s="7"/>
      <c r="AG7533" s="7"/>
      <c r="AH7533" s="7"/>
      <c r="AI7533" s="7"/>
      <c r="AJ7533" s="7"/>
      <c r="AK7533" s="7"/>
      <c r="AN7533" s="7"/>
    </row>
    <row r="7534" spans="1:40" x14ac:dyDescent="0.25">
      <c r="A7534" s="63" t="s">
        <v>1857</v>
      </c>
      <c r="B7534" s="64" t="s">
        <v>0</v>
      </c>
      <c r="C7534" s="64" t="s">
        <v>10</v>
      </c>
      <c r="D7534" s="64" t="s">
        <v>1</v>
      </c>
      <c r="E7534" s="64" t="s">
        <v>11</v>
      </c>
      <c r="F7534" s="65" t="s">
        <v>12</v>
      </c>
      <c r="G7534" s="66"/>
      <c r="H7534" s="64"/>
      <c r="I7534" s="65" t="s">
        <v>13</v>
      </c>
      <c r="J7534" s="66"/>
      <c r="K7534" s="64"/>
      <c r="L7534" s="67" t="s">
        <v>14</v>
      </c>
      <c r="N7534" s="38"/>
      <c r="O7534" s="2"/>
      <c r="AC7534" s="7"/>
      <c r="AD7534" s="7"/>
      <c r="AE7534" s="7"/>
      <c r="AF7534" s="7"/>
      <c r="AG7534" s="7"/>
      <c r="AH7534" s="7"/>
      <c r="AI7534" s="7"/>
      <c r="AJ7534" s="7"/>
      <c r="AK7534" s="7"/>
      <c r="AN7534" s="7"/>
    </row>
    <row r="7535" spans="1:40" x14ac:dyDescent="0.25">
      <c r="A7535" s="68" t="s">
        <v>16</v>
      </c>
      <c r="B7535" s="69">
        <f t="shared" ref="B7535:F7538" si="4660">PRODUCT(B5985)</f>
        <v>3</v>
      </c>
      <c r="C7535" s="69">
        <f t="shared" si="4660"/>
        <v>0</v>
      </c>
      <c r="D7535" s="69">
        <f t="shared" si="4660"/>
        <v>0</v>
      </c>
      <c r="E7535" s="69">
        <f t="shared" si="4660"/>
        <v>3</v>
      </c>
      <c r="F7535" s="69">
        <f t="shared" si="4660"/>
        <v>12</v>
      </c>
      <c r="G7535" s="70" t="s">
        <v>6</v>
      </c>
      <c r="H7535" s="69">
        <f t="shared" ref="H7535:I7538" si="4661">PRODUCT(H5985)</f>
        <v>31</v>
      </c>
      <c r="I7535" s="69">
        <f t="shared" si="4661"/>
        <v>0</v>
      </c>
      <c r="J7535" s="70" t="s">
        <v>6</v>
      </c>
      <c r="K7535" s="69">
        <f t="shared" ref="K7535:L7538" si="4662">PRODUCT(K5985)</f>
        <v>9</v>
      </c>
      <c r="L7535" s="71">
        <f t="shared" si="4662"/>
        <v>279.66666666666669</v>
      </c>
      <c r="M7535" s="8"/>
      <c r="N7535" s="38"/>
      <c r="O7535" s="2"/>
      <c r="AC7535" s="7"/>
      <c r="AD7535" s="7"/>
      <c r="AE7535" s="7"/>
      <c r="AF7535" s="7"/>
      <c r="AG7535" s="7"/>
      <c r="AH7535" s="7"/>
      <c r="AI7535" s="7"/>
      <c r="AJ7535" s="7"/>
      <c r="AK7535" s="7"/>
      <c r="AN7535" s="7"/>
    </row>
    <row r="7536" spans="1:40" x14ac:dyDescent="0.25">
      <c r="A7536" s="68" t="s">
        <v>439</v>
      </c>
      <c r="B7536" s="69">
        <f t="shared" si="4660"/>
        <v>0</v>
      </c>
      <c r="C7536" s="69">
        <f t="shared" si="4660"/>
        <v>0</v>
      </c>
      <c r="D7536" s="69">
        <f t="shared" si="4660"/>
        <v>0</v>
      </c>
      <c r="E7536" s="69">
        <f t="shared" si="4660"/>
        <v>0</v>
      </c>
      <c r="F7536" s="69">
        <f t="shared" si="4660"/>
        <v>0</v>
      </c>
      <c r="G7536" s="70" t="s">
        <v>6</v>
      </c>
      <c r="H7536" s="69">
        <f t="shared" si="4661"/>
        <v>0</v>
      </c>
      <c r="I7536" s="69">
        <f t="shared" si="4661"/>
        <v>0</v>
      </c>
      <c r="J7536" s="70" t="s">
        <v>6</v>
      </c>
      <c r="K7536" s="69">
        <f t="shared" si="4662"/>
        <v>0</v>
      </c>
      <c r="L7536" s="79">
        <f t="shared" si="4662"/>
        <v>0</v>
      </c>
      <c r="M7536" s="8"/>
      <c r="N7536" s="38"/>
      <c r="O7536" s="2"/>
      <c r="AC7536" s="7"/>
      <c r="AD7536" s="7"/>
      <c r="AE7536" s="7"/>
      <c r="AF7536" s="7"/>
      <c r="AG7536" s="7"/>
      <c r="AH7536" s="7"/>
      <c r="AI7536" s="7"/>
      <c r="AJ7536" s="7"/>
      <c r="AK7536" s="7"/>
      <c r="AN7536" s="7"/>
    </row>
    <row r="7537" spans="1:40" x14ac:dyDescent="0.25">
      <c r="A7537" s="68" t="s">
        <v>440</v>
      </c>
      <c r="B7537" s="69">
        <f t="shared" si="4660"/>
        <v>0</v>
      </c>
      <c r="C7537" s="69">
        <f t="shared" si="4660"/>
        <v>0</v>
      </c>
      <c r="D7537" s="69">
        <f t="shared" si="4660"/>
        <v>0</v>
      </c>
      <c r="E7537" s="69">
        <f t="shared" si="4660"/>
        <v>0</v>
      </c>
      <c r="F7537" s="69">
        <f t="shared" si="4660"/>
        <v>0</v>
      </c>
      <c r="G7537" s="70" t="s">
        <v>6</v>
      </c>
      <c r="H7537" s="69">
        <f t="shared" si="4661"/>
        <v>0</v>
      </c>
      <c r="I7537" s="69">
        <f t="shared" si="4661"/>
        <v>0</v>
      </c>
      <c r="J7537" s="70" t="s">
        <v>6</v>
      </c>
      <c r="K7537" s="69">
        <f t="shared" si="4662"/>
        <v>0</v>
      </c>
      <c r="L7537" s="79">
        <f t="shared" si="4662"/>
        <v>0</v>
      </c>
      <c r="M7537" s="8"/>
      <c r="N7537" s="38"/>
      <c r="O7537" s="2"/>
      <c r="AC7537" s="7"/>
      <c r="AD7537" s="7"/>
      <c r="AE7537" s="7"/>
      <c r="AF7537" s="7"/>
      <c r="AG7537" s="7"/>
      <c r="AH7537" s="7"/>
      <c r="AI7537" s="7"/>
      <c r="AJ7537" s="7"/>
      <c r="AK7537" s="7"/>
      <c r="AN7537" s="7"/>
    </row>
    <row r="7538" spans="1:40" x14ac:dyDescent="0.25">
      <c r="A7538" s="68" t="s">
        <v>17</v>
      </c>
      <c r="B7538" s="69">
        <f t="shared" si="4660"/>
        <v>3</v>
      </c>
      <c r="C7538" s="69">
        <f t="shared" si="4660"/>
        <v>0</v>
      </c>
      <c r="D7538" s="69">
        <f t="shared" si="4660"/>
        <v>0</v>
      </c>
      <c r="E7538" s="69">
        <f t="shared" si="4660"/>
        <v>3</v>
      </c>
      <c r="F7538" s="69">
        <f t="shared" si="4660"/>
        <v>12</v>
      </c>
      <c r="G7538" s="69" t="s">
        <v>6</v>
      </c>
      <c r="H7538" s="69">
        <f t="shared" si="4661"/>
        <v>31</v>
      </c>
      <c r="I7538" s="69">
        <f t="shared" si="4661"/>
        <v>0</v>
      </c>
      <c r="J7538" s="69" t="s">
        <v>6</v>
      </c>
      <c r="K7538" s="69">
        <f t="shared" si="4662"/>
        <v>9</v>
      </c>
      <c r="L7538" s="71">
        <f t="shared" si="4662"/>
        <v>279.66666666666669</v>
      </c>
      <c r="M7538" s="8"/>
      <c r="N7538" s="38"/>
      <c r="O7538" s="2"/>
      <c r="AC7538" s="7"/>
      <c r="AD7538" s="7"/>
      <c r="AE7538" s="7"/>
      <c r="AF7538" s="7"/>
      <c r="AG7538" s="7"/>
      <c r="AH7538" s="7"/>
      <c r="AI7538" s="7"/>
      <c r="AJ7538" s="7"/>
      <c r="AK7538" s="7"/>
      <c r="AN7538" s="7"/>
    </row>
    <row r="7539" spans="1:40" x14ac:dyDescent="0.25">
      <c r="A7539" s="72" t="s">
        <v>18</v>
      </c>
      <c r="B7539" s="73"/>
      <c r="C7539" s="73"/>
      <c r="D7539" s="73"/>
      <c r="E7539" s="73"/>
      <c r="F7539" s="74">
        <f>PRODUCT(F7538/B7538)</f>
        <v>4</v>
      </c>
      <c r="G7539" s="75" t="s">
        <v>6</v>
      </c>
      <c r="H7539" s="74">
        <f>PRODUCT(H7538/B7538)</f>
        <v>10.333333333333334</v>
      </c>
      <c r="I7539" s="73"/>
      <c r="J7539" s="73"/>
      <c r="K7539" s="73"/>
      <c r="L7539" s="76"/>
      <c r="M7539" s="55"/>
      <c r="N7539" s="40"/>
      <c r="O7539" s="2"/>
      <c r="AC7539" s="7"/>
      <c r="AD7539" s="7"/>
      <c r="AE7539" s="7"/>
      <c r="AF7539" s="7"/>
      <c r="AG7539" s="7"/>
      <c r="AH7539" s="7"/>
      <c r="AI7539" s="7"/>
      <c r="AJ7539" s="7"/>
      <c r="AK7539" s="7"/>
      <c r="AN7539" s="7"/>
    </row>
    <row r="7540" spans="1:40" x14ac:dyDescent="0.25">
      <c r="B7540" s="10"/>
      <c r="C7540" s="10"/>
      <c r="D7540" s="10"/>
      <c r="E7540" s="10"/>
      <c r="F7540" s="55"/>
      <c r="G7540" s="11"/>
      <c r="H7540" s="55"/>
      <c r="I7540" s="10"/>
      <c r="J7540" s="10"/>
      <c r="K7540" s="10"/>
      <c r="L7540" s="8"/>
      <c r="M7540" s="55"/>
      <c r="N7540" s="40"/>
      <c r="O7540" s="2"/>
      <c r="AC7540" s="7"/>
      <c r="AD7540" s="7"/>
      <c r="AE7540" s="7"/>
      <c r="AF7540" s="7"/>
      <c r="AG7540" s="7"/>
      <c r="AH7540" s="7"/>
      <c r="AI7540" s="7"/>
      <c r="AJ7540" s="7"/>
      <c r="AK7540" s="7"/>
      <c r="AN7540" s="7"/>
    </row>
    <row r="7541" spans="1:40" x14ac:dyDescent="0.25">
      <c r="A7541" s="63" t="s">
        <v>1858</v>
      </c>
      <c r="B7541" s="64"/>
      <c r="C7541" s="64"/>
      <c r="D7541" s="64"/>
      <c r="E7541" s="64"/>
      <c r="F7541" s="64"/>
      <c r="G7541" s="64"/>
      <c r="H7541" s="64"/>
      <c r="I7541" s="64"/>
      <c r="J7541" s="64"/>
      <c r="K7541" s="64"/>
      <c r="L7541" s="67"/>
      <c r="O7541" s="2"/>
      <c r="AC7541" s="7"/>
      <c r="AD7541" s="7"/>
      <c r="AE7541" s="7"/>
      <c r="AF7541" s="7"/>
      <c r="AG7541" s="7"/>
      <c r="AH7541" s="7"/>
      <c r="AI7541" s="7"/>
      <c r="AJ7541" s="7"/>
      <c r="AK7541" s="7"/>
      <c r="AN7541" s="7"/>
    </row>
    <row r="7542" spans="1:40" x14ac:dyDescent="0.25">
      <c r="A7542" s="68" t="s">
        <v>24</v>
      </c>
      <c r="B7542" s="69" t="s">
        <v>0</v>
      </c>
      <c r="C7542" s="69" t="s">
        <v>10</v>
      </c>
      <c r="D7542" s="69" t="s">
        <v>1</v>
      </c>
      <c r="E7542" s="69" t="s">
        <v>11</v>
      </c>
      <c r="F7542" s="78" t="s">
        <v>12</v>
      </c>
      <c r="G7542" s="70"/>
      <c r="H7542" s="69"/>
      <c r="I7542" s="78" t="s">
        <v>13</v>
      </c>
      <c r="J7542" s="70"/>
      <c r="K7542" s="69"/>
      <c r="L7542" s="71" t="s">
        <v>14</v>
      </c>
      <c r="O7542" s="2"/>
      <c r="AC7542" s="7"/>
      <c r="AD7542" s="7"/>
      <c r="AE7542" s="7"/>
      <c r="AF7542" s="7"/>
      <c r="AG7542" s="7"/>
      <c r="AH7542" s="7"/>
      <c r="AI7542" s="7"/>
      <c r="AJ7542" s="7"/>
      <c r="AK7542" s="7"/>
      <c r="AN7542" s="7"/>
    </row>
    <row r="7543" spans="1:40" x14ac:dyDescent="0.25">
      <c r="A7543" s="68" t="s">
        <v>16</v>
      </c>
      <c r="B7543" s="69">
        <f>PRODUCT(B7528+B7535)</f>
        <v>6</v>
      </c>
      <c r="C7543" s="69">
        <f>PRODUCT(C7528+E7535)</f>
        <v>6</v>
      </c>
      <c r="D7543" s="69">
        <f>PRODUCT(D7528+D7535)</f>
        <v>0</v>
      </c>
      <c r="E7543" s="69">
        <f>PRODUCT(E7528+C7535)</f>
        <v>0</v>
      </c>
      <c r="F7543" s="69">
        <f>PRODUCT(F7528+H7535)</f>
        <v>87</v>
      </c>
      <c r="G7543" s="70" t="s">
        <v>6</v>
      </c>
      <c r="H7543" s="69">
        <f>PRODUCT(H7528+F7535)</f>
        <v>28</v>
      </c>
      <c r="I7543" s="69">
        <f>PRODUCT(I7528+K7535)</f>
        <v>18</v>
      </c>
      <c r="J7543" s="70" t="s">
        <v>6</v>
      </c>
      <c r="K7543" s="69">
        <f>PRODUCT(K7528+I7535)</f>
        <v>0</v>
      </c>
      <c r="L7543" s="71">
        <f>PRODUCT(((B7528*L7528)+B7535*L7535))/B7543</f>
        <v>331.5</v>
      </c>
      <c r="M7543" s="8"/>
      <c r="N7543" s="38"/>
      <c r="O7543" s="2"/>
      <c r="AC7543" s="7"/>
      <c r="AD7543" s="7"/>
      <c r="AE7543" s="7"/>
      <c r="AF7543" s="7"/>
      <c r="AG7543" s="7"/>
      <c r="AH7543" s="7"/>
      <c r="AI7543" s="7"/>
      <c r="AJ7543" s="7"/>
      <c r="AK7543" s="7"/>
      <c r="AN7543" s="7"/>
    </row>
    <row r="7544" spans="1:40" x14ac:dyDescent="0.25">
      <c r="A7544" s="68" t="s">
        <v>439</v>
      </c>
      <c r="B7544" s="69">
        <f>PRODUCT(B7529+B7536)</f>
        <v>0</v>
      </c>
      <c r="C7544" s="69">
        <f>PRODUCT(C7529+E7536)</f>
        <v>0</v>
      </c>
      <c r="D7544" s="69">
        <f>PRODUCT(D7529+D7536)</f>
        <v>0</v>
      </c>
      <c r="E7544" s="69">
        <f>PRODUCT(E7529+C7536)</f>
        <v>0</v>
      </c>
      <c r="F7544" s="69">
        <f>PRODUCT(F7529+H7536)</f>
        <v>0</v>
      </c>
      <c r="G7544" s="70" t="s">
        <v>6</v>
      </c>
      <c r="H7544" s="69">
        <f>PRODUCT(H7529+F7536)</f>
        <v>0</v>
      </c>
      <c r="I7544" s="69">
        <f>PRODUCT(I7529+K7536)</f>
        <v>0</v>
      </c>
      <c r="J7544" s="70" t="s">
        <v>6</v>
      </c>
      <c r="K7544" s="69">
        <f>PRODUCT(K7529+I7536)</f>
        <v>0</v>
      </c>
      <c r="L7544" s="71">
        <v>0</v>
      </c>
      <c r="M7544" s="8"/>
      <c r="N7544" s="38"/>
      <c r="O7544" s="2"/>
      <c r="AC7544" s="7"/>
      <c r="AD7544" s="7"/>
      <c r="AE7544" s="7"/>
      <c r="AF7544" s="7"/>
      <c r="AG7544" s="7"/>
      <c r="AH7544" s="7"/>
      <c r="AI7544" s="7"/>
      <c r="AJ7544" s="7"/>
      <c r="AK7544" s="7"/>
      <c r="AN7544" s="7"/>
    </row>
    <row r="7545" spans="1:40" x14ac:dyDescent="0.25">
      <c r="A7545" s="68" t="s">
        <v>440</v>
      </c>
      <c r="B7545" s="69">
        <f>PRODUCT(B7530+B7537)</f>
        <v>0</v>
      </c>
      <c r="C7545" s="69">
        <f>PRODUCT(C7530+E7537)</f>
        <v>0</v>
      </c>
      <c r="D7545" s="69">
        <f>PRODUCT(D7530+D7537)</f>
        <v>0</v>
      </c>
      <c r="E7545" s="69">
        <f>PRODUCT(E7530+C7537)</f>
        <v>0</v>
      </c>
      <c r="F7545" s="69">
        <f>PRODUCT(F7530+H7537)</f>
        <v>0</v>
      </c>
      <c r="G7545" s="70" t="s">
        <v>6</v>
      </c>
      <c r="H7545" s="69">
        <f>PRODUCT(H7530+F7537)</f>
        <v>0</v>
      </c>
      <c r="I7545" s="69">
        <f>PRODUCT(I7530+K7537)</f>
        <v>0</v>
      </c>
      <c r="J7545" s="70" t="s">
        <v>6</v>
      </c>
      <c r="K7545" s="69">
        <f>PRODUCT(K7530+I7537)</f>
        <v>0</v>
      </c>
      <c r="L7545" s="71">
        <v>0</v>
      </c>
      <c r="M7545" s="8"/>
      <c r="N7545" s="38"/>
      <c r="O7545" s="2"/>
      <c r="AC7545" s="7"/>
      <c r="AD7545" s="7"/>
      <c r="AE7545" s="7"/>
      <c r="AF7545" s="7"/>
      <c r="AG7545" s="7"/>
      <c r="AH7545" s="7"/>
      <c r="AI7545" s="7"/>
      <c r="AJ7545" s="7"/>
      <c r="AK7545" s="7"/>
      <c r="AN7545" s="7"/>
    </row>
    <row r="7546" spans="1:40" x14ac:dyDescent="0.25">
      <c r="A7546" s="68" t="s">
        <v>17</v>
      </c>
      <c r="B7546" s="69">
        <f>PRODUCT(B7531+B7538)</f>
        <v>6</v>
      </c>
      <c r="C7546" s="69">
        <f>PRODUCT(C7531+E7538)</f>
        <v>6</v>
      </c>
      <c r="D7546" s="69">
        <f>PRODUCT(D7531+D7538)</f>
        <v>0</v>
      </c>
      <c r="E7546" s="69">
        <f>PRODUCT(E7531+C7538)</f>
        <v>0</v>
      </c>
      <c r="F7546" s="69">
        <f>PRODUCT(F7531+H7538)</f>
        <v>87</v>
      </c>
      <c r="G7546" s="70" t="s">
        <v>6</v>
      </c>
      <c r="H7546" s="69">
        <f>PRODUCT(H7531+F7538)</f>
        <v>28</v>
      </c>
      <c r="I7546" s="69">
        <f>PRODUCT(I7531+K7538)</f>
        <v>18</v>
      </c>
      <c r="J7546" s="70" t="s">
        <v>6</v>
      </c>
      <c r="K7546" s="69">
        <f>PRODUCT(K7531+I7538)</f>
        <v>0</v>
      </c>
      <c r="L7546" s="71">
        <f>PRODUCT(((B7531*L7531)+B7538*L7538))/B7546</f>
        <v>331.5</v>
      </c>
      <c r="M7546" s="8"/>
      <c r="N7546" s="38"/>
      <c r="O7546" s="2"/>
      <c r="AC7546" s="7"/>
      <c r="AD7546" s="7"/>
      <c r="AE7546" s="7"/>
      <c r="AF7546" s="7"/>
      <c r="AG7546" s="7"/>
      <c r="AH7546" s="7"/>
      <c r="AI7546" s="7"/>
      <c r="AJ7546" s="7"/>
      <c r="AK7546" s="7"/>
      <c r="AN7546" s="7"/>
    </row>
    <row r="7547" spans="1:40" x14ac:dyDescent="0.25">
      <c r="A7547" s="72" t="s">
        <v>18</v>
      </c>
      <c r="B7547" s="73"/>
      <c r="C7547" s="73"/>
      <c r="D7547" s="73"/>
      <c r="E7547" s="73"/>
      <c r="F7547" s="74">
        <f>PRODUCT(F7546/B7546)</f>
        <v>14.5</v>
      </c>
      <c r="G7547" s="75" t="s">
        <v>6</v>
      </c>
      <c r="H7547" s="74">
        <f>PRODUCT(H7546/B7546)</f>
        <v>4.666666666666667</v>
      </c>
      <c r="I7547" s="73"/>
      <c r="J7547" s="73"/>
      <c r="K7547" s="73"/>
      <c r="L7547" s="76"/>
      <c r="M7547" s="55"/>
      <c r="N7547" s="40"/>
      <c r="O7547" s="2"/>
      <c r="AC7547" s="7"/>
      <c r="AD7547" s="7"/>
      <c r="AE7547" s="7"/>
      <c r="AF7547" s="7"/>
      <c r="AG7547" s="7"/>
      <c r="AH7547" s="7"/>
      <c r="AI7547" s="7"/>
      <c r="AJ7547" s="7"/>
      <c r="AK7547" s="7"/>
      <c r="AN7547" s="7"/>
    </row>
    <row r="7548" spans="1:40" x14ac:dyDescent="0.25">
      <c r="A7548" s="7"/>
      <c r="B7548" s="10"/>
      <c r="C7548" s="10"/>
      <c r="D7548" s="10"/>
      <c r="E7548" s="10"/>
      <c r="F7548" s="10"/>
      <c r="G7548" s="10"/>
      <c r="H7548" s="10"/>
      <c r="I7548" s="10"/>
      <c r="J7548" s="10"/>
      <c r="K7548" s="10"/>
      <c r="L7548" s="54"/>
      <c r="O7548" s="2"/>
      <c r="AC7548" s="7"/>
      <c r="AD7548" s="7"/>
      <c r="AE7548" s="7"/>
      <c r="AF7548" s="7"/>
      <c r="AG7548" s="7"/>
      <c r="AH7548" s="7"/>
      <c r="AI7548" s="7"/>
      <c r="AJ7548" s="7"/>
      <c r="AK7548" s="7"/>
      <c r="AN7548" s="7"/>
    </row>
    <row r="7549" spans="1:40" x14ac:dyDescent="0.25">
      <c r="A7549" s="7"/>
      <c r="B7549" s="10"/>
      <c r="C7549" s="10"/>
      <c r="D7549" s="10"/>
      <c r="E7549" s="10"/>
      <c r="F7549" s="10" t="s">
        <v>1863</v>
      </c>
      <c r="G7549" s="10"/>
      <c r="H7549" s="10"/>
      <c r="I7549" s="10"/>
      <c r="J7549" s="10"/>
      <c r="K7549" s="10"/>
      <c r="L7549" s="10"/>
      <c r="R7549" s="10" t="s">
        <v>25</v>
      </c>
      <c r="AC7549" s="10" t="s">
        <v>3</v>
      </c>
      <c r="AD7549" s="3">
        <f>SUM(AD7550:AD7553)</f>
        <v>0</v>
      </c>
      <c r="AE7549" s="3">
        <f>SUM(AE7550:AE7553)</f>
        <v>0</v>
      </c>
      <c r="AF7549" s="3">
        <f>SUM(AF7550:AF7553)</f>
        <v>0</v>
      </c>
      <c r="AG7549" s="3">
        <f>SUM(AG7550:AG7553)</f>
        <v>0</v>
      </c>
      <c r="AH7549" s="3">
        <f>SUM(AH7550:AH7553)</f>
        <v>0</v>
      </c>
      <c r="AJ7549" s="3">
        <f>SUM(AJ7550:AJ7553)</f>
        <v>0</v>
      </c>
      <c r="AK7549" s="3">
        <f>SUM(AK7550:AK7553)</f>
        <v>0</v>
      </c>
      <c r="AL7549" s="3">
        <f>SUM(AL7550:AL7553)</f>
        <v>0</v>
      </c>
      <c r="AM7549" s="3"/>
      <c r="AN7549" s="3">
        <f>SUM(AN7550:AN7553)</f>
        <v>0</v>
      </c>
    </row>
    <row r="7550" spans="1:40" x14ac:dyDescent="0.25">
      <c r="A7550" s="7"/>
      <c r="B7550" s="10"/>
      <c r="C7550" s="10"/>
      <c r="D7550" s="10"/>
      <c r="E7550" s="10"/>
      <c r="F7550" s="10" t="s">
        <v>433</v>
      </c>
      <c r="G7550" s="10"/>
      <c r="H7550" s="10"/>
      <c r="I7550" s="10"/>
      <c r="J7550" s="10"/>
      <c r="K7550" s="10"/>
      <c r="L7550" s="57">
        <f>PRODUCT(C7531/B7531)</f>
        <v>1</v>
      </c>
      <c r="O7550" s="2"/>
      <c r="R7550" s="7"/>
      <c r="S7550" s="48"/>
      <c r="T7550" s="7"/>
      <c r="AC7550" s="7"/>
      <c r="AD7550" s="7"/>
      <c r="AE7550" s="7"/>
      <c r="AF7550" s="7"/>
      <c r="AG7550" s="7"/>
      <c r="AH7550" s="7"/>
      <c r="AI7550" s="7"/>
      <c r="AJ7550" s="7"/>
      <c r="AK7550" s="7"/>
      <c r="AN7550" s="7"/>
    </row>
    <row r="7551" spans="1:40" x14ac:dyDescent="0.25">
      <c r="A7551" s="7"/>
      <c r="B7551" s="10"/>
      <c r="C7551" s="10"/>
      <c r="D7551" s="10"/>
      <c r="E7551" s="10"/>
      <c r="F7551" s="10" t="s">
        <v>434</v>
      </c>
      <c r="G7551" s="10"/>
      <c r="H7551" s="10"/>
      <c r="I7551" s="10"/>
      <c r="J7551" s="10"/>
      <c r="K7551" s="10"/>
      <c r="L7551" s="57">
        <f>PRODUCT(E7538/B7538)</f>
        <v>1</v>
      </c>
      <c r="O7551" s="2"/>
      <c r="R7551" s="7"/>
      <c r="S7551" s="48"/>
      <c r="T7551" s="7"/>
      <c r="AC7551" s="7"/>
      <c r="AD7551" s="7"/>
      <c r="AE7551" s="7"/>
      <c r="AF7551" s="7"/>
      <c r="AG7551" s="7"/>
      <c r="AH7551" s="7"/>
      <c r="AI7551" s="7"/>
      <c r="AJ7551" s="7"/>
      <c r="AK7551" s="7"/>
      <c r="AN7551" s="7"/>
    </row>
    <row r="7552" spans="1:40" x14ac:dyDescent="0.25">
      <c r="A7552" s="7"/>
      <c r="B7552" s="10"/>
      <c r="C7552" s="10"/>
      <c r="D7552" s="10"/>
      <c r="E7552" s="10"/>
      <c r="F7552" s="10" t="s">
        <v>435</v>
      </c>
      <c r="G7552" s="10"/>
      <c r="H7552" s="10"/>
      <c r="I7552" s="10"/>
      <c r="J7552" s="10"/>
      <c r="K7552" s="10"/>
      <c r="L7552" s="57">
        <f>PRODUCT(C7546/B7546)</f>
        <v>1</v>
      </c>
      <c r="O7552" s="2"/>
      <c r="R7552" s="7"/>
      <c r="S7552" s="48"/>
      <c r="T7552" s="7"/>
      <c r="AC7552" s="7"/>
      <c r="AD7552" s="7"/>
      <c r="AE7552" s="7"/>
      <c r="AF7552" s="7"/>
      <c r="AG7552" s="7"/>
      <c r="AH7552" s="7"/>
      <c r="AI7552" s="7"/>
      <c r="AJ7552" s="7"/>
      <c r="AK7552" s="7"/>
      <c r="AN7552" s="7"/>
    </row>
    <row r="7553" spans="1:40" x14ac:dyDescent="0.25">
      <c r="A7553" s="7"/>
      <c r="B7553" s="10"/>
      <c r="C7553" s="10"/>
      <c r="D7553" s="10"/>
      <c r="E7553" s="10"/>
      <c r="F7553" s="10"/>
      <c r="G7553" s="10"/>
      <c r="H7553" s="10"/>
      <c r="I7553" s="10"/>
      <c r="J7553" s="10"/>
      <c r="K7553" s="10"/>
      <c r="L7553" s="54"/>
      <c r="O7553" s="2"/>
      <c r="R7553" s="7"/>
      <c r="T7553" s="7"/>
      <c r="AC7553" s="7"/>
      <c r="AD7553" s="7"/>
      <c r="AE7553" s="7"/>
      <c r="AF7553" s="7"/>
      <c r="AG7553" s="7"/>
      <c r="AH7553" s="7"/>
      <c r="AI7553" s="7"/>
      <c r="AJ7553" s="7"/>
      <c r="AK7553" s="7"/>
      <c r="AN7553" s="7"/>
    </row>
    <row r="7554" spans="1:40" x14ac:dyDescent="0.25">
      <c r="A7554" s="7"/>
      <c r="B7554" s="10"/>
      <c r="C7554" s="10"/>
      <c r="D7554" s="10"/>
      <c r="E7554" s="10"/>
      <c r="F7554" s="10"/>
      <c r="G7554" s="10"/>
      <c r="H7554" s="10"/>
      <c r="I7554" s="10"/>
      <c r="J7554" s="10"/>
      <c r="K7554" s="10"/>
      <c r="L7554" s="54"/>
      <c r="O7554" s="2"/>
      <c r="R7554" s="10" t="s">
        <v>32</v>
      </c>
      <c r="T7554" s="7"/>
      <c r="AC7554" s="10" t="s">
        <v>4</v>
      </c>
      <c r="AD7554" s="3">
        <f>SUM(AD7555:AD7558)</f>
        <v>0</v>
      </c>
      <c r="AE7554" s="3">
        <f>SUM(AE7555:AE7558)</f>
        <v>0</v>
      </c>
      <c r="AF7554" s="3">
        <f>SUM(AF7555:AF7558)</f>
        <v>0</v>
      </c>
      <c r="AG7554" s="3">
        <f>SUM(AG7555:AG7558)</f>
        <v>0</v>
      </c>
      <c r="AH7554" s="3">
        <f>SUM(AH7555:AH7558)</f>
        <v>0</v>
      </c>
      <c r="AJ7554" s="3">
        <f>SUM(AJ7555:AJ7558)</f>
        <v>0</v>
      </c>
      <c r="AK7554" s="3">
        <f>SUM(AK7555:AK7558)</f>
        <v>0</v>
      </c>
      <c r="AL7554" s="3">
        <f>SUM(AL7555:AL7558)</f>
        <v>0</v>
      </c>
      <c r="AM7554" s="3"/>
      <c r="AN7554" s="3">
        <f>SUM(AN7555:AN7558)</f>
        <v>0</v>
      </c>
    </row>
    <row r="7555" spans="1:40" x14ac:dyDescent="0.25">
      <c r="A7555" s="7"/>
      <c r="B7555" s="10"/>
      <c r="C7555" s="10"/>
      <c r="D7555" s="10"/>
      <c r="E7555" s="10"/>
      <c r="F7555" s="10"/>
      <c r="G7555" s="10"/>
      <c r="H7555" s="10"/>
      <c r="I7555" s="10"/>
      <c r="J7555" s="10"/>
      <c r="K7555" s="10"/>
      <c r="L7555" s="54"/>
      <c r="O7555" s="2"/>
      <c r="R7555" s="7"/>
      <c r="T7555" s="7"/>
      <c r="AC7555" s="7"/>
      <c r="AD7555" s="7"/>
      <c r="AE7555" s="7"/>
      <c r="AF7555" s="7"/>
      <c r="AG7555" s="7"/>
      <c r="AH7555" s="7"/>
      <c r="AI7555" s="7"/>
      <c r="AJ7555" s="7"/>
      <c r="AK7555" s="7"/>
      <c r="AN7555" s="7"/>
    </row>
    <row r="7556" spans="1:40" x14ac:dyDescent="0.25">
      <c r="A7556" s="7"/>
      <c r="B7556" s="10"/>
      <c r="C7556" s="10"/>
      <c r="D7556" s="10"/>
      <c r="E7556" s="10"/>
      <c r="F7556" s="10"/>
      <c r="G7556" s="10"/>
      <c r="H7556" s="10"/>
      <c r="I7556" s="10"/>
      <c r="J7556" s="10"/>
      <c r="K7556" s="10"/>
      <c r="L7556" s="54"/>
      <c r="O7556" s="2"/>
      <c r="R7556" s="7"/>
      <c r="T7556" s="7"/>
      <c r="AC7556" s="7"/>
      <c r="AD7556" s="7"/>
      <c r="AE7556" s="7"/>
      <c r="AF7556" s="7"/>
      <c r="AG7556" s="7"/>
      <c r="AH7556" s="7"/>
      <c r="AI7556" s="7"/>
      <c r="AJ7556" s="7"/>
      <c r="AK7556" s="7"/>
      <c r="AN7556" s="7"/>
    </row>
    <row r="7557" spans="1:40" x14ac:dyDescent="0.25">
      <c r="A7557" s="7"/>
      <c r="B7557" s="10"/>
      <c r="C7557" s="10"/>
      <c r="D7557" s="10"/>
      <c r="E7557" s="10"/>
      <c r="F7557" s="10"/>
      <c r="G7557" s="10"/>
      <c r="H7557" s="10"/>
      <c r="I7557" s="10"/>
      <c r="J7557" s="10"/>
      <c r="K7557" s="10"/>
      <c r="L7557" s="54"/>
      <c r="O7557" s="2"/>
      <c r="R7557" s="7"/>
      <c r="T7557" s="7"/>
      <c r="AC7557" s="7"/>
      <c r="AD7557" s="7"/>
      <c r="AE7557" s="7"/>
      <c r="AF7557" s="7"/>
      <c r="AG7557" s="7"/>
      <c r="AH7557" s="7"/>
      <c r="AI7557" s="7"/>
      <c r="AJ7557" s="7"/>
      <c r="AK7557" s="7"/>
      <c r="AN7557" s="7"/>
    </row>
    <row r="7558" spans="1:40" x14ac:dyDescent="0.25">
      <c r="A7558" s="7"/>
      <c r="B7558" s="10"/>
      <c r="C7558" s="10"/>
      <c r="D7558" s="10"/>
      <c r="E7558" s="10"/>
      <c r="F7558" s="10"/>
      <c r="G7558" s="10"/>
      <c r="H7558" s="10"/>
      <c r="I7558" s="10"/>
      <c r="J7558" s="10"/>
      <c r="K7558" s="10"/>
      <c r="L7558" s="54"/>
      <c r="O7558" s="2"/>
      <c r="R7558" s="7"/>
      <c r="T7558" s="7"/>
      <c r="AC7558" s="7"/>
      <c r="AD7558" s="7"/>
      <c r="AE7558" s="7"/>
      <c r="AF7558" s="7"/>
      <c r="AG7558" s="7"/>
      <c r="AH7558" s="7"/>
      <c r="AI7558" s="7"/>
      <c r="AJ7558" s="7"/>
      <c r="AK7558" s="7"/>
      <c r="AN7558" s="7"/>
    </row>
    <row r="7559" spans="1:40" x14ac:dyDescent="0.25">
      <c r="A7559" s="7"/>
      <c r="B7559" s="10"/>
      <c r="C7559" s="10"/>
      <c r="D7559" s="10"/>
      <c r="E7559" s="10"/>
      <c r="F7559" s="10"/>
      <c r="G7559" s="10"/>
      <c r="H7559" s="10"/>
      <c r="I7559" s="10"/>
      <c r="J7559" s="10"/>
      <c r="K7559" s="10"/>
      <c r="L7559" s="54"/>
      <c r="O7559" s="2"/>
      <c r="R7559" s="7"/>
      <c r="T7559" s="7"/>
      <c r="AC7559" s="7"/>
      <c r="AD7559" s="7"/>
      <c r="AE7559" s="7"/>
      <c r="AF7559" s="7"/>
      <c r="AG7559" s="7"/>
      <c r="AH7559" s="7"/>
      <c r="AI7559" s="7"/>
      <c r="AJ7559" s="7"/>
      <c r="AK7559" s="7"/>
      <c r="AN7559" s="7"/>
    </row>
    <row r="7560" spans="1:40" x14ac:dyDescent="0.25">
      <c r="A7560" s="7"/>
      <c r="B7560" s="10"/>
      <c r="C7560" s="10"/>
      <c r="D7560" s="10"/>
      <c r="E7560" s="10"/>
      <c r="F7560" s="10"/>
      <c r="G7560" s="10"/>
      <c r="H7560" s="10"/>
      <c r="I7560" s="10"/>
      <c r="J7560" s="10"/>
      <c r="K7560" s="10"/>
      <c r="L7560" s="54"/>
      <c r="O7560" s="2"/>
      <c r="R7560" s="7"/>
      <c r="T7560" s="7"/>
      <c r="AC7560" s="7"/>
      <c r="AD7560" s="7"/>
      <c r="AE7560" s="7"/>
      <c r="AF7560" s="7"/>
      <c r="AG7560" s="7"/>
      <c r="AH7560" s="7"/>
      <c r="AI7560" s="7"/>
      <c r="AJ7560" s="7"/>
      <c r="AK7560" s="7"/>
      <c r="AN7560" s="7"/>
    </row>
    <row r="7561" spans="1:40" x14ac:dyDescent="0.25">
      <c r="A7561" s="7"/>
      <c r="B7561" s="10"/>
      <c r="C7561" s="10"/>
      <c r="D7561" s="10"/>
      <c r="E7561" s="10"/>
      <c r="F7561" s="10"/>
      <c r="G7561" s="10"/>
      <c r="H7561" s="10"/>
      <c r="I7561" s="10"/>
      <c r="J7561" s="10"/>
      <c r="K7561" s="10"/>
      <c r="L7561" s="54"/>
      <c r="O7561" s="2"/>
      <c r="R7561" s="7"/>
      <c r="T7561" s="7"/>
      <c r="AC7561" s="7"/>
      <c r="AD7561" s="7"/>
      <c r="AE7561" s="7"/>
      <c r="AF7561" s="7"/>
      <c r="AG7561" s="7"/>
      <c r="AH7561" s="7"/>
      <c r="AI7561" s="7"/>
      <c r="AJ7561" s="7"/>
      <c r="AK7561" s="7"/>
      <c r="AN7561" s="7"/>
    </row>
    <row r="7562" spans="1:40" x14ac:dyDescent="0.25">
      <c r="L7562" s="8"/>
      <c r="M7562" s="3" t="s">
        <v>7</v>
      </c>
      <c r="N7562" s="6"/>
      <c r="O7562" s="11"/>
      <c r="P7562" s="3"/>
      <c r="Q7562" s="3"/>
      <c r="R7562" s="6" t="s">
        <v>8</v>
      </c>
      <c r="T7562" s="6"/>
      <c r="U7562" s="3"/>
      <c r="V7562" s="3"/>
      <c r="W7562" s="3"/>
      <c r="X7562" s="6"/>
      <c r="Y7562" s="3"/>
      <c r="Z7562" s="3"/>
      <c r="AA7562" s="3"/>
      <c r="AB7562" s="3"/>
      <c r="AC7562" s="10" t="s">
        <v>2</v>
      </c>
      <c r="AD7562" s="3">
        <f>SUM(AD7563:AD7584)</f>
        <v>10</v>
      </c>
      <c r="AE7562" s="3">
        <f>SUM(AE7563:AE7584)</f>
        <v>2</v>
      </c>
      <c r="AF7562" s="3">
        <f>SUM(AF7563:AF7584)</f>
        <v>0</v>
      </c>
      <c r="AG7562" s="3">
        <f>SUM(AG7563:AG7584)</f>
        <v>8</v>
      </c>
      <c r="AH7562" s="3">
        <f>SUM(AH7563:AH7584)</f>
        <v>50</v>
      </c>
      <c r="AI7562" s="3"/>
      <c r="AJ7562" s="3">
        <f>SUM(AJ7563:AJ7584)</f>
        <v>77</v>
      </c>
      <c r="AK7562" s="3">
        <f>SUM(AK7563:AK7584)</f>
        <v>8</v>
      </c>
      <c r="AL7562" s="3">
        <f>SUM(AL7563:AL7584)</f>
        <v>4028</v>
      </c>
      <c r="AM7562" s="3">
        <f>PRODUCT(AL7562+AL7585+AL7589)</f>
        <v>5358</v>
      </c>
      <c r="AN7562" s="3">
        <f>SUM(AN7563:AN7584)</f>
        <v>21</v>
      </c>
    </row>
    <row r="7563" spans="1:40" x14ac:dyDescent="0.25">
      <c r="A7563" s="63" t="s">
        <v>726</v>
      </c>
      <c r="B7563" s="64" t="s">
        <v>0</v>
      </c>
      <c r="C7563" s="64" t="s">
        <v>10</v>
      </c>
      <c r="D7563" s="64" t="s">
        <v>1</v>
      </c>
      <c r="E7563" s="64" t="s">
        <v>11</v>
      </c>
      <c r="F7563" s="65" t="s">
        <v>12</v>
      </c>
      <c r="G7563" s="66"/>
      <c r="H7563" s="64"/>
      <c r="I7563" s="65" t="s">
        <v>13</v>
      </c>
      <c r="J7563" s="66"/>
      <c r="K7563" s="64"/>
      <c r="L7563" s="67" t="s">
        <v>14</v>
      </c>
      <c r="M7563" s="3">
        <f>MAX(Y7563:Y7594)</f>
        <v>947</v>
      </c>
      <c r="N7563" s="1"/>
      <c r="O7563" s="2">
        <v>20</v>
      </c>
      <c r="P7563" s="2">
        <v>8</v>
      </c>
      <c r="Q7563" s="2">
        <v>1994</v>
      </c>
      <c r="R7563" s="5" t="s">
        <v>775</v>
      </c>
      <c r="S7563" s="30" t="s">
        <v>6</v>
      </c>
      <c r="T7563" s="5" t="s">
        <v>1977</v>
      </c>
      <c r="U7563" s="2">
        <v>2</v>
      </c>
      <c r="V7563" s="30" t="s">
        <v>6</v>
      </c>
      <c r="W7563" s="2">
        <v>0</v>
      </c>
      <c r="X7563" s="7" t="s">
        <v>816</v>
      </c>
      <c r="Y7563" s="33">
        <v>383</v>
      </c>
      <c r="Z7563" s="2">
        <v>14</v>
      </c>
      <c r="AA7563" s="30" t="s">
        <v>6</v>
      </c>
      <c r="AB7563" s="2">
        <v>2</v>
      </c>
      <c r="AD7563" s="2">
        <f t="shared" ref="AD7563:AD7570" si="4663">IF(Q7563&gt;100,1,0)</f>
        <v>1</v>
      </c>
      <c r="AE7563" s="2">
        <f t="shared" ref="AE7563" si="4664">IF(U7563&gt;W7563,1,0)</f>
        <v>1</v>
      </c>
      <c r="AF7563" s="2">
        <f t="shared" ref="AF7563:AF7570" si="4665">IF(U7563=W7563,1,0)*IF(Q7563=0,0,1)</f>
        <v>0</v>
      </c>
      <c r="AG7563" s="2">
        <f t="shared" ref="AG7563" si="4666">IF(W7563&gt;U7563,1,0)</f>
        <v>0</v>
      </c>
      <c r="AH7563" s="2">
        <f t="shared" ref="AH7563" si="4667">PRODUCT(Z7563)</f>
        <v>14</v>
      </c>
      <c r="AI7563" s="30" t="s">
        <v>6</v>
      </c>
      <c r="AJ7563" s="2">
        <f t="shared" ref="AJ7563" si="4668">PRODUCT(AB7563)</f>
        <v>2</v>
      </c>
      <c r="AK7563" s="2">
        <v>3</v>
      </c>
      <c r="AL7563" s="2">
        <f t="shared" ref="AL7563:AL7569" si="4669">PRODUCT(Y7563)</f>
        <v>383</v>
      </c>
      <c r="AN7563" s="2">
        <v>0</v>
      </c>
    </row>
    <row r="7564" spans="1:40" x14ac:dyDescent="0.25">
      <c r="A7564" s="68" t="s">
        <v>16</v>
      </c>
      <c r="B7564" s="69">
        <f>PRODUCT(AD7562)</f>
        <v>10</v>
      </c>
      <c r="C7564" s="69">
        <f>PRODUCT(AE7562)</f>
        <v>2</v>
      </c>
      <c r="D7564" s="69">
        <f>PRODUCT(AF7562)</f>
        <v>0</v>
      </c>
      <c r="E7564" s="69">
        <f>PRODUCT(AG7562)</f>
        <v>8</v>
      </c>
      <c r="F7564" s="69">
        <f>PRODUCT(AH7562)</f>
        <v>50</v>
      </c>
      <c r="G7564" s="70" t="s">
        <v>6</v>
      </c>
      <c r="H7564" s="69">
        <f>PRODUCT(AJ7562)</f>
        <v>77</v>
      </c>
      <c r="I7564" s="69">
        <f>PRODUCT(AK7562)</f>
        <v>8</v>
      </c>
      <c r="J7564" s="70" t="s">
        <v>6</v>
      </c>
      <c r="K7564" s="69">
        <f>PRODUCT(AN7562)</f>
        <v>21</v>
      </c>
      <c r="L7564" s="71">
        <f>PRODUCT(AL7562/B7564)</f>
        <v>402.8</v>
      </c>
      <c r="M7564" s="8"/>
      <c r="N7564" s="1"/>
      <c r="O7564" s="2">
        <v>1</v>
      </c>
      <c r="P7564" s="2">
        <v>8</v>
      </c>
      <c r="Q7564" s="2">
        <v>2015</v>
      </c>
      <c r="R7564" s="5" t="s">
        <v>775</v>
      </c>
      <c r="S7564" s="30" t="s">
        <v>6</v>
      </c>
      <c r="T7564" s="5" t="s">
        <v>1977</v>
      </c>
      <c r="U7564" s="2">
        <v>0</v>
      </c>
      <c r="V7564" s="30" t="s">
        <v>6</v>
      </c>
      <c r="W7564" s="2">
        <v>2</v>
      </c>
      <c r="X7564" s="7" t="s">
        <v>401</v>
      </c>
      <c r="Y7564" s="2">
        <v>178</v>
      </c>
      <c r="Z7564" s="2">
        <v>2</v>
      </c>
      <c r="AA7564" s="30" t="s">
        <v>6</v>
      </c>
      <c r="AB7564" s="2">
        <v>10</v>
      </c>
      <c r="AC7564" s="7"/>
      <c r="AD7564" s="2">
        <f t="shared" si="4663"/>
        <v>1</v>
      </c>
      <c r="AE7564" s="2">
        <f t="shared" ref="AE7564:AE7565" si="4670">IF(U7564&gt;W7564,1,0)</f>
        <v>0</v>
      </c>
      <c r="AF7564" s="2">
        <f t="shared" si="4665"/>
        <v>0</v>
      </c>
      <c r="AG7564" s="2">
        <f t="shared" ref="AG7564:AG7565" si="4671">IF(W7564&gt;U7564,1,0)</f>
        <v>1</v>
      </c>
      <c r="AH7564" s="2">
        <f t="shared" ref="AH7564:AH7565" si="4672">PRODUCT(Z7564)</f>
        <v>2</v>
      </c>
      <c r="AI7564" s="30" t="s">
        <v>6</v>
      </c>
      <c r="AJ7564" s="2">
        <f t="shared" ref="AJ7564:AJ7565" si="4673">PRODUCT(AB7564)</f>
        <v>10</v>
      </c>
      <c r="AK7564" s="2">
        <v>0</v>
      </c>
      <c r="AL7564" s="2">
        <f t="shared" si="4669"/>
        <v>178</v>
      </c>
      <c r="AN7564" s="2">
        <v>3</v>
      </c>
    </row>
    <row r="7565" spans="1:40" x14ac:dyDescent="0.25">
      <c r="A7565" s="68" t="s">
        <v>439</v>
      </c>
      <c r="B7565" s="69">
        <f>PRODUCT(AD7585)</f>
        <v>1</v>
      </c>
      <c r="C7565" s="69">
        <f t="shared" ref="C7565:K7565" si="4674">PRODUCT(AE7585)</f>
        <v>0</v>
      </c>
      <c r="D7565" s="69">
        <f t="shared" si="4674"/>
        <v>0</v>
      </c>
      <c r="E7565" s="69">
        <f t="shared" si="4674"/>
        <v>1</v>
      </c>
      <c r="F7565" s="69">
        <f t="shared" si="4674"/>
        <v>2</v>
      </c>
      <c r="G7565" s="69">
        <f t="shared" si="4674"/>
        <v>0</v>
      </c>
      <c r="H7565" s="69">
        <f t="shared" si="4674"/>
        <v>6</v>
      </c>
      <c r="I7565" s="69">
        <f t="shared" si="4674"/>
        <v>0</v>
      </c>
      <c r="J7565" s="69">
        <f t="shared" si="4674"/>
        <v>947</v>
      </c>
      <c r="K7565" s="69">
        <f t="shared" si="4674"/>
        <v>0</v>
      </c>
      <c r="L7565" s="79">
        <f>PRODUCT(AL7585)</f>
        <v>947</v>
      </c>
      <c r="M7565" s="8"/>
      <c r="N7565" s="1"/>
      <c r="O7565" s="15">
        <v>3</v>
      </c>
      <c r="P7565" s="15">
        <v>6</v>
      </c>
      <c r="Q7565" s="15">
        <v>2016</v>
      </c>
      <c r="R7565" s="82" t="s">
        <v>775</v>
      </c>
      <c r="S7565" s="90" t="s">
        <v>6</v>
      </c>
      <c r="T7565" s="82" t="s">
        <v>1977</v>
      </c>
      <c r="U7565" s="15">
        <v>2</v>
      </c>
      <c r="V7565" s="90" t="s">
        <v>6</v>
      </c>
      <c r="W7565" s="15">
        <v>0</v>
      </c>
      <c r="X7565" s="102" t="s">
        <v>479</v>
      </c>
      <c r="Y7565" s="15">
        <v>182</v>
      </c>
      <c r="Z7565" s="15">
        <v>8</v>
      </c>
      <c r="AA7565" s="90" t="s">
        <v>6</v>
      </c>
      <c r="AB7565" s="15">
        <v>6</v>
      </c>
      <c r="AC7565" s="7"/>
      <c r="AD7565" s="2">
        <f t="shared" si="4663"/>
        <v>1</v>
      </c>
      <c r="AE7565" s="2">
        <f t="shared" si="4670"/>
        <v>1</v>
      </c>
      <c r="AF7565" s="2">
        <f t="shared" si="4665"/>
        <v>0</v>
      </c>
      <c r="AG7565" s="2">
        <f t="shared" si="4671"/>
        <v>0</v>
      </c>
      <c r="AH7565" s="2">
        <f t="shared" si="4672"/>
        <v>8</v>
      </c>
      <c r="AI7565" s="30" t="s">
        <v>6</v>
      </c>
      <c r="AJ7565" s="2">
        <f t="shared" si="4673"/>
        <v>6</v>
      </c>
      <c r="AK7565" s="2">
        <v>3</v>
      </c>
      <c r="AL7565" s="2">
        <f t="shared" si="4669"/>
        <v>182</v>
      </c>
      <c r="AN7565" s="2">
        <v>0</v>
      </c>
    </row>
    <row r="7566" spans="1:40" x14ac:dyDescent="0.25">
      <c r="A7566" s="68" t="s">
        <v>440</v>
      </c>
      <c r="B7566" s="69">
        <f>PRODUCT(AD7589)</f>
        <v>1</v>
      </c>
      <c r="C7566" s="69">
        <f t="shared" ref="C7566:F7566" si="4675">PRODUCT(AE7589)</f>
        <v>1</v>
      </c>
      <c r="D7566" s="69">
        <f t="shared" si="4675"/>
        <v>0</v>
      </c>
      <c r="E7566" s="69">
        <f t="shared" si="4675"/>
        <v>0</v>
      </c>
      <c r="F7566" s="69">
        <f t="shared" si="4675"/>
        <v>14</v>
      </c>
      <c r="G7566" s="70" t="s">
        <v>6</v>
      </c>
      <c r="H7566" s="69">
        <f t="shared" ref="H7566" si="4676">PRODUCT(AJ7589)</f>
        <v>2</v>
      </c>
      <c r="I7566" s="69">
        <f>PRODUCT(AK7589)</f>
        <v>0</v>
      </c>
      <c r="J7566" s="70" t="s">
        <v>6</v>
      </c>
      <c r="K7566" s="69">
        <f>PRODUCT(AM7589)</f>
        <v>0</v>
      </c>
      <c r="L7566" s="71">
        <f>PRODUCT(AL7589/B7566)</f>
        <v>383</v>
      </c>
      <c r="M7566" s="8"/>
      <c r="N7566" s="1"/>
      <c r="O7566" s="2">
        <v>6</v>
      </c>
      <c r="P7566" s="2">
        <v>6</v>
      </c>
      <c r="Q7566" s="2">
        <v>2017</v>
      </c>
      <c r="R7566" s="5" t="s">
        <v>775</v>
      </c>
      <c r="S7566" s="2" t="s">
        <v>6</v>
      </c>
      <c r="T7566" s="5" t="s">
        <v>1977</v>
      </c>
      <c r="U7566" s="2">
        <v>0</v>
      </c>
      <c r="V7566" s="30" t="s">
        <v>6</v>
      </c>
      <c r="W7566" s="2">
        <v>1</v>
      </c>
      <c r="X7566" s="44" t="s">
        <v>1562</v>
      </c>
      <c r="Y7566" s="2">
        <v>472</v>
      </c>
      <c r="Z7566" s="2">
        <v>3</v>
      </c>
      <c r="AA7566" s="30" t="s">
        <v>6</v>
      </c>
      <c r="AB7566" s="2">
        <v>9</v>
      </c>
      <c r="AC7566" s="7"/>
      <c r="AD7566" s="2">
        <f t="shared" si="4663"/>
        <v>1</v>
      </c>
      <c r="AE7566" s="2">
        <f t="shared" ref="AE7566" si="4677">IF(U7566&gt;W7566,1,0)</f>
        <v>0</v>
      </c>
      <c r="AF7566" s="2">
        <f t="shared" si="4665"/>
        <v>0</v>
      </c>
      <c r="AG7566" s="2">
        <f t="shared" ref="AG7566" si="4678">IF(W7566&gt;U7566,1,0)</f>
        <v>1</v>
      </c>
      <c r="AH7566" s="2">
        <f t="shared" ref="AH7566" si="4679">PRODUCT(Z7566)</f>
        <v>3</v>
      </c>
      <c r="AI7566" s="30" t="s">
        <v>6</v>
      </c>
      <c r="AJ7566" s="2">
        <f t="shared" ref="AJ7566" si="4680">PRODUCT(AB7566)</f>
        <v>9</v>
      </c>
      <c r="AK7566" s="2">
        <v>0</v>
      </c>
      <c r="AL7566" s="2">
        <f t="shared" si="4669"/>
        <v>472</v>
      </c>
      <c r="AN7566" s="2">
        <v>2</v>
      </c>
    </row>
    <row r="7567" spans="1:40" x14ac:dyDescent="0.25">
      <c r="A7567" s="68" t="s">
        <v>17</v>
      </c>
      <c r="B7567" s="69">
        <f>SUM(B7564:B7566)</f>
        <v>12</v>
      </c>
      <c r="C7567" s="69">
        <f>SUM(C7564:C7566)</f>
        <v>3</v>
      </c>
      <c r="D7567" s="69">
        <f>SUM(D7564:D7566)</f>
        <v>0</v>
      </c>
      <c r="E7567" s="69">
        <f>SUM(E7564:E7566)</f>
        <v>9</v>
      </c>
      <c r="F7567" s="69">
        <f>SUM(F7564:F7566)</f>
        <v>66</v>
      </c>
      <c r="G7567" s="70" t="s">
        <v>6</v>
      </c>
      <c r="H7567" s="69">
        <f>SUM(H7564:H7566)</f>
        <v>85</v>
      </c>
      <c r="I7567" s="69">
        <f>SUM(I7564:I7566)</f>
        <v>8</v>
      </c>
      <c r="J7567" s="70" t="s">
        <v>6</v>
      </c>
      <c r="K7567" s="69">
        <f>SUM(K7564:K7566)</f>
        <v>21</v>
      </c>
      <c r="L7567" s="71">
        <f>PRODUCT(AM7562/B7567)</f>
        <v>446.5</v>
      </c>
      <c r="M7567" s="8"/>
      <c r="N7567" s="1"/>
      <c r="O7567" s="2">
        <v>13</v>
      </c>
      <c r="P7567" s="2">
        <v>6</v>
      </c>
      <c r="Q7567" s="2">
        <v>2018</v>
      </c>
      <c r="R7567" s="5" t="s">
        <v>775</v>
      </c>
      <c r="S7567" s="2" t="s">
        <v>6</v>
      </c>
      <c r="T7567" s="5" t="s">
        <v>1977</v>
      </c>
      <c r="U7567" s="2">
        <v>1</v>
      </c>
      <c r="V7567" s="30" t="s">
        <v>6</v>
      </c>
      <c r="W7567" s="2">
        <v>2</v>
      </c>
      <c r="X7567" s="44" t="s">
        <v>1630</v>
      </c>
      <c r="Y7567" s="2">
        <v>274</v>
      </c>
      <c r="Z7567" s="2">
        <v>5</v>
      </c>
      <c r="AA7567" s="30" t="s">
        <v>6</v>
      </c>
      <c r="AB7567" s="2">
        <v>9</v>
      </c>
      <c r="AC7567" s="7"/>
      <c r="AD7567" s="2">
        <f t="shared" si="4663"/>
        <v>1</v>
      </c>
      <c r="AE7567" s="2">
        <f t="shared" ref="AE7567" si="4681">IF(U7567&gt;W7567,1,0)</f>
        <v>0</v>
      </c>
      <c r="AF7567" s="2">
        <f t="shared" si="4665"/>
        <v>0</v>
      </c>
      <c r="AG7567" s="2">
        <f t="shared" ref="AG7567" si="4682">IF(W7567&gt;U7567,1,0)</f>
        <v>1</v>
      </c>
      <c r="AH7567" s="2">
        <f t="shared" ref="AH7567" si="4683">PRODUCT(Z7567)</f>
        <v>5</v>
      </c>
      <c r="AI7567" s="30" t="s">
        <v>6</v>
      </c>
      <c r="AJ7567" s="2">
        <f t="shared" ref="AJ7567" si="4684">PRODUCT(AB7567)</f>
        <v>9</v>
      </c>
      <c r="AK7567" s="2">
        <v>1</v>
      </c>
      <c r="AL7567" s="2">
        <f t="shared" si="4669"/>
        <v>274</v>
      </c>
      <c r="AN7567" s="2">
        <v>2</v>
      </c>
    </row>
    <row r="7568" spans="1:40" x14ac:dyDescent="0.25">
      <c r="A7568" s="72" t="s">
        <v>18</v>
      </c>
      <c r="B7568" s="73"/>
      <c r="C7568" s="73"/>
      <c r="D7568" s="73"/>
      <c r="E7568" s="73"/>
      <c r="F7568" s="74">
        <f>PRODUCT(F7567/B7567)</f>
        <v>5.5</v>
      </c>
      <c r="G7568" s="75" t="s">
        <v>6</v>
      </c>
      <c r="H7568" s="74">
        <f>PRODUCT(H7567/B7567)</f>
        <v>7.083333333333333</v>
      </c>
      <c r="I7568" s="73"/>
      <c r="J7568" s="73"/>
      <c r="K7568" s="73"/>
      <c r="L7568" s="76"/>
      <c r="M7568" s="55"/>
      <c r="N7568" s="1"/>
      <c r="O7568" s="2">
        <v>11</v>
      </c>
      <c r="P7568" s="2">
        <v>5</v>
      </c>
      <c r="Q7568" s="2">
        <v>2019</v>
      </c>
      <c r="R7568" s="21" t="s">
        <v>775</v>
      </c>
      <c r="S7568" s="2" t="s">
        <v>6</v>
      </c>
      <c r="T7568" s="5" t="s">
        <v>1977</v>
      </c>
      <c r="U7568" s="2">
        <v>0</v>
      </c>
      <c r="V7568" s="30" t="s">
        <v>6</v>
      </c>
      <c r="W7568" s="2">
        <v>2</v>
      </c>
      <c r="X7568" s="44" t="s">
        <v>1681</v>
      </c>
      <c r="Y7568" s="2">
        <v>243</v>
      </c>
      <c r="Z7568" s="2">
        <v>3</v>
      </c>
      <c r="AA7568" s="30" t="s">
        <v>6</v>
      </c>
      <c r="AB7568" s="2">
        <v>14</v>
      </c>
      <c r="AC7568" s="7"/>
      <c r="AD7568" s="2">
        <f t="shared" si="4663"/>
        <v>1</v>
      </c>
      <c r="AE7568" s="2">
        <f t="shared" ref="AE7568" si="4685">IF(U7568&gt;W7568,1,0)</f>
        <v>0</v>
      </c>
      <c r="AF7568" s="2">
        <f t="shared" si="4665"/>
        <v>0</v>
      </c>
      <c r="AG7568" s="2">
        <f t="shared" ref="AG7568" si="4686">IF(W7568&gt;U7568,1,0)</f>
        <v>1</v>
      </c>
      <c r="AH7568" s="2">
        <f t="shared" ref="AH7568" si="4687">PRODUCT(Z7568)</f>
        <v>3</v>
      </c>
      <c r="AI7568" s="30" t="s">
        <v>6</v>
      </c>
      <c r="AJ7568" s="2">
        <f t="shared" ref="AJ7568" si="4688">PRODUCT(AB7568)</f>
        <v>14</v>
      </c>
      <c r="AK7568" s="2">
        <v>0</v>
      </c>
      <c r="AL7568" s="2">
        <f t="shared" si="4669"/>
        <v>243</v>
      </c>
      <c r="AN7568" s="2">
        <v>3</v>
      </c>
    </row>
    <row r="7569" spans="1:40" x14ac:dyDescent="0.25">
      <c r="B7569" s="10"/>
      <c r="C7569" s="10"/>
      <c r="D7569" s="10"/>
      <c r="E7569" s="10"/>
      <c r="F7569" s="10"/>
      <c r="G7569" s="10"/>
      <c r="H7569" s="10"/>
      <c r="I7569" s="10"/>
      <c r="J7569" s="10"/>
      <c r="K7569" s="10"/>
      <c r="L7569" s="8"/>
      <c r="N7569" s="1"/>
      <c r="O7569" s="2">
        <v>12</v>
      </c>
      <c r="P7569" s="2">
        <v>8</v>
      </c>
      <c r="Q7569" s="2">
        <v>2020</v>
      </c>
      <c r="R7569" s="16" t="s">
        <v>775</v>
      </c>
      <c r="S7569" s="104" t="s">
        <v>6</v>
      </c>
      <c r="T7569" s="16" t="s">
        <v>1977</v>
      </c>
      <c r="U7569" s="2">
        <v>1</v>
      </c>
      <c r="V7569" s="30" t="s">
        <v>6</v>
      </c>
      <c r="W7569" s="2">
        <v>2</v>
      </c>
      <c r="X7569" s="44" t="s">
        <v>1822</v>
      </c>
      <c r="Y7569" s="2">
        <v>347</v>
      </c>
      <c r="Z7569" s="2">
        <v>5</v>
      </c>
      <c r="AA7569" s="30" t="s">
        <v>6</v>
      </c>
      <c r="AB7569" s="2">
        <v>8</v>
      </c>
      <c r="AC7569" s="7"/>
      <c r="AD7569" s="2">
        <f t="shared" si="4663"/>
        <v>1</v>
      </c>
      <c r="AE7569" s="2">
        <f t="shared" ref="AE7569" si="4689">IF(U7569&gt;W7569,1,0)</f>
        <v>0</v>
      </c>
      <c r="AF7569" s="2">
        <f t="shared" si="4665"/>
        <v>0</v>
      </c>
      <c r="AG7569" s="2">
        <f t="shared" ref="AG7569" si="4690">IF(W7569&gt;U7569,1,0)</f>
        <v>1</v>
      </c>
      <c r="AH7569" s="2">
        <f t="shared" ref="AH7569" si="4691">PRODUCT(Z7569)</f>
        <v>5</v>
      </c>
      <c r="AI7569" s="30" t="s">
        <v>6</v>
      </c>
      <c r="AJ7569" s="2">
        <f t="shared" ref="AJ7569" si="4692">PRODUCT(AB7569)</f>
        <v>8</v>
      </c>
      <c r="AK7569" s="2">
        <v>1</v>
      </c>
      <c r="AL7569" s="2">
        <f t="shared" si="4669"/>
        <v>347</v>
      </c>
      <c r="AN7569" s="2">
        <v>2</v>
      </c>
    </row>
    <row r="7570" spans="1:40" x14ac:dyDescent="0.25">
      <c r="A7570" s="63" t="s">
        <v>725</v>
      </c>
      <c r="B7570" s="64" t="s">
        <v>0</v>
      </c>
      <c r="C7570" s="64" t="s">
        <v>10</v>
      </c>
      <c r="D7570" s="64" t="s">
        <v>1</v>
      </c>
      <c r="E7570" s="64" t="s">
        <v>11</v>
      </c>
      <c r="F7570" s="65" t="s">
        <v>12</v>
      </c>
      <c r="G7570" s="66"/>
      <c r="H7570" s="64"/>
      <c r="I7570" s="65" t="s">
        <v>13</v>
      </c>
      <c r="J7570" s="66"/>
      <c r="K7570" s="64"/>
      <c r="L7570" s="67" t="s">
        <v>14</v>
      </c>
      <c r="N7570" s="1"/>
      <c r="O7570" s="2">
        <v>30</v>
      </c>
      <c r="P7570" s="2">
        <v>8</v>
      </c>
      <c r="Q7570" s="2">
        <v>2020</v>
      </c>
      <c r="R7570" s="5" t="s">
        <v>775</v>
      </c>
      <c r="S7570" s="17" t="s">
        <v>6</v>
      </c>
      <c r="T7570" s="5" t="s">
        <v>1977</v>
      </c>
      <c r="U7570" s="2">
        <v>0</v>
      </c>
      <c r="V7570" s="30" t="s">
        <v>6</v>
      </c>
      <c r="W7570" s="2">
        <v>2</v>
      </c>
      <c r="X7570" s="44" t="s">
        <v>181</v>
      </c>
      <c r="Y7570" s="2">
        <v>947</v>
      </c>
      <c r="Z7570" s="2">
        <v>2</v>
      </c>
      <c r="AA7570" s="30" t="s">
        <v>6</v>
      </c>
      <c r="AB7570" s="2">
        <v>6</v>
      </c>
      <c r="AC7570" s="7"/>
      <c r="AD7570" s="2">
        <f t="shared" si="4663"/>
        <v>1</v>
      </c>
      <c r="AE7570" s="2">
        <f t="shared" ref="AE7570" si="4693">IF(U7570&gt;W7570,1,0)</f>
        <v>0</v>
      </c>
      <c r="AF7570" s="2">
        <f t="shared" si="4665"/>
        <v>0</v>
      </c>
      <c r="AG7570" s="2">
        <f t="shared" ref="AG7570" si="4694">IF(W7570&gt;U7570,1,0)</f>
        <v>1</v>
      </c>
      <c r="AH7570" s="2">
        <f t="shared" ref="AH7570" si="4695">PRODUCT(Z7570)</f>
        <v>2</v>
      </c>
      <c r="AI7570" s="30" t="s">
        <v>6</v>
      </c>
      <c r="AJ7570" s="2">
        <f t="shared" ref="AJ7570" si="4696">PRODUCT(AB7570)</f>
        <v>6</v>
      </c>
      <c r="AK7570" s="2">
        <v>0</v>
      </c>
      <c r="AL7570" s="2">
        <f t="shared" ref="AL7570" si="4697">PRODUCT(Y7570)</f>
        <v>947</v>
      </c>
      <c r="AN7570" s="2">
        <v>3</v>
      </c>
    </row>
    <row r="7571" spans="1:40" x14ac:dyDescent="0.25">
      <c r="A7571" s="68" t="s">
        <v>16</v>
      </c>
      <c r="B7571" s="69">
        <f t="shared" ref="B7571:F7574" si="4698">PRODUCT(B6593)</f>
        <v>8</v>
      </c>
      <c r="C7571" s="69">
        <f t="shared" si="4698"/>
        <v>8</v>
      </c>
      <c r="D7571" s="69">
        <f t="shared" si="4698"/>
        <v>0</v>
      </c>
      <c r="E7571" s="69">
        <f t="shared" si="4698"/>
        <v>0</v>
      </c>
      <c r="F7571" s="69">
        <f t="shared" si="4698"/>
        <v>89</v>
      </c>
      <c r="G7571" s="70" t="s">
        <v>6</v>
      </c>
      <c r="H7571" s="69">
        <f t="shared" ref="H7571:I7574" si="4699">PRODUCT(H6593)</f>
        <v>27</v>
      </c>
      <c r="I7571" s="69">
        <f t="shared" si="4699"/>
        <v>22</v>
      </c>
      <c r="J7571" s="70" t="s">
        <v>6</v>
      </c>
      <c r="K7571" s="69">
        <f t="shared" ref="K7571:L7574" si="4700">PRODUCT(K6593)</f>
        <v>2</v>
      </c>
      <c r="L7571" s="71">
        <f t="shared" si="4700"/>
        <v>1087.625</v>
      </c>
      <c r="M7571" s="8"/>
      <c r="N7571" s="38"/>
      <c r="O7571" s="2">
        <v>13</v>
      </c>
      <c r="P7571" s="2">
        <v>7</v>
      </c>
      <c r="Q7571" s="2">
        <v>2021</v>
      </c>
      <c r="R7571" s="16" t="s">
        <v>775</v>
      </c>
      <c r="S7571" s="30" t="s">
        <v>6</v>
      </c>
      <c r="T7571" s="44" t="s">
        <v>1977</v>
      </c>
      <c r="U7571" s="2">
        <v>0</v>
      </c>
      <c r="V7571" s="30" t="s">
        <v>6</v>
      </c>
      <c r="W7571" s="2">
        <v>2</v>
      </c>
      <c r="X7571" s="44" t="s">
        <v>1924</v>
      </c>
      <c r="Y7571" s="2">
        <v>549</v>
      </c>
      <c r="Z7571" s="2">
        <v>4</v>
      </c>
      <c r="AA7571" s="30" t="s">
        <v>6</v>
      </c>
      <c r="AB7571" s="2">
        <v>7</v>
      </c>
      <c r="AC7571" s="7"/>
      <c r="AD7571" s="2">
        <f t="shared" ref="AD7571" si="4701">IF(Q7571&gt;100,1,0)</f>
        <v>1</v>
      </c>
      <c r="AE7571" s="2">
        <f t="shared" ref="AE7571" si="4702">IF(U7571&gt;W7571,1,0)</f>
        <v>0</v>
      </c>
      <c r="AF7571" s="2">
        <f t="shared" ref="AF7571" si="4703">IF(U7571=W7571,1,0)*IF(Q7571=0,0,1)</f>
        <v>0</v>
      </c>
      <c r="AG7571" s="2">
        <f t="shared" ref="AG7571" si="4704">IF(W7571&gt;U7571,1,0)</f>
        <v>1</v>
      </c>
      <c r="AH7571" s="2">
        <f t="shared" ref="AH7571" si="4705">PRODUCT(Z7571)</f>
        <v>4</v>
      </c>
      <c r="AI7571" s="30" t="s">
        <v>6</v>
      </c>
      <c r="AJ7571" s="2">
        <f t="shared" ref="AJ7571" si="4706">PRODUCT(AB7571)</f>
        <v>7</v>
      </c>
      <c r="AK7571" s="2">
        <v>0</v>
      </c>
      <c r="AL7571" s="2">
        <f t="shared" ref="AL7571" si="4707">PRODUCT(Y7571)</f>
        <v>549</v>
      </c>
      <c r="AN7571" s="2">
        <v>3</v>
      </c>
    </row>
    <row r="7572" spans="1:40" x14ac:dyDescent="0.25">
      <c r="A7572" s="68" t="s">
        <v>439</v>
      </c>
      <c r="B7572" s="69">
        <f t="shared" si="4698"/>
        <v>2</v>
      </c>
      <c r="C7572" s="69">
        <f t="shared" si="4698"/>
        <v>1</v>
      </c>
      <c r="D7572" s="69">
        <f t="shared" si="4698"/>
        <v>0</v>
      </c>
      <c r="E7572" s="69">
        <f t="shared" si="4698"/>
        <v>1</v>
      </c>
      <c r="F7572" s="69">
        <f t="shared" si="4698"/>
        <v>8</v>
      </c>
      <c r="G7572" s="70" t="s">
        <v>6</v>
      </c>
      <c r="H7572" s="69">
        <f t="shared" si="4699"/>
        <v>8</v>
      </c>
      <c r="I7572" s="69">
        <f t="shared" si="4699"/>
        <v>3</v>
      </c>
      <c r="J7572" s="70" t="s">
        <v>6</v>
      </c>
      <c r="K7572" s="69">
        <f t="shared" si="4700"/>
        <v>2</v>
      </c>
      <c r="L7572" s="71">
        <f t="shared" si="4700"/>
        <v>800</v>
      </c>
      <c r="M7572" s="8"/>
      <c r="N7572" s="38"/>
      <c r="O7572" s="2">
        <v>4</v>
      </c>
      <c r="P7572" s="2">
        <v>7</v>
      </c>
      <c r="Q7572" s="2">
        <v>2022</v>
      </c>
      <c r="R7572" s="16" t="s">
        <v>775</v>
      </c>
      <c r="S7572" s="30" t="s">
        <v>6</v>
      </c>
      <c r="T7572" s="44" t="s">
        <v>1977</v>
      </c>
      <c r="U7572" s="2">
        <v>0</v>
      </c>
      <c r="V7572" s="30" t="s">
        <v>6</v>
      </c>
      <c r="W7572" s="2">
        <v>2</v>
      </c>
      <c r="X7572" s="44" t="s">
        <v>1337</v>
      </c>
      <c r="Y7572" s="2">
        <v>453</v>
      </c>
      <c r="Z7572" s="2">
        <v>4</v>
      </c>
      <c r="AA7572" s="30" t="s">
        <v>6</v>
      </c>
      <c r="AB7572" s="2">
        <v>6</v>
      </c>
      <c r="AC7572" s="7"/>
      <c r="AD7572" s="2">
        <f t="shared" ref="AD7572" si="4708">IF(Q7572&gt;100,1,0)</f>
        <v>1</v>
      </c>
      <c r="AE7572" s="2">
        <f t="shared" ref="AE7572" si="4709">IF(U7572&gt;W7572,1,0)</f>
        <v>0</v>
      </c>
      <c r="AF7572" s="2">
        <f t="shared" ref="AF7572" si="4710">IF(U7572=W7572,1,0)*IF(Q7572=0,0,1)</f>
        <v>0</v>
      </c>
      <c r="AG7572" s="2">
        <f t="shared" ref="AG7572" si="4711">IF(W7572&gt;U7572,1,0)</f>
        <v>1</v>
      </c>
      <c r="AH7572" s="2">
        <f t="shared" ref="AH7572" si="4712">PRODUCT(Z7572)</f>
        <v>4</v>
      </c>
      <c r="AI7572" s="30" t="s">
        <v>6</v>
      </c>
      <c r="AJ7572" s="2">
        <f t="shared" ref="AJ7572" si="4713">PRODUCT(AB7572)</f>
        <v>6</v>
      </c>
      <c r="AK7572" s="2">
        <v>0</v>
      </c>
      <c r="AL7572" s="2">
        <f t="shared" ref="AL7572" si="4714">PRODUCT(Y7572)</f>
        <v>453</v>
      </c>
      <c r="AN7572" s="2">
        <v>3</v>
      </c>
    </row>
    <row r="7573" spans="1:40" x14ac:dyDescent="0.25">
      <c r="A7573" s="68" t="s">
        <v>440</v>
      </c>
      <c r="B7573" s="69">
        <f t="shared" si="4698"/>
        <v>1</v>
      </c>
      <c r="C7573" s="69">
        <f t="shared" si="4698"/>
        <v>0</v>
      </c>
      <c r="D7573" s="69">
        <f t="shared" si="4698"/>
        <v>0</v>
      </c>
      <c r="E7573" s="69">
        <f t="shared" si="4698"/>
        <v>1</v>
      </c>
      <c r="F7573" s="69">
        <f t="shared" si="4698"/>
        <v>6</v>
      </c>
      <c r="G7573" s="70" t="s">
        <v>6</v>
      </c>
      <c r="H7573" s="69">
        <f t="shared" si="4699"/>
        <v>8</v>
      </c>
      <c r="I7573" s="69">
        <f t="shared" si="4699"/>
        <v>0</v>
      </c>
      <c r="J7573" s="70" t="s">
        <v>6</v>
      </c>
      <c r="K7573" s="69">
        <f t="shared" si="4700"/>
        <v>0</v>
      </c>
      <c r="L7573" s="71">
        <f t="shared" si="4700"/>
        <v>0</v>
      </c>
      <c r="M7573" s="8"/>
      <c r="N7573" s="38"/>
      <c r="O7573" s="2"/>
      <c r="AC7573" s="7"/>
      <c r="AD7573" s="7"/>
      <c r="AE7573" s="7"/>
      <c r="AF7573" s="7"/>
      <c r="AG7573" s="7"/>
      <c r="AH7573" s="7"/>
      <c r="AI7573" s="7"/>
      <c r="AJ7573" s="7"/>
      <c r="AK7573" s="7"/>
      <c r="AN7573" s="7"/>
    </row>
    <row r="7574" spans="1:40" x14ac:dyDescent="0.25">
      <c r="A7574" s="68" t="s">
        <v>17</v>
      </c>
      <c r="B7574" s="69">
        <f t="shared" si="4698"/>
        <v>11</v>
      </c>
      <c r="C7574" s="69">
        <f t="shared" si="4698"/>
        <v>9</v>
      </c>
      <c r="D7574" s="69">
        <f t="shared" si="4698"/>
        <v>0</v>
      </c>
      <c r="E7574" s="69">
        <f t="shared" si="4698"/>
        <v>2</v>
      </c>
      <c r="F7574" s="69">
        <f t="shared" si="4698"/>
        <v>103</v>
      </c>
      <c r="G7574" s="70" t="s">
        <v>6</v>
      </c>
      <c r="H7574" s="69">
        <f t="shared" si="4699"/>
        <v>43</v>
      </c>
      <c r="I7574" s="69">
        <f t="shared" si="4699"/>
        <v>25</v>
      </c>
      <c r="J7574" s="70" t="s">
        <v>6</v>
      </c>
      <c r="K7574" s="69">
        <f t="shared" si="4700"/>
        <v>4</v>
      </c>
      <c r="L7574" s="71">
        <f t="shared" si="4700"/>
        <v>961</v>
      </c>
      <c r="M7574" s="8"/>
      <c r="N7574" s="38"/>
      <c r="O7574" s="2"/>
      <c r="AC7574" s="7"/>
      <c r="AD7574" s="7"/>
      <c r="AE7574" s="7"/>
      <c r="AF7574" s="7"/>
      <c r="AG7574" s="7"/>
      <c r="AH7574" s="7"/>
      <c r="AI7574" s="7"/>
      <c r="AJ7574" s="7"/>
      <c r="AK7574" s="7"/>
      <c r="AN7574" s="7"/>
    </row>
    <row r="7575" spans="1:40" x14ac:dyDescent="0.25">
      <c r="A7575" s="72" t="s">
        <v>18</v>
      </c>
      <c r="B7575" s="73"/>
      <c r="C7575" s="73"/>
      <c r="D7575" s="73"/>
      <c r="E7575" s="73"/>
      <c r="F7575" s="74">
        <f>PRODUCT(F7574/B7574)</f>
        <v>9.3636363636363633</v>
      </c>
      <c r="G7575" s="75" t="s">
        <v>6</v>
      </c>
      <c r="H7575" s="74">
        <f>PRODUCT(H7574/B7574)</f>
        <v>3.9090909090909092</v>
      </c>
      <c r="I7575" s="73"/>
      <c r="J7575" s="73"/>
      <c r="K7575" s="73"/>
      <c r="L7575" s="76"/>
      <c r="M7575" s="55"/>
      <c r="N7575" s="40"/>
      <c r="O7575" s="2"/>
      <c r="AC7575" s="7"/>
      <c r="AD7575" s="7"/>
      <c r="AE7575" s="7"/>
      <c r="AF7575" s="7"/>
      <c r="AG7575" s="7"/>
      <c r="AH7575" s="7"/>
      <c r="AI7575" s="7"/>
      <c r="AJ7575" s="7"/>
      <c r="AK7575" s="7"/>
      <c r="AN7575" s="7"/>
    </row>
    <row r="7576" spans="1:40" x14ac:dyDescent="0.25">
      <c r="B7576" s="10"/>
      <c r="C7576" s="10"/>
      <c r="D7576" s="10"/>
      <c r="E7576" s="10"/>
      <c r="F7576" s="55"/>
      <c r="G7576" s="11"/>
      <c r="H7576" s="55"/>
      <c r="I7576" s="10"/>
      <c r="J7576" s="10"/>
      <c r="K7576" s="10"/>
      <c r="L7576" s="8"/>
      <c r="M7576" s="55"/>
      <c r="N7576" s="40"/>
      <c r="O7576" s="2"/>
      <c r="AC7576" s="7"/>
      <c r="AD7576" s="7"/>
      <c r="AE7576" s="7"/>
      <c r="AF7576" s="7"/>
      <c r="AG7576" s="7"/>
      <c r="AH7576" s="7"/>
      <c r="AI7576" s="7"/>
      <c r="AJ7576" s="7"/>
      <c r="AK7576" s="7"/>
      <c r="AN7576" s="7"/>
    </row>
    <row r="7577" spans="1:40" x14ac:dyDescent="0.25">
      <c r="A7577" s="63" t="s">
        <v>726</v>
      </c>
      <c r="B7577" s="64"/>
      <c r="C7577" s="64"/>
      <c r="D7577" s="64"/>
      <c r="E7577" s="64"/>
      <c r="F7577" s="64"/>
      <c r="G7577" s="64"/>
      <c r="H7577" s="64"/>
      <c r="I7577" s="64"/>
      <c r="J7577" s="64"/>
      <c r="K7577" s="64"/>
      <c r="L7577" s="67"/>
      <c r="O7577" s="2"/>
      <c r="AC7577" s="7"/>
      <c r="AD7577" s="7"/>
      <c r="AE7577" s="7"/>
      <c r="AF7577" s="7"/>
      <c r="AG7577" s="7"/>
      <c r="AH7577" s="7"/>
      <c r="AI7577" s="7"/>
      <c r="AJ7577" s="7"/>
      <c r="AK7577" s="7"/>
      <c r="AN7577" s="7"/>
    </row>
    <row r="7578" spans="1:40" x14ac:dyDescent="0.25">
      <c r="A7578" s="68" t="s">
        <v>24</v>
      </c>
      <c r="B7578" s="69" t="s">
        <v>0</v>
      </c>
      <c r="C7578" s="69" t="s">
        <v>10</v>
      </c>
      <c r="D7578" s="69" t="s">
        <v>1</v>
      </c>
      <c r="E7578" s="69" t="s">
        <v>11</v>
      </c>
      <c r="F7578" s="78" t="s">
        <v>12</v>
      </c>
      <c r="G7578" s="70"/>
      <c r="H7578" s="69"/>
      <c r="I7578" s="78" t="s">
        <v>13</v>
      </c>
      <c r="J7578" s="70"/>
      <c r="K7578" s="69"/>
      <c r="L7578" s="71" t="s">
        <v>14</v>
      </c>
      <c r="O7578" s="2"/>
      <c r="AC7578" s="7"/>
      <c r="AD7578" s="7"/>
      <c r="AE7578" s="7"/>
      <c r="AF7578" s="7"/>
      <c r="AG7578" s="7"/>
      <c r="AH7578" s="7"/>
      <c r="AI7578" s="7"/>
      <c r="AJ7578" s="7"/>
      <c r="AK7578" s="7"/>
      <c r="AN7578" s="7"/>
    </row>
    <row r="7579" spans="1:40" x14ac:dyDescent="0.25">
      <c r="A7579" s="68" t="s">
        <v>16</v>
      </c>
      <c r="B7579" s="69">
        <f>PRODUCT(B7564+B7571)</f>
        <v>18</v>
      </c>
      <c r="C7579" s="69">
        <f>PRODUCT(C7564+E7571)</f>
        <v>2</v>
      </c>
      <c r="D7579" s="69">
        <f>PRODUCT(D7564+D7571)</f>
        <v>0</v>
      </c>
      <c r="E7579" s="69">
        <f>PRODUCT(E7564+C7571)</f>
        <v>16</v>
      </c>
      <c r="F7579" s="69">
        <f>PRODUCT(F7564+H7571)</f>
        <v>77</v>
      </c>
      <c r="G7579" s="70" t="s">
        <v>6</v>
      </c>
      <c r="H7579" s="69">
        <f>PRODUCT(H7564+F7571)</f>
        <v>166</v>
      </c>
      <c r="I7579" s="69">
        <f>PRODUCT(I7564+K7571)</f>
        <v>10</v>
      </c>
      <c r="J7579" s="70" t="s">
        <v>6</v>
      </c>
      <c r="K7579" s="69">
        <f>PRODUCT(K7564+I7571)</f>
        <v>43</v>
      </c>
      <c r="L7579" s="71">
        <f>PRODUCT(((B7564*L7564)+B7571*L7571))/B7579</f>
        <v>707.16666666666663</v>
      </c>
      <c r="M7579" s="8"/>
      <c r="N7579" s="38"/>
      <c r="O7579" s="2"/>
      <c r="AC7579" s="7"/>
      <c r="AD7579" s="7"/>
      <c r="AE7579" s="7"/>
      <c r="AF7579" s="7"/>
      <c r="AG7579" s="7"/>
      <c r="AH7579" s="7"/>
      <c r="AI7579" s="7"/>
      <c r="AJ7579" s="7"/>
      <c r="AK7579" s="7"/>
      <c r="AN7579" s="7"/>
    </row>
    <row r="7580" spans="1:40" x14ac:dyDescent="0.25">
      <c r="A7580" s="68" t="s">
        <v>439</v>
      </c>
      <c r="B7580" s="69">
        <f>PRODUCT(B7565+B7572)</f>
        <v>3</v>
      </c>
      <c r="C7580" s="69">
        <f>PRODUCT(C7565+E7572)</f>
        <v>1</v>
      </c>
      <c r="D7580" s="69">
        <f>PRODUCT(D7565+D7572)</f>
        <v>0</v>
      </c>
      <c r="E7580" s="69">
        <f>PRODUCT(E7565+C7572)</f>
        <v>2</v>
      </c>
      <c r="F7580" s="69">
        <f>PRODUCT(F7565+H7572)</f>
        <v>10</v>
      </c>
      <c r="G7580" s="70" t="s">
        <v>6</v>
      </c>
      <c r="H7580" s="69">
        <f>PRODUCT(H7565+F7572)</f>
        <v>14</v>
      </c>
      <c r="I7580" s="69">
        <f>PRODUCT(I7565+K7572)</f>
        <v>2</v>
      </c>
      <c r="J7580" s="70" t="s">
        <v>6</v>
      </c>
      <c r="K7580" s="69">
        <f>PRODUCT(K7565+I7572)</f>
        <v>3</v>
      </c>
      <c r="L7580" s="71">
        <f>PRODUCT(((B7565*L7565)+B7572*L7572))/B7580</f>
        <v>849</v>
      </c>
      <c r="M7580" s="8"/>
      <c r="N7580" s="38"/>
      <c r="O7580" s="2"/>
      <c r="AC7580" s="7"/>
      <c r="AD7580" s="7"/>
      <c r="AE7580" s="7"/>
      <c r="AF7580" s="7"/>
      <c r="AG7580" s="7"/>
      <c r="AH7580" s="7"/>
      <c r="AI7580" s="7"/>
      <c r="AJ7580" s="7"/>
      <c r="AK7580" s="7"/>
      <c r="AN7580" s="7"/>
    </row>
    <row r="7581" spans="1:40" x14ac:dyDescent="0.25">
      <c r="A7581" s="68" t="s">
        <v>440</v>
      </c>
      <c r="B7581" s="69">
        <f>PRODUCT(B7566+B7573)</f>
        <v>2</v>
      </c>
      <c r="C7581" s="69">
        <f>PRODUCT(C7566+E7573)</f>
        <v>2</v>
      </c>
      <c r="D7581" s="69">
        <f>PRODUCT(D7566+D7573)</f>
        <v>0</v>
      </c>
      <c r="E7581" s="69">
        <f>PRODUCT(E7566+C7573)</f>
        <v>0</v>
      </c>
      <c r="F7581" s="69">
        <f>PRODUCT(F7566+H7573)</f>
        <v>22</v>
      </c>
      <c r="G7581" s="70" t="s">
        <v>6</v>
      </c>
      <c r="H7581" s="69">
        <f>PRODUCT(H7566+F7573)</f>
        <v>8</v>
      </c>
      <c r="I7581" s="69">
        <f>PRODUCT(I7566+K7573)</f>
        <v>0</v>
      </c>
      <c r="J7581" s="70" t="s">
        <v>6</v>
      </c>
      <c r="K7581" s="69">
        <f>PRODUCT(K7566+I7573)</f>
        <v>0</v>
      </c>
      <c r="L7581" s="71">
        <f>PRODUCT(((B7566*L7566)+B7573*L7573))/B7581</f>
        <v>191.5</v>
      </c>
      <c r="M7581" s="8"/>
      <c r="N7581" s="38"/>
      <c r="O7581" s="2"/>
      <c r="AC7581" s="7"/>
      <c r="AD7581" s="7"/>
      <c r="AE7581" s="7"/>
      <c r="AF7581" s="7"/>
      <c r="AG7581" s="7"/>
      <c r="AH7581" s="7"/>
      <c r="AI7581" s="7"/>
      <c r="AJ7581" s="7"/>
      <c r="AK7581" s="7"/>
      <c r="AN7581" s="7"/>
    </row>
    <row r="7582" spans="1:40" x14ac:dyDescent="0.25">
      <c r="A7582" s="68" t="s">
        <v>17</v>
      </c>
      <c r="B7582" s="69">
        <f>PRODUCT(B7567+B7574)</f>
        <v>23</v>
      </c>
      <c r="C7582" s="69">
        <f>PRODUCT(C7567+E7574)</f>
        <v>5</v>
      </c>
      <c r="D7582" s="69">
        <f>PRODUCT(D7567+D7574)</f>
        <v>0</v>
      </c>
      <c r="E7582" s="69">
        <f>PRODUCT(E7567+C7574)</f>
        <v>18</v>
      </c>
      <c r="F7582" s="69">
        <f>PRODUCT(F7567+H7574)</f>
        <v>109</v>
      </c>
      <c r="G7582" s="70" t="s">
        <v>6</v>
      </c>
      <c r="H7582" s="69">
        <f>PRODUCT(H7567+F7574)</f>
        <v>188</v>
      </c>
      <c r="I7582" s="69">
        <f>PRODUCT(I7567+K7574)</f>
        <v>12</v>
      </c>
      <c r="J7582" s="70" t="s">
        <v>6</v>
      </c>
      <c r="K7582" s="69">
        <f>PRODUCT(K7567+I7574)</f>
        <v>46</v>
      </c>
      <c r="L7582" s="71">
        <f>PRODUCT(((B7567*L7567)+B7574*L7574))/B7582</f>
        <v>692.56521739130437</v>
      </c>
      <c r="M7582" s="8"/>
      <c r="N7582" s="38"/>
      <c r="O7582" s="2"/>
      <c r="AC7582" s="7"/>
      <c r="AD7582" s="7"/>
      <c r="AE7582" s="7"/>
      <c r="AF7582" s="7"/>
      <c r="AG7582" s="7"/>
      <c r="AH7582" s="7"/>
      <c r="AI7582" s="7"/>
      <c r="AJ7582" s="7"/>
      <c r="AK7582" s="7"/>
      <c r="AN7582" s="7"/>
    </row>
    <row r="7583" spans="1:40" x14ac:dyDescent="0.25">
      <c r="A7583" s="72" t="s">
        <v>18</v>
      </c>
      <c r="B7583" s="73"/>
      <c r="C7583" s="73"/>
      <c r="D7583" s="73"/>
      <c r="E7583" s="73"/>
      <c r="F7583" s="74">
        <f>PRODUCT(F7582/B7582)</f>
        <v>4.7391304347826084</v>
      </c>
      <c r="G7583" s="75" t="s">
        <v>6</v>
      </c>
      <c r="H7583" s="74">
        <f>PRODUCT(H7582/B7582)</f>
        <v>8.1739130434782616</v>
      </c>
      <c r="I7583" s="73"/>
      <c r="J7583" s="73"/>
      <c r="K7583" s="73"/>
      <c r="L7583" s="76"/>
      <c r="M7583" s="55"/>
      <c r="N7583" s="40"/>
      <c r="O7583" s="2"/>
      <c r="AC7583" s="7"/>
      <c r="AD7583" s="7"/>
      <c r="AE7583" s="7"/>
      <c r="AF7583" s="7"/>
      <c r="AG7583" s="7"/>
      <c r="AH7583" s="7"/>
      <c r="AI7583" s="7"/>
      <c r="AJ7583" s="7"/>
      <c r="AK7583" s="7"/>
      <c r="AN7583" s="7"/>
    </row>
    <row r="7584" spans="1:40" x14ac:dyDescent="0.25">
      <c r="A7584" s="7"/>
      <c r="B7584" s="10"/>
      <c r="C7584" s="10"/>
      <c r="D7584" s="10"/>
      <c r="E7584" s="10"/>
      <c r="F7584" s="10"/>
      <c r="G7584" s="10"/>
      <c r="H7584" s="10"/>
      <c r="I7584" s="10"/>
      <c r="J7584" s="10"/>
      <c r="K7584" s="10"/>
      <c r="L7584" s="54"/>
      <c r="O7584" s="2"/>
      <c r="AC7584" s="7"/>
      <c r="AD7584" s="7"/>
      <c r="AE7584" s="7"/>
      <c r="AF7584" s="7"/>
      <c r="AG7584" s="7"/>
      <c r="AH7584" s="7"/>
      <c r="AI7584" s="7"/>
      <c r="AJ7584" s="7"/>
      <c r="AK7584" s="7"/>
      <c r="AN7584" s="7"/>
    </row>
    <row r="7585" spans="1:40" x14ac:dyDescent="0.25">
      <c r="A7585" s="7"/>
      <c r="B7585" s="10"/>
      <c r="C7585" s="10"/>
      <c r="D7585" s="10"/>
      <c r="E7585" s="10"/>
      <c r="F7585" s="10" t="s">
        <v>1863</v>
      </c>
      <c r="G7585" s="10"/>
      <c r="H7585" s="10"/>
      <c r="I7585" s="10"/>
      <c r="J7585" s="10"/>
      <c r="K7585" s="10"/>
      <c r="L7585" s="10"/>
      <c r="R7585" s="10" t="s">
        <v>25</v>
      </c>
      <c r="AC7585" s="10" t="s">
        <v>3</v>
      </c>
      <c r="AD7585" s="3">
        <f>SUM(AD7586:AD7588)</f>
        <v>1</v>
      </c>
      <c r="AE7585" s="3">
        <f>SUM(AE7586:AE7588)</f>
        <v>0</v>
      </c>
      <c r="AF7585" s="3">
        <f>SUM(AF7586:AF7588)</f>
        <v>0</v>
      </c>
      <c r="AG7585" s="3">
        <f>SUM(AG7586:AG7588)</f>
        <v>1</v>
      </c>
      <c r="AH7585" s="3">
        <f>SUM(AH7586:AH7588)</f>
        <v>2</v>
      </c>
      <c r="AJ7585" s="3">
        <f>SUM(AJ7586:AJ7588)</f>
        <v>6</v>
      </c>
      <c r="AK7585" s="3">
        <f>SUM(AK7586:AK7588)</f>
        <v>0</v>
      </c>
      <c r="AL7585" s="3">
        <f>SUM(AL7586:AL7588)</f>
        <v>947</v>
      </c>
      <c r="AM7585" s="3"/>
      <c r="AN7585" s="3">
        <f>SUM(AN7586:AN7588)</f>
        <v>3</v>
      </c>
    </row>
    <row r="7586" spans="1:40" x14ac:dyDescent="0.25">
      <c r="A7586" s="7"/>
      <c r="B7586" s="10"/>
      <c r="C7586" s="10"/>
      <c r="D7586" s="10"/>
      <c r="E7586" s="10"/>
      <c r="F7586" s="10" t="s">
        <v>433</v>
      </c>
      <c r="G7586" s="10"/>
      <c r="H7586" s="10"/>
      <c r="I7586" s="10"/>
      <c r="J7586" s="10"/>
      <c r="K7586" s="10"/>
      <c r="L7586" s="57">
        <f>PRODUCT(C7567/B7567)</f>
        <v>0.25</v>
      </c>
      <c r="N7586" s="1" t="s">
        <v>30</v>
      </c>
      <c r="O7586" s="2">
        <v>30</v>
      </c>
      <c r="P7586" s="2">
        <v>8</v>
      </c>
      <c r="Q7586" s="2">
        <v>2020</v>
      </c>
      <c r="R7586" s="5" t="s">
        <v>775</v>
      </c>
      <c r="S7586" s="17" t="s">
        <v>6</v>
      </c>
      <c r="T7586" s="5" t="s">
        <v>1977</v>
      </c>
      <c r="U7586" s="2">
        <v>0</v>
      </c>
      <c r="V7586" s="30" t="s">
        <v>6</v>
      </c>
      <c r="W7586" s="2">
        <v>2</v>
      </c>
      <c r="X7586" s="44" t="s">
        <v>181</v>
      </c>
      <c r="Y7586" s="2">
        <v>947</v>
      </c>
      <c r="Z7586" s="2">
        <v>2</v>
      </c>
      <c r="AA7586" s="30" t="s">
        <v>6</v>
      </c>
      <c r="AB7586" s="2">
        <v>6</v>
      </c>
      <c r="AC7586" s="7"/>
      <c r="AD7586" s="2">
        <f>IF(Q7586&gt;100,1,0)</f>
        <v>1</v>
      </c>
      <c r="AE7586" s="2">
        <f t="shared" ref="AE7586" si="4715">IF(U7586&gt;W7586,1,0)</f>
        <v>0</v>
      </c>
      <c r="AF7586" s="2">
        <f>IF(U7586=W7586,1,0)*IF(Q7586=0,0,1)</f>
        <v>0</v>
      </c>
      <c r="AG7586" s="2">
        <f t="shared" ref="AG7586" si="4716">IF(W7586&gt;U7586,1,0)</f>
        <v>1</v>
      </c>
      <c r="AH7586" s="2">
        <f t="shared" ref="AH7586" si="4717">PRODUCT(Z7586)</f>
        <v>2</v>
      </c>
      <c r="AI7586" s="30" t="s">
        <v>6</v>
      </c>
      <c r="AJ7586" s="2">
        <f t="shared" ref="AJ7586" si="4718">PRODUCT(AB7586)</f>
        <v>6</v>
      </c>
      <c r="AK7586" s="2">
        <v>0</v>
      </c>
      <c r="AL7586" s="2">
        <f t="shared" ref="AL7586" si="4719">PRODUCT(Y7586)</f>
        <v>947</v>
      </c>
      <c r="AN7586" s="2">
        <v>3</v>
      </c>
    </row>
    <row r="7587" spans="1:40" x14ac:dyDescent="0.25">
      <c r="A7587" s="7"/>
      <c r="B7587" s="10"/>
      <c r="C7587" s="10"/>
      <c r="D7587" s="10"/>
      <c r="E7587" s="10"/>
      <c r="F7587" s="10" t="s">
        <v>434</v>
      </c>
      <c r="G7587" s="10"/>
      <c r="H7587" s="10"/>
      <c r="I7587" s="10"/>
      <c r="J7587" s="10"/>
      <c r="K7587" s="10"/>
      <c r="L7587" s="57">
        <f>PRODUCT(E7574/B7574)</f>
        <v>0.18181818181818182</v>
      </c>
      <c r="O7587" s="2"/>
      <c r="R7587" s="7"/>
      <c r="T7587" s="7"/>
      <c r="AC7587" s="7"/>
      <c r="AD7587" s="7"/>
      <c r="AE7587" s="7"/>
      <c r="AF7587" s="7"/>
      <c r="AG7587" s="7"/>
      <c r="AH7587" s="7"/>
      <c r="AI7587" s="7"/>
      <c r="AJ7587" s="7"/>
      <c r="AK7587" s="7"/>
      <c r="AN7587" s="7"/>
    </row>
    <row r="7588" spans="1:40" x14ac:dyDescent="0.25">
      <c r="A7588" s="7"/>
      <c r="B7588" s="10"/>
      <c r="C7588" s="10"/>
      <c r="D7588" s="10"/>
      <c r="E7588" s="10"/>
      <c r="F7588" s="10" t="s">
        <v>435</v>
      </c>
      <c r="G7588" s="10"/>
      <c r="H7588" s="10"/>
      <c r="I7588" s="10"/>
      <c r="J7588" s="10"/>
      <c r="K7588" s="10"/>
      <c r="L7588" s="57">
        <f>PRODUCT(C7582/B7582)</f>
        <v>0.21739130434782608</v>
      </c>
      <c r="O7588" s="2"/>
      <c r="R7588" s="7"/>
      <c r="T7588" s="7"/>
      <c r="AC7588" s="7"/>
      <c r="AD7588" s="7"/>
      <c r="AE7588" s="7"/>
      <c r="AF7588" s="7"/>
      <c r="AG7588" s="7"/>
      <c r="AH7588" s="7"/>
      <c r="AI7588" s="7"/>
      <c r="AJ7588" s="7"/>
      <c r="AK7588" s="7"/>
      <c r="AN7588" s="7"/>
    </row>
    <row r="7589" spans="1:40" x14ac:dyDescent="0.25">
      <c r="A7589" s="7"/>
      <c r="B7589" s="10"/>
      <c r="C7589" s="10"/>
      <c r="D7589" s="10"/>
      <c r="E7589" s="10"/>
      <c r="F7589" s="10"/>
      <c r="G7589" s="10"/>
      <c r="H7589" s="10"/>
      <c r="I7589" s="10"/>
      <c r="J7589" s="10"/>
      <c r="K7589" s="10"/>
      <c r="L7589" s="54"/>
      <c r="O7589" s="2"/>
      <c r="R7589" s="10" t="s">
        <v>32</v>
      </c>
      <c r="T7589" s="7"/>
      <c r="AC7589" s="10" t="s">
        <v>4</v>
      </c>
      <c r="AD7589" s="3">
        <f>SUM(AD7590:AD7594)</f>
        <v>1</v>
      </c>
      <c r="AE7589" s="3">
        <f>SUM(AE7590:AE7594)</f>
        <v>1</v>
      </c>
      <c r="AF7589" s="3">
        <f>SUM(AF7590:AF7594)</f>
        <v>0</v>
      </c>
      <c r="AG7589" s="3">
        <f>SUM(AG7590:AG7594)</f>
        <v>0</v>
      </c>
      <c r="AH7589" s="3">
        <f>SUM(AH7590:AH7594)</f>
        <v>14</v>
      </c>
      <c r="AI7589" s="7"/>
      <c r="AJ7589" s="3">
        <f>SUM(AJ7590:AJ7594)</f>
        <v>2</v>
      </c>
      <c r="AK7589" s="3">
        <f>SUM(AK7590:AK7594)</f>
        <v>0</v>
      </c>
      <c r="AL7589" s="3">
        <f>SUM(AL7590:AL7594)</f>
        <v>383</v>
      </c>
      <c r="AN7589" s="3">
        <f>SUM(AN7590:AN7594)</f>
        <v>3</v>
      </c>
    </row>
    <row r="7590" spans="1:40" x14ac:dyDescent="0.25">
      <c r="A7590" s="7"/>
      <c r="B7590" s="10"/>
      <c r="C7590" s="10"/>
      <c r="D7590" s="10"/>
      <c r="E7590" s="10"/>
      <c r="F7590" s="10"/>
      <c r="G7590" s="10"/>
      <c r="H7590" s="10"/>
      <c r="I7590" s="10"/>
      <c r="J7590" s="10"/>
      <c r="K7590" s="10"/>
      <c r="L7590" s="54"/>
      <c r="N7590" s="1" t="s">
        <v>1849</v>
      </c>
      <c r="O7590" s="2">
        <v>20</v>
      </c>
      <c r="P7590" s="2">
        <v>8</v>
      </c>
      <c r="Q7590" s="2">
        <v>1994</v>
      </c>
      <c r="R7590" s="5" t="s">
        <v>775</v>
      </c>
      <c r="S7590" s="30" t="s">
        <v>6</v>
      </c>
      <c r="T7590" s="5" t="s">
        <v>1977</v>
      </c>
      <c r="U7590" s="2">
        <v>2</v>
      </c>
      <c r="V7590" s="30" t="s">
        <v>6</v>
      </c>
      <c r="W7590" s="2">
        <v>0</v>
      </c>
      <c r="X7590" s="7" t="s">
        <v>816</v>
      </c>
      <c r="Y7590" s="33">
        <v>383</v>
      </c>
      <c r="Z7590" s="2">
        <v>14</v>
      </c>
      <c r="AA7590" s="30" t="s">
        <v>6</v>
      </c>
      <c r="AB7590" s="2">
        <v>2</v>
      </c>
      <c r="AD7590" s="2">
        <f>IF(Q7590&gt;100,1,0)</f>
        <v>1</v>
      </c>
      <c r="AE7590" s="2">
        <f t="shared" ref="AE7590" si="4720">IF(U7590&gt;W7590,1,0)</f>
        <v>1</v>
      </c>
      <c r="AF7590" s="2">
        <f>IF(U7590=W7590,1,0)*IF(Q7590=0,0,1)</f>
        <v>0</v>
      </c>
      <c r="AG7590" s="2">
        <f t="shared" ref="AG7590" si="4721">IF(W7590&gt;U7590,1,0)</f>
        <v>0</v>
      </c>
      <c r="AH7590" s="2">
        <f t="shared" ref="AH7590" si="4722">PRODUCT(Z7590)</f>
        <v>14</v>
      </c>
      <c r="AI7590" s="30" t="s">
        <v>6</v>
      </c>
      <c r="AJ7590" s="2">
        <f t="shared" ref="AJ7590" si="4723">PRODUCT(AB7590)</f>
        <v>2</v>
      </c>
      <c r="AK7590" s="2">
        <v>0</v>
      </c>
      <c r="AL7590" s="2">
        <f t="shared" ref="AL7590" si="4724">PRODUCT(Y7590)</f>
        <v>383</v>
      </c>
      <c r="AN7590" s="2">
        <v>3</v>
      </c>
    </row>
    <row r="7591" spans="1:40" x14ac:dyDescent="0.25">
      <c r="A7591" s="7"/>
      <c r="B7591" s="10"/>
      <c r="C7591" s="10"/>
      <c r="D7591" s="10"/>
      <c r="E7591" s="10"/>
      <c r="F7591" s="10"/>
      <c r="G7591" s="10"/>
      <c r="H7591" s="10"/>
      <c r="I7591" s="10"/>
      <c r="J7591" s="10"/>
      <c r="K7591" s="10"/>
      <c r="L7591" s="54"/>
      <c r="O7591" s="2"/>
      <c r="R7591" s="7"/>
      <c r="T7591" s="7"/>
      <c r="AC7591" s="7"/>
      <c r="AI7591" s="30"/>
      <c r="AL7591" s="2"/>
    </row>
    <row r="7592" spans="1:40" x14ac:dyDescent="0.25">
      <c r="A7592" s="7"/>
      <c r="B7592" s="10"/>
      <c r="C7592" s="10"/>
      <c r="D7592" s="10"/>
      <c r="E7592" s="10"/>
      <c r="F7592" s="10"/>
      <c r="G7592" s="10"/>
      <c r="H7592" s="10"/>
      <c r="I7592" s="10"/>
      <c r="J7592" s="10"/>
      <c r="K7592" s="10"/>
      <c r="L7592" s="54"/>
      <c r="O7592" s="2"/>
      <c r="R7592" s="7"/>
      <c r="T7592" s="7"/>
      <c r="AC7592" s="7"/>
      <c r="AI7592" s="30"/>
      <c r="AL7592" s="2"/>
    </row>
    <row r="7593" spans="1:40" x14ac:dyDescent="0.25">
      <c r="A7593" s="7"/>
      <c r="B7593" s="10"/>
      <c r="C7593" s="10"/>
      <c r="D7593" s="10"/>
      <c r="E7593" s="10"/>
      <c r="F7593" s="10"/>
      <c r="G7593" s="10"/>
      <c r="H7593" s="10"/>
      <c r="I7593" s="10"/>
      <c r="J7593" s="10"/>
      <c r="K7593" s="10"/>
      <c r="L7593" s="54"/>
      <c r="O7593" s="2"/>
      <c r="R7593" s="7"/>
      <c r="T7593" s="7"/>
      <c r="AC7593" s="7"/>
      <c r="AD7593" s="7"/>
      <c r="AE7593" s="7"/>
      <c r="AF7593" s="7"/>
      <c r="AG7593" s="7"/>
      <c r="AH7593" s="7"/>
      <c r="AI7593" s="7"/>
      <c r="AJ7593" s="7"/>
      <c r="AK7593" s="7"/>
      <c r="AN7593" s="7"/>
    </row>
    <row r="7594" spans="1:40" x14ac:dyDescent="0.25">
      <c r="A7594" s="7"/>
      <c r="B7594" s="10"/>
      <c r="C7594" s="10"/>
      <c r="D7594" s="10"/>
      <c r="E7594" s="10"/>
      <c r="F7594" s="10"/>
      <c r="G7594" s="10"/>
      <c r="H7594" s="10"/>
      <c r="I7594" s="10"/>
      <c r="J7594" s="10"/>
      <c r="K7594" s="10"/>
      <c r="L7594" s="54"/>
      <c r="O7594" s="2"/>
      <c r="R7594" s="7"/>
      <c r="T7594" s="7"/>
      <c r="AC7594" s="7"/>
      <c r="AD7594" s="7"/>
      <c r="AE7594" s="7"/>
      <c r="AF7594" s="7"/>
      <c r="AG7594" s="7"/>
      <c r="AH7594" s="7"/>
      <c r="AI7594" s="7"/>
      <c r="AJ7594" s="7"/>
      <c r="AK7594" s="7"/>
      <c r="AN7594" s="7"/>
    </row>
    <row r="7595" spans="1:40" x14ac:dyDescent="0.25">
      <c r="L7595" s="8"/>
      <c r="M7595" s="3" t="s">
        <v>7</v>
      </c>
      <c r="N7595" s="6"/>
      <c r="O7595" s="11"/>
      <c r="P7595" s="3"/>
      <c r="Q7595" s="3"/>
      <c r="R7595" s="6" t="s">
        <v>8</v>
      </c>
      <c r="T7595" s="6"/>
      <c r="U7595" s="3"/>
      <c r="V7595" s="3"/>
      <c r="W7595" s="3"/>
      <c r="X7595" s="6"/>
      <c r="Y7595" s="3"/>
      <c r="Z7595" s="3"/>
      <c r="AA7595" s="3"/>
      <c r="AB7595" s="3"/>
      <c r="AC7595" s="10" t="s">
        <v>2</v>
      </c>
      <c r="AD7595" s="3">
        <f>SUM(AD7596:AD7617)</f>
        <v>6</v>
      </c>
      <c r="AE7595" s="3">
        <f>SUM(AE7596:AE7617)</f>
        <v>5</v>
      </c>
      <c r="AF7595" s="3">
        <f>SUM(AF7596:AF7617)</f>
        <v>0</v>
      </c>
      <c r="AG7595" s="3">
        <f>SUM(AG7596:AG7617)</f>
        <v>1</v>
      </c>
      <c r="AH7595" s="3">
        <f>SUM(AH7596:AH7617)</f>
        <v>69</v>
      </c>
      <c r="AI7595" s="3"/>
      <c r="AJ7595" s="3">
        <f>SUM(AJ7596:AJ7617)</f>
        <v>46</v>
      </c>
      <c r="AK7595" s="3">
        <f>SUM(AK7596:AK7617)</f>
        <v>13</v>
      </c>
      <c r="AL7595" s="3">
        <f>SUM(AL7596:AL7617)</f>
        <v>1825</v>
      </c>
      <c r="AM7595" s="3">
        <f>PRODUCT(AL7595+AL7618+AL7622)</f>
        <v>2245</v>
      </c>
      <c r="AN7595" s="3">
        <f>SUM(AN7596:AN7617)</f>
        <v>3</v>
      </c>
    </row>
    <row r="7596" spans="1:40" x14ac:dyDescent="0.25">
      <c r="A7596" s="63" t="s">
        <v>561</v>
      </c>
      <c r="B7596" s="64" t="s">
        <v>0</v>
      </c>
      <c r="C7596" s="64" t="s">
        <v>10</v>
      </c>
      <c r="D7596" s="64" t="s">
        <v>1</v>
      </c>
      <c r="E7596" s="64" t="s">
        <v>11</v>
      </c>
      <c r="F7596" s="65" t="s">
        <v>12</v>
      </c>
      <c r="G7596" s="66"/>
      <c r="H7596" s="64"/>
      <c r="I7596" s="65" t="s">
        <v>13</v>
      </c>
      <c r="J7596" s="66"/>
      <c r="K7596" s="64"/>
      <c r="L7596" s="67" t="s">
        <v>14</v>
      </c>
      <c r="M7596" s="3">
        <f>MAX(Y7596:Y7627)</f>
        <v>446</v>
      </c>
      <c r="N7596" s="1"/>
      <c r="O7596" s="2">
        <v>1</v>
      </c>
      <c r="P7596" s="2">
        <v>8</v>
      </c>
      <c r="Q7596" s="2">
        <v>1981</v>
      </c>
      <c r="R7596" s="5" t="s">
        <v>775</v>
      </c>
      <c r="S7596" s="30" t="s">
        <v>6</v>
      </c>
      <c r="T7596" s="16" t="s">
        <v>1978</v>
      </c>
      <c r="U7596" s="2">
        <v>14</v>
      </c>
      <c r="V7596" s="30" t="s">
        <v>6</v>
      </c>
      <c r="W7596" s="2">
        <v>8</v>
      </c>
      <c r="X7596" s="2"/>
      <c r="Y7596" s="2">
        <v>200</v>
      </c>
      <c r="Z7596" s="2">
        <v>14</v>
      </c>
      <c r="AA7596" s="30" t="s">
        <v>6</v>
      </c>
      <c r="AB7596" s="2">
        <v>8</v>
      </c>
      <c r="AC7596" s="7"/>
      <c r="AD7596" s="2">
        <f>IF(Q7596&gt;100,1,0)</f>
        <v>1</v>
      </c>
      <c r="AE7596" s="2">
        <f t="shared" ref="AE7596" si="4725">IF(U7596&gt;W7596,1,0)</f>
        <v>1</v>
      </c>
      <c r="AF7596" s="2">
        <f>IF(U7596=W7596,1,0)*IF(Q7596=0,0,1)</f>
        <v>0</v>
      </c>
      <c r="AG7596" s="2">
        <f t="shared" ref="AG7596" si="4726">IF(W7596&gt;U7596,1,0)</f>
        <v>0</v>
      </c>
      <c r="AH7596" s="2">
        <f t="shared" ref="AH7596" si="4727">PRODUCT(Z7596)</f>
        <v>14</v>
      </c>
      <c r="AI7596" s="30" t="s">
        <v>6</v>
      </c>
      <c r="AJ7596" s="2">
        <f t="shared" ref="AJ7596" si="4728">PRODUCT(AB7596)</f>
        <v>8</v>
      </c>
      <c r="AK7596" s="2">
        <v>2</v>
      </c>
      <c r="AL7596" s="2">
        <f t="shared" ref="AL7596:AL7599" si="4729">PRODUCT(Y7596)</f>
        <v>200</v>
      </c>
      <c r="AN7596" s="2">
        <v>0</v>
      </c>
    </row>
    <row r="7597" spans="1:40" x14ac:dyDescent="0.25">
      <c r="A7597" s="68" t="s">
        <v>16</v>
      </c>
      <c r="B7597" s="69">
        <f>PRODUCT(AD7595)</f>
        <v>6</v>
      </c>
      <c r="C7597" s="69">
        <f>PRODUCT(AE7595)</f>
        <v>5</v>
      </c>
      <c r="D7597" s="69">
        <f>PRODUCT(AF7595)</f>
        <v>0</v>
      </c>
      <c r="E7597" s="69">
        <f>PRODUCT(AG7595)</f>
        <v>1</v>
      </c>
      <c r="F7597" s="69">
        <f>PRODUCT(AH7595)</f>
        <v>69</v>
      </c>
      <c r="G7597" s="70" t="s">
        <v>6</v>
      </c>
      <c r="H7597" s="69">
        <f>PRODUCT(AJ7595)</f>
        <v>46</v>
      </c>
      <c r="I7597" s="69">
        <f>PRODUCT(AK7595)</f>
        <v>13</v>
      </c>
      <c r="J7597" s="70" t="s">
        <v>6</v>
      </c>
      <c r="K7597" s="69">
        <f>PRODUCT(AN7595)</f>
        <v>3</v>
      </c>
      <c r="L7597" s="71">
        <f>PRODUCT(AL7595/B7597)</f>
        <v>304.16666666666669</v>
      </c>
      <c r="M7597" s="8"/>
      <c r="N7597" s="1"/>
      <c r="O7597" s="2">
        <v>19</v>
      </c>
      <c r="P7597" s="2">
        <v>6</v>
      </c>
      <c r="Q7597" s="2">
        <v>1982</v>
      </c>
      <c r="R7597" s="5" t="s">
        <v>775</v>
      </c>
      <c r="S7597" s="30" t="s">
        <v>6</v>
      </c>
      <c r="T7597" s="16" t="s">
        <v>1978</v>
      </c>
      <c r="U7597" s="2">
        <v>7</v>
      </c>
      <c r="V7597" s="30" t="s">
        <v>6</v>
      </c>
      <c r="W7597" s="2">
        <v>13</v>
      </c>
      <c r="X7597" s="2"/>
      <c r="Y7597" s="96">
        <v>210</v>
      </c>
      <c r="Z7597" s="2">
        <v>7</v>
      </c>
      <c r="AA7597" s="30" t="s">
        <v>6</v>
      </c>
      <c r="AB7597" s="2">
        <v>13</v>
      </c>
      <c r="AC7597" s="7"/>
      <c r="AD7597" s="2">
        <f t="shared" ref="AD7597:AD7599" si="4730">IF(Q7597&gt;100,1,0)</f>
        <v>1</v>
      </c>
      <c r="AE7597" s="2">
        <f t="shared" ref="AE7597:AE7599" si="4731">IF(U7597&gt;W7597,1,0)</f>
        <v>0</v>
      </c>
      <c r="AF7597" s="2">
        <f t="shared" ref="AF7597:AF7599" si="4732">IF(U7597=W7597,1,0)*IF(Q7597=0,0,1)</f>
        <v>0</v>
      </c>
      <c r="AG7597" s="2">
        <f t="shared" ref="AG7597:AG7599" si="4733">IF(W7597&gt;U7597,1,0)</f>
        <v>1</v>
      </c>
      <c r="AH7597" s="2">
        <f t="shared" ref="AH7597:AH7599" si="4734">PRODUCT(Z7597)</f>
        <v>7</v>
      </c>
      <c r="AI7597" s="30" t="s">
        <v>6</v>
      </c>
      <c r="AJ7597" s="2">
        <f t="shared" ref="AJ7597:AJ7599" si="4735">PRODUCT(AB7597)</f>
        <v>13</v>
      </c>
      <c r="AK7597" s="2">
        <v>0</v>
      </c>
      <c r="AL7597" s="2">
        <f t="shared" si="4729"/>
        <v>210</v>
      </c>
      <c r="AN7597" s="2">
        <v>2</v>
      </c>
    </row>
    <row r="7598" spans="1:40" x14ac:dyDescent="0.25">
      <c r="A7598" s="68" t="s">
        <v>439</v>
      </c>
      <c r="B7598" s="69">
        <f>PRODUCT(AD7618)</f>
        <v>0</v>
      </c>
      <c r="C7598" s="69">
        <f>PRODUCT(AE7618)</f>
        <v>0</v>
      </c>
      <c r="D7598" s="69">
        <f>PRODUCT(AF7618)</f>
        <v>0</v>
      </c>
      <c r="E7598" s="69">
        <f>PRODUCT(AG7618)</f>
        <v>0</v>
      </c>
      <c r="F7598" s="69">
        <f>PRODUCT(AH7618)</f>
        <v>0</v>
      </c>
      <c r="G7598" s="70" t="s">
        <v>6</v>
      </c>
      <c r="H7598" s="69">
        <f>PRODUCT(AJ7618)</f>
        <v>0</v>
      </c>
      <c r="I7598" s="69">
        <f>PRODUCT(AK7618)</f>
        <v>0</v>
      </c>
      <c r="J7598" s="70" t="s">
        <v>6</v>
      </c>
      <c r="K7598" s="69">
        <f>PRODUCT(AN7618)</f>
        <v>0</v>
      </c>
      <c r="L7598" s="71">
        <v>0</v>
      </c>
      <c r="M7598" s="8"/>
      <c r="N7598" s="1"/>
      <c r="O7598" s="2">
        <v>29</v>
      </c>
      <c r="P7598" s="2">
        <v>5</v>
      </c>
      <c r="Q7598" s="2">
        <v>1994</v>
      </c>
      <c r="R7598" s="7" t="s">
        <v>775</v>
      </c>
      <c r="S7598" s="30" t="s">
        <v>6</v>
      </c>
      <c r="T7598" s="7" t="s">
        <v>1978</v>
      </c>
      <c r="U7598" s="33">
        <v>1</v>
      </c>
      <c r="V7598" s="30" t="s">
        <v>6</v>
      </c>
      <c r="W7598" s="33">
        <v>0</v>
      </c>
      <c r="X7598" s="7" t="s">
        <v>790</v>
      </c>
      <c r="Y7598" s="2">
        <v>243</v>
      </c>
      <c r="Z7598" s="2">
        <v>7</v>
      </c>
      <c r="AA7598" s="30" t="s">
        <v>6</v>
      </c>
      <c r="AB7598" s="2">
        <v>5</v>
      </c>
      <c r="AC7598" s="7"/>
      <c r="AD7598" s="2">
        <f t="shared" si="4730"/>
        <v>1</v>
      </c>
      <c r="AE7598" s="2">
        <f t="shared" si="4731"/>
        <v>1</v>
      </c>
      <c r="AF7598" s="2">
        <f t="shared" si="4732"/>
        <v>0</v>
      </c>
      <c r="AG7598" s="2">
        <f t="shared" si="4733"/>
        <v>0</v>
      </c>
      <c r="AH7598" s="2">
        <f t="shared" si="4734"/>
        <v>7</v>
      </c>
      <c r="AI7598" s="30" t="s">
        <v>6</v>
      </c>
      <c r="AJ7598" s="2">
        <f t="shared" si="4735"/>
        <v>5</v>
      </c>
      <c r="AK7598" s="2">
        <v>3</v>
      </c>
      <c r="AL7598" s="2">
        <f t="shared" si="4729"/>
        <v>243</v>
      </c>
      <c r="AN7598" s="2">
        <v>0</v>
      </c>
    </row>
    <row r="7599" spans="1:40" x14ac:dyDescent="0.25">
      <c r="A7599" s="68" t="s">
        <v>440</v>
      </c>
      <c r="B7599" s="69">
        <f>PRODUCT(AD7622)</f>
        <v>1</v>
      </c>
      <c r="C7599" s="69">
        <f t="shared" ref="C7599:F7599" si="4736">PRODUCT(AE7622)</f>
        <v>1</v>
      </c>
      <c r="D7599" s="69">
        <f t="shared" si="4736"/>
        <v>0</v>
      </c>
      <c r="E7599" s="69">
        <f t="shared" si="4736"/>
        <v>0</v>
      </c>
      <c r="F7599" s="69">
        <f t="shared" si="4736"/>
        <v>9</v>
      </c>
      <c r="G7599" s="70" t="s">
        <v>6</v>
      </c>
      <c r="H7599" s="69">
        <f t="shared" ref="H7599" si="4737">PRODUCT(AJ7622)</f>
        <v>1</v>
      </c>
      <c r="I7599" s="69">
        <f>PRODUCT(AK7622)</f>
        <v>3</v>
      </c>
      <c r="J7599" s="70" t="s">
        <v>6</v>
      </c>
      <c r="K7599" s="69">
        <f>PRODUCT(AM7622)</f>
        <v>0</v>
      </c>
      <c r="L7599" s="71">
        <f>PRODUCT(AL7622/B7599)</f>
        <v>420</v>
      </c>
      <c r="M7599" s="8"/>
      <c r="N7599" s="1"/>
      <c r="O7599" s="2">
        <v>27</v>
      </c>
      <c r="P7599" s="2">
        <v>5</v>
      </c>
      <c r="Q7599" s="2">
        <v>1995</v>
      </c>
      <c r="R7599" s="5" t="s">
        <v>775</v>
      </c>
      <c r="S7599" s="2"/>
      <c r="T7599" s="5" t="s">
        <v>1978</v>
      </c>
      <c r="U7599" s="2">
        <v>2</v>
      </c>
      <c r="V7599" s="30" t="s">
        <v>6</v>
      </c>
      <c r="W7599" s="2">
        <v>0</v>
      </c>
      <c r="X7599" s="7" t="s">
        <v>821</v>
      </c>
      <c r="Y7599" s="33">
        <v>316</v>
      </c>
      <c r="Z7599" s="2">
        <v>13</v>
      </c>
      <c r="AA7599" s="30" t="s">
        <v>6</v>
      </c>
      <c r="AB7599" s="2">
        <v>11</v>
      </c>
      <c r="AC7599" s="7"/>
      <c r="AD7599" s="2">
        <f t="shared" si="4730"/>
        <v>1</v>
      </c>
      <c r="AE7599" s="2">
        <f t="shared" si="4731"/>
        <v>1</v>
      </c>
      <c r="AF7599" s="2">
        <f t="shared" si="4732"/>
        <v>0</v>
      </c>
      <c r="AG7599" s="2">
        <f t="shared" si="4733"/>
        <v>0</v>
      </c>
      <c r="AH7599" s="2">
        <f t="shared" si="4734"/>
        <v>13</v>
      </c>
      <c r="AI7599" s="30" t="s">
        <v>6</v>
      </c>
      <c r="AJ7599" s="2">
        <f t="shared" si="4735"/>
        <v>11</v>
      </c>
      <c r="AK7599" s="2">
        <v>3</v>
      </c>
      <c r="AL7599" s="2">
        <f t="shared" si="4729"/>
        <v>316</v>
      </c>
      <c r="AN7599" s="2">
        <v>0</v>
      </c>
    </row>
    <row r="7600" spans="1:40" x14ac:dyDescent="0.25">
      <c r="A7600" s="68" t="s">
        <v>17</v>
      </c>
      <c r="B7600" s="69">
        <f>SUM(B7597:B7599)</f>
        <v>7</v>
      </c>
      <c r="C7600" s="69">
        <f>SUM(C7597:C7599)</f>
        <v>6</v>
      </c>
      <c r="D7600" s="69">
        <f>SUM(D7597:D7599)</f>
        <v>0</v>
      </c>
      <c r="E7600" s="69">
        <f>SUM(E7597:E7599)</f>
        <v>1</v>
      </c>
      <c r="F7600" s="69">
        <f>SUM(F7597:F7599)</f>
        <v>78</v>
      </c>
      <c r="G7600" s="70" t="s">
        <v>6</v>
      </c>
      <c r="H7600" s="69">
        <f>SUM(H7597:H7599)</f>
        <v>47</v>
      </c>
      <c r="I7600" s="69">
        <f>SUM(I7597:I7599)</f>
        <v>16</v>
      </c>
      <c r="J7600" s="70" t="s">
        <v>6</v>
      </c>
      <c r="K7600" s="69">
        <f>SUM(K7597:K7599)</f>
        <v>3</v>
      </c>
      <c r="L7600" s="71">
        <f>PRODUCT(AM7595/B7600)</f>
        <v>320.71428571428572</v>
      </c>
      <c r="M7600" s="8"/>
      <c r="N7600" s="40"/>
      <c r="O7600" s="2">
        <v>20</v>
      </c>
      <c r="P7600" s="2">
        <v>6</v>
      </c>
      <c r="Q7600" s="2">
        <v>2021</v>
      </c>
      <c r="R7600" s="16" t="s">
        <v>775</v>
      </c>
      <c r="S7600" s="30" t="s">
        <v>6</v>
      </c>
      <c r="T7600" s="44" t="s">
        <v>1978</v>
      </c>
      <c r="U7600" s="2">
        <v>2</v>
      </c>
      <c r="V7600" s="30" t="s">
        <v>6</v>
      </c>
      <c r="W7600" s="2">
        <v>1</v>
      </c>
      <c r="X7600" s="44" t="s">
        <v>1886</v>
      </c>
      <c r="Y7600" s="2">
        <v>410</v>
      </c>
      <c r="Z7600" s="2">
        <v>14</v>
      </c>
      <c r="AA7600" s="30" t="s">
        <v>6</v>
      </c>
      <c r="AB7600" s="2">
        <v>7</v>
      </c>
      <c r="AC7600" s="7"/>
      <c r="AD7600" s="2">
        <f t="shared" ref="AD7600:AD7601" si="4738">IF(Q7600&gt;100,1,0)</f>
        <v>1</v>
      </c>
      <c r="AE7600" s="2">
        <f t="shared" ref="AE7600:AE7601" si="4739">IF(U7600&gt;W7600,1,0)</f>
        <v>1</v>
      </c>
      <c r="AF7600" s="2">
        <f t="shared" ref="AF7600:AF7601" si="4740">IF(U7600=W7600,1,0)*IF(Q7600=0,0,1)</f>
        <v>0</v>
      </c>
      <c r="AG7600" s="2">
        <f t="shared" ref="AG7600:AG7601" si="4741">IF(W7600&gt;U7600,1,0)</f>
        <v>0</v>
      </c>
      <c r="AH7600" s="2">
        <f t="shared" ref="AH7600:AH7601" si="4742">PRODUCT(Z7600)</f>
        <v>14</v>
      </c>
      <c r="AI7600" s="30" t="s">
        <v>6</v>
      </c>
      <c r="AJ7600" s="2">
        <f t="shared" ref="AJ7600:AJ7601" si="4743">PRODUCT(AB7600)</f>
        <v>7</v>
      </c>
      <c r="AK7600" s="2">
        <v>2</v>
      </c>
      <c r="AL7600" s="2">
        <f t="shared" ref="AL7600:AL7601" si="4744">PRODUCT(Y7600)</f>
        <v>410</v>
      </c>
      <c r="AN7600" s="2">
        <v>1</v>
      </c>
    </row>
    <row r="7601" spans="1:40" x14ac:dyDescent="0.25">
      <c r="A7601" s="72" t="s">
        <v>18</v>
      </c>
      <c r="B7601" s="73"/>
      <c r="C7601" s="73"/>
      <c r="D7601" s="73"/>
      <c r="E7601" s="73"/>
      <c r="F7601" s="74">
        <f>PRODUCT(F7600/B7600)</f>
        <v>11.142857142857142</v>
      </c>
      <c r="G7601" s="75" t="s">
        <v>6</v>
      </c>
      <c r="H7601" s="74">
        <f>PRODUCT(H7600/B7600)</f>
        <v>6.7142857142857144</v>
      </c>
      <c r="I7601" s="73"/>
      <c r="J7601" s="73"/>
      <c r="K7601" s="73"/>
      <c r="L7601" s="76"/>
      <c r="M7601" s="55"/>
      <c r="N7601" s="40"/>
      <c r="O7601" s="2">
        <v>13</v>
      </c>
      <c r="P7601" s="2">
        <v>8</v>
      </c>
      <c r="Q7601" s="2">
        <v>2022</v>
      </c>
      <c r="R7601" s="16" t="s">
        <v>775</v>
      </c>
      <c r="S7601" s="30" t="s">
        <v>6</v>
      </c>
      <c r="T7601" s="44" t="s">
        <v>1978</v>
      </c>
      <c r="U7601" s="2">
        <v>2</v>
      </c>
      <c r="V7601" s="30" t="s">
        <v>6</v>
      </c>
      <c r="W7601" s="2">
        <v>0</v>
      </c>
      <c r="X7601" s="44" t="s">
        <v>2255</v>
      </c>
      <c r="Y7601" s="2">
        <v>446</v>
      </c>
      <c r="Z7601" s="2">
        <v>14</v>
      </c>
      <c r="AA7601" s="30" t="s">
        <v>6</v>
      </c>
      <c r="AB7601" s="2">
        <v>2</v>
      </c>
      <c r="AC7601" s="7"/>
      <c r="AD7601" s="2">
        <f t="shared" si="4738"/>
        <v>1</v>
      </c>
      <c r="AE7601" s="2">
        <f t="shared" si="4739"/>
        <v>1</v>
      </c>
      <c r="AF7601" s="2">
        <f t="shared" si="4740"/>
        <v>0</v>
      </c>
      <c r="AG7601" s="2">
        <f t="shared" si="4741"/>
        <v>0</v>
      </c>
      <c r="AH7601" s="2">
        <f t="shared" si="4742"/>
        <v>14</v>
      </c>
      <c r="AI7601" s="30" t="s">
        <v>6</v>
      </c>
      <c r="AJ7601" s="2">
        <f t="shared" si="4743"/>
        <v>2</v>
      </c>
      <c r="AK7601" s="2">
        <v>3</v>
      </c>
      <c r="AL7601" s="2">
        <f t="shared" si="4744"/>
        <v>446</v>
      </c>
      <c r="AN7601" s="2">
        <v>0</v>
      </c>
    </row>
    <row r="7602" spans="1:40" x14ac:dyDescent="0.25">
      <c r="B7602" s="10"/>
      <c r="C7602" s="10"/>
      <c r="D7602" s="10"/>
      <c r="E7602" s="10"/>
      <c r="F7602" s="10"/>
      <c r="G7602" s="10"/>
      <c r="H7602" s="10"/>
      <c r="I7602" s="10"/>
      <c r="J7602" s="10"/>
      <c r="K7602" s="10"/>
      <c r="L7602" s="8"/>
      <c r="O7602" s="2"/>
      <c r="AC7602" s="7"/>
      <c r="AD7602" s="7"/>
      <c r="AE7602" s="7"/>
      <c r="AF7602" s="7"/>
      <c r="AG7602" s="7"/>
      <c r="AH7602" s="7"/>
      <c r="AI7602" s="7"/>
      <c r="AJ7602" s="7"/>
      <c r="AK7602" s="7"/>
      <c r="AN7602" s="7"/>
    </row>
    <row r="7603" spans="1:40" x14ac:dyDescent="0.25">
      <c r="A7603" s="63" t="s">
        <v>560</v>
      </c>
      <c r="B7603" s="64" t="s">
        <v>0</v>
      </c>
      <c r="C7603" s="64" t="s">
        <v>10</v>
      </c>
      <c r="D7603" s="64" t="s">
        <v>1</v>
      </c>
      <c r="E7603" s="64" t="s">
        <v>11</v>
      </c>
      <c r="F7603" s="65" t="s">
        <v>12</v>
      </c>
      <c r="G7603" s="66"/>
      <c r="H7603" s="64"/>
      <c r="I7603" s="65" t="s">
        <v>13</v>
      </c>
      <c r="J7603" s="66"/>
      <c r="K7603" s="64"/>
      <c r="L7603" s="67" t="s">
        <v>14</v>
      </c>
      <c r="O7603" s="2"/>
      <c r="AC7603" s="7"/>
      <c r="AD7603" s="7"/>
      <c r="AE7603" s="7"/>
      <c r="AF7603" s="7"/>
      <c r="AG7603" s="7"/>
      <c r="AH7603" s="7"/>
      <c r="AI7603" s="7"/>
      <c r="AJ7603" s="7"/>
      <c r="AK7603" s="7"/>
      <c r="AN7603" s="7"/>
    </row>
    <row r="7604" spans="1:40" x14ac:dyDescent="0.25">
      <c r="A7604" s="68" t="s">
        <v>16</v>
      </c>
      <c r="B7604" s="69">
        <f t="shared" ref="B7604:F7607" si="4745">PRODUCT(B7101)</f>
        <v>6</v>
      </c>
      <c r="C7604" s="69">
        <f t="shared" si="4745"/>
        <v>1</v>
      </c>
      <c r="D7604" s="69">
        <f t="shared" si="4745"/>
        <v>0</v>
      </c>
      <c r="E7604" s="69">
        <f t="shared" si="4745"/>
        <v>5</v>
      </c>
      <c r="F7604" s="69">
        <f t="shared" si="4745"/>
        <v>20</v>
      </c>
      <c r="G7604" s="70" t="s">
        <v>6</v>
      </c>
      <c r="H7604" s="69">
        <f t="shared" ref="H7604:I7607" si="4746">PRODUCT(H7101)</f>
        <v>48</v>
      </c>
      <c r="I7604" s="69">
        <f t="shared" si="4746"/>
        <v>2</v>
      </c>
      <c r="J7604" s="70" t="s">
        <v>6</v>
      </c>
      <c r="K7604" s="69">
        <f t="shared" ref="K7604:L7607" si="4747">PRODUCT(K7101)</f>
        <v>14</v>
      </c>
      <c r="L7604" s="71">
        <f t="shared" si="4747"/>
        <v>315.33333333333331</v>
      </c>
      <c r="M7604" s="8"/>
      <c r="N7604" s="38"/>
      <c r="O7604" s="2"/>
      <c r="AC7604" s="7"/>
      <c r="AD7604" s="7"/>
      <c r="AE7604" s="7"/>
      <c r="AF7604" s="7"/>
      <c r="AG7604" s="7"/>
      <c r="AH7604" s="7"/>
      <c r="AI7604" s="7"/>
      <c r="AJ7604" s="7"/>
      <c r="AK7604" s="7"/>
      <c r="AN7604" s="7"/>
    </row>
    <row r="7605" spans="1:40" x14ac:dyDescent="0.25">
      <c r="A7605" s="68" t="s">
        <v>439</v>
      </c>
      <c r="B7605" s="69">
        <f t="shared" si="4745"/>
        <v>0</v>
      </c>
      <c r="C7605" s="69">
        <f t="shared" si="4745"/>
        <v>0</v>
      </c>
      <c r="D7605" s="69">
        <f t="shared" si="4745"/>
        <v>0</v>
      </c>
      <c r="E7605" s="69">
        <f t="shared" si="4745"/>
        <v>0</v>
      </c>
      <c r="F7605" s="69">
        <f t="shared" si="4745"/>
        <v>0</v>
      </c>
      <c r="G7605" s="70" t="s">
        <v>6</v>
      </c>
      <c r="H7605" s="69">
        <f t="shared" si="4746"/>
        <v>0</v>
      </c>
      <c r="I7605" s="69">
        <f t="shared" si="4746"/>
        <v>0</v>
      </c>
      <c r="J7605" s="70" t="s">
        <v>6</v>
      </c>
      <c r="K7605" s="69">
        <f t="shared" si="4747"/>
        <v>0</v>
      </c>
      <c r="L7605" s="79">
        <f t="shared" si="4747"/>
        <v>0</v>
      </c>
      <c r="M7605" s="8"/>
      <c r="N7605" s="38"/>
      <c r="O7605" s="2"/>
      <c r="AC7605" s="7"/>
      <c r="AD7605" s="7"/>
      <c r="AE7605" s="7"/>
      <c r="AF7605" s="7"/>
      <c r="AG7605" s="7"/>
      <c r="AH7605" s="7"/>
      <c r="AI7605" s="7"/>
      <c r="AJ7605" s="7"/>
      <c r="AK7605" s="7"/>
      <c r="AN7605" s="7"/>
    </row>
    <row r="7606" spans="1:40" x14ac:dyDescent="0.25">
      <c r="A7606" s="68" t="s">
        <v>440</v>
      </c>
      <c r="B7606" s="69">
        <f t="shared" si="4745"/>
        <v>2</v>
      </c>
      <c r="C7606" s="69">
        <f t="shared" si="4745"/>
        <v>0</v>
      </c>
      <c r="D7606" s="69">
        <f t="shared" si="4745"/>
        <v>0</v>
      </c>
      <c r="E7606" s="69">
        <f t="shared" si="4745"/>
        <v>2</v>
      </c>
      <c r="F7606" s="69">
        <f t="shared" si="4745"/>
        <v>5</v>
      </c>
      <c r="G7606" s="70" t="s">
        <v>6</v>
      </c>
      <c r="H7606" s="69">
        <f t="shared" si="4746"/>
        <v>9</v>
      </c>
      <c r="I7606" s="69">
        <f t="shared" si="4746"/>
        <v>1</v>
      </c>
      <c r="J7606" s="70" t="s">
        <v>6</v>
      </c>
      <c r="K7606" s="69">
        <f t="shared" si="4747"/>
        <v>0</v>
      </c>
      <c r="L7606" s="71">
        <f t="shared" si="4747"/>
        <v>225.5</v>
      </c>
      <c r="M7606" s="8"/>
      <c r="N7606" s="38"/>
      <c r="O7606" s="2"/>
      <c r="AC7606" s="7"/>
      <c r="AD7606" s="7"/>
      <c r="AE7606" s="7"/>
      <c r="AF7606" s="7"/>
      <c r="AG7606" s="7"/>
      <c r="AH7606" s="7"/>
      <c r="AI7606" s="7"/>
      <c r="AJ7606" s="7"/>
      <c r="AK7606" s="7"/>
      <c r="AN7606" s="7"/>
    </row>
    <row r="7607" spans="1:40" x14ac:dyDescent="0.25">
      <c r="A7607" s="68" t="s">
        <v>17</v>
      </c>
      <c r="B7607" s="69">
        <f t="shared" si="4745"/>
        <v>8</v>
      </c>
      <c r="C7607" s="69">
        <f t="shared" si="4745"/>
        <v>1</v>
      </c>
      <c r="D7607" s="69">
        <f t="shared" si="4745"/>
        <v>0</v>
      </c>
      <c r="E7607" s="69">
        <f t="shared" si="4745"/>
        <v>7</v>
      </c>
      <c r="F7607" s="69">
        <f t="shared" si="4745"/>
        <v>25</v>
      </c>
      <c r="G7607" s="70" t="s">
        <v>6</v>
      </c>
      <c r="H7607" s="69">
        <f t="shared" si="4746"/>
        <v>57</v>
      </c>
      <c r="I7607" s="69">
        <f t="shared" si="4746"/>
        <v>3</v>
      </c>
      <c r="J7607" s="70" t="s">
        <v>6</v>
      </c>
      <c r="K7607" s="69">
        <f t="shared" si="4747"/>
        <v>14</v>
      </c>
      <c r="L7607" s="71">
        <f t="shared" si="4747"/>
        <v>292.875</v>
      </c>
      <c r="M7607" s="8"/>
      <c r="N7607" s="38"/>
      <c r="O7607" s="2"/>
      <c r="AC7607" s="7"/>
      <c r="AD7607" s="7"/>
      <c r="AE7607" s="7"/>
      <c r="AF7607" s="7"/>
      <c r="AG7607" s="7"/>
      <c r="AH7607" s="7"/>
      <c r="AI7607" s="7"/>
      <c r="AJ7607" s="7"/>
      <c r="AK7607" s="7"/>
      <c r="AN7607" s="7"/>
    </row>
    <row r="7608" spans="1:40" x14ac:dyDescent="0.25">
      <c r="A7608" s="72" t="s">
        <v>18</v>
      </c>
      <c r="B7608" s="73"/>
      <c r="C7608" s="73"/>
      <c r="D7608" s="73"/>
      <c r="E7608" s="73"/>
      <c r="F7608" s="74">
        <f>PRODUCT(F7607/B7607)</f>
        <v>3.125</v>
      </c>
      <c r="G7608" s="75" t="s">
        <v>6</v>
      </c>
      <c r="H7608" s="74">
        <f>PRODUCT(H7607/B7607)</f>
        <v>7.125</v>
      </c>
      <c r="I7608" s="73"/>
      <c r="J7608" s="73"/>
      <c r="K7608" s="73"/>
      <c r="L7608" s="76"/>
      <c r="M7608" s="55"/>
      <c r="N7608" s="40"/>
      <c r="O7608" s="2"/>
      <c r="AC7608" s="7"/>
      <c r="AD7608" s="7"/>
      <c r="AE7608" s="7"/>
      <c r="AF7608" s="7"/>
      <c r="AG7608" s="7"/>
      <c r="AH7608" s="7"/>
      <c r="AI7608" s="7"/>
      <c r="AJ7608" s="7"/>
      <c r="AK7608" s="7"/>
      <c r="AN7608" s="7"/>
    </row>
    <row r="7609" spans="1:40" x14ac:dyDescent="0.25">
      <c r="B7609" s="10"/>
      <c r="C7609" s="10"/>
      <c r="D7609" s="10"/>
      <c r="E7609" s="10"/>
      <c r="F7609" s="55"/>
      <c r="G7609" s="11"/>
      <c r="H7609" s="55"/>
      <c r="I7609" s="10"/>
      <c r="J7609" s="10"/>
      <c r="K7609" s="10"/>
      <c r="L7609" s="8"/>
      <c r="M7609" s="55"/>
      <c r="N7609" s="40"/>
      <c r="O7609" s="2"/>
      <c r="AC7609" s="7"/>
      <c r="AD7609" s="7"/>
      <c r="AE7609" s="7"/>
      <c r="AF7609" s="7"/>
      <c r="AG7609" s="7"/>
      <c r="AH7609" s="7"/>
      <c r="AI7609" s="7"/>
      <c r="AJ7609" s="7"/>
      <c r="AK7609" s="7"/>
      <c r="AN7609" s="7"/>
    </row>
    <row r="7610" spans="1:40" x14ac:dyDescent="0.25">
      <c r="A7610" s="63" t="s">
        <v>561</v>
      </c>
      <c r="B7610" s="64"/>
      <c r="C7610" s="64"/>
      <c r="D7610" s="64"/>
      <c r="E7610" s="64"/>
      <c r="F7610" s="64"/>
      <c r="G7610" s="64"/>
      <c r="H7610" s="64"/>
      <c r="I7610" s="64"/>
      <c r="J7610" s="64"/>
      <c r="K7610" s="64"/>
      <c r="L7610" s="67"/>
      <c r="O7610" s="2"/>
      <c r="AC7610" s="7"/>
      <c r="AD7610" s="7"/>
      <c r="AE7610" s="7"/>
      <c r="AF7610" s="7"/>
      <c r="AG7610" s="7"/>
      <c r="AH7610" s="7"/>
      <c r="AI7610" s="7"/>
      <c r="AJ7610" s="7"/>
      <c r="AK7610" s="7"/>
      <c r="AN7610" s="7"/>
    </row>
    <row r="7611" spans="1:40" x14ac:dyDescent="0.25">
      <c r="A7611" s="68" t="s">
        <v>24</v>
      </c>
      <c r="B7611" s="69" t="s">
        <v>0</v>
      </c>
      <c r="C7611" s="69" t="s">
        <v>10</v>
      </c>
      <c r="D7611" s="69" t="s">
        <v>1</v>
      </c>
      <c r="E7611" s="69" t="s">
        <v>11</v>
      </c>
      <c r="F7611" s="78" t="s">
        <v>12</v>
      </c>
      <c r="G7611" s="70"/>
      <c r="H7611" s="69"/>
      <c r="I7611" s="78" t="s">
        <v>13</v>
      </c>
      <c r="J7611" s="70"/>
      <c r="K7611" s="69"/>
      <c r="L7611" s="71" t="s">
        <v>14</v>
      </c>
      <c r="O7611" s="2"/>
      <c r="AC7611" s="7"/>
      <c r="AD7611" s="7"/>
      <c r="AE7611" s="7"/>
      <c r="AF7611" s="7"/>
      <c r="AG7611" s="7"/>
      <c r="AH7611" s="7"/>
      <c r="AI7611" s="7"/>
      <c r="AJ7611" s="7"/>
      <c r="AK7611" s="7"/>
      <c r="AN7611" s="7"/>
    </row>
    <row r="7612" spans="1:40" x14ac:dyDescent="0.25">
      <c r="A7612" s="68" t="s">
        <v>16</v>
      </c>
      <c r="B7612" s="69">
        <f>PRODUCT(B7597+B7604)</f>
        <v>12</v>
      </c>
      <c r="C7612" s="69">
        <f>PRODUCT(C7597+E7604)</f>
        <v>10</v>
      </c>
      <c r="D7612" s="69">
        <f>PRODUCT(D7597+D7604)</f>
        <v>0</v>
      </c>
      <c r="E7612" s="69">
        <f>PRODUCT(E7597+C7604)</f>
        <v>2</v>
      </c>
      <c r="F7612" s="69">
        <f>PRODUCT(F7597+H7604)</f>
        <v>117</v>
      </c>
      <c r="G7612" s="70" t="s">
        <v>6</v>
      </c>
      <c r="H7612" s="69">
        <f>PRODUCT(H7597+F7604)</f>
        <v>66</v>
      </c>
      <c r="I7612" s="69">
        <f>PRODUCT(I7597+K7604)</f>
        <v>27</v>
      </c>
      <c r="J7612" s="70" t="s">
        <v>6</v>
      </c>
      <c r="K7612" s="69">
        <f>PRODUCT(K7597+I7604)</f>
        <v>5</v>
      </c>
      <c r="L7612" s="71">
        <f>PRODUCT(((B7597*L7597)+B7604*L7604))/B7612</f>
        <v>309.75</v>
      </c>
      <c r="M7612" s="8"/>
      <c r="N7612" s="38"/>
      <c r="O7612" s="2"/>
      <c r="AC7612" s="7"/>
      <c r="AD7612" s="7"/>
      <c r="AE7612" s="7"/>
      <c r="AF7612" s="7"/>
      <c r="AG7612" s="7"/>
      <c r="AH7612" s="7"/>
      <c r="AI7612" s="7"/>
      <c r="AJ7612" s="7"/>
      <c r="AK7612" s="7"/>
      <c r="AN7612" s="7"/>
    </row>
    <row r="7613" spans="1:40" x14ac:dyDescent="0.25">
      <c r="A7613" s="68" t="s">
        <v>439</v>
      </c>
      <c r="B7613" s="69">
        <f>PRODUCT(B7598+B7605)</f>
        <v>0</v>
      </c>
      <c r="C7613" s="69">
        <f>PRODUCT(C7598+E7605)</f>
        <v>0</v>
      </c>
      <c r="D7613" s="69">
        <f>PRODUCT(D7598+D7605)</f>
        <v>0</v>
      </c>
      <c r="E7613" s="69">
        <f>PRODUCT(E7598+C7605)</f>
        <v>0</v>
      </c>
      <c r="F7613" s="69">
        <f>PRODUCT(F7598+H7605)</f>
        <v>0</v>
      </c>
      <c r="G7613" s="70" t="s">
        <v>6</v>
      </c>
      <c r="H7613" s="69">
        <f>PRODUCT(H7598+F7605)</f>
        <v>0</v>
      </c>
      <c r="I7613" s="69">
        <f>PRODUCT(I7598+K7605)</f>
        <v>0</v>
      </c>
      <c r="J7613" s="70" t="s">
        <v>6</v>
      </c>
      <c r="K7613" s="69">
        <f>PRODUCT(K7598+I7605)</f>
        <v>0</v>
      </c>
      <c r="L7613" s="71">
        <v>0</v>
      </c>
      <c r="M7613" s="8"/>
      <c r="N7613" s="38"/>
      <c r="O7613" s="2"/>
      <c r="AC7613" s="7"/>
      <c r="AD7613" s="7"/>
      <c r="AE7613" s="7"/>
      <c r="AF7613" s="7"/>
      <c r="AG7613" s="7"/>
      <c r="AH7613" s="7"/>
      <c r="AI7613" s="7"/>
      <c r="AJ7613" s="7"/>
      <c r="AK7613" s="7"/>
      <c r="AN7613" s="7"/>
    </row>
    <row r="7614" spans="1:40" x14ac:dyDescent="0.25">
      <c r="A7614" s="68" t="s">
        <v>440</v>
      </c>
      <c r="B7614" s="69">
        <f>PRODUCT(B7599+B7606)</f>
        <v>3</v>
      </c>
      <c r="C7614" s="69">
        <f>PRODUCT(C7599+E7606)</f>
        <v>3</v>
      </c>
      <c r="D7614" s="69">
        <f>PRODUCT(D7599+D7606)</f>
        <v>0</v>
      </c>
      <c r="E7614" s="69">
        <f>PRODUCT(E7599+C7606)</f>
        <v>0</v>
      </c>
      <c r="F7614" s="69">
        <f>PRODUCT(F7599+H7606)</f>
        <v>18</v>
      </c>
      <c r="G7614" s="70" t="s">
        <v>6</v>
      </c>
      <c r="H7614" s="69">
        <f>PRODUCT(H7599+F7606)</f>
        <v>6</v>
      </c>
      <c r="I7614" s="69">
        <f>PRODUCT(I7599+K7606)</f>
        <v>3</v>
      </c>
      <c r="J7614" s="70" t="s">
        <v>6</v>
      </c>
      <c r="K7614" s="69">
        <f>PRODUCT(K7599+I7606)</f>
        <v>1</v>
      </c>
      <c r="L7614" s="71">
        <f>PRODUCT(((B7599*L7599)+B7606*L7606))/B7614</f>
        <v>290.33333333333331</v>
      </c>
      <c r="M7614" s="8"/>
      <c r="N7614" s="38"/>
      <c r="O7614" s="2"/>
      <c r="AC7614" s="7"/>
      <c r="AD7614" s="7"/>
      <c r="AE7614" s="7"/>
      <c r="AF7614" s="7"/>
      <c r="AG7614" s="7"/>
      <c r="AH7614" s="7"/>
      <c r="AI7614" s="7"/>
      <c r="AJ7614" s="7"/>
      <c r="AK7614" s="7"/>
      <c r="AN7614" s="7"/>
    </row>
    <row r="7615" spans="1:40" x14ac:dyDescent="0.25">
      <c r="A7615" s="68" t="s">
        <v>17</v>
      </c>
      <c r="B7615" s="69">
        <f>PRODUCT(B7600+B7607)</f>
        <v>15</v>
      </c>
      <c r="C7615" s="69">
        <f>PRODUCT(C7600+E7607)</f>
        <v>13</v>
      </c>
      <c r="D7615" s="69">
        <f>PRODUCT(D7600+D7607)</f>
        <v>0</v>
      </c>
      <c r="E7615" s="69">
        <f>PRODUCT(E7600+C7607)</f>
        <v>2</v>
      </c>
      <c r="F7615" s="69">
        <f>PRODUCT(F7600+H7607)</f>
        <v>135</v>
      </c>
      <c r="G7615" s="70" t="s">
        <v>6</v>
      </c>
      <c r="H7615" s="69">
        <f>PRODUCT(H7600+F7607)</f>
        <v>72</v>
      </c>
      <c r="I7615" s="69">
        <f>PRODUCT(I7600+K7607)</f>
        <v>30</v>
      </c>
      <c r="J7615" s="70" t="s">
        <v>6</v>
      </c>
      <c r="K7615" s="69">
        <f>PRODUCT(K7600+I7607)</f>
        <v>6</v>
      </c>
      <c r="L7615" s="71">
        <f>PRODUCT(((B7600*L7600)+B7607*L7607))/B7615</f>
        <v>305.86666666666667</v>
      </c>
      <c r="M7615" s="8"/>
      <c r="N7615" s="38"/>
      <c r="O7615" s="2"/>
      <c r="AC7615" s="7"/>
      <c r="AD7615" s="7"/>
      <c r="AE7615" s="7"/>
      <c r="AF7615" s="7"/>
      <c r="AG7615" s="7"/>
      <c r="AH7615" s="7"/>
      <c r="AI7615" s="7"/>
      <c r="AJ7615" s="7"/>
      <c r="AK7615" s="7"/>
      <c r="AN7615" s="7"/>
    </row>
    <row r="7616" spans="1:40" x14ac:dyDescent="0.25">
      <c r="A7616" s="72" t="s">
        <v>18</v>
      </c>
      <c r="B7616" s="73"/>
      <c r="C7616" s="73"/>
      <c r="D7616" s="73"/>
      <c r="E7616" s="73"/>
      <c r="F7616" s="74">
        <f>PRODUCT(F7615/B7615)</f>
        <v>9</v>
      </c>
      <c r="G7616" s="75" t="s">
        <v>6</v>
      </c>
      <c r="H7616" s="74">
        <f>PRODUCT(H7615/B7615)</f>
        <v>4.8</v>
      </c>
      <c r="I7616" s="73"/>
      <c r="J7616" s="73"/>
      <c r="K7616" s="73"/>
      <c r="L7616" s="76"/>
      <c r="M7616" s="55"/>
      <c r="N7616" s="40"/>
      <c r="O7616" s="2"/>
      <c r="AC7616" s="7"/>
      <c r="AD7616" s="7"/>
      <c r="AE7616" s="7"/>
      <c r="AF7616" s="7"/>
      <c r="AG7616" s="7"/>
      <c r="AH7616" s="7"/>
      <c r="AI7616" s="7"/>
      <c r="AJ7616" s="7"/>
      <c r="AK7616" s="7"/>
      <c r="AN7616" s="7"/>
    </row>
    <row r="7617" spans="1:40" x14ac:dyDescent="0.25">
      <c r="A7617" s="7"/>
      <c r="B7617" s="10"/>
      <c r="C7617" s="10"/>
      <c r="D7617" s="10"/>
      <c r="E7617" s="10"/>
      <c r="F7617" s="10"/>
      <c r="G7617" s="10"/>
      <c r="H7617" s="10"/>
      <c r="I7617" s="10"/>
      <c r="J7617" s="10"/>
      <c r="K7617" s="10"/>
      <c r="L7617" s="54"/>
      <c r="O7617" s="2"/>
      <c r="AC7617" s="7"/>
      <c r="AD7617" s="7"/>
      <c r="AE7617" s="7"/>
      <c r="AF7617" s="7"/>
      <c r="AG7617" s="7"/>
      <c r="AH7617" s="7"/>
      <c r="AI7617" s="7"/>
      <c r="AJ7617" s="7"/>
      <c r="AK7617" s="7"/>
      <c r="AN7617" s="7"/>
    </row>
    <row r="7618" spans="1:40" x14ac:dyDescent="0.25">
      <c r="A7618" s="7"/>
      <c r="B7618" s="10"/>
      <c r="C7618" s="10"/>
      <c r="D7618" s="10"/>
      <c r="E7618" s="10"/>
      <c r="F7618" s="10" t="s">
        <v>1863</v>
      </c>
      <c r="G7618" s="10"/>
      <c r="H7618" s="10"/>
      <c r="I7618" s="10"/>
      <c r="J7618" s="10"/>
      <c r="K7618" s="10"/>
      <c r="L7618" s="10"/>
      <c r="R7618" s="10" t="s">
        <v>25</v>
      </c>
      <c r="AC7618" s="10" t="s">
        <v>3</v>
      </c>
      <c r="AD7618" s="3">
        <f>SUM(AD7619:AD7621)</f>
        <v>0</v>
      </c>
      <c r="AE7618" s="3">
        <f>SUM(AE7619:AE7621)</f>
        <v>0</v>
      </c>
      <c r="AF7618" s="3">
        <f>SUM(AF7619:AF7621)</f>
        <v>0</v>
      </c>
      <c r="AG7618" s="3">
        <f>SUM(AG7619:AG7621)</f>
        <v>0</v>
      </c>
      <c r="AH7618" s="3">
        <f>SUM(AH7619:AH7621)</f>
        <v>0</v>
      </c>
      <c r="AJ7618" s="3">
        <f>SUM(AJ7619:AJ7621)</f>
        <v>0</v>
      </c>
      <c r="AK7618" s="3">
        <f>SUM(AK7619:AK7621)</f>
        <v>0</v>
      </c>
      <c r="AL7618" s="3">
        <f>SUM(AL7619:AL7621)</f>
        <v>0</v>
      </c>
      <c r="AM7618" s="3"/>
      <c r="AN7618" s="3">
        <f>SUM(AN7619:AN7621)</f>
        <v>0</v>
      </c>
    </row>
    <row r="7619" spans="1:40" x14ac:dyDescent="0.25">
      <c r="A7619" s="7"/>
      <c r="B7619" s="10"/>
      <c r="C7619" s="10"/>
      <c r="D7619" s="10"/>
      <c r="E7619" s="10"/>
      <c r="F7619" s="10" t="s">
        <v>433</v>
      </c>
      <c r="G7619" s="10"/>
      <c r="H7619" s="10"/>
      <c r="I7619" s="10"/>
      <c r="J7619" s="10"/>
      <c r="K7619" s="10"/>
      <c r="L7619" s="57">
        <f>PRODUCT(C7600/B7600)</f>
        <v>0.8571428571428571</v>
      </c>
      <c r="O7619" s="2"/>
      <c r="R7619" s="7"/>
      <c r="T7619" s="7"/>
      <c r="AC7619" s="7"/>
      <c r="AD7619" s="7"/>
      <c r="AE7619" s="7"/>
      <c r="AF7619" s="7"/>
      <c r="AG7619" s="7"/>
      <c r="AH7619" s="7"/>
      <c r="AI7619" s="7"/>
      <c r="AJ7619" s="7"/>
      <c r="AK7619" s="7"/>
      <c r="AN7619" s="7"/>
    </row>
    <row r="7620" spans="1:40" x14ac:dyDescent="0.25">
      <c r="A7620" s="7"/>
      <c r="B7620" s="10"/>
      <c r="C7620" s="10"/>
      <c r="D7620" s="10"/>
      <c r="E7620" s="10"/>
      <c r="F7620" s="10" t="s">
        <v>434</v>
      </c>
      <c r="G7620" s="10"/>
      <c r="H7620" s="10"/>
      <c r="I7620" s="10"/>
      <c r="J7620" s="10"/>
      <c r="K7620" s="10"/>
      <c r="L7620" s="57">
        <f>PRODUCT(E7607/B7607)</f>
        <v>0.875</v>
      </c>
      <c r="O7620" s="2"/>
      <c r="R7620" s="7"/>
      <c r="T7620" s="7"/>
      <c r="AC7620" s="7"/>
      <c r="AD7620" s="7"/>
      <c r="AE7620" s="7"/>
      <c r="AF7620" s="7"/>
      <c r="AG7620" s="7"/>
      <c r="AH7620" s="7"/>
      <c r="AI7620" s="7"/>
      <c r="AJ7620" s="7"/>
      <c r="AK7620" s="7"/>
      <c r="AN7620" s="7"/>
    </row>
    <row r="7621" spans="1:40" x14ac:dyDescent="0.25">
      <c r="A7621" s="7"/>
      <c r="B7621" s="10"/>
      <c r="C7621" s="10"/>
      <c r="D7621" s="10"/>
      <c r="E7621" s="10"/>
      <c r="F7621" s="10" t="s">
        <v>435</v>
      </c>
      <c r="G7621" s="10"/>
      <c r="H7621" s="10"/>
      <c r="I7621" s="10"/>
      <c r="J7621" s="10"/>
      <c r="K7621" s="10"/>
      <c r="L7621" s="57">
        <f>PRODUCT(C7615/B7615)</f>
        <v>0.8666666666666667</v>
      </c>
      <c r="O7621" s="2"/>
      <c r="R7621" s="7"/>
      <c r="T7621" s="7"/>
      <c r="AC7621" s="7"/>
      <c r="AD7621" s="7"/>
      <c r="AE7621" s="7"/>
      <c r="AF7621" s="7"/>
      <c r="AG7621" s="7"/>
      <c r="AH7621" s="7"/>
      <c r="AI7621" s="7"/>
      <c r="AJ7621" s="7"/>
      <c r="AK7621" s="7"/>
      <c r="AN7621" s="7"/>
    </row>
    <row r="7622" spans="1:40" x14ac:dyDescent="0.25">
      <c r="A7622" s="7"/>
      <c r="B7622" s="10"/>
      <c r="C7622" s="10"/>
      <c r="D7622" s="10"/>
      <c r="E7622" s="10"/>
      <c r="F7622" s="10"/>
      <c r="G7622" s="10"/>
      <c r="H7622" s="10"/>
      <c r="I7622" s="10"/>
      <c r="J7622" s="10"/>
      <c r="K7622" s="10"/>
      <c r="L7622" s="54"/>
      <c r="O7622" s="2"/>
      <c r="R7622" s="10" t="s">
        <v>32</v>
      </c>
      <c r="T7622" s="7"/>
      <c r="AC7622" s="10" t="s">
        <v>4</v>
      </c>
      <c r="AD7622" s="3">
        <f t="shared" ref="AD7622:AL7622" si="4748">SUM(AD7623:AD7627)</f>
        <v>1</v>
      </c>
      <c r="AE7622" s="3">
        <f t="shared" si="4748"/>
        <v>1</v>
      </c>
      <c r="AF7622" s="3">
        <f t="shared" si="4748"/>
        <v>0</v>
      </c>
      <c r="AG7622" s="3">
        <f t="shared" si="4748"/>
        <v>0</v>
      </c>
      <c r="AH7622" s="3">
        <f t="shared" si="4748"/>
        <v>9</v>
      </c>
      <c r="AI7622" s="3">
        <f t="shared" si="4748"/>
        <v>0</v>
      </c>
      <c r="AJ7622" s="3">
        <f t="shared" si="4748"/>
        <v>1</v>
      </c>
      <c r="AK7622" s="3">
        <f t="shared" si="4748"/>
        <v>3</v>
      </c>
      <c r="AL7622" s="3">
        <f t="shared" si="4748"/>
        <v>420</v>
      </c>
      <c r="AM7622" s="3"/>
      <c r="AN7622" s="3">
        <f>SUM(AN7623:AN7627)</f>
        <v>0</v>
      </c>
    </row>
    <row r="7623" spans="1:40" x14ac:dyDescent="0.25">
      <c r="A7623" s="7"/>
      <c r="B7623" s="10"/>
      <c r="C7623" s="10"/>
      <c r="D7623" s="10"/>
      <c r="E7623" s="10"/>
      <c r="F7623" s="10"/>
      <c r="G7623" s="10"/>
      <c r="H7623" s="10"/>
      <c r="I7623" s="10"/>
      <c r="J7623" s="10"/>
      <c r="K7623" s="10"/>
      <c r="L7623" s="54"/>
      <c r="N7623" s="1" t="s">
        <v>329</v>
      </c>
      <c r="O7623" s="2">
        <v>30</v>
      </c>
      <c r="P7623" s="100">
        <v>8</v>
      </c>
      <c r="Q7623" s="2">
        <v>2014</v>
      </c>
      <c r="R7623" s="5" t="s">
        <v>775</v>
      </c>
      <c r="S7623" s="30" t="s">
        <v>6</v>
      </c>
      <c r="T7623" s="5" t="s">
        <v>1978</v>
      </c>
      <c r="U7623" s="100">
        <v>2</v>
      </c>
      <c r="V7623" s="30" t="s">
        <v>6</v>
      </c>
      <c r="W7623" s="100">
        <v>0</v>
      </c>
      <c r="X7623" s="98" t="s">
        <v>500</v>
      </c>
      <c r="Y7623" s="100">
        <v>420</v>
      </c>
      <c r="Z7623" s="100">
        <v>9</v>
      </c>
      <c r="AA7623" s="30" t="s">
        <v>6</v>
      </c>
      <c r="AB7623" s="100">
        <v>1</v>
      </c>
      <c r="AC7623" s="7"/>
      <c r="AD7623" s="2">
        <f t="shared" ref="AD7623" si="4749">IF(Q7623&gt;100,1,0)</f>
        <v>1</v>
      </c>
      <c r="AE7623" s="2">
        <f t="shared" ref="AE7623" si="4750">IF(U7623&gt;W7623,1,0)</f>
        <v>1</v>
      </c>
      <c r="AF7623" s="2">
        <f t="shared" ref="AF7623" si="4751">IF(U7623=W7623,1,0)*IF(Q7623=0,0,1)</f>
        <v>0</v>
      </c>
      <c r="AG7623" s="2">
        <f t="shared" ref="AG7623" si="4752">IF(W7623&gt;U7623,1,0)</f>
        <v>0</v>
      </c>
      <c r="AH7623" s="2">
        <f t="shared" ref="AH7623" si="4753">PRODUCT(Z7623)</f>
        <v>9</v>
      </c>
      <c r="AI7623" s="30" t="s">
        <v>6</v>
      </c>
      <c r="AJ7623" s="2">
        <f t="shared" ref="AJ7623" si="4754">PRODUCT(AB7623)</f>
        <v>1</v>
      </c>
      <c r="AK7623" s="2">
        <v>3</v>
      </c>
      <c r="AL7623" s="2">
        <f t="shared" ref="AL7623" si="4755">PRODUCT(Y7623)</f>
        <v>420</v>
      </c>
      <c r="AN7623" s="2">
        <v>0</v>
      </c>
    </row>
    <row r="7624" spans="1:40" x14ac:dyDescent="0.25">
      <c r="A7624" s="7"/>
      <c r="B7624" s="10"/>
      <c r="C7624" s="10"/>
      <c r="D7624" s="10"/>
      <c r="E7624" s="10"/>
      <c r="F7624" s="10"/>
      <c r="G7624" s="10"/>
      <c r="H7624" s="10"/>
      <c r="I7624" s="10"/>
      <c r="J7624" s="10"/>
      <c r="K7624" s="10"/>
      <c r="L7624" s="54"/>
      <c r="O7624" s="2"/>
      <c r="R7624" s="7"/>
      <c r="T7624" s="7"/>
      <c r="AC7624" s="7"/>
      <c r="AI7624" s="30"/>
      <c r="AL7624" s="2"/>
    </row>
    <row r="7625" spans="1:40" x14ac:dyDescent="0.25">
      <c r="A7625" s="7"/>
      <c r="B7625" s="10"/>
      <c r="C7625" s="10"/>
      <c r="D7625" s="10"/>
      <c r="E7625" s="10"/>
      <c r="F7625" s="10"/>
      <c r="G7625" s="10"/>
      <c r="H7625" s="10"/>
      <c r="I7625" s="10"/>
      <c r="J7625" s="10"/>
      <c r="K7625" s="10"/>
      <c r="L7625" s="54"/>
      <c r="O7625" s="2"/>
      <c r="R7625" s="7"/>
      <c r="T7625" s="7"/>
      <c r="AC7625" s="7"/>
      <c r="AD7625" s="7"/>
      <c r="AE7625" s="7"/>
      <c r="AF7625" s="7"/>
      <c r="AG7625" s="7"/>
      <c r="AH7625" s="7"/>
      <c r="AI7625" s="7"/>
      <c r="AJ7625" s="7"/>
      <c r="AK7625" s="7"/>
      <c r="AN7625" s="7"/>
    </row>
    <row r="7626" spans="1:40" x14ac:dyDescent="0.25">
      <c r="A7626" s="7"/>
      <c r="B7626" s="10"/>
      <c r="C7626" s="10"/>
      <c r="D7626" s="10"/>
      <c r="E7626" s="10"/>
      <c r="F7626" s="10"/>
      <c r="G7626" s="10"/>
      <c r="H7626" s="10"/>
      <c r="I7626" s="10"/>
      <c r="J7626" s="10"/>
      <c r="K7626" s="10"/>
      <c r="L7626" s="54"/>
      <c r="O7626" s="2"/>
      <c r="R7626" s="7"/>
      <c r="T7626" s="7"/>
      <c r="AC7626" s="7"/>
      <c r="AD7626" s="7"/>
      <c r="AE7626" s="7"/>
      <c r="AF7626" s="7"/>
      <c r="AG7626" s="7"/>
      <c r="AH7626" s="7"/>
      <c r="AI7626" s="7"/>
      <c r="AJ7626" s="7"/>
      <c r="AK7626" s="7"/>
      <c r="AN7626" s="7"/>
    </row>
    <row r="7627" spans="1:40" x14ac:dyDescent="0.25">
      <c r="A7627" s="7"/>
      <c r="B7627" s="10"/>
      <c r="C7627" s="10"/>
      <c r="D7627" s="10"/>
      <c r="E7627" s="10"/>
      <c r="F7627" s="10"/>
      <c r="G7627" s="10"/>
      <c r="H7627" s="10"/>
      <c r="I7627" s="10"/>
      <c r="J7627" s="10"/>
      <c r="K7627" s="10"/>
      <c r="L7627" s="54"/>
      <c r="O7627" s="2"/>
      <c r="R7627" s="7"/>
      <c r="T7627" s="7"/>
      <c r="AC7627" s="7"/>
      <c r="AD7627" s="7"/>
      <c r="AE7627" s="7"/>
      <c r="AF7627" s="7"/>
      <c r="AG7627" s="7"/>
      <c r="AH7627" s="7"/>
      <c r="AI7627" s="7"/>
      <c r="AJ7627" s="7"/>
      <c r="AK7627" s="7"/>
      <c r="AN7627" s="7"/>
    </row>
    <row r="7628" spans="1:40" x14ac:dyDescent="0.25">
      <c r="L7628" s="8"/>
      <c r="M7628" s="3" t="s">
        <v>7</v>
      </c>
      <c r="N7628" s="6"/>
      <c r="O7628" s="11"/>
      <c r="P7628" s="3"/>
      <c r="Q7628" s="3"/>
      <c r="R7628" s="6" t="s">
        <v>8</v>
      </c>
      <c r="T7628" s="6"/>
      <c r="U7628" s="3"/>
      <c r="V7628" s="3"/>
      <c r="W7628" s="3"/>
      <c r="X7628" s="6"/>
      <c r="Y7628" s="3"/>
      <c r="Z7628" s="3"/>
      <c r="AA7628" s="3"/>
      <c r="AB7628" s="3"/>
      <c r="AC7628" s="10" t="s">
        <v>2</v>
      </c>
      <c r="AD7628" s="3">
        <f>SUM(AD7629:AD7650)</f>
        <v>3</v>
      </c>
      <c r="AE7628" s="3">
        <f>SUM(AE7629:AE7650)</f>
        <v>1</v>
      </c>
      <c r="AF7628" s="3">
        <f>SUM(AF7629:AF7650)</f>
        <v>0</v>
      </c>
      <c r="AG7628" s="3">
        <f>SUM(AG7629:AG7650)</f>
        <v>2</v>
      </c>
      <c r="AH7628" s="3">
        <f>SUM(AH7629:AH7650)</f>
        <v>21</v>
      </c>
      <c r="AI7628" s="3"/>
      <c r="AJ7628" s="3">
        <f>SUM(AJ7629:AJ7650)</f>
        <v>71</v>
      </c>
      <c r="AK7628" s="3">
        <f>SUM(AK7629:AK7650)</f>
        <v>3</v>
      </c>
      <c r="AL7628" s="3">
        <f>SUM(AL7629:AL7650)</f>
        <v>1178</v>
      </c>
      <c r="AM7628" s="3">
        <f>PRODUCT(AL7628+AL7651+AL7655)</f>
        <v>1178</v>
      </c>
      <c r="AN7628" s="3">
        <f>SUM(AN7629:AN7650)</f>
        <v>6</v>
      </c>
    </row>
    <row r="7629" spans="1:40" x14ac:dyDescent="0.25">
      <c r="A7629" s="63" t="s">
        <v>495</v>
      </c>
      <c r="B7629" s="64" t="s">
        <v>0</v>
      </c>
      <c r="C7629" s="64" t="s">
        <v>10</v>
      </c>
      <c r="D7629" s="64" t="s">
        <v>1</v>
      </c>
      <c r="E7629" s="64" t="s">
        <v>11</v>
      </c>
      <c r="F7629" s="65" t="s">
        <v>12</v>
      </c>
      <c r="G7629" s="66"/>
      <c r="H7629" s="64"/>
      <c r="I7629" s="65" t="s">
        <v>13</v>
      </c>
      <c r="J7629" s="66"/>
      <c r="K7629" s="64"/>
      <c r="L7629" s="67" t="s">
        <v>14</v>
      </c>
      <c r="M7629" s="3">
        <f>MAX(Y7629:Y7659)</f>
        <v>642</v>
      </c>
      <c r="N7629" s="1"/>
      <c r="O7629" s="2">
        <v>18</v>
      </c>
      <c r="P7629" s="2">
        <v>6</v>
      </c>
      <c r="Q7629" s="2">
        <v>1994</v>
      </c>
      <c r="R7629" s="7" t="s">
        <v>775</v>
      </c>
      <c r="S7629" s="30" t="s">
        <v>6</v>
      </c>
      <c r="T7629" s="7" t="s">
        <v>779</v>
      </c>
      <c r="U7629" s="33">
        <v>0</v>
      </c>
      <c r="V7629" s="30" t="s">
        <v>6</v>
      </c>
      <c r="W7629" s="33">
        <v>2</v>
      </c>
      <c r="X7629" s="7" t="s">
        <v>798</v>
      </c>
      <c r="Y7629" s="2">
        <v>642</v>
      </c>
      <c r="Z7629" s="2">
        <v>5</v>
      </c>
      <c r="AA7629" s="30" t="s">
        <v>6</v>
      </c>
      <c r="AB7629" s="2">
        <v>36</v>
      </c>
      <c r="AD7629" s="2">
        <f>IF(Q7629&gt;100,1,0)</f>
        <v>1</v>
      </c>
      <c r="AE7629" s="2">
        <f t="shared" ref="AE7629" si="4756">IF(U7629&gt;W7629,1,0)</f>
        <v>0</v>
      </c>
      <c r="AF7629" s="2">
        <f>IF(U7629=W7629,1,0)*IF(Q7629=0,0,1)</f>
        <v>0</v>
      </c>
      <c r="AG7629" s="2">
        <f t="shared" ref="AG7629" si="4757">IF(W7629&gt;U7629,1,0)</f>
        <v>1</v>
      </c>
      <c r="AH7629" s="2">
        <f t="shared" ref="AH7629" si="4758">PRODUCT(Z7629)</f>
        <v>5</v>
      </c>
      <c r="AI7629" s="30" t="s">
        <v>6</v>
      </c>
      <c r="AJ7629" s="2">
        <f t="shared" ref="AJ7629" si="4759">PRODUCT(AB7629)</f>
        <v>36</v>
      </c>
      <c r="AK7629" s="2">
        <v>0</v>
      </c>
      <c r="AL7629" s="2">
        <f t="shared" ref="AL7629:AL7631" si="4760">PRODUCT(Y7629)</f>
        <v>642</v>
      </c>
      <c r="AN7629" s="2">
        <v>3</v>
      </c>
    </row>
    <row r="7630" spans="1:40" x14ac:dyDescent="0.25">
      <c r="A7630" s="68" t="s">
        <v>16</v>
      </c>
      <c r="B7630" s="69">
        <f>PRODUCT(AD7628)</f>
        <v>3</v>
      </c>
      <c r="C7630" s="69">
        <f>PRODUCT(AE7628)</f>
        <v>1</v>
      </c>
      <c r="D7630" s="69">
        <f>PRODUCT(AF7628)</f>
        <v>0</v>
      </c>
      <c r="E7630" s="69">
        <f>PRODUCT(AG7628)</f>
        <v>2</v>
      </c>
      <c r="F7630" s="69">
        <f>PRODUCT(AH7628)</f>
        <v>21</v>
      </c>
      <c r="G7630" s="70" t="s">
        <v>6</v>
      </c>
      <c r="H7630" s="69">
        <f>PRODUCT(AJ7628)</f>
        <v>71</v>
      </c>
      <c r="I7630" s="69">
        <f>PRODUCT(AK7628)</f>
        <v>3</v>
      </c>
      <c r="J7630" s="70" t="s">
        <v>6</v>
      </c>
      <c r="K7630" s="69">
        <f>PRODUCT(AN7628)</f>
        <v>6</v>
      </c>
      <c r="L7630" s="71">
        <f>PRODUCT(AL7628/B7630)</f>
        <v>392.66666666666669</v>
      </c>
      <c r="M7630" s="8"/>
      <c r="N7630" s="1"/>
      <c r="O7630" s="2">
        <v>29</v>
      </c>
      <c r="P7630" s="2">
        <v>7</v>
      </c>
      <c r="Q7630" s="2">
        <v>1995</v>
      </c>
      <c r="R7630" s="5" t="s">
        <v>775</v>
      </c>
      <c r="S7630" s="2"/>
      <c r="T7630" s="5" t="s">
        <v>779</v>
      </c>
      <c r="U7630" s="2">
        <v>0</v>
      </c>
      <c r="V7630" s="30" t="s">
        <v>6</v>
      </c>
      <c r="W7630" s="2">
        <v>2</v>
      </c>
      <c r="X7630" s="7" t="s">
        <v>846</v>
      </c>
      <c r="Y7630" s="33">
        <v>187</v>
      </c>
      <c r="Z7630" s="2">
        <v>8</v>
      </c>
      <c r="AA7630" s="30" t="s">
        <v>6</v>
      </c>
      <c r="AB7630" s="2">
        <v>30</v>
      </c>
      <c r="AC7630" s="7"/>
      <c r="AD7630" s="2">
        <f>IF(Q7630&gt;100,1,0)</f>
        <v>1</v>
      </c>
      <c r="AE7630" s="2">
        <f t="shared" ref="AE7630" si="4761">IF(U7630&gt;W7630,1,0)</f>
        <v>0</v>
      </c>
      <c r="AF7630" s="2">
        <f>IF(U7630=W7630,1,0)*IF(Q7630=0,0,1)</f>
        <v>0</v>
      </c>
      <c r="AG7630" s="2">
        <f t="shared" ref="AG7630" si="4762">IF(W7630&gt;U7630,1,0)</f>
        <v>1</v>
      </c>
      <c r="AH7630" s="2">
        <f t="shared" ref="AH7630" si="4763">PRODUCT(Z7630)</f>
        <v>8</v>
      </c>
      <c r="AI7630" s="30" t="s">
        <v>6</v>
      </c>
      <c r="AJ7630" s="2">
        <f t="shared" ref="AJ7630" si="4764">PRODUCT(AB7630)</f>
        <v>30</v>
      </c>
      <c r="AK7630" s="2">
        <v>0</v>
      </c>
      <c r="AL7630" s="2">
        <f t="shared" si="4760"/>
        <v>187</v>
      </c>
      <c r="AN7630" s="2">
        <v>3</v>
      </c>
    </row>
    <row r="7631" spans="1:40" x14ac:dyDescent="0.25">
      <c r="A7631" s="68" t="s">
        <v>439</v>
      </c>
      <c r="B7631" s="69">
        <f>PRODUCT(AD7651)</f>
        <v>0</v>
      </c>
      <c r="C7631" s="69">
        <f>PRODUCT(AE7651)</f>
        <v>0</v>
      </c>
      <c r="D7631" s="69">
        <f>PRODUCT(AF7651)</f>
        <v>0</v>
      </c>
      <c r="E7631" s="69">
        <f>PRODUCT(AG7651)</f>
        <v>0</v>
      </c>
      <c r="F7631" s="69">
        <f>PRODUCT(AH7651)</f>
        <v>0</v>
      </c>
      <c r="G7631" s="70" t="s">
        <v>6</v>
      </c>
      <c r="H7631" s="69">
        <f>PRODUCT(AJ7651)</f>
        <v>0</v>
      </c>
      <c r="I7631" s="69">
        <f>PRODUCT(AK7651)</f>
        <v>0</v>
      </c>
      <c r="J7631" s="70" t="s">
        <v>6</v>
      </c>
      <c r="K7631" s="69">
        <f>PRODUCT(AN7651)</f>
        <v>0</v>
      </c>
      <c r="L7631" s="71">
        <v>0</v>
      </c>
      <c r="M7631" s="8"/>
      <c r="N7631" s="1"/>
      <c r="O7631" s="2">
        <v>8</v>
      </c>
      <c r="P7631" s="2">
        <v>7</v>
      </c>
      <c r="Q7631" s="2">
        <v>2020</v>
      </c>
      <c r="R7631" s="16" t="s">
        <v>775</v>
      </c>
      <c r="S7631" s="104" t="s">
        <v>6</v>
      </c>
      <c r="T7631" s="16" t="s">
        <v>779</v>
      </c>
      <c r="U7631" s="2">
        <v>2</v>
      </c>
      <c r="V7631" s="30" t="s">
        <v>6</v>
      </c>
      <c r="W7631" s="2">
        <v>0</v>
      </c>
      <c r="X7631" s="44" t="s">
        <v>1792</v>
      </c>
      <c r="Y7631" s="2">
        <v>349</v>
      </c>
      <c r="Z7631" s="2">
        <v>8</v>
      </c>
      <c r="AA7631" s="30" t="s">
        <v>6</v>
      </c>
      <c r="AB7631" s="2">
        <v>5</v>
      </c>
      <c r="AC7631" s="7"/>
      <c r="AD7631" s="2">
        <f>IF(Q7631&gt;100,1,0)</f>
        <v>1</v>
      </c>
      <c r="AE7631" s="2">
        <f t="shared" ref="AE7631" si="4765">IF(U7631&gt;W7631,1,0)</f>
        <v>1</v>
      </c>
      <c r="AF7631" s="2">
        <f>IF(U7631=W7631,1,0)*IF(Q7631=0,0,1)</f>
        <v>0</v>
      </c>
      <c r="AG7631" s="2">
        <f t="shared" ref="AG7631" si="4766">IF(W7631&gt;U7631,1,0)</f>
        <v>0</v>
      </c>
      <c r="AH7631" s="2">
        <f t="shared" ref="AH7631" si="4767">PRODUCT(Z7631)</f>
        <v>8</v>
      </c>
      <c r="AI7631" s="30" t="s">
        <v>6</v>
      </c>
      <c r="AJ7631" s="2">
        <f t="shared" ref="AJ7631" si="4768">PRODUCT(AB7631)</f>
        <v>5</v>
      </c>
      <c r="AK7631" s="2">
        <v>3</v>
      </c>
      <c r="AL7631" s="2">
        <f t="shared" si="4760"/>
        <v>349</v>
      </c>
      <c r="AN7631" s="2">
        <v>0</v>
      </c>
    </row>
    <row r="7632" spans="1:40" x14ac:dyDescent="0.25">
      <c r="A7632" s="68" t="s">
        <v>440</v>
      </c>
      <c r="B7632" s="69">
        <f>PRODUCT(AD7655)</f>
        <v>0</v>
      </c>
      <c r="C7632" s="69">
        <f t="shared" ref="C7632:F7632" si="4769">PRODUCT(AE7655)</f>
        <v>0</v>
      </c>
      <c r="D7632" s="69">
        <f t="shared" si="4769"/>
        <v>0</v>
      </c>
      <c r="E7632" s="69">
        <f t="shared" si="4769"/>
        <v>0</v>
      </c>
      <c r="F7632" s="69">
        <f t="shared" si="4769"/>
        <v>0</v>
      </c>
      <c r="G7632" s="70" t="s">
        <v>6</v>
      </c>
      <c r="H7632" s="69">
        <f t="shared" ref="H7632" si="4770">PRODUCT(AJ7655)</f>
        <v>0</v>
      </c>
      <c r="I7632" s="69">
        <f>PRODUCT(AK7655)</f>
        <v>0</v>
      </c>
      <c r="J7632" s="70" t="s">
        <v>6</v>
      </c>
      <c r="K7632" s="69">
        <f>PRODUCT(AM7655)</f>
        <v>0</v>
      </c>
      <c r="L7632" s="71">
        <v>0</v>
      </c>
      <c r="M7632" s="8"/>
      <c r="N7632" s="40"/>
      <c r="O7632" s="2"/>
      <c r="AC7632" s="7"/>
      <c r="AD7632" s="7"/>
      <c r="AE7632" s="7"/>
      <c r="AF7632" s="7"/>
      <c r="AG7632" s="7"/>
      <c r="AH7632" s="7"/>
      <c r="AI7632" s="7"/>
      <c r="AJ7632" s="7"/>
      <c r="AK7632" s="7"/>
      <c r="AN7632" s="7"/>
    </row>
    <row r="7633" spans="1:40" x14ac:dyDescent="0.25">
      <c r="A7633" s="68" t="s">
        <v>17</v>
      </c>
      <c r="B7633" s="69">
        <f>SUM(B7630:B7632)</f>
        <v>3</v>
      </c>
      <c r="C7633" s="69">
        <f>SUM(C7630:C7632)</f>
        <v>1</v>
      </c>
      <c r="D7633" s="69">
        <f>SUM(D7630:D7632)</f>
        <v>0</v>
      </c>
      <c r="E7633" s="69">
        <f>SUM(E7630:E7632)</f>
        <v>2</v>
      </c>
      <c r="F7633" s="69">
        <f>SUM(F7630:F7632)</f>
        <v>21</v>
      </c>
      <c r="G7633" s="70" t="s">
        <v>6</v>
      </c>
      <c r="H7633" s="69">
        <f>SUM(H7630:H7632)</f>
        <v>71</v>
      </c>
      <c r="I7633" s="69">
        <f>SUM(I7630:I7632)</f>
        <v>3</v>
      </c>
      <c r="J7633" s="70" t="s">
        <v>6</v>
      </c>
      <c r="K7633" s="69">
        <f>SUM(K7630:K7632)</f>
        <v>6</v>
      </c>
      <c r="L7633" s="71">
        <f>PRODUCT(AM7628/B7633)</f>
        <v>392.66666666666669</v>
      </c>
      <c r="M7633" s="8"/>
      <c r="N7633" s="40"/>
      <c r="O7633" s="2"/>
      <c r="AC7633" s="7"/>
      <c r="AD7633" s="7"/>
      <c r="AE7633" s="7"/>
      <c r="AF7633" s="7"/>
      <c r="AG7633" s="7"/>
      <c r="AH7633" s="7"/>
      <c r="AI7633" s="7"/>
      <c r="AJ7633" s="7"/>
      <c r="AK7633" s="7"/>
      <c r="AN7633" s="7"/>
    </row>
    <row r="7634" spans="1:40" x14ac:dyDescent="0.25">
      <c r="A7634" s="72" t="s">
        <v>18</v>
      </c>
      <c r="B7634" s="73"/>
      <c r="C7634" s="73"/>
      <c r="D7634" s="73"/>
      <c r="E7634" s="73"/>
      <c r="F7634" s="74">
        <f>PRODUCT(F7633/B7633)</f>
        <v>7</v>
      </c>
      <c r="G7634" s="75" t="s">
        <v>6</v>
      </c>
      <c r="H7634" s="74">
        <f>PRODUCT(H7633/B7633)</f>
        <v>23.666666666666668</v>
      </c>
      <c r="I7634" s="73"/>
      <c r="J7634" s="73"/>
      <c r="K7634" s="73"/>
      <c r="L7634" s="76"/>
      <c r="M7634" s="55"/>
      <c r="N7634" s="40"/>
      <c r="O7634" s="2"/>
      <c r="AC7634" s="7"/>
      <c r="AD7634" s="7"/>
      <c r="AE7634" s="7"/>
      <c r="AF7634" s="7"/>
      <c r="AG7634" s="7"/>
      <c r="AH7634" s="7"/>
      <c r="AI7634" s="7"/>
      <c r="AJ7634" s="7"/>
      <c r="AK7634" s="7"/>
      <c r="AN7634" s="7"/>
    </row>
    <row r="7635" spans="1:40" x14ac:dyDescent="0.25">
      <c r="B7635" s="10"/>
      <c r="C7635" s="10"/>
      <c r="D7635" s="10"/>
      <c r="E7635" s="10"/>
      <c r="F7635" s="10"/>
      <c r="G7635" s="10"/>
      <c r="H7635" s="10"/>
      <c r="I7635" s="10"/>
      <c r="J7635" s="10"/>
      <c r="K7635" s="10"/>
      <c r="L7635" s="8"/>
      <c r="N7635" s="40"/>
      <c r="O7635" s="2"/>
      <c r="AC7635" s="7"/>
      <c r="AD7635" s="7"/>
      <c r="AE7635" s="7"/>
      <c r="AF7635" s="7"/>
      <c r="AG7635" s="7"/>
      <c r="AH7635" s="7"/>
      <c r="AI7635" s="7"/>
      <c r="AJ7635" s="7"/>
      <c r="AK7635" s="7"/>
      <c r="AN7635" s="7"/>
    </row>
    <row r="7636" spans="1:40" x14ac:dyDescent="0.25">
      <c r="A7636" s="63" t="s">
        <v>494</v>
      </c>
      <c r="B7636" s="64" t="s">
        <v>0</v>
      </c>
      <c r="C7636" s="64" t="s">
        <v>10</v>
      </c>
      <c r="D7636" s="64" t="s">
        <v>1</v>
      </c>
      <c r="E7636" s="64" t="s">
        <v>11</v>
      </c>
      <c r="F7636" s="65" t="s">
        <v>12</v>
      </c>
      <c r="G7636" s="66"/>
      <c r="H7636" s="64"/>
      <c r="I7636" s="65" t="s">
        <v>13</v>
      </c>
      <c r="J7636" s="66"/>
      <c r="K7636" s="64"/>
      <c r="L7636" s="67" t="s">
        <v>14</v>
      </c>
      <c r="N7636" s="40"/>
      <c r="O7636" s="2"/>
      <c r="AC7636" s="7"/>
      <c r="AD7636" s="7"/>
      <c r="AE7636" s="7"/>
      <c r="AF7636" s="7"/>
      <c r="AG7636" s="7"/>
      <c r="AH7636" s="7"/>
      <c r="AI7636" s="7"/>
      <c r="AJ7636" s="7"/>
      <c r="AK7636" s="7"/>
      <c r="AN7636" s="7"/>
    </row>
    <row r="7637" spans="1:40" x14ac:dyDescent="0.25">
      <c r="A7637" s="68" t="s">
        <v>16</v>
      </c>
      <c r="B7637" s="69">
        <f t="shared" ref="B7637:F7640" si="4771">PRODUCT(B8203)</f>
        <v>4</v>
      </c>
      <c r="C7637" s="69">
        <f t="shared" si="4771"/>
        <v>2</v>
      </c>
      <c r="D7637" s="69">
        <f t="shared" si="4771"/>
        <v>0</v>
      </c>
      <c r="E7637" s="69">
        <f t="shared" si="4771"/>
        <v>2</v>
      </c>
      <c r="F7637" s="69">
        <f t="shared" si="4771"/>
        <v>38</v>
      </c>
      <c r="G7637" s="70" t="s">
        <v>6</v>
      </c>
      <c r="H7637" s="69">
        <f t="shared" ref="H7637:I7640" si="4772">PRODUCT(H8203)</f>
        <v>49</v>
      </c>
      <c r="I7637" s="69">
        <f t="shared" si="4772"/>
        <v>6</v>
      </c>
      <c r="J7637" s="70" t="s">
        <v>6</v>
      </c>
      <c r="K7637" s="69">
        <f t="shared" ref="K7637:L7640" si="4773">PRODUCT(K8203)</f>
        <v>6</v>
      </c>
      <c r="L7637" s="71">
        <f t="shared" si="4773"/>
        <v>494.25</v>
      </c>
      <c r="M7637" s="8"/>
      <c r="N7637" s="40"/>
      <c r="O7637" s="2"/>
      <c r="AC7637" s="7"/>
      <c r="AD7637" s="7"/>
      <c r="AE7637" s="7"/>
      <c r="AF7637" s="7"/>
      <c r="AG7637" s="7"/>
      <c r="AH7637" s="7"/>
      <c r="AI7637" s="7"/>
      <c r="AJ7637" s="7"/>
      <c r="AK7637" s="7"/>
      <c r="AN7637" s="7"/>
    </row>
    <row r="7638" spans="1:40" x14ac:dyDescent="0.25">
      <c r="A7638" s="68" t="s">
        <v>439</v>
      </c>
      <c r="B7638" s="69">
        <f t="shared" si="4771"/>
        <v>0</v>
      </c>
      <c r="C7638" s="69">
        <f t="shared" si="4771"/>
        <v>0</v>
      </c>
      <c r="D7638" s="69">
        <f t="shared" si="4771"/>
        <v>0</v>
      </c>
      <c r="E7638" s="69">
        <f t="shared" si="4771"/>
        <v>0</v>
      </c>
      <c r="F7638" s="69">
        <f t="shared" si="4771"/>
        <v>0</v>
      </c>
      <c r="G7638" s="70" t="s">
        <v>6</v>
      </c>
      <c r="H7638" s="69">
        <f t="shared" si="4772"/>
        <v>0</v>
      </c>
      <c r="I7638" s="69">
        <f t="shared" si="4772"/>
        <v>0</v>
      </c>
      <c r="J7638" s="70" t="s">
        <v>6</v>
      </c>
      <c r="K7638" s="69">
        <f t="shared" si="4773"/>
        <v>0</v>
      </c>
      <c r="L7638" s="71">
        <f t="shared" si="4773"/>
        <v>0</v>
      </c>
      <c r="M7638" s="8"/>
      <c r="N7638" s="40"/>
      <c r="O7638" s="2"/>
      <c r="AC7638" s="7"/>
      <c r="AD7638" s="7"/>
      <c r="AE7638" s="7"/>
      <c r="AF7638" s="7"/>
      <c r="AG7638" s="7"/>
      <c r="AH7638" s="7"/>
      <c r="AI7638" s="7"/>
      <c r="AJ7638" s="7"/>
      <c r="AK7638" s="7"/>
      <c r="AN7638" s="7"/>
    </row>
    <row r="7639" spans="1:40" x14ac:dyDescent="0.25">
      <c r="A7639" s="68" t="s">
        <v>440</v>
      </c>
      <c r="B7639" s="69">
        <f t="shared" si="4771"/>
        <v>0</v>
      </c>
      <c r="C7639" s="69">
        <f t="shared" si="4771"/>
        <v>0</v>
      </c>
      <c r="D7639" s="69">
        <f t="shared" si="4771"/>
        <v>0</v>
      </c>
      <c r="E7639" s="69">
        <f t="shared" si="4771"/>
        <v>0</v>
      </c>
      <c r="F7639" s="69">
        <f t="shared" si="4771"/>
        <v>0</v>
      </c>
      <c r="G7639" s="70" t="s">
        <v>6</v>
      </c>
      <c r="H7639" s="69">
        <f t="shared" si="4772"/>
        <v>0</v>
      </c>
      <c r="I7639" s="69">
        <f t="shared" si="4772"/>
        <v>0</v>
      </c>
      <c r="J7639" s="70" t="s">
        <v>6</v>
      </c>
      <c r="K7639" s="69">
        <f t="shared" si="4773"/>
        <v>0</v>
      </c>
      <c r="L7639" s="71">
        <f t="shared" si="4773"/>
        <v>0</v>
      </c>
      <c r="M7639" s="8"/>
      <c r="N7639" s="40"/>
      <c r="O7639" s="2"/>
      <c r="AC7639" s="7"/>
      <c r="AD7639" s="7"/>
      <c r="AE7639" s="7"/>
      <c r="AF7639" s="7"/>
      <c r="AG7639" s="7"/>
      <c r="AH7639" s="7"/>
      <c r="AI7639" s="7"/>
      <c r="AJ7639" s="7"/>
      <c r="AK7639" s="7"/>
      <c r="AN7639" s="7"/>
    </row>
    <row r="7640" spans="1:40" x14ac:dyDescent="0.25">
      <c r="A7640" s="68" t="s">
        <v>17</v>
      </c>
      <c r="B7640" s="69">
        <f t="shared" si="4771"/>
        <v>4</v>
      </c>
      <c r="C7640" s="69">
        <f t="shared" si="4771"/>
        <v>2</v>
      </c>
      <c r="D7640" s="69">
        <f t="shared" si="4771"/>
        <v>0</v>
      </c>
      <c r="E7640" s="69">
        <f t="shared" si="4771"/>
        <v>2</v>
      </c>
      <c r="F7640" s="69">
        <f t="shared" si="4771"/>
        <v>38</v>
      </c>
      <c r="G7640" s="70" t="s">
        <v>6</v>
      </c>
      <c r="H7640" s="69">
        <f t="shared" si="4772"/>
        <v>49</v>
      </c>
      <c r="I7640" s="69">
        <f t="shared" si="4772"/>
        <v>6</v>
      </c>
      <c r="J7640" s="70" t="s">
        <v>6</v>
      </c>
      <c r="K7640" s="69">
        <f t="shared" si="4773"/>
        <v>6</v>
      </c>
      <c r="L7640" s="71">
        <f t="shared" si="4773"/>
        <v>494.25</v>
      </c>
      <c r="M7640" s="8"/>
      <c r="N7640" s="40"/>
      <c r="O7640" s="2"/>
      <c r="AC7640" s="7"/>
      <c r="AD7640" s="7"/>
      <c r="AE7640" s="7"/>
      <c r="AF7640" s="7"/>
      <c r="AG7640" s="7"/>
      <c r="AH7640" s="7"/>
      <c r="AI7640" s="7"/>
      <c r="AJ7640" s="7"/>
      <c r="AK7640" s="7"/>
      <c r="AN7640" s="7"/>
    </row>
    <row r="7641" spans="1:40" x14ac:dyDescent="0.25">
      <c r="A7641" s="72" t="s">
        <v>18</v>
      </c>
      <c r="B7641" s="73"/>
      <c r="C7641" s="73"/>
      <c r="D7641" s="73"/>
      <c r="E7641" s="73"/>
      <c r="F7641" s="74">
        <f>PRODUCT(F7640/B7640)</f>
        <v>9.5</v>
      </c>
      <c r="G7641" s="75" t="s">
        <v>6</v>
      </c>
      <c r="H7641" s="74">
        <f>PRODUCT(H7640/B7640)</f>
        <v>12.25</v>
      </c>
      <c r="I7641" s="73"/>
      <c r="J7641" s="73"/>
      <c r="K7641" s="73"/>
      <c r="L7641" s="76"/>
      <c r="M7641" s="55"/>
      <c r="N7641" s="40"/>
      <c r="O7641" s="2"/>
      <c r="AC7641" s="7"/>
      <c r="AD7641" s="7"/>
      <c r="AE7641" s="7"/>
      <c r="AF7641" s="7"/>
      <c r="AG7641" s="7"/>
      <c r="AH7641" s="7"/>
      <c r="AI7641" s="7"/>
      <c r="AJ7641" s="7"/>
      <c r="AK7641" s="7"/>
      <c r="AN7641" s="7"/>
    </row>
    <row r="7642" spans="1:40" x14ac:dyDescent="0.25">
      <c r="B7642" s="10"/>
      <c r="C7642" s="10"/>
      <c r="D7642" s="10"/>
      <c r="E7642" s="10"/>
      <c r="F7642" s="55"/>
      <c r="G7642" s="11"/>
      <c r="H7642" s="55"/>
      <c r="I7642" s="10"/>
      <c r="J7642" s="10"/>
      <c r="K7642" s="10"/>
      <c r="L7642" s="8"/>
      <c r="M7642" s="55"/>
      <c r="N7642" s="40"/>
      <c r="O7642" s="2"/>
      <c r="AC7642" s="7"/>
      <c r="AD7642" s="7"/>
      <c r="AE7642" s="7"/>
      <c r="AF7642" s="7"/>
      <c r="AG7642" s="7"/>
      <c r="AH7642" s="7"/>
      <c r="AI7642" s="7"/>
      <c r="AJ7642" s="7"/>
      <c r="AK7642" s="7"/>
      <c r="AN7642" s="7"/>
    </row>
    <row r="7643" spans="1:40" x14ac:dyDescent="0.25">
      <c r="A7643" s="63" t="s">
        <v>495</v>
      </c>
      <c r="B7643" s="64"/>
      <c r="C7643" s="64"/>
      <c r="D7643" s="64"/>
      <c r="E7643" s="64"/>
      <c r="F7643" s="64"/>
      <c r="G7643" s="64"/>
      <c r="H7643" s="64"/>
      <c r="I7643" s="64"/>
      <c r="J7643" s="64"/>
      <c r="K7643" s="64"/>
      <c r="L7643" s="67"/>
      <c r="O7643" s="2"/>
      <c r="AC7643" s="7"/>
      <c r="AD7643" s="7"/>
      <c r="AE7643" s="7"/>
      <c r="AF7643" s="7"/>
      <c r="AG7643" s="7"/>
      <c r="AH7643" s="7"/>
      <c r="AI7643" s="7"/>
      <c r="AJ7643" s="7"/>
      <c r="AK7643" s="7"/>
      <c r="AN7643" s="7"/>
    </row>
    <row r="7644" spans="1:40" x14ac:dyDescent="0.25">
      <c r="A7644" s="68" t="s">
        <v>24</v>
      </c>
      <c r="B7644" s="69" t="s">
        <v>0</v>
      </c>
      <c r="C7644" s="69" t="s">
        <v>10</v>
      </c>
      <c r="D7644" s="69" t="s">
        <v>1</v>
      </c>
      <c r="E7644" s="69" t="s">
        <v>11</v>
      </c>
      <c r="F7644" s="78" t="s">
        <v>12</v>
      </c>
      <c r="G7644" s="70"/>
      <c r="H7644" s="69"/>
      <c r="I7644" s="78" t="s">
        <v>13</v>
      </c>
      <c r="J7644" s="70"/>
      <c r="K7644" s="69"/>
      <c r="L7644" s="71" t="s">
        <v>14</v>
      </c>
      <c r="O7644" s="2"/>
      <c r="AC7644" s="7"/>
      <c r="AD7644" s="7"/>
      <c r="AE7644" s="7"/>
      <c r="AF7644" s="7"/>
      <c r="AG7644" s="7"/>
      <c r="AH7644" s="7"/>
      <c r="AI7644" s="7"/>
      <c r="AJ7644" s="7"/>
      <c r="AK7644" s="7"/>
      <c r="AN7644" s="7"/>
    </row>
    <row r="7645" spans="1:40" x14ac:dyDescent="0.25">
      <c r="A7645" s="68" t="s">
        <v>16</v>
      </c>
      <c r="B7645" s="69">
        <f>PRODUCT(B7630+B7637)</f>
        <v>7</v>
      </c>
      <c r="C7645" s="69">
        <f>PRODUCT(C7630+E7637)</f>
        <v>3</v>
      </c>
      <c r="D7645" s="69">
        <f>PRODUCT(D7630+D7637)</f>
        <v>0</v>
      </c>
      <c r="E7645" s="69">
        <f>PRODUCT(E7630+C7637)</f>
        <v>4</v>
      </c>
      <c r="F7645" s="69">
        <f>PRODUCT(F7630+H7637)</f>
        <v>70</v>
      </c>
      <c r="G7645" s="70" t="s">
        <v>6</v>
      </c>
      <c r="H7645" s="69">
        <f>PRODUCT(H7630+F7637)</f>
        <v>109</v>
      </c>
      <c r="I7645" s="69">
        <f>PRODUCT(I7630+K7637)</f>
        <v>9</v>
      </c>
      <c r="J7645" s="70" t="s">
        <v>6</v>
      </c>
      <c r="K7645" s="69">
        <f>PRODUCT(K7630+I7637)</f>
        <v>12</v>
      </c>
      <c r="L7645" s="71">
        <f>PRODUCT(((B7630*L7630)+B7637*L7637))/B7645</f>
        <v>450.71428571428572</v>
      </c>
      <c r="M7645" s="8"/>
      <c r="N7645" s="38"/>
      <c r="O7645" s="2"/>
      <c r="AC7645" s="7"/>
      <c r="AD7645" s="7"/>
      <c r="AE7645" s="7"/>
      <c r="AF7645" s="7"/>
      <c r="AG7645" s="7"/>
      <c r="AH7645" s="7"/>
      <c r="AI7645" s="7"/>
      <c r="AJ7645" s="7"/>
      <c r="AK7645" s="7"/>
      <c r="AN7645" s="7"/>
    </row>
    <row r="7646" spans="1:40" x14ac:dyDescent="0.25">
      <c r="A7646" s="68" t="s">
        <v>439</v>
      </c>
      <c r="B7646" s="69">
        <f>PRODUCT(B7631+B7638)</f>
        <v>0</v>
      </c>
      <c r="C7646" s="69">
        <f>PRODUCT(C7631+E7638)</f>
        <v>0</v>
      </c>
      <c r="D7646" s="69">
        <f>PRODUCT(D7631+D7638)</f>
        <v>0</v>
      </c>
      <c r="E7646" s="69">
        <f>PRODUCT(E7631+C7638)</f>
        <v>0</v>
      </c>
      <c r="F7646" s="69">
        <f>PRODUCT(F7631+H7638)</f>
        <v>0</v>
      </c>
      <c r="G7646" s="70" t="s">
        <v>6</v>
      </c>
      <c r="H7646" s="69">
        <f>PRODUCT(H7631+F7638)</f>
        <v>0</v>
      </c>
      <c r="I7646" s="69">
        <f>PRODUCT(I7631+K7638)</f>
        <v>0</v>
      </c>
      <c r="J7646" s="70" t="s">
        <v>6</v>
      </c>
      <c r="K7646" s="69">
        <f>PRODUCT(K7631+I7638)</f>
        <v>0</v>
      </c>
      <c r="L7646" s="71">
        <v>0</v>
      </c>
      <c r="M7646" s="8"/>
      <c r="N7646" s="38"/>
      <c r="O7646" s="2"/>
      <c r="AC7646" s="7"/>
      <c r="AD7646" s="7"/>
      <c r="AE7646" s="7"/>
      <c r="AF7646" s="7"/>
      <c r="AG7646" s="7"/>
      <c r="AH7646" s="7"/>
      <c r="AI7646" s="7"/>
      <c r="AJ7646" s="7"/>
      <c r="AK7646" s="7"/>
      <c r="AN7646" s="7"/>
    </row>
    <row r="7647" spans="1:40" x14ac:dyDescent="0.25">
      <c r="A7647" s="68" t="s">
        <v>440</v>
      </c>
      <c r="B7647" s="69">
        <f>PRODUCT(B7632+B7639)</f>
        <v>0</v>
      </c>
      <c r="C7647" s="69">
        <f>PRODUCT(C7632+E7639)</f>
        <v>0</v>
      </c>
      <c r="D7647" s="69">
        <f>PRODUCT(D7632+D7639)</f>
        <v>0</v>
      </c>
      <c r="E7647" s="69">
        <f>PRODUCT(E7632+C7639)</f>
        <v>0</v>
      </c>
      <c r="F7647" s="69">
        <f>PRODUCT(F7632+H7639)</f>
        <v>0</v>
      </c>
      <c r="G7647" s="70" t="s">
        <v>6</v>
      </c>
      <c r="H7647" s="69">
        <f>PRODUCT(H7632+F7639)</f>
        <v>0</v>
      </c>
      <c r="I7647" s="69">
        <f>PRODUCT(I7632+K7639)</f>
        <v>0</v>
      </c>
      <c r="J7647" s="70" t="s">
        <v>6</v>
      </c>
      <c r="K7647" s="69">
        <f>PRODUCT(K7632+I7639)</f>
        <v>0</v>
      </c>
      <c r="L7647" s="71">
        <v>0</v>
      </c>
      <c r="M7647" s="8"/>
      <c r="N7647" s="38"/>
      <c r="O7647" s="2"/>
      <c r="AC7647" s="7"/>
      <c r="AD7647" s="7"/>
      <c r="AE7647" s="7"/>
      <c r="AF7647" s="7"/>
      <c r="AG7647" s="7"/>
      <c r="AH7647" s="7"/>
      <c r="AI7647" s="7"/>
      <c r="AJ7647" s="7"/>
      <c r="AK7647" s="7"/>
      <c r="AN7647" s="7"/>
    </row>
    <row r="7648" spans="1:40" x14ac:dyDescent="0.25">
      <c r="A7648" s="68" t="s">
        <v>17</v>
      </c>
      <c r="B7648" s="69">
        <f>PRODUCT(B7633+B7640)</f>
        <v>7</v>
      </c>
      <c r="C7648" s="69">
        <f>PRODUCT(C7633+E7640)</f>
        <v>3</v>
      </c>
      <c r="D7648" s="69">
        <f>PRODUCT(D7633+D7640)</f>
        <v>0</v>
      </c>
      <c r="E7648" s="69">
        <f>PRODUCT(E7633+C7640)</f>
        <v>4</v>
      </c>
      <c r="F7648" s="69">
        <f>PRODUCT(F7633+H7640)</f>
        <v>70</v>
      </c>
      <c r="G7648" s="70" t="s">
        <v>6</v>
      </c>
      <c r="H7648" s="69">
        <f>PRODUCT(H7633+F7640)</f>
        <v>109</v>
      </c>
      <c r="I7648" s="69">
        <f>PRODUCT(I7633+K7640)</f>
        <v>9</v>
      </c>
      <c r="J7648" s="70" t="s">
        <v>6</v>
      </c>
      <c r="K7648" s="69">
        <f>PRODUCT(K7633+I7640)</f>
        <v>12</v>
      </c>
      <c r="L7648" s="71">
        <f>PRODUCT(((B7633*L7633)+B7640*L7640))/B7648</f>
        <v>450.71428571428572</v>
      </c>
      <c r="M7648" s="8"/>
      <c r="N7648" s="38"/>
      <c r="O7648" s="2"/>
      <c r="AC7648" s="7"/>
      <c r="AD7648" s="7"/>
      <c r="AE7648" s="7"/>
      <c r="AF7648" s="7"/>
      <c r="AG7648" s="7"/>
      <c r="AH7648" s="7"/>
      <c r="AI7648" s="7"/>
      <c r="AJ7648" s="7"/>
      <c r="AK7648" s="7"/>
      <c r="AN7648" s="7"/>
    </row>
    <row r="7649" spans="1:40" x14ac:dyDescent="0.25">
      <c r="A7649" s="72" t="s">
        <v>18</v>
      </c>
      <c r="B7649" s="73"/>
      <c r="C7649" s="73"/>
      <c r="D7649" s="73"/>
      <c r="E7649" s="73"/>
      <c r="F7649" s="74">
        <f>PRODUCT(F7648/B7648)</f>
        <v>10</v>
      </c>
      <c r="G7649" s="75" t="s">
        <v>6</v>
      </c>
      <c r="H7649" s="74">
        <f>PRODUCT(H7648/B7648)</f>
        <v>15.571428571428571</v>
      </c>
      <c r="I7649" s="73"/>
      <c r="J7649" s="73"/>
      <c r="K7649" s="73"/>
      <c r="L7649" s="76"/>
      <c r="M7649" s="55"/>
      <c r="N7649" s="40"/>
      <c r="O7649" s="2"/>
      <c r="AC7649" s="7"/>
      <c r="AD7649" s="7"/>
      <c r="AE7649" s="7"/>
      <c r="AF7649" s="7"/>
      <c r="AG7649" s="7"/>
      <c r="AH7649" s="7"/>
      <c r="AI7649" s="7"/>
      <c r="AJ7649" s="7"/>
      <c r="AK7649" s="7"/>
      <c r="AN7649" s="7"/>
    </row>
    <row r="7650" spans="1:40" x14ac:dyDescent="0.25">
      <c r="A7650" s="7"/>
      <c r="B7650" s="10"/>
      <c r="C7650" s="10"/>
      <c r="D7650" s="10"/>
      <c r="E7650" s="10"/>
      <c r="F7650" s="10"/>
      <c r="G7650" s="10"/>
      <c r="H7650" s="10"/>
      <c r="I7650" s="10"/>
      <c r="J7650" s="10"/>
      <c r="K7650" s="10"/>
      <c r="L7650" s="54"/>
      <c r="O7650" s="2"/>
      <c r="AC7650" s="7"/>
      <c r="AD7650" s="7"/>
      <c r="AE7650" s="7"/>
      <c r="AF7650" s="7"/>
      <c r="AG7650" s="7"/>
      <c r="AH7650" s="7"/>
      <c r="AI7650" s="7"/>
      <c r="AJ7650" s="7"/>
      <c r="AK7650" s="7"/>
      <c r="AN7650" s="7"/>
    </row>
    <row r="7651" spans="1:40" x14ac:dyDescent="0.25">
      <c r="A7651" s="7"/>
      <c r="B7651" s="10"/>
      <c r="C7651" s="10"/>
      <c r="D7651" s="10"/>
      <c r="E7651" s="10"/>
      <c r="F7651" s="10" t="s">
        <v>1863</v>
      </c>
      <c r="G7651" s="10"/>
      <c r="H7651" s="10"/>
      <c r="I7651" s="10"/>
      <c r="J7651" s="10"/>
      <c r="K7651" s="10"/>
      <c r="L7651" s="10"/>
      <c r="R7651" s="10" t="s">
        <v>25</v>
      </c>
      <c r="AC7651" s="10" t="s">
        <v>3</v>
      </c>
      <c r="AD7651" s="3">
        <f>SUM(AD7652:AD7654)</f>
        <v>0</v>
      </c>
      <c r="AE7651" s="3">
        <f>SUM(AE7652:AE7654)</f>
        <v>0</v>
      </c>
      <c r="AF7651" s="3">
        <f>SUM(AF7652:AF7654)</f>
        <v>0</v>
      </c>
      <c r="AG7651" s="3">
        <f>SUM(AG7652:AG7654)</f>
        <v>0</v>
      </c>
      <c r="AH7651" s="3">
        <f>SUM(AH7652:AH7654)</f>
        <v>0</v>
      </c>
      <c r="AJ7651" s="3">
        <f>SUM(AJ7652:AJ7654)</f>
        <v>0</v>
      </c>
      <c r="AK7651" s="3">
        <f>SUM(AK7652:AK7654)</f>
        <v>0</v>
      </c>
      <c r="AL7651" s="3">
        <f>SUM(AL7652:AL7654)</f>
        <v>0</v>
      </c>
      <c r="AM7651" s="3"/>
      <c r="AN7651" s="3">
        <f>SUM(AN7652:AN7654)</f>
        <v>0</v>
      </c>
    </row>
    <row r="7652" spans="1:40" x14ac:dyDescent="0.25">
      <c r="A7652" s="7"/>
      <c r="B7652" s="10"/>
      <c r="C7652" s="10"/>
      <c r="D7652" s="10"/>
      <c r="E7652" s="10"/>
      <c r="F7652" s="10" t="s">
        <v>433</v>
      </c>
      <c r="G7652" s="10"/>
      <c r="H7652" s="10"/>
      <c r="I7652" s="10"/>
      <c r="J7652" s="10"/>
      <c r="K7652" s="10"/>
      <c r="L7652" s="57">
        <f>PRODUCT(C7633/B7633)</f>
        <v>0.33333333333333331</v>
      </c>
      <c r="N7652" s="2"/>
      <c r="O7652" s="2"/>
      <c r="R7652" s="7"/>
      <c r="T7652" s="7"/>
      <c r="AC7652" s="7"/>
      <c r="AD7652" s="7"/>
      <c r="AE7652" s="7"/>
      <c r="AF7652" s="7"/>
      <c r="AG7652" s="7"/>
      <c r="AH7652" s="7"/>
      <c r="AI7652" s="7"/>
      <c r="AJ7652" s="7"/>
      <c r="AK7652" s="7"/>
      <c r="AN7652" s="7"/>
    </row>
    <row r="7653" spans="1:40" x14ac:dyDescent="0.25">
      <c r="A7653" s="7"/>
      <c r="B7653" s="10"/>
      <c r="C7653" s="10"/>
      <c r="D7653" s="10"/>
      <c r="E7653" s="10"/>
      <c r="F7653" s="10" t="s">
        <v>434</v>
      </c>
      <c r="G7653" s="10"/>
      <c r="H7653" s="10"/>
      <c r="I7653" s="10"/>
      <c r="J7653" s="10"/>
      <c r="K7653" s="10"/>
      <c r="L7653" s="57">
        <f>PRODUCT(E7640/B7640)</f>
        <v>0.5</v>
      </c>
      <c r="O7653" s="2"/>
      <c r="R7653" s="7"/>
      <c r="T7653" s="7"/>
      <c r="AC7653" s="7"/>
      <c r="AD7653" s="7"/>
      <c r="AE7653" s="7"/>
      <c r="AF7653" s="7"/>
      <c r="AG7653" s="7"/>
      <c r="AH7653" s="7"/>
      <c r="AI7653" s="7"/>
      <c r="AJ7653" s="7"/>
      <c r="AK7653" s="7"/>
      <c r="AN7653" s="7"/>
    </row>
    <row r="7654" spans="1:40" x14ac:dyDescent="0.25">
      <c r="A7654" s="7"/>
      <c r="B7654" s="10"/>
      <c r="C7654" s="10"/>
      <c r="D7654" s="10"/>
      <c r="E7654" s="10"/>
      <c r="F7654" s="10" t="s">
        <v>435</v>
      </c>
      <c r="G7654" s="10"/>
      <c r="H7654" s="10"/>
      <c r="I7654" s="10"/>
      <c r="J7654" s="10"/>
      <c r="K7654" s="10"/>
      <c r="L7654" s="57">
        <f>PRODUCT(C7648/B7648)</f>
        <v>0.42857142857142855</v>
      </c>
      <c r="O7654" s="2"/>
      <c r="R7654" s="7"/>
      <c r="T7654" s="7"/>
      <c r="AC7654" s="7"/>
      <c r="AD7654" s="7"/>
      <c r="AE7654" s="7"/>
      <c r="AF7654" s="7"/>
      <c r="AG7654" s="7"/>
      <c r="AH7654" s="7"/>
      <c r="AI7654" s="7"/>
      <c r="AJ7654" s="7"/>
      <c r="AK7654" s="7"/>
      <c r="AN7654" s="7"/>
    </row>
    <row r="7655" spans="1:40" x14ac:dyDescent="0.25">
      <c r="A7655" s="7"/>
      <c r="B7655" s="10"/>
      <c r="C7655" s="10"/>
      <c r="D7655" s="10"/>
      <c r="E7655" s="10"/>
      <c r="F7655" s="10"/>
      <c r="G7655" s="10"/>
      <c r="H7655" s="10"/>
      <c r="I7655" s="10"/>
      <c r="J7655" s="10"/>
      <c r="K7655" s="10"/>
      <c r="L7655" s="54"/>
      <c r="O7655" s="2"/>
      <c r="R7655" s="10" t="s">
        <v>32</v>
      </c>
      <c r="T7655" s="7"/>
      <c r="AC7655" s="10" t="s">
        <v>4</v>
      </c>
      <c r="AD7655" s="3">
        <f>SUM(AD7657:AD7659)</f>
        <v>0</v>
      </c>
      <c r="AE7655" s="3">
        <f>SUM(AE7657:AE7659)</f>
        <v>0</v>
      </c>
      <c r="AF7655" s="3">
        <f>SUM(AF7657:AF7659)</f>
        <v>0</v>
      </c>
      <c r="AG7655" s="3">
        <f>SUM(AG7657:AG7659)</f>
        <v>0</v>
      </c>
      <c r="AH7655" s="3">
        <f>SUM(AH7657:AH7659)</f>
        <v>0</v>
      </c>
      <c r="AI7655" s="7"/>
      <c r="AJ7655" s="3">
        <f>SUM(AJ7657:AJ7659)</f>
        <v>0</v>
      </c>
      <c r="AK7655" s="3">
        <v>0</v>
      </c>
      <c r="AL7655" s="3">
        <f>SUM(AL7657:AL7659)</f>
        <v>0</v>
      </c>
      <c r="AN7655" s="3">
        <v>0</v>
      </c>
    </row>
    <row r="7656" spans="1:40" x14ac:dyDescent="0.25">
      <c r="A7656" s="7"/>
      <c r="B7656" s="10"/>
      <c r="C7656" s="10"/>
      <c r="D7656" s="10"/>
      <c r="E7656" s="10"/>
      <c r="F7656" s="10"/>
      <c r="G7656" s="10"/>
      <c r="H7656" s="10"/>
      <c r="I7656" s="10"/>
      <c r="J7656" s="10"/>
      <c r="K7656" s="10"/>
      <c r="L7656" s="54"/>
      <c r="O7656" s="2"/>
      <c r="R7656" s="7"/>
      <c r="T7656" s="7"/>
      <c r="AC7656" s="10"/>
      <c r="AD7656" s="3"/>
      <c r="AE7656" s="3"/>
      <c r="AF7656" s="3"/>
      <c r="AG7656" s="3"/>
      <c r="AH7656" s="3"/>
      <c r="AI7656" s="7"/>
      <c r="AJ7656" s="3"/>
      <c r="AK7656" s="3"/>
      <c r="AL7656" s="3"/>
      <c r="AN7656" s="3"/>
    </row>
    <row r="7657" spans="1:40" x14ac:dyDescent="0.25">
      <c r="A7657" s="7"/>
      <c r="B7657" s="10"/>
      <c r="C7657" s="10"/>
      <c r="D7657" s="10"/>
      <c r="E7657" s="10"/>
      <c r="F7657" s="10"/>
      <c r="G7657" s="10"/>
      <c r="H7657" s="10"/>
      <c r="I7657" s="10"/>
      <c r="J7657" s="10"/>
      <c r="K7657" s="10"/>
      <c r="L7657" s="54"/>
      <c r="O7657" s="2"/>
      <c r="R7657" s="7"/>
      <c r="T7657" s="7"/>
      <c r="AC7657" s="7"/>
      <c r="AI7657" s="30"/>
      <c r="AL7657" s="2"/>
    </row>
    <row r="7658" spans="1:40" x14ac:dyDescent="0.25">
      <c r="A7658" s="7"/>
      <c r="B7658" s="10"/>
      <c r="C7658" s="10"/>
      <c r="D7658" s="10"/>
      <c r="E7658" s="10"/>
      <c r="F7658" s="10"/>
      <c r="G7658" s="10"/>
      <c r="H7658" s="10"/>
      <c r="I7658" s="10"/>
      <c r="J7658" s="10"/>
      <c r="K7658" s="10"/>
      <c r="L7658" s="54"/>
      <c r="O7658" s="2"/>
      <c r="R7658" s="7"/>
      <c r="T7658" s="7"/>
      <c r="AC7658" s="7"/>
      <c r="AD7658" s="7"/>
      <c r="AE7658" s="7"/>
      <c r="AF7658" s="7"/>
      <c r="AG7658" s="7"/>
      <c r="AH7658" s="7"/>
      <c r="AI7658" s="7"/>
      <c r="AJ7658" s="7"/>
      <c r="AK7658" s="7"/>
      <c r="AN7658" s="7"/>
    </row>
    <row r="7659" spans="1:40" x14ac:dyDescent="0.25">
      <c r="A7659" s="7"/>
      <c r="B7659" s="10"/>
      <c r="C7659" s="10"/>
      <c r="D7659" s="10"/>
      <c r="E7659" s="10"/>
      <c r="F7659" s="10"/>
      <c r="G7659" s="10"/>
      <c r="H7659" s="10"/>
      <c r="I7659" s="10"/>
      <c r="J7659" s="10"/>
      <c r="K7659" s="10"/>
      <c r="L7659" s="54"/>
      <c r="O7659" s="2"/>
      <c r="R7659" s="7"/>
      <c r="T7659" s="7"/>
      <c r="AC7659" s="7"/>
      <c r="AD7659" s="7"/>
      <c r="AE7659" s="7"/>
      <c r="AF7659" s="7"/>
      <c r="AG7659" s="7"/>
      <c r="AH7659" s="7"/>
      <c r="AI7659" s="7"/>
      <c r="AJ7659" s="7"/>
      <c r="AK7659" s="7"/>
      <c r="AN7659" s="7"/>
    </row>
    <row r="7660" spans="1:40" x14ac:dyDescent="0.25">
      <c r="L7660" s="8"/>
      <c r="M7660" s="3" t="s">
        <v>7</v>
      </c>
      <c r="N7660" s="6"/>
      <c r="O7660" s="11"/>
      <c r="P7660" s="3"/>
      <c r="Q7660" s="3"/>
      <c r="R7660" s="6" t="s">
        <v>8</v>
      </c>
      <c r="T7660" s="6"/>
      <c r="U7660" s="3"/>
      <c r="V7660" s="3"/>
      <c r="W7660" s="3"/>
      <c r="X7660" s="6"/>
      <c r="Y7660" s="3"/>
      <c r="Z7660" s="3"/>
      <c r="AA7660" s="3"/>
      <c r="AB7660" s="3"/>
      <c r="AC7660" s="10" t="s">
        <v>2</v>
      </c>
      <c r="AD7660" s="3">
        <f>SUM(AD7661:AD7682)</f>
        <v>5</v>
      </c>
      <c r="AE7660" s="3">
        <f>SUM(AE7661:AE7682)</f>
        <v>1</v>
      </c>
      <c r="AF7660" s="3">
        <f>SUM(AF7661:AF7682)</f>
        <v>0</v>
      </c>
      <c r="AG7660" s="3">
        <f>SUM(AG7661:AG7682)</f>
        <v>4</v>
      </c>
      <c r="AH7660" s="3">
        <f>SUM(AH7661:AH7682)</f>
        <v>17</v>
      </c>
      <c r="AI7660" s="3"/>
      <c r="AJ7660" s="3">
        <f>SUM(AJ7661:AJ7682)</f>
        <v>45</v>
      </c>
      <c r="AK7660" s="3">
        <f>SUM(AK7661:AK7682)</f>
        <v>3</v>
      </c>
      <c r="AL7660" s="3">
        <f>SUM(AL7661:AL7682)</f>
        <v>1383</v>
      </c>
      <c r="AM7660" s="3">
        <f>PRODUCT(AL7660+AL7683+AL7688)</f>
        <v>1987</v>
      </c>
      <c r="AN7660" s="3">
        <f>SUM(AN7661:AN7682)</f>
        <v>11</v>
      </c>
    </row>
    <row r="7661" spans="1:40" x14ac:dyDescent="0.25">
      <c r="A7661" s="63" t="s">
        <v>699</v>
      </c>
      <c r="B7661" s="64" t="s">
        <v>0</v>
      </c>
      <c r="C7661" s="64" t="s">
        <v>10</v>
      </c>
      <c r="D7661" s="64" t="s">
        <v>1</v>
      </c>
      <c r="E7661" s="64" t="s">
        <v>11</v>
      </c>
      <c r="F7661" s="65" t="s">
        <v>12</v>
      </c>
      <c r="G7661" s="66"/>
      <c r="H7661" s="64"/>
      <c r="I7661" s="65" t="s">
        <v>13</v>
      </c>
      <c r="J7661" s="66"/>
      <c r="K7661" s="64"/>
      <c r="L7661" s="67" t="s">
        <v>14</v>
      </c>
      <c r="M7661" s="3">
        <f>MAX(Y7661:Y7691)</f>
        <v>503</v>
      </c>
      <c r="N7661" s="1"/>
      <c r="O7661" s="2">
        <v>15</v>
      </c>
      <c r="P7661" s="2">
        <v>5</v>
      </c>
      <c r="Q7661" s="2">
        <v>1982</v>
      </c>
      <c r="R7661" s="5" t="s">
        <v>775</v>
      </c>
      <c r="S7661" s="30" t="s">
        <v>6</v>
      </c>
      <c r="T7661" s="5" t="s">
        <v>778</v>
      </c>
      <c r="U7661" s="2">
        <v>3</v>
      </c>
      <c r="V7661" s="30" t="s">
        <v>6</v>
      </c>
      <c r="W7661" s="2">
        <v>5</v>
      </c>
      <c r="X7661" s="2"/>
      <c r="Y7661" s="2">
        <v>100</v>
      </c>
      <c r="Z7661" s="2">
        <v>3</v>
      </c>
      <c r="AA7661" s="30" t="s">
        <v>6</v>
      </c>
      <c r="AB7661" s="2">
        <v>5</v>
      </c>
      <c r="AD7661" s="2">
        <f>IF(Q7661&gt;100,1,0)</f>
        <v>1</v>
      </c>
      <c r="AE7661" s="2">
        <f t="shared" ref="AE7661" si="4774">IF(U7661&gt;W7661,1,0)</f>
        <v>0</v>
      </c>
      <c r="AF7661" s="2">
        <f>IF(U7661=W7661,1,0)*IF(Q7661=0,0,1)</f>
        <v>0</v>
      </c>
      <c r="AG7661" s="2">
        <f t="shared" ref="AG7661" si="4775">IF(W7661&gt;U7661,1,0)</f>
        <v>1</v>
      </c>
      <c r="AH7661" s="2">
        <f t="shared" ref="AH7661" si="4776">PRODUCT(Z7661)</f>
        <v>3</v>
      </c>
      <c r="AI7661" s="30" t="s">
        <v>6</v>
      </c>
      <c r="AJ7661" s="2">
        <f t="shared" ref="AJ7661" si="4777">PRODUCT(AB7661)</f>
        <v>5</v>
      </c>
      <c r="AK7661" s="2">
        <v>0</v>
      </c>
      <c r="AL7661" s="2">
        <f t="shared" ref="AL7661:AL7663" si="4778">PRODUCT(Y7661)</f>
        <v>100</v>
      </c>
      <c r="AN7661" s="2">
        <v>2</v>
      </c>
    </row>
    <row r="7662" spans="1:40" x14ac:dyDescent="0.25">
      <c r="A7662" s="68" t="s">
        <v>16</v>
      </c>
      <c r="B7662" s="69">
        <f>PRODUCT(AD7660)</f>
        <v>5</v>
      </c>
      <c r="C7662" s="69">
        <f>PRODUCT(AE7660)</f>
        <v>1</v>
      </c>
      <c r="D7662" s="69">
        <f>PRODUCT(AF7660)</f>
        <v>0</v>
      </c>
      <c r="E7662" s="69">
        <f>PRODUCT(AG7660)</f>
        <v>4</v>
      </c>
      <c r="F7662" s="69">
        <f>PRODUCT(AH7660)</f>
        <v>17</v>
      </c>
      <c r="G7662" s="70" t="s">
        <v>6</v>
      </c>
      <c r="H7662" s="69">
        <f>PRODUCT(AJ7660)</f>
        <v>45</v>
      </c>
      <c r="I7662" s="69">
        <f>PRODUCT(AK7660)</f>
        <v>3</v>
      </c>
      <c r="J7662" s="70" t="s">
        <v>6</v>
      </c>
      <c r="K7662" s="69">
        <f>PRODUCT(AN7660)</f>
        <v>11</v>
      </c>
      <c r="L7662" s="71">
        <f>PRODUCT(AL7660/B7662)</f>
        <v>276.60000000000002</v>
      </c>
      <c r="M7662" s="8"/>
      <c r="N7662" s="1"/>
      <c r="O7662" s="2">
        <v>3</v>
      </c>
      <c r="P7662" s="2">
        <v>7</v>
      </c>
      <c r="Q7662" s="2">
        <v>1994</v>
      </c>
      <c r="R7662" s="7" t="s">
        <v>775</v>
      </c>
      <c r="S7662" s="30" t="s">
        <v>6</v>
      </c>
      <c r="T7662" s="7" t="s">
        <v>778</v>
      </c>
      <c r="U7662" s="33">
        <v>0</v>
      </c>
      <c r="V7662" s="30" t="s">
        <v>6</v>
      </c>
      <c r="W7662" s="33">
        <v>2</v>
      </c>
      <c r="X7662" s="7" t="s">
        <v>286</v>
      </c>
      <c r="Y7662" s="2">
        <v>503</v>
      </c>
      <c r="Z7662" s="2">
        <v>3</v>
      </c>
      <c r="AA7662" s="30" t="s">
        <v>6</v>
      </c>
      <c r="AB7662" s="2">
        <v>12</v>
      </c>
      <c r="AC7662" s="7"/>
      <c r="AD7662" s="2">
        <f>IF(Q7662&gt;100,1,0)</f>
        <v>1</v>
      </c>
      <c r="AE7662" s="2">
        <f t="shared" ref="AE7662" si="4779">IF(U7662&gt;W7662,1,0)</f>
        <v>0</v>
      </c>
      <c r="AF7662" s="2">
        <f>IF(U7662=W7662,1,0)*IF(Q7662=0,0,1)</f>
        <v>0</v>
      </c>
      <c r="AG7662" s="2">
        <f t="shared" ref="AG7662" si="4780">IF(W7662&gt;U7662,1,0)</f>
        <v>1</v>
      </c>
      <c r="AH7662" s="2">
        <f t="shared" ref="AH7662" si="4781">PRODUCT(Z7662)</f>
        <v>3</v>
      </c>
      <c r="AI7662" s="30" t="s">
        <v>6</v>
      </c>
      <c r="AJ7662" s="2">
        <f t="shared" ref="AJ7662" si="4782">PRODUCT(AB7662)</f>
        <v>12</v>
      </c>
      <c r="AK7662" s="2">
        <v>0</v>
      </c>
      <c r="AL7662" s="2">
        <f t="shared" si="4778"/>
        <v>503</v>
      </c>
      <c r="AN7662" s="2">
        <v>3</v>
      </c>
    </row>
    <row r="7663" spans="1:40" x14ac:dyDescent="0.25">
      <c r="A7663" s="68" t="s">
        <v>439</v>
      </c>
      <c r="B7663" s="69">
        <f>PRODUCT(AD7683)</f>
        <v>2</v>
      </c>
      <c r="C7663" s="69">
        <f>PRODUCT(AE7683)</f>
        <v>0</v>
      </c>
      <c r="D7663" s="69">
        <f>PRODUCT(AF7683)</f>
        <v>0</v>
      </c>
      <c r="E7663" s="69">
        <f>PRODUCT(AG7683)</f>
        <v>2</v>
      </c>
      <c r="F7663" s="69">
        <f>PRODUCT(AH7683)</f>
        <v>4</v>
      </c>
      <c r="G7663" s="70" t="s">
        <v>6</v>
      </c>
      <c r="H7663" s="69">
        <f>PRODUCT(AJ7683)</f>
        <v>26</v>
      </c>
      <c r="I7663" s="69">
        <f>PRODUCT(AK7683)</f>
        <v>1</v>
      </c>
      <c r="J7663" s="70" t="s">
        <v>6</v>
      </c>
      <c r="K7663" s="69">
        <f>PRODUCT(AN7683)</f>
        <v>5</v>
      </c>
      <c r="L7663" s="71">
        <f>PRODUCT(AL7683/B7663)</f>
        <v>302</v>
      </c>
      <c r="M7663" s="8"/>
      <c r="N7663" s="1"/>
      <c r="O7663" s="2">
        <v>11</v>
      </c>
      <c r="P7663" s="2">
        <v>6</v>
      </c>
      <c r="Q7663" s="2">
        <v>1995</v>
      </c>
      <c r="R7663" s="5" t="s">
        <v>775</v>
      </c>
      <c r="S7663" s="2"/>
      <c r="T7663" s="5" t="s">
        <v>778</v>
      </c>
      <c r="U7663" s="2">
        <v>0</v>
      </c>
      <c r="V7663" s="30" t="s">
        <v>6</v>
      </c>
      <c r="W7663" s="2">
        <v>2</v>
      </c>
      <c r="X7663" s="7" t="s">
        <v>826</v>
      </c>
      <c r="Y7663" s="33">
        <v>220</v>
      </c>
      <c r="Z7663" s="2">
        <v>1</v>
      </c>
      <c r="AA7663" s="30" t="s">
        <v>6</v>
      </c>
      <c r="AB7663" s="2">
        <v>20</v>
      </c>
      <c r="AC7663" s="7"/>
      <c r="AD7663" s="2">
        <f>IF(Q7663&gt;100,1,0)</f>
        <v>1</v>
      </c>
      <c r="AE7663" s="2">
        <f t="shared" ref="AE7663:AE7665" si="4783">IF(U7663&gt;W7663,1,0)</f>
        <v>0</v>
      </c>
      <c r="AF7663" s="2">
        <f>IF(U7663=W7663,1,0)*IF(Q7663=0,0,1)</f>
        <v>0</v>
      </c>
      <c r="AG7663" s="2">
        <f t="shared" ref="AG7663:AG7665" si="4784">IF(W7663&gt;U7663,1,0)</f>
        <v>1</v>
      </c>
      <c r="AH7663" s="2">
        <f t="shared" ref="AH7663:AH7665" si="4785">PRODUCT(Z7663)</f>
        <v>1</v>
      </c>
      <c r="AI7663" s="30" t="s">
        <v>6</v>
      </c>
      <c r="AJ7663" s="2">
        <f t="shared" ref="AJ7663:AJ7665" si="4786">PRODUCT(AB7663)</f>
        <v>20</v>
      </c>
      <c r="AK7663" s="2">
        <v>0</v>
      </c>
      <c r="AL7663" s="2">
        <f t="shared" si="4778"/>
        <v>220</v>
      </c>
      <c r="AN7663" s="2">
        <v>3</v>
      </c>
    </row>
    <row r="7664" spans="1:40" x14ac:dyDescent="0.25">
      <c r="A7664" s="68" t="s">
        <v>440</v>
      </c>
      <c r="B7664" s="69">
        <f>PRODUCT(AD7688)</f>
        <v>0</v>
      </c>
      <c r="C7664" s="69">
        <f t="shared" ref="C7664:F7664" si="4787">PRODUCT(AE7688)</f>
        <v>0</v>
      </c>
      <c r="D7664" s="69">
        <f t="shared" si="4787"/>
        <v>0</v>
      </c>
      <c r="E7664" s="69">
        <f t="shared" si="4787"/>
        <v>0</v>
      </c>
      <c r="F7664" s="69">
        <f t="shared" si="4787"/>
        <v>0</v>
      </c>
      <c r="G7664" s="70" t="s">
        <v>6</v>
      </c>
      <c r="H7664" s="69">
        <f t="shared" ref="H7664" si="4788">PRODUCT(AJ7688)</f>
        <v>0</v>
      </c>
      <c r="I7664" s="69">
        <f>PRODUCT(AK7688)</f>
        <v>0</v>
      </c>
      <c r="J7664" s="70" t="s">
        <v>6</v>
      </c>
      <c r="K7664" s="69">
        <f>PRODUCT(AM7688)</f>
        <v>0</v>
      </c>
      <c r="L7664" s="71">
        <v>0</v>
      </c>
      <c r="M7664" s="8"/>
      <c r="N7664" s="1"/>
      <c r="O7664" s="2">
        <v>5</v>
      </c>
      <c r="P7664" s="2">
        <v>8</v>
      </c>
      <c r="Q7664" s="2">
        <v>2015</v>
      </c>
      <c r="R7664" s="5" t="s">
        <v>775</v>
      </c>
      <c r="S7664" s="30" t="s">
        <v>6</v>
      </c>
      <c r="T7664" s="5" t="s">
        <v>778</v>
      </c>
      <c r="U7664" s="2">
        <v>0</v>
      </c>
      <c r="V7664" s="30" t="s">
        <v>6</v>
      </c>
      <c r="W7664" s="2">
        <v>2</v>
      </c>
      <c r="X7664" s="7" t="s">
        <v>76</v>
      </c>
      <c r="Y7664" s="2">
        <v>284</v>
      </c>
      <c r="Z7664" s="2">
        <v>2</v>
      </c>
      <c r="AA7664" s="30" t="s">
        <v>6</v>
      </c>
      <c r="AB7664" s="2">
        <v>5</v>
      </c>
      <c r="AC7664" s="7"/>
      <c r="AD7664" s="2">
        <f>IF(Q7664&gt;100,1,0)</f>
        <v>1</v>
      </c>
      <c r="AE7664" s="2">
        <f t="shared" si="4783"/>
        <v>0</v>
      </c>
      <c r="AF7664" s="2">
        <f>IF(U7664=W7664,1,0)*IF(Q7664=0,0,1)</f>
        <v>0</v>
      </c>
      <c r="AG7664" s="2">
        <f t="shared" si="4784"/>
        <v>1</v>
      </c>
      <c r="AH7664" s="2">
        <f t="shared" si="4785"/>
        <v>2</v>
      </c>
      <c r="AI7664" s="30" t="s">
        <v>6</v>
      </c>
      <c r="AJ7664" s="2">
        <f t="shared" si="4786"/>
        <v>5</v>
      </c>
      <c r="AK7664" s="2">
        <v>0</v>
      </c>
      <c r="AL7664" s="2">
        <f t="shared" ref="AL7664:AL7665" si="4789">PRODUCT(Y7664)</f>
        <v>284</v>
      </c>
      <c r="AN7664" s="2">
        <v>3</v>
      </c>
    </row>
    <row r="7665" spans="1:40" x14ac:dyDescent="0.25">
      <c r="A7665" s="68" t="s">
        <v>17</v>
      </c>
      <c r="B7665" s="69">
        <f>SUM(B7662:B7664)</f>
        <v>7</v>
      </c>
      <c r="C7665" s="69">
        <f>SUM(C7662:C7664)</f>
        <v>1</v>
      </c>
      <c r="D7665" s="69">
        <f>SUM(D7662:D7664)</f>
        <v>0</v>
      </c>
      <c r="E7665" s="69">
        <f>SUM(E7662:E7664)</f>
        <v>6</v>
      </c>
      <c r="F7665" s="69">
        <f>SUM(F7662:F7664)</f>
        <v>21</v>
      </c>
      <c r="G7665" s="70" t="s">
        <v>6</v>
      </c>
      <c r="H7665" s="69">
        <f>SUM(H7662:H7664)</f>
        <v>71</v>
      </c>
      <c r="I7665" s="69">
        <f>SUM(I7662:I7664)</f>
        <v>4</v>
      </c>
      <c r="J7665" s="70" t="s">
        <v>6</v>
      </c>
      <c r="K7665" s="69">
        <f>SUM(K7662:K7664)</f>
        <v>16</v>
      </c>
      <c r="L7665" s="71">
        <f>PRODUCT(AM7660/B7665)</f>
        <v>283.85714285714283</v>
      </c>
      <c r="M7665" s="8"/>
      <c r="N7665" s="1"/>
      <c r="O7665" s="15">
        <v>11</v>
      </c>
      <c r="P7665" s="15">
        <v>5</v>
      </c>
      <c r="Q7665" s="15">
        <v>2016</v>
      </c>
      <c r="R7665" s="82" t="s">
        <v>775</v>
      </c>
      <c r="S7665" s="90" t="s">
        <v>6</v>
      </c>
      <c r="T7665" s="82" t="s">
        <v>778</v>
      </c>
      <c r="U7665" s="15">
        <v>2</v>
      </c>
      <c r="V7665" s="90" t="s">
        <v>6</v>
      </c>
      <c r="W7665" s="15">
        <v>0</v>
      </c>
      <c r="X7665" s="102" t="s">
        <v>534</v>
      </c>
      <c r="Y7665" s="15">
        <v>276</v>
      </c>
      <c r="Z7665" s="15">
        <v>8</v>
      </c>
      <c r="AA7665" s="90" t="s">
        <v>6</v>
      </c>
      <c r="AB7665" s="15">
        <v>3</v>
      </c>
      <c r="AC7665" s="7"/>
      <c r="AD7665" s="2">
        <f>IF(Q7665&gt;100,1,0)</f>
        <v>1</v>
      </c>
      <c r="AE7665" s="2">
        <f t="shared" si="4783"/>
        <v>1</v>
      </c>
      <c r="AF7665" s="2">
        <f>IF(U7665=W7665,1,0)*IF(Q7665=0,0,1)</f>
        <v>0</v>
      </c>
      <c r="AG7665" s="2">
        <f t="shared" si="4784"/>
        <v>0</v>
      </c>
      <c r="AH7665" s="2">
        <f t="shared" si="4785"/>
        <v>8</v>
      </c>
      <c r="AI7665" s="30" t="s">
        <v>6</v>
      </c>
      <c r="AJ7665" s="2">
        <f t="shared" si="4786"/>
        <v>3</v>
      </c>
      <c r="AK7665" s="2">
        <v>3</v>
      </c>
      <c r="AL7665" s="2">
        <f t="shared" si="4789"/>
        <v>276</v>
      </c>
      <c r="AN7665" s="2">
        <v>0</v>
      </c>
    </row>
    <row r="7666" spans="1:40" x14ac:dyDescent="0.25">
      <c r="A7666" s="72" t="s">
        <v>18</v>
      </c>
      <c r="B7666" s="73"/>
      <c r="C7666" s="73"/>
      <c r="D7666" s="73"/>
      <c r="E7666" s="73"/>
      <c r="F7666" s="74">
        <f>PRODUCT(F7665/B7665)</f>
        <v>3</v>
      </c>
      <c r="G7666" s="75" t="s">
        <v>6</v>
      </c>
      <c r="H7666" s="74">
        <f>PRODUCT(H7665/B7665)</f>
        <v>10.142857142857142</v>
      </c>
      <c r="I7666" s="73"/>
      <c r="J7666" s="73"/>
      <c r="K7666" s="73"/>
      <c r="L7666" s="76"/>
      <c r="M7666" s="55"/>
      <c r="N7666" s="38"/>
      <c r="O7666" s="2"/>
      <c r="AC7666" s="7"/>
      <c r="AD7666" s="7"/>
      <c r="AE7666" s="7"/>
      <c r="AF7666" s="7"/>
      <c r="AG7666" s="7"/>
      <c r="AH7666" s="7"/>
      <c r="AI7666" s="7"/>
      <c r="AJ7666" s="7"/>
      <c r="AK7666" s="7"/>
      <c r="AN7666" s="7"/>
    </row>
    <row r="7667" spans="1:40" x14ac:dyDescent="0.25">
      <c r="B7667" s="10"/>
      <c r="C7667" s="10"/>
      <c r="D7667" s="10"/>
      <c r="E7667" s="10"/>
      <c r="F7667" s="10"/>
      <c r="G7667" s="10"/>
      <c r="H7667" s="10"/>
      <c r="I7667" s="10"/>
      <c r="J7667" s="10"/>
      <c r="K7667" s="10"/>
      <c r="L7667" s="8"/>
      <c r="N7667" s="38"/>
      <c r="O7667" s="2"/>
      <c r="AC7667" s="7"/>
      <c r="AD7667" s="7"/>
      <c r="AE7667" s="7"/>
      <c r="AF7667" s="7"/>
      <c r="AG7667" s="7"/>
      <c r="AH7667" s="7"/>
      <c r="AI7667" s="7"/>
      <c r="AJ7667" s="7"/>
      <c r="AK7667" s="7"/>
      <c r="AN7667" s="7"/>
    </row>
    <row r="7668" spans="1:40" x14ac:dyDescent="0.25">
      <c r="A7668" s="63" t="s">
        <v>700</v>
      </c>
      <c r="B7668" s="64" t="s">
        <v>0</v>
      </c>
      <c r="C7668" s="64" t="s">
        <v>10</v>
      </c>
      <c r="D7668" s="64" t="s">
        <v>1</v>
      </c>
      <c r="E7668" s="64" t="s">
        <v>11</v>
      </c>
      <c r="F7668" s="65" t="s">
        <v>12</v>
      </c>
      <c r="G7668" s="66"/>
      <c r="H7668" s="64"/>
      <c r="I7668" s="65" t="s">
        <v>13</v>
      </c>
      <c r="J7668" s="66"/>
      <c r="K7668" s="64"/>
      <c r="L7668" s="67" t="s">
        <v>14</v>
      </c>
      <c r="N7668" s="38"/>
      <c r="O7668" s="2"/>
      <c r="AC7668" s="7"/>
      <c r="AD7668" s="7"/>
      <c r="AE7668" s="7"/>
      <c r="AF7668" s="7"/>
      <c r="AG7668" s="7"/>
      <c r="AH7668" s="7"/>
      <c r="AI7668" s="7"/>
      <c r="AJ7668" s="7"/>
      <c r="AK7668" s="7"/>
      <c r="AN7668" s="7"/>
    </row>
    <row r="7669" spans="1:40" x14ac:dyDescent="0.25">
      <c r="A7669" s="68" t="s">
        <v>16</v>
      </c>
      <c r="B7669" s="69">
        <f t="shared" ref="B7669:F7672" si="4790">PRODUCT(B8746)</f>
        <v>5</v>
      </c>
      <c r="C7669" s="69">
        <f t="shared" si="4790"/>
        <v>3</v>
      </c>
      <c r="D7669" s="69">
        <f t="shared" si="4790"/>
        <v>0</v>
      </c>
      <c r="E7669" s="69">
        <f t="shared" si="4790"/>
        <v>2</v>
      </c>
      <c r="F7669" s="69">
        <f t="shared" si="4790"/>
        <v>32</v>
      </c>
      <c r="G7669" s="70" t="s">
        <v>6</v>
      </c>
      <c r="H7669" s="69">
        <f t="shared" ref="H7669:I7672" si="4791">PRODUCT(H8746)</f>
        <v>31</v>
      </c>
      <c r="I7669" s="69">
        <f t="shared" si="4791"/>
        <v>5</v>
      </c>
      <c r="J7669" s="70" t="s">
        <v>6</v>
      </c>
      <c r="K7669" s="69">
        <f t="shared" ref="K7669:L7672" si="4792">PRODUCT(K8746)</f>
        <v>6</v>
      </c>
      <c r="L7669" s="71">
        <f t="shared" si="4792"/>
        <v>709.4</v>
      </c>
      <c r="M7669" s="8"/>
      <c r="N7669" s="38"/>
      <c r="O7669" s="2"/>
      <c r="AC7669" s="7"/>
      <c r="AD7669" s="7"/>
      <c r="AE7669" s="7"/>
      <c r="AF7669" s="7"/>
      <c r="AG7669" s="7"/>
      <c r="AH7669" s="7"/>
      <c r="AI7669" s="7"/>
      <c r="AJ7669" s="7"/>
      <c r="AK7669" s="7"/>
      <c r="AN7669" s="7"/>
    </row>
    <row r="7670" spans="1:40" x14ac:dyDescent="0.25">
      <c r="A7670" s="68" t="s">
        <v>439</v>
      </c>
      <c r="B7670" s="69">
        <f t="shared" si="4790"/>
        <v>0</v>
      </c>
      <c r="C7670" s="69">
        <f t="shared" si="4790"/>
        <v>0</v>
      </c>
      <c r="D7670" s="69">
        <f t="shared" si="4790"/>
        <v>0</v>
      </c>
      <c r="E7670" s="69">
        <f t="shared" si="4790"/>
        <v>0</v>
      </c>
      <c r="F7670" s="69">
        <f t="shared" si="4790"/>
        <v>0</v>
      </c>
      <c r="G7670" s="70" t="s">
        <v>6</v>
      </c>
      <c r="H7670" s="69">
        <f t="shared" si="4791"/>
        <v>0</v>
      </c>
      <c r="I7670" s="69">
        <f t="shared" si="4791"/>
        <v>0</v>
      </c>
      <c r="J7670" s="70" t="s">
        <v>6</v>
      </c>
      <c r="K7670" s="69">
        <f t="shared" si="4792"/>
        <v>0</v>
      </c>
      <c r="L7670" s="71">
        <f t="shared" si="4792"/>
        <v>0</v>
      </c>
      <c r="M7670" s="8"/>
      <c r="N7670" s="38"/>
      <c r="O7670" s="2"/>
      <c r="AC7670" s="7"/>
      <c r="AD7670" s="7"/>
      <c r="AE7670" s="7"/>
      <c r="AF7670" s="7"/>
      <c r="AG7670" s="7"/>
      <c r="AH7670" s="7"/>
      <c r="AI7670" s="7"/>
      <c r="AJ7670" s="7"/>
      <c r="AK7670" s="7"/>
      <c r="AN7670" s="7"/>
    </row>
    <row r="7671" spans="1:40" x14ac:dyDescent="0.25">
      <c r="A7671" s="68" t="s">
        <v>440</v>
      </c>
      <c r="B7671" s="69">
        <f t="shared" si="4790"/>
        <v>2</v>
      </c>
      <c r="C7671" s="69">
        <f t="shared" si="4790"/>
        <v>1</v>
      </c>
      <c r="D7671" s="69">
        <f t="shared" si="4790"/>
        <v>0</v>
      </c>
      <c r="E7671" s="69">
        <f t="shared" si="4790"/>
        <v>1</v>
      </c>
      <c r="F7671" s="69">
        <f t="shared" si="4790"/>
        <v>26</v>
      </c>
      <c r="G7671" s="70" t="s">
        <v>6</v>
      </c>
      <c r="H7671" s="69">
        <f t="shared" si="4791"/>
        <v>8</v>
      </c>
      <c r="I7671" s="69">
        <f t="shared" si="4791"/>
        <v>3</v>
      </c>
      <c r="J7671" s="70" t="s">
        <v>6</v>
      </c>
      <c r="K7671" s="69">
        <f t="shared" si="4792"/>
        <v>0</v>
      </c>
      <c r="L7671" s="71">
        <f t="shared" si="4792"/>
        <v>355</v>
      </c>
      <c r="M7671" s="8"/>
      <c r="N7671" s="40"/>
      <c r="O7671" s="2"/>
      <c r="AC7671" s="7"/>
      <c r="AD7671" s="7"/>
      <c r="AE7671" s="7"/>
      <c r="AF7671" s="7"/>
      <c r="AG7671" s="7"/>
      <c r="AH7671" s="7"/>
      <c r="AI7671" s="7"/>
      <c r="AJ7671" s="7"/>
      <c r="AK7671" s="7"/>
      <c r="AN7671" s="7"/>
    </row>
    <row r="7672" spans="1:40" x14ac:dyDescent="0.25">
      <c r="A7672" s="68" t="s">
        <v>17</v>
      </c>
      <c r="B7672" s="69">
        <f t="shared" si="4790"/>
        <v>7</v>
      </c>
      <c r="C7672" s="69">
        <f t="shared" si="4790"/>
        <v>4</v>
      </c>
      <c r="D7672" s="69">
        <f t="shared" si="4790"/>
        <v>0</v>
      </c>
      <c r="E7672" s="69">
        <f t="shared" si="4790"/>
        <v>3</v>
      </c>
      <c r="F7672" s="69">
        <f t="shared" si="4790"/>
        <v>58</v>
      </c>
      <c r="G7672" s="70" t="s">
        <v>6</v>
      </c>
      <c r="H7672" s="69">
        <f t="shared" si="4791"/>
        <v>39</v>
      </c>
      <c r="I7672" s="69">
        <f t="shared" si="4791"/>
        <v>8</v>
      </c>
      <c r="J7672" s="70" t="s">
        <v>6</v>
      </c>
      <c r="K7672" s="69">
        <f t="shared" si="4792"/>
        <v>6</v>
      </c>
      <c r="L7672" s="71">
        <f t="shared" si="4792"/>
        <v>608.14285714285711</v>
      </c>
      <c r="M7672" s="8"/>
      <c r="N7672" s="40"/>
      <c r="O7672" s="2"/>
      <c r="AC7672" s="7"/>
      <c r="AD7672" s="7"/>
      <c r="AE7672" s="7"/>
      <c r="AF7672" s="7"/>
      <c r="AG7672" s="7"/>
      <c r="AH7672" s="7"/>
      <c r="AI7672" s="7"/>
      <c r="AJ7672" s="7"/>
      <c r="AK7672" s="7"/>
      <c r="AN7672" s="7"/>
    </row>
    <row r="7673" spans="1:40" x14ac:dyDescent="0.25">
      <c r="A7673" s="72" t="s">
        <v>18</v>
      </c>
      <c r="B7673" s="73"/>
      <c r="C7673" s="73"/>
      <c r="D7673" s="73"/>
      <c r="E7673" s="73"/>
      <c r="F7673" s="74">
        <f>PRODUCT(F7672/B7672)</f>
        <v>8.2857142857142865</v>
      </c>
      <c r="G7673" s="75" t="s">
        <v>6</v>
      </c>
      <c r="H7673" s="74">
        <f>PRODUCT(H7672/B7672)</f>
        <v>5.5714285714285712</v>
      </c>
      <c r="I7673" s="73"/>
      <c r="J7673" s="73"/>
      <c r="K7673" s="73"/>
      <c r="L7673" s="76"/>
      <c r="M7673" s="55"/>
      <c r="N7673" s="40"/>
      <c r="O7673" s="2"/>
      <c r="AC7673" s="7"/>
      <c r="AD7673" s="7"/>
      <c r="AE7673" s="7"/>
      <c r="AF7673" s="7"/>
      <c r="AG7673" s="7"/>
      <c r="AH7673" s="7"/>
      <c r="AI7673" s="7"/>
      <c r="AJ7673" s="7"/>
      <c r="AK7673" s="7"/>
      <c r="AN7673" s="7"/>
    </row>
    <row r="7674" spans="1:40" x14ac:dyDescent="0.25">
      <c r="B7674" s="10"/>
      <c r="C7674" s="10"/>
      <c r="D7674" s="10"/>
      <c r="E7674" s="10"/>
      <c r="F7674" s="55"/>
      <c r="G7674" s="11"/>
      <c r="H7674" s="55"/>
      <c r="I7674" s="10"/>
      <c r="J7674" s="10"/>
      <c r="K7674" s="10"/>
      <c r="L7674" s="8"/>
      <c r="M7674" s="55"/>
      <c r="N7674" s="40"/>
      <c r="O7674" s="2"/>
      <c r="AC7674" s="7"/>
      <c r="AD7674" s="7"/>
      <c r="AE7674" s="7"/>
      <c r="AF7674" s="7"/>
      <c r="AG7674" s="7"/>
      <c r="AH7674" s="7"/>
      <c r="AI7674" s="7"/>
      <c r="AJ7674" s="7"/>
      <c r="AK7674" s="7"/>
      <c r="AN7674" s="7"/>
    </row>
    <row r="7675" spans="1:40" x14ac:dyDescent="0.25">
      <c r="A7675" s="63" t="s">
        <v>699</v>
      </c>
      <c r="B7675" s="64"/>
      <c r="C7675" s="64"/>
      <c r="D7675" s="64"/>
      <c r="E7675" s="64"/>
      <c r="F7675" s="64"/>
      <c r="G7675" s="64"/>
      <c r="H7675" s="64"/>
      <c r="I7675" s="64"/>
      <c r="J7675" s="64"/>
      <c r="K7675" s="64"/>
      <c r="L7675" s="67"/>
      <c r="O7675" s="2"/>
      <c r="AC7675" s="7"/>
      <c r="AD7675" s="7"/>
      <c r="AE7675" s="7"/>
      <c r="AF7675" s="7"/>
      <c r="AG7675" s="7"/>
      <c r="AH7675" s="7"/>
      <c r="AI7675" s="7"/>
      <c r="AJ7675" s="7"/>
      <c r="AK7675" s="7"/>
      <c r="AN7675" s="7"/>
    </row>
    <row r="7676" spans="1:40" x14ac:dyDescent="0.25">
      <c r="A7676" s="68" t="s">
        <v>24</v>
      </c>
      <c r="B7676" s="69" t="s">
        <v>0</v>
      </c>
      <c r="C7676" s="69" t="s">
        <v>10</v>
      </c>
      <c r="D7676" s="69" t="s">
        <v>1</v>
      </c>
      <c r="E7676" s="69" t="s">
        <v>11</v>
      </c>
      <c r="F7676" s="78" t="s">
        <v>12</v>
      </c>
      <c r="G7676" s="70"/>
      <c r="H7676" s="69"/>
      <c r="I7676" s="78" t="s">
        <v>13</v>
      </c>
      <c r="J7676" s="70"/>
      <c r="K7676" s="69"/>
      <c r="L7676" s="71" t="s">
        <v>14</v>
      </c>
      <c r="O7676" s="2"/>
      <c r="AC7676" s="7"/>
      <c r="AD7676" s="7"/>
      <c r="AE7676" s="7"/>
      <c r="AF7676" s="7"/>
      <c r="AG7676" s="7"/>
      <c r="AH7676" s="7"/>
      <c r="AI7676" s="7"/>
      <c r="AJ7676" s="7"/>
      <c r="AK7676" s="7"/>
      <c r="AN7676" s="7"/>
    </row>
    <row r="7677" spans="1:40" x14ac:dyDescent="0.25">
      <c r="A7677" s="68" t="s">
        <v>16</v>
      </c>
      <c r="B7677" s="69">
        <f>PRODUCT(B7662+B7669)</f>
        <v>10</v>
      </c>
      <c r="C7677" s="69">
        <f>PRODUCT(C7662+E7669)</f>
        <v>3</v>
      </c>
      <c r="D7677" s="69">
        <f>PRODUCT(D7662+D7669)</f>
        <v>0</v>
      </c>
      <c r="E7677" s="69">
        <f>PRODUCT(E7662+C7669)</f>
        <v>7</v>
      </c>
      <c r="F7677" s="69">
        <f>PRODUCT(F7662+H7669)</f>
        <v>48</v>
      </c>
      <c r="G7677" s="70" t="s">
        <v>6</v>
      </c>
      <c r="H7677" s="69">
        <f>PRODUCT(H7662+F7669)</f>
        <v>77</v>
      </c>
      <c r="I7677" s="69">
        <f>PRODUCT(I7662+K7669)</f>
        <v>9</v>
      </c>
      <c r="J7677" s="70" t="s">
        <v>6</v>
      </c>
      <c r="K7677" s="69">
        <f>PRODUCT(K7662+I7669)</f>
        <v>16</v>
      </c>
      <c r="L7677" s="71">
        <f>PRODUCT(((B7662*L7662)+B7669*L7669))/B7677</f>
        <v>493</v>
      </c>
      <c r="M7677" s="8"/>
      <c r="N7677" s="38"/>
      <c r="O7677" s="2"/>
      <c r="AC7677" s="7"/>
      <c r="AD7677" s="7"/>
      <c r="AE7677" s="7"/>
      <c r="AF7677" s="7"/>
      <c r="AG7677" s="7"/>
      <c r="AH7677" s="7"/>
      <c r="AI7677" s="7"/>
      <c r="AJ7677" s="7"/>
      <c r="AK7677" s="7"/>
      <c r="AN7677" s="7"/>
    </row>
    <row r="7678" spans="1:40" x14ac:dyDescent="0.25">
      <c r="A7678" s="68" t="s">
        <v>439</v>
      </c>
      <c r="B7678" s="69">
        <f>PRODUCT(B7663+B7670)</f>
        <v>2</v>
      </c>
      <c r="C7678" s="69">
        <f>PRODUCT(C7663+E7670)</f>
        <v>0</v>
      </c>
      <c r="D7678" s="69">
        <f>PRODUCT(D7663+D7670)</f>
        <v>0</v>
      </c>
      <c r="E7678" s="69">
        <f>PRODUCT(E7663+C7670)</f>
        <v>2</v>
      </c>
      <c r="F7678" s="69">
        <f>PRODUCT(F7663+H7670)</f>
        <v>4</v>
      </c>
      <c r="G7678" s="70" t="s">
        <v>6</v>
      </c>
      <c r="H7678" s="69">
        <f>PRODUCT(H7663+F7670)</f>
        <v>26</v>
      </c>
      <c r="I7678" s="69">
        <f>PRODUCT(I7663+K7670)</f>
        <v>1</v>
      </c>
      <c r="J7678" s="70" t="s">
        <v>6</v>
      </c>
      <c r="K7678" s="69">
        <f>PRODUCT(K7663+I7670)</f>
        <v>5</v>
      </c>
      <c r="L7678" s="71">
        <v>0</v>
      </c>
      <c r="M7678" s="8"/>
      <c r="N7678" s="38"/>
      <c r="O7678" s="2"/>
      <c r="AC7678" s="7"/>
      <c r="AD7678" s="7"/>
      <c r="AE7678" s="7"/>
      <c r="AF7678" s="7"/>
      <c r="AG7678" s="7"/>
      <c r="AH7678" s="7"/>
      <c r="AI7678" s="7"/>
      <c r="AJ7678" s="7"/>
      <c r="AK7678" s="7"/>
      <c r="AN7678" s="7"/>
    </row>
    <row r="7679" spans="1:40" x14ac:dyDescent="0.25">
      <c r="A7679" s="68" t="s">
        <v>440</v>
      </c>
      <c r="B7679" s="69">
        <f>PRODUCT(B7664+B7671)</f>
        <v>2</v>
      </c>
      <c r="C7679" s="69">
        <f>PRODUCT(C7664+E7671)</f>
        <v>1</v>
      </c>
      <c r="D7679" s="69">
        <f>PRODUCT(D7664+D7671)</f>
        <v>0</v>
      </c>
      <c r="E7679" s="69">
        <f>PRODUCT(E7664+C7671)</f>
        <v>1</v>
      </c>
      <c r="F7679" s="69">
        <f>PRODUCT(F7664+H7671)</f>
        <v>8</v>
      </c>
      <c r="G7679" s="70" t="s">
        <v>6</v>
      </c>
      <c r="H7679" s="69">
        <f>PRODUCT(H7664+F7671)</f>
        <v>26</v>
      </c>
      <c r="I7679" s="69">
        <f>PRODUCT(I7664+K7671)</f>
        <v>0</v>
      </c>
      <c r="J7679" s="70" t="s">
        <v>6</v>
      </c>
      <c r="K7679" s="69">
        <f>PRODUCT(K7664+I7671)</f>
        <v>3</v>
      </c>
      <c r="L7679" s="71">
        <f>PRODUCT(((B7664*L7664)+B7671*L7671))/B7679</f>
        <v>355</v>
      </c>
      <c r="M7679" s="8"/>
      <c r="N7679" s="38"/>
      <c r="O7679" s="2"/>
      <c r="AC7679" s="7"/>
      <c r="AD7679" s="7"/>
      <c r="AE7679" s="7"/>
      <c r="AF7679" s="7"/>
      <c r="AG7679" s="7"/>
      <c r="AH7679" s="7"/>
      <c r="AI7679" s="7"/>
      <c r="AJ7679" s="7"/>
      <c r="AK7679" s="7"/>
      <c r="AN7679" s="7"/>
    </row>
    <row r="7680" spans="1:40" x14ac:dyDescent="0.25">
      <c r="A7680" s="68" t="s">
        <v>17</v>
      </c>
      <c r="B7680" s="69">
        <f>PRODUCT(B7665+B7672)</f>
        <v>14</v>
      </c>
      <c r="C7680" s="69">
        <f>PRODUCT(C7665+E7672)</f>
        <v>4</v>
      </c>
      <c r="D7680" s="69">
        <f>PRODUCT(D7665+D7672)</f>
        <v>0</v>
      </c>
      <c r="E7680" s="69">
        <f>PRODUCT(E7665+C7672)</f>
        <v>10</v>
      </c>
      <c r="F7680" s="69">
        <f>PRODUCT(F7665+H7672)</f>
        <v>60</v>
      </c>
      <c r="G7680" s="70" t="s">
        <v>6</v>
      </c>
      <c r="H7680" s="69">
        <f>PRODUCT(H7665+F7672)</f>
        <v>129</v>
      </c>
      <c r="I7680" s="69">
        <f>PRODUCT(I7665+K7672)</f>
        <v>10</v>
      </c>
      <c r="J7680" s="70" t="s">
        <v>6</v>
      </c>
      <c r="K7680" s="69">
        <f>PRODUCT(K7665+I7672)</f>
        <v>24</v>
      </c>
      <c r="L7680" s="71">
        <f>PRODUCT(((B7665*L7665)+B7672*L7672))/B7680</f>
        <v>446</v>
      </c>
      <c r="M7680" s="8"/>
      <c r="N7680" s="38"/>
      <c r="O7680" s="2"/>
      <c r="AC7680" s="7"/>
      <c r="AD7680" s="7"/>
      <c r="AE7680" s="7"/>
      <c r="AF7680" s="7"/>
      <c r="AG7680" s="7"/>
      <c r="AH7680" s="7"/>
      <c r="AI7680" s="7"/>
      <c r="AJ7680" s="7"/>
      <c r="AK7680" s="7"/>
      <c r="AN7680" s="7"/>
    </row>
    <row r="7681" spans="1:40" x14ac:dyDescent="0.25">
      <c r="A7681" s="72" t="s">
        <v>18</v>
      </c>
      <c r="B7681" s="73"/>
      <c r="C7681" s="73"/>
      <c r="D7681" s="73"/>
      <c r="E7681" s="73"/>
      <c r="F7681" s="74">
        <f>PRODUCT(F7680/B7680)</f>
        <v>4.2857142857142856</v>
      </c>
      <c r="G7681" s="75" t="s">
        <v>6</v>
      </c>
      <c r="H7681" s="74">
        <f>PRODUCT(H7680/B7680)</f>
        <v>9.2142857142857135</v>
      </c>
      <c r="I7681" s="73"/>
      <c r="J7681" s="73"/>
      <c r="K7681" s="73"/>
      <c r="L7681" s="76"/>
      <c r="M7681" s="55"/>
      <c r="N7681" s="40"/>
      <c r="O7681" s="2"/>
      <c r="AC7681" s="7"/>
      <c r="AD7681" s="7"/>
      <c r="AE7681" s="7"/>
      <c r="AF7681" s="7"/>
      <c r="AG7681" s="7"/>
      <c r="AH7681" s="7"/>
      <c r="AI7681" s="7"/>
      <c r="AJ7681" s="7"/>
      <c r="AK7681" s="7"/>
      <c r="AN7681" s="7"/>
    </row>
    <row r="7682" spans="1:40" x14ac:dyDescent="0.25">
      <c r="A7682" s="7"/>
      <c r="B7682" s="10"/>
      <c r="C7682" s="10"/>
      <c r="D7682" s="10"/>
      <c r="E7682" s="10"/>
      <c r="F7682" s="10"/>
      <c r="G7682" s="10"/>
      <c r="H7682" s="10"/>
      <c r="I7682" s="10"/>
      <c r="J7682" s="10"/>
      <c r="K7682" s="10"/>
      <c r="L7682" s="54"/>
      <c r="O7682" s="2"/>
      <c r="AC7682" s="7"/>
      <c r="AD7682" s="7"/>
      <c r="AE7682" s="7"/>
      <c r="AF7682" s="7"/>
      <c r="AG7682" s="7"/>
      <c r="AH7682" s="7"/>
      <c r="AI7682" s="7"/>
      <c r="AJ7682" s="7"/>
      <c r="AK7682" s="7"/>
      <c r="AN7682" s="7"/>
    </row>
    <row r="7683" spans="1:40" x14ac:dyDescent="0.25">
      <c r="A7683" s="7"/>
      <c r="B7683" s="10"/>
      <c r="C7683" s="10"/>
      <c r="D7683" s="10"/>
      <c r="E7683" s="10"/>
      <c r="F7683" s="10" t="s">
        <v>1863</v>
      </c>
      <c r="G7683" s="10"/>
      <c r="H7683" s="10"/>
      <c r="I7683" s="10"/>
      <c r="J7683" s="10"/>
      <c r="K7683" s="10"/>
      <c r="L7683" s="10"/>
      <c r="R7683" s="10" t="s">
        <v>25</v>
      </c>
      <c r="AC7683" s="10" t="s">
        <v>3</v>
      </c>
      <c r="AD7683" s="3">
        <f>SUM(AD7684:AD7686)</f>
        <v>2</v>
      </c>
      <c r="AE7683" s="3">
        <f>SUM(AE7684:AE7686)</f>
        <v>0</v>
      </c>
      <c r="AF7683" s="3">
        <f>SUM(AF7684:AF7686)</f>
        <v>0</v>
      </c>
      <c r="AG7683" s="3">
        <f>SUM(AG7684:AG7686)</f>
        <v>2</v>
      </c>
      <c r="AH7683" s="3">
        <f>SUM(AH7684:AH7686)</f>
        <v>4</v>
      </c>
      <c r="AJ7683" s="3">
        <f>SUM(AJ7684:AJ7686)</f>
        <v>26</v>
      </c>
      <c r="AK7683" s="3">
        <f>SUM(AK7684:AK7686)</f>
        <v>1</v>
      </c>
      <c r="AL7683" s="3">
        <f>SUM(AL7684:AL7686)</f>
        <v>604</v>
      </c>
      <c r="AM7683" s="3"/>
      <c r="AN7683" s="3">
        <f>SUM(AN7684:AN7686)</f>
        <v>5</v>
      </c>
    </row>
    <row r="7684" spans="1:40" x14ac:dyDescent="0.25">
      <c r="A7684" s="7"/>
      <c r="B7684" s="10"/>
      <c r="C7684" s="10"/>
      <c r="D7684" s="10"/>
      <c r="E7684" s="10"/>
      <c r="F7684" s="10" t="s">
        <v>433</v>
      </c>
      <c r="G7684" s="10"/>
      <c r="H7684" s="10"/>
      <c r="I7684" s="10"/>
      <c r="J7684" s="10"/>
      <c r="K7684" s="10"/>
      <c r="L7684" s="57">
        <f>PRODUCT(C7665/B7665)</f>
        <v>0.14285714285714285</v>
      </c>
      <c r="N7684" s="1" t="s">
        <v>322</v>
      </c>
      <c r="O7684" s="2">
        <v>25</v>
      </c>
      <c r="P7684" s="100">
        <v>8</v>
      </c>
      <c r="Q7684" s="2">
        <v>2013</v>
      </c>
      <c r="R7684" s="81" t="s">
        <v>775</v>
      </c>
      <c r="S7684" s="30" t="s">
        <v>6</v>
      </c>
      <c r="T7684" s="5" t="s">
        <v>778</v>
      </c>
      <c r="U7684" s="100">
        <v>0</v>
      </c>
      <c r="V7684" s="30" t="s">
        <v>6</v>
      </c>
      <c r="W7684" s="100">
        <v>2</v>
      </c>
      <c r="X7684" s="101" t="s">
        <v>406</v>
      </c>
      <c r="Y7684" s="100">
        <v>311</v>
      </c>
      <c r="Z7684" s="100">
        <v>1</v>
      </c>
      <c r="AA7684" s="30" t="s">
        <v>6</v>
      </c>
      <c r="AB7684" s="100">
        <v>12</v>
      </c>
      <c r="AC7684" s="7"/>
      <c r="AD7684" s="2">
        <f>IF(Q7684&gt;100,1,0)</f>
        <v>1</v>
      </c>
      <c r="AE7684" s="2">
        <f t="shared" ref="AE7684:AE7685" si="4793">IF(U7684&gt;W7684,1,0)</f>
        <v>0</v>
      </c>
      <c r="AF7684" s="2">
        <f>IF(U7684=W7684,1,0)*IF(Q7684=0,0,1)</f>
        <v>0</v>
      </c>
      <c r="AG7684" s="2">
        <f t="shared" ref="AG7684:AG7685" si="4794">IF(W7684&gt;U7684,1,0)</f>
        <v>1</v>
      </c>
      <c r="AH7684" s="2">
        <f t="shared" ref="AH7684:AH7685" si="4795">PRODUCT(Z7684)</f>
        <v>1</v>
      </c>
      <c r="AI7684" s="30" t="s">
        <v>6</v>
      </c>
      <c r="AJ7684" s="2">
        <f t="shared" ref="AJ7684:AJ7685" si="4796">PRODUCT(AB7684)</f>
        <v>12</v>
      </c>
      <c r="AK7684" s="2">
        <v>0</v>
      </c>
      <c r="AL7684" s="2">
        <f t="shared" ref="AL7684:AL7685" si="4797">PRODUCT(Y7684)</f>
        <v>311</v>
      </c>
      <c r="AN7684" s="2">
        <v>3</v>
      </c>
    </row>
    <row r="7685" spans="1:40" x14ac:dyDescent="0.25">
      <c r="A7685" s="7"/>
      <c r="B7685" s="10"/>
      <c r="C7685" s="10"/>
      <c r="D7685" s="10"/>
      <c r="E7685" s="10"/>
      <c r="F7685" s="10" t="s">
        <v>434</v>
      </c>
      <c r="G7685" s="10"/>
      <c r="H7685" s="10"/>
      <c r="I7685" s="10"/>
      <c r="J7685" s="10"/>
      <c r="K7685" s="10"/>
      <c r="L7685" s="57">
        <f>PRODUCT(E7672/B7672)</f>
        <v>0.42857142857142855</v>
      </c>
      <c r="N7685" s="1" t="s">
        <v>323</v>
      </c>
      <c r="O7685" s="2">
        <v>31</v>
      </c>
      <c r="P7685" s="100">
        <v>8</v>
      </c>
      <c r="Q7685" s="2">
        <v>2013</v>
      </c>
      <c r="R7685" s="81" t="s">
        <v>775</v>
      </c>
      <c r="S7685" s="30" t="s">
        <v>6</v>
      </c>
      <c r="T7685" s="81" t="s">
        <v>778</v>
      </c>
      <c r="U7685" s="100">
        <v>1</v>
      </c>
      <c r="V7685" s="30" t="s">
        <v>6</v>
      </c>
      <c r="W7685" s="100">
        <v>2</v>
      </c>
      <c r="X7685" s="101" t="s">
        <v>1405</v>
      </c>
      <c r="Y7685" s="100">
        <v>293</v>
      </c>
      <c r="Z7685" s="100">
        <v>3</v>
      </c>
      <c r="AA7685" s="30" t="s">
        <v>6</v>
      </c>
      <c r="AB7685" s="100">
        <v>14</v>
      </c>
      <c r="AC7685" s="7"/>
      <c r="AD7685" s="2">
        <f>IF(Q7685&gt;100,1,0)</f>
        <v>1</v>
      </c>
      <c r="AE7685" s="2">
        <f t="shared" si="4793"/>
        <v>0</v>
      </c>
      <c r="AF7685" s="2">
        <f>IF(U7685=W7685,1,0)*IF(Q7685=0,0,1)</f>
        <v>0</v>
      </c>
      <c r="AG7685" s="2">
        <f t="shared" si="4794"/>
        <v>1</v>
      </c>
      <c r="AH7685" s="2">
        <f t="shared" si="4795"/>
        <v>3</v>
      </c>
      <c r="AI7685" s="30" t="s">
        <v>6</v>
      </c>
      <c r="AJ7685" s="2">
        <f t="shared" si="4796"/>
        <v>14</v>
      </c>
      <c r="AK7685" s="2">
        <v>1</v>
      </c>
      <c r="AL7685" s="2">
        <f t="shared" si="4797"/>
        <v>293</v>
      </c>
      <c r="AN7685" s="2">
        <v>2</v>
      </c>
    </row>
    <row r="7686" spans="1:40" x14ac:dyDescent="0.25">
      <c r="A7686" s="7"/>
      <c r="B7686" s="10"/>
      <c r="C7686" s="10"/>
      <c r="D7686" s="10"/>
      <c r="E7686" s="10"/>
      <c r="F7686" s="10" t="s">
        <v>435</v>
      </c>
      <c r="G7686" s="10"/>
      <c r="H7686" s="10"/>
      <c r="I7686" s="10"/>
      <c r="J7686" s="10"/>
      <c r="K7686" s="10"/>
      <c r="L7686" s="57">
        <f>PRODUCT(C7680/B7680)</f>
        <v>0.2857142857142857</v>
      </c>
      <c r="O7686" s="2"/>
      <c r="R7686" s="7"/>
      <c r="T7686" s="7"/>
      <c r="AC7686" s="7"/>
      <c r="AD7686" s="7"/>
      <c r="AE7686" s="7"/>
      <c r="AF7686" s="7"/>
      <c r="AG7686" s="7"/>
      <c r="AH7686" s="7"/>
      <c r="AI7686" s="7"/>
      <c r="AJ7686" s="7"/>
      <c r="AK7686" s="7"/>
      <c r="AN7686" s="7"/>
    </row>
    <row r="7687" spans="1:40" x14ac:dyDescent="0.25">
      <c r="A7687" s="7"/>
      <c r="B7687" s="10"/>
      <c r="C7687" s="10"/>
      <c r="D7687" s="10"/>
      <c r="E7687" s="10"/>
      <c r="F7687" s="10"/>
      <c r="G7687" s="10"/>
      <c r="H7687" s="10"/>
      <c r="I7687" s="10"/>
      <c r="J7687" s="10"/>
      <c r="K7687" s="10"/>
      <c r="L7687" s="57"/>
      <c r="O7687" s="2"/>
      <c r="R7687" s="7"/>
      <c r="T7687" s="7"/>
      <c r="AC7687" s="7"/>
      <c r="AD7687" s="7"/>
      <c r="AE7687" s="7"/>
      <c r="AF7687" s="7"/>
      <c r="AG7687" s="7"/>
      <c r="AH7687" s="7"/>
      <c r="AI7687" s="7"/>
      <c r="AJ7687" s="7"/>
      <c r="AK7687" s="7"/>
      <c r="AN7687" s="7"/>
    </row>
    <row r="7688" spans="1:40" x14ac:dyDescent="0.25">
      <c r="A7688" s="7"/>
      <c r="B7688" s="10"/>
      <c r="C7688" s="10"/>
      <c r="D7688" s="10"/>
      <c r="E7688" s="10"/>
      <c r="F7688" s="10"/>
      <c r="G7688" s="10"/>
      <c r="H7688" s="10"/>
      <c r="I7688" s="10"/>
      <c r="J7688" s="10"/>
      <c r="K7688" s="10"/>
      <c r="L7688" s="54"/>
      <c r="O7688" s="2"/>
      <c r="R7688" s="10" t="s">
        <v>32</v>
      </c>
      <c r="T7688" s="7"/>
      <c r="AC7688" s="10" t="s">
        <v>4</v>
      </c>
      <c r="AD7688" s="3">
        <f>SUM(AD7689:AD7691)</f>
        <v>0</v>
      </c>
      <c r="AE7688" s="3">
        <f>SUM(AE7689:AE7691)</f>
        <v>0</v>
      </c>
      <c r="AF7688" s="3">
        <f>SUM(AF7689:AF7691)</f>
        <v>0</v>
      </c>
      <c r="AG7688" s="3">
        <f>SUM(AG7689:AG7691)</f>
        <v>0</v>
      </c>
      <c r="AH7688" s="3">
        <f>SUM(AH7689:AH7691)</f>
        <v>0</v>
      </c>
      <c r="AI7688" s="7"/>
      <c r="AJ7688" s="3">
        <f>SUM(AJ7689:AJ7691)</f>
        <v>0</v>
      </c>
      <c r="AK7688" s="3">
        <f>SUM(AK7689:AK7691)</f>
        <v>0</v>
      </c>
      <c r="AL7688" s="3">
        <f>SUM(AL7689:AL7691)</f>
        <v>0</v>
      </c>
      <c r="AN7688" s="3">
        <f>SUM(AN7689:AN7691)</f>
        <v>0</v>
      </c>
    </row>
    <row r="7689" spans="1:40" x14ac:dyDescent="0.25">
      <c r="A7689" s="7"/>
      <c r="B7689" s="10"/>
      <c r="C7689" s="10"/>
      <c r="D7689" s="10"/>
      <c r="E7689" s="10"/>
      <c r="F7689" s="10"/>
      <c r="G7689" s="10"/>
      <c r="H7689" s="10"/>
      <c r="I7689" s="10"/>
      <c r="J7689" s="10"/>
      <c r="K7689" s="10"/>
      <c r="L7689" s="54"/>
      <c r="O7689" s="2"/>
      <c r="R7689" s="7"/>
      <c r="T7689" s="7"/>
      <c r="AC7689" s="7"/>
      <c r="AD7689" s="7"/>
      <c r="AE7689" s="7"/>
      <c r="AF7689" s="7"/>
      <c r="AG7689" s="7"/>
      <c r="AH7689" s="7"/>
      <c r="AI7689" s="7"/>
      <c r="AJ7689" s="7"/>
      <c r="AK7689" s="7"/>
      <c r="AN7689" s="7"/>
    </row>
    <row r="7690" spans="1:40" x14ac:dyDescent="0.25">
      <c r="A7690" s="7"/>
      <c r="B7690" s="10"/>
      <c r="C7690" s="10"/>
      <c r="D7690" s="10"/>
      <c r="E7690" s="10"/>
      <c r="F7690" s="10"/>
      <c r="G7690" s="10"/>
      <c r="H7690" s="10"/>
      <c r="I7690" s="10"/>
      <c r="J7690" s="10"/>
      <c r="K7690" s="10"/>
      <c r="L7690" s="54"/>
      <c r="O7690" s="2"/>
      <c r="R7690" s="7"/>
      <c r="T7690" s="7"/>
      <c r="AC7690" s="7"/>
      <c r="AD7690" s="7"/>
      <c r="AE7690" s="7"/>
      <c r="AF7690" s="7"/>
      <c r="AG7690" s="7"/>
      <c r="AH7690" s="7"/>
      <c r="AI7690" s="7"/>
      <c r="AJ7690" s="7"/>
      <c r="AK7690" s="7"/>
      <c r="AN7690" s="7"/>
    </row>
    <row r="7691" spans="1:40" x14ac:dyDescent="0.25">
      <c r="A7691" s="7"/>
      <c r="B7691" s="10"/>
      <c r="C7691" s="10"/>
      <c r="D7691" s="10"/>
      <c r="E7691" s="10"/>
      <c r="F7691" s="10"/>
      <c r="G7691" s="10"/>
      <c r="H7691" s="10"/>
      <c r="I7691" s="10"/>
      <c r="J7691" s="10"/>
      <c r="K7691" s="10"/>
      <c r="L7691" s="54"/>
      <c r="O7691" s="2"/>
      <c r="R7691" s="7"/>
      <c r="T7691" s="7"/>
      <c r="AC7691" s="7"/>
      <c r="AD7691" s="7"/>
      <c r="AE7691" s="7"/>
      <c r="AF7691" s="7"/>
      <c r="AG7691" s="7"/>
      <c r="AH7691" s="7"/>
      <c r="AI7691" s="7"/>
      <c r="AJ7691" s="7"/>
      <c r="AK7691" s="7"/>
      <c r="AN7691" s="7"/>
    </row>
    <row r="7692" spans="1:40" x14ac:dyDescent="0.25">
      <c r="L7692" s="8"/>
      <c r="O7692" s="2"/>
      <c r="R7692" s="7"/>
      <c r="T7692" s="7"/>
      <c r="AC7692" s="7"/>
      <c r="AD7692" s="7"/>
      <c r="AE7692" s="7"/>
      <c r="AF7692" s="7"/>
      <c r="AG7692" s="7"/>
      <c r="AH7692" s="7"/>
      <c r="AI7692" s="7"/>
      <c r="AJ7692" s="7"/>
      <c r="AK7692" s="7"/>
      <c r="AN7692" s="7"/>
    </row>
    <row r="7693" spans="1:40" x14ac:dyDescent="0.25">
      <c r="A7693" s="91" t="s">
        <v>772</v>
      </c>
      <c r="L7693" s="8"/>
      <c r="M7693" s="3" t="s">
        <v>7</v>
      </c>
      <c r="R7693" s="6" t="s">
        <v>8</v>
      </c>
      <c r="AC7693" s="10" t="s">
        <v>2</v>
      </c>
      <c r="AD7693" s="3">
        <f>SUM(AD7694:AD7719)</f>
        <v>12</v>
      </c>
      <c r="AE7693" s="3">
        <f>SUM(AE7694:AE7719)</f>
        <v>6</v>
      </c>
      <c r="AF7693" s="3">
        <f>SUM(AF7694:AF7719)</f>
        <v>0</v>
      </c>
      <c r="AG7693" s="3">
        <f>SUM(AG7694:AG7719)</f>
        <v>6</v>
      </c>
      <c r="AH7693" s="3">
        <f>SUM(AH7694:AH7719)</f>
        <v>104</v>
      </c>
      <c r="AJ7693" s="3">
        <f>SUM(AJ7694:AJ7719)</f>
        <v>104</v>
      </c>
      <c r="AK7693" s="3">
        <f>SUM(AK7694:AK7719)</f>
        <v>15</v>
      </c>
      <c r="AL7693" s="3">
        <f>SUM(AL7694:AL7719)</f>
        <v>4932</v>
      </c>
      <c r="AM7693" s="3">
        <f>PRODUCT(AL7693+AL7720+AL7725)</f>
        <v>5714</v>
      </c>
      <c r="AN7693" s="3">
        <f>SUM(AN7694:AN7719)</f>
        <v>19</v>
      </c>
    </row>
    <row r="7694" spans="1:40" x14ac:dyDescent="0.25">
      <c r="A7694" s="63" t="s">
        <v>757</v>
      </c>
      <c r="B7694" s="64" t="s">
        <v>0</v>
      </c>
      <c r="C7694" s="64" t="s">
        <v>10</v>
      </c>
      <c r="D7694" s="64" t="s">
        <v>1</v>
      </c>
      <c r="E7694" s="64" t="s">
        <v>11</v>
      </c>
      <c r="F7694" s="65" t="s">
        <v>12</v>
      </c>
      <c r="G7694" s="66"/>
      <c r="H7694" s="64"/>
      <c r="I7694" s="65" t="s">
        <v>13</v>
      </c>
      <c r="J7694" s="66"/>
      <c r="K7694" s="64"/>
      <c r="L7694" s="67" t="s">
        <v>14</v>
      </c>
      <c r="M7694" s="3">
        <f>MAX(Y7694:Y7728)</f>
        <v>930</v>
      </c>
      <c r="N7694" s="1"/>
      <c r="O7694" s="2">
        <v>11</v>
      </c>
      <c r="P7694" s="2">
        <v>7</v>
      </c>
      <c r="Q7694" s="2">
        <v>1999</v>
      </c>
      <c r="R7694" s="5" t="s">
        <v>779</v>
      </c>
      <c r="S7694" s="30" t="s">
        <v>6</v>
      </c>
      <c r="T7694" s="5" t="s">
        <v>1969</v>
      </c>
      <c r="U7694" s="2">
        <v>1</v>
      </c>
      <c r="V7694" s="30" t="s">
        <v>6</v>
      </c>
      <c r="W7694" s="2">
        <v>0</v>
      </c>
      <c r="X7694" s="7" t="s">
        <v>931</v>
      </c>
      <c r="Y7694" s="2">
        <v>352</v>
      </c>
      <c r="Z7694" s="2">
        <v>14</v>
      </c>
      <c r="AA7694" s="30" t="s">
        <v>6</v>
      </c>
      <c r="AB7694" s="2">
        <v>6</v>
      </c>
      <c r="AD7694" s="2">
        <f t="shared" ref="AD7694:AD7704" si="4798">IF(Q7694&gt;100,1,0)</f>
        <v>1</v>
      </c>
      <c r="AE7694" s="2">
        <f t="shared" ref="AE7694:AE7696" si="4799">IF(U7694&gt;W7694,1,0)</f>
        <v>1</v>
      </c>
      <c r="AF7694" s="2">
        <f t="shared" ref="AF7694:AF7704" si="4800">IF(U7694=W7694,1,0)*IF(Q7694=0,0,1)</f>
        <v>0</v>
      </c>
      <c r="AG7694" s="2">
        <f t="shared" ref="AG7694:AG7696" si="4801">IF(W7694&gt;U7694,1,0)</f>
        <v>0</v>
      </c>
      <c r="AH7694" s="2">
        <f t="shared" ref="AH7694:AH7696" si="4802">PRODUCT(Z7694)</f>
        <v>14</v>
      </c>
      <c r="AI7694" s="30" t="s">
        <v>6</v>
      </c>
      <c r="AJ7694" s="2">
        <f t="shared" ref="AJ7694:AJ7696" si="4803">PRODUCT(AB7694)</f>
        <v>6</v>
      </c>
      <c r="AK7694" s="2">
        <v>3</v>
      </c>
      <c r="AL7694" s="2">
        <f t="shared" ref="AL7694:AL7697" si="4804">PRODUCT(Y7694)</f>
        <v>352</v>
      </c>
      <c r="AN7694" s="2">
        <v>0</v>
      </c>
    </row>
    <row r="7695" spans="1:40" x14ac:dyDescent="0.25">
      <c r="A7695" s="68" t="s">
        <v>16</v>
      </c>
      <c r="B7695" s="69">
        <f>PRODUCT(AD7693)</f>
        <v>12</v>
      </c>
      <c r="C7695" s="69">
        <f>PRODUCT(AE7693)</f>
        <v>6</v>
      </c>
      <c r="D7695" s="69">
        <f>PRODUCT(AF7693)</f>
        <v>0</v>
      </c>
      <c r="E7695" s="69">
        <f>PRODUCT(AG7693)</f>
        <v>6</v>
      </c>
      <c r="F7695" s="69">
        <f>PRODUCT(AH7693)</f>
        <v>104</v>
      </c>
      <c r="G7695" s="70" t="s">
        <v>6</v>
      </c>
      <c r="H7695" s="69">
        <f>PRODUCT(AJ7693)</f>
        <v>104</v>
      </c>
      <c r="I7695" s="69">
        <f>PRODUCT(AK7693)</f>
        <v>15</v>
      </c>
      <c r="J7695" s="70" t="s">
        <v>6</v>
      </c>
      <c r="K7695" s="69">
        <f>PRODUCT(AN7693)</f>
        <v>19</v>
      </c>
      <c r="L7695" s="71">
        <f>PRODUCT(AL7693/B7695)</f>
        <v>411</v>
      </c>
      <c r="M7695" s="8"/>
      <c r="N7695" s="1"/>
      <c r="O7695" s="2">
        <v>4</v>
      </c>
      <c r="P7695" s="2">
        <v>8</v>
      </c>
      <c r="Q7695" s="2">
        <v>2002</v>
      </c>
      <c r="R7695" s="21" t="s">
        <v>779</v>
      </c>
      <c r="S7695" s="30" t="s">
        <v>6</v>
      </c>
      <c r="T7695" s="21" t="s">
        <v>1969</v>
      </c>
      <c r="U7695" s="2">
        <v>2</v>
      </c>
      <c r="V7695" s="30" t="s">
        <v>6</v>
      </c>
      <c r="W7695" s="2">
        <v>0</v>
      </c>
      <c r="X7695" s="7" t="s">
        <v>996</v>
      </c>
      <c r="Y7695" s="2">
        <v>523</v>
      </c>
      <c r="Z7695" s="2">
        <v>26</v>
      </c>
      <c r="AA7695" s="30" t="s">
        <v>6</v>
      </c>
      <c r="AB7695" s="2">
        <v>5</v>
      </c>
      <c r="AD7695" s="2">
        <f t="shared" si="4798"/>
        <v>1</v>
      </c>
      <c r="AE7695" s="2">
        <f t="shared" si="4799"/>
        <v>1</v>
      </c>
      <c r="AF7695" s="2">
        <f t="shared" si="4800"/>
        <v>0</v>
      </c>
      <c r="AG7695" s="2">
        <f t="shared" si="4801"/>
        <v>0</v>
      </c>
      <c r="AH7695" s="2">
        <f t="shared" si="4802"/>
        <v>26</v>
      </c>
      <c r="AI7695" s="30" t="s">
        <v>6</v>
      </c>
      <c r="AJ7695" s="2">
        <f t="shared" si="4803"/>
        <v>5</v>
      </c>
      <c r="AK7695" s="2">
        <v>3</v>
      </c>
      <c r="AL7695" s="2">
        <f t="shared" si="4804"/>
        <v>523</v>
      </c>
      <c r="AN7695" s="2">
        <v>0</v>
      </c>
    </row>
    <row r="7696" spans="1:40" x14ac:dyDescent="0.25">
      <c r="A7696" s="68" t="s">
        <v>439</v>
      </c>
      <c r="B7696" s="69">
        <f>PRODUCT(AD7720)</f>
        <v>2</v>
      </c>
      <c r="C7696" s="69">
        <f>PRODUCT(AE7720)</f>
        <v>1</v>
      </c>
      <c r="D7696" s="69">
        <f>PRODUCT(AF7720)</f>
        <v>0</v>
      </c>
      <c r="E7696" s="69">
        <f>PRODUCT(AG7720)</f>
        <v>1</v>
      </c>
      <c r="F7696" s="69">
        <f>PRODUCT(AH7720)</f>
        <v>8</v>
      </c>
      <c r="G7696" s="70" t="s">
        <v>6</v>
      </c>
      <c r="H7696" s="69">
        <f>PRODUCT(AJ7720)</f>
        <v>22</v>
      </c>
      <c r="I7696" s="69">
        <f>PRODUCT(AK7720)</f>
        <v>2</v>
      </c>
      <c r="J7696" s="70" t="s">
        <v>6</v>
      </c>
      <c r="K7696" s="69">
        <f>PRODUCT(AN7720)</f>
        <v>4</v>
      </c>
      <c r="L7696" s="71">
        <f>PRODUCT(AL7720/B7696)</f>
        <v>391</v>
      </c>
      <c r="M7696" s="8"/>
      <c r="N7696" s="1"/>
      <c r="O7696" s="2">
        <v>8</v>
      </c>
      <c r="P7696" s="2">
        <v>6</v>
      </c>
      <c r="Q7696" s="2">
        <v>2003</v>
      </c>
      <c r="R7696" s="5" t="s">
        <v>779</v>
      </c>
      <c r="S7696" s="30" t="s">
        <v>6</v>
      </c>
      <c r="T7696" s="5" t="s">
        <v>1969</v>
      </c>
      <c r="U7696" s="2">
        <v>2</v>
      </c>
      <c r="V7696" s="30" t="s">
        <v>6</v>
      </c>
      <c r="W7696" s="2">
        <v>0</v>
      </c>
      <c r="X7696" s="7" t="s">
        <v>1013</v>
      </c>
      <c r="Y7696" s="2">
        <v>930</v>
      </c>
      <c r="Z7696" s="2">
        <v>12</v>
      </c>
      <c r="AA7696" s="30" t="s">
        <v>6</v>
      </c>
      <c r="AB7696" s="2">
        <v>7</v>
      </c>
      <c r="AC7696" s="7"/>
      <c r="AD7696" s="2">
        <f t="shared" si="4798"/>
        <v>1</v>
      </c>
      <c r="AE7696" s="2">
        <f t="shared" si="4799"/>
        <v>1</v>
      </c>
      <c r="AF7696" s="2">
        <f t="shared" si="4800"/>
        <v>0</v>
      </c>
      <c r="AG7696" s="2">
        <f t="shared" si="4801"/>
        <v>0</v>
      </c>
      <c r="AH7696" s="2">
        <f t="shared" si="4802"/>
        <v>12</v>
      </c>
      <c r="AI7696" s="30" t="s">
        <v>6</v>
      </c>
      <c r="AJ7696" s="2">
        <f t="shared" si="4803"/>
        <v>7</v>
      </c>
      <c r="AK7696" s="2">
        <v>3</v>
      </c>
      <c r="AL7696" s="2">
        <f t="shared" si="4804"/>
        <v>930</v>
      </c>
      <c r="AN7696" s="2">
        <v>0</v>
      </c>
    </row>
    <row r="7697" spans="1:40" x14ac:dyDescent="0.25">
      <c r="A7697" s="68" t="s">
        <v>440</v>
      </c>
      <c r="B7697" s="69">
        <v>0</v>
      </c>
      <c r="C7697" s="69">
        <v>0</v>
      </c>
      <c r="D7697" s="69">
        <v>0</v>
      </c>
      <c r="E7697" s="69">
        <v>0</v>
      </c>
      <c r="F7697" s="69">
        <v>0</v>
      </c>
      <c r="G7697" s="70" t="s">
        <v>6</v>
      </c>
      <c r="H7697" s="69">
        <v>0</v>
      </c>
      <c r="I7697" s="69">
        <v>0</v>
      </c>
      <c r="J7697" s="70" t="s">
        <v>6</v>
      </c>
      <c r="K7697" s="69">
        <v>0</v>
      </c>
      <c r="L7697" s="71">
        <v>0</v>
      </c>
      <c r="M7697" s="8"/>
      <c r="N7697" s="1"/>
      <c r="O7697" s="2">
        <v>14</v>
      </c>
      <c r="P7697" s="2">
        <v>7</v>
      </c>
      <c r="Q7697" s="2">
        <v>2004</v>
      </c>
      <c r="R7697" s="5" t="s">
        <v>779</v>
      </c>
      <c r="S7697" s="30" t="s">
        <v>6</v>
      </c>
      <c r="T7697" s="5" t="s">
        <v>1969</v>
      </c>
      <c r="U7697" s="2">
        <v>2</v>
      </c>
      <c r="V7697" s="30" t="s">
        <v>6</v>
      </c>
      <c r="W7697" s="2">
        <v>1</v>
      </c>
      <c r="X7697" s="7" t="s">
        <v>1035</v>
      </c>
      <c r="Y7697" s="2">
        <v>602</v>
      </c>
      <c r="Z7697" s="2">
        <v>8</v>
      </c>
      <c r="AA7697" s="30" t="s">
        <v>6</v>
      </c>
      <c r="AB7697" s="2">
        <v>13</v>
      </c>
      <c r="AC7697" s="7"/>
      <c r="AD7697" s="2">
        <f t="shared" si="4798"/>
        <v>1</v>
      </c>
      <c r="AE7697" s="2">
        <f>IF(U7697&gt;W7697,1,0)</f>
        <v>1</v>
      </c>
      <c r="AF7697" s="2">
        <f t="shared" si="4800"/>
        <v>0</v>
      </c>
      <c r="AG7697" s="2">
        <f>IF(W7697&gt;U7697,1,0)</f>
        <v>0</v>
      </c>
      <c r="AH7697" s="2">
        <f>PRODUCT(Z7697)</f>
        <v>8</v>
      </c>
      <c r="AI7697" s="30" t="s">
        <v>6</v>
      </c>
      <c r="AJ7697" s="2">
        <f>PRODUCT(AB7697)</f>
        <v>13</v>
      </c>
      <c r="AK7697" s="2">
        <v>2</v>
      </c>
      <c r="AL7697" s="2">
        <f t="shared" si="4804"/>
        <v>602</v>
      </c>
      <c r="AN7697" s="2">
        <v>1</v>
      </c>
    </row>
    <row r="7698" spans="1:40" x14ac:dyDescent="0.25">
      <c r="A7698" s="68" t="s">
        <v>17</v>
      </c>
      <c r="B7698" s="69">
        <f>SUM(B7695:B7697)</f>
        <v>14</v>
      </c>
      <c r="C7698" s="69">
        <f>SUM(C7695:C7697)</f>
        <v>7</v>
      </c>
      <c r="D7698" s="69">
        <f>SUM(D7695:D7697)</f>
        <v>0</v>
      </c>
      <c r="E7698" s="69">
        <f>SUM(E7695:E7697)</f>
        <v>7</v>
      </c>
      <c r="F7698" s="69">
        <f>SUM(F7695:F7697)</f>
        <v>112</v>
      </c>
      <c r="G7698" s="70" t="s">
        <v>6</v>
      </c>
      <c r="H7698" s="69">
        <f>SUM(H7695:H7697)</f>
        <v>126</v>
      </c>
      <c r="I7698" s="69">
        <f>SUM(I7695:I7697)</f>
        <v>17</v>
      </c>
      <c r="J7698" s="70" t="s">
        <v>6</v>
      </c>
      <c r="K7698" s="69">
        <f>SUM(K7695:K7697)</f>
        <v>23</v>
      </c>
      <c r="L7698" s="71">
        <f>PRODUCT(AM7693/B7698)</f>
        <v>408.14285714285717</v>
      </c>
      <c r="M7698" s="8"/>
      <c r="N7698" s="1"/>
      <c r="O7698" s="2">
        <v>22</v>
      </c>
      <c r="P7698" s="2">
        <v>5</v>
      </c>
      <c r="Q7698" s="2">
        <v>2005</v>
      </c>
      <c r="R7698" s="5" t="s">
        <v>779</v>
      </c>
      <c r="S7698" s="30" t="s">
        <v>6</v>
      </c>
      <c r="T7698" s="5" t="s">
        <v>1969</v>
      </c>
      <c r="U7698" s="2">
        <v>2</v>
      </c>
      <c r="V7698" s="30" t="s">
        <v>6</v>
      </c>
      <c r="W7698" s="2">
        <v>1</v>
      </c>
      <c r="X7698" s="7" t="s">
        <v>1056</v>
      </c>
      <c r="Y7698" s="2">
        <v>724</v>
      </c>
      <c r="Z7698" s="2">
        <v>14</v>
      </c>
      <c r="AA7698" s="30" t="s">
        <v>6</v>
      </c>
      <c r="AB7698" s="2">
        <v>12</v>
      </c>
      <c r="AC7698" s="7"/>
      <c r="AD7698" s="2">
        <f t="shared" si="4798"/>
        <v>1</v>
      </c>
      <c r="AE7698" s="2">
        <f t="shared" ref="AE7698" si="4805">IF(U7698&gt;W7698,1,0)</f>
        <v>1</v>
      </c>
      <c r="AF7698" s="2">
        <f t="shared" si="4800"/>
        <v>0</v>
      </c>
      <c r="AG7698" s="2">
        <f t="shared" ref="AG7698" si="4806">IF(W7698&gt;U7698,1,0)</f>
        <v>0</v>
      </c>
      <c r="AH7698" s="2">
        <f t="shared" ref="AH7698" si="4807">PRODUCT(Z7698)</f>
        <v>14</v>
      </c>
      <c r="AI7698" s="30" t="s">
        <v>6</v>
      </c>
      <c r="AJ7698" s="2">
        <f t="shared" ref="AJ7698" si="4808">PRODUCT(AB7698)</f>
        <v>12</v>
      </c>
      <c r="AK7698" s="2">
        <v>2</v>
      </c>
      <c r="AL7698" s="2">
        <f t="shared" ref="AL7698:AL7704" si="4809">PRODUCT(Y7698)</f>
        <v>724</v>
      </c>
      <c r="AN7698" s="2">
        <v>1</v>
      </c>
    </row>
    <row r="7699" spans="1:40" x14ac:dyDescent="0.25">
      <c r="A7699" s="72" t="s">
        <v>18</v>
      </c>
      <c r="B7699" s="73"/>
      <c r="C7699" s="73"/>
      <c r="D7699" s="73"/>
      <c r="E7699" s="73"/>
      <c r="F7699" s="74">
        <f>PRODUCT(F7698/B7698)</f>
        <v>8</v>
      </c>
      <c r="G7699" s="75" t="s">
        <v>6</v>
      </c>
      <c r="H7699" s="74">
        <f>PRODUCT(H7698/B7698)</f>
        <v>9</v>
      </c>
      <c r="I7699" s="73"/>
      <c r="J7699" s="73"/>
      <c r="K7699" s="73"/>
      <c r="L7699" s="76"/>
      <c r="M7699" s="55"/>
      <c r="N7699" s="1"/>
      <c r="O7699" s="2">
        <v>17</v>
      </c>
      <c r="P7699" s="2">
        <v>6</v>
      </c>
      <c r="Q7699" s="2">
        <v>2006</v>
      </c>
      <c r="R7699" s="5" t="s">
        <v>779</v>
      </c>
      <c r="S7699" s="30" t="s">
        <v>6</v>
      </c>
      <c r="T7699" s="5" t="s">
        <v>1969</v>
      </c>
      <c r="U7699" s="2">
        <v>0</v>
      </c>
      <c r="V7699" s="30" t="s">
        <v>6</v>
      </c>
      <c r="W7699" s="2">
        <v>2</v>
      </c>
      <c r="X7699" s="7" t="s">
        <v>974</v>
      </c>
      <c r="Y7699" s="2">
        <v>342</v>
      </c>
      <c r="Z7699" s="2">
        <v>6</v>
      </c>
      <c r="AA7699" s="30" t="s">
        <v>6</v>
      </c>
      <c r="AB7699" s="2">
        <v>13</v>
      </c>
      <c r="AC7699" s="7"/>
      <c r="AD7699" s="2">
        <f t="shared" si="4798"/>
        <v>1</v>
      </c>
      <c r="AE7699" s="2">
        <f>IF(U7699&gt;W7699,1,0)</f>
        <v>0</v>
      </c>
      <c r="AF7699" s="2">
        <f t="shared" si="4800"/>
        <v>0</v>
      </c>
      <c r="AG7699" s="2">
        <f>IF(W7699&gt;U7699,1,0)</f>
        <v>1</v>
      </c>
      <c r="AH7699" s="2">
        <f>PRODUCT(Z7699)</f>
        <v>6</v>
      </c>
      <c r="AI7699" s="30" t="s">
        <v>6</v>
      </c>
      <c r="AJ7699" s="2">
        <f>PRODUCT(AB7699)</f>
        <v>13</v>
      </c>
      <c r="AK7699" s="2">
        <v>0</v>
      </c>
      <c r="AL7699" s="2">
        <f t="shared" si="4809"/>
        <v>342</v>
      </c>
      <c r="AN7699" s="2">
        <v>3</v>
      </c>
    </row>
    <row r="7700" spans="1:40" x14ac:dyDescent="0.25">
      <c r="B7700" s="10"/>
      <c r="C7700" s="10"/>
      <c r="D7700" s="10"/>
      <c r="E7700" s="10"/>
      <c r="F7700" s="10"/>
      <c r="G7700" s="10"/>
      <c r="H7700" s="10"/>
      <c r="I7700" s="10"/>
      <c r="J7700" s="10"/>
      <c r="K7700" s="10"/>
      <c r="L7700" s="8"/>
      <c r="N7700" s="1"/>
      <c r="O7700" s="2">
        <v>16</v>
      </c>
      <c r="P7700" s="2">
        <v>6</v>
      </c>
      <c r="Q7700" s="2">
        <v>2007</v>
      </c>
      <c r="R7700" s="5" t="s">
        <v>779</v>
      </c>
      <c r="S7700" s="30" t="s">
        <v>6</v>
      </c>
      <c r="T7700" s="5" t="s">
        <v>1969</v>
      </c>
      <c r="U7700" s="2">
        <v>0</v>
      </c>
      <c r="V7700" s="30" t="s">
        <v>6</v>
      </c>
      <c r="W7700" s="2">
        <v>2</v>
      </c>
      <c r="X7700" s="7" t="s">
        <v>1092</v>
      </c>
      <c r="Y7700" s="2">
        <v>234</v>
      </c>
      <c r="Z7700" s="2">
        <v>4</v>
      </c>
      <c r="AA7700" s="30" t="s">
        <v>6</v>
      </c>
      <c r="AB7700" s="2">
        <v>6</v>
      </c>
      <c r="AC7700" s="7"/>
      <c r="AD7700" s="2">
        <f t="shared" si="4798"/>
        <v>1</v>
      </c>
      <c r="AE7700" s="2">
        <f t="shared" ref="AE7700:AE7704" si="4810">IF(U7700&gt;W7700,1,0)</f>
        <v>0</v>
      </c>
      <c r="AF7700" s="2">
        <f t="shared" si="4800"/>
        <v>0</v>
      </c>
      <c r="AG7700" s="2">
        <f t="shared" ref="AG7700:AG7704" si="4811">IF(W7700&gt;U7700,1,0)</f>
        <v>1</v>
      </c>
      <c r="AH7700" s="2">
        <f t="shared" ref="AH7700:AH7704" si="4812">PRODUCT(Z7700)</f>
        <v>4</v>
      </c>
      <c r="AI7700" s="30" t="s">
        <v>6</v>
      </c>
      <c r="AJ7700" s="2">
        <f t="shared" ref="AJ7700:AJ7704" si="4813">PRODUCT(AB7700)</f>
        <v>6</v>
      </c>
      <c r="AK7700" s="2">
        <v>0</v>
      </c>
      <c r="AL7700" s="2">
        <f t="shared" si="4809"/>
        <v>234</v>
      </c>
      <c r="AN7700" s="2">
        <v>3</v>
      </c>
    </row>
    <row r="7701" spans="1:40" x14ac:dyDescent="0.25">
      <c r="A7701" s="77" t="s">
        <v>758</v>
      </c>
      <c r="B7701" s="64" t="s">
        <v>0</v>
      </c>
      <c r="C7701" s="64" t="s">
        <v>10</v>
      </c>
      <c r="D7701" s="64" t="s">
        <v>1</v>
      </c>
      <c r="E7701" s="64" t="s">
        <v>11</v>
      </c>
      <c r="F7701" s="65" t="s">
        <v>12</v>
      </c>
      <c r="G7701" s="66"/>
      <c r="H7701" s="64"/>
      <c r="I7701" s="65" t="s">
        <v>13</v>
      </c>
      <c r="J7701" s="66"/>
      <c r="K7701" s="64"/>
      <c r="L7701" s="67" t="s">
        <v>14</v>
      </c>
      <c r="N7701" s="1"/>
      <c r="O7701" s="2">
        <v>7</v>
      </c>
      <c r="P7701" s="2">
        <v>6</v>
      </c>
      <c r="Q7701" s="2">
        <v>2008</v>
      </c>
      <c r="R7701" s="5" t="s">
        <v>779</v>
      </c>
      <c r="S7701" s="30" t="s">
        <v>6</v>
      </c>
      <c r="T7701" s="5" t="s">
        <v>1969</v>
      </c>
      <c r="U7701" s="2">
        <v>0</v>
      </c>
      <c r="V7701" s="30" t="s">
        <v>6</v>
      </c>
      <c r="W7701" s="2">
        <v>1</v>
      </c>
      <c r="X7701" s="7" t="s">
        <v>1170</v>
      </c>
      <c r="Y7701" s="2">
        <v>316</v>
      </c>
      <c r="Z7701" s="2">
        <v>6</v>
      </c>
      <c r="AA7701" s="30" t="s">
        <v>6</v>
      </c>
      <c r="AB7701" s="2">
        <v>10</v>
      </c>
      <c r="AC7701" s="7"/>
      <c r="AD7701" s="2">
        <f t="shared" si="4798"/>
        <v>1</v>
      </c>
      <c r="AE7701" s="2">
        <f t="shared" si="4810"/>
        <v>0</v>
      </c>
      <c r="AF7701" s="2">
        <f t="shared" si="4800"/>
        <v>0</v>
      </c>
      <c r="AG7701" s="2">
        <f t="shared" si="4811"/>
        <v>1</v>
      </c>
      <c r="AH7701" s="2">
        <f t="shared" si="4812"/>
        <v>6</v>
      </c>
      <c r="AI7701" s="30" t="s">
        <v>6</v>
      </c>
      <c r="AJ7701" s="2">
        <f t="shared" si="4813"/>
        <v>10</v>
      </c>
      <c r="AK7701" s="2">
        <v>0</v>
      </c>
      <c r="AL7701" s="2">
        <f t="shared" si="4809"/>
        <v>316</v>
      </c>
      <c r="AN7701" s="2">
        <v>2</v>
      </c>
    </row>
    <row r="7702" spans="1:40" x14ac:dyDescent="0.25">
      <c r="A7702" s="68" t="s">
        <v>16</v>
      </c>
      <c r="B7702" s="69">
        <f t="shared" ref="B7702:F7705" si="4814">PRODUCT(B658)</f>
        <v>12</v>
      </c>
      <c r="C7702" s="69">
        <f t="shared" si="4814"/>
        <v>8</v>
      </c>
      <c r="D7702" s="69">
        <f t="shared" si="4814"/>
        <v>0</v>
      </c>
      <c r="E7702" s="69">
        <f t="shared" si="4814"/>
        <v>4</v>
      </c>
      <c r="F7702" s="69">
        <f t="shared" si="4814"/>
        <v>77</v>
      </c>
      <c r="G7702" s="70" t="s">
        <v>6</v>
      </c>
      <c r="H7702" s="69">
        <f t="shared" ref="H7702:I7705" si="4815">PRODUCT(H658)</f>
        <v>65</v>
      </c>
      <c r="I7702" s="69">
        <f t="shared" si="4815"/>
        <v>21</v>
      </c>
      <c r="J7702" s="70" t="s">
        <v>6</v>
      </c>
      <c r="K7702" s="69">
        <f t="shared" ref="K7702:L7705" si="4816">PRODUCT(K658)</f>
        <v>10</v>
      </c>
      <c r="L7702" s="71">
        <f t="shared" si="4816"/>
        <v>454.08333333333331</v>
      </c>
      <c r="M7702" s="8"/>
      <c r="N7702" s="1"/>
      <c r="O7702" s="2">
        <v>9</v>
      </c>
      <c r="P7702" s="2">
        <v>8</v>
      </c>
      <c r="Q7702" s="2">
        <v>2009</v>
      </c>
      <c r="R7702" s="5" t="s">
        <v>779</v>
      </c>
      <c r="S7702" s="2"/>
      <c r="T7702" s="5" t="s">
        <v>1969</v>
      </c>
      <c r="U7702" s="2">
        <v>1</v>
      </c>
      <c r="V7702" s="30" t="s">
        <v>6</v>
      </c>
      <c r="W7702" s="2">
        <v>0</v>
      </c>
      <c r="X7702" s="7" t="s">
        <v>1224</v>
      </c>
      <c r="Y7702" s="2">
        <v>222</v>
      </c>
      <c r="Z7702" s="2">
        <v>6</v>
      </c>
      <c r="AA7702" s="30" t="s">
        <v>6</v>
      </c>
      <c r="AB7702" s="2">
        <v>1</v>
      </c>
      <c r="AC7702" s="7"/>
      <c r="AD7702" s="2">
        <f t="shared" si="4798"/>
        <v>1</v>
      </c>
      <c r="AE7702" s="2">
        <f t="shared" si="4810"/>
        <v>1</v>
      </c>
      <c r="AF7702" s="2">
        <f t="shared" si="4800"/>
        <v>0</v>
      </c>
      <c r="AG7702" s="2">
        <f t="shared" si="4811"/>
        <v>0</v>
      </c>
      <c r="AH7702" s="2">
        <f t="shared" si="4812"/>
        <v>6</v>
      </c>
      <c r="AI7702" s="30" t="s">
        <v>6</v>
      </c>
      <c r="AJ7702" s="2">
        <f t="shared" si="4813"/>
        <v>1</v>
      </c>
      <c r="AK7702" s="2">
        <v>2</v>
      </c>
      <c r="AL7702" s="2">
        <f t="shared" si="4809"/>
        <v>222</v>
      </c>
      <c r="AN7702" s="2">
        <v>0</v>
      </c>
    </row>
    <row r="7703" spans="1:40" x14ac:dyDescent="0.25">
      <c r="A7703" s="68" t="s">
        <v>439</v>
      </c>
      <c r="B7703" s="69">
        <f t="shared" si="4814"/>
        <v>2</v>
      </c>
      <c r="C7703" s="69">
        <f t="shared" si="4814"/>
        <v>2</v>
      </c>
      <c r="D7703" s="69">
        <f t="shared" si="4814"/>
        <v>0</v>
      </c>
      <c r="E7703" s="69">
        <f t="shared" si="4814"/>
        <v>0</v>
      </c>
      <c r="F7703" s="69">
        <f t="shared" si="4814"/>
        <v>13</v>
      </c>
      <c r="G7703" s="70" t="s">
        <v>6</v>
      </c>
      <c r="H7703" s="69">
        <f t="shared" si="4815"/>
        <v>7</v>
      </c>
      <c r="I7703" s="69">
        <f t="shared" si="4815"/>
        <v>5</v>
      </c>
      <c r="J7703" s="70" t="s">
        <v>6</v>
      </c>
      <c r="K7703" s="69">
        <f t="shared" si="4816"/>
        <v>1</v>
      </c>
      <c r="L7703" s="71">
        <f t="shared" si="4816"/>
        <v>297</v>
      </c>
      <c r="M7703" s="8"/>
      <c r="N7703" s="1"/>
      <c r="O7703" s="2">
        <v>11</v>
      </c>
      <c r="P7703" s="2">
        <v>7</v>
      </c>
      <c r="Q7703" s="2">
        <v>2010</v>
      </c>
      <c r="R7703" s="5" t="s">
        <v>779</v>
      </c>
      <c r="S7703" s="30" t="s">
        <v>6</v>
      </c>
      <c r="T7703" s="5" t="s">
        <v>1969</v>
      </c>
      <c r="U7703" s="2">
        <v>0</v>
      </c>
      <c r="V7703" s="30" t="s">
        <v>6</v>
      </c>
      <c r="W7703" s="2">
        <v>2</v>
      </c>
      <c r="X7703" s="7" t="s">
        <v>325</v>
      </c>
      <c r="Y7703" s="2">
        <v>217</v>
      </c>
      <c r="Z7703" s="2">
        <v>1</v>
      </c>
      <c r="AA7703" s="30" t="s">
        <v>6</v>
      </c>
      <c r="AB7703" s="2">
        <v>8</v>
      </c>
      <c r="AC7703" s="7"/>
      <c r="AD7703" s="2">
        <f t="shared" si="4798"/>
        <v>1</v>
      </c>
      <c r="AE7703" s="2">
        <f t="shared" si="4810"/>
        <v>0</v>
      </c>
      <c r="AF7703" s="2">
        <f t="shared" si="4800"/>
        <v>0</v>
      </c>
      <c r="AG7703" s="2">
        <f t="shared" si="4811"/>
        <v>1</v>
      </c>
      <c r="AH7703" s="2">
        <f t="shared" si="4812"/>
        <v>1</v>
      </c>
      <c r="AI7703" s="30" t="s">
        <v>6</v>
      </c>
      <c r="AJ7703" s="2">
        <f t="shared" si="4813"/>
        <v>8</v>
      </c>
      <c r="AK7703" s="2">
        <v>0</v>
      </c>
      <c r="AL7703" s="2">
        <f t="shared" si="4809"/>
        <v>217</v>
      </c>
      <c r="AN7703" s="2">
        <v>3</v>
      </c>
    </row>
    <row r="7704" spans="1:40" x14ac:dyDescent="0.25">
      <c r="A7704" s="68" t="s">
        <v>440</v>
      </c>
      <c r="B7704" s="69">
        <f t="shared" si="4814"/>
        <v>0</v>
      </c>
      <c r="C7704" s="69">
        <f t="shared" si="4814"/>
        <v>0</v>
      </c>
      <c r="D7704" s="69">
        <f t="shared" si="4814"/>
        <v>0</v>
      </c>
      <c r="E7704" s="69">
        <f t="shared" si="4814"/>
        <v>0</v>
      </c>
      <c r="F7704" s="69">
        <f t="shared" si="4814"/>
        <v>0</v>
      </c>
      <c r="G7704" s="70" t="s">
        <v>6</v>
      </c>
      <c r="H7704" s="69">
        <f t="shared" si="4815"/>
        <v>0</v>
      </c>
      <c r="I7704" s="69">
        <f t="shared" si="4815"/>
        <v>0</v>
      </c>
      <c r="J7704" s="70" t="s">
        <v>6</v>
      </c>
      <c r="K7704" s="69">
        <f t="shared" si="4816"/>
        <v>0</v>
      </c>
      <c r="L7704" s="71">
        <f t="shared" si="4816"/>
        <v>0</v>
      </c>
      <c r="M7704" s="8"/>
      <c r="N7704" s="1"/>
      <c r="O7704" s="2">
        <v>18</v>
      </c>
      <c r="P7704" s="2">
        <v>6</v>
      </c>
      <c r="Q7704" s="2">
        <v>2011</v>
      </c>
      <c r="R7704" s="5" t="s">
        <v>779</v>
      </c>
      <c r="S7704" s="30" t="s">
        <v>6</v>
      </c>
      <c r="T7704" s="5" t="s">
        <v>1969</v>
      </c>
      <c r="U7704" s="2">
        <v>0</v>
      </c>
      <c r="V7704" s="30" t="s">
        <v>6</v>
      </c>
      <c r="W7704" s="2">
        <v>2</v>
      </c>
      <c r="X7704" s="7" t="s">
        <v>1295</v>
      </c>
      <c r="Y7704" s="2">
        <v>246</v>
      </c>
      <c r="Z7704" s="2">
        <v>4</v>
      </c>
      <c r="AA7704" s="30" t="s">
        <v>6</v>
      </c>
      <c r="AB7704" s="2">
        <v>15</v>
      </c>
      <c r="AC7704" s="7"/>
      <c r="AD7704" s="2">
        <f t="shared" si="4798"/>
        <v>1</v>
      </c>
      <c r="AE7704" s="2">
        <f t="shared" si="4810"/>
        <v>0</v>
      </c>
      <c r="AF7704" s="2">
        <f t="shared" si="4800"/>
        <v>0</v>
      </c>
      <c r="AG7704" s="2">
        <f t="shared" si="4811"/>
        <v>1</v>
      </c>
      <c r="AH7704" s="2">
        <f t="shared" si="4812"/>
        <v>4</v>
      </c>
      <c r="AI7704" s="30" t="s">
        <v>6</v>
      </c>
      <c r="AJ7704" s="2">
        <f t="shared" si="4813"/>
        <v>15</v>
      </c>
      <c r="AK7704" s="2">
        <v>0</v>
      </c>
      <c r="AL7704" s="2">
        <f t="shared" si="4809"/>
        <v>246</v>
      </c>
      <c r="AN7704" s="2">
        <v>3</v>
      </c>
    </row>
    <row r="7705" spans="1:40" x14ac:dyDescent="0.25">
      <c r="A7705" s="68" t="s">
        <v>17</v>
      </c>
      <c r="B7705" s="69">
        <f t="shared" si="4814"/>
        <v>14</v>
      </c>
      <c r="C7705" s="69">
        <f t="shared" si="4814"/>
        <v>10</v>
      </c>
      <c r="D7705" s="69">
        <f t="shared" si="4814"/>
        <v>0</v>
      </c>
      <c r="E7705" s="69">
        <f t="shared" si="4814"/>
        <v>4</v>
      </c>
      <c r="F7705" s="69">
        <f t="shared" si="4814"/>
        <v>90</v>
      </c>
      <c r="G7705" s="70" t="s">
        <v>6</v>
      </c>
      <c r="H7705" s="69">
        <f t="shared" si="4815"/>
        <v>72</v>
      </c>
      <c r="I7705" s="69">
        <f t="shared" si="4815"/>
        <v>26</v>
      </c>
      <c r="J7705" s="70" t="s">
        <v>6</v>
      </c>
      <c r="K7705" s="69">
        <f t="shared" si="4816"/>
        <v>11</v>
      </c>
      <c r="L7705" s="71">
        <f t="shared" si="4816"/>
        <v>431.64285714285717</v>
      </c>
      <c r="M7705" s="8"/>
      <c r="O7705" s="2">
        <v>18</v>
      </c>
      <c r="P7705" s="2">
        <v>7</v>
      </c>
      <c r="Q7705" s="2">
        <v>2021</v>
      </c>
      <c r="R7705" s="16" t="s">
        <v>1866</v>
      </c>
      <c r="S7705" s="30" t="s">
        <v>6</v>
      </c>
      <c r="T7705" s="44" t="s">
        <v>1969</v>
      </c>
      <c r="U7705" s="2">
        <v>0</v>
      </c>
      <c r="V7705" s="30" t="s">
        <v>6</v>
      </c>
      <c r="W7705" s="2">
        <v>2</v>
      </c>
      <c r="X7705" s="44" t="s">
        <v>1941</v>
      </c>
      <c r="Y7705" s="2">
        <v>224</v>
      </c>
      <c r="Z7705" s="2">
        <v>3</v>
      </c>
      <c r="AA7705" s="30" t="s">
        <v>6</v>
      </c>
      <c r="AB7705" s="2">
        <v>8</v>
      </c>
      <c r="AC7705" s="7"/>
      <c r="AD7705" s="2">
        <f t="shared" ref="AD7705" si="4817">IF(Q7705&gt;100,1,0)</f>
        <v>1</v>
      </c>
      <c r="AE7705" s="2">
        <f t="shared" ref="AE7705" si="4818">IF(U7705&gt;W7705,1,0)</f>
        <v>0</v>
      </c>
      <c r="AF7705" s="2">
        <f t="shared" ref="AF7705" si="4819">IF(U7705=W7705,1,0)*IF(Q7705=0,0,1)</f>
        <v>0</v>
      </c>
      <c r="AG7705" s="2">
        <f t="shared" ref="AG7705" si="4820">IF(W7705&gt;U7705,1,0)</f>
        <v>1</v>
      </c>
      <c r="AH7705" s="2">
        <f t="shared" ref="AH7705" si="4821">PRODUCT(Z7705)</f>
        <v>3</v>
      </c>
      <c r="AI7705" s="30" t="s">
        <v>6</v>
      </c>
      <c r="AJ7705" s="2">
        <f t="shared" ref="AJ7705" si="4822">PRODUCT(AB7705)</f>
        <v>8</v>
      </c>
      <c r="AK7705" s="2">
        <v>0</v>
      </c>
      <c r="AL7705" s="2">
        <f t="shared" ref="AL7705" si="4823">PRODUCT(Y7705)</f>
        <v>224</v>
      </c>
      <c r="AN7705" s="2">
        <v>3</v>
      </c>
    </row>
    <row r="7706" spans="1:40" x14ac:dyDescent="0.25">
      <c r="A7706" s="72" t="s">
        <v>18</v>
      </c>
      <c r="B7706" s="73"/>
      <c r="C7706" s="73"/>
      <c r="D7706" s="73"/>
      <c r="E7706" s="73"/>
      <c r="F7706" s="74">
        <f>PRODUCT(F7705/B7705)</f>
        <v>6.4285714285714288</v>
      </c>
      <c r="G7706" s="75" t="s">
        <v>6</v>
      </c>
      <c r="H7706" s="74">
        <f>PRODUCT(H7705/B7705)</f>
        <v>5.1428571428571432</v>
      </c>
      <c r="I7706" s="73"/>
      <c r="J7706" s="73"/>
      <c r="K7706" s="73"/>
      <c r="L7706" s="76"/>
      <c r="M7706" s="55"/>
      <c r="O7706" s="2"/>
      <c r="V7706" s="27"/>
      <c r="X7706" s="44"/>
      <c r="AA7706" s="27"/>
      <c r="AC7706" s="7"/>
      <c r="AI7706" s="30"/>
      <c r="AL7706" s="2"/>
    </row>
    <row r="7707" spans="1:40" x14ac:dyDescent="0.25">
      <c r="B7707" s="10"/>
      <c r="C7707" s="10"/>
      <c r="D7707" s="10"/>
      <c r="E7707" s="10"/>
      <c r="F7707" s="55"/>
      <c r="G7707" s="11"/>
      <c r="H7707" s="55"/>
      <c r="I7707" s="10"/>
      <c r="J7707" s="10"/>
      <c r="K7707" s="10"/>
      <c r="L7707" s="8"/>
      <c r="M7707" s="55"/>
      <c r="O7707" s="2"/>
      <c r="V7707" s="27"/>
      <c r="X7707" s="44"/>
      <c r="AA7707" s="27"/>
      <c r="AC7707" s="7"/>
      <c r="AI7707" s="30"/>
      <c r="AL7707" s="2"/>
    </row>
    <row r="7708" spans="1:40" x14ac:dyDescent="0.25">
      <c r="A7708" s="63" t="s">
        <v>757</v>
      </c>
      <c r="B7708" s="64"/>
      <c r="C7708" s="64"/>
      <c r="D7708" s="64"/>
      <c r="E7708" s="64"/>
      <c r="F7708" s="64"/>
      <c r="G7708" s="64"/>
      <c r="H7708" s="64"/>
      <c r="I7708" s="64"/>
      <c r="J7708" s="64"/>
      <c r="K7708" s="64"/>
      <c r="L7708" s="67"/>
      <c r="O7708" s="2"/>
      <c r="V7708" s="27"/>
      <c r="X7708" s="44"/>
      <c r="AA7708" s="27"/>
      <c r="AC7708" s="7"/>
      <c r="AI7708" s="30"/>
      <c r="AL7708" s="2"/>
    </row>
    <row r="7709" spans="1:40" x14ac:dyDescent="0.25">
      <c r="A7709" s="68" t="s">
        <v>24</v>
      </c>
      <c r="B7709" s="69" t="s">
        <v>0</v>
      </c>
      <c r="C7709" s="69" t="s">
        <v>10</v>
      </c>
      <c r="D7709" s="69" t="s">
        <v>1</v>
      </c>
      <c r="E7709" s="69" t="s">
        <v>11</v>
      </c>
      <c r="F7709" s="78" t="s">
        <v>12</v>
      </c>
      <c r="G7709" s="70"/>
      <c r="H7709" s="69"/>
      <c r="I7709" s="78" t="s">
        <v>13</v>
      </c>
      <c r="J7709" s="70"/>
      <c r="K7709" s="69"/>
      <c r="L7709" s="71" t="s">
        <v>14</v>
      </c>
      <c r="O7709" s="2"/>
      <c r="V7709" s="27"/>
      <c r="X7709" s="44"/>
      <c r="AA7709" s="27"/>
      <c r="AC7709" s="7"/>
      <c r="AI7709" s="30"/>
      <c r="AL7709" s="2"/>
    </row>
    <row r="7710" spans="1:40" x14ac:dyDescent="0.25">
      <c r="A7710" s="68" t="s">
        <v>16</v>
      </c>
      <c r="B7710" s="69">
        <f>PRODUCT(B7695+B7702)</f>
        <v>24</v>
      </c>
      <c r="C7710" s="69">
        <f>PRODUCT(C7695+E7702)</f>
        <v>10</v>
      </c>
      <c r="D7710" s="69">
        <f>PRODUCT(D7695+D7702)</f>
        <v>0</v>
      </c>
      <c r="E7710" s="69">
        <f>PRODUCT(E7695+C7702)</f>
        <v>14</v>
      </c>
      <c r="F7710" s="69">
        <f>PRODUCT(F7695+H7702)</f>
        <v>169</v>
      </c>
      <c r="G7710" s="70" t="s">
        <v>6</v>
      </c>
      <c r="H7710" s="69">
        <f>PRODUCT(H7695+F7702)</f>
        <v>181</v>
      </c>
      <c r="I7710" s="69">
        <f>PRODUCT(I7695+K7702)</f>
        <v>25</v>
      </c>
      <c r="J7710" s="70" t="s">
        <v>6</v>
      </c>
      <c r="K7710" s="69">
        <f>PRODUCT(K7695+I7702)</f>
        <v>40</v>
      </c>
      <c r="L7710" s="71">
        <f>PRODUCT(((B7695*L7695)+B7702*L7702))/B7710</f>
        <v>432.54166666666669</v>
      </c>
      <c r="M7710" s="8"/>
      <c r="O7710" s="2"/>
      <c r="V7710" s="27"/>
      <c r="X7710" s="44"/>
      <c r="AA7710" s="27"/>
      <c r="AC7710" s="7"/>
      <c r="AI7710" s="30"/>
      <c r="AL7710" s="2"/>
    </row>
    <row r="7711" spans="1:40" x14ac:dyDescent="0.25">
      <c r="A7711" s="68" t="s">
        <v>439</v>
      </c>
      <c r="B7711" s="69">
        <f>PRODUCT(B7696+B7703)</f>
        <v>4</v>
      </c>
      <c r="C7711" s="69">
        <f>PRODUCT(C7696+E7703)</f>
        <v>1</v>
      </c>
      <c r="D7711" s="69">
        <f>PRODUCT(D7696+D7703)</f>
        <v>0</v>
      </c>
      <c r="E7711" s="69">
        <f>PRODUCT(E7696+C7703)</f>
        <v>3</v>
      </c>
      <c r="F7711" s="69">
        <f>PRODUCT(F7696+H7703)</f>
        <v>15</v>
      </c>
      <c r="G7711" s="70" t="s">
        <v>6</v>
      </c>
      <c r="H7711" s="69">
        <f>PRODUCT(H7696+F7703)</f>
        <v>35</v>
      </c>
      <c r="I7711" s="69">
        <f>PRODUCT(I7696+K7703)</f>
        <v>3</v>
      </c>
      <c r="J7711" s="70" t="s">
        <v>6</v>
      </c>
      <c r="K7711" s="69">
        <f>PRODUCT(K7696+I7703)</f>
        <v>9</v>
      </c>
      <c r="L7711" s="71">
        <f>PRODUCT(((B7696*L7696)+B7703*L7703))/B7711</f>
        <v>344</v>
      </c>
      <c r="M7711" s="8"/>
      <c r="O7711" s="2"/>
      <c r="V7711" s="27"/>
      <c r="X7711" s="44"/>
      <c r="AA7711" s="27"/>
      <c r="AC7711" s="7"/>
      <c r="AI7711" s="30"/>
      <c r="AL7711" s="2"/>
    </row>
    <row r="7712" spans="1:40" x14ac:dyDescent="0.25">
      <c r="A7712" s="68" t="s">
        <v>440</v>
      </c>
      <c r="B7712" s="69">
        <f>PRODUCT(B7697+B7704)</f>
        <v>0</v>
      </c>
      <c r="C7712" s="69">
        <f>PRODUCT(C7697+E7704)</f>
        <v>0</v>
      </c>
      <c r="D7712" s="69">
        <f>PRODUCT(D7697+D7704)</f>
        <v>0</v>
      </c>
      <c r="E7712" s="69">
        <f>PRODUCT(E7697+C7704)</f>
        <v>0</v>
      </c>
      <c r="F7712" s="69">
        <f>PRODUCT(F7697+H7704)</f>
        <v>0</v>
      </c>
      <c r="G7712" s="70" t="s">
        <v>6</v>
      </c>
      <c r="H7712" s="69">
        <f>PRODUCT(H7697+F7704)</f>
        <v>0</v>
      </c>
      <c r="I7712" s="69">
        <f>PRODUCT(I7697+K7704)</f>
        <v>0</v>
      </c>
      <c r="J7712" s="70" t="s">
        <v>6</v>
      </c>
      <c r="K7712" s="69">
        <f>PRODUCT(K7697+I7704)</f>
        <v>0</v>
      </c>
      <c r="L7712" s="71">
        <v>0</v>
      </c>
      <c r="M7712" s="8"/>
      <c r="O7712" s="2"/>
      <c r="V7712" s="27"/>
      <c r="X7712" s="44"/>
      <c r="AA7712" s="27"/>
      <c r="AC7712" s="7"/>
      <c r="AI7712" s="30"/>
      <c r="AL7712" s="2"/>
    </row>
    <row r="7713" spans="1:40" x14ac:dyDescent="0.25">
      <c r="A7713" s="68" t="s">
        <v>17</v>
      </c>
      <c r="B7713" s="69">
        <f>PRODUCT(B7698+B7705)</f>
        <v>28</v>
      </c>
      <c r="C7713" s="69">
        <f>PRODUCT(C7698+E7705)</f>
        <v>11</v>
      </c>
      <c r="D7713" s="69">
        <f>PRODUCT(D7698+D7705)</f>
        <v>0</v>
      </c>
      <c r="E7713" s="69">
        <f>PRODUCT(E7698+C7705)</f>
        <v>17</v>
      </c>
      <c r="F7713" s="69">
        <f>PRODUCT(F7698+H7705)</f>
        <v>184</v>
      </c>
      <c r="G7713" s="70" t="s">
        <v>6</v>
      </c>
      <c r="H7713" s="69">
        <f>PRODUCT(H7698+F7705)</f>
        <v>216</v>
      </c>
      <c r="I7713" s="69">
        <f>PRODUCT(I7698+K7705)</f>
        <v>28</v>
      </c>
      <c r="J7713" s="70" t="s">
        <v>6</v>
      </c>
      <c r="K7713" s="69">
        <f>PRODUCT(K7698+I7705)</f>
        <v>49</v>
      </c>
      <c r="L7713" s="71">
        <f>PRODUCT(((B7698*L7698)+B7705*L7705))/B7713</f>
        <v>419.89285714285717</v>
      </c>
      <c r="M7713" s="8"/>
      <c r="O7713" s="2"/>
      <c r="V7713" s="27"/>
      <c r="X7713" s="44"/>
      <c r="AA7713" s="27"/>
      <c r="AC7713" s="7"/>
      <c r="AI7713" s="30"/>
      <c r="AL7713" s="2"/>
    </row>
    <row r="7714" spans="1:40" x14ac:dyDescent="0.25">
      <c r="A7714" s="72" t="s">
        <v>18</v>
      </c>
      <c r="B7714" s="73"/>
      <c r="C7714" s="73"/>
      <c r="D7714" s="73"/>
      <c r="E7714" s="73"/>
      <c r="F7714" s="74">
        <f>PRODUCT(F7713/B7713)</f>
        <v>6.5714285714285712</v>
      </c>
      <c r="G7714" s="75" t="s">
        <v>6</v>
      </c>
      <c r="H7714" s="74">
        <f>PRODUCT(H7713/B7713)</f>
        <v>7.7142857142857144</v>
      </c>
      <c r="I7714" s="73"/>
      <c r="J7714" s="73"/>
      <c r="K7714" s="73"/>
      <c r="L7714" s="76"/>
      <c r="M7714" s="55"/>
      <c r="O7714" s="2"/>
      <c r="V7714" s="27"/>
      <c r="X7714" s="44"/>
      <c r="AA7714" s="27"/>
      <c r="AC7714" s="7"/>
      <c r="AI7714" s="30"/>
      <c r="AL7714" s="2"/>
    </row>
    <row r="7715" spans="1:40" x14ac:dyDescent="0.25">
      <c r="A7715" s="1"/>
      <c r="B7715" s="10"/>
      <c r="C7715" s="10"/>
      <c r="D7715" s="10"/>
      <c r="E7715" s="10"/>
      <c r="F7715" s="10"/>
      <c r="G7715" s="10"/>
      <c r="H7715" s="10"/>
      <c r="I7715" s="10"/>
      <c r="J7715" s="10"/>
      <c r="K7715" s="10"/>
      <c r="L7715" s="54"/>
      <c r="O7715" s="2"/>
      <c r="V7715" s="27"/>
      <c r="X7715" s="44"/>
      <c r="AA7715" s="27"/>
      <c r="AC7715" s="7"/>
      <c r="AI7715" s="30"/>
      <c r="AL7715" s="2"/>
    </row>
    <row r="7716" spans="1:40" x14ac:dyDescent="0.25">
      <c r="A7716" s="1"/>
      <c r="B7716" s="10"/>
      <c r="C7716" s="10"/>
      <c r="D7716" s="10"/>
      <c r="E7716" s="10"/>
      <c r="F7716" s="10" t="s">
        <v>498</v>
      </c>
      <c r="G7716" s="10"/>
      <c r="H7716" s="10"/>
      <c r="I7716" s="10"/>
      <c r="J7716" s="10"/>
      <c r="K7716" s="10"/>
      <c r="L7716" s="10"/>
      <c r="O7716" s="2"/>
      <c r="V7716" s="27"/>
      <c r="X7716" s="44"/>
      <c r="AA7716" s="27"/>
      <c r="AC7716" s="7"/>
      <c r="AI7716" s="30"/>
      <c r="AL7716" s="2"/>
    </row>
    <row r="7717" spans="1:40" x14ac:dyDescent="0.25">
      <c r="A7717" s="1"/>
      <c r="B7717" s="10"/>
      <c r="C7717" s="10"/>
      <c r="D7717" s="10"/>
      <c r="E7717" s="10"/>
      <c r="F7717" s="10" t="s">
        <v>433</v>
      </c>
      <c r="G7717" s="10"/>
      <c r="H7717" s="10"/>
      <c r="I7717" s="10"/>
      <c r="J7717" s="10"/>
      <c r="K7717" s="10"/>
      <c r="L7717" s="57">
        <f>PRODUCT(C7698/B7698)</f>
        <v>0.5</v>
      </c>
      <c r="O7717" s="2"/>
      <c r="V7717" s="27"/>
      <c r="X7717" s="44"/>
      <c r="AA7717" s="27"/>
      <c r="AC7717" s="7"/>
      <c r="AI7717" s="30"/>
      <c r="AL7717" s="2"/>
    </row>
    <row r="7718" spans="1:40" x14ac:dyDescent="0.25">
      <c r="A7718" s="1"/>
      <c r="B7718" s="10"/>
      <c r="C7718" s="10"/>
      <c r="D7718" s="10"/>
      <c r="E7718" s="10"/>
      <c r="F7718" s="10" t="s">
        <v>434</v>
      </c>
      <c r="G7718" s="10"/>
      <c r="H7718" s="10"/>
      <c r="I7718" s="10"/>
      <c r="J7718" s="10"/>
      <c r="K7718" s="10"/>
      <c r="L7718" s="57">
        <f>PRODUCT(E7705/B7705)</f>
        <v>0.2857142857142857</v>
      </c>
      <c r="O7718" s="2"/>
      <c r="V7718" s="27"/>
      <c r="X7718" s="44"/>
      <c r="AA7718" s="27"/>
      <c r="AC7718" s="7"/>
      <c r="AI7718" s="30"/>
      <c r="AL7718" s="2"/>
    </row>
    <row r="7719" spans="1:40" x14ac:dyDescent="0.25">
      <c r="A7719" s="1"/>
      <c r="B7719" s="10"/>
      <c r="C7719" s="10"/>
      <c r="D7719" s="10"/>
      <c r="E7719" s="10"/>
      <c r="F7719" s="10" t="s">
        <v>435</v>
      </c>
      <c r="G7719" s="10"/>
      <c r="H7719" s="10"/>
      <c r="I7719" s="10"/>
      <c r="J7719" s="10"/>
      <c r="K7719" s="10"/>
      <c r="L7719" s="57">
        <f>PRODUCT(C7713/B7713)</f>
        <v>0.39285714285714285</v>
      </c>
      <c r="O7719" s="2"/>
      <c r="V7719" s="27"/>
      <c r="X7719" s="44"/>
      <c r="AA7719" s="27"/>
      <c r="AC7719" s="7"/>
      <c r="AI7719" s="30"/>
      <c r="AL7719" s="2"/>
    </row>
    <row r="7720" spans="1:40" x14ac:dyDescent="0.25">
      <c r="A7720" s="1"/>
      <c r="B7720" s="10"/>
      <c r="C7720" s="10"/>
      <c r="D7720" s="10"/>
      <c r="E7720" s="10"/>
      <c r="F7720" s="10"/>
      <c r="G7720" s="10"/>
      <c r="H7720" s="10"/>
      <c r="I7720" s="10"/>
      <c r="J7720" s="10"/>
      <c r="K7720" s="10"/>
      <c r="L7720" s="54"/>
      <c r="R7720" s="10" t="s">
        <v>25</v>
      </c>
      <c r="AC7720" s="10" t="s">
        <v>3</v>
      </c>
      <c r="AD7720" s="3">
        <f>SUM(AD7721:AD7724)</f>
        <v>2</v>
      </c>
      <c r="AE7720" s="3">
        <f>SUM(AE7721:AE7724)</f>
        <v>1</v>
      </c>
      <c r="AF7720" s="3">
        <f>SUM(AF7721:AF7724)</f>
        <v>0</v>
      </c>
      <c r="AG7720" s="3">
        <f>SUM(AG7721:AG7724)</f>
        <v>1</v>
      </c>
      <c r="AH7720" s="3">
        <f>SUM(AH7721:AH7724)</f>
        <v>8</v>
      </c>
      <c r="AJ7720" s="3">
        <f>SUM(AJ7721:AJ7724)</f>
        <v>22</v>
      </c>
      <c r="AK7720" s="3">
        <f>SUM(AK7721:AK7724)</f>
        <v>2</v>
      </c>
      <c r="AL7720" s="3">
        <f>SUM(AL7721:AL7724)</f>
        <v>782</v>
      </c>
      <c r="AM7720" s="3"/>
      <c r="AN7720" s="3">
        <f>SUM(AN7721:AN7724)</f>
        <v>4</v>
      </c>
    </row>
    <row r="7721" spans="1:40" x14ac:dyDescent="0.25">
      <c r="A7721" s="1"/>
      <c r="B7721" s="10"/>
      <c r="C7721" s="10"/>
      <c r="D7721" s="10"/>
      <c r="E7721" s="10"/>
      <c r="F7721" s="1"/>
      <c r="G7721" s="1"/>
      <c r="H7721" s="1"/>
      <c r="I7721" s="1"/>
      <c r="J7721" s="1"/>
      <c r="K7721" s="1"/>
      <c r="L7721" s="1"/>
      <c r="N7721" s="1" t="s">
        <v>59</v>
      </c>
      <c r="O7721" s="2">
        <v>13</v>
      </c>
      <c r="P7721" s="2">
        <v>8</v>
      </c>
      <c r="Q7721" s="2">
        <v>2004</v>
      </c>
      <c r="R7721" s="5" t="s">
        <v>779</v>
      </c>
      <c r="S7721" s="30" t="s">
        <v>6</v>
      </c>
      <c r="T7721" s="5" t="s">
        <v>1969</v>
      </c>
      <c r="U7721" s="2">
        <v>2</v>
      </c>
      <c r="V7721" s="30" t="s">
        <v>6</v>
      </c>
      <c r="W7721" s="2">
        <v>1</v>
      </c>
      <c r="X7721" s="99" t="s">
        <v>1045</v>
      </c>
      <c r="Y7721" s="2">
        <v>336</v>
      </c>
      <c r="Z7721" s="2">
        <v>3</v>
      </c>
      <c r="AA7721" s="30" t="s">
        <v>6</v>
      </c>
      <c r="AB7721" s="2">
        <v>8</v>
      </c>
      <c r="AC7721" s="7"/>
      <c r="AD7721" s="2">
        <f>IF(Q7721&gt;100,1,0)</f>
        <v>1</v>
      </c>
      <c r="AE7721" s="2">
        <f>IF(U7721&gt;W7721,1,0)</f>
        <v>1</v>
      </c>
      <c r="AF7721" s="2">
        <f>IF(U7721=W7721,1,0)*IF(Q7721=0,0,1)</f>
        <v>0</v>
      </c>
      <c r="AG7721" s="2">
        <f>IF(W7721&gt;U7721,1,0)</f>
        <v>0</v>
      </c>
      <c r="AH7721" s="2">
        <f>PRODUCT(Z7721)</f>
        <v>3</v>
      </c>
      <c r="AI7721" s="30" t="s">
        <v>6</v>
      </c>
      <c r="AJ7721" s="2">
        <f>PRODUCT(AB7721)</f>
        <v>8</v>
      </c>
      <c r="AK7721" s="2">
        <v>2</v>
      </c>
      <c r="AL7721" s="2">
        <f t="shared" ref="AL7721:AL7722" si="4824">PRODUCT(Y7721)</f>
        <v>336</v>
      </c>
      <c r="AN7721" s="2">
        <v>1</v>
      </c>
    </row>
    <row r="7722" spans="1:40" x14ac:dyDescent="0.25">
      <c r="A7722" s="1"/>
      <c r="B7722" s="10"/>
      <c r="C7722" s="10"/>
      <c r="D7722" s="10"/>
      <c r="E7722" s="10"/>
      <c r="F7722" s="10"/>
      <c r="G7722" s="10"/>
      <c r="H7722" s="10"/>
      <c r="I7722" s="10"/>
      <c r="J7722" s="10"/>
      <c r="K7722" s="10"/>
      <c r="L7722" s="54"/>
      <c r="N7722" s="1" t="s">
        <v>59</v>
      </c>
      <c r="O7722" s="2">
        <v>20</v>
      </c>
      <c r="P7722" s="2">
        <v>8</v>
      </c>
      <c r="Q7722" s="2">
        <v>2005</v>
      </c>
      <c r="R7722" s="5" t="s">
        <v>779</v>
      </c>
      <c r="S7722" s="30" t="s">
        <v>6</v>
      </c>
      <c r="T7722" s="5" t="s">
        <v>1969</v>
      </c>
      <c r="U7722" s="2">
        <v>0</v>
      </c>
      <c r="V7722" s="30" t="s">
        <v>6</v>
      </c>
      <c r="W7722" s="2">
        <v>2</v>
      </c>
      <c r="X7722" s="7" t="s">
        <v>1076</v>
      </c>
      <c r="Y7722" s="2">
        <v>446</v>
      </c>
      <c r="Z7722" s="2">
        <v>5</v>
      </c>
      <c r="AA7722" s="30" t="s">
        <v>6</v>
      </c>
      <c r="AB7722" s="2">
        <v>14</v>
      </c>
      <c r="AC7722" s="7"/>
      <c r="AD7722" s="2">
        <f>IF(Q7722&gt;100,1,0)</f>
        <v>1</v>
      </c>
      <c r="AE7722" s="2">
        <f t="shared" ref="AE7722" si="4825">IF(U7722&gt;W7722,1,0)</f>
        <v>0</v>
      </c>
      <c r="AF7722" s="2">
        <f>IF(U7722=W7722,1,0)*IF(Q7722=0,0,1)</f>
        <v>0</v>
      </c>
      <c r="AG7722" s="2">
        <f t="shared" ref="AG7722" si="4826">IF(W7722&gt;U7722,1,0)</f>
        <v>1</v>
      </c>
      <c r="AH7722" s="2">
        <f t="shared" ref="AH7722" si="4827">PRODUCT(Z7722)</f>
        <v>5</v>
      </c>
      <c r="AI7722" s="30" t="s">
        <v>6</v>
      </c>
      <c r="AJ7722" s="2">
        <f t="shared" ref="AJ7722" si="4828">PRODUCT(AB7722)</f>
        <v>14</v>
      </c>
      <c r="AK7722" s="2">
        <v>0</v>
      </c>
      <c r="AL7722" s="2">
        <f t="shared" si="4824"/>
        <v>446</v>
      </c>
      <c r="AN7722" s="2">
        <v>3</v>
      </c>
    </row>
    <row r="7723" spans="1:40" x14ac:dyDescent="0.25">
      <c r="A7723" s="1"/>
      <c r="B7723" s="10"/>
      <c r="C7723" s="10"/>
      <c r="D7723" s="10"/>
      <c r="E7723" s="10"/>
      <c r="F7723" s="1"/>
      <c r="G7723" s="1"/>
      <c r="H7723" s="1"/>
      <c r="I7723" s="1"/>
      <c r="J7723" s="1"/>
      <c r="K7723" s="1"/>
      <c r="L7723" s="1"/>
      <c r="O7723" s="2"/>
      <c r="AC7723" s="7"/>
      <c r="AD7723" s="7"/>
      <c r="AE7723" s="7"/>
      <c r="AF7723" s="7"/>
      <c r="AG7723" s="7"/>
      <c r="AH7723" s="7"/>
      <c r="AI7723" s="7"/>
      <c r="AJ7723" s="7"/>
      <c r="AK7723" s="7"/>
      <c r="AN7723" s="7"/>
    </row>
    <row r="7724" spans="1:40" x14ac:dyDescent="0.25">
      <c r="A7724" s="1"/>
      <c r="B7724" s="10"/>
      <c r="C7724" s="10"/>
      <c r="D7724" s="10"/>
      <c r="E7724" s="10"/>
      <c r="F7724" s="1"/>
      <c r="G7724" s="1"/>
      <c r="H7724" s="1"/>
      <c r="I7724" s="1"/>
      <c r="J7724" s="1"/>
      <c r="K7724" s="1"/>
      <c r="L7724" s="1"/>
      <c r="O7724" s="2"/>
      <c r="R7724" s="7"/>
      <c r="T7724" s="7"/>
      <c r="AC7724" s="7"/>
      <c r="AD7724" s="7"/>
      <c r="AE7724" s="7"/>
      <c r="AF7724" s="7"/>
      <c r="AG7724" s="7"/>
      <c r="AH7724" s="7"/>
      <c r="AI7724" s="7"/>
      <c r="AJ7724" s="7"/>
      <c r="AK7724" s="7"/>
      <c r="AN7724" s="7"/>
    </row>
    <row r="7725" spans="1:40" x14ac:dyDescent="0.25">
      <c r="A7725" s="1"/>
      <c r="B7725" s="10"/>
      <c r="C7725" s="10"/>
      <c r="D7725" s="10"/>
      <c r="E7725" s="10"/>
      <c r="F7725" s="10"/>
      <c r="G7725" s="10"/>
      <c r="H7725" s="10"/>
      <c r="I7725" s="10"/>
      <c r="J7725" s="10"/>
      <c r="K7725" s="10"/>
      <c r="L7725" s="54"/>
      <c r="O7725" s="2"/>
      <c r="R7725" s="10" t="s">
        <v>32</v>
      </c>
      <c r="T7725" s="7"/>
      <c r="AC7725" s="10" t="s">
        <v>4</v>
      </c>
      <c r="AD7725" s="3">
        <f>SUM(AD7726:AD7729)</f>
        <v>0</v>
      </c>
      <c r="AE7725" s="3">
        <f t="shared" ref="AE7725:AN7725" si="4829">SUM(AE7726:AE7729)</f>
        <v>0</v>
      </c>
      <c r="AF7725" s="3">
        <f t="shared" si="4829"/>
        <v>0</v>
      </c>
      <c r="AG7725" s="3">
        <f t="shared" si="4829"/>
        <v>0</v>
      </c>
      <c r="AH7725" s="3">
        <f t="shared" si="4829"/>
        <v>0</v>
      </c>
      <c r="AI7725" s="3"/>
      <c r="AJ7725" s="3">
        <f t="shared" si="4829"/>
        <v>0</v>
      </c>
      <c r="AK7725" s="3">
        <f t="shared" si="4829"/>
        <v>0</v>
      </c>
      <c r="AL7725" s="3">
        <f t="shared" si="4829"/>
        <v>0</v>
      </c>
      <c r="AM7725" s="3"/>
      <c r="AN7725" s="3">
        <f t="shared" si="4829"/>
        <v>0</v>
      </c>
    </row>
    <row r="7726" spans="1:40" x14ac:dyDescent="0.25">
      <c r="A7726" s="1"/>
      <c r="B7726" s="10"/>
      <c r="C7726" s="10"/>
      <c r="D7726" s="10"/>
      <c r="E7726" s="10"/>
      <c r="F7726" s="10"/>
      <c r="G7726" s="10"/>
      <c r="H7726" s="10"/>
      <c r="I7726" s="10"/>
      <c r="J7726" s="10"/>
      <c r="K7726" s="10"/>
      <c r="L7726" s="54"/>
      <c r="O7726" s="2"/>
      <c r="R7726" s="7"/>
      <c r="T7726" s="7"/>
      <c r="AC7726" s="7"/>
      <c r="AD7726" s="7"/>
      <c r="AE7726" s="7"/>
      <c r="AF7726" s="7"/>
      <c r="AG7726" s="7"/>
      <c r="AH7726" s="7"/>
      <c r="AI7726" s="7"/>
      <c r="AJ7726" s="7"/>
      <c r="AK7726" s="7"/>
      <c r="AN7726" s="7"/>
    </row>
    <row r="7727" spans="1:40" x14ac:dyDescent="0.25">
      <c r="A7727" s="1"/>
      <c r="B7727" s="10"/>
      <c r="C7727" s="10"/>
      <c r="D7727" s="10"/>
      <c r="E7727" s="10"/>
      <c r="F7727" s="10"/>
      <c r="G7727" s="10"/>
      <c r="H7727" s="10"/>
      <c r="I7727" s="10"/>
      <c r="J7727" s="10"/>
      <c r="K7727" s="10"/>
      <c r="L7727" s="54"/>
      <c r="O7727" s="2"/>
      <c r="R7727" s="7"/>
      <c r="T7727" s="7"/>
      <c r="AC7727" s="7"/>
      <c r="AD7727" s="7"/>
      <c r="AE7727" s="7"/>
      <c r="AF7727" s="7"/>
      <c r="AG7727" s="7"/>
      <c r="AH7727" s="7"/>
      <c r="AI7727" s="7"/>
      <c r="AJ7727" s="7"/>
      <c r="AK7727" s="7"/>
      <c r="AN7727" s="7"/>
    </row>
    <row r="7728" spans="1:40" x14ac:dyDescent="0.25">
      <c r="A7728" s="1"/>
      <c r="B7728" s="10"/>
      <c r="C7728" s="10"/>
      <c r="D7728" s="10"/>
      <c r="E7728" s="10"/>
      <c r="F7728" s="10"/>
      <c r="G7728" s="10"/>
      <c r="H7728" s="10"/>
      <c r="I7728" s="10"/>
      <c r="J7728" s="10"/>
      <c r="K7728" s="10"/>
      <c r="L7728" s="54"/>
      <c r="O7728" s="2"/>
      <c r="R7728" s="7"/>
      <c r="T7728" s="7"/>
      <c r="AC7728" s="7"/>
      <c r="AD7728" s="7"/>
      <c r="AE7728" s="7"/>
      <c r="AF7728" s="7"/>
      <c r="AG7728" s="7"/>
      <c r="AH7728" s="7"/>
      <c r="AI7728" s="7"/>
      <c r="AJ7728" s="7"/>
      <c r="AK7728" s="7"/>
      <c r="AN7728" s="7"/>
    </row>
    <row r="7729" spans="1:40" x14ac:dyDescent="0.25">
      <c r="A7729" s="1"/>
      <c r="B7729" s="10"/>
      <c r="C7729" s="10"/>
      <c r="D7729" s="10"/>
      <c r="E7729" s="10"/>
      <c r="F7729" s="10"/>
      <c r="G7729" s="10"/>
      <c r="H7729" s="10"/>
      <c r="I7729" s="10"/>
      <c r="J7729" s="10"/>
      <c r="K7729" s="10"/>
      <c r="L7729" s="54"/>
      <c r="O7729" s="2"/>
      <c r="R7729" s="7"/>
      <c r="T7729" s="7"/>
      <c r="AC7729" s="7"/>
      <c r="AD7729" s="7"/>
      <c r="AE7729" s="7"/>
      <c r="AF7729" s="7"/>
      <c r="AG7729" s="7"/>
      <c r="AH7729" s="7"/>
      <c r="AI7729" s="7"/>
      <c r="AJ7729" s="7"/>
      <c r="AK7729" s="7"/>
      <c r="AN7729" s="7"/>
    </row>
    <row r="7730" spans="1:40" x14ac:dyDescent="0.25">
      <c r="L7730" s="8"/>
      <c r="M7730" s="3" t="s">
        <v>7</v>
      </c>
      <c r="R7730" s="6" t="s">
        <v>8</v>
      </c>
      <c r="AC7730" s="10" t="s">
        <v>2</v>
      </c>
      <c r="AD7730" s="3">
        <f>SUM(AD7731:AD7756)</f>
        <v>8</v>
      </c>
      <c r="AE7730" s="3">
        <f>SUM(AE7731:AE7756)</f>
        <v>5</v>
      </c>
      <c r="AF7730" s="3">
        <f>SUM(AF7731:AF7756)</f>
        <v>0</v>
      </c>
      <c r="AG7730" s="3">
        <f>SUM(AG7731:AG7756)</f>
        <v>3</v>
      </c>
      <c r="AH7730" s="3">
        <f>SUM(AH7731:AH7756)</f>
        <v>118</v>
      </c>
      <c r="AJ7730" s="3">
        <f>SUM(AJ7731:AJ7756)</f>
        <v>58</v>
      </c>
      <c r="AK7730" s="3">
        <f>SUM(AK7731:AK7756)</f>
        <v>12</v>
      </c>
      <c r="AL7730" s="3">
        <f>SUM(AL7731:AL7756)</f>
        <v>4013</v>
      </c>
      <c r="AM7730" s="3">
        <f>PRODUCT(AL7730+AL7757+AL7760)</f>
        <v>4013</v>
      </c>
      <c r="AN7730" s="3">
        <f>SUM(AN7731:AN7756)</f>
        <v>8</v>
      </c>
    </row>
    <row r="7731" spans="1:40" x14ac:dyDescent="0.25">
      <c r="A7731" s="63" t="s">
        <v>489</v>
      </c>
      <c r="B7731" s="64" t="s">
        <v>0</v>
      </c>
      <c r="C7731" s="64" t="s">
        <v>10</v>
      </c>
      <c r="D7731" s="64" t="s">
        <v>1</v>
      </c>
      <c r="E7731" s="64" t="s">
        <v>11</v>
      </c>
      <c r="F7731" s="65" t="s">
        <v>12</v>
      </c>
      <c r="G7731" s="66"/>
      <c r="H7731" s="64"/>
      <c r="I7731" s="65" t="s">
        <v>13</v>
      </c>
      <c r="J7731" s="66"/>
      <c r="K7731" s="64"/>
      <c r="L7731" s="67" t="s">
        <v>14</v>
      </c>
      <c r="M7731" s="3">
        <f>MAX(Y7731:Y7764)</f>
        <v>894</v>
      </c>
      <c r="N7731" s="1"/>
      <c r="O7731" s="2">
        <v>8</v>
      </c>
      <c r="P7731" s="2">
        <v>7</v>
      </c>
      <c r="Q7731" s="2">
        <v>1990</v>
      </c>
      <c r="R7731" s="5" t="s">
        <v>779</v>
      </c>
      <c r="S7731" s="30" t="s">
        <v>6</v>
      </c>
      <c r="T7731" s="16" t="s">
        <v>776</v>
      </c>
      <c r="U7731" s="20">
        <v>8</v>
      </c>
      <c r="V7731" s="30" t="s">
        <v>6</v>
      </c>
      <c r="W7731" s="20">
        <v>16</v>
      </c>
      <c r="X7731" s="20"/>
      <c r="Y7731" s="2">
        <v>371</v>
      </c>
      <c r="Z7731" s="20">
        <v>8</v>
      </c>
      <c r="AA7731" s="30" t="s">
        <v>6</v>
      </c>
      <c r="AB7731" s="20">
        <v>16</v>
      </c>
      <c r="AD7731" s="2">
        <f t="shared" ref="AD7731:AD7737" si="4830">IF(Q7731&gt;100,1,0)</f>
        <v>1</v>
      </c>
      <c r="AE7731" s="2">
        <f>IF(U7731&gt;W7731,1,0)</f>
        <v>0</v>
      </c>
      <c r="AF7731" s="2">
        <f t="shared" ref="AF7731:AF7737" si="4831">IF(U7731=W7731,1,0)*IF(Q7731=0,0,1)</f>
        <v>0</v>
      </c>
      <c r="AG7731" s="2">
        <f>IF(W7731&gt;U7731,1,0)</f>
        <v>1</v>
      </c>
      <c r="AH7731" s="2">
        <f>PRODUCT(Z7731)</f>
        <v>8</v>
      </c>
      <c r="AI7731" s="30" t="s">
        <v>6</v>
      </c>
      <c r="AJ7731" s="2">
        <f>PRODUCT(AB7731)</f>
        <v>16</v>
      </c>
      <c r="AK7731" s="2">
        <v>0</v>
      </c>
      <c r="AL7731" s="2">
        <f t="shared" ref="AL7731:AL7737" si="4832">PRODUCT(Y7731)</f>
        <v>371</v>
      </c>
      <c r="AN7731" s="2">
        <v>2</v>
      </c>
    </row>
    <row r="7732" spans="1:40" x14ac:dyDescent="0.25">
      <c r="A7732" s="68" t="s">
        <v>16</v>
      </c>
      <c r="B7732" s="69">
        <f>PRODUCT(AD7730)</f>
        <v>8</v>
      </c>
      <c r="C7732" s="69">
        <f>PRODUCT(AE7730)</f>
        <v>5</v>
      </c>
      <c r="D7732" s="69">
        <f>PRODUCT(AF7730)</f>
        <v>0</v>
      </c>
      <c r="E7732" s="69">
        <f>PRODUCT(AG7730)</f>
        <v>3</v>
      </c>
      <c r="F7732" s="69">
        <f>PRODUCT(AH7730)</f>
        <v>118</v>
      </c>
      <c r="G7732" s="70" t="s">
        <v>6</v>
      </c>
      <c r="H7732" s="69">
        <f>PRODUCT(AJ7730)</f>
        <v>58</v>
      </c>
      <c r="I7732" s="69">
        <f>PRODUCT(AK7730)</f>
        <v>12</v>
      </c>
      <c r="J7732" s="70" t="s">
        <v>6</v>
      </c>
      <c r="K7732" s="69">
        <f>PRODUCT(AN7730)</f>
        <v>8</v>
      </c>
      <c r="L7732" s="71">
        <f>PRODUCT(AL7730/B7732)</f>
        <v>501.625</v>
      </c>
      <c r="M7732" s="8"/>
      <c r="N7732" s="1"/>
      <c r="O7732" s="17">
        <v>4</v>
      </c>
      <c r="P7732" s="2">
        <v>5</v>
      </c>
      <c r="Q7732" s="2">
        <v>1991</v>
      </c>
      <c r="R7732" s="16" t="s">
        <v>779</v>
      </c>
      <c r="S7732" s="30" t="s">
        <v>6</v>
      </c>
      <c r="T7732" s="16" t="s">
        <v>776</v>
      </c>
      <c r="U7732" s="2">
        <v>44</v>
      </c>
      <c r="V7732" s="30" t="s">
        <v>6</v>
      </c>
      <c r="W7732" s="2">
        <v>5</v>
      </c>
      <c r="X7732" s="2"/>
      <c r="Y7732" s="2">
        <v>704</v>
      </c>
      <c r="Z7732" s="2">
        <v>44</v>
      </c>
      <c r="AA7732" s="30" t="s">
        <v>6</v>
      </c>
      <c r="AB7732" s="2">
        <v>5</v>
      </c>
      <c r="AD7732" s="2">
        <f t="shared" si="4830"/>
        <v>1</v>
      </c>
      <c r="AE7732" s="2">
        <f t="shared" ref="AE7732:AE7737" si="4833">IF(U7732&gt;W7732,1,0)</f>
        <v>1</v>
      </c>
      <c r="AF7732" s="2">
        <f t="shared" si="4831"/>
        <v>0</v>
      </c>
      <c r="AG7732" s="2">
        <f t="shared" ref="AG7732:AG7737" si="4834">IF(W7732&gt;U7732,1,0)</f>
        <v>0</v>
      </c>
      <c r="AH7732" s="2">
        <f t="shared" ref="AH7732:AH7737" si="4835">PRODUCT(Z7732)</f>
        <v>44</v>
      </c>
      <c r="AI7732" s="30" t="s">
        <v>6</v>
      </c>
      <c r="AJ7732" s="2">
        <f t="shared" ref="AJ7732:AJ7737" si="4836">PRODUCT(AB7732)</f>
        <v>5</v>
      </c>
      <c r="AK7732" s="2">
        <v>2</v>
      </c>
      <c r="AL7732" s="2">
        <f t="shared" si="4832"/>
        <v>704</v>
      </c>
      <c r="AN7732" s="2">
        <v>0</v>
      </c>
    </row>
    <row r="7733" spans="1:40" x14ac:dyDescent="0.25">
      <c r="A7733" s="68" t="s">
        <v>439</v>
      </c>
      <c r="B7733" s="69">
        <f>PRODUCT(AD7757)</f>
        <v>0</v>
      </c>
      <c r="C7733" s="69">
        <f>PRODUCT(AE7757)</f>
        <v>0</v>
      </c>
      <c r="D7733" s="69">
        <f>PRODUCT(AF7757)</f>
        <v>0</v>
      </c>
      <c r="E7733" s="69">
        <f>PRODUCT(AG7757)</f>
        <v>0</v>
      </c>
      <c r="F7733" s="69">
        <f>PRODUCT(AH7757)</f>
        <v>0</v>
      </c>
      <c r="G7733" s="70" t="s">
        <v>6</v>
      </c>
      <c r="H7733" s="69">
        <f>PRODUCT(AJ7757)</f>
        <v>0</v>
      </c>
      <c r="I7733" s="69">
        <f>PRODUCT(AK7757)</f>
        <v>0</v>
      </c>
      <c r="J7733" s="70" t="s">
        <v>6</v>
      </c>
      <c r="K7733" s="69">
        <f>PRODUCT(AN7757)</f>
        <v>0</v>
      </c>
      <c r="L7733" s="71">
        <v>0</v>
      </c>
      <c r="M7733" s="8"/>
      <c r="N7733" s="1"/>
      <c r="O7733" s="17">
        <v>13</v>
      </c>
      <c r="P7733" s="2">
        <v>6</v>
      </c>
      <c r="Q7733" s="13">
        <v>1992</v>
      </c>
      <c r="R7733" s="5" t="s">
        <v>779</v>
      </c>
      <c r="S7733" s="30" t="s">
        <v>6</v>
      </c>
      <c r="T7733" s="16" t="s">
        <v>776</v>
      </c>
      <c r="U7733" s="2">
        <v>11</v>
      </c>
      <c r="V7733" s="30" t="s">
        <v>6</v>
      </c>
      <c r="W7733" s="2">
        <v>4</v>
      </c>
      <c r="X7733" s="2"/>
      <c r="Y7733" s="2">
        <v>428</v>
      </c>
      <c r="Z7733" s="2">
        <v>11</v>
      </c>
      <c r="AA7733" s="30" t="s">
        <v>6</v>
      </c>
      <c r="AB7733" s="2">
        <v>4</v>
      </c>
      <c r="AC7733" s="7"/>
      <c r="AD7733" s="2">
        <f t="shared" si="4830"/>
        <v>1</v>
      </c>
      <c r="AE7733" s="2">
        <f t="shared" si="4833"/>
        <v>1</v>
      </c>
      <c r="AF7733" s="2">
        <f t="shared" si="4831"/>
        <v>0</v>
      </c>
      <c r="AG7733" s="2">
        <f t="shared" si="4834"/>
        <v>0</v>
      </c>
      <c r="AH7733" s="2">
        <f t="shared" si="4835"/>
        <v>11</v>
      </c>
      <c r="AI7733" s="30" t="s">
        <v>6</v>
      </c>
      <c r="AJ7733" s="2">
        <f t="shared" si="4836"/>
        <v>4</v>
      </c>
      <c r="AK7733" s="2">
        <v>2</v>
      </c>
      <c r="AL7733" s="2">
        <f t="shared" si="4832"/>
        <v>428</v>
      </c>
      <c r="AN7733" s="2">
        <v>0</v>
      </c>
    </row>
    <row r="7734" spans="1:40" x14ac:dyDescent="0.25">
      <c r="A7734" s="68" t="s">
        <v>440</v>
      </c>
      <c r="B7734" s="69">
        <f>PRODUCT(AD7760)</f>
        <v>0</v>
      </c>
      <c r="C7734" s="69">
        <f>PRODUCT(AE7760)</f>
        <v>0</v>
      </c>
      <c r="D7734" s="69">
        <f>PRODUCT(AF7760)</f>
        <v>0</v>
      </c>
      <c r="E7734" s="69">
        <f>PRODUCT(AG7760)</f>
        <v>0</v>
      </c>
      <c r="F7734" s="69">
        <f>PRODUCT(AH7760)</f>
        <v>0</v>
      </c>
      <c r="G7734" s="70" t="s">
        <v>6</v>
      </c>
      <c r="H7734" s="69">
        <f>PRODUCT(AJ7760)</f>
        <v>0</v>
      </c>
      <c r="I7734" s="69">
        <f>PRODUCT(AK7760)</f>
        <v>2</v>
      </c>
      <c r="J7734" s="70" t="s">
        <v>6</v>
      </c>
      <c r="K7734" s="69">
        <f>PRODUCT(AN7760)</f>
        <v>0</v>
      </c>
      <c r="L7734" s="71">
        <v>0</v>
      </c>
      <c r="M7734" s="8"/>
      <c r="N7734" s="1"/>
      <c r="O7734" s="17">
        <v>9</v>
      </c>
      <c r="P7734" s="2">
        <v>5</v>
      </c>
      <c r="Q7734" s="13">
        <v>1993</v>
      </c>
      <c r="R7734" s="5" t="s">
        <v>779</v>
      </c>
      <c r="S7734" s="30" t="s">
        <v>6</v>
      </c>
      <c r="T7734" s="5" t="s">
        <v>776</v>
      </c>
      <c r="U7734" s="2">
        <v>16</v>
      </c>
      <c r="V7734" s="30" t="s">
        <v>6</v>
      </c>
      <c r="W7734" s="2">
        <v>2</v>
      </c>
      <c r="X7734" s="2"/>
      <c r="Y7734" s="2">
        <v>811</v>
      </c>
      <c r="Z7734" s="2">
        <v>16</v>
      </c>
      <c r="AA7734" s="30" t="s">
        <v>6</v>
      </c>
      <c r="AB7734" s="2">
        <v>2</v>
      </c>
      <c r="AC7734" s="7"/>
      <c r="AD7734" s="2">
        <f t="shared" si="4830"/>
        <v>1</v>
      </c>
      <c r="AE7734" s="2">
        <f t="shared" si="4833"/>
        <v>1</v>
      </c>
      <c r="AF7734" s="2">
        <f t="shared" si="4831"/>
        <v>0</v>
      </c>
      <c r="AG7734" s="2">
        <f t="shared" si="4834"/>
        <v>0</v>
      </c>
      <c r="AH7734" s="2">
        <f t="shared" si="4835"/>
        <v>16</v>
      </c>
      <c r="AI7734" s="30" t="s">
        <v>6</v>
      </c>
      <c r="AJ7734" s="2">
        <f t="shared" si="4836"/>
        <v>2</v>
      </c>
      <c r="AK7734" s="2">
        <v>2</v>
      </c>
      <c r="AL7734" s="2">
        <f t="shared" si="4832"/>
        <v>811</v>
      </c>
      <c r="AN7734" s="2">
        <v>0</v>
      </c>
    </row>
    <row r="7735" spans="1:40" x14ac:dyDescent="0.25">
      <c r="A7735" s="68" t="s">
        <v>17</v>
      </c>
      <c r="B7735" s="69">
        <f>SUM(B7732:B7734)</f>
        <v>8</v>
      </c>
      <c r="C7735" s="69">
        <f>SUM(C7732:C7734)</f>
        <v>5</v>
      </c>
      <c r="D7735" s="69">
        <f>SUM(D7732:D7734)</f>
        <v>0</v>
      </c>
      <c r="E7735" s="69">
        <f>SUM(E7732:E7734)</f>
        <v>3</v>
      </c>
      <c r="F7735" s="69">
        <f>SUM(F7732:F7734)</f>
        <v>118</v>
      </c>
      <c r="G7735" s="70" t="s">
        <v>6</v>
      </c>
      <c r="H7735" s="69">
        <f>SUM(H7732:H7734)</f>
        <v>58</v>
      </c>
      <c r="I7735" s="69">
        <f>SUM(I7732:I7734)</f>
        <v>14</v>
      </c>
      <c r="J7735" s="70" t="s">
        <v>6</v>
      </c>
      <c r="K7735" s="69">
        <f>SUM(K7732:K7734)</f>
        <v>8</v>
      </c>
      <c r="L7735" s="71">
        <f>PRODUCT(AM7730/B7735)</f>
        <v>501.625</v>
      </c>
      <c r="M7735" s="8"/>
      <c r="N7735" s="1"/>
      <c r="O7735" s="2">
        <v>21</v>
      </c>
      <c r="P7735" s="2">
        <v>5</v>
      </c>
      <c r="Q7735" s="2">
        <v>1994</v>
      </c>
      <c r="R7735" s="7" t="s">
        <v>779</v>
      </c>
      <c r="S7735" s="30" t="s">
        <v>6</v>
      </c>
      <c r="T7735" s="7" t="s">
        <v>776</v>
      </c>
      <c r="U7735" s="33">
        <v>2</v>
      </c>
      <c r="V7735" s="30" t="s">
        <v>6</v>
      </c>
      <c r="W7735" s="33">
        <v>0</v>
      </c>
      <c r="X7735" s="7" t="s">
        <v>787</v>
      </c>
      <c r="Y7735" s="2">
        <v>412</v>
      </c>
      <c r="Z7735" s="2">
        <v>15</v>
      </c>
      <c r="AA7735" s="30" t="s">
        <v>6</v>
      </c>
      <c r="AB7735" s="2">
        <v>1</v>
      </c>
      <c r="AC7735" s="7"/>
      <c r="AD7735" s="2">
        <f t="shared" si="4830"/>
        <v>1</v>
      </c>
      <c r="AE7735" s="2">
        <f t="shared" si="4833"/>
        <v>1</v>
      </c>
      <c r="AF7735" s="2">
        <f t="shared" si="4831"/>
        <v>0</v>
      </c>
      <c r="AG7735" s="2">
        <f t="shared" si="4834"/>
        <v>0</v>
      </c>
      <c r="AH7735" s="2">
        <f t="shared" si="4835"/>
        <v>15</v>
      </c>
      <c r="AI7735" s="30" t="s">
        <v>6</v>
      </c>
      <c r="AJ7735" s="2">
        <f t="shared" si="4836"/>
        <v>1</v>
      </c>
      <c r="AK7735" s="2">
        <v>3</v>
      </c>
      <c r="AL7735" s="2">
        <f t="shared" si="4832"/>
        <v>412</v>
      </c>
      <c r="AN7735" s="2">
        <v>0</v>
      </c>
    </row>
    <row r="7736" spans="1:40" x14ac:dyDescent="0.25">
      <c r="A7736" s="72" t="s">
        <v>18</v>
      </c>
      <c r="B7736" s="73"/>
      <c r="C7736" s="73"/>
      <c r="D7736" s="73"/>
      <c r="E7736" s="73"/>
      <c r="F7736" s="74">
        <f>PRODUCT(F7735/B7735)</f>
        <v>14.75</v>
      </c>
      <c r="G7736" s="75" t="s">
        <v>6</v>
      </c>
      <c r="H7736" s="74">
        <f>PRODUCT(H7735/B7735)</f>
        <v>7.25</v>
      </c>
      <c r="I7736" s="73"/>
      <c r="J7736" s="73"/>
      <c r="K7736" s="73"/>
      <c r="L7736" s="76"/>
      <c r="M7736" s="55"/>
      <c r="N7736" s="1"/>
      <c r="O7736" s="2">
        <v>26</v>
      </c>
      <c r="P7736" s="2">
        <v>7</v>
      </c>
      <c r="Q7736" s="2">
        <v>1998</v>
      </c>
      <c r="R7736" s="5" t="s">
        <v>779</v>
      </c>
      <c r="S7736" s="30" t="s">
        <v>6</v>
      </c>
      <c r="T7736" s="5" t="s">
        <v>776</v>
      </c>
      <c r="U7736" s="2">
        <v>2</v>
      </c>
      <c r="V7736" s="30" t="s">
        <v>6</v>
      </c>
      <c r="W7736" s="2">
        <v>0</v>
      </c>
      <c r="X7736" s="7" t="s">
        <v>913</v>
      </c>
      <c r="Y7736" s="33">
        <v>894</v>
      </c>
      <c r="Z7736" s="33">
        <v>14</v>
      </c>
      <c r="AA7736" s="30" t="s">
        <v>6</v>
      </c>
      <c r="AB7736" s="33">
        <v>2</v>
      </c>
      <c r="AD7736" s="2">
        <f t="shared" si="4830"/>
        <v>1</v>
      </c>
      <c r="AE7736" s="2">
        <f t="shared" si="4833"/>
        <v>1</v>
      </c>
      <c r="AF7736" s="2">
        <f t="shared" si="4831"/>
        <v>0</v>
      </c>
      <c r="AG7736" s="2">
        <f t="shared" si="4834"/>
        <v>0</v>
      </c>
      <c r="AH7736" s="2">
        <f t="shared" si="4835"/>
        <v>14</v>
      </c>
      <c r="AI7736" s="30" t="s">
        <v>6</v>
      </c>
      <c r="AJ7736" s="2">
        <f t="shared" si="4836"/>
        <v>2</v>
      </c>
      <c r="AK7736" s="2">
        <v>3</v>
      </c>
      <c r="AL7736" s="2">
        <f t="shared" si="4832"/>
        <v>894</v>
      </c>
      <c r="AN7736" s="2">
        <v>0</v>
      </c>
    </row>
    <row r="7737" spans="1:40" x14ac:dyDescent="0.25">
      <c r="B7737" s="10"/>
      <c r="C7737" s="10"/>
      <c r="D7737" s="10"/>
      <c r="E7737" s="10"/>
      <c r="F7737" s="10"/>
      <c r="G7737" s="10"/>
      <c r="H7737" s="10"/>
      <c r="I7737" s="10"/>
      <c r="J7737" s="10"/>
      <c r="K7737" s="10"/>
      <c r="L7737" s="8"/>
      <c r="N7737" s="1"/>
      <c r="O7737" s="2">
        <v>18</v>
      </c>
      <c r="P7737" s="2">
        <v>7</v>
      </c>
      <c r="Q7737" s="2">
        <v>2020</v>
      </c>
      <c r="R7737" s="16" t="s">
        <v>779</v>
      </c>
      <c r="S7737" s="104" t="s">
        <v>6</v>
      </c>
      <c r="T7737" s="16" t="s">
        <v>776</v>
      </c>
      <c r="U7737" s="2">
        <v>0</v>
      </c>
      <c r="V7737" s="30" t="s">
        <v>6</v>
      </c>
      <c r="W7737" s="2">
        <v>2</v>
      </c>
      <c r="X7737" s="44" t="s">
        <v>1802</v>
      </c>
      <c r="Y7737" s="2">
        <v>208</v>
      </c>
      <c r="Z7737" s="2">
        <v>6</v>
      </c>
      <c r="AA7737" s="30" t="s">
        <v>6</v>
      </c>
      <c r="AB7737" s="2">
        <v>16</v>
      </c>
      <c r="AD7737" s="2">
        <f t="shared" si="4830"/>
        <v>1</v>
      </c>
      <c r="AE7737" s="2">
        <f t="shared" si="4833"/>
        <v>0</v>
      </c>
      <c r="AF7737" s="2">
        <f t="shared" si="4831"/>
        <v>0</v>
      </c>
      <c r="AG7737" s="2">
        <f t="shared" si="4834"/>
        <v>1</v>
      </c>
      <c r="AH7737" s="2">
        <f t="shared" si="4835"/>
        <v>6</v>
      </c>
      <c r="AI7737" s="30" t="s">
        <v>6</v>
      </c>
      <c r="AJ7737" s="2">
        <f t="shared" si="4836"/>
        <v>16</v>
      </c>
      <c r="AK7737" s="2">
        <v>0</v>
      </c>
      <c r="AL7737" s="2">
        <f t="shared" si="4832"/>
        <v>208</v>
      </c>
      <c r="AN7737" s="2">
        <v>3</v>
      </c>
    </row>
    <row r="7738" spans="1:40" x14ac:dyDescent="0.25">
      <c r="A7738" s="77" t="s">
        <v>488</v>
      </c>
      <c r="B7738" s="64" t="s">
        <v>0</v>
      </c>
      <c r="C7738" s="64" t="s">
        <v>10</v>
      </c>
      <c r="D7738" s="64" t="s">
        <v>1</v>
      </c>
      <c r="E7738" s="64" t="s">
        <v>11</v>
      </c>
      <c r="F7738" s="65" t="s">
        <v>12</v>
      </c>
      <c r="G7738" s="66"/>
      <c r="H7738" s="64"/>
      <c r="I7738" s="65" t="s">
        <v>13</v>
      </c>
      <c r="J7738" s="66"/>
      <c r="K7738" s="64"/>
      <c r="L7738" s="67" t="s">
        <v>14</v>
      </c>
      <c r="N7738" s="40"/>
      <c r="O7738" s="2">
        <v>20</v>
      </c>
      <c r="P7738" s="2">
        <v>6</v>
      </c>
      <c r="Q7738" s="2">
        <v>2021</v>
      </c>
      <c r="R7738" s="16" t="s">
        <v>1866</v>
      </c>
      <c r="S7738" s="30" t="s">
        <v>6</v>
      </c>
      <c r="T7738" s="44" t="s">
        <v>776</v>
      </c>
      <c r="U7738" s="2">
        <v>0</v>
      </c>
      <c r="V7738" s="30" t="s">
        <v>6</v>
      </c>
      <c r="W7738" s="2">
        <v>2</v>
      </c>
      <c r="X7738" s="44" t="s">
        <v>1888</v>
      </c>
      <c r="Y7738" s="2">
        <v>185</v>
      </c>
      <c r="Z7738" s="2">
        <v>4</v>
      </c>
      <c r="AA7738" s="30" t="s">
        <v>6</v>
      </c>
      <c r="AB7738" s="2">
        <v>12</v>
      </c>
      <c r="AC7738" s="7"/>
      <c r="AD7738" s="2">
        <f t="shared" ref="AD7738" si="4837">IF(Q7738&gt;100,1,0)</f>
        <v>1</v>
      </c>
      <c r="AE7738" s="2">
        <f t="shared" ref="AE7738" si="4838">IF(U7738&gt;W7738,1,0)</f>
        <v>0</v>
      </c>
      <c r="AF7738" s="2">
        <f t="shared" ref="AF7738" si="4839">IF(U7738=W7738,1,0)*IF(Q7738=0,0,1)</f>
        <v>0</v>
      </c>
      <c r="AG7738" s="2">
        <f t="shared" ref="AG7738" si="4840">IF(W7738&gt;U7738,1,0)</f>
        <v>1</v>
      </c>
      <c r="AH7738" s="2">
        <f t="shared" ref="AH7738" si="4841">PRODUCT(Z7738)</f>
        <v>4</v>
      </c>
      <c r="AI7738" s="30" t="s">
        <v>6</v>
      </c>
      <c r="AJ7738" s="2">
        <f t="shared" ref="AJ7738" si="4842">PRODUCT(AB7738)</f>
        <v>12</v>
      </c>
      <c r="AK7738" s="2">
        <v>0</v>
      </c>
      <c r="AL7738" s="2">
        <f t="shared" ref="AL7738" si="4843">PRODUCT(Y7738)</f>
        <v>185</v>
      </c>
      <c r="AN7738" s="2">
        <v>3</v>
      </c>
    </row>
    <row r="7739" spans="1:40" x14ac:dyDescent="0.25">
      <c r="A7739" s="68" t="s">
        <v>16</v>
      </c>
      <c r="B7739" s="69">
        <f t="shared" ref="B7739:F7742" si="4844">PRODUCT(B1192)</f>
        <v>8</v>
      </c>
      <c r="C7739" s="69">
        <f t="shared" si="4844"/>
        <v>4</v>
      </c>
      <c r="D7739" s="69">
        <f t="shared" si="4844"/>
        <v>0</v>
      </c>
      <c r="E7739" s="69">
        <f t="shared" si="4844"/>
        <v>4</v>
      </c>
      <c r="F7739" s="69">
        <f t="shared" si="4844"/>
        <v>88</v>
      </c>
      <c r="G7739" s="70" t="s">
        <v>6</v>
      </c>
      <c r="H7739" s="69">
        <f t="shared" ref="H7739:I7742" si="4845">PRODUCT(H1192)</f>
        <v>97</v>
      </c>
      <c r="I7739" s="69">
        <f t="shared" si="4845"/>
        <v>9</v>
      </c>
      <c r="J7739" s="70" t="s">
        <v>6</v>
      </c>
      <c r="K7739" s="69">
        <f t="shared" ref="K7739:L7742" si="4846">PRODUCT(K1192)</f>
        <v>10</v>
      </c>
      <c r="L7739" s="71">
        <f t="shared" si="4846"/>
        <v>243</v>
      </c>
      <c r="M7739" s="8"/>
      <c r="N7739" s="40"/>
      <c r="O7739" s="2"/>
      <c r="R7739" s="25"/>
      <c r="S7739" s="51"/>
      <c r="T7739" s="25"/>
      <c r="V7739" s="27"/>
      <c r="X7739" s="1"/>
      <c r="Y7739" s="26"/>
      <c r="Z7739" s="26"/>
      <c r="AA7739" s="36"/>
      <c r="AC7739" s="7"/>
      <c r="AI7739" s="30"/>
      <c r="AL7739" s="2"/>
    </row>
    <row r="7740" spans="1:40" x14ac:dyDescent="0.25">
      <c r="A7740" s="68" t="s">
        <v>439</v>
      </c>
      <c r="B7740" s="69">
        <f t="shared" si="4844"/>
        <v>0</v>
      </c>
      <c r="C7740" s="69">
        <f t="shared" si="4844"/>
        <v>0</v>
      </c>
      <c r="D7740" s="69">
        <f t="shared" si="4844"/>
        <v>0</v>
      </c>
      <c r="E7740" s="69">
        <f t="shared" si="4844"/>
        <v>0</v>
      </c>
      <c r="F7740" s="69">
        <f t="shared" si="4844"/>
        <v>0</v>
      </c>
      <c r="G7740" s="70" t="s">
        <v>6</v>
      </c>
      <c r="H7740" s="69">
        <f t="shared" si="4845"/>
        <v>0</v>
      </c>
      <c r="I7740" s="69">
        <f t="shared" si="4845"/>
        <v>0</v>
      </c>
      <c r="J7740" s="70" t="s">
        <v>6</v>
      </c>
      <c r="K7740" s="69">
        <f t="shared" si="4846"/>
        <v>0</v>
      </c>
      <c r="L7740" s="71">
        <f t="shared" si="4846"/>
        <v>0</v>
      </c>
      <c r="M7740" s="8"/>
      <c r="N7740" s="40"/>
      <c r="O7740" s="2"/>
      <c r="R7740" s="25"/>
      <c r="S7740" s="51"/>
      <c r="T7740" s="25"/>
      <c r="V7740" s="27"/>
      <c r="X7740" s="1"/>
      <c r="Y7740" s="26"/>
      <c r="Z7740" s="26"/>
      <c r="AA7740" s="36"/>
      <c r="AC7740" s="7"/>
      <c r="AI7740" s="30"/>
      <c r="AL7740" s="2"/>
    </row>
    <row r="7741" spans="1:40" x14ac:dyDescent="0.25">
      <c r="A7741" s="68" t="s">
        <v>440</v>
      </c>
      <c r="B7741" s="69">
        <f t="shared" si="4844"/>
        <v>0</v>
      </c>
      <c r="C7741" s="69">
        <f t="shared" si="4844"/>
        <v>0</v>
      </c>
      <c r="D7741" s="69">
        <f t="shared" si="4844"/>
        <v>0</v>
      </c>
      <c r="E7741" s="69">
        <f t="shared" si="4844"/>
        <v>0</v>
      </c>
      <c r="F7741" s="69">
        <f t="shared" si="4844"/>
        <v>0</v>
      </c>
      <c r="G7741" s="70" t="s">
        <v>6</v>
      </c>
      <c r="H7741" s="69">
        <f t="shared" si="4845"/>
        <v>0</v>
      </c>
      <c r="I7741" s="69">
        <f t="shared" si="4845"/>
        <v>0</v>
      </c>
      <c r="J7741" s="70" t="s">
        <v>6</v>
      </c>
      <c r="K7741" s="69">
        <f t="shared" si="4846"/>
        <v>0</v>
      </c>
      <c r="L7741" s="71">
        <f t="shared" si="4846"/>
        <v>0</v>
      </c>
      <c r="M7741" s="8"/>
      <c r="N7741" s="40"/>
      <c r="O7741" s="2"/>
      <c r="R7741" s="25"/>
      <c r="S7741" s="51"/>
      <c r="T7741" s="25"/>
      <c r="V7741" s="27"/>
      <c r="X7741" s="1"/>
      <c r="Y7741" s="26"/>
      <c r="Z7741" s="26"/>
      <c r="AA7741" s="36"/>
      <c r="AC7741" s="7"/>
      <c r="AI7741" s="30"/>
      <c r="AL7741" s="2"/>
    </row>
    <row r="7742" spans="1:40" x14ac:dyDescent="0.25">
      <c r="A7742" s="68" t="s">
        <v>17</v>
      </c>
      <c r="B7742" s="69">
        <f t="shared" si="4844"/>
        <v>8</v>
      </c>
      <c r="C7742" s="69">
        <f t="shared" si="4844"/>
        <v>4</v>
      </c>
      <c r="D7742" s="69">
        <f t="shared" si="4844"/>
        <v>0</v>
      </c>
      <c r="E7742" s="69">
        <f t="shared" si="4844"/>
        <v>4</v>
      </c>
      <c r="F7742" s="69">
        <f t="shared" si="4844"/>
        <v>88</v>
      </c>
      <c r="G7742" s="70" t="s">
        <v>6</v>
      </c>
      <c r="H7742" s="69">
        <f t="shared" si="4845"/>
        <v>97</v>
      </c>
      <c r="I7742" s="69">
        <f t="shared" si="4845"/>
        <v>9</v>
      </c>
      <c r="J7742" s="70" t="s">
        <v>6</v>
      </c>
      <c r="K7742" s="69">
        <f t="shared" si="4846"/>
        <v>10</v>
      </c>
      <c r="L7742" s="71">
        <f t="shared" si="4846"/>
        <v>243</v>
      </c>
      <c r="M7742" s="8"/>
      <c r="N7742" s="40"/>
      <c r="O7742" s="2"/>
      <c r="R7742" s="25"/>
      <c r="S7742" s="51"/>
      <c r="T7742" s="25"/>
      <c r="V7742" s="27"/>
      <c r="X7742" s="1"/>
      <c r="Y7742" s="26"/>
      <c r="Z7742" s="26"/>
      <c r="AA7742" s="36"/>
      <c r="AC7742" s="7"/>
      <c r="AI7742" s="30"/>
      <c r="AL7742" s="2"/>
    </row>
    <row r="7743" spans="1:40" x14ac:dyDescent="0.25">
      <c r="A7743" s="72" t="s">
        <v>18</v>
      </c>
      <c r="B7743" s="73"/>
      <c r="C7743" s="73"/>
      <c r="D7743" s="73"/>
      <c r="E7743" s="73"/>
      <c r="F7743" s="74">
        <f>PRODUCT(F7742/B7742)</f>
        <v>11</v>
      </c>
      <c r="G7743" s="75" t="s">
        <v>6</v>
      </c>
      <c r="H7743" s="74">
        <f>PRODUCT(H7742/B7742)</f>
        <v>12.125</v>
      </c>
      <c r="I7743" s="73"/>
      <c r="J7743" s="73"/>
      <c r="K7743" s="73"/>
      <c r="L7743" s="76"/>
      <c r="M7743" s="55"/>
      <c r="N7743" s="40"/>
      <c r="O7743" s="2"/>
      <c r="R7743" s="25"/>
      <c r="S7743" s="51"/>
      <c r="T7743" s="25"/>
      <c r="V7743" s="27"/>
      <c r="X7743" s="1"/>
      <c r="Y7743" s="26"/>
      <c r="Z7743" s="26"/>
      <c r="AA7743" s="36"/>
      <c r="AC7743" s="7"/>
      <c r="AI7743" s="30"/>
      <c r="AL7743" s="2"/>
    </row>
    <row r="7744" spans="1:40" x14ac:dyDescent="0.25">
      <c r="B7744" s="10"/>
      <c r="C7744" s="10"/>
      <c r="D7744" s="10"/>
      <c r="E7744" s="10"/>
      <c r="F7744" s="55"/>
      <c r="G7744" s="11"/>
      <c r="H7744" s="55"/>
      <c r="I7744" s="10"/>
      <c r="J7744" s="10"/>
      <c r="K7744" s="10"/>
      <c r="L7744" s="8"/>
      <c r="M7744" s="55"/>
      <c r="N7744" s="40"/>
      <c r="O7744" s="2"/>
      <c r="R7744" s="25"/>
      <c r="S7744" s="51"/>
      <c r="T7744" s="25"/>
      <c r="V7744" s="27"/>
      <c r="X7744" s="1"/>
      <c r="Y7744" s="26"/>
      <c r="Z7744" s="26"/>
      <c r="AA7744" s="36"/>
      <c r="AC7744" s="7"/>
      <c r="AI7744" s="30"/>
      <c r="AL7744" s="2"/>
    </row>
    <row r="7745" spans="1:40" x14ac:dyDescent="0.25">
      <c r="A7745" s="63" t="s">
        <v>489</v>
      </c>
      <c r="B7745" s="64"/>
      <c r="C7745" s="64"/>
      <c r="D7745" s="64"/>
      <c r="E7745" s="64"/>
      <c r="F7745" s="64"/>
      <c r="G7745" s="64"/>
      <c r="H7745" s="64"/>
      <c r="I7745" s="64"/>
      <c r="J7745" s="64"/>
      <c r="K7745" s="64"/>
      <c r="L7745" s="67"/>
      <c r="O7745" s="2"/>
      <c r="R7745" s="25"/>
      <c r="S7745" s="51"/>
      <c r="T7745" s="25"/>
      <c r="V7745" s="27"/>
      <c r="X7745" s="1"/>
      <c r="Y7745" s="26"/>
      <c r="Z7745" s="26"/>
      <c r="AA7745" s="36"/>
      <c r="AC7745" s="7"/>
      <c r="AI7745" s="30"/>
      <c r="AL7745" s="2"/>
    </row>
    <row r="7746" spans="1:40" x14ac:dyDescent="0.25">
      <c r="A7746" s="68" t="s">
        <v>24</v>
      </c>
      <c r="B7746" s="69" t="s">
        <v>0</v>
      </c>
      <c r="C7746" s="69" t="s">
        <v>10</v>
      </c>
      <c r="D7746" s="69" t="s">
        <v>1</v>
      </c>
      <c r="E7746" s="69" t="s">
        <v>11</v>
      </c>
      <c r="F7746" s="78" t="s">
        <v>12</v>
      </c>
      <c r="G7746" s="70"/>
      <c r="H7746" s="69"/>
      <c r="I7746" s="78" t="s">
        <v>13</v>
      </c>
      <c r="J7746" s="70"/>
      <c r="K7746" s="69"/>
      <c r="L7746" s="71" t="s">
        <v>14</v>
      </c>
      <c r="O7746" s="2"/>
      <c r="R7746" s="25"/>
      <c r="S7746" s="51"/>
      <c r="T7746" s="25"/>
      <c r="V7746" s="27"/>
      <c r="X7746" s="1"/>
      <c r="Y7746" s="26"/>
      <c r="Z7746" s="26"/>
      <c r="AA7746" s="36"/>
      <c r="AC7746" s="7"/>
      <c r="AI7746" s="30"/>
      <c r="AL7746" s="2"/>
    </row>
    <row r="7747" spans="1:40" x14ac:dyDescent="0.25">
      <c r="A7747" s="68" t="s">
        <v>16</v>
      </c>
      <c r="B7747" s="69">
        <f>PRODUCT(B7732+B7739)</f>
        <v>16</v>
      </c>
      <c r="C7747" s="69">
        <f>PRODUCT(C7732+E7739)</f>
        <v>9</v>
      </c>
      <c r="D7747" s="69">
        <f>PRODUCT(D7732+D7739)</f>
        <v>0</v>
      </c>
      <c r="E7747" s="69">
        <f>PRODUCT(E7732+C7739)</f>
        <v>7</v>
      </c>
      <c r="F7747" s="69">
        <f>PRODUCT(F7732+H7739)</f>
        <v>215</v>
      </c>
      <c r="G7747" s="70" t="s">
        <v>6</v>
      </c>
      <c r="H7747" s="69">
        <f>PRODUCT(H7732+F7739)</f>
        <v>146</v>
      </c>
      <c r="I7747" s="69">
        <f>PRODUCT(I7732+K7739)</f>
        <v>22</v>
      </c>
      <c r="J7747" s="70" t="s">
        <v>6</v>
      </c>
      <c r="K7747" s="69">
        <f>PRODUCT(K7732+I7739)</f>
        <v>17</v>
      </c>
      <c r="L7747" s="71">
        <f>PRODUCT(((B7732*L7732)+B7739*L7739))/B7747</f>
        <v>372.3125</v>
      </c>
      <c r="M7747" s="8"/>
      <c r="N7747" s="38"/>
      <c r="O7747" s="2"/>
      <c r="R7747" s="25"/>
      <c r="S7747" s="51"/>
      <c r="T7747" s="25"/>
      <c r="V7747" s="27"/>
      <c r="X7747" s="1"/>
      <c r="Y7747" s="26"/>
      <c r="Z7747" s="26"/>
      <c r="AA7747" s="36"/>
      <c r="AC7747" s="7"/>
      <c r="AI7747" s="30"/>
      <c r="AL7747" s="2"/>
    </row>
    <row r="7748" spans="1:40" x14ac:dyDescent="0.25">
      <c r="A7748" s="68" t="s">
        <v>439</v>
      </c>
      <c r="B7748" s="69">
        <f>PRODUCT(B7733+B7740)</f>
        <v>0</v>
      </c>
      <c r="C7748" s="69">
        <f>PRODUCT(C7733+E7740)</f>
        <v>0</v>
      </c>
      <c r="D7748" s="69">
        <f>PRODUCT(D7733+D7740)</f>
        <v>0</v>
      </c>
      <c r="E7748" s="69">
        <f>PRODUCT(E7733+C7740)</f>
        <v>0</v>
      </c>
      <c r="F7748" s="69">
        <f>PRODUCT(F7733+H7740)</f>
        <v>0</v>
      </c>
      <c r="G7748" s="70" t="s">
        <v>6</v>
      </c>
      <c r="H7748" s="69">
        <f>PRODUCT(H7733+F7740)</f>
        <v>0</v>
      </c>
      <c r="I7748" s="69">
        <f>PRODUCT(I7733+K7740)</f>
        <v>0</v>
      </c>
      <c r="J7748" s="70" t="s">
        <v>6</v>
      </c>
      <c r="K7748" s="69">
        <f>PRODUCT(K7733+I7740)</f>
        <v>0</v>
      </c>
      <c r="L7748" s="71">
        <v>0</v>
      </c>
      <c r="M7748" s="8"/>
      <c r="N7748" s="38"/>
      <c r="O7748" s="2"/>
      <c r="R7748" s="25"/>
      <c r="S7748" s="51"/>
      <c r="T7748" s="25"/>
      <c r="V7748" s="27"/>
      <c r="X7748" s="1"/>
      <c r="Y7748" s="26"/>
      <c r="Z7748" s="26"/>
      <c r="AA7748" s="36"/>
      <c r="AC7748" s="7"/>
      <c r="AI7748" s="30"/>
      <c r="AL7748" s="2"/>
    </row>
    <row r="7749" spans="1:40" x14ac:dyDescent="0.25">
      <c r="A7749" s="68" t="s">
        <v>440</v>
      </c>
      <c r="B7749" s="69">
        <f>PRODUCT(B7734+B7741)</f>
        <v>0</v>
      </c>
      <c r="C7749" s="69">
        <f>PRODUCT(C7734+E7741)</f>
        <v>0</v>
      </c>
      <c r="D7749" s="69">
        <f>PRODUCT(D7734+D7741)</f>
        <v>0</v>
      </c>
      <c r="E7749" s="69">
        <f>PRODUCT(E7734+C7741)</f>
        <v>0</v>
      </c>
      <c r="F7749" s="69">
        <f>PRODUCT(F7734+H7741)</f>
        <v>0</v>
      </c>
      <c r="G7749" s="70" t="s">
        <v>6</v>
      </c>
      <c r="H7749" s="69">
        <f>PRODUCT(H7734+F7741)</f>
        <v>0</v>
      </c>
      <c r="I7749" s="69">
        <f>PRODUCT(I7734+K7741)</f>
        <v>2</v>
      </c>
      <c r="J7749" s="70" t="s">
        <v>6</v>
      </c>
      <c r="K7749" s="69">
        <f>PRODUCT(K7734+I7741)</f>
        <v>0</v>
      </c>
      <c r="L7749" s="71">
        <v>0</v>
      </c>
      <c r="M7749" s="8"/>
      <c r="N7749" s="38"/>
      <c r="O7749" s="2"/>
      <c r="R7749" s="25"/>
      <c r="S7749" s="51"/>
      <c r="T7749" s="25"/>
      <c r="V7749" s="27"/>
      <c r="X7749" s="1"/>
      <c r="Y7749" s="26"/>
      <c r="Z7749" s="26"/>
      <c r="AA7749" s="36"/>
      <c r="AC7749" s="7"/>
      <c r="AI7749" s="30"/>
      <c r="AL7749" s="2"/>
    </row>
    <row r="7750" spans="1:40" x14ac:dyDescent="0.25">
      <c r="A7750" s="68" t="s">
        <v>17</v>
      </c>
      <c r="B7750" s="69">
        <f>PRODUCT(B7735+B7742)</f>
        <v>16</v>
      </c>
      <c r="C7750" s="69">
        <f>PRODUCT(C7735+E7742)</f>
        <v>9</v>
      </c>
      <c r="D7750" s="69">
        <f>PRODUCT(D7735+D7742)</f>
        <v>0</v>
      </c>
      <c r="E7750" s="69">
        <f>PRODUCT(E7735+C7742)</f>
        <v>7</v>
      </c>
      <c r="F7750" s="69">
        <f>PRODUCT(F7735+H7742)</f>
        <v>215</v>
      </c>
      <c r="G7750" s="70" t="s">
        <v>6</v>
      </c>
      <c r="H7750" s="69">
        <f>PRODUCT(H7735+F7742)</f>
        <v>146</v>
      </c>
      <c r="I7750" s="69">
        <f>PRODUCT(I7735+K7742)</f>
        <v>24</v>
      </c>
      <c r="J7750" s="70" t="s">
        <v>6</v>
      </c>
      <c r="K7750" s="69">
        <f>PRODUCT(K7735+I7742)</f>
        <v>17</v>
      </c>
      <c r="L7750" s="71">
        <f>PRODUCT(((B7735*L7735)+B7742*L7742))/B7750</f>
        <v>372.3125</v>
      </c>
      <c r="M7750" s="8"/>
      <c r="N7750" s="38"/>
      <c r="O7750" s="2"/>
      <c r="R7750" s="25"/>
      <c r="S7750" s="51"/>
      <c r="T7750" s="25"/>
      <c r="V7750" s="27"/>
      <c r="X7750" s="1"/>
      <c r="Y7750" s="26"/>
      <c r="Z7750" s="26"/>
      <c r="AA7750" s="36"/>
      <c r="AC7750" s="7"/>
      <c r="AI7750" s="30"/>
      <c r="AL7750" s="2"/>
    </row>
    <row r="7751" spans="1:40" x14ac:dyDescent="0.25">
      <c r="A7751" s="72" t="s">
        <v>18</v>
      </c>
      <c r="B7751" s="73"/>
      <c r="C7751" s="73"/>
      <c r="D7751" s="73"/>
      <c r="E7751" s="73"/>
      <c r="F7751" s="74">
        <f>PRODUCT(F7750/B7750)</f>
        <v>13.4375</v>
      </c>
      <c r="G7751" s="75" t="s">
        <v>6</v>
      </c>
      <c r="H7751" s="74">
        <f>PRODUCT(H7750/B7750)</f>
        <v>9.125</v>
      </c>
      <c r="I7751" s="73"/>
      <c r="J7751" s="73"/>
      <c r="K7751" s="73"/>
      <c r="L7751" s="76"/>
      <c r="M7751" s="55"/>
      <c r="N7751" s="40"/>
      <c r="O7751" s="2"/>
      <c r="R7751" s="25"/>
      <c r="S7751" s="51"/>
      <c r="T7751" s="25"/>
      <c r="V7751" s="27"/>
      <c r="X7751" s="1"/>
      <c r="Y7751" s="26"/>
      <c r="Z7751" s="26"/>
      <c r="AA7751" s="36"/>
      <c r="AC7751" s="7"/>
      <c r="AI7751" s="30"/>
      <c r="AL7751" s="2"/>
    </row>
    <row r="7752" spans="1:40" x14ac:dyDescent="0.25">
      <c r="A7752" s="7"/>
      <c r="B7752" s="10"/>
      <c r="C7752" s="10"/>
      <c r="D7752" s="10"/>
      <c r="E7752" s="10"/>
      <c r="F7752" s="10"/>
      <c r="G7752" s="10"/>
      <c r="H7752" s="10"/>
      <c r="I7752" s="10"/>
      <c r="J7752" s="10"/>
      <c r="K7752" s="10"/>
      <c r="L7752" s="54"/>
      <c r="O7752" s="2"/>
      <c r="R7752" s="25"/>
      <c r="S7752" s="51"/>
      <c r="T7752" s="25"/>
      <c r="V7752" s="27"/>
      <c r="X7752" s="1"/>
      <c r="Y7752" s="26"/>
      <c r="Z7752" s="26"/>
      <c r="AA7752" s="36"/>
      <c r="AC7752" s="7"/>
      <c r="AI7752" s="30"/>
      <c r="AL7752" s="2"/>
    </row>
    <row r="7753" spans="1:40" x14ac:dyDescent="0.25">
      <c r="A7753" s="7"/>
      <c r="B7753" s="10"/>
      <c r="C7753" s="10"/>
      <c r="D7753" s="10"/>
      <c r="E7753" s="10"/>
      <c r="F7753" s="10" t="s">
        <v>498</v>
      </c>
      <c r="G7753" s="10"/>
      <c r="H7753" s="10"/>
      <c r="I7753" s="10"/>
      <c r="J7753" s="10"/>
      <c r="K7753" s="10"/>
      <c r="L7753" s="10"/>
      <c r="O7753" s="2"/>
      <c r="R7753" s="25"/>
      <c r="S7753" s="51"/>
      <c r="T7753" s="25"/>
      <c r="V7753" s="27"/>
      <c r="X7753" s="1"/>
      <c r="Y7753" s="26"/>
      <c r="Z7753" s="26"/>
      <c r="AA7753" s="36"/>
      <c r="AC7753" s="7"/>
      <c r="AI7753" s="30"/>
      <c r="AL7753" s="2"/>
    </row>
    <row r="7754" spans="1:40" x14ac:dyDescent="0.25">
      <c r="A7754" s="7"/>
      <c r="B7754" s="10"/>
      <c r="C7754" s="10"/>
      <c r="D7754" s="10"/>
      <c r="E7754" s="10"/>
      <c r="F7754" s="10" t="s">
        <v>433</v>
      </c>
      <c r="G7754" s="10"/>
      <c r="H7754" s="10"/>
      <c r="I7754" s="10"/>
      <c r="J7754" s="10"/>
      <c r="K7754" s="10"/>
      <c r="L7754" s="57">
        <f>PRODUCT(C7735/B7735)</f>
        <v>0.625</v>
      </c>
      <c r="O7754" s="2"/>
      <c r="R7754" s="25"/>
      <c r="S7754" s="51"/>
      <c r="T7754" s="25"/>
      <c r="V7754" s="27"/>
      <c r="X7754" s="1"/>
      <c r="Y7754" s="26"/>
      <c r="Z7754" s="26"/>
      <c r="AA7754" s="36"/>
      <c r="AC7754" s="7"/>
      <c r="AI7754" s="30"/>
      <c r="AL7754" s="2"/>
    </row>
    <row r="7755" spans="1:40" x14ac:dyDescent="0.25">
      <c r="A7755" s="7"/>
      <c r="B7755" s="10"/>
      <c r="C7755" s="10"/>
      <c r="D7755" s="10"/>
      <c r="E7755" s="10"/>
      <c r="F7755" s="10" t="s">
        <v>434</v>
      </c>
      <c r="G7755" s="10"/>
      <c r="H7755" s="10"/>
      <c r="I7755" s="10"/>
      <c r="J7755" s="10"/>
      <c r="K7755" s="10"/>
      <c r="L7755" s="57">
        <f>PRODUCT(E7742/B7742)</f>
        <v>0.5</v>
      </c>
      <c r="O7755" s="2"/>
      <c r="R7755" s="25"/>
      <c r="S7755" s="51"/>
      <c r="T7755" s="25"/>
      <c r="V7755" s="27"/>
      <c r="X7755" s="1"/>
      <c r="Y7755" s="26"/>
      <c r="Z7755" s="26"/>
      <c r="AA7755" s="36"/>
      <c r="AC7755" s="7"/>
      <c r="AI7755" s="30"/>
      <c r="AL7755" s="2"/>
    </row>
    <row r="7756" spans="1:40" x14ac:dyDescent="0.25">
      <c r="A7756" s="7"/>
      <c r="B7756" s="10"/>
      <c r="C7756" s="10"/>
      <c r="D7756" s="10"/>
      <c r="E7756" s="10"/>
      <c r="F7756" s="10" t="s">
        <v>435</v>
      </c>
      <c r="G7756" s="10"/>
      <c r="H7756" s="10"/>
      <c r="I7756" s="10"/>
      <c r="J7756" s="10"/>
      <c r="K7756" s="10"/>
      <c r="L7756" s="57">
        <f>PRODUCT(C7750/B7750)</f>
        <v>0.5625</v>
      </c>
      <c r="O7756" s="2"/>
      <c r="R7756" s="25"/>
      <c r="S7756" s="51"/>
      <c r="T7756" s="25"/>
      <c r="V7756" s="27"/>
      <c r="X7756" s="1"/>
      <c r="Y7756" s="26"/>
      <c r="Z7756" s="26"/>
      <c r="AA7756" s="36"/>
      <c r="AC7756" s="7"/>
      <c r="AI7756" s="30"/>
      <c r="AL7756" s="2"/>
    </row>
    <row r="7757" spans="1:40" x14ac:dyDescent="0.25">
      <c r="A7757" s="7"/>
      <c r="B7757" s="10"/>
      <c r="C7757" s="10"/>
      <c r="D7757" s="10"/>
      <c r="E7757" s="10"/>
      <c r="F7757" s="10"/>
      <c r="G7757" s="10"/>
      <c r="H7757" s="10"/>
      <c r="I7757" s="10"/>
      <c r="J7757" s="10"/>
      <c r="K7757" s="10"/>
      <c r="L7757" s="54"/>
      <c r="R7757" s="10" t="s">
        <v>25</v>
      </c>
      <c r="AC7757" s="10" t="s">
        <v>3</v>
      </c>
      <c r="AD7757" s="3">
        <f>SUM(AD7758:AD7759)</f>
        <v>0</v>
      </c>
      <c r="AE7757" s="3">
        <f>SUM(AE7758:AE7759)</f>
        <v>0</v>
      </c>
      <c r="AF7757" s="3">
        <f>SUM(AF7758:AF7759)</f>
        <v>0</v>
      </c>
      <c r="AG7757" s="3">
        <f>SUM(AG7758:AG7759)</f>
        <v>0</v>
      </c>
      <c r="AH7757" s="3">
        <f>SUM(AH7758:AH7759)</f>
        <v>0</v>
      </c>
      <c r="AJ7757" s="3">
        <f>SUM(AJ7758:AJ7759)</f>
        <v>0</v>
      </c>
      <c r="AK7757" s="3">
        <f>SUM(AK7758:AK7759)</f>
        <v>0</v>
      </c>
      <c r="AL7757" s="3">
        <f>SUM(AL7758:AL7759)</f>
        <v>0</v>
      </c>
      <c r="AN7757" s="3">
        <f>SUM(AN7758:AN7759)</f>
        <v>0</v>
      </c>
    </row>
    <row r="7758" spans="1:40" x14ac:dyDescent="0.25">
      <c r="A7758" s="1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62"/>
      <c r="O7758" s="2"/>
      <c r="S7758" s="49"/>
      <c r="V7758" s="27"/>
      <c r="AA7758" s="36"/>
      <c r="AC7758" s="10"/>
      <c r="AI7758" s="30"/>
      <c r="AL7758" s="2"/>
    </row>
    <row r="7759" spans="1:40" x14ac:dyDescent="0.25">
      <c r="A7759" s="1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62"/>
      <c r="O7759" s="2"/>
      <c r="S7759" s="48"/>
      <c r="V7759" s="36"/>
      <c r="Y7759" s="33"/>
      <c r="AA7759" s="39"/>
      <c r="AC7759" s="10"/>
      <c r="AD7759" s="3"/>
      <c r="AE7759" s="3"/>
      <c r="AF7759" s="3"/>
      <c r="AG7759" s="3"/>
      <c r="AH7759" s="3"/>
      <c r="AI7759" s="30"/>
      <c r="AJ7759" s="3"/>
      <c r="AK7759" s="3"/>
      <c r="AL7759" s="10"/>
      <c r="AN7759" s="3"/>
    </row>
    <row r="7760" spans="1:40" x14ac:dyDescent="0.25">
      <c r="A7760" s="1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62"/>
      <c r="O7760" s="2"/>
      <c r="R7760" s="10" t="s">
        <v>32</v>
      </c>
      <c r="T7760" s="7"/>
      <c r="AC7760" s="10" t="s">
        <v>4</v>
      </c>
      <c r="AD7760" s="3">
        <f>SUM(AD7761:AD7763)</f>
        <v>0</v>
      </c>
      <c r="AE7760" s="3">
        <f>SUM(AE7761:AE7763)</f>
        <v>0</v>
      </c>
      <c r="AF7760" s="3">
        <f>SUM(AF7761:AF7763)</f>
        <v>0</v>
      </c>
      <c r="AG7760" s="3">
        <f>SUM(AG7761:AG7763)</f>
        <v>0</v>
      </c>
      <c r="AH7760" s="3">
        <f>SUM(AH7761:AH7763)</f>
        <v>0</v>
      </c>
      <c r="AI7760" s="7"/>
      <c r="AJ7760" s="3">
        <f>SUM(AJ7761:AJ7763)</f>
        <v>0</v>
      </c>
      <c r="AK7760" s="3">
        <v>2</v>
      </c>
      <c r="AL7760" s="3">
        <f>SUM(AL7761:AL7763)</f>
        <v>0</v>
      </c>
      <c r="AN7760" s="3">
        <v>0</v>
      </c>
    </row>
    <row r="7761" spans="1:40" x14ac:dyDescent="0.25">
      <c r="L7761" s="8"/>
      <c r="O7761" s="2"/>
      <c r="R7761" s="7"/>
      <c r="T7761" s="7"/>
      <c r="AC7761" s="7"/>
      <c r="AD7761" s="7"/>
      <c r="AE7761" s="7"/>
      <c r="AF7761" s="7"/>
      <c r="AG7761" s="7"/>
      <c r="AH7761" s="7"/>
      <c r="AI7761" s="7"/>
      <c r="AJ7761" s="7"/>
      <c r="AK7761" s="7"/>
      <c r="AN7761" s="7"/>
    </row>
    <row r="7762" spans="1:40" x14ac:dyDescent="0.25">
      <c r="A7762" s="1"/>
      <c r="B7762" s="10"/>
      <c r="C7762" s="10"/>
      <c r="D7762" s="10"/>
      <c r="E7762" s="10"/>
      <c r="F7762" s="10"/>
      <c r="G7762" s="10"/>
      <c r="H7762" s="10"/>
      <c r="I7762" s="10"/>
      <c r="J7762" s="10"/>
      <c r="K7762" s="10"/>
      <c r="L7762" s="54"/>
      <c r="O7762" s="2"/>
      <c r="R7762" s="7"/>
      <c r="T7762" s="7"/>
      <c r="AC7762" s="7"/>
      <c r="AD7762" s="7"/>
      <c r="AE7762" s="7"/>
      <c r="AF7762" s="7"/>
      <c r="AG7762" s="7"/>
      <c r="AH7762" s="7"/>
      <c r="AI7762" s="7"/>
      <c r="AJ7762" s="7"/>
      <c r="AK7762" s="7"/>
      <c r="AN7762" s="7"/>
    </row>
    <row r="7763" spans="1:40" x14ac:dyDescent="0.25">
      <c r="A7763" s="1"/>
      <c r="B7763" s="10"/>
      <c r="C7763" s="10"/>
      <c r="D7763" s="10"/>
      <c r="E7763" s="10"/>
      <c r="F7763" s="10"/>
      <c r="G7763" s="10"/>
      <c r="H7763" s="10"/>
      <c r="I7763" s="10"/>
      <c r="J7763" s="10"/>
      <c r="K7763" s="10"/>
      <c r="L7763" s="54"/>
      <c r="O7763" s="2"/>
      <c r="R7763" s="7"/>
      <c r="T7763" s="7"/>
      <c r="AC7763" s="7"/>
      <c r="AD7763" s="7"/>
      <c r="AE7763" s="7"/>
      <c r="AF7763" s="7"/>
      <c r="AG7763" s="7"/>
      <c r="AH7763" s="7"/>
      <c r="AI7763" s="7"/>
      <c r="AJ7763" s="7"/>
      <c r="AK7763" s="7"/>
      <c r="AN7763" s="7"/>
    </row>
    <row r="7764" spans="1:40" x14ac:dyDescent="0.25">
      <c r="A7764" s="1"/>
      <c r="B7764" s="10"/>
      <c r="C7764" s="10"/>
      <c r="D7764" s="10"/>
      <c r="E7764" s="10"/>
      <c r="F7764" s="10"/>
      <c r="G7764" s="10"/>
      <c r="H7764" s="10"/>
      <c r="I7764" s="10"/>
      <c r="J7764" s="10"/>
      <c r="K7764" s="10"/>
      <c r="L7764" s="54"/>
      <c r="O7764" s="2"/>
      <c r="R7764" s="7"/>
      <c r="T7764" s="7"/>
      <c r="AC7764" s="7"/>
      <c r="AD7764" s="7"/>
      <c r="AE7764" s="7"/>
      <c r="AF7764" s="7"/>
      <c r="AG7764" s="7"/>
      <c r="AH7764" s="7"/>
      <c r="AI7764" s="7"/>
      <c r="AJ7764" s="7"/>
      <c r="AK7764" s="7"/>
      <c r="AN7764" s="7"/>
    </row>
    <row r="7765" spans="1:40" x14ac:dyDescent="0.25">
      <c r="L7765" s="8"/>
      <c r="M7765" s="3" t="s">
        <v>7</v>
      </c>
      <c r="R7765" s="6" t="s">
        <v>8</v>
      </c>
      <c r="AC7765" s="10" t="s">
        <v>2</v>
      </c>
      <c r="AD7765" s="3">
        <f>SUM(AD7766:AD7791)</f>
        <v>3</v>
      </c>
      <c r="AE7765" s="3">
        <f>SUM(AE7766:AE7791)</f>
        <v>1</v>
      </c>
      <c r="AF7765" s="3">
        <f>SUM(AF7766:AF7791)</f>
        <v>0</v>
      </c>
      <c r="AG7765" s="3">
        <f>SUM(AG7766:AG7791)</f>
        <v>2</v>
      </c>
      <c r="AH7765" s="3">
        <f>SUM(AH7766:AH7791)</f>
        <v>14</v>
      </c>
      <c r="AJ7765" s="3">
        <f>SUM(AJ7766:AJ7791)</f>
        <v>28</v>
      </c>
      <c r="AK7765" s="3">
        <f>SUM(AK7766:AK7791)</f>
        <v>2</v>
      </c>
      <c r="AL7765" s="3">
        <f>SUM(AL7766:AL7791)</f>
        <v>794</v>
      </c>
      <c r="AM7765" s="3">
        <f>PRODUCT(AL7765+AL7792+AL7795)</f>
        <v>794</v>
      </c>
      <c r="AN7765" s="3">
        <f>SUM(AN7766:AN7791)</f>
        <v>7</v>
      </c>
    </row>
    <row r="7766" spans="1:40" x14ac:dyDescent="0.25">
      <c r="A7766" s="63" t="s">
        <v>491</v>
      </c>
      <c r="B7766" s="64" t="s">
        <v>0</v>
      </c>
      <c r="C7766" s="64" t="s">
        <v>10</v>
      </c>
      <c r="D7766" s="64" t="s">
        <v>1</v>
      </c>
      <c r="E7766" s="64" t="s">
        <v>11</v>
      </c>
      <c r="F7766" s="65" t="s">
        <v>12</v>
      </c>
      <c r="G7766" s="66"/>
      <c r="H7766" s="64"/>
      <c r="I7766" s="65" t="s">
        <v>13</v>
      </c>
      <c r="J7766" s="66"/>
      <c r="K7766" s="64"/>
      <c r="L7766" s="67" t="s">
        <v>14</v>
      </c>
      <c r="M7766" s="3">
        <f>MAX(Y7766:Y7798)</f>
        <v>300</v>
      </c>
      <c r="N7766" s="1"/>
      <c r="O7766" s="2">
        <v>24</v>
      </c>
      <c r="P7766" s="2">
        <v>6</v>
      </c>
      <c r="Q7766" s="2">
        <v>2020</v>
      </c>
      <c r="R7766" s="16" t="s">
        <v>779</v>
      </c>
      <c r="S7766" s="104" t="s">
        <v>6</v>
      </c>
      <c r="T7766" s="16" t="s">
        <v>1771</v>
      </c>
      <c r="U7766" s="2">
        <v>2</v>
      </c>
      <c r="V7766" s="30" t="s">
        <v>6</v>
      </c>
      <c r="W7766" s="2">
        <v>1</v>
      </c>
      <c r="X7766" s="44" t="s">
        <v>1077</v>
      </c>
      <c r="Y7766" s="2">
        <v>250</v>
      </c>
      <c r="Z7766" s="2">
        <v>5</v>
      </c>
      <c r="AA7766" s="30" t="s">
        <v>6</v>
      </c>
      <c r="AB7766" s="2">
        <v>6</v>
      </c>
      <c r="AD7766" s="2">
        <f>IF(Q7766&gt;100,1,0)</f>
        <v>1</v>
      </c>
      <c r="AE7766" s="2">
        <f>IF(U7766&gt;W7766,1,0)</f>
        <v>1</v>
      </c>
      <c r="AF7766" s="2">
        <f>IF(U7766=W7766,1,0)*IF(Q7766=0,0,1)</f>
        <v>0</v>
      </c>
      <c r="AG7766" s="2">
        <f>IF(W7766&gt;U7766,1,0)</f>
        <v>0</v>
      </c>
      <c r="AH7766" s="2">
        <f>PRODUCT(Z7766)</f>
        <v>5</v>
      </c>
      <c r="AI7766" s="30" t="s">
        <v>6</v>
      </c>
      <c r="AJ7766" s="2">
        <f>PRODUCT(AB7766)</f>
        <v>6</v>
      </c>
      <c r="AK7766" s="2">
        <v>2</v>
      </c>
      <c r="AL7766" s="2">
        <f t="shared" ref="AL7766:AL7767" si="4847">PRODUCT(Y7766)</f>
        <v>250</v>
      </c>
      <c r="AN7766" s="2">
        <v>1</v>
      </c>
    </row>
    <row r="7767" spans="1:40" x14ac:dyDescent="0.25">
      <c r="A7767" s="68" t="s">
        <v>16</v>
      </c>
      <c r="B7767" s="69">
        <f>PRODUCT(AD7765)</f>
        <v>3</v>
      </c>
      <c r="C7767" s="69">
        <f>PRODUCT(AE7765)</f>
        <v>1</v>
      </c>
      <c r="D7767" s="69">
        <f>PRODUCT(AF7765)</f>
        <v>0</v>
      </c>
      <c r="E7767" s="69">
        <f>PRODUCT(AG7765)</f>
        <v>2</v>
      </c>
      <c r="F7767" s="69">
        <f>PRODUCT(AH7765)</f>
        <v>14</v>
      </c>
      <c r="G7767" s="70" t="s">
        <v>6</v>
      </c>
      <c r="H7767" s="69">
        <f>PRODUCT(AJ7765)</f>
        <v>28</v>
      </c>
      <c r="I7767" s="69">
        <f>PRODUCT(AK7765)</f>
        <v>2</v>
      </c>
      <c r="J7767" s="70" t="s">
        <v>6</v>
      </c>
      <c r="K7767" s="69">
        <f>PRODUCT(AN7765)</f>
        <v>7</v>
      </c>
      <c r="L7767" s="71">
        <f>PRODUCT(AL7765/B7767)</f>
        <v>264.66666666666669</v>
      </c>
      <c r="M7767" s="8"/>
      <c r="N7767" s="1"/>
      <c r="O7767" s="2">
        <v>15</v>
      </c>
      <c r="P7767" s="2">
        <v>7</v>
      </c>
      <c r="Q7767" s="2">
        <v>2020</v>
      </c>
      <c r="R7767" s="16" t="s">
        <v>779</v>
      </c>
      <c r="S7767" s="104" t="s">
        <v>6</v>
      </c>
      <c r="T7767" s="16" t="s">
        <v>1771</v>
      </c>
      <c r="U7767" s="2">
        <v>0</v>
      </c>
      <c r="V7767" s="30" t="s">
        <v>6</v>
      </c>
      <c r="W7767" s="2">
        <v>2</v>
      </c>
      <c r="X7767" s="44" t="s">
        <v>918</v>
      </c>
      <c r="Y7767" s="2">
        <v>300</v>
      </c>
      <c r="Z7767" s="2">
        <v>3</v>
      </c>
      <c r="AA7767" s="30" t="s">
        <v>6</v>
      </c>
      <c r="AB7767" s="2">
        <v>9</v>
      </c>
      <c r="AD7767" s="2">
        <f>IF(Q7767&gt;100,1,0)</f>
        <v>1</v>
      </c>
      <c r="AE7767" s="2">
        <f t="shared" ref="AE7767" si="4848">IF(U7767&gt;W7767,1,0)</f>
        <v>0</v>
      </c>
      <c r="AF7767" s="2">
        <f>IF(U7767=W7767,1,0)*IF(Q7767=0,0,1)</f>
        <v>0</v>
      </c>
      <c r="AG7767" s="2">
        <f t="shared" ref="AG7767" si="4849">IF(W7767&gt;U7767,1,0)</f>
        <v>1</v>
      </c>
      <c r="AH7767" s="2">
        <f t="shared" ref="AH7767" si="4850">PRODUCT(Z7767)</f>
        <v>3</v>
      </c>
      <c r="AI7767" s="30" t="s">
        <v>6</v>
      </c>
      <c r="AJ7767" s="2">
        <f t="shared" ref="AJ7767" si="4851">PRODUCT(AB7767)</f>
        <v>9</v>
      </c>
      <c r="AK7767" s="2">
        <v>0</v>
      </c>
      <c r="AL7767" s="2">
        <f t="shared" si="4847"/>
        <v>300</v>
      </c>
      <c r="AN7767" s="2">
        <v>3</v>
      </c>
    </row>
    <row r="7768" spans="1:40" x14ac:dyDescent="0.25">
      <c r="A7768" s="68" t="s">
        <v>439</v>
      </c>
      <c r="B7768" s="69">
        <f>PRODUCT(AD7792)</f>
        <v>0</v>
      </c>
      <c r="C7768" s="69">
        <f>PRODUCT(AE7792)</f>
        <v>0</v>
      </c>
      <c r="D7768" s="69">
        <f>PRODUCT(AF7792)</f>
        <v>0</v>
      </c>
      <c r="E7768" s="69">
        <f>PRODUCT(AG7792)</f>
        <v>0</v>
      </c>
      <c r="F7768" s="69">
        <f>PRODUCT(AH7792)</f>
        <v>0</v>
      </c>
      <c r="G7768" s="70" t="s">
        <v>6</v>
      </c>
      <c r="H7768" s="69">
        <f>PRODUCT(AJ7792)</f>
        <v>0</v>
      </c>
      <c r="I7768" s="69">
        <f>PRODUCT(AK7792)</f>
        <v>0</v>
      </c>
      <c r="J7768" s="70" t="s">
        <v>6</v>
      </c>
      <c r="K7768" s="69">
        <f>PRODUCT(AN7792)</f>
        <v>0</v>
      </c>
      <c r="L7768" s="71">
        <v>0</v>
      </c>
      <c r="M7768" s="8"/>
      <c r="N7768" s="38"/>
      <c r="O7768" s="2">
        <v>4</v>
      </c>
      <c r="P7768" s="2">
        <v>8</v>
      </c>
      <c r="Q7768" s="2">
        <v>2021</v>
      </c>
      <c r="R7768" s="16" t="s">
        <v>1866</v>
      </c>
      <c r="S7768" s="30" t="s">
        <v>6</v>
      </c>
      <c r="T7768" s="44" t="s">
        <v>1771</v>
      </c>
      <c r="U7768" s="2">
        <v>0</v>
      </c>
      <c r="V7768" s="30" t="s">
        <v>6</v>
      </c>
      <c r="W7768" s="2">
        <v>2</v>
      </c>
      <c r="X7768" s="44" t="s">
        <v>1956</v>
      </c>
      <c r="Y7768" s="2">
        <v>244</v>
      </c>
      <c r="Z7768" s="2">
        <v>6</v>
      </c>
      <c r="AA7768" s="30" t="s">
        <v>6</v>
      </c>
      <c r="AB7768" s="2">
        <v>13</v>
      </c>
      <c r="AC7768" s="7"/>
      <c r="AD7768" s="2">
        <f>IF(Q7768&gt;100,1,0)</f>
        <v>1</v>
      </c>
      <c r="AE7768" s="2">
        <f t="shared" ref="AE7768" si="4852">IF(U7768&gt;W7768,1,0)</f>
        <v>0</v>
      </c>
      <c r="AF7768" s="2">
        <f>IF(U7768=W7768,1,0)*IF(Q7768=0,0,1)</f>
        <v>0</v>
      </c>
      <c r="AG7768" s="2">
        <f t="shared" ref="AG7768" si="4853">IF(W7768&gt;U7768,1,0)</f>
        <v>1</v>
      </c>
      <c r="AH7768" s="2">
        <f t="shared" ref="AH7768" si="4854">PRODUCT(Z7768)</f>
        <v>6</v>
      </c>
      <c r="AI7768" s="30" t="s">
        <v>6</v>
      </c>
      <c r="AJ7768" s="2">
        <f t="shared" ref="AJ7768" si="4855">PRODUCT(AB7768)</f>
        <v>13</v>
      </c>
      <c r="AK7768" s="2">
        <v>0</v>
      </c>
      <c r="AL7768" s="2">
        <f t="shared" ref="AL7768" si="4856">PRODUCT(Y7768)</f>
        <v>244</v>
      </c>
      <c r="AN7768" s="2">
        <v>3</v>
      </c>
    </row>
    <row r="7769" spans="1:40" x14ac:dyDescent="0.25">
      <c r="A7769" s="68" t="s">
        <v>440</v>
      </c>
      <c r="B7769" s="69">
        <f>PRODUCT(AD7795)</f>
        <v>0</v>
      </c>
      <c r="C7769" s="69">
        <f>PRODUCT(AE7795)</f>
        <v>0</v>
      </c>
      <c r="D7769" s="69">
        <f>PRODUCT(AF7795)</f>
        <v>0</v>
      </c>
      <c r="E7769" s="69">
        <f>PRODUCT(AG7795)</f>
        <v>0</v>
      </c>
      <c r="F7769" s="69">
        <f>PRODUCT(AH7795)</f>
        <v>0</v>
      </c>
      <c r="G7769" s="70" t="s">
        <v>6</v>
      </c>
      <c r="H7769" s="69">
        <f>PRODUCT(AJ7795)</f>
        <v>0</v>
      </c>
      <c r="I7769" s="69">
        <f>PRODUCT(AK7795)</f>
        <v>2</v>
      </c>
      <c r="J7769" s="70" t="s">
        <v>6</v>
      </c>
      <c r="K7769" s="69">
        <f>PRODUCT(AN7795)</f>
        <v>0</v>
      </c>
      <c r="L7769" s="71">
        <v>0</v>
      </c>
      <c r="M7769" s="8"/>
      <c r="N7769" s="38"/>
      <c r="O7769" s="2"/>
      <c r="R7769" s="25"/>
      <c r="S7769" s="51"/>
      <c r="T7769" s="25"/>
      <c r="V7769" s="27"/>
      <c r="X7769" s="1"/>
      <c r="Y7769" s="26"/>
      <c r="Z7769" s="26"/>
      <c r="AA7769" s="36"/>
      <c r="AC7769" s="7"/>
      <c r="AI7769" s="30"/>
      <c r="AL7769" s="2"/>
    </row>
    <row r="7770" spans="1:40" x14ac:dyDescent="0.25">
      <c r="A7770" s="68" t="s">
        <v>17</v>
      </c>
      <c r="B7770" s="69">
        <f>SUM(B7767:B7769)</f>
        <v>3</v>
      </c>
      <c r="C7770" s="69">
        <f>SUM(C7767:C7769)</f>
        <v>1</v>
      </c>
      <c r="D7770" s="69">
        <f>SUM(D7767:D7769)</f>
        <v>0</v>
      </c>
      <c r="E7770" s="69">
        <f>SUM(E7767:E7769)</f>
        <v>2</v>
      </c>
      <c r="F7770" s="69">
        <f>SUM(F7767:F7769)</f>
        <v>14</v>
      </c>
      <c r="G7770" s="70" t="s">
        <v>6</v>
      </c>
      <c r="H7770" s="69">
        <f>SUM(H7767:H7769)</f>
        <v>28</v>
      </c>
      <c r="I7770" s="69">
        <f>SUM(I7767:I7769)</f>
        <v>4</v>
      </c>
      <c r="J7770" s="70" t="s">
        <v>6</v>
      </c>
      <c r="K7770" s="69">
        <f>SUM(K7767:K7769)</f>
        <v>7</v>
      </c>
      <c r="L7770" s="71">
        <f>PRODUCT(AM7765/B7770)</f>
        <v>264.66666666666669</v>
      </c>
      <c r="M7770" s="8"/>
      <c r="N7770" s="38"/>
      <c r="O7770" s="2"/>
      <c r="R7770" s="25"/>
      <c r="S7770" s="51"/>
      <c r="T7770" s="25"/>
      <c r="V7770" s="27"/>
      <c r="X7770" s="1"/>
      <c r="Y7770" s="26"/>
      <c r="Z7770" s="26"/>
      <c r="AA7770" s="36"/>
      <c r="AC7770" s="7"/>
      <c r="AI7770" s="30"/>
      <c r="AL7770" s="2"/>
    </row>
    <row r="7771" spans="1:40" x14ac:dyDescent="0.25">
      <c r="A7771" s="72" t="s">
        <v>18</v>
      </c>
      <c r="B7771" s="73"/>
      <c r="C7771" s="73"/>
      <c r="D7771" s="73"/>
      <c r="E7771" s="73"/>
      <c r="F7771" s="74">
        <f>PRODUCT(F7770/B7770)</f>
        <v>4.666666666666667</v>
      </c>
      <c r="G7771" s="75" t="s">
        <v>6</v>
      </c>
      <c r="H7771" s="74">
        <f>PRODUCT(H7770/B7770)</f>
        <v>9.3333333333333339</v>
      </c>
      <c r="I7771" s="73"/>
      <c r="J7771" s="73"/>
      <c r="K7771" s="73"/>
      <c r="L7771" s="76"/>
      <c r="M7771" s="55"/>
      <c r="N7771" s="40"/>
      <c r="O7771" s="2"/>
      <c r="R7771" s="25"/>
      <c r="S7771" s="51"/>
      <c r="T7771" s="25"/>
      <c r="V7771" s="27"/>
      <c r="X7771" s="1"/>
      <c r="Y7771" s="26"/>
      <c r="Z7771" s="26"/>
      <c r="AA7771" s="36"/>
      <c r="AC7771" s="7"/>
      <c r="AI7771" s="30"/>
      <c r="AL7771" s="2"/>
    </row>
    <row r="7772" spans="1:40" x14ac:dyDescent="0.25">
      <c r="B7772" s="10"/>
      <c r="C7772" s="10"/>
      <c r="D7772" s="10"/>
      <c r="E7772" s="10"/>
      <c r="F7772" s="10"/>
      <c r="G7772" s="10"/>
      <c r="H7772" s="10"/>
      <c r="I7772" s="10"/>
      <c r="J7772" s="10"/>
      <c r="K7772" s="10"/>
      <c r="L7772" s="8"/>
      <c r="O7772" s="2"/>
      <c r="R7772" s="25"/>
      <c r="S7772" s="51"/>
      <c r="T7772" s="25"/>
      <c r="V7772" s="27"/>
      <c r="X7772" s="1"/>
      <c r="Y7772" s="26"/>
      <c r="Z7772" s="26"/>
      <c r="AA7772" s="36"/>
      <c r="AC7772" s="7"/>
      <c r="AI7772" s="30"/>
      <c r="AL7772" s="2"/>
    </row>
    <row r="7773" spans="1:40" x14ac:dyDescent="0.25">
      <c r="A7773" s="77" t="s">
        <v>490</v>
      </c>
      <c r="B7773" s="64" t="s">
        <v>0</v>
      </c>
      <c r="C7773" s="64" t="s">
        <v>10</v>
      </c>
      <c r="D7773" s="64" t="s">
        <v>1</v>
      </c>
      <c r="E7773" s="64" t="s">
        <v>11</v>
      </c>
      <c r="F7773" s="65" t="s">
        <v>12</v>
      </c>
      <c r="G7773" s="66"/>
      <c r="H7773" s="64"/>
      <c r="I7773" s="65" t="s">
        <v>13</v>
      </c>
      <c r="J7773" s="66"/>
      <c r="K7773" s="64"/>
      <c r="L7773" s="67" t="s">
        <v>14</v>
      </c>
      <c r="O7773" s="2"/>
      <c r="R7773" s="25"/>
      <c r="S7773" s="51"/>
      <c r="T7773" s="25"/>
      <c r="V7773" s="27"/>
      <c r="X7773" s="1"/>
      <c r="Y7773" s="26"/>
      <c r="Z7773" s="26"/>
      <c r="AA7773" s="36"/>
      <c r="AC7773" s="7"/>
      <c r="AI7773" s="30"/>
      <c r="AL7773" s="2"/>
    </row>
    <row r="7774" spans="1:40" x14ac:dyDescent="0.25">
      <c r="A7774" s="68" t="s">
        <v>16</v>
      </c>
      <c r="B7774" s="69">
        <f t="shared" ref="B7774:F7777" si="4857">PRODUCT(B1684)</f>
        <v>3</v>
      </c>
      <c r="C7774" s="69">
        <f t="shared" si="4857"/>
        <v>2</v>
      </c>
      <c r="D7774" s="69">
        <f t="shared" si="4857"/>
        <v>0</v>
      </c>
      <c r="E7774" s="69">
        <f t="shared" si="4857"/>
        <v>1</v>
      </c>
      <c r="F7774" s="69">
        <f t="shared" si="4857"/>
        <v>42</v>
      </c>
      <c r="G7774" s="70" t="s">
        <v>6</v>
      </c>
      <c r="H7774" s="69">
        <f t="shared" ref="H7774:I7777" si="4858">PRODUCT(H1684)</f>
        <v>28</v>
      </c>
      <c r="I7774" s="69">
        <f t="shared" si="4858"/>
        <v>6</v>
      </c>
      <c r="J7774" s="70" t="s">
        <v>6</v>
      </c>
      <c r="K7774" s="69">
        <f t="shared" ref="K7774:L7777" si="4859">PRODUCT(K1684)</f>
        <v>3</v>
      </c>
      <c r="L7774" s="71">
        <f t="shared" si="4859"/>
        <v>320</v>
      </c>
      <c r="M7774" s="8"/>
      <c r="N7774" s="38"/>
      <c r="O7774" s="2"/>
      <c r="R7774" s="25"/>
      <c r="S7774" s="51"/>
      <c r="T7774" s="25"/>
      <c r="V7774" s="27"/>
      <c r="X7774" s="1"/>
      <c r="Y7774" s="26"/>
      <c r="Z7774" s="26"/>
      <c r="AA7774" s="36"/>
      <c r="AC7774" s="7"/>
      <c r="AI7774" s="30"/>
      <c r="AL7774" s="2"/>
    </row>
    <row r="7775" spans="1:40" x14ac:dyDescent="0.25">
      <c r="A7775" s="68" t="s">
        <v>439</v>
      </c>
      <c r="B7775" s="69">
        <f t="shared" si="4857"/>
        <v>0</v>
      </c>
      <c r="C7775" s="69">
        <f t="shared" si="4857"/>
        <v>0</v>
      </c>
      <c r="D7775" s="69">
        <f t="shared" si="4857"/>
        <v>0</v>
      </c>
      <c r="E7775" s="69">
        <f t="shared" si="4857"/>
        <v>0</v>
      </c>
      <c r="F7775" s="69">
        <f t="shared" si="4857"/>
        <v>0</v>
      </c>
      <c r="G7775" s="70" t="s">
        <v>6</v>
      </c>
      <c r="H7775" s="69">
        <f t="shared" si="4858"/>
        <v>0</v>
      </c>
      <c r="I7775" s="69">
        <f t="shared" si="4858"/>
        <v>0</v>
      </c>
      <c r="J7775" s="70" t="s">
        <v>6</v>
      </c>
      <c r="K7775" s="69">
        <f t="shared" si="4859"/>
        <v>0</v>
      </c>
      <c r="L7775" s="71">
        <f t="shared" si="4859"/>
        <v>0</v>
      </c>
      <c r="M7775" s="8"/>
      <c r="N7775" s="38"/>
      <c r="O7775" s="2"/>
      <c r="R7775" s="25"/>
      <c r="S7775" s="51"/>
      <c r="T7775" s="25"/>
      <c r="V7775" s="27"/>
      <c r="X7775" s="1"/>
      <c r="Y7775" s="26"/>
      <c r="Z7775" s="26"/>
      <c r="AA7775" s="36"/>
      <c r="AC7775" s="7"/>
      <c r="AI7775" s="30"/>
      <c r="AL7775" s="2"/>
    </row>
    <row r="7776" spans="1:40" x14ac:dyDescent="0.25">
      <c r="A7776" s="68" t="s">
        <v>440</v>
      </c>
      <c r="B7776" s="69">
        <f t="shared" si="4857"/>
        <v>0</v>
      </c>
      <c r="C7776" s="69">
        <f t="shared" si="4857"/>
        <v>0</v>
      </c>
      <c r="D7776" s="69">
        <f t="shared" si="4857"/>
        <v>0</v>
      </c>
      <c r="E7776" s="69">
        <f t="shared" si="4857"/>
        <v>0</v>
      </c>
      <c r="F7776" s="69">
        <f t="shared" si="4857"/>
        <v>0</v>
      </c>
      <c r="G7776" s="70" t="s">
        <v>6</v>
      </c>
      <c r="H7776" s="69">
        <f t="shared" si="4858"/>
        <v>0</v>
      </c>
      <c r="I7776" s="69">
        <f t="shared" si="4858"/>
        <v>0</v>
      </c>
      <c r="J7776" s="70" t="s">
        <v>6</v>
      </c>
      <c r="K7776" s="69">
        <f t="shared" si="4859"/>
        <v>0</v>
      </c>
      <c r="L7776" s="71">
        <f t="shared" si="4859"/>
        <v>0</v>
      </c>
      <c r="M7776" s="8"/>
      <c r="N7776" s="38"/>
      <c r="O7776" s="2"/>
      <c r="R7776" s="25"/>
      <c r="S7776" s="51"/>
      <c r="T7776" s="25"/>
      <c r="V7776" s="27"/>
      <c r="X7776" s="1"/>
      <c r="Y7776" s="26"/>
      <c r="Z7776" s="26"/>
      <c r="AA7776" s="36"/>
      <c r="AC7776" s="7"/>
      <c r="AI7776" s="30"/>
      <c r="AL7776" s="2"/>
    </row>
    <row r="7777" spans="1:40" x14ac:dyDescent="0.25">
      <c r="A7777" s="68" t="s">
        <v>17</v>
      </c>
      <c r="B7777" s="69">
        <f t="shared" si="4857"/>
        <v>3</v>
      </c>
      <c r="C7777" s="69">
        <f t="shared" si="4857"/>
        <v>2</v>
      </c>
      <c r="D7777" s="69">
        <f t="shared" si="4857"/>
        <v>0</v>
      </c>
      <c r="E7777" s="69">
        <f t="shared" si="4857"/>
        <v>1</v>
      </c>
      <c r="F7777" s="69">
        <f t="shared" si="4857"/>
        <v>42</v>
      </c>
      <c r="G7777" s="70" t="s">
        <v>6</v>
      </c>
      <c r="H7777" s="69">
        <f t="shared" si="4858"/>
        <v>28</v>
      </c>
      <c r="I7777" s="69">
        <f t="shared" si="4858"/>
        <v>6</v>
      </c>
      <c r="J7777" s="70" t="s">
        <v>6</v>
      </c>
      <c r="K7777" s="69">
        <f t="shared" si="4859"/>
        <v>3</v>
      </c>
      <c r="L7777" s="71">
        <f t="shared" si="4859"/>
        <v>320</v>
      </c>
      <c r="M7777" s="8"/>
      <c r="N7777" s="38"/>
      <c r="O7777" s="2"/>
      <c r="R7777" s="25"/>
      <c r="S7777" s="51"/>
      <c r="T7777" s="25"/>
      <c r="V7777" s="27"/>
      <c r="X7777" s="1"/>
      <c r="Y7777" s="26"/>
      <c r="Z7777" s="26"/>
      <c r="AA7777" s="36"/>
      <c r="AC7777" s="7"/>
      <c r="AI7777" s="30"/>
      <c r="AL7777" s="2"/>
    </row>
    <row r="7778" spans="1:40" x14ac:dyDescent="0.25">
      <c r="A7778" s="72" t="s">
        <v>18</v>
      </c>
      <c r="B7778" s="73"/>
      <c r="C7778" s="73"/>
      <c r="D7778" s="73"/>
      <c r="E7778" s="73"/>
      <c r="F7778" s="74">
        <f>PRODUCT(F7777/B7777)</f>
        <v>14</v>
      </c>
      <c r="G7778" s="75" t="s">
        <v>6</v>
      </c>
      <c r="H7778" s="74">
        <f>PRODUCT(H7777/B7777)</f>
        <v>9.3333333333333339</v>
      </c>
      <c r="I7778" s="73"/>
      <c r="J7778" s="73"/>
      <c r="K7778" s="73"/>
      <c r="L7778" s="76"/>
      <c r="M7778" s="55"/>
      <c r="N7778" s="40"/>
      <c r="O7778" s="2"/>
      <c r="R7778" s="25"/>
      <c r="S7778" s="51"/>
      <c r="T7778" s="25"/>
      <c r="V7778" s="27"/>
      <c r="X7778" s="1"/>
      <c r="Y7778" s="26"/>
      <c r="Z7778" s="26"/>
      <c r="AA7778" s="36"/>
      <c r="AC7778" s="7"/>
      <c r="AI7778" s="30"/>
      <c r="AL7778" s="2"/>
    </row>
    <row r="7779" spans="1:40" x14ac:dyDescent="0.25">
      <c r="B7779" s="10"/>
      <c r="C7779" s="10"/>
      <c r="D7779" s="10"/>
      <c r="E7779" s="10"/>
      <c r="F7779" s="55"/>
      <c r="G7779" s="11"/>
      <c r="H7779" s="55"/>
      <c r="I7779" s="10"/>
      <c r="J7779" s="10"/>
      <c r="K7779" s="10"/>
      <c r="L7779" s="8"/>
      <c r="M7779" s="55"/>
      <c r="N7779" s="40"/>
      <c r="O7779" s="2"/>
      <c r="R7779" s="25"/>
      <c r="S7779" s="51"/>
      <c r="T7779" s="25"/>
      <c r="V7779" s="27"/>
      <c r="X7779" s="1"/>
      <c r="Y7779" s="26"/>
      <c r="Z7779" s="26"/>
      <c r="AA7779" s="36"/>
      <c r="AC7779" s="7"/>
      <c r="AI7779" s="30"/>
      <c r="AL7779" s="2"/>
    </row>
    <row r="7780" spans="1:40" x14ac:dyDescent="0.25">
      <c r="A7780" s="63" t="s">
        <v>491</v>
      </c>
      <c r="B7780" s="64"/>
      <c r="C7780" s="64"/>
      <c r="D7780" s="64"/>
      <c r="E7780" s="64"/>
      <c r="F7780" s="64"/>
      <c r="G7780" s="64"/>
      <c r="H7780" s="64"/>
      <c r="I7780" s="64"/>
      <c r="J7780" s="64"/>
      <c r="K7780" s="64"/>
      <c r="L7780" s="67"/>
      <c r="O7780" s="2"/>
      <c r="R7780" s="25"/>
      <c r="S7780" s="51"/>
      <c r="T7780" s="25"/>
      <c r="V7780" s="27"/>
      <c r="X7780" s="1"/>
      <c r="Y7780" s="26"/>
      <c r="Z7780" s="26"/>
      <c r="AA7780" s="36"/>
      <c r="AC7780" s="7"/>
      <c r="AI7780" s="30"/>
      <c r="AL7780" s="2"/>
    </row>
    <row r="7781" spans="1:40" x14ac:dyDescent="0.25">
      <c r="A7781" s="68" t="s">
        <v>24</v>
      </c>
      <c r="B7781" s="69" t="s">
        <v>0</v>
      </c>
      <c r="C7781" s="69" t="s">
        <v>10</v>
      </c>
      <c r="D7781" s="69" t="s">
        <v>1</v>
      </c>
      <c r="E7781" s="69" t="s">
        <v>11</v>
      </c>
      <c r="F7781" s="78" t="s">
        <v>12</v>
      </c>
      <c r="G7781" s="70"/>
      <c r="H7781" s="69"/>
      <c r="I7781" s="78" t="s">
        <v>13</v>
      </c>
      <c r="J7781" s="70"/>
      <c r="K7781" s="69"/>
      <c r="L7781" s="71" t="s">
        <v>14</v>
      </c>
      <c r="O7781" s="2"/>
      <c r="R7781" s="25"/>
      <c r="S7781" s="51"/>
      <c r="T7781" s="25"/>
      <c r="V7781" s="27"/>
      <c r="X7781" s="1"/>
      <c r="Y7781" s="26"/>
      <c r="Z7781" s="26"/>
      <c r="AA7781" s="36"/>
      <c r="AC7781" s="7"/>
      <c r="AI7781" s="30"/>
      <c r="AL7781" s="2"/>
    </row>
    <row r="7782" spans="1:40" x14ac:dyDescent="0.25">
      <c r="A7782" s="68" t="s">
        <v>16</v>
      </c>
      <c r="B7782" s="69">
        <f>PRODUCT(B7767+B7774)</f>
        <v>6</v>
      </c>
      <c r="C7782" s="69">
        <f>PRODUCT(C7767+E7774)</f>
        <v>2</v>
      </c>
      <c r="D7782" s="69">
        <f>PRODUCT(D7767+D7774)</f>
        <v>0</v>
      </c>
      <c r="E7782" s="69">
        <f>PRODUCT(E7767+C7774)</f>
        <v>4</v>
      </c>
      <c r="F7782" s="69">
        <f>PRODUCT(F7767+H7774)</f>
        <v>42</v>
      </c>
      <c r="G7782" s="70" t="s">
        <v>6</v>
      </c>
      <c r="H7782" s="69">
        <f>PRODUCT(H7767+F7774)</f>
        <v>70</v>
      </c>
      <c r="I7782" s="69">
        <f>PRODUCT(I7767+K7774)</f>
        <v>5</v>
      </c>
      <c r="J7782" s="70" t="s">
        <v>6</v>
      </c>
      <c r="K7782" s="69">
        <f>PRODUCT(K7767+I7774)</f>
        <v>13</v>
      </c>
      <c r="L7782" s="71">
        <f>PRODUCT(((B7767*L7767)+B7774*L7774))/B7782</f>
        <v>292.33333333333331</v>
      </c>
      <c r="M7782" s="8"/>
      <c r="N7782" s="38"/>
      <c r="O7782" s="2"/>
      <c r="R7782" s="25"/>
      <c r="S7782" s="51"/>
      <c r="T7782" s="25"/>
      <c r="V7782" s="27"/>
      <c r="X7782" s="1"/>
      <c r="Y7782" s="26"/>
      <c r="Z7782" s="26"/>
      <c r="AA7782" s="36"/>
      <c r="AC7782" s="7"/>
      <c r="AI7782" s="30"/>
      <c r="AL7782" s="2"/>
    </row>
    <row r="7783" spans="1:40" x14ac:dyDescent="0.25">
      <c r="A7783" s="68" t="s">
        <v>439</v>
      </c>
      <c r="B7783" s="69">
        <f>PRODUCT(B7768+B7775)</f>
        <v>0</v>
      </c>
      <c r="C7783" s="69">
        <f>PRODUCT(C7768+E7775)</f>
        <v>0</v>
      </c>
      <c r="D7783" s="69">
        <f>PRODUCT(D7768+D7775)</f>
        <v>0</v>
      </c>
      <c r="E7783" s="69">
        <f>PRODUCT(E7768+C7775)</f>
        <v>0</v>
      </c>
      <c r="F7783" s="69">
        <f>PRODUCT(F7768+H7775)</f>
        <v>0</v>
      </c>
      <c r="G7783" s="70" t="s">
        <v>6</v>
      </c>
      <c r="H7783" s="69">
        <f>PRODUCT(H7768+F7775)</f>
        <v>0</v>
      </c>
      <c r="I7783" s="69">
        <f>PRODUCT(I7768+K7775)</f>
        <v>0</v>
      </c>
      <c r="J7783" s="70" t="s">
        <v>6</v>
      </c>
      <c r="K7783" s="69">
        <f>PRODUCT(K7768+I7775)</f>
        <v>0</v>
      </c>
      <c r="L7783" s="71">
        <v>0</v>
      </c>
      <c r="M7783" s="8"/>
      <c r="N7783" s="38"/>
      <c r="O7783" s="2"/>
      <c r="R7783" s="25"/>
      <c r="S7783" s="51"/>
      <c r="T7783" s="25"/>
      <c r="V7783" s="27"/>
      <c r="X7783" s="1"/>
      <c r="Y7783" s="26"/>
      <c r="Z7783" s="26"/>
      <c r="AA7783" s="36"/>
      <c r="AC7783" s="7"/>
      <c r="AI7783" s="30"/>
      <c r="AL7783" s="2"/>
    </row>
    <row r="7784" spans="1:40" x14ac:dyDescent="0.25">
      <c r="A7784" s="68" t="s">
        <v>440</v>
      </c>
      <c r="B7784" s="69">
        <f>PRODUCT(B7769+B7776)</f>
        <v>0</v>
      </c>
      <c r="C7784" s="69">
        <f>PRODUCT(C7769+E7776)</f>
        <v>0</v>
      </c>
      <c r="D7784" s="69">
        <f>PRODUCT(D7769+D7776)</f>
        <v>0</v>
      </c>
      <c r="E7784" s="69">
        <f>PRODUCT(E7769+C7776)</f>
        <v>0</v>
      </c>
      <c r="F7784" s="69">
        <f>PRODUCT(F7769+H7776)</f>
        <v>0</v>
      </c>
      <c r="G7784" s="70" t="s">
        <v>6</v>
      </c>
      <c r="H7784" s="69">
        <f>PRODUCT(H7769+F7776)</f>
        <v>0</v>
      </c>
      <c r="I7784" s="69">
        <f>PRODUCT(I7769+K7776)</f>
        <v>2</v>
      </c>
      <c r="J7784" s="70" t="s">
        <v>6</v>
      </c>
      <c r="K7784" s="69">
        <f>PRODUCT(K7769+I7776)</f>
        <v>0</v>
      </c>
      <c r="L7784" s="71">
        <v>0</v>
      </c>
      <c r="M7784" s="8"/>
      <c r="N7784" s="38"/>
      <c r="O7784" s="2"/>
      <c r="R7784" s="25"/>
      <c r="S7784" s="51"/>
      <c r="T7784" s="25"/>
      <c r="V7784" s="27"/>
      <c r="X7784" s="1"/>
      <c r="Y7784" s="26"/>
      <c r="Z7784" s="26"/>
      <c r="AA7784" s="36"/>
      <c r="AC7784" s="7"/>
      <c r="AI7784" s="30"/>
      <c r="AL7784" s="2"/>
    </row>
    <row r="7785" spans="1:40" x14ac:dyDescent="0.25">
      <c r="A7785" s="68" t="s">
        <v>17</v>
      </c>
      <c r="B7785" s="69">
        <f>PRODUCT(B7770+B7777)</f>
        <v>6</v>
      </c>
      <c r="C7785" s="69">
        <f>PRODUCT(C7770+E7777)</f>
        <v>2</v>
      </c>
      <c r="D7785" s="69">
        <f>PRODUCT(D7770+D7777)</f>
        <v>0</v>
      </c>
      <c r="E7785" s="69">
        <f>PRODUCT(E7770+C7777)</f>
        <v>4</v>
      </c>
      <c r="F7785" s="69">
        <f>PRODUCT(F7770+H7777)</f>
        <v>42</v>
      </c>
      <c r="G7785" s="70" t="s">
        <v>6</v>
      </c>
      <c r="H7785" s="69">
        <f>PRODUCT(H7770+F7777)</f>
        <v>70</v>
      </c>
      <c r="I7785" s="69">
        <f>PRODUCT(I7770+K7777)</f>
        <v>7</v>
      </c>
      <c r="J7785" s="70" t="s">
        <v>6</v>
      </c>
      <c r="K7785" s="69">
        <f>PRODUCT(K7770+I7777)</f>
        <v>13</v>
      </c>
      <c r="L7785" s="71">
        <f>PRODUCT(((B7770*L7770)+B7777*L7777))/B7785</f>
        <v>292.33333333333331</v>
      </c>
      <c r="M7785" s="8"/>
      <c r="N7785" s="38"/>
      <c r="O7785" s="2"/>
      <c r="R7785" s="25"/>
      <c r="S7785" s="51"/>
      <c r="T7785" s="25"/>
      <c r="V7785" s="27"/>
      <c r="X7785" s="1"/>
      <c r="Y7785" s="26"/>
      <c r="Z7785" s="26"/>
      <c r="AA7785" s="36"/>
      <c r="AC7785" s="7"/>
      <c r="AI7785" s="30"/>
      <c r="AL7785" s="2"/>
    </row>
    <row r="7786" spans="1:40" x14ac:dyDescent="0.25">
      <c r="A7786" s="72" t="s">
        <v>18</v>
      </c>
      <c r="B7786" s="73"/>
      <c r="C7786" s="73"/>
      <c r="D7786" s="73"/>
      <c r="E7786" s="73"/>
      <c r="F7786" s="74">
        <f>PRODUCT(F7785/B7785)</f>
        <v>7</v>
      </c>
      <c r="G7786" s="75" t="s">
        <v>6</v>
      </c>
      <c r="H7786" s="74">
        <f>PRODUCT(H7785/B7785)</f>
        <v>11.666666666666666</v>
      </c>
      <c r="I7786" s="73"/>
      <c r="J7786" s="73"/>
      <c r="K7786" s="73"/>
      <c r="L7786" s="76"/>
      <c r="M7786" s="55"/>
      <c r="N7786" s="40"/>
      <c r="O7786" s="2"/>
      <c r="R7786" s="25"/>
      <c r="S7786" s="51"/>
      <c r="T7786" s="25"/>
      <c r="V7786" s="27"/>
      <c r="X7786" s="1"/>
      <c r="Y7786" s="26"/>
      <c r="Z7786" s="26"/>
      <c r="AA7786" s="36"/>
      <c r="AC7786" s="7"/>
      <c r="AI7786" s="30"/>
      <c r="AL7786" s="2"/>
    </row>
    <row r="7787" spans="1:40" x14ac:dyDescent="0.25">
      <c r="A7787" s="7"/>
      <c r="B7787" s="10"/>
      <c r="C7787" s="10"/>
      <c r="D7787" s="10"/>
      <c r="E7787" s="10"/>
      <c r="F7787" s="10"/>
      <c r="G7787" s="10"/>
      <c r="H7787" s="10"/>
      <c r="I7787" s="10"/>
      <c r="J7787" s="10"/>
      <c r="K7787" s="10"/>
      <c r="L7787" s="54"/>
      <c r="O7787" s="2"/>
      <c r="R7787" s="25"/>
      <c r="S7787" s="51"/>
      <c r="T7787" s="25"/>
      <c r="V7787" s="27"/>
      <c r="X7787" s="1"/>
      <c r="Y7787" s="26"/>
      <c r="Z7787" s="26"/>
      <c r="AA7787" s="36"/>
      <c r="AC7787" s="7"/>
      <c r="AI7787" s="30"/>
      <c r="AL7787" s="2"/>
    </row>
    <row r="7788" spans="1:40" x14ac:dyDescent="0.25">
      <c r="A7788" s="7"/>
      <c r="B7788" s="10"/>
      <c r="C7788" s="10"/>
      <c r="D7788" s="10"/>
      <c r="E7788" s="10"/>
      <c r="F7788" s="10" t="s">
        <v>498</v>
      </c>
      <c r="G7788" s="10"/>
      <c r="H7788" s="10"/>
      <c r="I7788" s="10"/>
      <c r="J7788" s="10"/>
      <c r="K7788" s="10"/>
      <c r="L7788" s="10"/>
      <c r="O7788" s="2"/>
      <c r="R7788" s="25"/>
      <c r="S7788" s="51"/>
      <c r="T7788" s="25"/>
      <c r="V7788" s="27"/>
      <c r="X7788" s="1"/>
      <c r="Y7788" s="26"/>
      <c r="Z7788" s="26"/>
      <c r="AA7788" s="36"/>
      <c r="AC7788" s="7"/>
      <c r="AI7788" s="30"/>
      <c r="AL7788" s="2"/>
    </row>
    <row r="7789" spans="1:40" x14ac:dyDescent="0.25">
      <c r="A7789" s="7"/>
      <c r="B7789" s="10"/>
      <c r="C7789" s="10"/>
      <c r="D7789" s="10"/>
      <c r="E7789" s="10"/>
      <c r="F7789" s="10" t="s">
        <v>433</v>
      </c>
      <c r="G7789" s="10"/>
      <c r="H7789" s="10"/>
      <c r="I7789" s="10"/>
      <c r="J7789" s="10"/>
      <c r="K7789" s="10"/>
      <c r="L7789" s="57">
        <f>PRODUCT(C7770/B7770)</f>
        <v>0.33333333333333331</v>
      </c>
      <c r="O7789" s="2"/>
      <c r="R7789" s="25"/>
      <c r="S7789" s="51"/>
      <c r="T7789" s="25"/>
      <c r="V7789" s="27"/>
      <c r="X7789" s="1"/>
      <c r="Y7789" s="26"/>
      <c r="Z7789" s="26"/>
      <c r="AA7789" s="36"/>
      <c r="AC7789" s="7"/>
      <c r="AI7789" s="30"/>
      <c r="AL7789" s="2"/>
    </row>
    <row r="7790" spans="1:40" x14ac:dyDescent="0.25">
      <c r="A7790" s="7"/>
      <c r="B7790" s="10"/>
      <c r="C7790" s="10"/>
      <c r="D7790" s="10"/>
      <c r="E7790" s="10"/>
      <c r="F7790" s="10" t="s">
        <v>434</v>
      </c>
      <c r="G7790" s="10"/>
      <c r="H7790" s="10"/>
      <c r="I7790" s="10"/>
      <c r="J7790" s="10"/>
      <c r="K7790" s="10"/>
      <c r="L7790" s="57">
        <f>PRODUCT(E7777/B7777)</f>
        <v>0.33333333333333331</v>
      </c>
      <c r="O7790" s="2"/>
      <c r="R7790" s="25"/>
      <c r="S7790" s="51"/>
      <c r="T7790" s="25"/>
      <c r="V7790" s="27"/>
      <c r="X7790" s="1"/>
      <c r="Y7790" s="26"/>
      <c r="Z7790" s="26"/>
      <c r="AA7790" s="36"/>
      <c r="AC7790" s="7"/>
      <c r="AI7790" s="30"/>
      <c r="AL7790" s="2"/>
    </row>
    <row r="7791" spans="1:40" x14ac:dyDescent="0.25">
      <c r="A7791" s="7"/>
      <c r="B7791" s="10"/>
      <c r="C7791" s="10"/>
      <c r="D7791" s="10"/>
      <c r="E7791" s="10"/>
      <c r="F7791" s="10" t="s">
        <v>435</v>
      </c>
      <c r="G7791" s="10"/>
      <c r="H7791" s="10"/>
      <c r="I7791" s="10"/>
      <c r="J7791" s="10"/>
      <c r="K7791" s="10"/>
      <c r="L7791" s="57">
        <f>PRODUCT(C7785/B7785)</f>
        <v>0.33333333333333331</v>
      </c>
      <c r="O7791" s="2"/>
      <c r="R7791" s="25"/>
      <c r="S7791" s="51"/>
      <c r="T7791" s="25"/>
      <c r="V7791" s="27"/>
      <c r="X7791" s="1"/>
      <c r="Y7791" s="26"/>
      <c r="Z7791" s="26"/>
      <c r="AA7791" s="36"/>
      <c r="AC7791" s="7"/>
      <c r="AI7791" s="30"/>
      <c r="AL7791" s="2"/>
    </row>
    <row r="7792" spans="1:40" x14ac:dyDescent="0.25">
      <c r="A7792" s="7"/>
      <c r="B7792" s="10"/>
      <c r="C7792" s="10"/>
      <c r="D7792" s="10"/>
      <c r="E7792" s="10"/>
      <c r="F7792" s="10"/>
      <c r="G7792" s="10"/>
      <c r="H7792" s="10"/>
      <c r="I7792" s="10"/>
      <c r="J7792" s="10"/>
      <c r="K7792" s="10"/>
      <c r="L7792" s="54"/>
      <c r="R7792" s="10" t="s">
        <v>25</v>
      </c>
      <c r="AC7792" s="10" t="s">
        <v>3</v>
      </c>
      <c r="AD7792" s="3">
        <f>SUM(AD7793:AD7794)</f>
        <v>0</v>
      </c>
      <c r="AE7792" s="3">
        <f>SUM(AE7793:AE7794)</f>
        <v>0</v>
      </c>
      <c r="AF7792" s="3">
        <f>SUM(AF7793:AF7794)</f>
        <v>0</v>
      </c>
      <c r="AG7792" s="3">
        <f>SUM(AG7793:AG7794)</f>
        <v>0</v>
      </c>
      <c r="AH7792" s="3">
        <f>SUM(AH7793:AH7794)</f>
        <v>0</v>
      </c>
      <c r="AJ7792" s="3">
        <f>SUM(AJ7793:AJ7794)</f>
        <v>0</v>
      </c>
      <c r="AK7792" s="3">
        <f>SUM(AK7793:AK7794)</f>
        <v>0</v>
      </c>
      <c r="AL7792" s="3">
        <f>SUM(AL7793:AL7794)</f>
        <v>0</v>
      </c>
      <c r="AN7792" s="3">
        <f>SUM(AN7793:AN7794)</f>
        <v>0</v>
      </c>
    </row>
    <row r="7793" spans="1:40" x14ac:dyDescent="0.25">
      <c r="A7793" s="1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62"/>
      <c r="O7793" s="2"/>
      <c r="S7793" s="48"/>
      <c r="V7793" s="36"/>
      <c r="Y7793" s="33"/>
      <c r="AA7793" s="39"/>
      <c r="AC7793" s="10"/>
      <c r="AD7793" s="3"/>
      <c r="AE7793" s="3"/>
      <c r="AF7793" s="3"/>
      <c r="AG7793" s="3"/>
      <c r="AH7793" s="3"/>
      <c r="AI7793" s="30"/>
      <c r="AJ7793" s="3"/>
      <c r="AK7793" s="3"/>
      <c r="AL7793" s="10"/>
      <c r="AN7793" s="3"/>
    </row>
    <row r="7794" spans="1:40" x14ac:dyDescent="0.25">
      <c r="A7794" s="1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62"/>
      <c r="O7794" s="2"/>
      <c r="S7794" s="48"/>
      <c r="V7794" s="36"/>
      <c r="Y7794" s="33"/>
      <c r="AA7794" s="39"/>
      <c r="AC7794" s="10"/>
      <c r="AD7794" s="3"/>
      <c r="AE7794" s="3"/>
      <c r="AF7794" s="3"/>
      <c r="AG7794" s="3"/>
      <c r="AH7794" s="3"/>
      <c r="AI7794" s="30"/>
      <c r="AJ7794" s="3"/>
      <c r="AK7794" s="3"/>
      <c r="AL7794" s="10"/>
      <c r="AN7794" s="3"/>
    </row>
    <row r="7795" spans="1:40" x14ac:dyDescent="0.25">
      <c r="A7795" s="1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62"/>
      <c r="O7795" s="2"/>
      <c r="R7795" s="10" t="s">
        <v>32</v>
      </c>
      <c r="T7795" s="7"/>
      <c r="AC7795" s="10" t="s">
        <v>4</v>
      </c>
      <c r="AD7795" s="3">
        <f>SUM(AD7796:AD7798)</f>
        <v>0</v>
      </c>
      <c r="AE7795" s="3">
        <f>SUM(AE7796:AE7798)</f>
        <v>0</v>
      </c>
      <c r="AF7795" s="3">
        <f>SUM(AF7796:AF7798)</f>
        <v>0</v>
      </c>
      <c r="AG7795" s="3">
        <f>SUM(AG7796:AG7798)</f>
        <v>0</v>
      </c>
      <c r="AH7795" s="3">
        <f>SUM(AH7796:AH7798)</f>
        <v>0</v>
      </c>
      <c r="AI7795" s="7"/>
      <c r="AJ7795" s="3">
        <f>SUM(AJ7796:AJ7798)</f>
        <v>0</v>
      </c>
      <c r="AK7795" s="3">
        <v>2</v>
      </c>
      <c r="AL7795" s="3">
        <f>SUM(AL7796:AL7798)</f>
        <v>0</v>
      </c>
      <c r="AN7795" s="3">
        <v>0</v>
      </c>
    </row>
    <row r="7796" spans="1:40" x14ac:dyDescent="0.25">
      <c r="L7796" s="8"/>
      <c r="O7796" s="2"/>
      <c r="R7796" s="7"/>
      <c r="T7796" s="7"/>
      <c r="AC7796" s="7"/>
      <c r="AD7796" s="7"/>
      <c r="AE7796" s="7"/>
      <c r="AF7796" s="7"/>
      <c r="AG7796" s="7"/>
      <c r="AH7796" s="7"/>
      <c r="AI7796" s="7"/>
      <c r="AJ7796" s="7"/>
      <c r="AK7796" s="7"/>
      <c r="AN7796" s="7"/>
    </row>
    <row r="7797" spans="1:40" x14ac:dyDescent="0.25">
      <c r="L7797" s="8"/>
      <c r="O7797" s="2"/>
      <c r="R7797" s="7"/>
      <c r="T7797" s="7"/>
      <c r="AC7797" s="7"/>
      <c r="AD7797" s="7"/>
      <c r="AE7797" s="7"/>
      <c r="AF7797" s="7"/>
      <c r="AG7797" s="7"/>
      <c r="AH7797" s="7"/>
      <c r="AI7797" s="7"/>
      <c r="AJ7797" s="7"/>
      <c r="AK7797" s="7"/>
      <c r="AN7797" s="7"/>
    </row>
    <row r="7798" spans="1:40" x14ac:dyDescent="0.25">
      <c r="L7798" s="8"/>
      <c r="O7798" s="2"/>
      <c r="R7798" s="7"/>
      <c r="T7798" s="7"/>
      <c r="AC7798" s="7"/>
      <c r="AD7798" s="7"/>
      <c r="AE7798" s="7"/>
      <c r="AF7798" s="7"/>
      <c r="AG7798" s="7"/>
      <c r="AH7798" s="7"/>
      <c r="AI7798" s="7"/>
      <c r="AJ7798" s="7"/>
      <c r="AK7798" s="7"/>
      <c r="AN7798" s="7"/>
    </row>
    <row r="7799" spans="1:40" x14ac:dyDescent="0.25">
      <c r="L7799" s="8"/>
      <c r="R7799" s="7"/>
      <c r="AC7799" s="10"/>
      <c r="AD7799" s="3"/>
      <c r="AE7799" s="3"/>
      <c r="AF7799" s="3"/>
      <c r="AG7799" s="3"/>
      <c r="AH7799" s="3"/>
      <c r="AJ7799" s="3"/>
      <c r="AK7799" s="3"/>
      <c r="AL7799" s="10"/>
      <c r="AN7799" s="3"/>
    </row>
    <row r="7800" spans="1:40" x14ac:dyDescent="0.25">
      <c r="A7800" s="1"/>
      <c r="L7800" s="8"/>
      <c r="M7800" s="3" t="s">
        <v>7</v>
      </c>
      <c r="R7800" s="6" t="s">
        <v>8</v>
      </c>
      <c r="AC7800" s="10" t="s">
        <v>2</v>
      </c>
      <c r="AD7800" s="3">
        <f>SUM(AD7801:AD7826)</f>
        <v>9</v>
      </c>
      <c r="AE7800" s="3">
        <f>SUM(AE7801:AE7826)</f>
        <v>0</v>
      </c>
      <c r="AF7800" s="3">
        <f>SUM(AF7801:AF7826)</f>
        <v>0</v>
      </c>
      <c r="AG7800" s="3">
        <f>SUM(AG7801:AG7826)</f>
        <v>9</v>
      </c>
      <c r="AH7800" s="3">
        <f>SUM(AH7801:AH7826)</f>
        <v>29</v>
      </c>
      <c r="AJ7800" s="3">
        <f>SUM(AJ7801:AJ7826)</f>
        <v>127</v>
      </c>
      <c r="AK7800" s="3">
        <f>SUM(AK7801:AK7826)</f>
        <v>1</v>
      </c>
      <c r="AL7800" s="3">
        <f>SUM(AL7801:AL7826)</f>
        <v>2592</v>
      </c>
      <c r="AM7800" s="3">
        <f>PRODUCT(AL7800+AL7827+AL7833)</f>
        <v>3513</v>
      </c>
      <c r="AN7800" s="3">
        <f>SUM(AN7801:AN7826)</f>
        <v>26</v>
      </c>
    </row>
    <row r="7801" spans="1:40" x14ac:dyDescent="0.25">
      <c r="A7801" s="63" t="s">
        <v>593</v>
      </c>
      <c r="B7801" s="64" t="s">
        <v>0</v>
      </c>
      <c r="C7801" s="64" t="s">
        <v>10</v>
      </c>
      <c r="D7801" s="64" t="s">
        <v>1</v>
      </c>
      <c r="E7801" s="64" t="s">
        <v>11</v>
      </c>
      <c r="F7801" s="65" t="s">
        <v>12</v>
      </c>
      <c r="G7801" s="66"/>
      <c r="H7801" s="64"/>
      <c r="I7801" s="65" t="s">
        <v>13</v>
      </c>
      <c r="J7801" s="66"/>
      <c r="K7801" s="64"/>
      <c r="L7801" s="67" t="s">
        <v>14</v>
      </c>
      <c r="M7801" s="3">
        <f>MAX(Y7801:Y7836)</f>
        <v>383</v>
      </c>
      <c r="N7801" s="1"/>
      <c r="O7801" s="2">
        <v>17</v>
      </c>
      <c r="P7801" s="2">
        <v>7</v>
      </c>
      <c r="Q7801" s="2">
        <v>2005</v>
      </c>
      <c r="R7801" s="5" t="s">
        <v>779</v>
      </c>
      <c r="S7801" s="30" t="s">
        <v>6</v>
      </c>
      <c r="T7801" s="5" t="s">
        <v>1872</v>
      </c>
      <c r="U7801" s="2">
        <v>0</v>
      </c>
      <c r="V7801" s="30" t="s">
        <v>6</v>
      </c>
      <c r="W7801" s="2">
        <v>2</v>
      </c>
      <c r="X7801" s="7" t="s">
        <v>1068</v>
      </c>
      <c r="Y7801" s="2">
        <v>342</v>
      </c>
      <c r="Z7801" s="2">
        <v>3</v>
      </c>
      <c r="AA7801" s="30" t="s">
        <v>6</v>
      </c>
      <c r="AB7801" s="2">
        <v>12</v>
      </c>
      <c r="AD7801" s="2">
        <f t="shared" ref="AD7801:AD7809" si="4860">IF(Q7801&gt;100,1,0)</f>
        <v>1</v>
      </c>
      <c r="AE7801" s="2">
        <f>IF(U7801&gt;W7801,1,0)</f>
        <v>0</v>
      </c>
      <c r="AF7801" s="2">
        <f t="shared" ref="AF7801:AF7809" si="4861">IF(U7801=W7801,1,0)*IF(Q7801=0,0,1)</f>
        <v>0</v>
      </c>
      <c r="AG7801" s="2">
        <f>IF(W7801&gt;U7801,1,0)</f>
        <v>1</v>
      </c>
      <c r="AH7801" s="2">
        <f>PRODUCT(Z7801)</f>
        <v>3</v>
      </c>
      <c r="AI7801" s="30" t="s">
        <v>6</v>
      </c>
      <c r="AJ7801" s="2">
        <f>PRODUCT(AB7801)</f>
        <v>12</v>
      </c>
      <c r="AK7801" s="2">
        <v>0</v>
      </c>
      <c r="AL7801" s="2">
        <f t="shared" ref="AL7801" si="4862">PRODUCT(Y7801)</f>
        <v>342</v>
      </c>
      <c r="AN7801" s="2">
        <v>3</v>
      </c>
    </row>
    <row r="7802" spans="1:40" x14ac:dyDescent="0.25">
      <c r="A7802" s="68" t="s">
        <v>16</v>
      </c>
      <c r="B7802" s="69">
        <f>PRODUCT(AD7800)</f>
        <v>9</v>
      </c>
      <c r="C7802" s="69">
        <f>PRODUCT(AE7800)</f>
        <v>0</v>
      </c>
      <c r="D7802" s="69">
        <f>PRODUCT(AF7800)</f>
        <v>0</v>
      </c>
      <c r="E7802" s="69">
        <f>PRODUCT(AG7800)</f>
        <v>9</v>
      </c>
      <c r="F7802" s="69">
        <f>PRODUCT(AH7800)</f>
        <v>29</v>
      </c>
      <c r="G7802" s="70" t="s">
        <v>6</v>
      </c>
      <c r="H7802" s="69">
        <f>PRODUCT(AJ7800)</f>
        <v>127</v>
      </c>
      <c r="I7802" s="69">
        <f>PRODUCT(AK7800)</f>
        <v>1</v>
      </c>
      <c r="J7802" s="70" t="s">
        <v>6</v>
      </c>
      <c r="K7802" s="69">
        <f>PRODUCT(AN7800)</f>
        <v>26</v>
      </c>
      <c r="L7802" s="71">
        <f>PRODUCT(AL7800/B7802)</f>
        <v>288</v>
      </c>
      <c r="M7802" s="8"/>
      <c r="N7802" s="1"/>
      <c r="O7802" s="2">
        <v>14</v>
      </c>
      <c r="P7802" s="2">
        <v>5</v>
      </c>
      <c r="Q7802" s="2">
        <v>2006</v>
      </c>
      <c r="R7802" s="5" t="s">
        <v>779</v>
      </c>
      <c r="S7802" s="30" t="s">
        <v>6</v>
      </c>
      <c r="T7802" s="5" t="s">
        <v>1872</v>
      </c>
      <c r="U7802" s="2">
        <v>0</v>
      </c>
      <c r="V7802" s="30" t="s">
        <v>6</v>
      </c>
      <c r="W7802" s="2">
        <v>2</v>
      </c>
      <c r="X7802" s="7" t="s">
        <v>1089</v>
      </c>
      <c r="Y7802" s="2">
        <v>346</v>
      </c>
      <c r="Z7802" s="2">
        <v>3</v>
      </c>
      <c r="AA7802" s="30" t="s">
        <v>6</v>
      </c>
      <c r="AB7802" s="2">
        <v>15</v>
      </c>
      <c r="AC7802" s="7"/>
      <c r="AD7802" s="2">
        <f t="shared" si="4860"/>
        <v>1</v>
      </c>
      <c r="AE7802" s="2">
        <f t="shared" ref="AE7802:AE7809" si="4863">IF(U7802&gt;W7802,1,0)</f>
        <v>0</v>
      </c>
      <c r="AF7802" s="2">
        <f t="shared" si="4861"/>
        <v>0</v>
      </c>
      <c r="AG7802" s="2">
        <f t="shared" ref="AG7802:AG7809" si="4864">IF(W7802&gt;U7802,1,0)</f>
        <v>1</v>
      </c>
      <c r="AH7802" s="2">
        <f t="shared" ref="AH7802:AH7809" si="4865">PRODUCT(Z7802)</f>
        <v>3</v>
      </c>
      <c r="AI7802" s="30" t="s">
        <v>6</v>
      </c>
      <c r="AJ7802" s="2">
        <f t="shared" ref="AJ7802:AJ7809" si="4866">PRODUCT(AB7802)</f>
        <v>15</v>
      </c>
      <c r="AK7802" s="2">
        <v>0</v>
      </c>
      <c r="AL7802" s="2">
        <f t="shared" ref="AL7802:AL7809" si="4867">PRODUCT(Y7802)</f>
        <v>346</v>
      </c>
      <c r="AN7802" s="2">
        <v>3</v>
      </c>
    </row>
    <row r="7803" spans="1:40" x14ac:dyDescent="0.25">
      <c r="A7803" s="68" t="s">
        <v>439</v>
      </c>
      <c r="B7803" s="69">
        <f>PRODUCT(AD7827)</f>
        <v>3</v>
      </c>
      <c r="C7803" s="69">
        <f>PRODUCT(AE7827)</f>
        <v>0</v>
      </c>
      <c r="D7803" s="69">
        <f>PRODUCT(AF7827)</f>
        <v>0</v>
      </c>
      <c r="E7803" s="69">
        <f>PRODUCT(AG7827)</f>
        <v>3</v>
      </c>
      <c r="F7803" s="69">
        <f>PRODUCT(AH7827)</f>
        <v>17</v>
      </c>
      <c r="G7803" s="70" t="s">
        <v>6</v>
      </c>
      <c r="H7803" s="69">
        <f>PRODUCT(AJ7827)</f>
        <v>45</v>
      </c>
      <c r="I7803" s="69">
        <f>PRODUCT(AK7827)</f>
        <v>0</v>
      </c>
      <c r="J7803" s="70" t="s">
        <v>6</v>
      </c>
      <c r="K7803" s="69">
        <f>PRODUCT(AN7827)</f>
        <v>9</v>
      </c>
      <c r="L7803" s="71">
        <f>PRODUCT(AL7827/B7803)</f>
        <v>307</v>
      </c>
      <c r="M7803" s="8"/>
      <c r="N7803" s="1"/>
      <c r="O7803" s="2">
        <v>11</v>
      </c>
      <c r="P7803" s="2">
        <v>7</v>
      </c>
      <c r="Q7803" s="2">
        <v>2007</v>
      </c>
      <c r="R7803" s="5" t="s">
        <v>779</v>
      </c>
      <c r="S7803" s="30" t="s">
        <v>6</v>
      </c>
      <c r="T7803" s="5" t="s">
        <v>1872</v>
      </c>
      <c r="U7803" s="2">
        <v>0</v>
      </c>
      <c r="V7803" s="30" t="s">
        <v>6</v>
      </c>
      <c r="W7803" s="2">
        <v>2</v>
      </c>
      <c r="X7803" s="7" t="s">
        <v>907</v>
      </c>
      <c r="Y7803" s="2">
        <v>310</v>
      </c>
      <c r="Z7803" s="2">
        <v>0</v>
      </c>
      <c r="AA7803" s="30" t="s">
        <v>6</v>
      </c>
      <c r="AB7803" s="2">
        <v>11</v>
      </c>
      <c r="AC7803" s="7"/>
      <c r="AD7803" s="2">
        <f t="shared" si="4860"/>
        <v>1</v>
      </c>
      <c r="AE7803" s="2">
        <f t="shared" si="4863"/>
        <v>0</v>
      </c>
      <c r="AF7803" s="2">
        <f t="shared" si="4861"/>
        <v>0</v>
      </c>
      <c r="AG7803" s="2">
        <f t="shared" si="4864"/>
        <v>1</v>
      </c>
      <c r="AH7803" s="2">
        <f t="shared" si="4865"/>
        <v>0</v>
      </c>
      <c r="AI7803" s="30" t="s">
        <v>6</v>
      </c>
      <c r="AJ7803" s="2">
        <f t="shared" si="4866"/>
        <v>11</v>
      </c>
      <c r="AK7803" s="2">
        <v>0</v>
      </c>
      <c r="AL7803" s="2">
        <f t="shared" si="4867"/>
        <v>310</v>
      </c>
      <c r="AN7803" s="2">
        <v>3</v>
      </c>
    </row>
    <row r="7804" spans="1:40" x14ac:dyDescent="0.25">
      <c r="A7804" s="68" t="s">
        <v>440</v>
      </c>
      <c r="B7804" s="69">
        <f>PRODUCT(AD7833)</f>
        <v>0</v>
      </c>
      <c r="C7804" s="69">
        <f>PRODUCT(AE7833)</f>
        <v>0</v>
      </c>
      <c r="D7804" s="69">
        <f>PRODUCT(AF7833)</f>
        <v>0</v>
      </c>
      <c r="E7804" s="69">
        <f>PRODUCT(AG7833)</f>
        <v>0</v>
      </c>
      <c r="F7804" s="69">
        <f>PRODUCT(AH7833)</f>
        <v>0</v>
      </c>
      <c r="G7804" s="70" t="s">
        <v>6</v>
      </c>
      <c r="H7804" s="69">
        <f>PRODUCT(AJ7833)</f>
        <v>0</v>
      </c>
      <c r="I7804" s="69">
        <f>PRODUCT(AK7833)</f>
        <v>0</v>
      </c>
      <c r="J7804" s="70" t="s">
        <v>6</v>
      </c>
      <c r="K7804" s="69">
        <f>PRODUCT(AN7833)</f>
        <v>0</v>
      </c>
      <c r="L7804" s="71">
        <v>0</v>
      </c>
      <c r="M7804" s="8"/>
      <c r="N7804" s="1"/>
      <c r="O7804" s="2">
        <v>3</v>
      </c>
      <c r="P7804" s="2">
        <v>8</v>
      </c>
      <c r="Q7804" s="2">
        <v>2008</v>
      </c>
      <c r="R7804" s="5" t="s">
        <v>779</v>
      </c>
      <c r="S7804" s="30" t="s">
        <v>6</v>
      </c>
      <c r="T7804" s="5" t="s">
        <v>1872</v>
      </c>
      <c r="U7804" s="2">
        <v>0</v>
      </c>
      <c r="V7804" s="30" t="s">
        <v>6</v>
      </c>
      <c r="W7804" s="2">
        <v>2</v>
      </c>
      <c r="X7804" s="7" t="s">
        <v>1188</v>
      </c>
      <c r="Y7804" s="2">
        <v>267</v>
      </c>
      <c r="Z7804" s="2">
        <v>1</v>
      </c>
      <c r="AA7804" s="30" t="s">
        <v>6</v>
      </c>
      <c r="AB7804" s="2">
        <v>9</v>
      </c>
      <c r="AD7804" s="2">
        <f t="shared" si="4860"/>
        <v>1</v>
      </c>
      <c r="AE7804" s="2">
        <f t="shared" si="4863"/>
        <v>0</v>
      </c>
      <c r="AF7804" s="2">
        <f t="shared" si="4861"/>
        <v>0</v>
      </c>
      <c r="AG7804" s="2">
        <f t="shared" si="4864"/>
        <v>1</v>
      </c>
      <c r="AH7804" s="2">
        <f t="shared" si="4865"/>
        <v>1</v>
      </c>
      <c r="AI7804" s="30" t="s">
        <v>6</v>
      </c>
      <c r="AJ7804" s="2">
        <f t="shared" si="4866"/>
        <v>9</v>
      </c>
      <c r="AK7804" s="2">
        <v>0</v>
      </c>
      <c r="AL7804" s="2">
        <f t="shared" si="4867"/>
        <v>267</v>
      </c>
      <c r="AN7804" s="2">
        <v>3</v>
      </c>
    </row>
    <row r="7805" spans="1:40" x14ac:dyDescent="0.25">
      <c r="A7805" s="68" t="s">
        <v>17</v>
      </c>
      <c r="B7805" s="69">
        <f>SUM(B7802:B7804)</f>
        <v>12</v>
      </c>
      <c r="C7805" s="69">
        <f>SUM(C7802:C7804)</f>
        <v>0</v>
      </c>
      <c r="D7805" s="69">
        <f>SUM(D7802:D7804)</f>
        <v>0</v>
      </c>
      <c r="E7805" s="69">
        <f>SUM(E7802:E7804)</f>
        <v>12</v>
      </c>
      <c r="F7805" s="69">
        <f>SUM(F7802:F7804)</f>
        <v>46</v>
      </c>
      <c r="G7805" s="70" t="s">
        <v>6</v>
      </c>
      <c r="H7805" s="69">
        <f>SUM(H7802:H7804)</f>
        <v>172</v>
      </c>
      <c r="I7805" s="69">
        <f>SUM(I7802:I7804)</f>
        <v>1</v>
      </c>
      <c r="J7805" s="70" t="s">
        <v>6</v>
      </c>
      <c r="K7805" s="69">
        <f>SUM(K7802:K7804)</f>
        <v>35</v>
      </c>
      <c r="L7805" s="71">
        <f>PRODUCT(AM7800/B7805)</f>
        <v>292.75</v>
      </c>
      <c r="M7805" s="8"/>
      <c r="N7805" s="1"/>
      <c r="O7805" s="2">
        <v>21</v>
      </c>
      <c r="P7805" s="2">
        <v>5</v>
      </c>
      <c r="Q7805" s="2">
        <v>2009</v>
      </c>
      <c r="R7805" s="5" t="s">
        <v>779</v>
      </c>
      <c r="S7805" s="2"/>
      <c r="T7805" s="5" t="s">
        <v>1872</v>
      </c>
      <c r="U7805" s="2">
        <v>0</v>
      </c>
      <c r="V7805" s="30" t="s">
        <v>6</v>
      </c>
      <c r="W7805" s="2">
        <v>2</v>
      </c>
      <c r="X7805" s="7" t="s">
        <v>1202</v>
      </c>
      <c r="Y7805" s="2">
        <v>276</v>
      </c>
      <c r="Z7805" s="2">
        <v>1</v>
      </c>
      <c r="AA7805" s="30" t="s">
        <v>6</v>
      </c>
      <c r="AB7805" s="2">
        <v>23</v>
      </c>
      <c r="AD7805" s="2">
        <f t="shared" si="4860"/>
        <v>1</v>
      </c>
      <c r="AE7805" s="2">
        <f t="shared" si="4863"/>
        <v>0</v>
      </c>
      <c r="AF7805" s="2">
        <f t="shared" si="4861"/>
        <v>0</v>
      </c>
      <c r="AG7805" s="2">
        <f t="shared" si="4864"/>
        <v>1</v>
      </c>
      <c r="AH7805" s="2">
        <f t="shared" si="4865"/>
        <v>1</v>
      </c>
      <c r="AI7805" s="30" t="s">
        <v>6</v>
      </c>
      <c r="AJ7805" s="2">
        <f t="shared" si="4866"/>
        <v>23</v>
      </c>
      <c r="AK7805" s="2">
        <v>0</v>
      </c>
      <c r="AL7805" s="2">
        <f t="shared" si="4867"/>
        <v>276</v>
      </c>
      <c r="AN7805" s="2">
        <v>3</v>
      </c>
    </row>
    <row r="7806" spans="1:40" x14ac:dyDescent="0.25">
      <c r="A7806" s="72" t="s">
        <v>18</v>
      </c>
      <c r="B7806" s="73"/>
      <c r="C7806" s="73"/>
      <c r="D7806" s="73"/>
      <c r="E7806" s="73"/>
      <c r="F7806" s="74">
        <f>PRODUCT(F7805/B7805)</f>
        <v>3.8333333333333335</v>
      </c>
      <c r="G7806" s="75" t="s">
        <v>6</v>
      </c>
      <c r="H7806" s="74">
        <f>PRODUCT(H7805/B7805)</f>
        <v>14.333333333333334</v>
      </c>
      <c r="I7806" s="73"/>
      <c r="J7806" s="73"/>
      <c r="K7806" s="73"/>
      <c r="L7806" s="76"/>
      <c r="M7806" s="55"/>
      <c r="N7806" s="1"/>
      <c r="O7806" s="2">
        <v>14</v>
      </c>
      <c r="P7806" s="2">
        <v>7</v>
      </c>
      <c r="Q7806" s="2">
        <v>2010</v>
      </c>
      <c r="R7806" s="5" t="s">
        <v>779</v>
      </c>
      <c r="S7806" s="30" t="s">
        <v>6</v>
      </c>
      <c r="T7806" s="5" t="s">
        <v>1872</v>
      </c>
      <c r="U7806" s="2">
        <v>0</v>
      </c>
      <c r="V7806" s="30" t="s">
        <v>6</v>
      </c>
      <c r="W7806" s="2">
        <v>2</v>
      </c>
      <c r="X7806" s="7" t="s">
        <v>335</v>
      </c>
      <c r="Y7806" s="2">
        <v>203</v>
      </c>
      <c r="Z7806" s="2">
        <v>6</v>
      </c>
      <c r="AA7806" s="30" t="s">
        <v>6</v>
      </c>
      <c r="AB7806" s="2">
        <v>11</v>
      </c>
      <c r="AD7806" s="2">
        <f t="shared" si="4860"/>
        <v>1</v>
      </c>
      <c r="AE7806" s="2">
        <f t="shared" si="4863"/>
        <v>0</v>
      </c>
      <c r="AF7806" s="2">
        <f t="shared" si="4861"/>
        <v>0</v>
      </c>
      <c r="AG7806" s="2">
        <f t="shared" si="4864"/>
        <v>1</v>
      </c>
      <c r="AH7806" s="2">
        <f t="shared" si="4865"/>
        <v>6</v>
      </c>
      <c r="AI7806" s="30" t="s">
        <v>6</v>
      </c>
      <c r="AJ7806" s="2">
        <f t="shared" si="4866"/>
        <v>11</v>
      </c>
      <c r="AK7806" s="2">
        <v>0</v>
      </c>
      <c r="AL7806" s="2">
        <f t="shared" si="4867"/>
        <v>203</v>
      </c>
      <c r="AN7806" s="2">
        <v>3</v>
      </c>
    </row>
    <row r="7807" spans="1:40" x14ac:dyDescent="0.25">
      <c r="B7807" s="10"/>
      <c r="C7807" s="10"/>
      <c r="D7807" s="10"/>
      <c r="E7807" s="10"/>
      <c r="F7807" s="10"/>
      <c r="G7807" s="10"/>
      <c r="H7807" s="10"/>
      <c r="I7807" s="10"/>
      <c r="J7807" s="10"/>
      <c r="K7807" s="10"/>
      <c r="L7807" s="8"/>
      <c r="N7807" s="1"/>
      <c r="O7807" s="2">
        <v>3</v>
      </c>
      <c r="P7807" s="2">
        <v>8</v>
      </c>
      <c r="Q7807" s="2">
        <v>2011</v>
      </c>
      <c r="R7807" s="5" t="s">
        <v>779</v>
      </c>
      <c r="S7807" s="30" t="s">
        <v>6</v>
      </c>
      <c r="T7807" s="5" t="s">
        <v>1872</v>
      </c>
      <c r="U7807" s="2">
        <v>1</v>
      </c>
      <c r="V7807" s="30" t="s">
        <v>6</v>
      </c>
      <c r="W7807" s="2">
        <v>2</v>
      </c>
      <c r="X7807" s="7" t="s">
        <v>1309</v>
      </c>
      <c r="Y7807" s="2">
        <v>217</v>
      </c>
      <c r="Z7807" s="2">
        <v>8</v>
      </c>
      <c r="AA7807" s="30" t="s">
        <v>6</v>
      </c>
      <c r="AB7807" s="2">
        <v>18</v>
      </c>
      <c r="AC7807" s="7"/>
      <c r="AD7807" s="2">
        <f t="shared" si="4860"/>
        <v>1</v>
      </c>
      <c r="AE7807" s="2">
        <f t="shared" si="4863"/>
        <v>0</v>
      </c>
      <c r="AF7807" s="2">
        <f t="shared" si="4861"/>
        <v>0</v>
      </c>
      <c r="AG7807" s="2">
        <f t="shared" si="4864"/>
        <v>1</v>
      </c>
      <c r="AH7807" s="2">
        <f t="shared" si="4865"/>
        <v>8</v>
      </c>
      <c r="AI7807" s="30" t="s">
        <v>6</v>
      </c>
      <c r="AJ7807" s="2">
        <f t="shared" si="4866"/>
        <v>18</v>
      </c>
      <c r="AK7807" s="2">
        <v>1</v>
      </c>
      <c r="AL7807" s="2">
        <f t="shared" si="4867"/>
        <v>217</v>
      </c>
      <c r="AN7807" s="2">
        <v>2</v>
      </c>
    </row>
    <row r="7808" spans="1:40" x14ac:dyDescent="0.25">
      <c r="A7808" s="77" t="s">
        <v>592</v>
      </c>
      <c r="B7808" s="64" t="s">
        <v>0</v>
      </c>
      <c r="C7808" s="64" t="s">
        <v>10</v>
      </c>
      <c r="D7808" s="64" t="s">
        <v>1</v>
      </c>
      <c r="E7808" s="64" t="s">
        <v>11</v>
      </c>
      <c r="F7808" s="65" t="s">
        <v>12</v>
      </c>
      <c r="G7808" s="66"/>
      <c r="H7808" s="64"/>
      <c r="I7808" s="65" t="s">
        <v>13</v>
      </c>
      <c r="J7808" s="66"/>
      <c r="K7808" s="64"/>
      <c r="L7808" s="67" t="s">
        <v>14</v>
      </c>
      <c r="N7808" s="1"/>
      <c r="O7808" s="2">
        <v>17</v>
      </c>
      <c r="P7808" s="2">
        <v>6</v>
      </c>
      <c r="Q7808" s="2">
        <v>2020</v>
      </c>
      <c r="R7808" s="16" t="s">
        <v>779</v>
      </c>
      <c r="S7808" s="104" t="s">
        <v>6</v>
      </c>
      <c r="T7808" s="16" t="s">
        <v>1872</v>
      </c>
      <c r="U7808" s="2">
        <v>0</v>
      </c>
      <c r="V7808" s="30" t="s">
        <v>6</v>
      </c>
      <c r="W7808" s="2">
        <v>2</v>
      </c>
      <c r="X7808" s="44" t="s">
        <v>1778</v>
      </c>
      <c r="Y7808" s="2">
        <v>312</v>
      </c>
      <c r="Z7808" s="2">
        <v>2</v>
      </c>
      <c r="AA7808" s="30" t="s">
        <v>6</v>
      </c>
      <c r="AB7808" s="2">
        <v>14</v>
      </c>
      <c r="AC7808" s="7"/>
      <c r="AD7808" s="2">
        <f t="shared" si="4860"/>
        <v>1</v>
      </c>
      <c r="AE7808" s="2">
        <f t="shared" si="4863"/>
        <v>0</v>
      </c>
      <c r="AF7808" s="2">
        <f t="shared" si="4861"/>
        <v>0</v>
      </c>
      <c r="AG7808" s="2">
        <f t="shared" si="4864"/>
        <v>1</v>
      </c>
      <c r="AH7808" s="2">
        <f t="shared" si="4865"/>
        <v>2</v>
      </c>
      <c r="AI7808" s="30" t="s">
        <v>6</v>
      </c>
      <c r="AJ7808" s="2">
        <f t="shared" si="4866"/>
        <v>14</v>
      </c>
      <c r="AK7808" s="2">
        <v>0</v>
      </c>
      <c r="AL7808" s="2">
        <f t="shared" si="4867"/>
        <v>312</v>
      </c>
      <c r="AN7808" s="2">
        <v>3</v>
      </c>
    </row>
    <row r="7809" spans="1:40" x14ac:dyDescent="0.25">
      <c r="A7809" s="68" t="s">
        <v>16</v>
      </c>
      <c r="B7809" s="69">
        <f t="shared" ref="B7809:F7812" si="4868">PRODUCT(B2297)</f>
        <v>12</v>
      </c>
      <c r="C7809" s="69">
        <f t="shared" si="4868"/>
        <v>12</v>
      </c>
      <c r="D7809" s="69">
        <f t="shared" si="4868"/>
        <v>0</v>
      </c>
      <c r="E7809" s="69">
        <f t="shared" si="4868"/>
        <v>0</v>
      </c>
      <c r="F7809" s="69">
        <f t="shared" si="4868"/>
        <v>160</v>
      </c>
      <c r="G7809" s="70" t="s">
        <v>6</v>
      </c>
      <c r="H7809" s="69">
        <f t="shared" ref="H7809:I7812" si="4869">PRODUCT(H2297)</f>
        <v>23</v>
      </c>
      <c r="I7809" s="69">
        <f t="shared" si="4869"/>
        <v>35</v>
      </c>
      <c r="J7809" s="70" t="s">
        <v>6</v>
      </c>
      <c r="K7809" s="69">
        <f t="shared" ref="K7809:L7812" si="4870">PRODUCT(K2297)</f>
        <v>0</v>
      </c>
      <c r="L7809" s="71">
        <f t="shared" si="4870"/>
        <v>574.58333333333337</v>
      </c>
      <c r="M7809" s="8"/>
      <c r="N7809" s="1"/>
      <c r="O7809" s="2">
        <v>5</v>
      </c>
      <c r="P7809" s="2">
        <v>7</v>
      </c>
      <c r="Q7809" s="2">
        <v>2020</v>
      </c>
      <c r="R7809" s="16" t="s">
        <v>779</v>
      </c>
      <c r="S7809" s="104" t="s">
        <v>6</v>
      </c>
      <c r="T7809" s="16" t="s">
        <v>1872</v>
      </c>
      <c r="U7809" s="2">
        <v>0</v>
      </c>
      <c r="V7809" s="30" t="s">
        <v>6</v>
      </c>
      <c r="W7809" s="2">
        <v>2</v>
      </c>
      <c r="X7809" s="44" t="s">
        <v>1790</v>
      </c>
      <c r="Y7809" s="2">
        <v>319</v>
      </c>
      <c r="Z7809" s="2">
        <v>5</v>
      </c>
      <c r="AA7809" s="30" t="s">
        <v>6</v>
      </c>
      <c r="AB7809" s="2">
        <v>14</v>
      </c>
      <c r="AD7809" s="2">
        <f t="shared" si="4860"/>
        <v>1</v>
      </c>
      <c r="AE7809" s="2">
        <f t="shared" si="4863"/>
        <v>0</v>
      </c>
      <c r="AF7809" s="2">
        <f t="shared" si="4861"/>
        <v>0</v>
      </c>
      <c r="AG7809" s="2">
        <f t="shared" si="4864"/>
        <v>1</v>
      </c>
      <c r="AH7809" s="2">
        <f t="shared" si="4865"/>
        <v>5</v>
      </c>
      <c r="AI7809" s="30" t="s">
        <v>6</v>
      </c>
      <c r="AJ7809" s="2">
        <f t="shared" si="4866"/>
        <v>14</v>
      </c>
      <c r="AK7809" s="2">
        <v>0</v>
      </c>
      <c r="AL7809" s="2">
        <f t="shared" si="4867"/>
        <v>319</v>
      </c>
      <c r="AN7809" s="2">
        <v>3</v>
      </c>
    </row>
    <row r="7810" spans="1:40" x14ac:dyDescent="0.25">
      <c r="A7810" s="68" t="s">
        <v>439</v>
      </c>
      <c r="B7810" s="69">
        <f t="shared" si="4868"/>
        <v>0</v>
      </c>
      <c r="C7810" s="69">
        <f t="shared" si="4868"/>
        <v>0</v>
      </c>
      <c r="D7810" s="69">
        <f t="shared" si="4868"/>
        <v>0</v>
      </c>
      <c r="E7810" s="69">
        <f t="shared" si="4868"/>
        <v>0</v>
      </c>
      <c r="F7810" s="69">
        <f t="shared" si="4868"/>
        <v>0</v>
      </c>
      <c r="G7810" s="70" t="s">
        <v>6</v>
      </c>
      <c r="H7810" s="69">
        <f t="shared" si="4869"/>
        <v>0</v>
      </c>
      <c r="I7810" s="69">
        <f t="shared" si="4869"/>
        <v>0</v>
      </c>
      <c r="J7810" s="70" t="s">
        <v>6</v>
      </c>
      <c r="K7810" s="69">
        <f t="shared" si="4870"/>
        <v>0</v>
      </c>
      <c r="L7810" s="71">
        <f t="shared" si="4870"/>
        <v>0</v>
      </c>
      <c r="M7810" s="8"/>
      <c r="O7810" s="2"/>
      <c r="R7810" s="25"/>
      <c r="S7810" s="51"/>
      <c r="T7810" s="25"/>
      <c r="V7810" s="27"/>
      <c r="X7810" s="1"/>
      <c r="Y7810" s="26"/>
      <c r="Z7810" s="26"/>
      <c r="AA7810" s="36"/>
      <c r="AI7810" s="39"/>
      <c r="AL7810" s="2"/>
    </row>
    <row r="7811" spans="1:40" x14ac:dyDescent="0.25">
      <c r="A7811" s="68" t="s">
        <v>440</v>
      </c>
      <c r="B7811" s="69">
        <f t="shared" si="4868"/>
        <v>0</v>
      </c>
      <c r="C7811" s="69">
        <f t="shared" si="4868"/>
        <v>0</v>
      </c>
      <c r="D7811" s="69">
        <f t="shared" si="4868"/>
        <v>0</v>
      </c>
      <c r="E7811" s="69">
        <f t="shared" si="4868"/>
        <v>0</v>
      </c>
      <c r="F7811" s="69">
        <f t="shared" si="4868"/>
        <v>0</v>
      </c>
      <c r="G7811" s="70" t="s">
        <v>6</v>
      </c>
      <c r="H7811" s="69">
        <f t="shared" si="4869"/>
        <v>0</v>
      </c>
      <c r="I7811" s="69">
        <f t="shared" si="4869"/>
        <v>0</v>
      </c>
      <c r="J7811" s="70" t="s">
        <v>6</v>
      </c>
      <c r="K7811" s="69">
        <f t="shared" si="4870"/>
        <v>0</v>
      </c>
      <c r="L7811" s="71">
        <f t="shared" si="4870"/>
        <v>0</v>
      </c>
      <c r="M7811" s="8"/>
      <c r="O7811" s="2"/>
      <c r="R7811" s="25"/>
      <c r="S7811" s="51"/>
      <c r="T7811" s="25"/>
      <c r="V7811" s="27"/>
      <c r="X7811" s="1"/>
      <c r="Y7811" s="26"/>
      <c r="Z7811" s="26"/>
      <c r="AA7811" s="36"/>
      <c r="AI7811" s="39"/>
      <c r="AL7811" s="2"/>
    </row>
    <row r="7812" spans="1:40" x14ac:dyDescent="0.25">
      <c r="A7812" s="68" t="s">
        <v>17</v>
      </c>
      <c r="B7812" s="69">
        <f t="shared" si="4868"/>
        <v>12</v>
      </c>
      <c r="C7812" s="69">
        <f t="shared" si="4868"/>
        <v>12</v>
      </c>
      <c r="D7812" s="69">
        <f t="shared" si="4868"/>
        <v>0</v>
      </c>
      <c r="E7812" s="69">
        <f t="shared" si="4868"/>
        <v>0</v>
      </c>
      <c r="F7812" s="69">
        <f t="shared" si="4868"/>
        <v>160</v>
      </c>
      <c r="G7812" s="70" t="s">
        <v>6</v>
      </c>
      <c r="H7812" s="69">
        <f t="shared" si="4869"/>
        <v>23</v>
      </c>
      <c r="I7812" s="69">
        <f t="shared" si="4869"/>
        <v>35</v>
      </c>
      <c r="J7812" s="70" t="s">
        <v>6</v>
      </c>
      <c r="K7812" s="69">
        <f t="shared" si="4870"/>
        <v>0</v>
      </c>
      <c r="L7812" s="71">
        <f t="shared" si="4870"/>
        <v>574.58333333333337</v>
      </c>
      <c r="M7812" s="8"/>
      <c r="O7812" s="2"/>
      <c r="R7812" s="25"/>
      <c r="S7812" s="51"/>
      <c r="T7812" s="25"/>
      <c r="V7812" s="27"/>
      <c r="X7812" s="1"/>
      <c r="Y7812" s="26"/>
      <c r="Z7812" s="26"/>
      <c r="AA7812" s="36"/>
      <c r="AI7812" s="39"/>
      <c r="AL7812" s="2"/>
    </row>
    <row r="7813" spans="1:40" x14ac:dyDescent="0.25">
      <c r="A7813" s="72" t="s">
        <v>18</v>
      </c>
      <c r="B7813" s="73"/>
      <c r="C7813" s="73"/>
      <c r="D7813" s="73"/>
      <c r="E7813" s="73"/>
      <c r="F7813" s="74">
        <f>PRODUCT(F7812/B7812)</f>
        <v>13.333333333333334</v>
      </c>
      <c r="G7813" s="75" t="s">
        <v>6</v>
      </c>
      <c r="H7813" s="74">
        <f>PRODUCT(H7812/B7812)</f>
        <v>1.9166666666666667</v>
      </c>
      <c r="I7813" s="73"/>
      <c r="J7813" s="73"/>
      <c r="K7813" s="73"/>
      <c r="L7813" s="76"/>
      <c r="M7813" s="55"/>
      <c r="O7813" s="2"/>
      <c r="R7813" s="25"/>
      <c r="S7813" s="51"/>
      <c r="T7813" s="25"/>
      <c r="V7813" s="27"/>
      <c r="X7813" s="1"/>
      <c r="Y7813" s="26"/>
      <c r="Z7813" s="26"/>
      <c r="AA7813" s="36"/>
      <c r="AI7813" s="39"/>
      <c r="AL7813" s="2"/>
    </row>
    <row r="7814" spans="1:40" x14ac:dyDescent="0.25">
      <c r="B7814" s="10"/>
      <c r="C7814" s="10"/>
      <c r="D7814" s="10"/>
      <c r="E7814" s="10"/>
      <c r="F7814" s="55"/>
      <c r="G7814" s="11"/>
      <c r="H7814" s="55"/>
      <c r="I7814" s="10"/>
      <c r="J7814" s="10"/>
      <c r="K7814" s="10"/>
      <c r="L7814" s="8"/>
      <c r="M7814" s="55"/>
      <c r="O7814" s="2"/>
      <c r="R7814" s="25"/>
      <c r="S7814" s="51"/>
      <c r="T7814" s="25"/>
      <c r="V7814" s="27"/>
      <c r="X7814" s="1"/>
      <c r="Y7814" s="26"/>
      <c r="Z7814" s="26"/>
      <c r="AA7814" s="36"/>
      <c r="AI7814" s="39"/>
      <c r="AL7814" s="2"/>
    </row>
    <row r="7815" spans="1:40" x14ac:dyDescent="0.25">
      <c r="A7815" s="63" t="s">
        <v>593</v>
      </c>
      <c r="B7815" s="64"/>
      <c r="C7815" s="64"/>
      <c r="D7815" s="64"/>
      <c r="E7815" s="64"/>
      <c r="F7815" s="64"/>
      <c r="G7815" s="64"/>
      <c r="H7815" s="64"/>
      <c r="I7815" s="64"/>
      <c r="J7815" s="64"/>
      <c r="K7815" s="64"/>
      <c r="L7815" s="67"/>
      <c r="O7815" s="2"/>
      <c r="R7815" s="25"/>
      <c r="S7815" s="51"/>
      <c r="T7815" s="25"/>
      <c r="V7815" s="27"/>
      <c r="X7815" s="1"/>
      <c r="Y7815" s="26"/>
      <c r="Z7815" s="26"/>
      <c r="AA7815" s="36"/>
      <c r="AI7815" s="39"/>
      <c r="AL7815" s="2"/>
    </row>
    <row r="7816" spans="1:40" x14ac:dyDescent="0.25">
      <c r="A7816" s="68" t="s">
        <v>24</v>
      </c>
      <c r="B7816" s="69" t="s">
        <v>0</v>
      </c>
      <c r="C7816" s="69" t="s">
        <v>10</v>
      </c>
      <c r="D7816" s="69" t="s">
        <v>1</v>
      </c>
      <c r="E7816" s="69" t="s">
        <v>11</v>
      </c>
      <c r="F7816" s="78" t="s">
        <v>12</v>
      </c>
      <c r="G7816" s="70"/>
      <c r="H7816" s="69"/>
      <c r="I7816" s="78" t="s">
        <v>13</v>
      </c>
      <c r="J7816" s="70"/>
      <c r="K7816" s="69"/>
      <c r="L7816" s="71" t="s">
        <v>14</v>
      </c>
      <c r="O7816" s="2"/>
      <c r="R7816" s="25"/>
      <c r="S7816" s="51"/>
      <c r="T7816" s="25"/>
      <c r="V7816" s="27"/>
      <c r="X7816" s="1"/>
      <c r="Y7816" s="26"/>
      <c r="Z7816" s="26"/>
      <c r="AA7816" s="36"/>
      <c r="AI7816" s="39"/>
      <c r="AL7816" s="2"/>
    </row>
    <row r="7817" spans="1:40" x14ac:dyDescent="0.25">
      <c r="A7817" s="68" t="s">
        <v>16</v>
      </c>
      <c r="B7817" s="69">
        <f>PRODUCT(B7802+B7809)</f>
        <v>21</v>
      </c>
      <c r="C7817" s="69">
        <f>PRODUCT(C7802+E7809)</f>
        <v>0</v>
      </c>
      <c r="D7817" s="69">
        <f>PRODUCT(D7802+D7809)</f>
        <v>0</v>
      </c>
      <c r="E7817" s="69">
        <f>PRODUCT(E7802+C7809)</f>
        <v>21</v>
      </c>
      <c r="F7817" s="69">
        <f>PRODUCT(F7802+H7809)</f>
        <v>52</v>
      </c>
      <c r="G7817" s="70" t="s">
        <v>6</v>
      </c>
      <c r="H7817" s="69">
        <f>PRODUCT(H7802+F7809)</f>
        <v>287</v>
      </c>
      <c r="I7817" s="69">
        <f>PRODUCT(I7802+K7809)</f>
        <v>1</v>
      </c>
      <c r="J7817" s="70" t="s">
        <v>6</v>
      </c>
      <c r="K7817" s="69">
        <f>PRODUCT(K7802+I7809)</f>
        <v>61</v>
      </c>
      <c r="L7817" s="71">
        <f>PRODUCT(((B7802*L7802)+B7809*L7809))/B7817</f>
        <v>451.76190476190476</v>
      </c>
      <c r="M7817" s="8"/>
      <c r="O7817" s="2"/>
      <c r="R7817" s="25"/>
      <c r="S7817" s="51"/>
      <c r="T7817" s="25"/>
      <c r="V7817" s="27"/>
      <c r="X7817" s="1"/>
      <c r="Y7817" s="26"/>
      <c r="Z7817" s="26"/>
      <c r="AA7817" s="36"/>
      <c r="AI7817" s="39"/>
      <c r="AL7817" s="2"/>
    </row>
    <row r="7818" spans="1:40" x14ac:dyDescent="0.25">
      <c r="A7818" s="68" t="s">
        <v>439</v>
      </c>
      <c r="B7818" s="69">
        <f>PRODUCT(B7803+B7810)</f>
        <v>3</v>
      </c>
      <c r="C7818" s="69">
        <f>PRODUCT(C7803+E7810)</f>
        <v>0</v>
      </c>
      <c r="D7818" s="69">
        <f>PRODUCT(D7803+D7810)</f>
        <v>0</v>
      </c>
      <c r="E7818" s="69">
        <f>PRODUCT(E7803+C7810)</f>
        <v>3</v>
      </c>
      <c r="F7818" s="69">
        <f>PRODUCT(F7803+H7810)</f>
        <v>17</v>
      </c>
      <c r="G7818" s="70" t="s">
        <v>6</v>
      </c>
      <c r="H7818" s="69">
        <f>PRODUCT(H7803+F7810)</f>
        <v>45</v>
      </c>
      <c r="I7818" s="69">
        <f>PRODUCT(I7803+K7810)</f>
        <v>0</v>
      </c>
      <c r="J7818" s="70" t="s">
        <v>6</v>
      </c>
      <c r="K7818" s="69">
        <f>PRODUCT(K7803+I7810)</f>
        <v>9</v>
      </c>
      <c r="L7818" s="71">
        <f>PRODUCT(((B7803*L7803)+B7810*L7810))/B7818</f>
        <v>307</v>
      </c>
      <c r="M7818" s="8"/>
      <c r="O7818" s="2"/>
      <c r="R7818" s="25"/>
      <c r="S7818" s="51"/>
      <c r="T7818" s="25"/>
      <c r="V7818" s="27"/>
      <c r="X7818" s="1"/>
      <c r="Y7818" s="26"/>
      <c r="Z7818" s="26"/>
      <c r="AA7818" s="36"/>
      <c r="AI7818" s="39"/>
      <c r="AL7818" s="2"/>
    </row>
    <row r="7819" spans="1:40" x14ac:dyDescent="0.25">
      <c r="A7819" s="68" t="s">
        <v>440</v>
      </c>
      <c r="B7819" s="69">
        <f>PRODUCT(B7804+B7811)</f>
        <v>0</v>
      </c>
      <c r="C7819" s="69">
        <f>PRODUCT(C7804+E7811)</f>
        <v>0</v>
      </c>
      <c r="D7819" s="69">
        <f>PRODUCT(D7804+D7811)</f>
        <v>0</v>
      </c>
      <c r="E7819" s="69">
        <f>PRODUCT(E7804+C7811)</f>
        <v>0</v>
      </c>
      <c r="F7819" s="69">
        <f>PRODUCT(F7804+H7811)</f>
        <v>0</v>
      </c>
      <c r="G7819" s="70" t="s">
        <v>6</v>
      </c>
      <c r="H7819" s="69">
        <f>PRODUCT(H7804+F7811)</f>
        <v>0</v>
      </c>
      <c r="I7819" s="69">
        <f>PRODUCT(I7804+K7811)</f>
        <v>0</v>
      </c>
      <c r="J7819" s="70" t="s">
        <v>6</v>
      </c>
      <c r="K7819" s="69">
        <f>PRODUCT(K7804+I7811)</f>
        <v>0</v>
      </c>
      <c r="L7819" s="71">
        <v>0</v>
      </c>
      <c r="M7819" s="8"/>
      <c r="O7819" s="2"/>
      <c r="R7819" s="25"/>
      <c r="S7819" s="51"/>
      <c r="T7819" s="25"/>
      <c r="V7819" s="27"/>
      <c r="X7819" s="1"/>
      <c r="Y7819" s="26"/>
      <c r="Z7819" s="26"/>
      <c r="AA7819" s="36"/>
      <c r="AI7819" s="39"/>
      <c r="AL7819" s="2"/>
    </row>
    <row r="7820" spans="1:40" x14ac:dyDescent="0.25">
      <c r="A7820" s="68" t="s">
        <v>17</v>
      </c>
      <c r="B7820" s="69">
        <f>PRODUCT(B7805+B7812)</f>
        <v>24</v>
      </c>
      <c r="C7820" s="69">
        <f>PRODUCT(C7805+E7812)</f>
        <v>0</v>
      </c>
      <c r="D7820" s="69">
        <f>PRODUCT(D7805+D7812)</f>
        <v>0</v>
      </c>
      <c r="E7820" s="69">
        <f>PRODUCT(E7805+C7812)</f>
        <v>24</v>
      </c>
      <c r="F7820" s="69">
        <f>PRODUCT(F7805+H7812)</f>
        <v>69</v>
      </c>
      <c r="G7820" s="70" t="s">
        <v>6</v>
      </c>
      <c r="H7820" s="69">
        <f>PRODUCT(H7805+F7812)</f>
        <v>332</v>
      </c>
      <c r="I7820" s="69">
        <f>PRODUCT(I7805+K7812)</f>
        <v>1</v>
      </c>
      <c r="J7820" s="70" t="s">
        <v>6</v>
      </c>
      <c r="K7820" s="69">
        <f>PRODUCT(K7805+I7812)</f>
        <v>70</v>
      </c>
      <c r="L7820" s="71">
        <f>PRODUCT(((B7805*L7805)+B7812*L7812))/B7820</f>
        <v>433.66666666666669</v>
      </c>
      <c r="M7820" s="8"/>
      <c r="O7820" s="2"/>
      <c r="R7820" s="25"/>
      <c r="S7820" s="51"/>
      <c r="T7820" s="25"/>
      <c r="V7820" s="27"/>
      <c r="X7820" s="1"/>
      <c r="Y7820" s="26"/>
      <c r="Z7820" s="26"/>
      <c r="AA7820" s="36"/>
      <c r="AI7820" s="39"/>
      <c r="AL7820" s="2"/>
    </row>
    <row r="7821" spans="1:40" x14ac:dyDescent="0.25">
      <c r="A7821" s="72" t="s">
        <v>18</v>
      </c>
      <c r="B7821" s="73"/>
      <c r="C7821" s="73"/>
      <c r="D7821" s="73"/>
      <c r="E7821" s="73"/>
      <c r="F7821" s="74">
        <f>PRODUCT(F7820/B7820)</f>
        <v>2.875</v>
      </c>
      <c r="G7821" s="75" t="s">
        <v>6</v>
      </c>
      <c r="H7821" s="74">
        <f>PRODUCT(H7820/B7820)</f>
        <v>13.833333333333334</v>
      </c>
      <c r="I7821" s="73"/>
      <c r="J7821" s="73"/>
      <c r="K7821" s="73"/>
      <c r="L7821" s="76"/>
      <c r="M7821" s="55"/>
      <c r="O7821" s="2"/>
      <c r="R7821" s="25"/>
      <c r="S7821" s="51"/>
      <c r="T7821" s="25"/>
      <c r="V7821" s="27"/>
      <c r="X7821" s="1"/>
      <c r="Y7821" s="26"/>
      <c r="Z7821" s="26"/>
      <c r="AA7821" s="36"/>
      <c r="AI7821" s="39"/>
      <c r="AL7821" s="2"/>
    </row>
    <row r="7822" spans="1:40" x14ac:dyDescent="0.25">
      <c r="B7822" s="10"/>
      <c r="C7822" s="10"/>
      <c r="D7822" s="10"/>
      <c r="E7822" s="10"/>
      <c r="F7822" s="10"/>
      <c r="G7822" s="10"/>
      <c r="H7822" s="10"/>
      <c r="I7822" s="10"/>
      <c r="J7822" s="10"/>
      <c r="K7822" s="10"/>
      <c r="L7822" s="54"/>
      <c r="O7822" s="2"/>
      <c r="R7822" s="25"/>
      <c r="S7822" s="51"/>
      <c r="T7822" s="25"/>
      <c r="V7822" s="27"/>
      <c r="X7822" s="1"/>
      <c r="Y7822" s="26"/>
      <c r="Z7822" s="26"/>
      <c r="AA7822" s="36"/>
      <c r="AI7822" s="39"/>
      <c r="AL7822" s="2"/>
    </row>
    <row r="7823" spans="1:40" x14ac:dyDescent="0.25">
      <c r="B7823" s="10"/>
      <c r="C7823" s="10"/>
      <c r="D7823" s="10"/>
      <c r="E7823" s="10"/>
      <c r="F7823" s="10" t="s">
        <v>498</v>
      </c>
      <c r="G7823" s="10"/>
      <c r="H7823" s="10"/>
      <c r="I7823" s="10"/>
      <c r="J7823" s="10"/>
      <c r="K7823" s="10"/>
      <c r="L7823" s="10"/>
      <c r="O7823" s="2"/>
      <c r="R7823" s="25"/>
      <c r="S7823" s="51"/>
      <c r="T7823" s="25"/>
      <c r="V7823" s="27"/>
      <c r="X7823" s="1"/>
      <c r="Y7823" s="26"/>
      <c r="Z7823" s="26"/>
      <c r="AA7823" s="36"/>
      <c r="AI7823" s="39"/>
      <c r="AL7823" s="2"/>
    </row>
    <row r="7824" spans="1:40" x14ac:dyDescent="0.25">
      <c r="B7824" s="10"/>
      <c r="C7824" s="10"/>
      <c r="D7824" s="10"/>
      <c r="E7824" s="10"/>
      <c r="F7824" s="10" t="s">
        <v>433</v>
      </c>
      <c r="G7824" s="10"/>
      <c r="H7824" s="10"/>
      <c r="I7824" s="10"/>
      <c r="J7824" s="10"/>
      <c r="K7824" s="10"/>
      <c r="L7824" s="57">
        <f>PRODUCT(C7805/B7805)</f>
        <v>0</v>
      </c>
      <c r="O7824" s="2"/>
      <c r="R7824" s="25"/>
      <c r="S7824" s="51"/>
      <c r="T7824" s="25"/>
      <c r="V7824" s="27"/>
      <c r="X7824" s="1"/>
      <c r="Y7824" s="26"/>
      <c r="Z7824" s="26"/>
      <c r="AA7824" s="36"/>
      <c r="AI7824" s="39"/>
      <c r="AL7824" s="2"/>
    </row>
    <row r="7825" spans="1:40" x14ac:dyDescent="0.25">
      <c r="B7825" s="10"/>
      <c r="C7825" s="10"/>
      <c r="D7825" s="10"/>
      <c r="E7825" s="10"/>
      <c r="F7825" s="10" t="s">
        <v>434</v>
      </c>
      <c r="G7825" s="10"/>
      <c r="H7825" s="10"/>
      <c r="I7825" s="10"/>
      <c r="J7825" s="10"/>
      <c r="K7825" s="10"/>
      <c r="L7825" s="57">
        <f>PRODUCT(E7812/B7812)</f>
        <v>0</v>
      </c>
      <c r="O7825" s="2"/>
      <c r="R7825" s="25"/>
      <c r="S7825" s="51"/>
      <c r="T7825" s="25"/>
      <c r="V7825" s="27"/>
      <c r="X7825" s="1"/>
      <c r="Y7825" s="26"/>
      <c r="Z7825" s="26"/>
      <c r="AA7825" s="36"/>
      <c r="AI7825" s="39"/>
      <c r="AL7825" s="2"/>
    </row>
    <row r="7826" spans="1:40" x14ac:dyDescent="0.25">
      <c r="B7826" s="10"/>
      <c r="C7826" s="10"/>
      <c r="D7826" s="10"/>
      <c r="E7826" s="10"/>
      <c r="F7826" s="10" t="s">
        <v>435</v>
      </c>
      <c r="G7826" s="10"/>
      <c r="H7826" s="10"/>
      <c r="I7826" s="10"/>
      <c r="J7826" s="10"/>
      <c r="K7826" s="10"/>
      <c r="L7826" s="57">
        <f>PRODUCT(C7820/B7820)</f>
        <v>0</v>
      </c>
      <c r="O7826" s="2"/>
      <c r="R7826" s="25"/>
      <c r="S7826" s="51"/>
      <c r="T7826" s="25"/>
      <c r="V7826" s="27"/>
      <c r="X7826" s="1"/>
      <c r="Y7826" s="26"/>
      <c r="Z7826" s="26"/>
      <c r="AA7826" s="36"/>
      <c r="AI7826" s="39"/>
      <c r="AL7826" s="2"/>
    </row>
    <row r="7827" spans="1:40" x14ac:dyDescent="0.25">
      <c r="A7827" s="1"/>
      <c r="B7827" s="10"/>
      <c r="C7827" s="10"/>
      <c r="D7827" s="10"/>
      <c r="E7827" s="10"/>
      <c r="F7827" s="10"/>
      <c r="G7827" s="10"/>
      <c r="H7827" s="10"/>
      <c r="I7827" s="10"/>
      <c r="J7827" s="10"/>
      <c r="K7827" s="10"/>
      <c r="L7827" s="54"/>
      <c r="R7827" s="10" t="s">
        <v>25</v>
      </c>
      <c r="AC7827" s="10" t="s">
        <v>3</v>
      </c>
      <c r="AD7827" s="3">
        <f>SUM(AD7828:AD7832)</f>
        <v>3</v>
      </c>
      <c r="AE7827" s="3">
        <f>SUM(AE7828:AE7832)</f>
        <v>0</v>
      </c>
      <c r="AF7827" s="3">
        <f>SUM(AF7828:AF7832)</f>
        <v>0</v>
      </c>
      <c r="AG7827" s="3">
        <f>SUM(AG7828:AG7832)</f>
        <v>3</v>
      </c>
      <c r="AH7827" s="3">
        <f>SUM(AH7828:AH7832)</f>
        <v>17</v>
      </c>
      <c r="AJ7827" s="3">
        <f>SUM(AJ7828:AJ7832)</f>
        <v>45</v>
      </c>
      <c r="AK7827" s="3">
        <f>SUM(AK7828:AK7832)</f>
        <v>0</v>
      </c>
      <c r="AL7827" s="3">
        <f>SUM(AL7828:AL7832)</f>
        <v>921</v>
      </c>
      <c r="AM7827" s="3"/>
      <c r="AN7827" s="3">
        <f>SUM(AN7828:AN7832)</f>
        <v>9</v>
      </c>
    </row>
    <row r="7828" spans="1:40" x14ac:dyDescent="0.25">
      <c r="A7828" s="1"/>
      <c r="B7828" s="10"/>
      <c r="C7828" s="10"/>
      <c r="D7828" s="10"/>
      <c r="E7828" s="10"/>
      <c r="F7828" s="10"/>
      <c r="G7828" s="10"/>
      <c r="H7828" s="10"/>
      <c r="I7828" s="10"/>
      <c r="J7828" s="10"/>
      <c r="K7828" s="10"/>
      <c r="L7828" s="54"/>
      <c r="N7828" s="1" t="s">
        <v>59</v>
      </c>
      <c r="O7828" s="2">
        <v>11</v>
      </c>
      <c r="P7828" s="2">
        <v>8</v>
      </c>
      <c r="Q7828" s="2">
        <v>2005</v>
      </c>
      <c r="R7828" s="5" t="s">
        <v>779</v>
      </c>
      <c r="S7828" s="30" t="s">
        <v>6</v>
      </c>
      <c r="T7828" s="5" t="s">
        <v>1872</v>
      </c>
      <c r="U7828" s="2">
        <v>0</v>
      </c>
      <c r="V7828" s="30" t="s">
        <v>6</v>
      </c>
      <c r="W7828" s="2">
        <v>2</v>
      </c>
      <c r="X7828" s="7" t="s">
        <v>22</v>
      </c>
      <c r="Y7828" s="2">
        <v>286</v>
      </c>
      <c r="Z7828" s="2">
        <v>6</v>
      </c>
      <c r="AA7828" s="30" t="s">
        <v>6</v>
      </c>
      <c r="AB7828" s="2">
        <v>18</v>
      </c>
      <c r="AD7828" s="2">
        <f>IF(Q7828&gt;100,1,0)</f>
        <v>1</v>
      </c>
      <c r="AE7828" s="2">
        <f t="shared" ref="AE7828:AE7830" si="4871">IF(U7828&gt;W7828,1,0)</f>
        <v>0</v>
      </c>
      <c r="AF7828" s="2">
        <f>IF(U7828=W7828,1,0)*IF(Q7828=0,0,1)</f>
        <v>0</v>
      </c>
      <c r="AG7828" s="2">
        <f t="shared" ref="AG7828:AG7830" si="4872">IF(W7828&gt;U7828,1,0)</f>
        <v>1</v>
      </c>
      <c r="AH7828" s="2">
        <f t="shared" ref="AH7828:AH7830" si="4873">PRODUCT(Z7828)</f>
        <v>6</v>
      </c>
      <c r="AI7828" s="30" t="s">
        <v>6</v>
      </c>
      <c r="AJ7828" s="2">
        <f t="shared" ref="AJ7828:AJ7830" si="4874">PRODUCT(AB7828)</f>
        <v>18</v>
      </c>
      <c r="AK7828" s="2">
        <v>0</v>
      </c>
      <c r="AL7828" s="2">
        <f t="shared" ref="AL7828:AL7830" si="4875">PRODUCT(Y7828)</f>
        <v>286</v>
      </c>
      <c r="AN7828" s="2">
        <v>3</v>
      </c>
    </row>
    <row r="7829" spans="1:40" x14ac:dyDescent="0.25">
      <c r="A7829" s="1"/>
      <c r="B7829" s="10"/>
      <c r="C7829" s="10"/>
      <c r="D7829" s="10"/>
      <c r="E7829" s="10"/>
      <c r="F7829" s="10"/>
      <c r="G7829" s="10"/>
      <c r="H7829" s="10"/>
      <c r="I7829" s="10"/>
      <c r="J7829" s="10"/>
      <c r="K7829" s="10"/>
      <c r="L7829" s="54"/>
      <c r="N7829" s="1" t="s">
        <v>59</v>
      </c>
      <c r="O7829" s="2">
        <v>19</v>
      </c>
      <c r="P7829" s="2">
        <v>8</v>
      </c>
      <c r="Q7829" s="2">
        <v>2006</v>
      </c>
      <c r="R7829" s="5" t="s">
        <v>779</v>
      </c>
      <c r="S7829" s="30" t="s">
        <v>6</v>
      </c>
      <c r="T7829" s="5" t="s">
        <v>1872</v>
      </c>
      <c r="U7829" s="2">
        <v>0</v>
      </c>
      <c r="V7829" s="30" t="s">
        <v>6</v>
      </c>
      <c r="W7829" s="2">
        <v>2</v>
      </c>
      <c r="X7829" s="7" t="s">
        <v>1117</v>
      </c>
      <c r="Y7829" s="2">
        <v>252</v>
      </c>
      <c r="Z7829" s="2">
        <v>7</v>
      </c>
      <c r="AA7829" s="30" t="s">
        <v>6</v>
      </c>
      <c r="AB7829" s="2">
        <v>14</v>
      </c>
      <c r="AC7829" s="7"/>
      <c r="AD7829" s="2">
        <f>IF(Q7829&gt;100,1,0)</f>
        <v>1</v>
      </c>
      <c r="AE7829" s="2">
        <f t="shared" si="4871"/>
        <v>0</v>
      </c>
      <c r="AF7829" s="2">
        <f>IF(U7829=W7829,1,0)*IF(Q7829=0,0,1)</f>
        <v>0</v>
      </c>
      <c r="AG7829" s="2">
        <f t="shared" si="4872"/>
        <v>1</v>
      </c>
      <c r="AH7829" s="2">
        <f t="shared" si="4873"/>
        <v>7</v>
      </c>
      <c r="AI7829" s="30" t="s">
        <v>6</v>
      </c>
      <c r="AJ7829" s="2">
        <f t="shared" si="4874"/>
        <v>14</v>
      </c>
      <c r="AK7829" s="2">
        <v>0</v>
      </c>
      <c r="AL7829" s="2">
        <f t="shared" si="4875"/>
        <v>252</v>
      </c>
      <c r="AN7829" s="2">
        <v>3</v>
      </c>
    </row>
    <row r="7830" spans="1:40" x14ac:dyDescent="0.25">
      <c r="A7830" s="1"/>
      <c r="B7830" s="10"/>
      <c r="C7830" s="10"/>
      <c r="D7830" s="10"/>
      <c r="E7830" s="10"/>
      <c r="F7830" s="10"/>
      <c r="G7830" s="10"/>
      <c r="H7830" s="10"/>
      <c r="I7830" s="10"/>
      <c r="J7830" s="10"/>
      <c r="K7830" s="10"/>
      <c r="L7830" s="54"/>
      <c r="N7830" s="1" t="s">
        <v>59</v>
      </c>
      <c r="O7830" s="2">
        <v>24</v>
      </c>
      <c r="P7830" s="2">
        <v>8</v>
      </c>
      <c r="Q7830" s="2">
        <v>2008</v>
      </c>
      <c r="R7830" s="5" t="s">
        <v>779</v>
      </c>
      <c r="S7830" s="30" t="s">
        <v>6</v>
      </c>
      <c r="T7830" s="5" t="s">
        <v>1872</v>
      </c>
      <c r="U7830" s="2">
        <v>0</v>
      </c>
      <c r="V7830" s="30" t="s">
        <v>6</v>
      </c>
      <c r="W7830" s="2">
        <v>2</v>
      </c>
      <c r="X7830" s="7" t="s">
        <v>444</v>
      </c>
      <c r="Y7830" s="2">
        <v>383</v>
      </c>
      <c r="Z7830" s="2">
        <v>4</v>
      </c>
      <c r="AA7830" s="30" t="s">
        <v>6</v>
      </c>
      <c r="AB7830" s="2">
        <v>13</v>
      </c>
      <c r="AD7830" s="2">
        <f>IF(Q7830&gt;100,1,0)</f>
        <v>1</v>
      </c>
      <c r="AE7830" s="2">
        <f t="shared" si="4871"/>
        <v>0</v>
      </c>
      <c r="AF7830" s="2">
        <f>IF(U7830=W7830,1,0)*IF(Q7830=0,0,1)</f>
        <v>0</v>
      </c>
      <c r="AG7830" s="2">
        <f t="shared" si="4872"/>
        <v>1</v>
      </c>
      <c r="AH7830" s="2">
        <f t="shared" si="4873"/>
        <v>4</v>
      </c>
      <c r="AI7830" s="30" t="s">
        <v>6</v>
      </c>
      <c r="AJ7830" s="2">
        <f t="shared" si="4874"/>
        <v>13</v>
      </c>
      <c r="AK7830" s="2">
        <v>0</v>
      </c>
      <c r="AL7830" s="2">
        <f t="shared" si="4875"/>
        <v>383</v>
      </c>
      <c r="AN7830" s="2">
        <v>3</v>
      </c>
    </row>
    <row r="7831" spans="1:40" x14ac:dyDescent="0.25">
      <c r="A7831" s="1"/>
      <c r="B7831" s="10"/>
      <c r="C7831" s="10"/>
      <c r="D7831" s="10"/>
      <c r="E7831" s="10"/>
      <c r="F7831" s="10"/>
      <c r="G7831" s="10"/>
      <c r="H7831" s="10"/>
      <c r="I7831" s="10"/>
      <c r="J7831" s="10"/>
      <c r="K7831" s="10"/>
      <c r="L7831" s="54"/>
      <c r="O7831" s="2"/>
      <c r="S7831" s="49"/>
      <c r="V7831" s="36"/>
      <c r="Y7831" s="15"/>
      <c r="Z7831" s="15"/>
      <c r="AA7831" s="39"/>
      <c r="AB7831" s="15"/>
      <c r="AI7831" s="39"/>
      <c r="AL7831" s="2"/>
    </row>
    <row r="7832" spans="1:40" x14ac:dyDescent="0.25">
      <c r="A7832" s="1"/>
      <c r="B7832" s="10"/>
      <c r="C7832" s="10"/>
      <c r="D7832" s="10"/>
      <c r="E7832" s="10"/>
      <c r="F7832" s="10"/>
      <c r="G7832" s="10"/>
      <c r="H7832" s="10"/>
      <c r="I7832" s="10"/>
      <c r="J7832" s="10"/>
      <c r="K7832" s="10"/>
      <c r="L7832" s="54"/>
      <c r="O7832" s="2"/>
      <c r="S7832" s="49"/>
      <c r="V7832" s="36"/>
      <c r="Y7832" s="15"/>
      <c r="Z7832" s="15"/>
      <c r="AA7832" s="39"/>
      <c r="AB7832" s="15"/>
      <c r="AI7832" s="39"/>
      <c r="AL7832" s="2"/>
    </row>
    <row r="7833" spans="1:40" x14ac:dyDescent="0.25">
      <c r="A7833" s="1"/>
      <c r="L7833" s="8"/>
      <c r="O7833" s="2"/>
      <c r="R7833" s="10" t="s">
        <v>32</v>
      </c>
      <c r="T7833" s="7"/>
      <c r="AC7833" s="10" t="s">
        <v>4</v>
      </c>
      <c r="AD7833" s="3">
        <f>SUM(AD7834:AD7836)</f>
        <v>0</v>
      </c>
      <c r="AE7833" s="3">
        <f>SUM(AE7834:AE7836)</f>
        <v>0</v>
      </c>
      <c r="AF7833" s="3">
        <f>SUM(AF7834:AF7836)</f>
        <v>0</v>
      </c>
      <c r="AG7833" s="3">
        <f>SUM(AG7834:AG7836)</f>
        <v>0</v>
      </c>
      <c r="AH7833" s="3">
        <f>SUM(AH7834:AH7836)</f>
        <v>0</v>
      </c>
      <c r="AI7833" s="7"/>
      <c r="AJ7833" s="3">
        <f>SUM(AJ7834:AJ7836)</f>
        <v>0</v>
      </c>
      <c r="AK7833" s="3">
        <f>SUM(AK7834:AK7836)</f>
        <v>0</v>
      </c>
      <c r="AL7833" s="3">
        <f>SUM(AL7834:AL7836)</f>
        <v>0</v>
      </c>
      <c r="AM7833" s="3"/>
      <c r="AN7833" s="3">
        <f>SUM(AN7834:AN7836)</f>
        <v>0</v>
      </c>
    </row>
    <row r="7834" spans="1:40" x14ac:dyDescent="0.25">
      <c r="A7834" s="1"/>
      <c r="L7834" s="8"/>
      <c r="O7834" s="2"/>
      <c r="S7834" s="48"/>
      <c r="V7834" s="30"/>
      <c r="X7834" s="44"/>
      <c r="AA7834" s="30"/>
      <c r="AC7834" s="7"/>
      <c r="AI7834" s="30"/>
      <c r="AL7834" s="2"/>
    </row>
    <row r="7835" spans="1:40" x14ac:dyDescent="0.25">
      <c r="A7835" s="1"/>
      <c r="L7835" s="8"/>
      <c r="O7835" s="2"/>
      <c r="R7835" s="7"/>
      <c r="T7835" s="7"/>
      <c r="AC7835" s="7"/>
      <c r="AD7835" s="7"/>
      <c r="AE7835" s="7"/>
      <c r="AF7835" s="7"/>
      <c r="AG7835" s="7"/>
      <c r="AH7835" s="7"/>
      <c r="AI7835" s="7"/>
      <c r="AJ7835" s="7"/>
      <c r="AK7835" s="7"/>
      <c r="AN7835" s="7"/>
    </row>
    <row r="7836" spans="1:40" x14ac:dyDescent="0.25">
      <c r="A7836" s="1"/>
      <c r="L7836" s="8"/>
      <c r="O7836" s="2"/>
      <c r="R7836" s="7"/>
      <c r="T7836" s="7"/>
      <c r="AC7836" s="7"/>
      <c r="AD7836" s="7"/>
      <c r="AE7836" s="7"/>
      <c r="AF7836" s="7"/>
      <c r="AG7836" s="7"/>
      <c r="AH7836" s="7"/>
      <c r="AI7836" s="7"/>
      <c r="AJ7836" s="7"/>
      <c r="AK7836" s="7"/>
      <c r="AN7836" s="7"/>
    </row>
    <row r="7837" spans="1:40" x14ac:dyDescent="0.25">
      <c r="L7837" s="8"/>
      <c r="R7837" s="7"/>
      <c r="AC7837" s="10"/>
      <c r="AD7837" s="3"/>
      <c r="AE7837" s="3"/>
      <c r="AF7837" s="3"/>
      <c r="AG7837" s="3"/>
      <c r="AH7837" s="3"/>
      <c r="AJ7837" s="3"/>
      <c r="AK7837" s="3"/>
      <c r="AL7837" s="10"/>
      <c r="AN7837" s="3"/>
    </row>
    <row r="7838" spans="1:40" x14ac:dyDescent="0.25">
      <c r="L7838" s="8"/>
      <c r="M7838" s="3" t="s">
        <v>7</v>
      </c>
      <c r="R7838" s="6" t="s">
        <v>8</v>
      </c>
      <c r="AC7838" s="10" t="s">
        <v>2</v>
      </c>
      <c r="AD7838" s="3">
        <f>SUM(AD7839:AD7861)</f>
        <v>0</v>
      </c>
      <c r="AE7838" s="3">
        <f>SUM(AE7839:AE7861)</f>
        <v>0</v>
      </c>
      <c r="AF7838" s="3">
        <f>SUM(AF7839:AF7861)</f>
        <v>0</v>
      </c>
      <c r="AG7838" s="3">
        <f>SUM(AG7839:AG7861)</f>
        <v>0</v>
      </c>
      <c r="AH7838" s="3">
        <f>SUM(AH7839:AH7861)</f>
        <v>0</v>
      </c>
      <c r="AJ7838" s="3">
        <f>SUM(AJ7839:AJ7861)</f>
        <v>0</v>
      </c>
      <c r="AK7838" s="3">
        <f>SUM(AK7839:AK7861)</f>
        <v>0</v>
      </c>
      <c r="AL7838" s="3">
        <f>SUM(AL7839:AL7861)</f>
        <v>0</v>
      </c>
      <c r="AM7838" s="3">
        <f>PRODUCT(AL7838+AL7862+AL7867)</f>
        <v>0</v>
      </c>
      <c r="AN7838" s="3">
        <f>SUM(AN7839:AN7861)</f>
        <v>0</v>
      </c>
    </row>
    <row r="7839" spans="1:40" x14ac:dyDescent="0.25">
      <c r="A7839" s="63" t="s">
        <v>575</v>
      </c>
      <c r="B7839" s="64" t="s">
        <v>0</v>
      </c>
      <c r="C7839" s="64" t="s">
        <v>10</v>
      </c>
      <c r="D7839" s="64" t="s">
        <v>1</v>
      </c>
      <c r="E7839" s="64" t="s">
        <v>11</v>
      </c>
      <c r="F7839" s="65" t="s">
        <v>12</v>
      </c>
      <c r="G7839" s="66"/>
      <c r="H7839" s="64"/>
      <c r="I7839" s="65" t="s">
        <v>13</v>
      </c>
      <c r="J7839" s="66"/>
      <c r="K7839" s="64"/>
      <c r="L7839" s="67" t="s">
        <v>14</v>
      </c>
      <c r="M7839" s="3">
        <f>MAX(Y7839:Y7870)</f>
        <v>0</v>
      </c>
      <c r="N7839" s="40"/>
      <c r="O7839" s="2"/>
      <c r="R7839" s="7"/>
      <c r="T7839" s="7"/>
      <c r="AC7839" s="7"/>
      <c r="AD7839" s="7"/>
      <c r="AE7839" s="7"/>
      <c r="AF7839" s="7"/>
      <c r="AG7839" s="7"/>
      <c r="AH7839" s="7"/>
      <c r="AI7839" s="7"/>
      <c r="AJ7839" s="7"/>
      <c r="AK7839" s="7"/>
      <c r="AN7839" s="7"/>
    </row>
    <row r="7840" spans="1:40" x14ac:dyDescent="0.25">
      <c r="A7840" s="68" t="s">
        <v>16</v>
      </c>
      <c r="B7840" s="69">
        <f>PRODUCT(AD7838)</f>
        <v>0</v>
      </c>
      <c r="C7840" s="69">
        <f>PRODUCT(AE7838)</f>
        <v>0</v>
      </c>
      <c r="D7840" s="69">
        <f>PRODUCT(AF7838)</f>
        <v>0</v>
      </c>
      <c r="E7840" s="69">
        <f>PRODUCT(AG7838)</f>
        <v>0</v>
      </c>
      <c r="F7840" s="69">
        <f>PRODUCT(AH7838)</f>
        <v>0</v>
      </c>
      <c r="G7840" s="70" t="s">
        <v>6</v>
      </c>
      <c r="H7840" s="69">
        <f>PRODUCT(AJ7838)</f>
        <v>0</v>
      </c>
      <c r="I7840" s="69">
        <f>PRODUCT(AK7838)</f>
        <v>0</v>
      </c>
      <c r="J7840" s="70" t="s">
        <v>6</v>
      </c>
      <c r="K7840" s="69">
        <f>PRODUCT(AN7838)</f>
        <v>0</v>
      </c>
      <c r="L7840" s="71">
        <v>0</v>
      </c>
      <c r="M7840" s="8"/>
      <c r="N7840" s="40"/>
      <c r="O7840" s="2"/>
      <c r="R7840" s="7"/>
      <c r="T7840" s="7"/>
      <c r="AC7840" s="7"/>
      <c r="AD7840" s="7"/>
      <c r="AE7840" s="7"/>
      <c r="AF7840" s="7"/>
      <c r="AG7840" s="7"/>
      <c r="AH7840" s="7"/>
      <c r="AI7840" s="7"/>
      <c r="AJ7840" s="7"/>
      <c r="AK7840" s="7"/>
      <c r="AN7840" s="7"/>
    </row>
    <row r="7841" spans="1:40" x14ac:dyDescent="0.25">
      <c r="A7841" s="68" t="s">
        <v>439</v>
      </c>
      <c r="B7841" s="69">
        <f>PRODUCT(AD7862)</f>
        <v>0</v>
      </c>
      <c r="C7841" s="69">
        <f>PRODUCT(AE7862)</f>
        <v>0</v>
      </c>
      <c r="D7841" s="69">
        <f>PRODUCT(AF7862)</f>
        <v>0</v>
      </c>
      <c r="E7841" s="69">
        <f>PRODUCT(AG7862)</f>
        <v>0</v>
      </c>
      <c r="F7841" s="69">
        <f>PRODUCT(AH7862)</f>
        <v>0</v>
      </c>
      <c r="G7841" s="70" t="s">
        <v>6</v>
      </c>
      <c r="H7841" s="69">
        <f>PRODUCT(AJ7862)</f>
        <v>0</v>
      </c>
      <c r="I7841" s="69">
        <f>PRODUCT(AK7862)</f>
        <v>0</v>
      </c>
      <c r="J7841" s="70" t="s">
        <v>6</v>
      </c>
      <c r="K7841" s="69">
        <f>PRODUCT(AN7862)</f>
        <v>0</v>
      </c>
      <c r="L7841" s="71">
        <v>0</v>
      </c>
      <c r="M7841" s="8"/>
      <c r="N7841" s="40"/>
      <c r="O7841" s="2"/>
      <c r="R7841" s="7"/>
      <c r="T7841" s="7"/>
      <c r="AC7841" s="7"/>
      <c r="AD7841" s="7"/>
      <c r="AE7841" s="7"/>
      <c r="AF7841" s="7"/>
      <c r="AG7841" s="7"/>
      <c r="AH7841" s="7"/>
      <c r="AI7841" s="7"/>
      <c r="AJ7841" s="7"/>
      <c r="AK7841" s="7"/>
      <c r="AN7841" s="7"/>
    </row>
    <row r="7842" spans="1:40" x14ac:dyDescent="0.25">
      <c r="A7842" s="68" t="s">
        <v>440</v>
      </c>
      <c r="B7842" s="69">
        <v>0</v>
      </c>
      <c r="C7842" s="69">
        <v>0</v>
      </c>
      <c r="D7842" s="69">
        <v>0</v>
      </c>
      <c r="E7842" s="69">
        <v>0</v>
      </c>
      <c r="F7842" s="69">
        <v>0</v>
      </c>
      <c r="G7842" s="70" t="s">
        <v>6</v>
      </c>
      <c r="H7842" s="69">
        <v>0</v>
      </c>
      <c r="I7842" s="69">
        <v>0</v>
      </c>
      <c r="J7842" s="70" t="s">
        <v>6</v>
      </c>
      <c r="K7842" s="69">
        <v>0</v>
      </c>
      <c r="L7842" s="71">
        <v>0</v>
      </c>
      <c r="M7842" s="8"/>
      <c r="N7842" s="40"/>
      <c r="O7842" s="2"/>
      <c r="R7842" s="7"/>
      <c r="T7842" s="7"/>
      <c r="AC7842" s="7"/>
      <c r="AD7842" s="7"/>
      <c r="AE7842" s="7"/>
      <c r="AF7842" s="7"/>
      <c r="AG7842" s="7"/>
      <c r="AH7842" s="7"/>
      <c r="AI7842" s="7"/>
      <c r="AJ7842" s="7"/>
      <c r="AK7842" s="7"/>
      <c r="AN7842" s="7"/>
    </row>
    <row r="7843" spans="1:40" x14ac:dyDescent="0.25">
      <c r="A7843" s="68" t="s">
        <v>17</v>
      </c>
      <c r="B7843" s="69">
        <f>SUM(B7840:B7842)</f>
        <v>0</v>
      </c>
      <c r="C7843" s="69">
        <f>SUM(C7840:C7842)</f>
        <v>0</v>
      </c>
      <c r="D7843" s="69">
        <f>SUM(D7840:D7842)</f>
        <v>0</v>
      </c>
      <c r="E7843" s="69">
        <f>SUM(E7840:E7842)</f>
        <v>0</v>
      </c>
      <c r="F7843" s="69">
        <f>SUM(F7840:F7842)</f>
        <v>0</v>
      </c>
      <c r="G7843" s="70" t="s">
        <v>6</v>
      </c>
      <c r="H7843" s="69">
        <f>SUM(H7840:H7842)</f>
        <v>0</v>
      </c>
      <c r="I7843" s="69">
        <f>SUM(I7840:I7842)</f>
        <v>0</v>
      </c>
      <c r="J7843" s="70" t="s">
        <v>6</v>
      </c>
      <c r="K7843" s="69">
        <f>SUM(K7840:K7842)</f>
        <v>0</v>
      </c>
      <c r="L7843" s="71">
        <v>0</v>
      </c>
      <c r="M7843" s="8"/>
      <c r="N7843" s="40"/>
      <c r="O7843" s="2"/>
      <c r="R7843" s="7"/>
      <c r="T7843" s="7"/>
      <c r="AC7843" s="7"/>
      <c r="AD7843" s="7"/>
      <c r="AE7843" s="7"/>
      <c r="AF7843" s="7"/>
      <c r="AG7843" s="7"/>
      <c r="AH7843" s="7"/>
      <c r="AI7843" s="7"/>
      <c r="AJ7843" s="7"/>
      <c r="AK7843" s="7"/>
      <c r="AN7843" s="7"/>
    </row>
    <row r="7844" spans="1:40" x14ac:dyDescent="0.25">
      <c r="A7844" s="72" t="s">
        <v>18</v>
      </c>
      <c r="B7844" s="73"/>
      <c r="C7844" s="73"/>
      <c r="D7844" s="73"/>
      <c r="E7844" s="73"/>
      <c r="F7844" s="74" t="e">
        <f>PRODUCT(F7843/B7843)</f>
        <v>#DIV/0!</v>
      </c>
      <c r="G7844" s="75" t="s">
        <v>6</v>
      </c>
      <c r="H7844" s="74" t="e">
        <f>PRODUCT(H7843/B7843)</f>
        <v>#DIV/0!</v>
      </c>
      <c r="I7844" s="73"/>
      <c r="J7844" s="73"/>
      <c r="K7844" s="73"/>
      <c r="L7844" s="76"/>
      <c r="M7844" s="55"/>
      <c r="N7844" s="40"/>
      <c r="O7844" s="2"/>
      <c r="R7844" s="7"/>
      <c r="T7844" s="7"/>
      <c r="AC7844" s="7"/>
      <c r="AD7844" s="7"/>
      <c r="AE7844" s="7"/>
      <c r="AF7844" s="7"/>
      <c r="AG7844" s="7"/>
      <c r="AH7844" s="7"/>
      <c r="AI7844" s="7"/>
      <c r="AJ7844" s="7"/>
      <c r="AK7844" s="7"/>
      <c r="AN7844" s="7"/>
    </row>
    <row r="7845" spans="1:40" x14ac:dyDescent="0.25">
      <c r="B7845" s="10"/>
      <c r="C7845" s="10"/>
      <c r="D7845" s="10"/>
      <c r="E7845" s="10"/>
      <c r="F7845" s="10"/>
      <c r="G7845" s="10"/>
      <c r="H7845" s="10"/>
      <c r="I7845" s="10"/>
      <c r="J7845" s="10"/>
      <c r="K7845" s="10"/>
      <c r="L7845" s="8"/>
      <c r="N7845" s="40"/>
      <c r="O7845" s="2"/>
      <c r="R7845" s="7"/>
      <c r="T7845" s="7"/>
      <c r="AC7845" s="7"/>
      <c r="AD7845" s="7"/>
      <c r="AE7845" s="7"/>
      <c r="AF7845" s="7"/>
      <c r="AG7845" s="7"/>
      <c r="AH7845" s="7"/>
      <c r="AI7845" s="7"/>
      <c r="AJ7845" s="7"/>
      <c r="AK7845" s="7"/>
      <c r="AN7845" s="7"/>
    </row>
    <row r="7846" spans="1:40" x14ac:dyDescent="0.25">
      <c r="A7846" s="77" t="s">
        <v>574</v>
      </c>
      <c r="B7846" s="64" t="s">
        <v>0</v>
      </c>
      <c r="C7846" s="64" t="s">
        <v>10</v>
      </c>
      <c r="D7846" s="64" t="s">
        <v>1</v>
      </c>
      <c r="E7846" s="64" t="s">
        <v>11</v>
      </c>
      <c r="F7846" s="65" t="s">
        <v>12</v>
      </c>
      <c r="G7846" s="66"/>
      <c r="H7846" s="64"/>
      <c r="I7846" s="65" t="s">
        <v>13</v>
      </c>
      <c r="J7846" s="66"/>
      <c r="K7846" s="64"/>
      <c r="L7846" s="67" t="s">
        <v>14</v>
      </c>
      <c r="N7846" s="40"/>
      <c r="O7846" s="2"/>
      <c r="R7846" s="7"/>
      <c r="T7846" s="7"/>
      <c r="AC7846" s="7"/>
      <c r="AD7846" s="7"/>
      <c r="AE7846" s="7"/>
      <c r="AF7846" s="7"/>
      <c r="AG7846" s="7"/>
      <c r="AH7846" s="7"/>
      <c r="AI7846" s="7"/>
      <c r="AJ7846" s="7"/>
      <c r="AK7846" s="7"/>
      <c r="AN7846" s="7"/>
    </row>
    <row r="7847" spans="1:40" x14ac:dyDescent="0.25">
      <c r="A7847" s="68" t="s">
        <v>16</v>
      </c>
      <c r="B7847" s="69">
        <f t="shared" ref="B7847:F7850" si="4876">PRODUCT(B2798)</f>
        <v>0</v>
      </c>
      <c r="C7847" s="69">
        <f t="shared" si="4876"/>
        <v>0</v>
      </c>
      <c r="D7847" s="69">
        <f t="shared" si="4876"/>
        <v>0</v>
      </c>
      <c r="E7847" s="69">
        <f t="shared" si="4876"/>
        <v>0</v>
      </c>
      <c r="F7847" s="69">
        <f t="shared" si="4876"/>
        <v>0</v>
      </c>
      <c r="G7847" s="70" t="s">
        <v>6</v>
      </c>
      <c r="H7847" s="69">
        <f t="shared" ref="H7847:I7850" si="4877">PRODUCT(H2798)</f>
        <v>0</v>
      </c>
      <c r="I7847" s="69">
        <f t="shared" si="4877"/>
        <v>0</v>
      </c>
      <c r="J7847" s="70" t="s">
        <v>6</v>
      </c>
      <c r="K7847" s="69">
        <f t="shared" ref="K7847:L7850" si="4878">PRODUCT(K2798)</f>
        <v>0</v>
      </c>
      <c r="L7847" s="71">
        <f t="shared" si="4878"/>
        <v>0</v>
      </c>
      <c r="M7847" s="8"/>
      <c r="N7847" s="40"/>
      <c r="O7847" s="2"/>
      <c r="R7847" s="7"/>
      <c r="T7847" s="7"/>
      <c r="AC7847" s="7"/>
      <c r="AD7847" s="7"/>
      <c r="AE7847" s="7"/>
      <c r="AF7847" s="7"/>
      <c r="AG7847" s="7"/>
      <c r="AH7847" s="7"/>
      <c r="AI7847" s="7"/>
      <c r="AJ7847" s="7"/>
      <c r="AK7847" s="7"/>
      <c r="AN7847" s="7"/>
    </row>
    <row r="7848" spans="1:40" x14ac:dyDescent="0.25">
      <c r="A7848" s="68" t="s">
        <v>439</v>
      </c>
      <c r="B7848" s="69">
        <f t="shared" si="4876"/>
        <v>0</v>
      </c>
      <c r="C7848" s="69">
        <f t="shared" si="4876"/>
        <v>0</v>
      </c>
      <c r="D7848" s="69">
        <f t="shared" si="4876"/>
        <v>0</v>
      </c>
      <c r="E7848" s="69">
        <f t="shared" si="4876"/>
        <v>0</v>
      </c>
      <c r="F7848" s="69">
        <f t="shared" si="4876"/>
        <v>0</v>
      </c>
      <c r="G7848" s="70" t="s">
        <v>6</v>
      </c>
      <c r="H7848" s="69">
        <f t="shared" si="4877"/>
        <v>0</v>
      </c>
      <c r="I7848" s="69">
        <f t="shared" si="4877"/>
        <v>0</v>
      </c>
      <c r="J7848" s="70" t="s">
        <v>6</v>
      </c>
      <c r="K7848" s="69">
        <f t="shared" si="4878"/>
        <v>0</v>
      </c>
      <c r="L7848" s="71">
        <f t="shared" si="4878"/>
        <v>0</v>
      </c>
      <c r="M7848" s="8"/>
      <c r="N7848" s="40"/>
      <c r="O7848" s="2"/>
      <c r="R7848" s="7"/>
      <c r="T7848" s="7"/>
      <c r="AC7848" s="7"/>
      <c r="AD7848" s="7"/>
      <c r="AE7848" s="7"/>
      <c r="AF7848" s="7"/>
      <c r="AG7848" s="7"/>
      <c r="AH7848" s="7"/>
      <c r="AI7848" s="7"/>
      <c r="AJ7848" s="7"/>
      <c r="AK7848" s="7"/>
      <c r="AN7848" s="7"/>
    </row>
    <row r="7849" spans="1:40" x14ac:dyDescent="0.25">
      <c r="A7849" s="68" t="s">
        <v>440</v>
      </c>
      <c r="B7849" s="69">
        <f t="shared" si="4876"/>
        <v>0</v>
      </c>
      <c r="C7849" s="69">
        <f t="shared" si="4876"/>
        <v>0</v>
      </c>
      <c r="D7849" s="69">
        <f t="shared" si="4876"/>
        <v>0</v>
      </c>
      <c r="E7849" s="69">
        <f t="shared" si="4876"/>
        <v>0</v>
      </c>
      <c r="F7849" s="69">
        <f t="shared" si="4876"/>
        <v>0</v>
      </c>
      <c r="G7849" s="70" t="s">
        <v>6</v>
      </c>
      <c r="H7849" s="69">
        <f t="shared" si="4877"/>
        <v>0</v>
      </c>
      <c r="I7849" s="69">
        <f t="shared" si="4877"/>
        <v>0</v>
      </c>
      <c r="J7849" s="70" t="s">
        <v>6</v>
      </c>
      <c r="K7849" s="69">
        <f t="shared" si="4878"/>
        <v>0</v>
      </c>
      <c r="L7849" s="71">
        <f t="shared" si="4878"/>
        <v>0</v>
      </c>
      <c r="M7849" s="8"/>
      <c r="N7849" s="40"/>
      <c r="O7849" s="2"/>
      <c r="R7849" s="7"/>
      <c r="T7849" s="7"/>
      <c r="AC7849" s="7"/>
      <c r="AD7849" s="7"/>
      <c r="AE7849" s="7"/>
      <c r="AF7849" s="7"/>
      <c r="AG7849" s="7"/>
      <c r="AH7849" s="7"/>
      <c r="AI7849" s="7"/>
      <c r="AJ7849" s="7"/>
      <c r="AK7849" s="7"/>
      <c r="AN7849" s="7"/>
    </row>
    <row r="7850" spans="1:40" x14ac:dyDescent="0.25">
      <c r="A7850" s="68" t="s">
        <v>17</v>
      </c>
      <c r="B7850" s="69">
        <f t="shared" si="4876"/>
        <v>0</v>
      </c>
      <c r="C7850" s="69">
        <f t="shared" si="4876"/>
        <v>0</v>
      </c>
      <c r="D7850" s="69">
        <f t="shared" si="4876"/>
        <v>0</v>
      </c>
      <c r="E7850" s="69">
        <f t="shared" si="4876"/>
        <v>0</v>
      </c>
      <c r="F7850" s="69">
        <f t="shared" si="4876"/>
        <v>0</v>
      </c>
      <c r="G7850" s="70" t="s">
        <v>6</v>
      </c>
      <c r="H7850" s="69">
        <f t="shared" si="4877"/>
        <v>0</v>
      </c>
      <c r="I7850" s="69">
        <f t="shared" si="4877"/>
        <v>0</v>
      </c>
      <c r="J7850" s="70" t="s">
        <v>6</v>
      </c>
      <c r="K7850" s="69">
        <f t="shared" si="4878"/>
        <v>0</v>
      </c>
      <c r="L7850" s="71">
        <f t="shared" si="4878"/>
        <v>0</v>
      </c>
      <c r="M7850" s="8"/>
      <c r="N7850" s="40"/>
      <c r="O7850" s="2"/>
      <c r="R7850" s="7"/>
      <c r="T7850" s="7"/>
      <c r="AC7850" s="7"/>
      <c r="AD7850" s="7"/>
      <c r="AE7850" s="7"/>
      <c r="AF7850" s="7"/>
      <c r="AG7850" s="7"/>
      <c r="AH7850" s="7"/>
      <c r="AI7850" s="7"/>
      <c r="AJ7850" s="7"/>
      <c r="AK7850" s="7"/>
      <c r="AN7850" s="7"/>
    </row>
    <row r="7851" spans="1:40" x14ac:dyDescent="0.25">
      <c r="A7851" s="72" t="s">
        <v>18</v>
      </c>
      <c r="B7851" s="73"/>
      <c r="C7851" s="73"/>
      <c r="D7851" s="73"/>
      <c r="E7851" s="73"/>
      <c r="F7851" s="74" t="e">
        <f>PRODUCT(F7850/B7850)</f>
        <v>#DIV/0!</v>
      </c>
      <c r="G7851" s="75" t="s">
        <v>6</v>
      </c>
      <c r="H7851" s="74" t="e">
        <f>PRODUCT(H7850/B7850)</f>
        <v>#DIV/0!</v>
      </c>
      <c r="I7851" s="73"/>
      <c r="J7851" s="73"/>
      <c r="K7851" s="73"/>
      <c r="L7851" s="76"/>
      <c r="M7851" s="55"/>
      <c r="N7851" s="40"/>
      <c r="O7851" s="2"/>
      <c r="R7851" s="7"/>
      <c r="T7851" s="7"/>
      <c r="AC7851" s="7"/>
      <c r="AD7851" s="7"/>
      <c r="AE7851" s="7"/>
      <c r="AF7851" s="7"/>
      <c r="AG7851" s="7"/>
      <c r="AH7851" s="7"/>
      <c r="AI7851" s="7"/>
      <c r="AJ7851" s="7"/>
      <c r="AK7851" s="7"/>
      <c r="AN7851" s="7"/>
    </row>
    <row r="7852" spans="1:40" x14ac:dyDescent="0.25">
      <c r="B7852" s="10"/>
      <c r="C7852" s="10"/>
      <c r="D7852" s="10"/>
      <c r="E7852" s="10"/>
      <c r="F7852" s="55"/>
      <c r="G7852" s="11"/>
      <c r="H7852" s="55"/>
      <c r="I7852" s="10"/>
      <c r="J7852" s="10"/>
      <c r="K7852" s="10"/>
      <c r="L7852" s="8"/>
      <c r="M7852" s="55"/>
      <c r="N7852" s="40"/>
      <c r="O7852" s="2"/>
      <c r="R7852" s="7"/>
      <c r="T7852" s="7"/>
      <c r="AC7852" s="7"/>
      <c r="AD7852" s="7"/>
      <c r="AE7852" s="7"/>
      <c r="AF7852" s="7"/>
      <c r="AG7852" s="7"/>
      <c r="AH7852" s="7"/>
      <c r="AI7852" s="7"/>
      <c r="AJ7852" s="7"/>
      <c r="AK7852" s="7"/>
      <c r="AN7852" s="7"/>
    </row>
    <row r="7853" spans="1:40" x14ac:dyDescent="0.25">
      <c r="A7853" s="63" t="s">
        <v>575</v>
      </c>
      <c r="B7853" s="64"/>
      <c r="C7853" s="64"/>
      <c r="D7853" s="64"/>
      <c r="E7853" s="64"/>
      <c r="F7853" s="64"/>
      <c r="G7853" s="64"/>
      <c r="H7853" s="64"/>
      <c r="I7853" s="64"/>
      <c r="J7853" s="64"/>
      <c r="K7853" s="64"/>
      <c r="L7853" s="67"/>
      <c r="N7853" s="40"/>
      <c r="O7853" s="2"/>
      <c r="R7853" s="7"/>
      <c r="T7853" s="7"/>
      <c r="AC7853" s="7"/>
      <c r="AD7853" s="7"/>
      <c r="AE7853" s="7"/>
      <c r="AF7853" s="7"/>
      <c r="AG7853" s="7"/>
      <c r="AH7853" s="7"/>
      <c r="AI7853" s="7"/>
      <c r="AJ7853" s="7"/>
      <c r="AK7853" s="7"/>
      <c r="AN7853" s="7"/>
    </row>
    <row r="7854" spans="1:40" x14ac:dyDescent="0.25">
      <c r="A7854" s="68" t="s">
        <v>24</v>
      </c>
      <c r="B7854" s="69" t="s">
        <v>0</v>
      </c>
      <c r="C7854" s="69" t="s">
        <v>10</v>
      </c>
      <c r="D7854" s="69" t="s">
        <v>1</v>
      </c>
      <c r="E7854" s="69" t="s">
        <v>11</v>
      </c>
      <c r="F7854" s="78" t="s">
        <v>12</v>
      </c>
      <c r="G7854" s="70"/>
      <c r="H7854" s="69"/>
      <c r="I7854" s="78" t="s">
        <v>13</v>
      </c>
      <c r="J7854" s="70"/>
      <c r="K7854" s="69"/>
      <c r="L7854" s="71" t="s">
        <v>14</v>
      </c>
      <c r="N7854" s="40"/>
      <c r="O7854" s="2"/>
      <c r="R7854" s="7"/>
      <c r="T7854" s="7"/>
      <c r="AC7854" s="7"/>
      <c r="AD7854" s="7"/>
      <c r="AE7854" s="7"/>
      <c r="AF7854" s="7"/>
      <c r="AG7854" s="7"/>
      <c r="AH7854" s="7"/>
      <c r="AI7854" s="7"/>
      <c r="AJ7854" s="7"/>
      <c r="AK7854" s="7"/>
      <c r="AN7854" s="7"/>
    </row>
    <row r="7855" spans="1:40" x14ac:dyDescent="0.25">
      <c r="A7855" s="68" t="s">
        <v>16</v>
      </c>
      <c r="B7855" s="69">
        <f>PRODUCT(B7840+B7847)</f>
        <v>0</v>
      </c>
      <c r="C7855" s="69">
        <f>PRODUCT(C7840+E7847)</f>
        <v>0</v>
      </c>
      <c r="D7855" s="69">
        <f>PRODUCT(D7840+D7847)</f>
        <v>0</v>
      </c>
      <c r="E7855" s="69">
        <f>PRODUCT(E7840+C7847)</f>
        <v>0</v>
      </c>
      <c r="F7855" s="69">
        <f>PRODUCT(F7840+H7847)</f>
        <v>0</v>
      </c>
      <c r="G7855" s="70" t="s">
        <v>6</v>
      </c>
      <c r="H7855" s="69">
        <f>PRODUCT(H7840+F7847)</f>
        <v>0</v>
      </c>
      <c r="I7855" s="69">
        <f>PRODUCT(I7840+K7847)</f>
        <v>0</v>
      </c>
      <c r="J7855" s="70" t="s">
        <v>6</v>
      </c>
      <c r="K7855" s="69">
        <f>PRODUCT(K7840+I7847)</f>
        <v>0</v>
      </c>
      <c r="L7855" s="71">
        <v>0</v>
      </c>
      <c r="M7855" s="8"/>
      <c r="N7855" s="40"/>
      <c r="O7855" s="2"/>
      <c r="R7855" s="7"/>
      <c r="T7855" s="7"/>
      <c r="AC7855" s="7"/>
      <c r="AD7855" s="7"/>
      <c r="AE7855" s="7"/>
      <c r="AF7855" s="7"/>
      <c r="AG7855" s="7"/>
      <c r="AH7855" s="7"/>
      <c r="AI7855" s="7"/>
      <c r="AJ7855" s="7"/>
      <c r="AK7855" s="7"/>
      <c r="AN7855" s="7"/>
    </row>
    <row r="7856" spans="1:40" x14ac:dyDescent="0.25">
      <c r="A7856" s="68" t="s">
        <v>439</v>
      </c>
      <c r="B7856" s="69">
        <f>PRODUCT(B7841+B7848)</f>
        <v>0</v>
      </c>
      <c r="C7856" s="69">
        <f>PRODUCT(C7841+E7848)</f>
        <v>0</v>
      </c>
      <c r="D7856" s="69">
        <f>PRODUCT(D7841+D7848)</f>
        <v>0</v>
      </c>
      <c r="E7856" s="69">
        <f>PRODUCT(E7841+C7848)</f>
        <v>0</v>
      </c>
      <c r="F7856" s="69">
        <f>PRODUCT(F7841+H7848)</f>
        <v>0</v>
      </c>
      <c r="G7856" s="70" t="s">
        <v>6</v>
      </c>
      <c r="H7856" s="69">
        <f>PRODUCT(H7841+F7848)</f>
        <v>0</v>
      </c>
      <c r="I7856" s="69">
        <f>PRODUCT(I7841+K7848)</f>
        <v>0</v>
      </c>
      <c r="J7856" s="70" t="s">
        <v>6</v>
      </c>
      <c r="K7856" s="69">
        <f>PRODUCT(K7841+I7848)</f>
        <v>0</v>
      </c>
      <c r="L7856" s="71">
        <v>0</v>
      </c>
      <c r="M7856" s="8"/>
      <c r="N7856" s="40"/>
      <c r="O7856" s="2"/>
      <c r="R7856" s="7"/>
      <c r="T7856" s="7"/>
      <c r="AC7856" s="7"/>
      <c r="AD7856" s="7"/>
      <c r="AE7856" s="7"/>
      <c r="AF7856" s="7"/>
      <c r="AG7856" s="7"/>
      <c r="AH7856" s="7"/>
      <c r="AI7856" s="7"/>
      <c r="AJ7856" s="7"/>
      <c r="AK7856" s="7"/>
      <c r="AN7856" s="7"/>
    </row>
    <row r="7857" spans="1:40" x14ac:dyDescent="0.25">
      <c r="A7857" s="68" t="s">
        <v>440</v>
      </c>
      <c r="B7857" s="69">
        <f>PRODUCT(B7842+B7849)</f>
        <v>0</v>
      </c>
      <c r="C7857" s="69">
        <f>PRODUCT(C7842+E7849)</f>
        <v>0</v>
      </c>
      <c r="D7857" s="69">
        <f>PRODUCT(D7842+D7849)</f>
        <v>0</v>
      </c>
      <c r="E7857" s="69">
        <f>PRODUCT(E7842+C7849)</f>
        <v>0</v>
      </c>
      <c r="F7857" s="69">
        <f>PRODUCT(F7842+H7849)</f>
        <v>0</v>
      </c>
      <c r="G7857" s="70" t="s">
        <v>6</v>
      </c>
      <c r="H7857" s="69">
        <f>PRODUCT(H7842+F7849)</f>
        <v>0</v>
      </c>
      <c r="I7857" s="69">
        <f>PRODUCT(I7842+K7849)</f>
        <v>0</v>
      </c>
      <c r="J7857" s="70" t="s">
        <v>6</v>
      </c>
      <c r="K7857" s="69">
        <f>PRODUCT(K7842+I7849)</f>
        <v>0</v>
      </c>
      <c r="L7857" s="71">
        <v>0</v>
      </c>
      <c r="M7857" s="8"/>
      <c r="N7857" s="40"/>
      <c r="O7857" s="2"/>
      <c r="R7857" s="7"/>
      <c r="T7857" s="7"/>
      <c r="AC7857" s="7"/>
      <c r="AD7857" s="7"/>
      <c r="AE7857" s="7"/>
      <c r="AF7857" s="7"/>
      <c r="AG7857" s="7"/>
      <c r="AH7857" s="7"/>
      <c r="AI7857" s="7"/>
      <c r="AJ7857" s="7"/>
      <c r="AK7857" s="7"/>
      <c r="AN7857" s="7"/>
    </row>
    <row r="7858" spans="1:40" x14ac:dyDescent="0.25">
      <c r="A7858" s="68" t="s">
        <v>17</v>
      </c>
      <c r="B7858" s="69">
        <f>PRODUCT(B7843+B7850)</f>
        <v>0</v>
      </c>
      <c r="C7858" s="69">
        <f>PRODUCT(C7843+E7850)</f>
        <v>0</v>
      </c>
      <c r="D7858" s="69">
        <f>PRODUCT(D7843+D7850)</f>
        <v>0</v>
      </c>
      <c r="E7858" s="69">
        <f>PRODUCT(E7843+C7850)</f>
        <v>0</v>
      </c>
      <c r="F7858" s="69">
        <f>PRODUCT(F7843+H7850)</f>
        <v>0</v>
      </c>
      <c r="G7858" s="70" t="s">
        <v>6</v>
      </c>
      <c r="H7858" s="69">
        <f>PRODUCT(H7843+F7850)</f>
        <v>0</v>
      </c>
      <c r="I7858" s="69">
        <f>PRODUCT(I7843+K7850)</f>
        <v>0</v>
      </c>
      <c r="J7858" s="70" t="s">
        <v>6</v>
      </c>
      <c r="K7858" s="69">
        <f>PRODUCT(K7843+I7850)</f>
        <v>0</v>
      </c>
      <c r="L7858" s="71">
        <v>0</v>
      </c>
      <c r="M7858" s="8"/>
      <c r="N7858" s="40"/>
      <c r="O7858" s="2"/>
      <c r="R7858" s="7"/>
      <c r="T7858" s="7"/>
      <c r="AC7858" s="7"/>
      <c r="AD7858" s="7"/>
      <c r="AE7858" s="7"/>
      <c r="AF7858" s="7"/>
      <c r="AG7858" s="7"/>
      <c r="AH7858" s="7"/>
      <c r="AI7858" s="7"/>
      <c r="AJ7858" s="7"/>
      <c r="AK7858" s="7"/>
      <c r="AN7858" s="7"/>
    </row>
    <row r="7859" spans="1:40" x14ac:dyDescent="0.25">
      <c r="A7859" s="72" t="s">
        <v>18</v>
      </c>
      <c r="B7859" s="73"/>
      <c r="C7859" s="73"/>
      <c r="D7859" s="73"/>
      <c r="E7859" s="73"/>
      <c r="F7859" s="74" t="e">
        <f>PRODUCT(F7858/B7858)</f>
        <v>#DIV/0!</v>
      </c>
      <c r="G7859" s="75" t="s">
        <v>6</v>
      </c>
      <c r="H7859" s="74" t="e">
        <f>PRODUCT(H7858/B7858)</f>
        <v>#DIV/0!</v>
      </c>
      <c r="I7859" s="73"/>
      <c r="J7859" s="73"/>
      <c r="K7859" s="73"/>
      <c r="L7859" s="76"/>
      <c r="M7859" s="55"/>
      <c r="N7859" s="40"/>
      <c r="O7859" s="2"/>
      <c r="R7859" s="7"/>
      <c r="T7859" s="7"/>
      <c r="AC7859" s="7"/>
      <c r="AD7859" s="7"/>
      <c r="AE7859" s="7"/>
      <c r="AF7859" s="7"/>
      <c r="AG7859" s="7"/>
      <c r="AH7859" s="7"/>
      <c r="AI7859" s="7"/>
      <c r="AJ7859" s="7"/>
      <c r="AK7859" s="7"/>
      <c r="AN7859" s="7"/>
    </row>
    <row r="7860" spans="1:40" x14ac:dyDescent="0.25">
      <c r="B7860" s="10"/>
      <c r="C7860" s="10"/>
      <c r="D7860" s="10"/>
      <c r="E7860" s="10"/>
      <c r="F7860" s="10"/>
      <c r="G7860" s="10"/>
      <c r="H7860" s="10"/>
      <c r="I7860" s="10"/>
      <c r="J7860" s="10"/>
      <c r="K7860" s="10"/>
      <c r="L7860" s="54"/>
      <c r="O7860" s="2"/>
      <c r="R7860" s="7"/>
      <c r="T7860" s="7"/>
      <c r="AC7860" s="7"/>
      <c r="AD7860" s="7"/>
      <c r="AE7860" s="7"/>
      <c r="AF7860" s="7"/>
      <c r="AG7860" s="7"/>
      <c r="AH7860" s="7"/>
      <c r="AI7860" s="7"/>
      <c r="AJ7860" s="7"/>
      <c r="AK7860" s="7"/>
      <c r="AN7860" s="7"/>
    </row>
    <row r="7861" spans="1:40" x14ac:dyDescent="0.25">
      <c r="B7861" s="10"/>
      <c r="C7861" s="10"/>
      <c r="D7861" s="10"/>
      <c r="E7861" s="10"/>
      <c r="F7861" s="10" t="s">
        <v>498</v>
      </c>
      <c r="G7861" s="10"/>
      <c r="H7861" s="10"/>
      <c r="I7861" s="10"/>
      <c r="J7861" s="10"/>
      <c r="K7861" s="10"/>
      <c r="L7861" s="10"/>
      <c r="O7861" s="2"/>
      <c r="R7861" s="7"/>
      <c r="T7861" s="7"/>
      <c r="AC7861" s="7"/>
      <c r="AD7861" s="7"/>
      <c r="AE7861" s="7"/>
      <c r="AF7861" s="7"/>
      <c r="AG7861" s="7"/>
      <c r="AH7861" s="7"/>
      <c r="AI7861" s="7"/>
      <c r="AJ7861" s="7"/>
      <c r="AK7861" s="7"/>
      <c r="AN7861" s="7"/>
    </row>
    <row r="7862" spans="1:40" x14ac:dyDescent="0.25">
      <c r="B7862" s="10"/>
      <c r="C7862" s="10"/>
      <c r="D7862" s="10"/>
      <c r="E7862" s="10"/>
      <c r="F7862" s="10" t="s">
        <v>433</v>
      </c>
      <c r="G7862" s="10"/>
      <c r="H7862" s="10"/>
      <c r="I7862" s="10"/>
      <c r="J7862" s="10"/>
      <c r="K7862" s="10"/>
      <c r="L7862" s="57" t="e">
        <f>PRODUCT(C7843/B7843)</f>
        <v>#DIV/0!</v>
      </c>
      <c r="R7862" s="10" t="s">
        <v>25</v>
      </c>
      <c r="AC7862" s="10" t="s">
        <v>3</v>
      </c>
      <c r="AD7862" s="3">
        <f>SUM(AD7863:AD7866)</f>
        <v>0</v>
      </c>
      <c r="AE7862" s="3">
        <f>SUM(AE7863:AE7866)</f>
        <v>0</v>
      </c>
      <c r="AF7862" s="3">
        <f>SUM(AF7863:AF7866)</f>
        <v>0</v>
      </c>
      <c r="AG7862" s="3">
        <f>SUM(AG7863:AG7866)</f>
        <v>0</v>
      </c>
      <c r="AH7862" s="3">
        <f>SUM(AH7863:AH7866)</f>
        <v>0</v>
      </c>
      <c r="AJ7862" s="3">
        <f>SUM(AJ7863:AJ7866)</f>
        <v>0</v>
      </c>
      <c r="AK7862" s="3">
        <f>SUM(AK7863:AK7866)</f>
        <v>0</v>
      </c>
      <c r="AL7862" s="3">
        <f>SUM(AL7863:AL7866)</f>
        <v>0</v>
      </c>
      <c r="AN7862" s="3">
        <f>SUM(AN7863:AN7866)</f>
        <v>0</v>
      </c>
    </row>
    <row r="7863" spans="1:40" x14ac:dyDescent="0.25">
      <c r="B7863" s="10"/>
      <c r="C7863" s="10"/>
      <c r="D7863" s="10"/>
      <c r="E7863" s="10"/>
      <c r="F7863" s="10" t="s">
        <v>434</v>
      </c>
      <c r="G7863" s="10"/>
      <c r="H7863" s="10"/>
      <c r="I7863" s="10"/>
      <c r="J7863" s="10"/>
      <c r="K7863" s="10"/>
      <c r="L7863" s="57" t="e">
        <f>PRODUCT(E7850/B7850)</f>
        <v>#DIV/0!</v>
      </c>
      <c r="O7863" s="2"/>
      <c r="R7863" s="7"/>
      <c r="T7863" s="7"/>
      <c r="AC7863" s="7"/>
      <c r="AD7863" s="7"/>
      <c r="AE7863" s="7"/>
      <c r="AF7863" s="7"/>
      <c r="AG7863" s="7"/>
      <c r="AH7863" s="7"/>
      <c r="AI7863" s="7"/>
      <c r="AJ7863" s="7"/>
      <c r="AK7863" s="7"/>
      <c r="AN7863" s="7"/>
    </row>
    <row r="7864" spans="1:40" x14ac:dyDescent="0.25">
      <c r="B7864" s="10"/>
      <c r="C7864" s="10"/>
      <c r="D7864" s="10"/>
      <c r="E7864" s="10"/>
      <c r="F7864" s="10" t="s">
        <v>435</v>
      </c>
      <c r="G7864" s="10"/>
      <c r="H7864" s="10"/>
      <c r="I7864" s="10"/>
      <c r="J7864" s="10"/>
      <c r="K7864" s="10"/>
      <c r="L7864" s="57" t="e">
        <f>PRODUCT(C7858/B7858)</f>
        <v>#DIV/0!</v>
      </c>
      <c r="O7864" s="2"/>
      <c r="R7864" s="7"/>
      <c r="T7864" s="7"/>
      <c r="AC7864" s="7"/>
      <c r="AD7864" s="7"/>
      <c r="AE7864" s="7"/>
      <c r="AF7864" s="7"/>
      <c r="AG7864" s="7"/>
      <c r="AH7864" s="7"/>
      <c r="AI7864" s="7"/>
      <c r="AJ7864" s="7"/>
      <c r="AK7864" s="7"/>
      <c r="AN7864" s="7"/>
    </row>
    <row r="7865" spans="1:40" x14ac:dyDescent="0.25">
      <c r="B7865" s="10"/>
      <c r="C7865" s="10"/>
      <c r="D7865" s="10"/>
      <c r="E7865" s="10"/>
      <c r="F7865" s="10"/>
      <c r="G7865" s="10"/>
      <c r="H7865" s="10"/>
      <c r="I7865" s="10"/>
      <c r="J7865" s="10"/>
      <c r="K7865" s="10"/>
      <c r="L7865" s="54"/>
      <c r="O7865" s="2"/>
      <c r="R7865" s="7"/>
      <c r="T7865" s="7"/>
      <c r="AC7865" s="7"/>
      <c r="AD7865" s="7"/>
      <c r="AE7865" s="7"/>
      <c r="AF7865" s="7"/>
      <c r="AG7865" s="7"/>
      <c r="AH7865" s="7"/>
      <c r="AI7865" s="7"/>
      <c r="AJ7865" s="7"/>
      <c r="AK7865" s="7"/>
      <c r="AN7865" s="7"/>
    </row>
    <row r="7866" spans="1:40" x14ac:dyDescent="0.25">
      <c r="B7866" s="10"/>
      <c r="C7866" s="10"/>
      <c r="D7866" s="10"/>
      <c r="E7866" s="10"/>
      <c r="F7866" s="10"/>
      <c r="G7866" s="10"/>
      <c r="H7866" s="10"/>
      <c r="I7866" s="10"/>
      <c r="J7866" s="10"/>
      <c r="K7866" s="10"/>
      <c r="L7866" s="54"/>
      <c r="O7866" s="2"/>
      <c r="R7866" s="7"/>
      <c r="T7866" s="7"/>
      <c r="AC7866" s="7"/>
      <c r="AD7866" s="7"/>
      <c r="AE7866" s="7"/>
      <c r="AF7866" s="7"/>
      <c r="AG7866" s="7"/>
      <c r="AH7866" s="7"/>
      <c r="AI7866" s="7"/>
      <c r="AJ7866" s="7"/>
      <c r="AK7866" s="7"/>
      <c r="AN7866" s="7"/>
    </row>
    <row r="7867" spans="1:40" x14ac:dyDescent="0.25">
      <c r="B7867" s="10"/>
      <c r="C7867" s="10"/>
      <c r="D7867" s="10"/>
      <c r="E7867" s="10"/>
      <c r="F7867" s="10"/>
      <c r="G7867" s="10"/>
      <c r="H7867" s="10"/>
      <c r="I7867" s="10"/>
      <c r="J7867" s="10"/>
      <c r="K7867" s="10"/>
      <c r="L7867" s="54"/>
      <c r="O7867" s="2"/>
      <c r="R7867" s="10" t="s">
        <v>32</v>
      </c>
      <c r="T7867" s="7"/>
      <c r="AC7867" s="10" t="s">
        <v>4</v>
      </c>
      <c r="AD7867" s="3">
        <f>SUM(AD7868:AD7871)</f>
        <v>0</v>
      </c>
      <c r="AE7867" s="3">
        <f>SUM(AE7868:AE7871)</f>
        <v>0</v>
      </c>
      <c r="AF7867" s="3">
        <f>SUM(AF7868:AF7871)</f>
        <v>0</v>
      </c>
      <c r="AG7867" s="3">
        <f>SUM(AG7868:AG7871)</f>
        <v>0</v>
      </c>
      <c r="AH7867" s="3">
        <f>SUM(AH7868:AH7871)</f>
        <v>0</v>
      </c>
      <c r="AI7867" s="7"/>
      <c r="AJ7867" s="3">
        <f>SUM(AJ7868:AJ7871)</f>
        <v>0</v>
      </c>
      <c r="AK7867" s="3">
        <v>0</v>
      </c>
      <c r="AL7867" s="3">
        <f>SUM(AL7868:AL7871)</f>
        <v>0</v>
      </c>
      <c r="AN7867" s="3">
        <v>0</v>
      </c>
    </row>
    <row r="7868" spans="1:40" x14ac:dyDescent="0.25">
      <c r="B7868" s="10"/>
      <c r="C7868" s="10"/>
      <c r="D7868" s="10"/>
      <c r="E7868" s="10"/>
      <c r="F7868" s="10"/>
      <c r="G7868" s="10"/>
      <c r="H7868" s="10"/>
      <c r="I7868" s="10"/>
      <c r="J7868" s="10"/>
      <c r="K7868" s="10"/>
      <c r="L7868" s="54"/>
      <c r="O7868" s="2"/>
      <c r="R7868" s="7"/>
      <c r="T7868" s="7"/>
      <c r="AC7868" s="7"/>
      <c r="AD7868" s="7"/>
      <c r="AE7868" s="7"/>
      <c r="AF7868" s="7"/>
      <c r="AG7868" s="7"/>
      <c r="AH7868" s="7"/>
      <c r="AI7868" s="7"/>
      <c r="AJ7868" s="7"/>
      <c r="AK7868" s="7"/>
      <c r="AN7868" s="7"/>
    </row>
    <row r="7869" spans="1:40" x14ac:dyDescent="0.25">
      <c r="B7869" s="10"/>
      <c r="C7869" s="10"/>
      <c r="D7869" s="10"/>
      <c r="E7869" s="10"/>
      <c r="F7869" s="10"/>
      <c r="G7869" s="10"/>
      <c r="H7869" s="10"/>
      <c r="I7869" s="10"/>
      <c r="J7869" s="10"/>
      <c r="K7869" s="10"/>
      <c r="L7869" s="54"/>
      <c r="O7869" s="2"/>
      <c r="R7869" s="7"/>
      <c r="T7869" s="7"/>
      <c r="AC7869" s="7"/>
      <c r="AD7869" s="7"/>
      <c r="AE7869" s="7"/>
      <c r="AF7869" s="7"/>
      <c r="AG7869" s="7"/>
      <c r="AH7869" s="7"/>
      <c r="AI7869" s="7"/>
      <c r="AJ7869" s="7"/>
      <c r="AK7869" s="7"/>
      <c r="AN7869" s="7"/>
    </row>
    <row r="7870" spans="1:40" x14ac:dyDescent="0.25">
      <c r="B7870" s="10"/>
      <c r="C7870" s="10"/>
      <c r="D7870" s="10"/>
      <c r="E7870" s="10"/>
      <c r="F7870" s="10"/>
      <c r="G7870" s="10"/>
      <c r="H7870" s="10"/>
      <c r="I7870" s="10"/>
      <c r="J7870" s="10"/>
      <c r="K7870" s="10"/>
      <c r="L7870" s="54"/>
      <c r="O7870" s="2"/>
      <c r="R7870" s="7"/>
      <c r="T7870" s="7"/>
      <c r="AC7870" s="7"/>
      <c r="AD7870" s="7"/>
      <c r="AE7870" s="7"/>
      <c r="AF7870" s="7"/>
      <c r="AG7870" s="7"/>
      <c r="AH7870" s="7"/>
      <c r="AI7870" s="7"/>
      <c r="AJ7870" s="7"/>
      <c r="AK7870" s="7"/>
      <c r="AN7870" s="7"/>
    </row>
    <row r="7871" spans="1:40" x14ac:dyDescent="0.25">
      <c r="B7871" s="10"/>
      <c r="C7871" s="10"/>
      <c r="D7871" s="10"/>
      <c r="E7871" s="10"/>
      <c r="F7871" s="10"/>
      <c r="G7871" s="10"/>
      <c r="H7871" s="10"/>
      <c r="I7871" s="10"/>
      <c r="J7871" s="10"/>
      <c r="K7871" s="10"/>
      <c r="L7871" s="54"/>
      <c r="O7871" s="2"/>
      <c r="R7871" s="7"/>
      <c r="T7871" s="7"/>
      <c r="AC7871" s="7"/>
      <c r="AD7871" s="7"/>
      <c r="AE7871" s="7"/>
      <c r="AF7871" s="7"/>
      <c r="AG7871" s="7"/>
      <c r="AH7871" s="7"/>
      <c r="AI7871" s="7"/>
      <c r="AJ7871" s="7"/>
      <c r="AK7871" s="7"/>
      <c r="AN7871" s="7"/>
    </row>
    <row r="7872" spans="1:40" x14ac:dyDescent="0.25">
      <c r="L7872" s="8"/>
      <c r="M7872" s="3" t="s">
        <v>7</v>
      </c>
      <c r="R7872" s="6" t="s">
        <v>8</v>
      </c>
      <c r="AC7872" s="10" t="s">
        <v>2</v>
      </c>
      <c r="AD7872" s="3">
        <f>SUM(AD7873:AD7896)</f>
        <v>2</v>
      </c>
      <c r="AE7872" s="3">
        <f>SUM(AE7873:AE7896)</f>
        <v>0</v>
      </c>
      <c r="AF7872" s="3">
        <f>SUM(AF7873:AF7896)</f>
        <v>0</v>
      </c>
      <c r="AG7872" s="3">
        <f>SUM(AG7873:AG7896)</f>
        <v>2</v>
      </c>
      <c r="AH7872" s="3">
        <f>SUM(AH7873:AH7896)</f>
        <v>9</v>
      </c>
      <c r="AJ7872" s="3">
        <f>SUM(AJ7873:AJ7896)</f>
        <v>11</v>
      </c>
      <c r="AK7872" s="3">
        <f>SUM(AK7873:AK7896)</f>
        <v>1</v>
      </c>
      <c r="AL7872" s="3">
        <f>SUM(AL7873:AL7896)</f>
        <v>407</v>
      </c>
      <c r="AM7872" s="3">
        <f>PRODUCT(AL7872+AL7897+AL7901)</f>
        <v>407</v>
      </c>
      <c r="AN7872" s="3">
        <f>SUM(AN7873:AN7896)</f>
        <v>5</v>
      </c>
    </row>
    <row r="7873" spans="1:40" x14ac:dyDescent="0.25">
      <c r="A7873" s="63" t="s">
        <v>493</v>
      </c>
      <c r="B7873" s="64" t="s">
        <v>0</v>
      </c>
      <c r="C7873" s="64" t="s">
        <v>10</v>
      </c>
      <c r="D7873" s="64" t="s">
        <v>1</v>
      </c>
      <c r="E7873" s="64" t="s">
        <v>11</v>
      </c>
      <c r="F7873" s="65" t="s">
        <v>12</v>
      </c>
      <c r="G7873" s="66"/>
      <c r="H7873" s="64"/>
      <c r="I7873" s="65" t="s">
        <v>13</v>
      </c>
      <c r="J7873" s="66"/>
      <c r="K7873" s="64"/>
      <c r="L7873" s="67" t="s">
        <v>14</v>
      </c>
      <c r="M7873" s="3">
        <f>MAX(Y7873:Y7905)</f>
        <v>259</v>
      </c>
      <c r="N7873" s="1"/>
      <c r="O7873" s="2">
        <v>5</v>
      </c>
      <c r="P7873" s="2">
        <v>8</v>
      </c>
      <c r="Q7873" s="2">
        <v>2020</v>
      </c>
      <c r="R7873" s="16" t="s">
        <v>779</v>
      </c>
      <c r="S7873" s="104" t="s">
        <v>6</v>
      </c>
      <c r="T7873" s="16" t="s">
        <v>1325</v>
      </c>
      <c r="U7873" s="2">
        <v>0</v>
      </c>
      <c r="V7873" s="30" t="s">
        <v>6</v>
      </c>
      <c r="W7873" s="2">
        <v>2</v>
      </c>
      <c r="X7873" s="44" t="s">
        <v>1816</v>
      </c>
      <c r="Y7873" s="2">
        <v>259</v>
      </c>
      <c r="Z7873" s="2">
        <v>4</v>
      </c>
      <c r="AA7873" s="30" t="s">
        <v>6</v>
      </c>
      <c r="AB7873" s="2">
        <v>8</v>
      </c>
      <c r="AD7873" s="2">
        <f>IF(Q7873&gt;100,1,0)</f>
        <v>1</v>
      </c>
      <c r="AE7873" s="2">
        <f t="shared" ref="AE7873" si="4879">IF(U7873&gt;W7873,1,0)</f>
        <v>0</v>
      </c>
      <c r="AF7873" s="2">
        <f>IF(U7873=W7873,1,0)*IF(Q7873=0,0,1)</f>
        <v>0</v>
      </c>
      <c r="AG7873" s="2">
        <f t="shared" ref="AG7873" si="4880">IF(W7873&gt;U7873,1,0)</f>
        <v>1</v>
      </c>
      <c r="AH7873" s="2">
        <f t="shared" ref="AH7873" si="4881">PRODUCT(Z7873)</f>
        <v>4</v>
      </c>
      <c r="AI7873" s="30" t="s">
        <v>6</v>
      </c>
      <c r="AJ7873" s="2">
        <f t="shared" ref="AJ7873" si="4882">PRODUCT(AB7873)</f>
        <v>8</v>
      </c>
      <c r="AK7873" s="2">
        <v>0</v>
      </c>
      <c r="AL7873" s="2">
        <f t="shared" ref="AL7873" si="4883">PRODUCT(Y7873)</f>
        <v>259</v>
      </c>
      <c r="AN7873" s="2">
        <v>3</v>
      </c>
    </row>
    <row r="7874" spans="1:40" x14ac:dyDescent="0.25">
      <c r="A7874" s="68" t="s">
        <v>16</v>
      </c>
      <c r="B7874" s="69">
        <f>PRODUCT(AD7872)</f>
        <v>2</v>
      </c>
      <c r="C7874" s="69">
        <f>PRODUCT(AE7872)</f>
        <v>0</v>
      </c>
      <c r="D7874" s="69">
        <f>PRODUCT(AF7872)</f>
        <v>0</v>
      </c>
      <c r="E7874" s="69">
        <f>PRODUCT(AG7872)</f>
        <v>2</v>
      </c>
      <c r="F7874" s="69">
        <f>PRODUCT(AH7872)</f>
        <v>9</v>
      </c>
      <c r="G7874" s="70" t="s">
        <v>6</v>
      </c>
      <c r="H7874" s="69">
        <f>PRODUCT(AJ7872)</f>
        <v>11</v>
      </c>
      <c r="I7874" s="69">
        <f>PRODUCT(AK7872)</f>
        <v>1</v>
      </c>
      <c r="J7874" s="70" t="s">
        <v>6</v>
      </c>
      <c r="K7874" s="69">
        <f>PRODUCT(AN7872)</f>
        <v>5</v>
      </c>
      <c r="L7874" s="71">
        <f>PRODUCT(AL7872/B7874)</f>
        <v>203.5</v>
      </c>
      <c r="M7874" s="8"/>
      <c r="N7874" s="38"/>
      <c r="O7874" s="2">
        <v>12</v>
      </c>
      <c r="P7874" s="2">
        <v>6</v>
      </c>
      <c r="Q7874" s="2">
        <v>2021</v>
      </c>
      <c r="R7874" s="16" t="s">
        <v>1866</v>
      </c>
      <c r="S7874" s="30" t="s">
        <v>6</v>
      </c>
      <c r="T7874" s="44" t="s">
        <v>1325</v>
      </c>
      <c r="U7874" s="2">
        <v>1</v>
      </c>
      <c r="V7874" s="30" t="s">
        <v>6</v>
      </c>
      <c r="W7874" s="2">
        <v>2</v>
      </c>
      <c r="X7874" s="44" t="s">
        <v>1900</v>
      </c>
      <c r="Y7874" s="2">
        <v>148</v>
      </c>
      <c r="Z7874" s="2">
        <v>5</v>
      </c>
      <c r="AA7874" s="30" t="s">
        <v>6</v>
      </c>
      <c r="AB7874" s="2">
        <v>3</v>
      </c>
      <c r="AD7874" s="2">
        <f>IF(Q7874&gt;100,1,0)</f>
        <v>1</v>
      </c>
      <c r="AE7874" s="2">
        <f t="shared" ref="AE7874" si="4884">IF(U7874&gt;W7874,1,0)</f>
        <v>0</v>
      </c>
      <c r="AF7874" s="2">
        <f>IF(U7874=W7874,1,0)*IF(Q7874=0,0,1)</f>
        <v>0</v>
      </c>
      <c r="AG7874" s="2">
        <f t="shared" ref="AG7874" si="4885">IF(W7874&gt;U7874,1,0)</f>
        <v>1</v>
      </c>
      <c r="AH7874" s="2">
        <f t="shared" ref="AH7874" si="4886">PRODUCT(Z7874)</f>
        <v>5</v>
      </c>
      <c r="AI7874" s="30" t="s">
        <v>6</v>
      </c>
      <c r="AJ7874" s="2">
        <f t="shared" ref="AJ7874" si="4887">PRODUCT(AB7874)</f>
        <v>3</v>
      </c>
      <c r="AK7874" s="2">
        <v>1</v>
      </c>
      <c r="AL7874" s="2">
        <f t="shared" ref="AL7874" si="4888">PRODUCT(Y7874)</f>
        <v>148</v>
      </c>
      <c r="AN7874" s="2">
        <v>2</v>
      </c>
    </row>
    <row r="7875" spans="1:40" x14ac:dyDescent="0.25">
      <c r="A7875" s="68" t="s">
        <v>439</v>
      </c>
      <c r="B7875" s="69">
        <f>PRODUCT(AD7897)</f>
        <v>0</v>
      </c>
      <c r="C7875" s="69">
        <f>PRODUCT(AE7897)</f>
        <v>0</v>
      </c>
      <c r="D7875" s="69">
        <f>PRODUCT(AF7897)</f>
        <v>0</v>
      </c>
      <c r="E7875" s="69">
        <f>PRODUCT(AG7897)</f>
        <v>0</v>
      </c>
      <c r="F7875" s="69">
        <f>PRODUCT(AH7897)</f>
        <v>0</v>
      </c>
      <c r="G7875" s="70" t="s">
        <v>6</v>
      </c>
      <c r="H7875" s="69">
        <f>PRODUCT(AJ7897)</f>
        <v>0</v>
      </c>
      <c r="I7875" s="69">
        <f>PRODUCT(AK7897)</f>
        <v>0</v>
      </c>
      <c r="J7875" s="70" t="s">
        <v>6</v>
      </c>
      <c r="K7875" s="69">
        <f>PRODUCT(AN7897)</f>
        <v>0</v>
      </c>
      <c r="L7875" s="71">
        <v>0</v>
      </c>
      <c r="M7875" s="8"/>
      <c r="N7875" s="38"/>
      <c r="O7875" s="2"/>
      <c r="V7875" s="36"/>
      <c r="Y7875" s="15"/>
      <c r="Z7875" s="15"/>
      <c r="AA7875" s="39"/>
      <c r="AB7875" s="15"/>
      <c r="AI7875" s="39"/>
      <c r="AL7875" s="2"/>
    </row>
    <row r="7876" spans="1:40" x14ac:dyDescent="0.25">
      <c r="A7876" s="68" t="s">
        <v>440</v>
      </c>
      <c r="B7876" s="69">
        <f>PRODUCT(AD7901)</f>
        <v>0</v>
      </c>
      <c r="C7876" s="69">
        <f>PRODUCT(AE7901)</f>
        <v>0</v>
      </c>
      <c r="D7876" s="69">
        <f>PRODUCT(AF7901)</f>
        <v>0</v>
      </c>
      <c r="E7876" s="69">
        <f>PRODUCT(AG7901)</f>
        <v>0</v>
      </c>
      <c r="F7876" s="69">
        <f>PRODUCT(AH7901)</f>
        <v>0</v>
      </c>
      <c r="G7876" s="70" t="s">
        <v>6</v>
      </c>
      <c r="H7876" s="69">
        <f>PRODUCT(AJ7901)</f>
        <v>0</v>
      </c>
      <c r="I7876" s="69">
        <f>PRODUCT(AK7901)</f>
        <v>0</v>
      </c>
      <c r="J7876" s="70" t="s">
        <v>6</v>
      </c>
      <c r="K7876" s="69">
        <f>PRODUCT(AN7901)</f>
        <v>0</v>
      </c>
      <c r="L7876" s="71">
        <v>0</v>
      </c>
      <c r="M7876" s="8"/>
      <c r="N7876" s="38"/>
      <c r="O7876" s="2"/>
      <c r="V7876" s="36"/>
      <c r="Y7876" s="15"/>
      <c r="Z7876" s="15"/>
      <c r="AA7876" s="39"/>
      <c r="AB7876" s="15"/>
      <c r="AI7876" s="39"/>
      <c r="AL7876" s="2"/>
    </row>
    <row r="7877" spans="1:40" x14ac:dyDescent="0.25">
      <c r="A7877" s="68" t="s">
        <v>17</v>
      </c>
      <c r="B7877" s="69">
        <f>SUM(B7874:B7876)</f>
        <v>2</v>
      </c>
      <c r="C7877" s="69">
        <f>SUM(C7874:C7876)</f>
        <v>0</v>
      </c>
      <c r="D7877" s="69">
        <f>SUM(D7874:D7876)</f>
        <v>0</v>
      </c>
      <c r="E7877" s="69">
        <f>SUM(E7874:E7876)</f>
        <v>2</v>
      </c>
      <c r="F7877" s="69">
        <f>SUM(F7874:F7876)</f>
        <v>9</v>
      </c>
      <c r="G7877" s="70" t="s">
        <v>6</v>
      </c>
      <c r="H7877" s="69">
        <f>SUM(H7874:H7876)</f>
        <v>11</v>
      </c>
      <c r="I7877" s="69">
        <f>SUM(I7874:I7876)</f>
        <v>1</v>
      </c>
      <c r="J7877" s="70" t="s">
        <v>6</v>
      </c>
      <c r="K7877" s="69">
        <f>SUM(K7874:K7876)</f>
        <v>5</v>
      </c>
      <c r="L7877" s="71">
        <f>PRODUCT(AM7872/B7877)</f>
        <v>203.5</v>
      </c>
      <c r="M7877" s="8"/>
      <c r="N7877" s="38"/>
      <c r="O7877" s="2"/>
      <c r="V7877" s="36"/>
      <c r="Y7877" s="15"/>
      <c r="Z7877" s="15"/>
      <c r="AA7877" s="39"/>
      <c r="AB7877" s="15"/>
      <c r="AI7877" s="39"/>
      <c r="AL7877" s="2"/>
    </row>
    <row r="7878" spans="1:40" x14ac:dyDescent="0.25">
      <c r="A7878" s="72" t="s">
        <v>18</v>
      </c>
      <c r="B7878" s="73"/>
      <c r="C7878" s="73"/>
      <c r="D7878" s="73"/>
      <c r="E7878" s="73"/>
      <c r="F7878" s="74">
        <f>PRODUCT(F7877/B7877)</f>
        <v>4.5</v>
      </c>
      <c r="G7878" s="75" t="s">
        <v>6</v>
      </c>
      <c r="H7878" s="74">
        <f>PRODUCT(H7877/B7877)</f>
        <v>5.5</v>
      </c>
      <c r="I7878" s="73"/>
      <c r="J7878" s="73"/>
      <c r="K7878" s="73"/>
      <c r="L7878" s="76"/>
      <c r="M7878" s="55"/>
      <c r="N7878" s="40"/>
      <c r="O7878" s="2"/>
      <c r="V7878" s="36"/>
      <c r="Y7878" s="15"/>
      <c r="Z7878" s="15"/>
      <c r="AA7878" s="39"/>
      <c r="AB7878" s="15"/>
      <c r="AI7878" s="39"/>
      <c r="AL7878" s="2"/>
    </row>
    <row r="7879" spans="1:40" x14ac:dyDescent="0.25">
      <c r="B7879" s="10"/>
      <c r="C7879" s="10"/>
      <c r="D7879" s="10"/>
      <c r="E7879" s="10"/>
      <c r="F7879" s="10"/>
      <c r="G7879" s="10"/>
      <c r="H7879" s="10"/>
      <c r="I7879" s="10"/>
      <c r="J7879" s="10"/>
      <c r="K7879" s="10"/>
      <c r="L7879" s="8"/>
      <c r="O7879" s="2"/>
      <c r="V7879" s="36"/>
      <c r="Y7879" s="15"/>
      <c r="Z7879" s="15"/>
      <c r="AA7879" s="39"/>
      <c r="AB7879" s="15"/>
      <c r="AI7879" s="39"/>
      <c r="AL7879" s="2"/>
    </row>
    <row r="7880" spans="1:40" x14ac:dyDescent="0.25">
      <c r="A7880" s="77" t="s">
        <v>492</v>
      </c>
      <c r="B7880" s="64" t="s">
        <v>0</v>
      </c>
      <c r="C7880" s="64" t="s">
        <v>10</v>
      </c>
      <c r="D7880" s="64" t="s">
        <v>1</v>
      </c>
      <c r="E7880" s="64" t="s">
        <v>11</v>
      </c>
      <c r="F7880" s="65" t="s">
        <v>12</v>
      </c>
      <c r="G7880" s="66"/>
      <c r="H7880" s="64"/>
      <c r="I7880" s="65" t="s">
        <v>13</v>
      </c>
      <c r="J7880" s="66"/>
      <c r="K7880" s="64"/>
      <c r="L7880" s="67" t="s">
        <v>14</v>
      </c>
      <c r="O7880" s="2"/>
      <c r="V7880" s="36"/>
      <c r="Y7880" s="15"/>
      <c r="Z7880" s="15"/>
      <c r="AA7880" s="39"/>
      <c r="AB7880" s="15"/>
      <c r="AI7880" s="39"/>
      <c r="AL7880" s="2"/>
    </row>
    <row r="7881" spans="1:40" x14ac:dyDescent="0.25">
      <c r="A7881" s="68" t="s">
        <v>16</v>
      </c>
      <c r="B7881" s="69">
        <f t="shared" ref="B7881:F7884" si="4889">PRODUCT(B3325)</f>
        <v>2</v>
      </c>
      <c r="C7881" s="69">
        <f t="shared" si="4889"/>
        <v>2</v>
      </c>
      <c r="D7881" s="69">
        <f t="shared" si="4889"/>
        <v>0</v>
      </c>
      <c r="E7881" s="69">
        <f t="shared" si="4889"/>
        <v>0</v>
      </c>
      <c r="F7881" s="69">
        <f t="shared" si="4889"/>
        <v>14</v>
      </c>
      <c r="G7881" s="70" t="s">
        <v>6</v>
      </c>
      <c r="H7881" s="69">
        <f t="shared" ref="H7881:I7884" si="4890">PRODUCT(H3325)</f>
        <v>11</v>
      </c>
      <c r="I7881" s="69">
        <f t="shared" si="4890"/>
        <v>5</v>
      </c>
      <c r="J7881" s="70" t="s">
        <v>6</v>
      </c>
      <c r="K7881" s="69">
        <f t="shared" ref="K7881:L7884" si="4891">PRODUCT(K3325)</f>
        <v>1</v>
      </c>
      <c r="L7881" s="71">
        <f t="shared" si="4891"/>
        <v>268.5</v>
      </c>
      <c r="M7881" s="8"/>
      <c r="N7881" s="38"/>
      <c r="O7881" s="2"/>
      <c r="V7881" s="36"/>
      <c r="Y7881" s="15"/>
      <c r="Z7881" s="15"/>
      <c r="AA7881" s="39"/>
      <c r="AB7881" s="15"/>
      <c r="AI7881" s="39"/>
      <c r="AL7881" s="2"/>
    </row>
    <row r="7882" spans="1:40" x14ac:dyDescent="0.25">
      <c r="A7882" s="68" t="s">
        <v>439</v>
      </c>
      <c r="B7882" s="69">
        <f t="shared" si="4889"/>
        <v>0</v>
      </c>
      <c r="C7882" s="69">
        <f t="shared" si="4889"/>
        <v>0</v>
      </c>
      <c r="D7882" s="69">
        <f t="shared" si="4889"/>
        <v>0</v>
      </c>
      <c r="E7882" s="69">
        <f t="shared" si="4889"/>
        <v>0</v>
      </c>
      <c r="F7882" s="69">
        <f t="shared" si="4889"/>
        <v>0</v>
      </c>
      <c r="G7882" s="70" t="s">
        <v>6</v>
      </c>
      <c r="H7882" s="69">
        <f t="shared" si="4890"/>
        <v>0</v>
      </c>
      <c r="I7882" s="69">
        <f t="shared" si="4890"/>
        <v>0</v>
      </c>
      <c r="J7882" s="70" t="s">
        <v>6</v>
      </c>
      <c r="K7882" s="69">
        <f t="shared" si="4891"/>
        <v>0</v>
      </c>
      <c r="L7882" s="71">
        <f t="shared" si="4891"/>
        <v>0</v>
      </c>
      <c r="M7882" s="8"/>
      <c r="N7882" s="38"/>
      <c r="O7882" s="2"/>
      <c r="V7882" s="36"/>
      <c r="Y7882" s="15"/>
      <c r="Z7882" s="15"/>
      <c r="AA7882" s="39"/>
      <c r="AB7882" s="15"/>
      <c r="AI7882" s="39"/>
      <c r="AL7882" s="2"/>
    </row>
    <row r="7883" spans="1:40" x14ac:dyDescent="0.25">
      <c r="A7883" s="68" t="s">
        <v>440</v>
      </c>
      <c r="B7883" s="69">
        <f t="shared" si="4889"/>
        <v>0</v>
      </c>
      <c r="C7883" s="69">
        <f t="shared" si="4889"/>
        <v>0</v>
      </c>
      <c r="D7883" s="69">
        <f t="shared" si="4889"/>
        <v>0</v>
      </c>
      <c r="E7883" s="69">
        <f t="shared" si="4889"/>
        <v>0</v>
      </c>
      <c r="F7883" s="69">
        <f t="shared" si="4889"/>
        <v>0</v>
      </c>
      <c r="G7883" s="70" t="s">
        <v>6</v>
      </c>
      <c r="H7883" s="69">
        <f t="shared" si="4890"/>
        <v>0</v>
      </c>
      <c r="I7883" s="69">
        <f t="shared" si="4890"/>
        <v>0</v>
      </c>
      <c r="J7883" s="70" t="s">
        <v>6</v>
      </c>
      <c r="K7883" s="69">
        <f t="shared" si="4891"/>
        <v>0</v>
      </c>
      <c r="L7883" s="71">
        <f t="shared" si="4891"/>
        <v>0</v>
      </c>
      <c r="M7883" s="8"/>
      <c r="N7883" s="38"/>
      <c r="O7883" s="2"/>
      <c r="V7883" s="36"/>
      <c r="Y7883" s="15"/>
      <c r="Z7883" s="15"/>
      <c r="AA7883" s="39"/>
      <c r="AB7883" s="15"/>
      <c r="AI7883" s="39"/>
      <c r="AL7883" s="2"/>
    </row>
    <row r="7884" spans="1:40" x14ac:dyDescent="0.25">
      <c r="A7884" s="68" t="s">
        <v>17</v>
      </c>
      <c r="B7884" s="69">
        <f t="shared" si="4889"/>
        <v>2</v>
      </c>
      <c r="C7884" s="69">
        <f t="shared" si="4889"/>
        <v>2</v>
      </c>
      <c r="D7884" s="69">
        <f t="shared" si="4889"/>
        <v>0</v>
      </c>
      <c r="E7884" s="69">
        <f t="shared" si="4889"/>
        <v>0</v>
      </c>
      <c r="F7884" s="69">
        <f t="shared" si="4889"/>
        <v>14</v>
      </c>
      <c r="G7884" s="70" t="s">
        <v>6</v>
      </c>
      <c r="H7884" s="69">
        <f t="shared" si="4890"/>
        <v>11</v>
      </c>
      <c r="I7884" s="69">
        <f t="shared" si="4890"/>
        <v>5</v>
      </c>
      <c r="J7884" s="70" t="s">
        <v>6</v>
      </c>
      <c r="K7884" s="69">
        <f t="shared" si="4891"/>
        <v>1</v>
      </c>
      <c r="L7884" s="71">
        <f t="shared" si="4891"/>
        <v>268.5</v>
      </c>
      <c r="M7884" s="8"/>
      <c r="N7884" s="38"/>
      <c r="O7884" s="2"/>
      <c r="V7884" s="36"/>
      <c r="Y7884" s="15"/>
      <c r="Z7884" s="15"/>
      <c r="AA7884" s="39"/>
      <c r="AB7884" s="15"/>
      <c r="AI7884" s="39"/>
      <c r="AL7884" s="2"/>
    </row>
    <row r="7885" spans="1:40" x14ac:dyDescent="0.25">
      <c r="A7885" s="72" t="s">
        <v>18</v>
      </c>
      <c r="B7885" s="73"/>
      <c r="C7885" s="73"/>
      <c r="D7885" s="73"/>
      <c r="E7885" s="73"/>
      <c r="F7885" s="74">
        <f>PRODUCT(F7884/B7884)</f>
        <v>7</v>
      </c>
      <c r="G7885" s="75" t="s">
        <v>6</v>
      </c>
      <c r="H7885" s="74">
        <f>PRODUCT(H7884/B7884)</f>
        <v>5.5</v>
      </c>
      <c r="I7885" s="73"/>
      <c r="J7885" s="73"/>
      <c r="K7885" s="73"/>
      <c r="L7885" s="76"/>
      <c r="M7885" s="55"/>
      <c r="N7885" s="40"/>
      <c r="O7885" s="2"/>
      <c r="V7885" s="36"/>
      <c r="Y7885" s="15"/>
      <c r="Z7885" s="15"/>
      <c r="AA7885" s="39"/>
      <c r="AB7885" s="15"/>
      <c r="AI7885" s="39"/>
      <c r="AL7885" s="2"/>
    </row>
    <row r="7886" spans="1:40" x14ac:dyDescent="0.25">
      <c r="B7886" s="10"/>
      <c r="C7886" s="10"/>
      <c r="D7886" s="10"/>
      <c r="E7886" s="10"/>
      <c r="F7886" s="55"/>
      <c r="G7886" s="11"/>
      <c r="H7886" s="55"/>
      <c r="I7886" s="10"/>
      <c r="J7886" s="10"/>
      <c r="K7886" s="10"/>
      <c r="L7886" s="8"/>
      <c r="M7886" s="55"/>
      <c r="N7886" s="40"/>
      <c r="O7886" s="2"/>
      <c r="V7886" s="36"/>
      <c r="Y7886" s="15"/>
      <c r="Z7886" s="15"/>
      <c r="AA7886" s="39"/>
      <c r="AB7886" s="15"/>
      <c r="AI7886" s="39"/>
      <c r="AL7886" s="2"/>
    </row>
    <row r="7887" spans="1:40" x14ac:dyDescent="0.25">
      <c r="A7887" s="63" t="s">
        <v>493</v>
      </c>
      <c r="B7887" s="64"/>
      <c r="C7887" s="64"/>
      <c r="D7887" s="64"/>
      <c r="E7887" s="64"/>
      <c r="F7887" s="64"/>
      <c r="G7887" s="64"/>
      <c r="H7887" s="64"/>
      <c r="I7887" s="64"/>
      <c r="J7887" s="64"/>
      <c r="K7887" s="64"/>
      <c r="L7887" s="67"/>
      <c r="O7887" s="2"/>
      <c r="V7887" s="36"/>
      <c r="Y7887" s="15"/>
      <c r="Z7887" s="15"/>
      <c r="AA7887" s="39"/>
      <c r="AB7887" s="15"/>
      <c r="AI7887" s="39"/>
      <c r="AL7887" s="2"/>
    </row>
    <row r="7888" spans="1:40" x14ac:dyDescent="0.25">
      <c r="A7888" s="68" t="s">
        <v>24</v>
      </c>
      <c r="B7888" s="69" t="s">
        <v>0</v>
      </c>
      <c r="C7888" s="69" t="s">
        <v>10</v>
      </c>
      <c r="D7888" s="69" t="s">
        <v>1</v>
      </c>
      <c r="E7888" s="69" t="s">
        <v>11</v>
      </c>
      <c r="F7888" s="78" t="s">
        <v>12</v>
      </c>
      <c r="G7888" s="70"/>
      <c r="H7888" s="69"/>
      <c r="I7888" s="78" t="s">
        <v>13</v>
      </c>
      <c r="J7888" s="70"/>
      <c r="K7888" s="69"/>
      <c r="L7888" s="71" t="s">
        <v>14</v>
      </c>
      <c r="O7888" s="2"/>
      <c r="V7888" s="36"/>
      <c r="Y7888" s="15"/>
      <c r="Z7888" s="15"/>
      <c r="AA7888" s="39"/>
      <c r="AB7888" s="15"/>
      <c r="AI7888" s="39"/>
      <c r="AL7888" s="2"/>
    </row>
    <row r="7889" spans="1:40" x14ac:dyDescent="0.25">
      <c r="A7889" s="68" t="s">
        <v>16</v>
      </c>
      <c r="B7889" s="69">
        <f>PRODUCT(B7874+B7881)</f>
        <v>4</v>
      </c>
      <c r="C7889" s="69">
        <f>PRODUCT(C7874+E7881)</f>
        <v>0</v>
      </c>
      <c r="D7889" s="69">
        <f>PRODUCT(D7874+D7881)</f>
        <v>0</v>
      </c>
      <c r="E7889" s="69">
        <f>PRODUCT(E7874+C7881)</f>
        <v>4</v>
      </c>
      <c r="F7889" s="69">
        <f>PRODUCT(F7874+H7881)</f>
        <v>20</v>
      </c>
      <c r="G7889" s="70" t="s">
        <v>6</v>
      </c>
      <c r="H7889" s="69">
        <f>PRODUCT(H7874+F7881)</f>
        <v>25</v>
      </c>
      <c r="I7889" s="69">
        <f>PRODUCT(I7874+K7881)</f>
        <v>2</v>
      </c>
      <c r="J7889" s="70" t="s">
        <v>6</v>
      </c>
      <c r="K7889" s="69">
        <f>PRODUCT(K7874+I7881)</f>
        <v>10</v>
      </c>
      <c r="L7889" s="71">
        <f>PRODUCT(((B7874*L7874)+B7881*L7881))/B7889</f>
        <v>236</v>
      </c>
      <c r="M7889" s="8"/>
      <c r="N7889" s="38"/>
      <c r="O7889" s="2"/>
      <c r="V7889" s="36"/>
      <c r="Y7889" s="15"/>
      <c r="Z7889" s="15"/>
      <c r="AA7889" s="39"/>
      <c r="AB7889" s="15"/>
      <c r="AI7889" s="39"/>
      <c r="AL7889" s="2"/>
    </row>
    <row r="7890" spans="1:40" x14ac:dyDescent="0.25">
      <c r="A7890" s="68" t="s">
        <v>439</v>
      </c>
      <c r="B7890" s="69">
        <f>PRODUCT(B7875+B7882)</f>
        <v>0</v>
      </c>
      <c r="C7890" s="69">
        <f>PRODUCT(C7875+E7882)</f>
        <v>0</v>
      </c>
      <c r="D7890" s="69">
        <f>PRODUCT(D7875+D7882)</f>
        <v>0</v>
      </c>
      <c r="E7890" s="69">
        <f>PRODUCT(E7875+C7882)</f>
        <v>0</v>
      </c>
      <c r="F7890" s="69">
        <f>PRODUCT(F7875+H7882)</f>
        <v>0</v>
      </c>
      <c r="G7890" s="70" t="s">
        <v>6</v>
      </c>
      <c r="H7890" s="69">
        <f>PRODUCT(H7875+F7882)</f>
        <v>0</v>
      </c>
      <c r="I7890" s="69">
        <f>PRODUCT(I7875+K7882)</f>
        <v>0</v>
      </c>
      <c r="J7890" s="70" t="s">
        <v>6</v>
      </c>
      <c r="K7890" s="69">
        <f>PRODUCT(K7875+I7882)</f>
        <v>0</v>
      </c>
      <c r="L7890" s="71">
        <v>0</v>
      </c>
      <c r="M7890" s="8"/>
      <c r="N7890" s="38"/>
      <c r="O7890" s="2"/>
      <c r="V7890" s="36"/>
      <c r="Y7890" s="15"/>
      <c r="Z7890" s="15"/>
      <c r="AA7890" s="39"/>
      <c r="AB7890" s="15"/>
      <c r="AI7890" s="39"/>
      <c r="AL7890" s="2"/>
    </row>
    <row r="7891" spans="1:40" x14ac:dyDescent="0.25">
      <c r="A7891" s="68" t="s">
        <v>440</v>
      </c>
      <c r="B7891" s="69">
        <f>PRODUCT(B7876+B7883)</f>
        <v>0</v>
      </c>
      <c r="C7891" s="69">
        <f>PRODUCT(C7876+E7883)</f>
        <v>0</v>
      </c>
      <c r="D7891" s="69">
        <f>PRODUCT(D7876+D7883)</f>
        <v>0</v>
      </c>
      <c r="E7891" s="69">
        <f>PRODUCT(E7876+C7883)</f>
        <v>0</v>
      </c>
      <c r="F7891" s="69">
        <f>PRODUCT(F7876+H7883)</f>
        <v>0</v>
      </c>
      <c r="G7891" s="70" t="s">
        <v>6</v>
      </c>
      <c r="H7891" s="69">
        <f>PRODUCT(H7876+F7883)</f>
        <v>0</v>
      </c>
      <c r="I7891" s="69">
        <f>PRODUCT(I7876+K7883)</f>
        <v>0</v>
      </c>
      <c r="J7891" s="70" t="s">
        <v>6</v>
      </c>
      <c r="K7891" s="69">
        <f>PRODUCT(K7876+I7883)</f>
        <v>0</v>
      </c>
      <c r="L7891" s="71">
        <v>0</v>
      </c>
      <c r="M7891" s="8"/>
      <c r="N7891" s="38"/>
      <c r="O7891" s="2"/>
      <c r="V7891" s="36"/>
      <c r="Y7891" s="15"/>
      <c r="Z7891" s="15"/>
      <c r="AA7891" s="39"/>
      <c r="AB7891" s="15"/>
      <c r="AI7891" s="39"/>
      <c r="AL7891" s="2"/>
    </row>
    <row r="7892" spans="1:40" x14ac:dyDescent="0.25">
      <c r="A7892" s="68" t="s">
        <v>17</v>
      </c>
      <c r="B7892" s="69">
        <f>PRODUCT(B7877+B7884)</f>
        <v>4</v>
      </c>
      <c r="C7892" s="69">
        <f>PRODUCT(C7877+E7884)</f>
        <v>0</v>
      </c>
      <c r="D7892" s="69">
        <f>PRODUCT(D7877+D7884)</f>
        <v>0</v>
      </c>
      <c r="E7892" s="69">
        <f>PRODUCT(E7877+C7884)</f>
        <v>4</v>
      </c>
      <c r="F7892" s="69">
        <f>PRODUCT(F7877+H7884)</f>
        <v>20</v>
      </c>
      <c r="G7892" s="70" t="s">
        <v>6</v>
      </c>
      <c r="H7892" s="69">
        <f>PRODUCT(H7877+F7884)</f>
        <v>25</v>
      </c>
      <c r="I7892" s="69">
        <f>PRODUCT(I7877+K7884)</f>
        <v>2</v>
      </c>
      <c r="J7892" s="70" t="s">
        <v>6</v>
      </c>
      <c r="K7892" s="69">
        <f>PRODUCT(K7877+I7884)</f>
        <v>10</v>
      </c>
      <c r="L7892" s="71">
        <f>PRODUCT(((B7877*L7877)+B7884*L7884))/B7892</f>
        <v>236</v>
      </c>
      <c r="M7892" s="8"/>
      <c r="N7892" s="38"/>
      <c r="O7892" s="2"/>
      <c r="V7892" s="36"/>
      <c r="Y7892" s="15"/>
      <c r="Z7892" s="15"/>
      <c r="AA7892" s="39"/>
      <c r="AB7892" s="15"/>
      <c r="AI7892" s="39"/>
      <c r="AL7892" s="2"/>
    </row>
    <row r="7893" spans="1:40" x14ac:dyDescent="0.25">
      <c r="A7893" s="72" t="s">
        <v>18</v>
      </c>
      <c r="B7893" s="73"/>
      <c r="C7893" s="73"/>
      <c r="D7893" s="73"/>
      <c r="E7893" s="73"/>
      <c r="F7893" s="74">
        <f>PRODUCT(F7892/B7892)</f>
        <v>5</v>
      </c>
      <c r="G7893" s="75" t="s">
        <v>6</v>
      </c>
      <c r="H7893" s="74">
        <f>PRODUCT(H7892/B7892)</f>
        <v>6.25</v>
      </c>
      <c r="I7893" s="73"/>
      <c r="J7893" s="73"/>
      <c r="K7893" s="73"/>
      <c r="L7893" s="76"/>
      <c r="M7893" s="55"/>
      <c r="N7893" s="40"/>
      <c r="O7893" s="2"/>
      <c r="V7893" s="36"/>
      <c r="Y7893" s="15"/>
      <c r="Z7893" s="15"/>
      <c r="AA7893" s="39"/>
      <c r="AB7893" s="15"/>
      <c r="AI7893" s="39"/>
      <c r="AL7893" s="2"/>
    </row>
    <row r="7894" spans="1:40" x14ac:dyDescent="0.25">
      <c r="B7894" s="10"/>
      <c r="C7894" s="10"/>
      <c r="D7894" s="10"/>
      <c r="E7894" s="10"/>
      <c r="F7894" s="10"/>
      <c r="G7894" s="10"/>
      <c r="H7894" s="10"/>
      <c r="I7894" s="10"/>
      <c r="J7894" s="10"/>
      <c r="K7894" s="10"/>
      <c r="L7894" s="54"/>
      <c r="O7894" s="2"/>
      <c r="V7894" s="36"/>
      <c r="Y7894" s="15"/>
      <c r="Z7894" s="15"/>
      <c r="AA7894" s="39"/>
      <c r="AB7894" s="15"/>
      <c r="AI7894" s="39"/>
      <c r="AL7894" s="2"/>
    </row>
    <row r="7895" spans="1:40" x14ac:dyDescent="0.25">
      <c r="B7895" s="10"/>
      <c r="C7895" s="10"/>
      <c r="D7895" s="10"/>
      <c r="E7895" s="10"/>
      <c r="F7895" s="10" t="s">
        <v>498</v>
      </c>
      <c r="G7895" s="10"/>
      <c r="H7895" s="10"/>
      <c r="I7895" s="10"/>
      <c r="J7895" s="10"/>
      <c r="K7895" s="10"/>
      <c r="L7895" s="10"/>
      <c r="O7895" s="2"/>
      <c r="V7895" s="36"/>
      <c r="Y7895" s="15"/>
      <c r="Z7895" s="15"/>
      <c r="AA7895" s="39"/>
      <c r="AB7895" s="15"/>
      <c r="AI7895" s="39"/>
      <c r="AL7895" s="2"/>
    </row>
    <row r="7896" spans="1:40" x14ac:dyDescent="0.25">
      <c r="B7896" s="10"/>
      <c r="C7896" s="10"/>
      <c r="D7896" s="10"/>
      <c r="E7896" s="10"/>
      <c r="F7896" s="10" t="s">
        <v>433</v>
      </c>
      <c r="G7896" s="10"/>
      <c r="H7896" s="10"/>
      <c r="I7896" s="10"/>
      <c r="J7896" s="10"/>
      <c r="K7896" s="10"/>
      <c r="L7896" s="57">
        <f>PRODUCT(C7877/B7877)</f>
        <v>0</v>
      </c>
      <c r="O7896" s="2"/>
      <c r="V7896" s="36"/>
      <c r="Y7896" s="15"/>
      <c r="Z7896" s="15"/>
      <c r="AA7896" s="39"/>
      <c r="AB7896" s="15"/>
      <c r="AI7896" s="39"/>
      <c r="AL7896" s="2"/>
    </row>
    <row r="7897" spans="1:40" x14ac:dyDescent="0.25">
      <c r="B7897" s="10"/>
      <c r="C7897" s="10"/>
      <c r="D7897" s="10"/>
      <c r="E7897" s="10"/>
      <c r="F7897" s="10" t="s">
        <v>434</v>
      </c>
      <c r="G7897" s="10"/>
      <c r="H7897" s="10"/>
      <c r="I7897" s="10"/>
      <c r="J7897" s="10"/>
      <c r="K7897" s="10"/>
      <c r="L7897" s="57">
        <f>PRODUCT(E7884/B7884)</f>
        <v>0</v>
      </c>
      <c r="R7897" s="10" t="s">
        <v>25</v>
      </c>
      <c r="AC7897" s="10" t="s">
        <v>3</v>
      </c>
      <c r="AD7897" s="3">
        <f>SUM(AD7898:AD7900)</f>
        <v>0</v>
      </c>
      <c r="AE7897" s="3">
        <f>SUM(AE7898:AE7900)</f>
        <v>0</v>
      </c>
      <c r="AF7897" s="3">
        <f>SUM(AF7898:AF7900)</f>
        <v>0</v>
      </c>
      <c r="AG7897" s="3">
        <f>SUM(AG7898:AG7900)</f>
        <v>0</v>
      </c>
      <c r="AH7897" s="3">
        <f>SUM(AH7898:AH7900)</f>
        <v>0</v>
      </c>
      <c r="AJ7897" s="3">
        <f>SUM(AJ7898:AJ7900)</f>
        <v>0</v>
      </c>
      <c r="AK7897" s="3">
        <f>SUM(AK7898:AK7900)</f>
        <v>0</v>
      </c>
      <c r="AL7897" s="3">
        <f>SUM(AL7898:AL7900)</f>
        <v>0</v>
      </c>
      <c r="AN7897" s="3">
        <f>SUM(AN7898:AN7900)</f>
        <v>0</v>
      </c>
    </row>
    <row r="7898" spans="1:40" x14ac:dyDescent="0.25">
      <c r="F7898" s="10" t="s">
        <v>435</v>
      </c>
      <c r="G7898" s="10"/>
      <c r="H7898" s="10"/>
      <c r="I7898" s="10"/>
      <c r="J7898" s="10"/>
      <c r="K7898" s="10"/>
      <c r="L7898" s="57">
        <f>PRODUCT(C7892/B7892)</f>
        <v>0</v>
      </c>
      <c r="O7898" s="2"/>
      <c r="R7898" s="16"/>
      <c r="S7898" s="18"/>
      <c r="T7898" s="16"/>
      <c r="U7898" s="17"/>
      <c r="V7898" s="36"/>
      <c r="W7898" s="17"/>
      <c r="X7898" s="22"/>
      <c r="Y7898" s="32"/>
      <c r="AA7898" s="30"/>
      <c r="AC7898" s="7"/>
      <c r="AI7898" s="43"/>
      <c r="AL7898" s="2"/>
    </row>
    <row r="7899" spans="1:40" x14ac:dyDescent="0.25">
      <c r="L7899" s="8"/>
      <c r="O7899" s="2"/>
      <c r="R7899" s="16"/>
      <c r="S7899" s="18"/>
      <c r="T7899" s="16"/>
      <c r="U7899" s="17"/>
      <c r="V7899" s="36"/>
      <c r="W7899" s="17"/>
      <c r="X7899" s="22"/>
      <c r="Y7899" s="32"/>
      <c r="AA7899" s="30"/>
      <c r="AC7899" s="7"/>
      <c r="AI7899" s="43"/>
      <c r="AL7899" s="2"/>
    </row>
    <row r="7900" spans="1:40" x14ac:dyDescent="0.25">
      <c r="L7900" s="8"/>
      <c r="O7900" s="2"/>
      <c r="R7900" s="16"/>
      <c r="S7900" s="18"/>
      <c r="T7900" s="16"/>
      <c r="U7900" s="17"/>
      <c r="V7900" s="36"/>
      <c r="W7900" s="17"/>
      <c r="X7900" s="22"/>
      <c r="Y7900" s="32"/>
      <c r="AA7900" s="30"/>
      <c r="AC7900" s="7"/>
      <c r="AI7900" s="43"/>
      <c r="AL7900" s="2"/>
    </row>
    <row r="7901" spans="1:40" x14ac:dyDescent="0.25">
      <c r="L7901" s="8"/>
      <c r="O7901" s="2"/>
      <c r="R7901" s="10" t="s">
        <v>32</v>
      </c>
      <c r="T7901" s="7"/>
      <c r="AC7901" s="10" t="s">
        <v>4</v>
      </c>
      <c r="AD7901" s="3">
        <f>SUM(AD7902:AD7904)</f>
        <v>0</v>
      </c>
      <c r="AE7901" s="3">
        <f>SUM(AE7902:AE7904)</f>
        <v>0</v>
      </c>
      <c r="AF7901" s="3">
        <f>SUM(AF7902:AF7904)</f>
        <v>0</v>
      </c>
      <c r="AG7901" s="3">
        <f>SUM(AG7902:AG7904)</f>
        <v>0</v>
      </c>
      <c r="AH7901" s="3">
        <f>SUM(AH7902:AH7904)</f>
        <v>0</v>
      </c>
      <c r="AI7901" s="7"/>
      <c r="AJ7901" s="3">
        <f>SUM(AJ7902:AJ7904)</f>
        <v>0</v>
      </c>
      <c r="AK7901" s="3">
        <f>SUM(AK7902:AK7904)</f>
        <v>0</v>
      </c>
      <c r="AL7901" s="3">
        <f>SUM(AL7902:AL7904)</f>
        <v>0</v>
      </c>
      <c r="AM7901" s="3"/>
      <c r="AN7901" s="3">
        <f>SUM(AN7902:AN7904)</f>
        <v>0</v>
      </c>
    </row>
    <row r="7902" spans="1:40" x14ac:dyDescent="0.25">
      <c r="L7902" s="8"/>
      <c r="O7902" s="2"/>
      <c r="R7902" s="7"/>
      <c r="T7902" s="7"/>
      <c r="AC7902" s="7"/>
      <c r="AD7902" s="7"/>
      <c r="AE7902" s="7"/>
      <c r="AF7902" s="7"/>
      <c r="AG7902" s="7"/>
      <c r="AH7902" s="7"/>
      <c r="AI7902" s="7"/>
      <c r="AJ7902" s="7"/>
      <c r="AK7902" s="7"/>
      <c r="AN7902" s="7"/>
    </row>
    <row r="7903" spans="1:40" x14ac:dyDescent="0.25">
      <c r="L7903" s="8"/>
      <c r="O7903" s="2"/>
      <c r="R7903" s="7"/>
      <c r="T7903" s="7"/>
      <c r="AC7903" s="7"/>
      <c r="AD7903" s="7"/>
      <c r="AE7903" s="7"/>
      <c r="AF7903" s="7"/>
      <c r="AG7903" s="7"/>
      <c r="AH7903" s="7"/>
      <c r="AI7903" s="7"/>
      <c r="AJ7903" s="7"/>
      <c r="AK7903" s="7"/>
      <c r="AN7903" s="7"/>
    </row>
    <row r="7904" spans="1:40" x14ac:dyDescent="0.25">
      <c r="L7904" s="8"/>
      <c r="O7904" s="2"/>
      <c r="R7904" s="7"/>
      <c r="T7904" s="7"/>
      <c r="AC7904" s="7"/>
      <c r="AD7904" s="7"/>
      <c r="AE7904" s="7"/>
      <c r="AF7904" s="7"/>
      <c r="AG7904" s="7"/>
      <c r="AH7904" s="7"/>
      <c r="AI7904" s="7"/>
      <c r="AJ7904" s="7"/>
      <c r="AK7904" s="7"/>
      <c r="AN7904" s="7"/>
    </row>
    <row r="7905" spans="1:56" x14ac:dyDescent="0.25">
      <c r="B7905" s="10"/>
      <c r="C7905" s="10"/>
      <c r="D7905" s="10"/>
      <c r="E7905" s="10"/>
      <c r="F7905" s="10"/>
      <c r="G7905" s="10"/>
      <c r="H7905" s="10"/>
      <c r="I7905" s="10"/>
      <c r="J7905" s="10"/>
      <c r="K7905" s="10"/>
      <c r="L7905" s="54"/>
      <c r="O7905" s="2"/>
      <c r="R7905" s="7"/>
      <c r="T7905" s="7"/>
      <c r="AC7905" s="7"/>
      <c r="AD7905" s="7"/>
      <c r="AE7905" s="7"/>
      <c r="AF7905" s="7"/>
      <c r="AG7905" s="7"/>
      <c r="AH7905" s="7"/>
      <c r="AI7905" s="7"/>
      <c r="AJ7905" s="7"/>
      <c r="AK7905" s="7"/>
      <c r="AN7905" s="7"/>
    </row>
    <row r="7906" spans="1:56" x14ac:dyDescent="0.25">
      <c r="B7906" s="10"/>
      <c r="C7906" s="10"/>
      <c r="D7906" s="10"/>
      <c r="E7906" s="10"/>
      <c r="F7906" s="10"/>
      <c r="G7906" s="10"/>
      <c r="H7906" s="10"/>
      <c r="I7906" s="10"/>
      <c r="J7906" s="10"/>
      <c r="K7906" s="10"/>
      <c r="L7906" s="54"/>
      <c r="O7906" s="2"/>
      <c r="R7906" s="7"/>
      <c r="T7906" s="7"/>
      <c r="AC7906" s="7"/>
      <c r="AD7906" s="7"/>
      <c r="AE7906" s="7"/>
      <c r="AF7906" s="7"/>
      <c r="AG7906" s="7"/>
      <c r="AH7906" s="7"/>
      <c r="AI7906" s="7"/>
      <c r="AJ7906" s="7"/>
      <c r="AK7906" s="7"/>
      <c r="AN7906" s="7"/>
    </row>
    <row r="7907" spans="1:56" s="4" customFormat="1" ht="14.25" x14ac:dyDescent="0.2">
      <c r="A7907" s="10"/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8"/>
      <c r="M7907" s="3" t="s">
        <v>7</v>
      </c>
      <c r="N7907" s="6"/>
      <c r="O7907" s="11"/>
      <c r="P7907" s="3"/>
      <c r="Q7907" s="3"/>
      <c r="R7907" s="6" t="s">
        <v>8</v>
      </c>
      <c r="S7907" s="9"/>
      <c r="T7907" s="6"/>
      <c r="U7907" s="3"/>
      <c r="V7907" s="3"/>
      <c r="W7907" s="3"/>
      <c r="X7907" s="6"/>
      <c r="Y7907" s="3"/>
      <c r="Z7907" s="3"/>
      <c r="AA7907" s="3"/>
      <c r="AB7907" s="3"/>
      <c r="AC7907" s="10" t="s">
        <v>2</v>
      </c>
      <c r="AD7907" s="3">
        <f>SUM(AD7908:AD7929)</f>
        <v>0</v>
      </c>
      <c r="AE7907" s="3">
        <f>SUM(AE7908:AE7929)</f>
        <v>0</v>
      </c>
      <c r="AF7907" s="3">
        <f>SUM(AF7908:AF7929)</f>
        <v>0</v>
      </c>
      <c r="AG7907" s="3">
        <f>SUM(AG7908:AG7929)</f>
        <v>0</v>
      </c>
      <c r="AH7907" s="3">
        <f>SUM(AH7908:AH7929)</f>
        <v>0</v>
      </c>
      <c r="AI7907" s="3"/>
      <c r="AJ7907" s="3">
        <f>SUM(AJ7908:AJ7929)</f>
        <v>0</v>
      </c>
      <c r="AK7907" s="3">
        <f>SUM(AK7908:AK7929)</f>
        <v>0</v>
      </c>
      <c r="AL7907" s="3">
        <f>SUM(AL7908:AL7929)</f>
        <v>0</v>
      </c>
      <c r="AM7907" s="3">
        <f>PRODUCT(AL7907+AL7930+AL7934)</f>
        <v>356</v>
      </c>
      <c r="AN7907" s="3">
        <f>SUM(AN7908:AN7929)</f>
        <v>0</v>
      </c>
      <c r="AQ7907" s="3"/>
      <c r="AR7907" s="3"/>
      <c r="AS7907" s="3"/>
      <c r="AT7907" s="3"/>
      <c r="AU7907" s="3"/>
      <c r="AV7907" s="3"/>
      <c r="AW7907" s="3"/>
      <c r="AX7907" s="3"/>
      <c r="AY7907" s="3"/>
      <c r="AZ7907" s="3"/>
      <c r="BA7907" s="3"/>
      <c r="BB7907" s="3"/>
      <c r="BC7907" s="3"/>
      <c r="BD7907" s="3"/>
    </row>
    <row r="7908" spans="1:56" x14ac:dyDescent="0.25">
      <c r="A7908" s="63" t="s">
        <v>607</v>
      </c>
      <c r="B7908" s="64" t="s">
        <v>0</v>
      </c>
      <c r="C7908" s="64" t="s">
        <v>10</v>
      </c>
      <c r="D7908" s="64" t="s">
        <v>1</v>
      </c>
      <c r="E7908" s="64" t="s">
        <v>11</v>
      </c>
      <c r="F7908" s="65" t="s">
        <v>12</v>
      </c>
      <c r="G7908" s="66"/>
      <c r="H7908" s="64"/>
      <c r="I7908" s="65" t="s">
        <v>13</v>
      </c>
      <c r="J7908" s="66"/>
      <c r="K7908" s="64"/>
      <c r="L7908" s="67" t="s">
        <v>14</v>
      </c>
      <c r="M7908" s="3">
        <f>MAX(Y7908:Y7939)</f>
        <v>356</v>
      </c>
      <c r="O7908" s="2"/>
      <c r="AC7908" s="7"/>
      <c r="AD7908" s="7"/>
      <c r="AE7908" s="7"/>
      <c r="AF7908" s="7"/>
      <c r="AG7908" s="7"/>
      <c r="AH7908" s="7"/>
      <c r="AI7908" s="7"/>
      <c r="AJ7908" s="7"/>
      <c r="AK7908" s="7"/>
      <c r="AN7908" s="7"/>
    </row>
    <row r="7909" spans="1:56" x14ac:dyDescent="0.25">
      <c r="A7909" s="68" t="s">
        <v>16</v>
      </c>
      <c r="B7909" s="69">
        <f>PRODUCT(AD7907)</f>
        <v>0</v>
      </c>
      <c r="C7909" s="69">
        <f>PRODUCT(AE7907)</f>
        <v>0</v>
      </c>
      <c r="D7909" s="69">
        <f>PRODUCT(AF7907)</f>
        <v>0</v>
      </c>
      <c r="E7909" s="69">
        <f>PRODUCT(AG7907)</f>
        <v>0</v>
      </c>
      <c r="F7909" s="69">
        <f>PRODUCT(AH7907)</f>
        <v>0</v>
      </c>
      <c r="G7909" s="70" t="s">
        <v>6</v>
      </c>
      <c r="H7909" s="69">
        <f>PRODUCT(AJ7907)</f>
        <v>0</v>
      </c>
      <c r="I7909" s="69">
        <f>PRODUCT(AK7907)</f>
        <v>0</v>
      </c>
      <c r="J7909" s="70" t="s">
        <v>6</v>
      </c>
      <c r="K7909" s="69">
        <f>PRODUCT(AN7907)</f>
        <v>0</v>
      </c>
      <c r="L7909" s="71">
        <v>0</v>
      </c>
      <c r="M7909" s="8"/>
      <c r="O7909" s="2"/>
      <c r="AC7909" s="7"/>
      <c r="AD7909" s="7"/>
      <c r="AE7909" s="7"/>
      <c r="AF7909" s="7"/>
      <c r="AG7909" s="7"/>
      <c r="AH7909" s="7"/>
      <c r="AI7909" s="7"/>
      <c r="AJ7909" s="7"/>
      <c r="AK7909" s="7"/>
      <c r="AN7909" s="7"/>
    </row>
    <row r="7910" spans="1:56" x14ac:dyDescent="0.25">
      <c r="A7910" s="68" t="s">
        <v>439</v>
      </c>
      <c r="B7910" s="69">
        <f>PRODUCT(AD7930)</f>
        <v>0</v>
      </c>
      <c r="C7910" s="69">
        <f>PRODUCT(AE7930)</f>
        <v>0</v>
      </c>
      <c r="D7910" s="69">
        <f>PRODUCT(AF7930)</f>
        <v>0</v>
      </c>
      <c r="E7910" s="69">
        <f>PRODUCT(AG7930)</f>
        <v>0</v>
      </c>
      <c r="F7910" s="69">
        <f>PRODUCT(AH7930)</f>
        <v>0</v>
      </c>
      <c r="G7910" s="70" t="s">
        <v>6</v>
      </c>
      <c r="H7910" s="69">
        <f>PRODUCT(AJ7930)</f>
        <v>0</v>
      </c>
      <c r="I7910" s="69">
        <f>PRODUCT(AK7930)</f>
        <v>0</v>
      </c>
      <c r="J7910" s="70" t="s">
        <v>6</v>
      </c>
      <c r="K7910" s="69">
        <f>PRODUCT(AN7930)</f>
        <v>0</v>
      </c>
      <c r="L7910" s="71">
        <v>0</v>
      </c>
      <c r="M7910" s="8"/>
      <c r="O7910" s="2"/>
      <c r="AC7910" s="7"/>
      <c r="AD7910" s="7"/>
      <c r="AE7910" s="7"/>
      <c r="AF7910" s="7"/>
      <c r="AG7910" s="7"/>
      <c r="AH7910" s="7"/>
      <c r="AI7910" s="7"/>
      <c r="AJ7910" s="7"/>
      <c r="AK7910" s="7"/>
      <c r="AN7910" s="7"/>
    </row>
    <row r="7911" spans="1:56" x14ac:dyDescent="0.25">
      <c r="A7911" s="68" t="s">
        <v>440</v>
      </c>
      <c r="B7911" s="69">
        <f>PRODUCT(AD7934)</f>
        <v>1</v>
      </c>
      <c r="C7911" s="69">
        <f t="shared" ref="C7911:K7911" si="4892">PRODUCT(AE7934)</f>
        <v>1</v>
      </c>
      <c r="D7911" s="69">
        <f t="shared" si="4892"/>
        <v>0</v>
      </c>
      <c r="E7911" s="69">
        <f t="shared" si="4892"/>
        <v>0</v>
      </c>
      <c r="F7911" s="69">
        <f t="shared" si="4892"/>
        <v>12</v>
      </c>
      <c r="G7911" s="70" t="s">
        <v>6</v>
      </c>
      <c r="H7911" s="69">
        <f t="shared" si="4892"/>
        <v>4</v>
      </c>
      <c r="I7911" s="69">
        <f t="shared" si="4892"/>
        <v>3</v>
      </c>
      <c r="J7911" s="70" t="s">
        <v>6</v>
      </c>
      <c r="K7911" s="69">
        <f t="shared" si="4892"/>
        <v>0</v>
      </c>
      <c r="L7911" s="71">
        <f>PRODUCT(AL7934/B7911)</f>
        <v>356</v>
      </c>
      <c r="M7911" s="8"/>
      <c r="O7911" s="2"/>
      <c r="AC7911" s="7"/>
      <c r="AD7911" s="7"/>
      <c r="AE7911" s="7"/>
      <c r="AF7911" s="7"/>
      <c r="AG7911" s="7"/>
      <c r="AH7911" s="7"/>
      <c r="AI7911" s="7"/>
      <c r="AJ7911" s="7"/>
      <c r="AK7911" s="7"/>
      <c r="AN7911" s="7"/>
    </row>
    <row r="7912" spans="1:56" x14ac:dyDescent="0.25">
      <c r="A7912" s="68" t="s">
        <v>17</v>
      </c>
      <c r="B7912" s="69">
        <f>SUM(B7909:B7911)</f>
        <v>1</v>
      </c>
      <c r="C7912" s="69">
        <f>SUM(C7909:C7911)</f>
        <v>1</v>
      </c>
      <c r="D7912" s="69">
        <f>SUM(D7909:D7911)</f>
        <v>0</v>
      </c>
      <c r="E7912" s="69">
        <f>SUM(E7909:E7911)</f>
        <v>0</v>
      </c>
      <c r="F7912" s="69">
        <f>SUM(F7909:F7911)</f>
        <v>12</v>
      </c>
      <c r="G7912" s="70" t="s">
        <v>6</v>
      </c>
      <c r="H7912" s="69">
        <f>SUM(H7909:H7911)</f>
        <v>4</v>
      </c>
      <c r="I7912" s="69">
        <f>SUM(I7909:I7911)</f>
        <v>3</v>
      </c>
      <c r="J7912" s="70" t="s">
        <v>6</v>
      </c>
      <c r="K7912" s="69">
        <f>SUM(K7909:K7911)</f>
        <v>0</v>
      </c>
      <c r="L7912" s="71">
        <f>PRODUCT(AM7907/B7912)</f>
        <v>356</v>
      </c>
      <c r="M7912" s="8"/>
      <c r="O7912" s="2"/>
      <c r="AC7912" s="7"/>
      <c r="AD7912" s="7"/>
      <c r="AE7912" s="7"/>
      <c r="AF7912" s="7"/>
      <c r="AG7912" s="7"/>
      <c r="AH7912" s="7"/>
      <c r="AI7912" s="7"/>
      <c r="AJ7912" s="7"/>
      <c r="AK7912" s="7"/>
      <c r="AN7912" s="7"/>
    </row>
    <row r="7913" spans="1:56" x14ac:dyDescent="0.25">
      <c r="A7913" s="72" t="s">
        <v>18</v>
      </c>
      <c r="B7913" s="73"/>
      <c r="C7913" s="73"/>
      <c r="D7913" s="73"/>
      <c r="E7913" s="73"/>
      <c r="F7913" s="74">
        <f>PRODUCT(F7912/B7912)</f>
        <v>12</v>
      </c>
      <c r="G7913" s="75" t="s">
        <v>6</v>
      </c>
      <c r="H7913" s="74">
        <f>PRODUCT(H7912/B7912)</f>
        <v>4</v>
      </c>
      <c r="I7913" s="73"/>
      <c r="J7913" s="73"/>
      <c r="K7913" s="73"/>
      <c r="L7913" s="76"/>
      <c r="M7913" s="55"/>
      <c r="O7913" s="2"/>
      <c r="AC7913" s="7"/>
      <c r="AD7913" s="7"/>
      <c r="AE7913" s="7"/>
      <c r="AF7913" s="7"/>
      <c r="AG7913" s="7"/>
      <c r="AH7913" s="7"/>
      <c r="AI7913" s="7"/>
      <c r="AJ7913" s="7"/>
      <c r="AK7913" s="7"/>
      <c r="AN7913" s="7"/>
    </row>
    <row r="7914" spans="1:56" x14ac:dyDescent="0.25">
      <c r="B7914" s="10"/>
      <c r="C7914" s="10"/>
      <c r="D7914" s="10"/>
      <c r="E7914" s="10"/>
      <c r="F7914" s="10"/>
      <c r="G7914" s="10"/>
      <c r="H7914" s="10"/>
      <c r="I7914" s="10"/>
      <c r="J7914" s="10"/>
      <c r="K7914" s="10"/>
      <c r="L7914" s="8"/>
      <c r="O7914" s="2"/>
      <c r="AC7914" s="7"/>
      <c r="AD7914" s="7"/>
      <c r="AE7914" s="7"/>
      <c r="AF7914" s="7"/>
      <c r="AG7914" s="7"/>
      <c r="AH7914" s="7"/>
      <c r="AI7914" s="7"/>
      <c r="AJ7914" s="7"/>
      <c r="AK7914" s="7"/>
      <c r="AN7914" s="7"/>
    </row>
    <row r="7915" spans="1:56" x14ac:dyDescent="0.25">
      <c r="A7915" s="63" t="s">
        <v>606</v>
      </c>
      <c r="B7915" s="64" t="s">
        <v>0</v>
      </c>
      <c r="C7915" s="64" t="s">
        <v>10</v>
      </c>
      <c r="D7915" s="64" t="s">
        <v>1</v>
      </c>
      <c r="E7915" s="64" t="s">
        <v>11</v>
      </c>
      <c r="F7915" s="65" t="s">
        <v>12</v>
      </c>
      <c r="G7915" s="66"/>
      <c r="H7915" s="64"/>
      <c r="I7915" s="65" t="s">
        <v>13</v>
      </c>
      <c r="J7915" s="66"/>
      <c r="K7915" s="64"/>
      <c r="L7915" s="67" t="s">
        <v>14</v>
      </c>
      <c r="O7915" s="2"/>
      <c r="AC7915" s="7"/>
      <c r="AD7915" s="7"/>
      <c r="AE7915" s="7"/>
      <c r="AF7915" s="7"/>
      <c r="AG7915" s="7"/>
      <c r="AH7915" s="7"/>
      <c r="AI7915" s="7"/>
      <c r="AJ7915" s="7"/>
      <c r="AK7915" s="7"/>
      <c r="AN7915" s="7"/>
    </row>
    <row r="7916" spans="1:56" x14ac:dyDescent="0.25">
      <c r="A7916" s="68" t="s">
        <v>16</v>
      </c>
      <c r="B7916" s="69">
        <f t="shared" ref="B7916:F7919" si="4893">PRODUCT(B3812)</f>
        <v>0</v>
      </c>
      <c r="C7916" s="69">
        <f t="shared" si="4893"/>
        <v>0</v>
      </c>
      <c r="D7916" s="69">
        <f t="shared" si="4893"/>
        <v>0</v>
      </c>
      <c r="E7916" s="69">
        <f t="shared" si="4893"/>
        <v>0</v>
      </c>
      <c r="F7916" s="69">
        <f t="shared" si="4893"/>
        <v>0</v>
      </c>
      <c r="G7916" s="70" t="s">
        <v>6</v>
      </c>
      <c r="H7916" s="69">
        <f t="shared" ref="H7916:I7919" si="4894">PRODUCT(H3812)</f>
        <v>0</v>
      </c>
      <c r="I7916" s="69">
        <f t="shared" si="4894"/>
        <v>0</v>
      </c>
      <c r="J7916" s="70" t="s">
        <v>6</v>
      </c>
      <c r="K7916" s="69">
        <f t="shared" ref="K7916:L7919" si="4895">PRODUCT(K3812)</f>
        <v>0</v>
      </c>
      <c r="L7916" s="71">
        <f t="shared" si="4895"/>
        <v>0</v>
      </c>
      <c r="M7916" s="8"/>
      <c r="N7916" s="38"/>
      <c r="O7916" s="2"/>
      <c r="AC7916" s="7"/>
      <c r="AD7916" s="7"/>
      <c r="AE7916" s="7"/>
      <c r="AF7916" s="7"/>
      <c r="AG7916" s="7"/>
      <c r="AH7916" s="7"/>
      <c r="AI7916" s="7"/>
      <c r="AJ7916" s="7"/>
      <c r="AK7916" s="7"/>
      <c r="AN7916" s="7"/>
    </row>
    <row r="7917" spans="1:56" x14ac:dyDescent="0.25">
      <c r="A7917" s="68" t="s">
        <v>439</v>
      </c>
      <c r="B7917" s="69">
        <f t="shared" si="4893"/>
        <v>0</v>
      </c>
      <c r="C7917" s="69">
        <f t="shared" si="4893"/>
        <v>0</v>
      </c>
      <c r="D7917" s="69">
        <f t="shared" si="4893"/>
        <v>0</v>
      </c>
      <c r="E7917" s="69">
        <f t="shared" si="4893"/>
        <v>0</v>
      </c>
      <c r="F7917" s="69">
        <f t="shared" si="4893"/>
        <v>0</v>
      </c>
      <c r="G7917" s="70" t="s">
        <v>6</v>
      </c>
      <c r="H7917" s="69">
        <f t="shared" si="4894"/>
        <v>0</v>
      </c>
      <c r="I7917" s="69">
        <f t="shared" si="4894"/>
        <v>0</v>
      </c>
      <c r="J7917" s="70" t="s">
        <v>6</v>
      </c>
      <c r="K7917" s="69">
        <f t="shared" si="4895"/>
        <v>0</v>
      </c>
      <c r="L7917" s="79">
        <f t="shared" si="4895"/>
        <v>0</v>
      </c>
      <c r="M7917" s="8"/>
      <c r="N7917" s="38"/>
      <c r="O7917" s="2"/>
      <c r="AC7917" s="7"/>
      <c r="AD7917" s="7"/>
      <c r="AE7917" s="7"/>
      <c r="AF7917" s="7"/>
      <c r="AG7917" s="7"/>
      <c r="AH7917" s="7"/>
      <c r="AI7917" s="7"/>
      <c r="AJ7917" s="7"/>
      <c r="AK7917" s="7"/>
      <c r="AN7917" s="7"/>
    </row>
    <row r="7918" spans="1:56" x14ac:dyDescent="0.25">
      <c r="A7918" s="68" t="s">
        <v>440</v>
      </c>
      <c r="B7918" s="69">
        <f t="shared" si="4893"/>
        <v>2</v>
      </c>
      <c r="C7918" s="69">
        <f t="shared" si="4893"/>
        <v>0</v>
      </c>
      <c r="D7918" s="69">
        <f t="shared" si="4893"/>
        <v>0</v>
      </c>
      <c r="E7918" s="69">
        <f t="shared" si="4893"/>
        <v>2</v>
      </c>
      <c r="F7918" s="69">
        <f t="shared" si="4893"/>
        <v>2</v>
      </c>
      <c r="G7918" s="70" t="s">
        <v>6</v>
      </c>
      <c r="H7918" s="69">
        <f t="shared" si="4894"/>
        <v>18</v>
      </c>
      <c r="I7918" s="69">
        <f t="shared" si="4894"/>
        <v>0</v>
      </c>
      <c r="J7918" s="70" t="s">
        <v>6</v>
      </c>
      <c r="K7918" s="69">
        <f t="shared" si="4895"/>
        <v>0</v>
      </c>
      <c r="L7918" s="79">
        <f t="shared" si="4895"/>
        <v>181</v>
      </c>
      <c r="M7918" s="8"/>
      <c r="N7918" s="38"/>
      <c r="O7918" s="2"/>
      <c r="AC7918" s="7"/>
      <c r="AD7918" s="7"/>
      <c r="AE7918" s="7"/>
      <c r="AF7918" s="7"/>
      <c r="AG7918" s="7"/>
      <c r="AH7918" s="7"/>
      <c r="AI7918" s="7"/>
      <c r="AJ7918" s="7"/>
      <c r="AK7918" s="7"/>
      <c r="AN7918" s="7"/>
    </row>
    <row r="7919" spans="1:56" x14ac:dyDescent="0.25">
      <c r="A7919" s="68" t="s">
        <v>17</v>
      </c>
      <c r="B7919" s="69">
        <f t="shared" si="4893"/>
        <v>2</v>
      </c>
      <c r="C7919" s="69">
        <f t="shared" si="4893"/>
        <v>0</v>
      </c>
      <c r="D7919" s="69">
        <f t="shared" si="4893"/>
        <v>0</v>
      </c>
      <c r="E7919" s="69">
        <f t="shared" si="4893"/>
        <v>2</v>
      </c>
      <c r="F7919" s="69">
        <f t="shared" si="4893"/>
        <v>2</v>
      </c>
      <c r="G7919" s="70" t="s">
        <v>6</v>
      </c>
      <c r="H7919" s="69">
        <f t="shared" si="4894"/>
        <v>18</v>
      </c>
      <c r="I7919" s="69">
        <f t="shared" si="4894"/>
        <v>0</v>
      </c>
      <c r="J7919" s="70" t="s">
        <v>6</v>
      </c>
      <c r="K7919" s="69">
        <f t="shared" si="4895"/>
        <v>0</v>
      </c>
      <c r="L7919" s="71">
        <f t="shared" si="4895"/>
        <v>181</v>
      </c>
      <c r="M7919" s="8"/>
      <c r="N7919" s="38"/>
      <c r="O7919" s="2"/>
      <c r="AC7919" s="7"/>
      <c r="AD7919" s="7"/>
      <c r="AE7919" s="7"/>
      <c r="AF7919" s="7"/>
      <c r="AG7919" s="7"/>
      <c r="AH7919" s="7"/>
      <c r="AI7919" s="7"/>
      <c r="AJ7919" s="7"/>
      <c r="AK7919" s="7"/>
      <c r="AN7919" s="7"/>
    </row>
    <row r="7920" spans="1:56" x14ac:dyDescent="0.25">
      <c r="A7920" s="72" t="s">
        <v>18</v>
      </c>
      <c r="B7920" s="73"/>
      <c r="C7920" s="73"/>
      <c r="D7920" s="73"/>
      <c r="E7920" s="73"/>
      <c r="F7920" s="74">
        <f>PRODUCT(F7919/B7919)</f>
        <v>1</v>
      </c>
      <c r="G7920" s="75" t="s">
        <v>6</v>
      </c>
      <c r="H7920" s="74">
        <f>PRODUCT(H7919/B7919)</f>
        <v>9</v>
      </c>
      <c r="I7920" s="73"/>
      <c r="J7920" s="73"/>
      <c r="K7920" s="73"/>
      <c r="L7920" s="76"/>
      <c r="M7920" s="55"/>
      <c r="N7920" s="40"/>
      <c r="O7920" s="2"/>
      <c r="AC7920" s="7"/>
      <c r="AD7920" s="7"/>
      <c r="AE7920" s="7"/>
      <c r="AF7920" s="7"/>
      <c r="AG7920" s="7"/>
      <c r="AH7920" s="7"/>
      <c r="AI7920" s="7"/>
      <c r="AJ7920" s="7"/>
      <c r="AK7920" s="7"/>
      <c r="AN7920" s="7"/>
    </row>
    <row r="7921" spans="1:40" x14ac:dyDescent="0.25">
      <c r="B7921" s="10"/>
      <c r="C7921" s="10"/>
      <c r="D7921" s="10"/>
      <c r="E7921" s="10"/>
      <c r="F7921" s="55"/>
      <c r="G7921" s="11"/>
      <c r="H7921" s="55"/>
      <c r="I7921" s="10"/>
      <c r="J7921" s="10"/>
      <c r="K7921" s="10"/>
      <c r="L7921" s="8"/>
      <c r="M7921" s="55"/>
      <c r="N7921" s="40"/>
      <c r="O7921" s="2"/>
      <c r="AC7921" s="7"/>
      <c r="AD7921" s="7"/>
      <c r="AE7921" s="7"/>
      <c r="AF7921" s="7"/>
      <c r="AG7921" s="7"/>
      <c r="AH7921" s="7"/>
      <c r="AI7921" s="7"/>
      <c r="AJ7921" s="7"/>
      <c r="AK7921" s="7"/>
      <c r="AN7921" s="7"/>
    </row>
    <row r="7922" spans="1:40" x14ac:dyDescent="0.25">
      <c r="A7922" s="63" t="s">
        <v>607</v>
      </c>
      <c r="B7922" s="64"/>
      <c r="C7922" s="64"/>
      <c r="D7922" s="64"/>
      <c r="E7922" s="64"/>
      <c r="F7922" s="64"/>
      <c r="G7922" s="64"/>
      <c r="H7922" s="64"/>
      <c r="I7922" s="64"/>
      <c r="J7922" s="64"/>
      <c r="K7922" s="64"/>
      <c r="L7922" s="67"/>
      <c r="O7922" s="2"/>
      <c r="AC7922" s="7"/>
      <c r="AD7922" s="7"/>
      <c r="AE7922" s="7"/>
      <c r="AF7922" s="7"/>
      <c r="AG7922" s="7"/>
      <c r="AH7922" s="7"/>
      <c r="AI7922" s="7"/>
      <c r="AJ7922" s="7"/>
      <c r="AK7922" s="7"/>
      <c r="AN7922" s="7"/>
    </row>
    <row r="7923" spans="1:40" x14ac:dyDescent="0.25">
      <c r="A7923" s="68" t="s">
        <v>24</v>
      </c>
      <c r="B7923" s="69" t="s">
        <v>0</v>
      </c>
      <c r="C7923" s="69" t="s">
        <v>10</v>
      </c>
      <c r="D7923" s="69" t="s">
        <v>1</v>
      </c>
      <c r="E7923" s="69" t="s">
        <v>11</v>
      </c>
      <c r="F7923" s="78" t="s">
        <v>12</v>
      </c>
      <c r="G7923" s="70"/>
      <c r="H7923" s="69"/>
      <c r="I7923" s="78" t="s">
        <v>13</v>
      </c>
      <c r="J7923" s="70"/>
      <c r="K7923" s="69"/>
      <c r="L7923" s="71" t="s">
        <v>14</v>
      </c>
      <c r="O7923" s="2"/>
      <c r="AC7923" s="7"/>
      <c r="AD7923" s="7"/>
      <c r="AE7923" s="7"/>
      <c r="AF7923" s="7"/>
      <c r="AG7923" s="7"/>
      <c r="AH7923" s="7"/>
      <c r="AI7923" s="7"/>
      <c r="AJ7923" s="7"/>
      <c r="AK7923" s="7"/>
      <c r="AN7923" s="7"/>
    </row>
    <row r="7924" spans="1:40" x14ac:dyDescent="0.25">
      <c r="A7924" s="68" t="s">
        <v>16</v>
      </c>
      <c r="B7924" s="69">
        <f>PRODUCT(B7909+B7916)</f>
        <v>0</v>
      </c>
      <c r="C7924" s="69">
        <f>PRODUCT(C7909+E7916)</f>
        <v>0</v>
      </c>
      <c r="D7924" s="69">
        <f>PRODUCT(D7909+D7916)</f>
        <v>0</v>
      </c>
      <c r="E7924" s="69">
        <f>PRODUCT(E7909+C7916)</f>
        <v>0</v>
      </c>
      <c r="F7924" s="69">
        <f>PRODUCT(F7909+H7916)</f>
        <v>0</v>
      </c>
      <c r="G7924" s="70" t="s">
        <v>6</v>
      </c>
      <c r="H7924" s="69">
        <f>PRODUCT(H7909+F7916)</f>
        <v>0</v>
      </c>
      <c r="I7924" s="69">
        <f>PRODUCT(I7909+K7916)</f>
        <v>0</v>
      </c>
      <c r="J7924" s="70" t="s">
        <v>6</v>
      </c>
      <c r="K7924" s="69">
        <f>PRODUCT(K7909+I7916)</f>
        <v>0</v>
      </c>
      <c r="L7924" s="71">
        <v>0</v>
      </c>
      <c r="M7924" s="8"/>
      <c r="N7924" s="38"/>
      <c r="O7924" s="2"/>
      <c r="AC7924" s="7"/>
      <c r="AD7924" s="7"/>
      <c r="AE7924" s="7"/>
      <c r="AF7924" s="7"/>
      <c r="AG7924" s="7"/>
      <c r="AH7924" s="7"/>
      <c r="AI7924" s="7"/>
      <c r="AJ7924" s="7"/>
      <c r="AK7924" s="7"/>
      <c r="AN7924" s="7"/>
    </row>
    <row r="7925" spans="1:40" x14ac:dyDescent="0.25">
      <c r="A7925" s="68" t="s">
        <v>439</v>
      </c>
      <c r="B7925" s="69">
        <f>PRODUCT(B7910+B7917)</f>
        <v>0</v>
      </c>
      <c r="C7925" s="69">
        <f>PRODUCT(C7910+E7917)</f>
        <v>0</v>
      </c>
      <c r="D7925" s="69">
        <f>PRODUCT(D7910+D7917)</f>
        <v>0</v>
      </c>
      <c r="E7925" s="69">
        <f>PRODUCT(E7910+C7917)</f>
        <v>0</v>
      </c>
      <c r="F7925" s="69">
        <f>PRODUCT(F7910+H7917)</f>
        <v>0</v>
      </c>
      <c r="G7925" s="70" t="s">
        <v>6</v>
      </c>
      <c r="H7925" s="69">
        <f>PRODUCT(H7910+F7917)</f>
        <v>0</v>
      </c>
      <c r="I7925" s="69">
        <f>PRODUCT(I7910+K7917)</f>
        <v>0</v>
      </c>
      <c r="J7925" s="70" t="s">
        <v>6</v>
      </c>
      <c r="K7925" s="69">
        <f>PRODUCT(K7910+I7917)</f>
        <v>0</v>
      </c>
      <c r="L7925" s="71">
        <v>0</v>
      </c>
      <c r="M7925" s="8"/>
      <c r="N7925" s="38"/>
      <c r="O7925" s="2"/>
      <c r="AC7925" s="7"/>
      <c r="AD7925" s="7"/>
      <c r="AE7925" s="7"/>
      <c r="AF7925" s="7"/>
      <c r="AG7925" s="7"/>
      <c r="AH7925" s="7"/>
      <c r="AI7925" s="7"/>
      <c r="AJ7925" s="7"/>
      <c r="AK7925" s="7"/>
      <c r="AN7925" s="7"/>
    </row>
    <row r="7926" spans="1:40" x14ac:dyDescent="0.25">
      <c r="A7926" s="68" t="s">
        <v>440</v>
      </c>
      <c r="B7926" s="69">
        <f>PRODUCT(B7911+B7918)</f>
        <v>3</v>
      </c>
      <c r="C7926" s="69">
        <f>PRODUCT(C7911+E7918)</f>
        <v>3</v>
      </c>
      <c r="D7926" s="69">
        <f>PRODUCT(D7911+D7918)</f>
        <v>0</v>
      </c>
      <c r="E7926" s="69">
        <f>PRODUCT(E7911+C7918)</f>
        <v>0</v>
      </c>
      <c r="F7926" s="69">
        <f>PRODUCT(F7911+H7918)</f>
        <v>30</v>
      </c>
      <c r="G7926" s="70" t="s">
        <v>6</v>
      </c>
      <c r="H7926" s="69">
        <f>PRODUCT(H7911+F7918)</f>
        <v>6</v>
      </c>
      <c r="I7926" s="69">
        <f>PRODUCT(I7911+K7918)</f>
        <v>3</v>
      </c>
      <c r="J7926" s="70" t="s">
        <v>6</v>
      </c>
      <c r="K7926" s="69">
        <f>PRODUCT(K7911+I7918)</f>
        <v>0</v>
      </c>
      <c r="L7926" s="71">
        <f>PRODUCT(AL7934/C7926)</f>
        <v>118.66666666666667</v>
      </c>
      <c r="M7926" s="8"/>
      <c r="N7926" s="38"/>
      <c r="O7926" s="2"/>
      <c r="AC7926" s="7"/>
      <c r="AD7926" s="7"/>
      <c r="AE7926" s="7"/>
      <c r="AF7926" s="7"/>
      <c r="AG7926" s="7"/>
      <c r="AH7926" s="7"/>
      <c r="AI7926" s="7"/>
      <c r="AJ7926" s="7"/>
      <c r="AK7926" s="7"/>
      <c r="AN7926" s="7"/>
    </row>
    <row r="7927" spans="1:40" x14ac:dyDescent="0.25">
      <c r="A7927" s="68" t="s">
        <v>17</v>
      </c>
      <c r="B7927" s="69">
        <f>PRODUCT(B7912+B7919)</f>
        <v>3</v>
      </c>
      <c r="C7927" s="69">
        <f>PRODUCT(C7912+E7919)</f>
        <v>3</v>
      </c>
      <c r="D7927" s="69">
        <f>PRODUCT(D7912+D7919)</f>
        <v>0</v>
      </c>
      <c r="E7927" s="69">
        <f>PRODUCT(E7912+C7919)</f>
        <v>0</v>
      </c>
      <c r="F7927" s="69">
        <f>PRODUCT(F7912+H7919)</f>
        <v>30</v>
      </c>
      <c r="G7927" s="70" t="s">
        <v>6</v>
      </c>
      <c r="H7927" s="69">
        <f>PRODUCT(H7912+F7919)</f>
        <v>6</v>
      </c>
      <c r="I7927" s="69">
        <f>PRODUCT(I7912+K7919)</f>
        <v>3</v>
      </c>
      <c r="J7927" s="70" t="s">
        <v>6</v>
      </c>
      <c r="K7927" s="69">
        <f>PRODUCT(K7912+I7919)</f>
        <v>0</v>
      </c>
      <c r="L7927" s="71">
        <f>PRODUCT(((B7912*L7912)+B7919*L7919))/B7927</f>
        <v>239.33333333333334</v>
      </c>
      <c r="M7927" s="8"/>
      <c r="N7927" s="38"/>
      <c r="O7927" s="2"/>
      <c r="AC7927" s="7"/>
      <c r="AD7927" s="7"/>
      <c r="AE7927" s="7"/>
      <c r="AF7927" s="7"/>
      <c r="AG7927" s="7"/>
      <c r="AH7927" s="7"/>
      <c r="AI7927" s="7"/>
      <c r="AJ7927" s="7"/>
      <c r="AK7927" s="7"/>
      <c r="AN7927" s="7"/>
    </row>
    <row r="7928" spans="1:40" x14ac:dyDescent="0.25">
      <c r="A7928" s="72" t="s">
        <v>18</v>
      </c>
      <c r="B7928" s="73"/>
      <c r="C7928" s="73"/>
      <c r="D7928" s="73"/>
      <c r="E7928" s="73"/>
      <c r="F7928" s="74">
        <f>PRODUCT(F7927/B7927)</f>
        <v>10</v>
      </c>
      <c r="G7928" s="75" t="s">
        <v>6</v>
      </c>
      <c r="H7928" s="74">
        <f>PRODUCT(H7927/B7927)</f>
        <v>2</v>
      </c>
      <c r="I7928" s="73"/>
      <c r="J7928" s="73"/>
      <c r="K7928" s="73"/>
      <c r="L7928" s="76"/>
      <c r="M7928" s="55"/>
      <c r="N7928" s="40"/>
      <c r="O7928" s="2"/>
      <c r="AC7928" s="7"/>
      <c r="AD7928" s="7"/>
      <c r="AE7928" s="7"/>
      <c r="AF7928" s="7"/>
      <c r="AG7928" s="7"/>
      <c r="AH7928" s="7"/>
      <c r="AI7928" s="7"/>
      <c r="AJ7928" s="7"/>
      <c r="AK7928" s="7"/>
      <c r="AN7928" s="7"/>
    </row>
    <row r="7929" spans="1:40" x14ac:dyDescent="0.25">
      <c r="A7929" s="7"/>
      <c r="B7929" s="10"/>
      <c r="C7929" s="10"/>
      <c r="D7929" s="10"/>
      <c r="E7929" s="10"/>
      <c r="F7929" s="10"/>
      <c r="G7929" s="10"/>
      <c r="H7929" s="10"/>
      <c r="I7929" s="10"/>
      <c r="J7929" s="10"/>
      <c r="K7929" s="10"/>
      <c r="L7929" s="54"/>
      <c r="O7929" s="2"/>
      <c r="AC7929" s="7"/>
      <c r="AD7929" s="7"/>
      <c r="AE7929" s="7"/>
      <c r="AF7929" s="7"/>
      <c r="AG7929" s="7"/>
      <c r="AH7929" s="7"/>
      <c r="AI7929" s="7"/>
      <c r="AJ7929" s="7"/>
      <c r="AK7929" s="7"/>
      <c r="AN7929" s="7"/>
    </row>
    <row r="7930" spans="1:40" x14ac:dyDescent="0.25">
      <c r="A7930" s="7"/>
      <c r="B7930" s="10"/>
      <c r="C7930" s="10"/>
      <c r="D7930" s="10"/>
      <c r="E7930" s="10"/>
      <c r="F7930" s="10" t="s">
        <v>498</v>
      </c>
      <c r="G7930" s="10"/>
      <c r="H7930" s="10"/>
      <c r="I7930" s="10"/>
      <c r="J7930" s="10"/>
      <c r="K7930" s="10"/>
      <c r="L7930" s="10"/>
      <c r="R7930" s="10" t="s">
        <v>25</v>
      </c>
      <c r="AC7930" s="10" t="s">
        <v>3</v>
      </c>
      <c r="AD7930" s="3">
        <f>SUM(AD7931:AD7933)</f>
        <v>0</v>
      </c>
      <c r="AE7930" s="3">
        <f>SUM(AE7931:AE7933)</f>
        <v>0</v>
      </c>
      <c r="AF7930" s="3">
        <f>SUM(AF7931:AF7933)</f>
        <v>0</v>
      </c>
      <c r="AG7930" s="3">
        <f>SUM(AG7931:AG7933)</f>
        <v>0</v>
      </c>
      <c r="AH7930" s="3">
        <f>SUM(AH7931:AH7933)</f>
        <v>0</v>
      </c>
      <c r="AJ7930" s="3">
        <f>SUM(AJ7931:AJ7933)</f>
        <v>0</v>
      </c>
      <c r="AK7930" s="3">
        <f>SUM(AK7931:AK7933)</f>
        <v>0</v>
      </c>
      <c r="AL7930" s="3">
        <f>SUM(AL7931:AL7933)</f>
        <v>0</v>
      </c>
      <c r="AM7930" s="3"/>
      <c r="AN7930" s="3">
        <f>SUM(AN7931:AN7933)</f>
        <v>0</v>
      </c>
    </row>
    <row r="7931" spans="1:40" x14ac:dyDescent="0.25">
      <c r="A7931" s="7"/>
      <c r="B7931" s="10"/>
      <c r="C7931" s="10"/>
      <c r="D7931" s="10"/>
      <c r="E7931" s="10"/>
      <c r="F7931" s="10" t="s">
        <v>433</v>
      </c>
      <c r="G7931" s="10"/>
      <c r="H7931" s="10"/>
      <c r="I7931" s="10"/>
      <c r="J7931" s="10"/>
      <c r="K7931" s="10"/>
      <c r="L7931" s="57">
        <f>PRODUCT(C7912/B7912)</f>
        <v>1</v>
      </c>
      <c r="O7931" s="2"/>
      <c r="R7931" s="7"/>
      <c r="T7931" s="7"/>
      <c r="AC7931" s="7"/>
      <c r="AD7931" s="7"/>
      <c r="AE7931" s="7"/>
      <c r="AF7931" s="7"/>
      <c r="AG7931" s="7"/>
      <c r="AH7931" s="7"/>
      <c r="AI7931" s="7"/>
      <c r="AJ7931" s="7"/>
      <c r="AK7931" s="7"/>
      <c r="AN7931" s="7"/>
    </row>
    <row r="7932" spans="1:40" x14ac:dyDescent="0.25">
      <c r="A7932" s="7"/>
      <c r="B7932" s="10"/>
      <c r="C7932" s="10"/>
      <c r="D7932" s="10"/>
      <c r="E7932" s="10"/>
      <c r="F7932" s="10" t="s">
        <v>434</v>
      </c>
      <c r="G7932" s="10"/>
      <c r="H7932" s="10"/>
      <c r="I7932" s="10"/>
      <c r="J7932" s="10"/>
      <c r="K7932" s="10"/>
      <c r="L7932" s="57">
        <f>PRODUCT(E7919/B7919)</f>
        <v>1</v>
      </c>
      <c r="O7932" s="2"/>
      <c r="R7932" s="7"/>
      <c r="T7932" s="7"/>
      <c r="AC7932" s="7"/>
      <c r="AD7932" s="7"/>
      <c r="AE7932" s="7"/>
      <c r="AF7932" s="7"/>
      <c r="AG7932" s="7"/>
      <c r="AH7932" s="7"/>
      <c r="AI7932" s="7"/>
      <c r="AJ7932" s="7"/>
      <c r="AK7932" s="7"/>
      <c r="AN7932" s="7"/>
    </row>
    <row r="7933" spans="1:40" x14ac:dyDescent="0.25">
      <c r="A7933" s="7"/>
      <c r="B7933" s="10"/>
      <c r="C7933" s="10"/>
      <c r="D7933" s="10"/>
      <c r="E7933" s="10"/>
      <c r="F7933" s="10" t="s">
        <v>435</v>
      </c>
      <c r="G7933" s="10"/>
      <c r="H7933" s="10"/>
      <c r="I7933" s="10"/>
      <c r="J7933" s="10"/>
      <c r="K7933" s="10"/>
      <c r="L7933" s="57">
        <f>PRODUCT(C7927/B7927)</f>
        <v>1</v>
      </c>
      <c r="O7933" s="2"/>
      <c r="R7933" s="7"/>
      <c r="T7933" s="7"/>
      <c r="AC7933" s="7"/>
      <c r="AD7933" s="7"/>
      <c r="AE7933" s="7"/>
      <c r="AF7933" s="7"/>
      <c r="AG7933" s="7"/>
      <c r="AH7933" s="7"/>
      <c r="AI7933" s="7"/>
      <c r="AJ7933" s="7"/>
      <c r="AK7933" s="7"/>
      <c r="AN7933" s="7"/>
    </row>
    <row r="7934" spans="1:40" x14ac:dyDescent="0.25">
      <c r="A7934" s="7"/>
      <c r="B7934" s="10"/>
      <c r="C7934" s="10"/>
      <c r="D7934" s="10"/>
      <c r="E7934" s="10"/>
      <c r="F7934" s="10"/>
      <c r="G7934" s="10"/>
      <c r="H7934" s="10"/>
      <c r="I7934" s="10"/>
      <c r="J7934" s="10"/>
      <c r="K7934" s="10"/>
      <c r="L7934" s="54"/>
      <c r="O7934" s="2"/>
      <c r="R7934" s="10" t="s">
        <v>32</v>
      </c>
      <c r="T7934" s="7"/>
      <c r="AC7934" s="10" t="s">
        <v>4</v>
      </c>
      <c r="AD7934" s="3">
        <f t="shared" ref="AD7934:AK7934" si="4896">SUM(AD7935:AD7939)</f>
        <v>1</v>
      </c>
      <c r="AE7934" s="3">
        <f t="shared" si="4896"/>
        <v>1</v>
      </c>
      <c r="AF7934" s="3">
        <f t="shared" si="4896"/>
        <v>0</v>
      </c>
      <c r="AG7934" s="3">
        <f t="shared" si="4896"/>
        <v>0</v>
      </c>
      <c r="AH7934" s="3">
        <f t="shared" si="4896"/>
        <v>12</v>
      </c>
      <c r="AI7934" s="3">
        <f t="shared" si="4896"/>
        <v>0</v>
      </c>
      <c r="AJ7934" s="3">
        <f t="shared" si="4896"/>
        <v>4</v>
      </c>
      <c r="AK7934" s="3">
        <f t="shared" si="4896"/>
        <v>3</v>
      </c>
      <c r="AL7934" s="3">
        <f>SUM(AL7935:AL7939)</f>
        <v>356</v>
      </c>
      <c r="AM7934" s="3"/>
      <c r="AN7934" s="3">
        <f t="shared" ref="AN7934" si="4897">SUM(AN7935:AN7939)</f>
        <v>0</v>
      </c>
    </row>
    <row r="7935" spans="1:40" x14ac:dyDescent="0.25">
      <c r="A7935" s="7"/>
      <c r="B7935" s="10"/>
      <c r="C7935" s="10"/>
      <c r="D7935" s="10"/>
      <c r="E7935" s="10"/>
      <c r="F7935" s="10"/>
      <c r="G7935" s="10"/>
      <c r="H7935" s="10"/>
      <c r="I7935" s="10"/>
      <c r="J7935" s="10"/>
      <c r="K7935" s="10"/>
      <c r="L7935" s="54"/>
      <c r="N7935" s="1" t="s">
        <v>329</v>
      </c>
      <c r="O7935" s="2">
        <v>1</v>
      </c>
      <c r="P7935" s="100">
        <v>9</v>
      </c>
      <c r="Q7935" s="2">
        <v>2019</v>
      </c>
      <c r="R7935" s="5" t="s">
        <v>779</v>
      </c>
      <c r="S7935" s="17" t="s">
        <v>6</v>
      </c>
      <c r="T7935" s="5" t="s">
        <v>1545</v>
      </c>
      <c r="U7935" s="2">
        <v>2</v>
      </c>
      <c r="V7935" s="30" t="s">
        <v>6</v>
      </c>
      <c r="W7935" s="2">
        <v>0</v>
      </c>
      <c r="X7935" s="44" t="s">
        <v>1770</v>
      </c>
      <c r="Y7935" s="2">
        <v>356</v>
      </c>
      <c r="Z7935" s="2">
        <v>12</v>
      </c>
      <c r="AA7935" s="30" t="s">
        <v>6</v>
      </c>
      <c r="AB7935" s="2">
        <v>4</v>
      </c>
      <c r="AC7935" s="7"/>
      <c r="AD7935" s="2">
        <f>IF(Q7935&gt;100,1,0)</f>
        <v>1</v>
      </c>
      <c r="AE7935" s="2">
        <f t="shared" ref="AE7935" si="4898">IF(U7935&gt;W7935,1,0)</f>
        <v>1</v>
      </c>
      <c r="AF7935" s="2">
        <f>IF(U7935=W7935,1,0)*IF(Q7935=0,0,1)</f>
        <v>0</v>
      </c>
      <c r="AG7935" s="2">
        <f t="shared" ref="AG7935" si="4899">IF(W7935&gt;U7935,1,0)</f>
        <v>0</v>
      </c>
      <c r="AH7935" s="2">
        <f t="shared" ref="AH7935" si="4900">PRODUCT(Z7935)</f>
        <v>12</v>
      </c>
      <c r="AI7935" s="30" t="s">
        <v>6</v>
      </c>
      <c r="AJ7935" s="2">
        <f t="shared" ref="AJ7935" si="4901">PRODUCT(AB7935)</f>
        <v>4</v>
      </c>
      <c r="AK7935" s="2">
        <v>3</v>
      </c>
      <c r="AL7935" s="2">
        <f t="shared" ref="AL7935" si="4902">PRODUCT(Y7935)</f>
        <v>356</v>
      </c>
      <c r="AN7935" s="2">
        <v>0</v>
      </c>
    </row>
    <row r="7936" spans="1:40" x14ac:dyDescent="0.25">
      <c r="A7936" s="7"/>
      <c r="B7936" s="10"/>
      <c r="C7936" s="10"/>
      <c r="D7936" s="10"/>
      <c r="E7936" s="10"/>
      <c r="F7936" s="10"/>
      <c r="G7936" s="10"/>
      <c r="H7936" s="10"/>
      <c r="I7936" s="10"/>
      <c r="J7936" s="10"/>
      <c r="K7936" s="10"/>
      <c r="L7936" s="54"/>
      <c r="O7936" s="2"/>
      <c r="R7936" s="7"/>
      <c r="T7936" s="7"/>
      <c r="AC7936" s="7"/>
      <c r="AI7936" s="30"/>
      <c r="AL7936" s="2"/>
    </row>
    <row r="7937" spans="1:40" x14ac:dyDescent="0.25">
      <c r="A7937" s="7"/>
      <c r="B7937" s="10"/>
      <c r="C7937" s="10"/>
      <c r="D7937" s="10"/>
      <c r="E7937" s="10"/>
      <c r="F7937" s="10"/>
      <c r="G7937" s="10"/>
      <c r="H7937" s="10"/>
      <c r="I7937" s="10"/>
      <c r="J7937" s="10"/>
      <c r="K7937" s="10"/>
      <c r="L7937" s="54"/>
      <c r="O7937" s="2"/>
      <c r="R7937" s="7"/>
      <c r="T7937" s="7"/>
      <c r="AC7937" s="7"/>
      <c r="AD7937" s="7"/>
      <c r="AE7937" s="7"/>
      <c r="AF7937" s="7"/>
      <c r="AG7937" s="7"/>
      <c r="AH7937" s="7"/>
      <c r="AI7937" s="7"/>
      <c r="AJ7937" s="7"/>
      <c r="AK7937" s="7"/>
      <c r="AN7937" s="7"/>
    </row>
    <row r="7938" spans="1:40" x14ac:dyDescent="0.25">
      <c r="A7938" s="7"/>
      <c r="B7938" s="10"/>
      <c r="C7938" s="10"/>
      <c r="D7938" s="10"/>
      <c r="E7938" s="10"/>
      <c r="F7938" s="10"/>
      <c r="G7938" s="10"/>
      <c r="H7938" s="10"/>
      <c r="I7938" s="10"/>
      <c r="J7938" s="10"/>
      <c r="K7938" s="10"/>
      <c r="L7938" s="54"/>
      <c r="O7938" s="2"/>
      <c r="R7938" s="7"/>
      <c r="T7938" s="7"/>
      <c r="AC7938" s="7"/>
      <c r="AD7938" s="7"/>
      <c r="AE7938" s="7"/>
      <c r="AF7938" s="7"/>
      <c r="AG7938" s="7"/>
      <c r="AH7938" s="7"/>
      <c r="AI7938" s="7"/>
      <c r="AJ7938" s="7"/>
      <c r="AK7938" s="7"/>
      <c r="AN7938" s="7"/>
    </row>
    <row r="7939" spans="1:40" x14ac:dyDescent="0.25">
      <c r="A7939" s="7"/>
      <c r="B7939" s="10"/>
      <c r="C7939" s="10"/>
      <c r="D7939" s="10"/>
      <c r="E7939" s="10"/>
      <c r="F7939" s="10"/>
      <c r="G7939" s="10"/>
      <c r="H7939" s="10"/>
      <c r="I7939" s="10"/>
      <c r="J7939" s="10"/>
      <c r="K7939" s="10"/>
      <c r="L7939" s="54"/>
      <c r="O7939" s="2"/>
      <c r="R7939" s="7"/>
      <c r="T7939" s="7"/>
      <c r="AC7939" s="7"/>
      <c r="AD7939" s="7"/>
      <c r="AE7939" s="7"/>
      <c r="AF7939" s="7"/>
      <c r="AG7939" s="7"/>
      <c r="AH7939" s="7"/>
      <c r="AI7939" s="7"/>
      <c r="AJ7939" s="7"/>
      <c r="AK7939" s="7"/>
      <c r="AN7939" s="7"/>
    </row>
    <row r="7940" spans="1:40" x14ac:dyDescent="0.25">
      <c r="L7940" s="8"/>
      <c r="M7940" s="3" t="s">
        <v>7</v>
      </c>
      <c r="R7940" s="6" t="s">
        <v>8</v>
      </c>
      <c r="AC7940" s="10" t="s">
        <v>2</v>
      </c>
      <c r="AD7940" s="3">
        <f>SUM(AD7941:AD7966)</f>
        <v>13</v>
      </c>
      <c r="AE7940" s="3">
        <f>SUM(AE7941:AE7966)</f>
        <v>6</v>
      </c>
      <c r="AF7940" s="3">
        <f>SUM(AF7941:AF7966)</f>
        <v>0</v>
      </c>
      <c r="AG7940" s="3">
        <f>SUM(AG7941:AG7966)</f>
        <v>7</v>
      </c>
      <c r="AH7940" s="3">
        <f>SUM(AH7941:AH7966)</f>
        <v>84</v>
      </c>
      <c r="AJ7940" s="3">
        <f>SUM(AJ7941:AJ7966)</f>
        <v>168</v>
      </c>
      <c r="AK7940" s="3">
        <f>SUM(AK7941:AK7966)</f>
        <v>16</v>
      </c>
      <c r="AL7940" s="3">
        <f>SUM(AL7941:AL7966)</f>
        <v>5564</v>
      </c>
      <c r="AM7940" s="3">
        <f>PRODUCT(AL7940+AL7967+AL7975)</f>
        <v>8211</v>
      </c>
      <c r="AN7940" s="3">
        <f>SUM(AN7941:AN7966)</f>
        <v>19</v>
      </c>
    </row>
    <row r="7941" spans="1:40" x14ac:dyDescent="0.25">
      <c r="A7941" s="63" t="s">
        <v>632</v>
      </c>
      <c r="B7941" s="64" t="s">
        <v>0</v>
      </c>
      <c r="C7941" s="64" t="s">
        <v>10</v>
      </c>
      <c r="D7941" s="64" t="s">
        <v>1</v>
      </c>
      <c r="E7941" s="64" t="s">
        <v>11</v>
      </c>
      <c r="F7941" s="65" t="s">
        <v>12</v>
      </c>
      <c r="G7941" s="66"/>
      <c r="H7941" s="64"/>
      <c r="I7941" s="65" t="s">
        <v>13</v>
      </c>
      <c r="J7941" s="66"/>
      <c r="K7941" s="64"/>
      <c r="L7941" s="67" t="s">
        <v>14</v>
      </c>
      <c r="M7941" s="3">
        <f>MAX(Y7941:Y7978)</f>
        <v>922</v>
      </c>
      <c r="N7941" s="1"/>
      <c r="O7941" s="2">
        <v>31</v>
      </c>
      <c r="P7941" s="2">
        <v>5</v>
      </c>
      <c r="Q7941" s="2">
        <v>1995</v>
      </c>
      <c r="R7941" s="5" t="s">
        <v>779</v>
      </c>
      <c r="S7941" s="2"/>
      <c r="T7941" s="5" t="s">
        <v>1976</v>
      </c>
      <c r="U7941" s="2">
        <v>2</v>
      </c>
      <c r="V7941" s="30" t="s">
        <v>6</v>
      </c>
      <c r="W7941" s="2">
        <v>0</v>
      </c>
      <c r="X7941" s="7" t="s">
        <v>823</v>
      </c>
      <c r="Y7941" s="33">
        <v>922</v>
      </c>
      <c r="Z7941" s="2">
        <v>27</v>
      </c>
      <c r="AA7941" s="30" t="s">
        <v>6</v>
      </c>
      <c r="AB7941" s="2">
        <v>2</v>
      </c>
      <c r="AD7941" s="2">
        <f t="shared" ref="AD7941:AD7952" si="4903">IF(Q7941&gt;100,1,0)</f>
        <v>1</v>
      </c>
      <c r="AE7941" s="2">
        <f>IF(U7941&gt;W7941,1,0)</f>
        <v>1</v>
      </c>
      <c r="AF7941" s="2">
        <f t="shared" ref="AF7941:AF7952" si="4904">IF(U7941=W7941,1,0)*IF(Q7941=0,0,1)</f>
        <v>0</v>
      </c>
      <c r="AG7941" s="2">
        <f>IF(W7941&gt;U7941,1,0)</f>
        <v>0</v>
      </c>
      <c r="AH7941" s="2">
        <f>PRODUCT(AB7941)</f>
        <v>2</v>
      </c>
      <c r="AI7941" s="30" t="s">
        <v>6</v>
      </c>
      <c r="AJ7941" s="2">
        <f>PRODUCT(Z7941)</f>
        <v>27</v>
      </c>
      <c r="AK7941" s="2">
        <v>3</v>
      </c>
      <c r="AL7941" s="2">
        <f t="shared" ref="AL7941:AL7952" si="4905">PRODUCT(Y7941)</f>
        <v>922</v>
      </c>
      <c r="AN7941" s="2">
        <v>0</v>
      </c>
    </row>
    <row r="7942" spans="1:40" x14ac:dyDescent="0.25">
      <c r="A7942" s="68" t="s">
        <v>16</v>
      </c>
      <c r="B7942" s="69">
        <f>PRODUCT(AD7940)</f>
        <v>13</v>
      </c>
      <c r="C7942" s="69">
        <f>PRODUCT(AE7940)</f>
        <v>6</v>
      </c>
      <c r="D7942" s="69">
        <f>PRODUCT(AF7940)</f>
        <v>0</v>
      </c>
      <c r="E7942" s="69">
        <f>PRODUCT(AG7940)</f>
        <v>7</v>
      </c>
      <c r="F7942" s="69">
        <f>PRODUCT(AH7940)</f>
        <v>84</v>
      </c>
      <c r="G7942" s="70" t="s">
        <v>6</v>
      </c>
      <c r="H7942" s="69">
        <f>PRODUCT(AJ7940)</f>
        <v>168</v>
      </c>
      <c r="I7942" s="69">
        <f>PRODUCT(AK7940)</f>
        <v>16</v>
      </c>
      <c r="J7942" s="70" t="s">
        <v>6</v>
      </c>
      <c r="K7942" s="69">
        <f>PRODUCT(AN7940)</f>
        <v>19</v>
      </c>
      <c r="L7942" s="71">
        <f>PRODUCT(AL7940/B7942)</f>
        <v>428</v>
      </c>
      <c r="M7942" s="8"/>
      <c r="N7942" s="1"/>
      <c r="O7942" s="2">
        <v>29</v>
      </c>
      <c r="P7942" s="2">
        <v>5</v>
      </c>
      <c r="Q7942" s="2">
        <v>2002</v>
      </c>
      <c r="R7942" s="5" t="s">
        <v>779</v>
      </c>
      <c r="S7942" s="30" t="s">
        <v>6</v>
      </c>
      <c r="T7942" s="5" t="s">
        <v>1976</v>
      </c>
      <c r="U7942" s="2">
        <v>2</v>
      </c>
      <c r="V7942" s="30" t="s">
        <v>6</v>
      </c>
      <c r="W7942" s="2">
        <v>0</v>
      </c>
      <c r="X7942" s="7" t="s">
        <v>985</v>
      </c>
      <c r="Y7942" s="2">
        <v>365</v>
      </c>
      <c r="Z7942" s="2">
        <v>11</v>
      </c>
      <c r="AA7942" s="30" t="s">
        <v>6</v>
      </c>
      <c r="AB7942" s="2">
        <v>2</v>
      </c>
      <c r="AD7942" s="2">
        <f t="shared" si="4903"/>
        <v>1</v>
      </c>
      <c r="AE7942" s="2">
        <f>IF(U7942&gt;W7942,1,0)</f>
        <v>1</v>
      </c>
      <c r="AF7942" s="2">
        <f t="shared" si="4904"/>
        <v>0</v>
      </c>
      <c r="AG7942" s="2">
        <f>IF(W7942&gt;U7942,1,0)</f>
        <v>0</v>
      </c>
      <c r="AH7942" s="2">
        <f>PRODUCT(AB7942)</f>
        <v>2</v>
      </c>
      <c r="AI7942" s="30" t="s">
        <v>6</v>
      </c>
      <c r="AJ7942" s="2">
        <f>PRODUCT(Z7942)</f>
        <v>11</v>
      </c>
      <c r="AK7942" s="2">
        <v>3</v>
      </c>
      <c r="AL7942" s="2">
        <f t="shared" si="4905"/>
        <v>365</v>
      </c>
      <c r="AN7942" s="2">
        <v>0</v>
      </c>
    </row>
    <row r="7943" spans="1:40" x14ac:dyDescent="0.25">
      <c r="A7943" s="68" t="s">
        <v>439</v>
      </c>
      <c r="B7943" s="69">
        <f>PRODUCT(AD7967)</f>
        <v>5</v>
      </c>
      <c r="C7943" s="69">
        <f>PRODUCT(AE7967)</f>
        <v>4</v>
      </c>
      <c r="D7943" s="69">
        <f>PRODUCT(AF7967)</f>
        <v>0</v>
      </c>
      <c r="E7943" s="69">
        <f>PRODUCT(AG7967)</f>
        <v>1</v>
      </c>
      <c r="F7943" s="69">
        <f>PRODUCT(AH7967)</f>
        <v>31</v>
      </c>
      <c r="G7943" s="70" t="s">
        <v>6</v>
      </c>
      <c r="H7943" s="69">
        <f>PRODUCT(AJ7967)</f>
        <v>31</v>
      </c>
      <c r="I7943" s="69">
        <f>PRODUCT(AK7967)</f>
        <v>9</v>
      </c>
      <c r="J7943" s="70" t="s">
        <v>6</v>
      </c>
      <c r="K7943" s="69">
        <f>PRODUCT(AN7967)</f>
        <v>4</v>
      </c>
      <c r="L7943" s="71">
        <f>PRODUCT(AL7967/B7943)</f>
        <v>529.4</v>
      </c>
      <c r="M7943" s="8"/>
      <c r="N7943" s="1"/>
      <c r="O7943" s="2">
        <v>2</v>
      </c>
      <c r="P7943" s="2">
        <v>7</v>
      </c>
      <c r="Q7943" s="2">
        <v>2003</v>
      </c>
      <c r="R7943" s="5" t="s">
        <v>779</v>
      </c>
      <c r="S7943" s="30" t="s">
        <v>6</v>
      </c>
      <c r="T7943" s="5" t="s">
        <v>1976</v>
      </c>
      <c r="U7943" s="2">
        <v>1</v>
      </c>
      <c r="V7943" s="30" t="s">
        <v>6</v>
      </c>
      <c r="W7943" s="2">
        <v>0</v>
      </c>
      <c r="X7943" s="7" t="s">
        <v>1017</v>
      </c>
      <c r="Y7943" s="2">
        <v>826</v>
      </c>
      <c r="Z7943" s="2">
        <v>8</v>
      </c>
      <c r="AA7943" s="30" t="s">
        <v>6</v>
      </c>
      <c r="AB7943" s="2">
        <v>2</v>
      </c>
      <c r="AC7943" s="7"/>
      <c r="AD7943" s="2">
        <f t="shared" si="4903"/>
        <v>1</v>
      </c>
      <c r="AE7943" s="2">
        <f>IF(U7943&gt;W7943,1,0)</f>
        <v>1</v>
      </c>
      <c r="AF7943" s="2">
        <f t="shared" si="4904"/>
        <v>0</v>
      </c>
      <c r="AG7943" s="2">
        <f>IF(W7943&gt;U7943,1,0)</f>
        <v>0</v>
      </c>
      <c r="AH7943" s="2">
        <f>PRODUCT(AB7943)</f>
        <v>2</v>
      </c>
      <c r="AI7943" s="30" t="s">
        <v>6</v>
      </c>
      <c r="AJ7943" s="2">
        <f>PRODUCT(Z7943)</f>
        <v>8</v>
      </c>
      <c r="AK7943" s="2">
        <v>2</v>
      </c>
      <c r="AL7943" s="2">
        <f t="shared" si="4905"/>
        <v>826</v>
      </c>
      <c r="AN7943" s="2">
        <v>0</v>
      </c>
    </row>
    <row r="7944" spans="1:40" x14ac:dyDescent="0.25">
      <c r="A7944" s="68" t="s">
        <v>440</v>
      </c>
      <c r="B7944" s="69">
        <v>0</v>
      </c>
      <c r="C7944" s="69">
        <v>0</v>
      </c>
      <c r="D7944" s="69">
        <v>0</v>
      </c>
      <c r="E7944" s="69">
        <v>0</v>
      </c>
      <c r="F7944" s="69">
        <v>0</v>
      </c>
      <c r="G7944" s="70" t="s">
        <v>6</v>
      </c>
      <c r="H7944" s="69">
        <v>0</v>
      </c>
      <c r="I7944" s="69">
        <v>0</v>
      </c>
      <c r="J7944" s="70" t="s">
        <v>6</v>
      </c>
      <c r="K7944" s="69">
        <v>0</v>
      </c>
      <c r="L7944" s="71">
        <v>0</v>
      </c>
      <c r="M7944" s="8"/>
      <c r="N7944" s="1"/>
      <c r="O7944" s="2">
        <v>21</v>
      </c>
      <c r="P7944" s="2">
        <v>7</v>
      </c>
      <c r="Q7944" s="2">
        <v>2004</v>
      </c>
      <c r="R7944" s="5" t="s">
        <v>779</v>
      </c>
      <c r="S7944" s="30" t="s">
        <v>6</v>
      </c>
      <c r="T7944" s="5" t="s">
        <v>1976</v>
      </c>
      <c r="U7944" s="2">
        <v>2</v>
      </c>
      <c r="V7944" s="30" t="s">
        <v>6</v>
      </c>
      <c r="W7944" s="2">
        <v>0</v>
      </c>
      <c r="X7944" s="7" t="s">
        <v>359</v>
      </c>
      <c r="Y7944" s="2">
        <v>768</v>
      </c>
      <c r="Z7944" s="2">
        <v>16</v>
      </c>
      <c r="AA7944" s="30" t="s">
        <v>6</v>
      </c>
      <c r="AB7944" s="2">
        <v>2</v>
      </c>
      <c r="AD7944" s="2">
        <f t="shared" si="4903"/>
        <v>1</v>
      </c>
      <c r="AE7944" s="2">
        <f t="shared" ref="AE7944:AE7952" si="4906">IF(U7944&gt;W7944,1,0)</f>
        <v>1</v>
      </c>
      <c r="AF7944" s="2">
        <f t="shared" si="4904"/>
        <v>0</v>
      </c>
      <c r="AG7944" s="2">
        <f t="shared" ref="AG7944:AG7952" si="4907">IF(W7944&gt;U7944,1,0)</f>
        <v>0</v>
      </c>
      <c r="AH7944" s="2">
        <f t="shared" ref="AH7944:AH7952" si="4908">PRODUCT(Z7944)</f>
        <v>16</v>
      </c>
      <c r="AI7944" s="30" t="s">
        <v>6</v>
      </c>
      <c r="AJ7944" s="2">
        <f t="shared" ref="AJ7944:AJ7952" si="4909">PRODUCT(AB7944)</f>
        <v>2</v>
      </c>
      <c r="AK7944" s="2">
        <v>3</v>
      </c>
      <c r="AL7944" s="2">
        <f t="shared" si="4905"/>
        <v>768</v>
      </c>
      <c r="AN7944" s="2">
        <v>0</v>
      </c>
    </row>
    <row r="7945" spans="1:40" x14ac:dyDescent="0.25">
      <c r="A7945" s="68" t="s">
        <v>17</v>
      </c>
      <c r="B7945" s="69">
        <f>SUM(B7942:B7944)</f>
        <v>18</v>
      </c>
      <c r="C7945" s="69">
        <f>SUM(C7942:C7944)</f>
        <v>10</v>
      </c>
      <c r="D7945" s="69">
        <f>SUM(D7942:D7944)</f>
        <v>0</v>
      </c>
      <c r="E7945" s="69">
        <f>SUM(E7942:E7944)</f>
        <v>8</v>
      </c>
      <c r="F7945" s="69">
        <f>SUM(F7942:F7944)</f>
        <v>115</v>
      </c>
      <c r="G7945" s="70" t="s">
        <v>6</v>
      </c>
      <c r="H7945" s="69">
        <f>SUM(H7942:H7944)</f>
        <v>199</v>
      </c>
      <c r="I7945" s="69">
        <f>SUM(I7942:I7944)</f>
        <v>25</v>
      </c>
      <c r="J7945" s="70" t="s">
        <v>6</v>
      </c>
      <c r="K7945" s="69">
        <f>SUM(K7942:K7944)</f>
        <v>23</v>
      </c>
      <c r="L7945" s="71">
        <f>PRODUCT(AM7940/B7945)</f>
        <v>456.16666666666669</v>
      </c>
      <c r="M7945" s="8"/>
      <c r="N7945" s="1"/>
      <c r="O7945" s="2">
        <v>1</v>
      </c>
      <c r="P7945" s="2">
        <v>6</v>
      </c>
      <c r="Q7945" s="2">
        <v>2005</v>
      </c>
      <c r="R7945" s="5" t="s">
        <v>779</v>
      </c>
      <c r="S7945" s="30" t="s">
        <v>6</v>
      </c>
      <c r="T7945" s="5" t="s">
        <v>1976</v>
      </c>
      <c r="U7945" s="2">
        <v>0</v>
      </c>
      <c r="V7945" s="30" t="s">
        <v>6</v>
      </c>
      <c r="W7945" s="2">
        <v>1</v>
      </c>
      <c r="X7945" s="7" t="s">
        <v>1058</v>
      </c>
      <c r="Y7945" s="2">
        <v>634</v>
      </c>
      <c r="Z7945" s="2">
        <v>6</v>
      </c>
      <c r="AA7945" s="30" t="s">
        <v>6</v>
      </c>
      <c r="AB7945" s="2">
        <v>23</v>
      </c>
      <c r="AD7945" s="2">
        <f t="shared" si="4903"/>
        <v>1</v>
      </c>
      <c r="AE7945" s="2">
        <f t="shared" si="4906"/>
        <v>0</v>
      </c>
      <c r="AF7945" s="2">
        <f t="shared" si="4904"/>
        <v>0</v>
      </c>
      <c r="AG7945" s="2">
        <f t="shared" si="4907"/>
        <v>1</v>
      </c>
      <c r="AH7945" s="2">
        <f t="shared" si="4908"/>
        <v>6</v>
      </c>
      <c r="AI7945" s="30" t="s">
        <v>6</v>
      </c>
      <c r="AJ7945" s="2">
        <f t="shared" si="4909"/>
        <v>23</v>
      </c>
      <c r="AK7945" s="2">
        <v>0</v>
      </c>
      <c r="AL7945" s="2">
        <f t="shared" si="4905"/>
        <v>634</v>
      </c>
      <c r="AN7945" s="2">
        <v>2</v>
      </c>
    </row>
    <row r="7946" spans="1:40" x14ac:dyDescent="0.25">
      <c r="A7946" s="72" t="s">
        <v>18</v>
      </c>
      <c r="B7946" s="73"/>
      <c r="C7946" s="73"/>
      <c r="D7946" s="73"/>
      <c r="E7946" s="73"/>
      <c r="F7946" s="74">
        <f>PRODUCT(F7945/B7945)</f>
        <v>6.3888888888888893</v>
      </c>
      <c r="G7946" s="75" t="s">
        <v>6</v>
      </c>
      <c r="H7946" s="74">
        <f>PRODUCT(H7945/B7945)</f>
        <v>11.055555555555555</v>
      </c>
      <c r="I7946" s="73"/>
      <c r="J7946" s="73"/>
      <c r="K7946" s="73"/>
      <c r="L7946" s="76"/>
      <c r="M7946" s="55"/>
      <c r="N7946" s="1"/>
      <c r="O7946" s="2">
        <v>12</v>
      </c>
      <c r="P7946" s="2">
        <v>7</v>
      </c>
      <c r="Q7946" s="2">
        <v>2006</v>
      </c>
      <c r="R7946" s="5" t="s">
        <v>779</v>
      </c>
      <c r="S7946" s="30" t="s">
        <v>6</v>
      </c>
      <c r="T7946" s="5" t="s">
        <v>1976</v>
      </c>
      <c r="U7946" s="2">
        <v>1</v>
      </c>
      <c r="V7946" s="30" t="s">
        <v>6</v>
      </c>
      <c r="W7946" s="2">
        <v>2</v>
      </c>
      <c r="X7946" s="7" t="s">
        <v>1102</v>
      </c>
      <c r="Y7946" s="2">
        <v>381</v>
      </c>
      <c r="Z7946" s="2">
        <v>9</v>
      </c>
      <c r="AA7946" s="30" t="s">
        <v>6</v>
      </c>
      <c r="AB7946" s="2">
        <v>15</v>
      </c>
      <c r="AD7946" s="2">
        <f t="shared" si="4903"/>
        <v>1</v>
      </c>
      <c r="AE7946" s="2">
        <f t="shared" si="4906"/>
        <v>0</v>
      </c>
      <c r="AF7946" s="2">
        <f t="shared" si="4904"/>
        <v>0</v>
      </c>
      <c r="AG7946" s="2">
        <f t="shared" si="4907"/>
        <v>1</v>
      </c>
      <c r="AH7946" s="2">
        <f t="shared" si="4908"/>
        <v>9</v>
      </c>
      <c r="AI7946" s="30" t="s">
        <v>6</v>
      </c>
      <c r="AJ7946" s="2">
        <f t="shared" si="4909"/>
        <v>15</v>
      </c>
      <c r="AK7946" s="2">
        <v>1</v>
      </c>
      <c r="AL7946" s="2">
        <f t="shared" si="4905"/>
        <v>381</v>
      </c>
      <c r="AN7946" s="2">
        <v>2</v>
      </c>
    </row>
    <row r="7947" spans="1:40" x14ac:dyDescent="0.25">
      <c r="B7947" s="10"/>
      <c r="C7947" s="10"/>
      <c r="D7947" s="10"/>
      <c r="E7947" s="10"/>
      <c r="F7947" s="10"/>
      <c r="G7947" s="10"/>
      <c r="H7947" s="10"/>
      <c r="I7947" s="10"/>
      <c r="J7947" s="10"/>
      <c r="K7947" s="10"/>
      <c r="L7947" s="8"/>
      <c r="N7947" s="1"/>
      <c r="O7947" s="2">
        <v>5</v>
      </c>
      <c r="P7947" s="2">
        <v>7</v>
      </c>
      <c r="Q7947" s="2">
        <v>2007</v>
      </c>
      <c r="R7947" s="5" t="s">
        <v>779</v>
      </c>
      <c r="S7947" s="30" t="s">
        <v>6</v>
      </c>
      <c r="T7947" s="5" t="s">
        <v>1976</v>
      </c>
      <c r="U7947" s="2">
        <v>0</v>
      </c>
      <c r="V7947" s="30" t="s">
        <v>6</v>
      </c>
      <c r="W7947" s="2">
        <v>2</v>
      </c>
      <c r="X7947" s="7" t="s">
        <v>1143</v>
      </c>
      <c r="Y7947" s="2">
        <v>258</v>
      </c>
      <c r="Z7947" s="2">
        <v>5</v>
      </c>
      <c r="AA7947" s="30" t="s">
        <v>6</v>
      </c>
      <c r="AB7947" s="2">
        <v>16</v>
      </c>
      <c r="AC7947" s="7"/>
      <c r="AD7947" s="2">
        <f t="shared" si="4903"/>
        <v>1</v>
      </c>
      <c r="AE7947" s="2">
        <f t="shared" si="4906"/>
        <v>0</v>
      </c>
      <c r="AF7947" s="2">
        <f t="shared" si="4904"/>
        <v>0</v>
      </c>
      <c r="AG7947" s="2">
        <f t="shared" si="4907"/>
        <v>1</v>
      </c>
      <c r="AH7947" s="2">
        <f t="shared" si="4908"/>
        <v>5</v>
      </c>
      <c r="AI7947" s="30" t="s">
        <v>6</v>
      </c>
      <c r="AJ7947" s="2">
        <f t="shared" si="4909"/>
        <v>16</v>
      </c>
      <c r="AK7947" s="2">
        <v>0</v>
      </c>
      <c r="AL7947" s="2">
        <f t="shared" si="4905"/>
        <v>258</v>
      </c>
      <c r="AN7947" s="2">
        <v>3</v>
      </c>
    </row>
    <row r="7948" spans="1:40" x14ac:dyDescent="0.25">
      <c r="A7948" s="77" t="s">
        <v>631</v>
      </c>
      <c r="B7948" s="64" t="s">
        <v>0</v>
      </c>
      <c r="C7948" s="64" t="s">
        <v>10</v>
      </c>
      <c r="D7948" s="64" t="s">
        <v>1</v>
      </c>
      <c r="E7948" s="64" t="s">
        <v>11</v>
      </c>
      <c r="F7948" s="65" t="s">
        <v>12</v>
      </c>
      <c r="G7948" s="66"/>
      <c r="H7948" s="64"/>
      <c r="I7948" s="65" t="s">
        <v>13</v>
      </c>
      <c r="J7948" s="66"/>
      <c r="K7948" s="64"/>
      <c r="L7948" s="67" t="s">
        <v>14</v>
      </c>
      <c r="N7948" s="1"/>
      <c r="O7948" s="2">
        <v>11</v>
      </c>
      <c r="P7948" s="2">
        <v>6</v>
      </c>
      <c r="Q7948" s="2">
        <v>2008</v>
      </c>
      <c r="R7948" s="5" t="s">
        <v>779</v>
      </c>
      <c r="S7948" s="30" t="s">
        <v>6</v>
      </c>
      <c r="T7948" s="5" t="s">
        <v>1976</v>
      </c>
      <c r="U7948" s="2">
        <v>1</v>
      </c>
      <c r="V7948" s="30" t="s">
        <v>6</v>
      </c>
      <c r="W7948" s="2">
        <v>0</v>
      </c>
      <c r="X7948" s="7" t="s">
        <v>1173</v>
      </c>
      <c r="Y7948" s="2">
        <v>348</v>
      </c>
      <c r="Z7948" s="2">
        <v>15</v>
      </c>
      <c r="AA7948" s="30" t="s">
        <v>6</v>
      </c>
      <c r="AB7948" s="2">
        <v>11</v>
      </c>
      <c r="AC7948" s="7"/>
      <c r="AD7948" s="2">
        <f t="shared" si="4903"/>
        <v>1</v>
      </c>
      <c r="AE7948" s="2">
        <f t="shared" si="4906"/>
        <v>1</v>
      </c>
      <c r="AF7948" s="2">
        <f t="shared" si="4904"/>
        <v>0</v>
      </c>
      <c r="AG7948" s="2">
        <f t="shared" si="4907"/>
        <v>0</v>
      </c>
      <c r="AH7948" s="2">
        <f t="shared" si="4908"/>
        <v>15</v>
      </c>
      <c r="AI7948" s="30" t="s">
        <v>6</v>
      </c>
      <c r="AJ7948" s="2">
        <f t="shared" si="4909"/>
        <v>11</v>
      </c>
      <c r="AK7948" s="2">
        <v>2</v>
      </c>
      <c r="AL7948" s="2">
        <f t="shared" si="4905"/>
        <v>348</v>
      </c>
      <c r="AN7948" s="2">
        <v>0</v>
      </c>
    </row>
    <row r="7949" spans="1:40" x14ac:dyDescent="0.25">
      <c r="A7949" s="68" t="s">
        <v>16</v>
      </c>
      <c r="B7949" s="69">
        <f t="shared" ref="B7949:F7952" si="4910">PRODUCT(B4357)</f>
        <v>15</v>
      </c>
      <c r="C7949" s="69">
        <f t="shared" si="4910"/>
        <v>10</v>
      </c>
      <c r="D7949" s="69">
        <f t="shared" si="4910"/>
        <v>0</v>
      </c>
      <c r="E7949" s="69">
        <f t="shared" si="4910"/>
        <v>5</v>
      </c>
      <c r="F7949" s="69">
        <f t="shared" si="4910"/>
        <v>141</v>
      </c>
      <c r="G7949" s="70" t="s">
        <v>6</v>
      </c>
      <c r="H7949" s="69">
        <f t="shared" ref="H7949:I7952" si="4911">PRODUCT(H4357)</f>
        <v>87</v>
      </c>
      <c r="I7949" s="69">
        <f t="shared" si="4911"/>
        <v>28</v>
      </c>
      <c r="J7949" s="70" t="s">
        <v>6</v>
      </c>
      <c r="K7949" s="69">
        <f t="shared" ref="K7949:L7952" si="4912">PRODUCT(K4357)</f>
        <v>13</v>
      </c>
      <c r="L7949" s="71">
        <f t="shared" si="4912"/>
        <v>650.79999999999995</v>
      </c>
      <c r="M7949" s="8"/>
      <c r="N7949" s="1"/>
      <c r="O7949" s="2">
        <v>22</v>
      </c>
      <c r="P7949" s="2">
        <v>7</v>
      </c>
      <c r="Q7949" s="2">
        <v>2009</v>
      </c>
      <c r="R7949" s="5" t="s">
        <v>779</v>
      </c>
      <c r="S7949" s="2"/>
      <c r="T7949" s="5" t="s">
        <v>1976</v>
      </c>
      <c r="U7949" s="2">
        <v>0</v>
      </c>
      <c r="V7949" s="30" t="s">
        <v>6</v>
      </c>
      <c r="W7949" s="2">
        <v>2</v>
      </c>
      <c r="X7949" s="7" t="s">
        <v>175</v>
      </c>
      <c r="Y7949" s="2">
        <v>280</v>
      </c>
      <c r="Z7949" s="2">
        <v>6</v>
      </c>
      <c r="AA7949" s="30" t="s">
        <v>6</v>
      </c>
      <c r="AB7949" s="2">
        <v>10</v>
      </c>
      <c r="AC7949" s="7"/>
      <c r="AD7949" s="2">
        <f t="shared" si="4903"/>
        <v>1</v>
      </c>
      <c r="AE7949" s="2">
        <f t="shared" si="4906"/>
        <v>0</v>
      </c>
      <c r="AF7949" s="2">
        <f t="shared" si="4904"/>
        <v>0</v>
      </c>
      <c r="AG7949" s="2">
        <f t="shared" si="4907"/>
        <v>1</v>
      </c>
      <c r="AH7949" s="2">
        <f t="shared" si="4908"/>
        <v>6</v>
      </c>
      <c r="AI7949" s="30" t="s">
        <v>6</v>
      </c>
      <c r="AJ7949" s="2">
        <f t="shared" si="4909"/>
        <v>10</v>
      </c>
      <c r="AK7949" s="2">
        <v>0</v>
      </c>
      <c r="AL7949" s="2">
        <f t="shared" si="4905"/>
        <v>280</v>
      </c>
      <c r="AN7949" s="2">
        <v>3</v>
      </c>
    </row>
    <row r="7950" spans="1:40" x14ac:dyDescent="0.25">
      <c r="A7950" s="68" t="s">
        <v>439</v>
      </c>
      <c r="B7950" s="69">
        <f t="shared" si="4910"/>
        <v>4</v>
      </c>
      <c r="C7950" s="69">
        <f t="shared" si="4910"/>
        <v>4</v>
      </c>
      <c r="D7950" s="69">
        <f t="shared" si="4910"/>
        <v>0</v>
      </c>
      <c r="E7950" s="69">
        <f t="shared" si="4910"/>
        <v>0</v>
      </c>
      <c r="F7950" s="69">
        <f t="shared" si="4910"/>
        <v>39</v>
      </c>
      <c r="G7950" s="70" t="s">
        <v>6</v>
      </c>
      <c r="H7950" s="69">
        <f t="shared" si="4911"/>
        <v>25</v>
      </c>
      <c r="I7950" s="69">
        <f t="shared" si="4911"/>
        <v>9</v>
      </c>
      <c r="J7950" s="70" t="s">
        <v>6</v>
      </c>
      <c r="K7950" s="69">
        <f t="shared" si="4912"/>
        <v>1</v>
      </c>
      <c r="L7950" s="71">
        <f t="shared" si="4912"/>
        <v>449</v>
      </c>
      <c r="M7950" s="8"/>
      <c r="N7950" s="1"/>
      <c r="O7950" s="2">
        <v>25</v>
      </c>
      <c r="P7950" s="2">
        <v>7</v>
      </c>
      <c r="Q7950" s="2">
        <v>2010</v>
      </c>
      <c r="R7950" s="5" t="s">
        <v>779</v>
      </c>
      <c r="S7950" s="30" t="s">
        <v>6</v>
      </c>
      <c r="T7950" s="5" t="s">
        <v>1976</v>
      </c>
      <c r="U7950" s="2">
        <v>0</v>
      </c>
      <c r="V7950" s="30" t="s">
        <v>6</v>
      </c>
      <c r="W7950" s="2">
        <v>2</v>
      </c>
      <c r="X7950" s="7" t="s">
        <v>1262</v>
      </c>
      <c r="Y7950" s="2">
        <v>240</v>
      </c>
      <c r="Z7950" s="2">
        <v>5</v>
      </c>
      <c r="AA7950" s="30" t="s">
        <v>6</v>
      </c>
      <c r="AB7950" s="2">
        <v>15</v>
      </c>
      <c r="AD7950" s="2">
        <f t="shared" si="4903"/>
        <v>1</v>
      </c>
      <c r="AE7950" s="2">
        <f t="shared" si="4906"/>
        <v>0</v>
      </c>
      <c r="AF7950" s="2">
        <f t="shared" si="4904"/>
        <v>0</v>
      </c>
      <c r="AG7950" s="2">
        <f t="shared" si="4907"/>
        <v>1</v>
      </c>
      <c r="AH7950" s="2">
        <f t="shared" si="4908"/>
        <v>5</v>
      </c>
      <c r="AI7950" s="30" t="s">
        <v>6</v>
      </c>
      <c r="AJ7950" s="2">
        <f t="shared" si="4909"/>
        <v>15</v>
      </c>
      <c r="AK7950" s="2">
        <v>0</v>
      </c>
      <c r="AL7950" s="2">
        <f t="shared" si="4905"/>
        <v>240</v>
      </c>
      <c r="AN7950" s="2">
        <v>3</v>
      </c>
    </row>
    <row r="7951" spans="1:40" x14ac:dyDescent="0.25">
      <c r="A7951" s="68" t="s">
        <v>440</v>
      </c>
      <c r="B7951" s="69">
        <f t="shared" si="4910"/>
        <v>0</v>
      </c>
      <c r="C7951" s="69">
        <f t="shared" si="4910"/>
        <v>0</v>
      </c>
      <c r="D7951" s="69">
        <f t="shared" si="4910"/>
        <v>0</v>
      </c>
      <c r="E7951" s="69">
        <f t="shared" si="4910"/>
        <v>0</v>
      </c>
      <c r="F7951" s="69">
        <f t="shared" si="4910"/>
        <v>0</v>
      </c>
      <c r="G7951" s="70" t="s">
        <v>6</v>
      </c>
      <c r="H7951" s="69">
        <f t="shared" si="4911"/>
        <v>0</v>
      </c>
      <c r="I7951" s="69">
        <f t="shared" si="4911"/>
        <v>0</v>
      </c>
      <c r="J7951" s="70" t="s">
        <v>6</v>
      </c>
      <c r="K7951" s="69">
        <f t="shared" si="4912"/>
        <v>0</v>
      </c>
      <c r="L7951" s="71">
        <f t="shared" si="4912"/>
        <v>0</v>
      </c>
      <c r="M7951" s="8"/>
      <c r="N7951" s="1"/>
      <c r="O7951" s="2">
        <v>25</v>
      </c>
      <c r="P7951" s="2">
        <v>5</v>
      </c>
      <c r="Q7951" s="2">
        <v>2011</v>
      </c>
      <c r="R7951" s="5" t="s">
        <v>779</v>
      </c>
      <c r="S7951" s="30" t="s">
        <v>6</v>
      </c>
      <c r="T7951" s="5" t="s">
        <v>1976</v>
      </c>
      <c r="U7951" s="2">
        <v>0</v>
      </c>
      <c r="V7951" s="30" t="s">
        <v>6</v>
      </c>
      <c r="W7951" s="2">
        <v>2</v>
      </c>
      <c r="X7951" s="7" t="s">
        <v>1283</v>
      </c>
      <c r="Y7951" s="2">
        <v>167</v>
      </c>
      <c r="Z7951" s="2">
        <v>2</v>
      </c>
      <c r="AA7951" s="30" t="s">
        <v>6</v>
      </c>
      <c r="AB7951" s="2">
        <v>12</v>
      </c>
      <c r="AD7951" s="2">
        <f t="shared" si="4903"/>
        <v>1</v>
      </c>
      <c r="AE7951" s="2">
        <f t="shared" si="4906"/>
        <v>0</v>
      </c>
      <c r="AF7951" s="2">
        <f t="shared" si="4904"/>
        <v>0</v>
      </c>
      <c r="AG7951" s="2">
        <f t="shared" si="4907"/>
        <v>1</v>
      </c>
      <c r="AH7951" s="2">
        <f t="shared" si="4908"/>
        <v>2</v>
      </c>
      <c r="AI7951" s="30" t="s">
        <v>6</v>
      </c>
      <c r="AJ7951" s="2">
        <f t="shared" si="4909"/>
        <v>12</v>
      </c>
      <c r="AK7951" s="2">
        <v>0</v>
      </c>
      <c r="AL7951" s="2">
        <f t="shared" si="4905"/>
        <v>167</v>
      </c>
      <c r="AN7951" s="2">
        <v>3</v>
      </c>
    </row>
    <row r="7952" spans="1:40" x14ac:dyDescent="0.25">
      <c r="A7952" s="68" t="s">
        <v>17</v>
      </c>
      <c r="B7952" s="69">
        <f t="shared" si="4910"/>
        <v>19</v>
      </c>
      <c r="C7952" s="69">
        <f t="shared" si="4910"/>
        <v>14</v>
      </c>
      <c r="D7952" s="69">
        <f t="shared" si="4910"/>
        <v>0</v>
      </c>
      <c r="E7952" s="69">
        <f t="shared" si="4910"/>
        <v>5</v>
      </c>
      <c r="F7952" s="69">
        <f t="shared" si="4910"/>
        <v>180</v>
      </c>
      <c r="G7952" s="70" t="s">
        <v>6</v>
      </c>
      <c r="H7952" s="69">
        <f t="shared" si="4911"/>
        <v>112</v>
      </c>
      <c r="I7952" s="69">
        <f t="shared" si="4911"/>
        <v>37</v>
      </c>
      <c r="J7952" s="70" t="s">
        <v>6</v>
      </c>
      <c r="K7952" s="69">
        <f t="shared" si="4912"/>
        <v>14</v>
      </c>
      <c r="L7952" s="71">
        <f t="shared" si="4912"/>
        <v>608.31578947368416</v>
      </c>
      <c r="M7952" s="8"/>
      <c r="N7952" s="1"/>
      <c r="O7952" s="2">
        <v>12</v>
      </c>
      <c r="P7952" s="2">
        <v>8</v>
      </c>
      <c r="Q7952" s="2">
        <v>2020</v>
      </c>
      <c r="R7952" s="16" t="s">
        <v>779</v>
      </c>
      <c r="S7952" s="104" t="s">
        <v>6</v>
      </c>
      <c r="T7952" s="16" t="s">
        <v>1976</v>
      </c>
      <c r="U7952" s="2">
        <v>0</v>
      </c>
      <c r="V7952" s="30" t="s">
        <v>6</v>
      </c>
      <c r="W7952" s="2">
        <v>1</v>
      </c>
      <c r="X7952" s="44" t="s">
        <v>854</v>
      </c>
      <c r="Y7952" s="2">
        <v>205</v>
      </c>
      <c r="Z7952" s="2">
        <v>7</v>
      </c>
      <c r="AA7952" s="30" t="s">
        <v>6</v>
      </c>
      <c r="AB7952" s="2">
        <v>10</v>
      </c>
      <c r="AD7952" s="2">
        <f t="shared" si="4903"/>
        <v>1</v>
      </c>
      <c r="AE7952" s="2">
        <f t="shared" si="4906"/>
        <v>0</v>
      </c>
      <c r="AF7952" s="2">
        <f t="shared" si="4904"/>
        <v>0</v>
      </c>
      <c r="AG7952" s="2">
        <f t="shared" si="4907"/>
        <v>1</v>
      </c>
      <c r="AH7952" s="2">
        <f t="shared" si="4908"/>
        <v>7</v>
      </c>
      <c r="AI7952" s="30" t="s">
        <v>6</v>
      </c>
      <c r="AJ7952" s="2">
        <f t="shared" si="4909"/>
        <v>10</v>
      </c>
      <c r="AK7952" s="2">
        <v>0</v>
      </c>
      <c r="AL7952" s="2">
        <f t="shared" si="4905"/>
        <v>205</v>
      </c>
      <c r="AN7952" s="2">
        <v>2</v>
      </c>
    </row>
    <row r="7953" spans="1:40" x14ac:dyDescent="0.25">
      <c r="A7953" s="72" t="s">
        <v>18</v>
      </c>
      <c r="B7953" s="73"/>
      <c r="C7953" s="73"/>
      <c r="D7953" s="73"/>
      <c r="E7953" s="73"/>
      <c r="F7953" s="74">
        <f>PRODUCT(F7952/B7952)</f>
        <v>9.473684210526315</v>
      </c>
      <c r="G7953" s="75" t="s">
        <v>6</v>
      </c>
      <c r="H7953" s="74">
        <f>PRODUCT(H7952/B7952)</f>
        <v>5.8947368421052628</v>
      </c>
      <c r="I7953" s="73"/>
      <c r="J7953" s="73"/>
      <c r="K7953" s="73"/>
      <c r="L7953" s="76"/>
      <c r="M7953" s="55"/>
      <c r="O7953" s="2">
        <v>28</v>
      </c>
      <c r="P7953" s="2">
        <v>7</v>
      </c>
      <c r="Q7953" s="2">
        <v>2021</v>
      </c>
      <c r="R7953" s="16" t="s">
        <v>1866</v>
      </c>
      <c r="S7953" s="30" t="s">
        <v>6</v>
      </c>
      <c r="T7953" s="44" t="s">
        <v>1976</v>
      </c>
      <c r="U7953" s="2">
        <v>2</v>
      </c>
      <c r="V7953" s="30" t="s">
        <v>6</v>
      </c>
      <c r="W7953" s="2">
        <v>1</v>
      </c>
      <c r="X7953" s="44" t="s">
        <v>1945</v>
      </c>
      <c r="Y7953" s="2">
        <v>170</v>
      </c>
      <c r="Z7953" s="2">
        <v>7</v>
      </c>
      <c r="AA7953" s="30" t="s">
        <v>6</v>
      </c>
      <c r="AB7953" s="2">
        <v>8</v>
      </c>
      <c r="AC7953" s="7"/>
      <c r="AD7953" s="2">
        <f t="shared" ref="AD7953" si="4913">IF(Q7953&gt;100,1,0)</f>
        <v>1</v>
      </c>
      <c r="AE7953" s="2">
        <f t="shared" ref="AE7953" si="4914">IF(U7953&gt;W7953,1,0)</f>
        <v>1</v>
      </c>
      <c r="AF7953" s="2">
        <f t="shared" ref="AF7953" si="4915">IF(U7953=W7953,1,0)*IF(Q7953=0,0,1)</f>
        <v>0</v>
      </c>
      <c r="AG7953" s="2">
        <f t="shared" ref="AG7953" si="4916">IF(W7953&gt;U7953,1,0)</f>
        <v>0</v>
      </c>
      <c r="AH7953" s="2">
        <f t="shared" ref="AH7953" si="4917">PRODUCT(Z7953)</f>
        <v>7</v>
      </c>
      <c r="AI7953" s="30" t="s">
        <v>6</v>
      </c>
      <c r="AJ7953" s="2">
        <f t="shared" ref="AJ7953" si="4918">PRODUCT(AB7953)</f>
        <v>8</v>
      </c>
      <c r="AK7953" s="2">
        <v>2</v>
      </c>
      <c r="AL7953" s="2">
        <f t="shared" ref="AL7953" si="4919">PRODUCT(Y7953)</f>
        <v>170</v>
      </c>
      <c r="AN7953" s="2">
        <v>1</v>
      </c>
    </row>
    <row r="7954" spans="1:40" x14ac:dyDescent="0.25">
      <c r="B7954" s="10"/>
      <c r="C7954" s="10"/>
      <c r="D7954" s="10"/>
      <c r="E7954" s="10"/>
      <c r="F7954" s="55"/>
      <c r="G7954" s="11"/>
      <c r="H7954" s="55"/>
      <c r="I7954" s="10"/>
      <c r="J7954" s="10"/>
      <c r="K7954" s="10"/>
      <c r="L7954" s="8"/>
      <c r="M7954" s="55"/>
      <c r="O7954" s="2"/>
      <c r="R7954" s="25"/>
      <c r="S7954" s="51"/>
      <c r="T7954" s="25"/>
      <c r="V7954" s="36"/>
      <c r="AA7954" s="39"/>
      <c r="AC7954" s="7"/>
      <c r="AD7954" s="7"/>
      <c r="AE7954" s="7"/>
      <c r="AF7954" s="7"/>
      <c r="AG7954" s="7"/>
      <c r="AH7954" s="7"/>
      <c r="AI7954" s="7"/>
      <c r="AJ7954" s="7"/>
      <c r="AK7954" s="7"/>
      <c r="AN7954" s="7"/>
    </row>
    <row r="7955" spans="1:40" x14ac:dyDescent="0.25">
      <c r="A7955" s="63" t="s">
        <v>632</v>
      </c>
      <c r="B7955" s="64"/>
      <c r="C7955" s="64"/>
      <c r="D7955" s="64"/>
      <c r="E7955" s="64"/>
      <c r="F7955" s="64"/>
      <c r="G7955" s="64"/>
      <c r="H7955" s="64"/>
      <c r="I7955" s="64"/>
      <c r="J7955" s="64"/>
      <c r="K7955" s="64"/>
      <c r="L7955" s="67"/>
      <c r="O7955" s="2"/>
      <c r="R7955" s="25"/>
      <c r="S7955" s="51"/>
      <c r="T7955" s="25"/>
      <c r="V7955" s="36"/>
      <c r="AA7955" s="39"/>
      <c r="AC7955" s="7"/>
      <c r="AD7955" s="7"/>
      <c r="AE7955" s="7"/>
      <c r="AF7955" s="7"/>
      <c r="AG7955" s="7"/>
      <c r="AH7955" s="7"/>
      <c r="AI7955" s="7"/>
      <c r="AJ7955" s="7"/>
      <c r="AK7955" s="7"/>
      <c r="AN7955" s="7"/>
    </row>
    <row r="7956" spans="1:40" x14ac:dyDescent="0.25">
      <c r="A7956" s="68" t="s">
        <v>24</v>
      </c>
      <c r="B7956" s="69" t="s">
        <v>0</v>
      </c>
      <c r="C7956" s="69" t="s">
        <v>10</v>
      </c>
      <c r="D7956" s="69" t="s">
        <v>1</v>
      </c>
      <c r="E7956" s="69" t="s">
        <v>11</v>
      </c>
      <c r="F7956" s="78" t="s">
        <v>12</v>
      </c>
      <c r="G7956" s="70"/>
      <c r="H7956" s="69"/>
      <c r="I7956" s="78" t="s">
        <v>13</v>
      </c>
      <c r="J7956" s="70"/>
      <c r="K7956" s="69"/>
      <c r="L7956" s="71" t="s">
        <v>14</v>
      </c>
      <c r="O7956" s="2"/>
      <c r="R7956" s="25"/>
      <c r="S7956" s="51"/>
      <c r="T7956" s="25"/>
      <c r="V7956" s="36"/>
      <c r="AA7956" s="39"/>
      <c r="AC7956" s="7"/>
      <c r="AD7956" s="7"/>
      <c r="AE7956" s="7"/>
      <c r="AF7956" s="7"/>
      <c r="AG7956" s="7"/>
      <c r="AH7956" s="7"/>
      <c r="AI7956" s="7"/>
      <c r="AJ7956" s="7"/>
      <c r="AK7956" s="7"/>
      <c r="AN7956" s="7"/>
    </row>
    <row r="7957" spans="1:40" x14ac:dyDescent="0.25">
      <c r="A7957" s="68" t="s">
        <v>16</v>
      </c>
      <c r="B7957" s="69">
        <f>PRODUCT(B7942+B7949)</f>
        <v>28</v>
      </c>
      <c r="C7957" s="69">
        <f>PRODUCT(C7942+E7949)</f>
        <v>11</v>
      </c>
      <c r="D7957" s="69">
        <f>PRODUCT(D7942+D7949)</f>
        <v>0</v>
      </c>
      <c r="E7957" s="69">
        <f>PRODUCT(E7942+C7949)</f>
        <v>17</v>
      </c>
      <c r="F7957" s="69">
        <f>PRODUCT(F7942+H7949)</f>
        <v>171</v>
      </c>
      <c r="G7957" s="70" t="s">
        <v>6</v>
      </c>
      <c r="H7957" s="69">
        <f>PRODUCT(H7942+F7949)</f>
        <v>309</v>
      </c>
      <c r="I7957" s="69">
        <f>PRODUCT(I7942+K7949)</f>
        <v>29</v>
      </c>
      <c r="J7957" s="70" t="s">
        <v>6</v>
      </c>
      <c r="K7957" s="69">
        <f>PRODUCT(K7942+I7949)</f>
        <v>47</v>
      </c>
      <c r="L7957" s="71">
        <f>PRODUCT(((B7942*L7942)+B7949*L7949))/B7957</f>
        <v>547.35714285714289</v>
      </c>
      <c r="M7957" s="8"/>
      <c r="O7957" s="2"/>
      <c r="R7957" s="25"/>
      <c r="S7957" s="51"/>
      <c r="T7957" s="25"/>
      <c r="V7957" s="36"/>
      <c r="AA7957" s="39"/>
      <c r="AC7957" s="7"/>
      <c r="AD7957" s="7"/>
      <c r="AE7957" s="7"/>
      <c r="AF7957" s="7"/>
      <c r="AG7957" s="7"/>
      <c r="AH7957" s="7"/>
      <c r="AI7957" s="7"/>
      <c r="AJ7957" s="7"/>
      <c r="AK7957" s="7"/>
      <c r="AN7957" s="7"/>
    </row>
    <row r="7958" spans="1:40" x14ac:dyDescent="0.25">
      <c r="A7958" s="68" t="s">
        <v>439</v>
      </c>
      <c r="B7958" s="69">
        <f>PRODUCT(B7943+B7950)</f>
        <v>9</v>
      </c>
      <c r="C7958" s="69">
        <f>PRODUCT(C7943+E7950)</f>
        <v>4</v>
      </c>
      <c r="D7958" s="69">
        <f>PRODUCT(D7943+D7950)</f>
        <v>0</v>
      </c>
      <c r="E7958" s="69">
        <f>PRODUCT(E7943+C7950)</f>
        <v>5</v>
      </c>
      <c r="F7958" s="69">
        <f>PRODUCT(F7943+H7950)</f>
        <v>56</v>
      </c>
      <c r="G7958" s="70" t="s">
        <v>6</v>
      </c>
      <c r="H7958" s="69">
        <f>PRODUCT(H7943+F7950)</f>
        <v>70</v>
      </c>
      <c r="I7958" s="69">
        <f>PRODUCT(I7943+K7950)</f>
        <v>10</v>
      </c>
      <c r="J7958" s="70" t="s">
        <v>6</v>
      </c>
      <c r="K7958" s="69">
        <f>PRODUCT(K7943+I7950)</f>
        <v>13</v>
      </c>
      <c r="L7958" s="71">
        <f>PRODUCT(((B7943*L7943)+B7950*L7950))/B7958</f>
        <v>493.66666666666669</v>
      </c>
      <c r="M7958" s="8"/>
      <c r="O7958" s="2"/>
      <c r="R7958" s="25"/>
      <c r="S7958" s="51"/>
      <c r="T7958" s="25"/>
      <c r="V7958" s="36"/>
      <c r="AA7958" s="39"/>
      <c r="AC7958" s="7"/>
      <c r="AD7958" s="7"/>
      <c r="AE7958" s="7"/>
      <c r="AF7958" s="7"/>
      <c r="AG7958" s="7"/>
      <c r="AH7958" s="7"/>
      <c r="AI7958" s="7"/>
      <c r="AJ7958" s="7"/>
      <c r="AK7958" s="7"/>
      <c r="AN7958" s="7"/>
    </row>
    <row r="7959" spans="1:40" x14ac:dyDescent="0.25">
      <c r="A7959" s="68" t="s">
        <v>440</v>
      </c>
      <c r="B7959" s="69">
        <f>PRODUCT(B7944+B7951)</f>
        <v>0</v>
      </c>
      <c r="C7959" s="69">
        <f>PRODUCT(C7944+E7951)</f>
        <v>0</v>
      </c>
      <c r="D7959" s="69">
        <f>PRODUCT(D7944+D7951)</f>
        <v>0</v>
      </c>
      <c r="E7959" s="69">
        <f>PRODUCT(E7944+C7951)</f>
        <v>0</v>
      </c>
      <c r="F7959" s="69">
        <f>PRODUCT(F7944+H7951)</f>
        <v>0</v>
      </c>
      <c r="G7959" s="70" t="s">
        <v>6</v>
      </c>
      <c r="H7959" s="69">
        <f>PRODUCT(H7944+F7951)</f>
        <v>0</v>
      </c>
      <c r="I7959" s="69">
        <f>PRODUCT(I7944+K7951)</f>
        <v>0</v>
      </c>
      <c r="J7959" s="70" t="s">
        <v>6</v>
      </c>
      <c r="K7959" s="69">
        <f>PRODUCT(K7944+I7951)</f>
        <v>0</v>
      </c>
      <c r="L7959" s="71">
        <v>0</v>
      </c>
      <c r="M7959" s="8"/>
      <c r="O7959" s="2"/>
      <c r="R7959" s="25"/>
      <c r="S7959" s="51"/>
      <c r="T7959" s="25"/>
      <c r="V7959" s="36"/>
      <c r="AA7959" s="39"/>
      <c r="AC7959" s="7"/>
      <c r="AD7959" s="7"/>
      <c r="AE7959" s="7"/>
      <c r="AF7959" s="7"/>
      <c r="AG7959" s="7"/>
      <c r="AH7959" s="7"/>
      <c r="AI7959" s="7"/>
      <c r="AJ7959" s="7"/>
      <c r="AK7959" s="7"/>
      <c r="AN7959" s="7"/>
    </row>
    <row r="7960" spans="1:40" x14ac:dyDescent="0.25">
      <c r="A7960" s="68" t="s">
        <v>17</v>
      </c>
      <c r="B7960" s="69">
        <f>PRODUCT(B7945+B7952)</f>
        <v>37</v>
      </c>
      <c r="C7960" s="69">
        <f>PRODUCT(C7945+E7952)</f>
        <v>15</v>
      </c>
      <c r="D7960" s="69">
        <f>PRODUCT(D7945+D7952)</f>
        <v>0</v>
      </c>
      <c r="E7960" s="69">
        <f>PRODUCT(E7945+C7952)</f>
        <v>22</v>
      </c>
      <c r="F7960" s="69">
        <f>PRODUCT(F7945+H7952)</f>
        <v>227</v>
      </c>
      <c r="G7960" s="70" t="s">
        <v>6</v>
      </c>
      <c r="H7960" s="69">
        <f>PRODUCT(H7945+F7952)</f>
        <v>379</v>
      </c>
      <c r="I7960" s="69">
        <f>PRODUCT(I7945+K7952)</f>
        <v>39</v>
      </c>
      <c r="J7960" s="70" t="s">
        <v>6</v>
      </c>
      <c r="K7960" s="69">
        <f>PRODUCT(K7945+I7952)</f>
        <v>60</v>
      </c>
      <c r="L7960" s="71">
        <f>PRODUCT(((B7945*L7945)+B7952*L7952))/B7960</f>
        <v>534.29729729729729</v>
      </c>
      <c r="M7960" s="8"/>
      <c r="O7960" s="2"/>
      <c r="R7960" s="25"/>
      <c r="S7960" s="51"/>
      <c r="T7960" s="25"/>
      <c r="V7960" s="36"/>
      <c r="AA7960" s="39"/>
      <c r="AC7960" s="7"/>
      <c r="AD7960" s="7"/>
      <c r="AE7960" s="7"/>
      <c r="AF7960" s="7"/>
      <c r="AG7960" s="7"/>
      <c r="AH7960" s="7"/>
      <c r="AI7960" s="7"/>
      <c r="AJ7960" s="7"/>
      <c r="AK7960" s="7"/>
      <c r="AN7960" s="7"/>
    </row>
    <row r="7961" spans="1:40" x14ac:dyDescent="0.25">
      <c r="A7961" s="72" t="s">
        <v>18</v>
      </c>
      <c r="B7961" s="73"/>
      <c r="C7961" s="73"/>
      <c r="D7961" s="73"/>
      <c r="E7961" s="73"/>
      <c r="F7961" s="74">
        <f>PRODUCT(F7960/B7960)</f>
        <v>6.1351351351351351</v>
      </c>
      <c r="G7961" s="75" t="s">
        <v>6</v>
      </c>
      <c r="H7961" s="74">
        <f>PRODUCT(H7960/B7960)</f>
        <v>10.243243243243244</v>
      </c>
      <c r="I7961" s="73"/>
      <c r="J7961" s="73"/>
      <c r="K7961" s="73"/>
      <c r="L7961" s="76"/>
      <c r="M7961" s="55"/>
      <c r="O7961" s="2"/>
      <c r="R7961" s="25"/>
      <c r="S7961" s="51"/>
      <c r="T7961" s="25"/>
      <c r="V7961" s="36"/>
      <c r="AA7961" s="39"/>
      <c r="AC7961" s="7"/>
      <c r="AD7961" s="7"/>
      <c r="AE7961" s="7"/>
      <c r="AF7961" s="7"/>
      <c r="AG7961" s="7"/>
      <c r="AH7961" s="7"/>
      <c r="AI7961" s="7"/>
      <c r="AJ7961" s="7"/>
      <c r="AK7961" s="7"/>
      <c r="AN7961" s="7"/>
    </row>
    <row r="7962" spans="1:40" x14ac:dyDescent="0.25">
      <c r="B7962" s="10"/>
      <c r="C7962" s="10"/>
      <c r="D7962" s="10"/>
      <c r="E7962" s="10"/>
      <c r="F7962" s="10"/>
      <c r="G7962" s="10"/>
      <c r="H7962" s="10"/>
      <c r="I7962" s="10"/>
      <c r="J7962" s="10"/>
      <c r="K7962" s="10"/>
      <c r="L7962" s="54"/>
      <c r="O7962" s="2"/>
      <c r="R7962" s="25"/>
      <c r="S7962" s="51"/>
      <c r="T7962" s="25"/>
      <c r="V7962" s="36"/>
      <c r="AA7962" s="39"/>
      <c r="AC7962" s="7"/>
      <c r="AD7962" s="7"/>
      <c r="AE7962" s="7"/>
      <c r="AF7962" s="7"/>
      <c r="AG7962" s="7"/>
      <c r="AH7962" s="7"/>
      <c r="AI7962" s="7"/>
      <c r="AJ7962" s="7"/>
      <c r="AK7962" s="7"/>
      <c r="AN7962" s="7"/>
    </row>
    <row r="7963" spans="1:40" x14ac:dyDescent="0.25">
      <c r="B7963" s="10"/>
      <c r="C7963" s="10"/>
      <c r="D7963" s="10"/>
      <c r="E7963" s="10"/>
      <c r="F7963" s="10" t="s">
        <v>498</v>
      </c>
      <c r="G7963" s="10"/>
      <c r="H7963" s="10"/>
      <c r="I7963" s="10"/>
      <c r="J7963" s="10"/>
      <c r="K7963" s="10"/>
      <c r="L7963" s="10"/>
      <c r="O7963" s="2"/>
      <c r="R7963" s="25"/>
      <c r="S7963" s="51"/>
      <c r="T7963" s="25"/>
      <c r="V7963" s="36"/>
      <c r="AA7963" s="39"/>
      <c r="AC7963" s="7"/>
      <c r="AD7963" s="7"/>
      <c r="AE7963" s="7"/>
      <c r="AF7963" s="7"/>
      <c r="AG7963" s="7"/>
      <c r="AH7963" s="7"/>
      <c r="AI7963" s="7"/>
      <c r="AJ7963" s="7"/>
      <c r="AK7963" s="7"/>
      <c r="AN7963" s="7"/>
    </row>
    <row r="7964" spans="1:40" x14ac:dyDescent="0.25">
      <c r="B7964" s="10"/>
      <c r="C7964" s="10"/>
      <c r="D7964" s="10"/>
      <c r="E7964" s="10"/>
      <c r="F7964" s="10" t="s">
        <v>433</v>
      </c>
      <c r="G7964" s="10"/>
      <c r="H7964" s="10"/>
      <c r="I7964" s="10"/>
      <c r="J7964" s="10"/>
      <c r="K7964" s="10"/>
      <c r="L7964" s="57">
        <f>PRODUCT(C7945/B7945)</f>
        <v>0.55555555555555558</v>
      </c>
      <c r="O7964" s="2"/>
      <c r="R7964" s="25"/>
      <c r="S7964" s="51"/>
      <c r="T7964" s="25"/>
      <c r="V7964" s="36"/>
      <c r="AA7964" s="39"/>
      <c r="AC7964" s="7"/>
      <c r="AD7964" s="7"/>
      <c r="AE7964" s="7"/>
      <c r="AF7964" s="7"/>
      <c r="AG7964" s="7"/>
      <c r="AH7964" s="7"/>
      <c r="AI7964" s="7"/>
      <c r="AJ7964" s="7"/>
      <c r="AK7964" s="7"/>
      <c r="AN7964" s="7"/>
    </row>
    <row r="7965" spans="1:40" x14ac:dyDescent="0.25">
      <c r="B7965" s="10"/>
      <c r="C7965" s="10"/>
      <c r="D7965" s="10"/>
      <c r="E7965" s="10"/>
      <c r="F7965" s="10" t="s">
        <v>434</v>
      </c>
      <c r="G7965" s="10"/>
      <c r="H7965" s="10"/>
      <c r="I7965" s="10"/>
      <c r="J7965" s="10"/>
      <c r="K7965" s="10"/>
      <c r="L7965" s="57">
        <f>PRODUCT(E7952/B7952)</f>
        <v>0.26315789473684209</v>
      </c>
      <c r="O7965" s="2"/>
      <c r="R7965" s="25"/>
      <c r="S7965" s="51"/>
      <c r="T7965" s="25"/>
      <c r="V7965" s="36"/>
      <c r="AA7965" s="39"/>
      <c r="AC7965" s="7"/>
      <c r="AD7965" s="7"/>
      <c r="AE7965" s="7"/>
      <c r="AF7965" s="7"/>
      <c r="AG7965" s="7"/>
      <c r="AH7965" s="7"/>
      <c r="AI7965" s="7"/>
      <c r="AJ7965" s="7"/>
      <c r="AK7965" s="7"/>
      <c r="AN7965" s="7"/>
    </row>
    <row r="7966" spans="1:40" x14ac:dyDescent="0.25">
      <c r="B7966" s="10"/>
      <c r="C7966" s="10"/>
      <c r="D7966" s="10"/>
      <c r="E7966" s="10"/>
      <c r="F7966" s="10" t="s">
        <v>435</v>
      </c>
      <c r="G7966" s="10"/>
      <c r="H7966" s="10"/>
      <c r="I7966" s="10"/>
      <c r="J7966" s="10"/>
      <c r="K7966" s="10"/>
      <c r="L7966" s="57">
        <f>PRODUCT(C7960/B7960)</f>
        <v>0.40540540540540543</v>
      </c>
      <c r="O7966" s="2"/>
      <c r="R7966" s="25"/>
      <c r="S7966" s="51"/>
      <c r="T7966" s="25"/>
      <c r="V7966" s="36"/>
      <c r="AA7966" s="39"/>
      <c r="AC7966" s="7"/>
      <c r="AD7966" s="7"/>
      <c r="AE7966" s="7"/>
      <c r="AF7966" s="7"/>
      <c r="AG7966" s="7"/>
      <c r="AH7966" s="7"/>
      <c r="AI7966" s="7"/>
      <c r="AJ7966" s="7"/>
      <c r="AK7966" s="7"/>
      <c r="AN7966" s="7"/>
    </row>
    <row r="7967" spans="1:40" x14ac:dyDescent="0.25">
      <c r="A7967" s="1"/>
      <c r="B7967" s="10"/>
      <c r="C7967" s="10"/>
      <c r="D7967" s="10"/>
      <c r="E7967" s="10"/>
      <c r="F7967" s="10"/>
      <c r="G7967" s="10"/>
      <c r="H7967" s="10"/>
      <c r="I7967" s="10"/>
      <c r="J7967" s="10"/>
      <c r="K7967" s="10"/>
      <c r="L7967" s="54"/>
      <c r="R7967" s="10" t="s">
        <v>25</v>
      </c>
      <c r="AC7967" s="10" t="s">
        <v>3</v>
      </c>
      <c r="AD7967" s="3">
        <f>SUM(AD7968:AD7974)</f>
        <v>5</v>
      </c>
      <c r="AE7967" s="3">
        <f>SUM(AE7968:AE7974)</f>
        <v>4</v>
      </c>
      <c r="AF7967" s="3">
        <f>SUM(AF7968:AF7974)</f>
        <v>0</v>
      </c>
      <c r="AG7967" s="3">
        <f>SUM(AG7968:AG7974)</f>
        <v>1</v>
      </c>
      <c r="AH7967" s="3">
        <f>SUM(AH7968:AH7974)</f>
        <v>31</v>
      </c>
      <c r="AJ7967" s="3">
        <f>SUM(AJ7968:AJ7974)</f>
        <v>31</v>
      </c>
      <c r="AK7967" s="3">
        <f>SUM(AK7968:AK7974)</f>
        <v>9</v>
      </c>
      <c r="AL7967" s="3">
        <f>SUM(AL7968:AL7974)</f>
        <v>2647</v>
      </c>
      <c r="AN7967" s="3">
        <f>SUM(AN7968:AN7974)</f>
        <v>4</v>
      </c>
    </row>
    <row r="7968" spans="1:40" x14ac:dyDescent="0.25">
      <c r="A7968" s="1"/>
      <c r="B7968" s="10"/>
      <c r="C7968" s="10"/>
      <c r="D7968" s="10"/>
      <c r="E7968" s="10"/>
      <c r="F7968" s="10"/>
      <c r="G7968" s="10"/>
      <c r="H7968" s="10"/>
      <c r="I7968" s="10"/>
      <c r="J7968" s="10"/>
      <c r="K7968" s="10"/>
      <c r="L7968" s="54"/>
      <c r="N7968" s="1" t="s">
        <v>101</v>
      </c>
      <c r="O7968" s="2">
        <v>7</v>
      </c>
      <c r="P7968" s="2">
        <v>8</v>
      </c>
      <c r="Q7968" s="2">
        <v>2003</v>
      </c>
      <c r="R7968" s="5" t="s">
        <v>779</v>
      </c>
      <c r="S7968" s="30" t="s">
        <v>6</v>
      </c>
      <c r="T7968" s="5" t="s">
        <v>1976</v>
      </c>
      <c r="U7968" s="2">
        <v>2</v>
      </c>
      <c r="V7968" s="30" t="s">
        <v>6</v>
      </c>
      <c r="W7968" s="2">
        <v>0</v>
      </c>
      <c r="X7968" s="7" t="s">
        <v>377</v>
      </c>
      <c r="Y7968" s="33">
        <v>497</v>
      </c>
      <c r="Z7968" s="2">
        <v>6</v>
      </c>
      <c r="AA7968" s="30" t="s">
        <v>6</v>
      </c>
      <c r="AB7968" s="2">
        <v>1</v>
      </c>
      <c r="AC7968" s="7"/>
      <c r="AD7968" s="2">
        <f>IF(Q7968&gt;100,1,0)</f>
        <v>1</v>
      </c>
      <c r="AE7968" s="2">
        <f>IF(U7968&gt;W7968,1,0)</f>
        <v>1</v>
      </c>
      <c r="AF7968" s="2">
        <f>IF(U7968=W7968,1,0)*IF(Q7968=0,0,1)</f>
        <v>0</v>
      </c>
      <c r="AG7968" s="2">
        <f>IF(W7968&gt;U7968,1,0)</f>
        <v>0</v>
      </c>
      <c r="AH7968" s="2">
        <f>PRODUCT(AB7968)</f>
        <v>1</v>
      </c>
      <c r="AI7968" s="30" t="s">
        <v>6</v>
      </c>
      <c r="AJ7968" s="2">
        <f>PRODUCT(Z7968)</f>
        <v>6</v>
      </c>
      <c r="AK7968" s="2">
        <v>3</v>
      </c>
      <c r="AL7968" s="2">
        <f t="shared" ref="AL7968:AL7972" si="4920">PRODUCT(Y7968)</f>
        <v>497</v>
      </c>
      <c r="AN7968" s="2">
        <v>0</v>
      </c>
    </row>
    <row r="7969" spans="1:40" x14ac:dyDescent="0.25">
      <c r="A7969" s="1"/>
      <c r="B7969" s="10"/>
      <c r="C7969" s="10"/>
      <c r="D7969" s="10"/>
      <c r="E7969" s="10"/>
      <c r="F7969" s="10"/>
      <c r="G7969" s="10"/>
      <c r="H7969" s="10"/>
      <c r="I7969" s="10"/>
      <c r="J7969" s="10"/>
      <c r="K7969" s="10"/>
      <c r="L7969" s="54"/>
      <c r="N7969" s="1" t="s">
        <v>103</v>
      </c>
      <c r="O7969" s="2">
        <v>10</v>
      </c>
      <c r="P7969" s="2">
        <v>8</v>
      </c>
      <c r="Q7969" s="2">
        <v>2003</v>
      </c>
      <c r="R7969" s="5" t="s">
        <v>779</v>
      </c>
      <c r="S7969" s="30" t="s">
        <v>6</v>
      </c>
      <c r="T7969" s="5" t="s">
        <v>1976</v>
      </c>
      <c r="U7969" s="2">
        <v>1</v>
      </c>
      <c r="V7969" s="30" t="s">
        <v>6</v>
      </c>
      <c r="W7969" s="2">
        <v>0</v>
      </c>
      <c r="X7969" s="7" t="s">
        <v>123</v>
      </c>
      <c r="Y7969" s="33">
        <v>588</v>
      </c>
      <c r="Z7969" s="2">
        <v>4</v>
      </c>
      <c r="AA7969" s="30" t="s">
        <v>6</v>
      </c>
      <c r="AB7969" s="2">
        <v>3</v>
      </c>
      <c r="AC7969" s="7"/>
      <c r="AD7969" s="2">
        <f>IF(Q7969&gt;100,1,0)</f>
        <v>1</v>
      </c>
      <c r="AE7969" s="2">
        <f t="shared" ref="AE7969:AE7972" si="4921">IF(U7969&gt;W7969,1,0)</f>
        <v>1</v>
      </c>
      <c r="AF7969" s="2">
        <f>IF(U7969=W7969,1,0)*IF(Q7969=0,0,1)</f>
        <v>0</v>
      </c>
      <c r="AG7969" s="2">
        <f t="shared" ref="AG7969:AG7972" si="4922">IF(W7969&gt;U7969,1,0)</f>
        <v>0</v>
      </c>
      <c r="AH7969" s="2">
        <f t="shared" ref="AH7969:AH7972" si="4923">PRODUCT(Z7969)</f>
        <v>4</v>
      </c>
      <c r="AI7969" s="30" t="s">
        <v>6</v>
      </c>
      <c r="AJ7969" s="2">
        <f t="shared" ref="AJ7969:AJ7972" si="4924">PRODUCT(AB7969)</f>
        <v>3</v>
      </c>
      <c r="AK7969" s="2">
        <v>2</v>
      </c>
      <c r="AL7969" s="2">
        <f t="shared" si="4920"/>
        <v>588</v>
      </c>
      <c r="AN7969" s="2">
        <v>0</v>
      </c>
    </row>
    <row r="7970" spans="1:40" x14ac:dyDescent="0.25">
      <c r="A7970" s="1"/>
      <c r="B7970" s="10"/>
      <c r="C7970" s="10"/>
      <c r="D7970" s="10"/>
      <c r="E7970" s="10"/>
      <c r="F7970" s="10"/>
      <c r="G7970" s="10"/>
      <c r="H7970" s="10"/>
      <c r="I7970" s="10"/>
      <c r="J7970" s="10"/>
      <c r="K7970" s="10"/>
      <c r="L7970" s="54"/>
      <c r="N7970" s="1" t="s">
        <v>104</v>
      </c>
      <c r="O7970" s="2">
        <v>14</v>
      </c>
      <c r="P7970" s="2">
        <v>8</v>
      </c>
      <c r="Q7970" s="2">
        <v>2003</v>
      </c>
      <c r="R7970" s="5" t="s">
        <v>779</v>
      </c>
      <c r="S7970" s="30" t="s">
        <v>6</v>
      </c>
      <c r="T7970" s="5" t="s">
        <v>1976</v>
      </c>
      <c r="U7970" s="2">
        <v>2</v>
      </c>
      <c r="V7970" s="30" t="s">
        <v>6</v>
      </c>
      <c r="W7970" s="2">
        <v>1</v>
      </c>
      <c r="X7970" s="7" t="s">
        <v>1025</v>
      </c>
      <c r="Y7970" s="33">
        <v>897</v>
      </c>
      <c r="Z7970" s="2">
        <v>13</v>
      </c>
      <c r="AA7970" s="30" t="s">
        <v>6</v>
      </c>
      <c r="AB7970" s="2">
        <v>6</v>
      </c>
      <c r="AD7970" s="2">
        <f>IF(Q7970&gt;100,1,0)</f>
        <v>1</v>
      </c>
      <c r="AE7970" s="2">
        <f t="shared" si="4921"/>
        <v>1</v>
      </c>
      <c r="AF7970" s="2">
        <f>IF(U7970=W7970,1,0)*IF(Q7970=0,0,1)</f>
        <v>0</v>
      </c>
      <c r="AG7970" s="2">
        <f t="shared" si="4922"/>
        <v>0</v>
      </c>
      <c r="AH7970" s="2">
        <f t="shared" si="4923"/>
        <v>13</v>
      </c>
      <c r="AI7970" s="30" t="s">
        <v>6</v>
      </c>
      <c r="AJ7970" s="2">
        <f t="shared" si="4924"/>
        <v>6</v>
      </c>
      <c r="AK7970" s="2">
        <v>2</v>
      </c>
      <c r="AL7970" s="2">
        <f t="shared" si="4920"/>
        <v>897</v>
      </c>
      <c r="AN7970" s="2">
        <v>1</v>
      </c>
    </row>
    <row r="7971" spans="1:40" x14ac:dyDescent="0.25">
      <c r="A7971" s="1"/>
      <c r="B7971" s="10"/>
      <c r="C7971" s="10"/>
      <c r="D7971" s="10"/>
      <c r="E7971" s="10"/>
      <c r="F7971" s="10"/>
      <c r="G7971" s="10"/>
      <c r="H7971" s="10"/>
      <c r="I7971" s="10"/>
      <c r="J7971" s="10"/>
      <c r="K7971" s="10"/>
      <c r="L7971" s="54"/>
      <c r="N7971" s="1" t="s">
        <v>59</v>
      </c>
      <c r="O7971" s="2">
        <v>7</v>
      </c>
      <c r="P7971" s="2">
        <v>8</v>
      </c>
      <c r="Q7971" s="2">
        <v>2004</v>
      </c>
      <c r="R7971" s="5" t="s">
        <v>779</v>
      </c>
      <c r="S7971" s="30" t="s">
        <v>6</v>
      </c>
      <c r="T7971" s="5" t="s">
        <v>1976</v>
      </c>
      <c r="U7971" s="2">
        <v>1</v>
      </c>
      <c r="V7971" s="30" t="s">
        <v>6</v>
      </c>
      <c r="W7971" s="2">
        <v>0</v>
      </c>
      <c r="X7971" s="99" t="s">
        <v>1043</v>
      </c>
      <c r="Y7971" s="2">
        <v>422</v>
      </c>
      <c r="Z7971" s="2">
        <v>10</v>
      </c>
      <c r="AA7971" s="30" t="s">
        <v>6</v>
      </c>
      <c r="AB7971" s="2">
        <v>6</v>
      </c>
      <c r="AD7971" s="2">
        <f>IF(Q7971&gt;100,1,0)</f>
        <v>1</v>
      </c>
      <c r="AE7971" s="2">
        <f t="shared" si="4921"/>
        <v>1</v>
      </c>
      <c r="AF7971" s="2">
        <f>IF(U7971=W7971,1,0)*IF(Q7971=0,0,1)</f>
        <v>0</v>
      </c>
      <c r="AG7971" s="2">
        <f t="shared" si="4922"/>
        <v>0</v>
      </c>
      <c r="AH7971" s="2">
        <f t="shared" si="4923"/>
        <v>10</v>
      </c>
      <c r="AI7971" s="30" t="s">
        <v>6</v>
      </c>
      <c r="AJ7971" s="2">
        <f t="shared" si="4924"/>
        <v>6</v>
      </c>
      <c r="AK7971" s="2">
        <v>2</v>
      </c>
      <c r="AL7971" s="2">
        <f t="shared" si="4920"/>
        <v>422</v>
      </c>
      <c r="AN7971" s="2">
        <v>0</v>
      </c>
    </row>
    <row r="7972" spans="1:40" x14ac:dyDescent="0.25">
      <c r="A7972" s="1"/>
      <c r="B7972" s="10"/>
      <c r="C7972" s="10"/>
      <c r="D7972" s="10"/>
      <c r="E7972" s="10"/>
      <c r="F7972" s="10"/>
      <c r="G7972" s="10"/>
      <c r="H7972" s="10"/>
      <c r="I7972" s="10"/>
      <c r="J7972" s="10"/>
      <c r="K7972" s="10"/>
      <c r="L7972" s="54"/>
      <c r="N7972" s="1" t="s">
        <v>59</v>
      </c>
      <c r="O7972" s="2">
        <v>12</v>
      </c>
      <c r="P7972" s="2">
        <v>8</v>
      </c>
      <c r="Q7972" s="2">
        <v>2006</v>
      </c>
      <c r="R7972" s="5" t="s">
        <v>779</v>
      </c>
      <c r="S7972" s="30" t="s">
        <v>6</v>
      </c>
      <c r="T7972" s="5" t="s">
        <v>1976</v>
      </c>
      <c r="U7972" s="2">
        <v>0</v>
      </c>
      <c r="V7972" s="30" t="s">
        <v>6</v>
      </c>
      <c r="W7972" s="2">
        <v>2</v>
      </c>
      <c r="X7972" s="7" t="s">
        <v>1112</v>
      </c>
      <c r="Y7972" s="2">
        <v>243</v>
      </c>
      <c r="Z7972" s="2">
        <v>3</v>
      </c>
      <c r="AA7972" s="30" t="s">
        <v>6</v>
      </c>
      <c r="AB7972" s="2">
        <v>10</v>
      </c>
      <c r="AD7972" s="2">
        <f>IF(Q7972&gt;100,1,0)</f>
        <v>1</v>
      </c>
      <c r="AE7972" s="2">
        <f t="shared" si="4921"/>
        <v>0</v>
      </c>
      <c r="AF7972" s="2">
        <f>IF(U7972=W7972,1,0)*IF(Q7972=0,0,1)</f>
        <v>0</v>
      </c>
      <c r="AG7972" s="2">
        <f t="shared" si="4922"/>
        <v>1</v>
      </c>
      <c r="AH7972" s="2">
        <f t="shared" si="4923"/>
        <v>3</v>
      </c>
      <c r="AI7972" s="30" t="s">
        <v>6</v>
      </c>
      <c r="AJ7972" s="2">
        <f t="shared" si="4924"/>
        <v>10</v>
      </c>
      <c r="AK7972" s="2">
        <v>0</v>
      </c>
      <c r="AL7972" s="2">
        <f t="shared" si="4920"/>
        <v>243</v>
      </c>
      <c r="AN7972" s="2">
        <v>3</v>
      </c>
    </row>
    <row r="7973" spans="1:40" x14ac:dyDescent="0.25">
      <c r="L7973" s="8"/>
      <c r="O7973" s="2"/>
      <c r="S7973" s="48"/>
      <c r="T7973" s="7"/>
      <c r="V7973" s="27"/>
      <c r="AA7973" s="36"/>
      <c r="AC7973" s="7"/>
      <c r="AI7973" s="43"/>
      <c r="AL7973" s="2"/>
    </row>
    <row r="7974" spans="1:40" x14ac:dyDescent="0.25">
      <c r="L7974" s="8"/>
      <c r="O7974" s="2"/>
      <c r="S7974" s="48"/>
      <c r="T7974" s="7"/>
      <c r="V7974" s="27"/>
      <c r="AA7974" s="36"/>
      <c r="AC7974" s="7"/>
      <c r="AI7974" s="43"/>
      <c r="AL7974" s="2"/>
    </row>
    <row r="7975" spans="1:40" x14ac:dyDescent="0.25">
      <c r="L7975" s="8"/>
      <c r="O7975" s="2"/>
      <c r="R7975" s="10" t="s">
        <v>32</v>
      </c>
      <c r="T7975" s="7"/>
      <c r="AC7975" s="10" t="s">
        <v>4</v>
      </c>
      <c r="AD7975" s="3">
        <f>SUM(AD7977:AD7979)</f>
        <v>0</v>
      </c>
      <c r="AE7975" s="3">
        <f>SUM(AE7977:AE7979)</f>
        <v>0</v>
      </c>
      <c r="AF7975" s="3">
        <f>SUM(AF7977:AF7979)</f>
        <v>0</v>
      </c>
      <c r="AG7975" s="3">
        <f>SUM(AG7977:AG7979)</f>
        <v>0</v>
      </c>
      <c r="AH7975" s="3">
        <f>SUM(AH7977:AH7979)</f>
        <v>0</v>
      </c>
      <c r="AI7975" s="7"/>
      <c r="AJ7975" s="3">
        <f>SUM(AJ7977:AJ7979)</f>
        <v>0</v>
      </c>
      <c r="AK7975" s="3">
        <v>0</v>
      </c>
      <c r="AL7975" s="3">
        <f>SUM(AL7977:AL7979)</f>
        <v>0</v>
      </c>
      <c r="AN7975" s="3">
        <v>0</v>
      </c>
    </row>
    <row r="7976" spans="1:40" x14ac:dyDescent="0.25">
      <c r="L7976" s="8"/>
      <c r="O7976" s="2"/>
      <c r="R7976" s="10"/>
      <c r="T7976" s="7"/>
      <c r="AC7976" s="10"/>
      <c r="AD7976" s="3"/>
      <c r="AE7976" s="3"/>
      <c r="AF7976" s="3"/>
      <c r="AG7976" s="3"/>
      <c r="AH7976" s="3"/>
      <c r="AI7976" s="7"/>
      <c r="AJ7976" s="3"/>
      <c r="AK7976" s="3"/>
      <c r="AL7976" s="3"/>
      <c r="AN7976" s="3"/>
    </row>
    <row r="7977" spans="1:40" x14ac:dyDescent="0.25">
      <c r="L7977" s="8"/>
      <c r="O7977" s="2"/>
      <c r="R7977" s="7"/>
      <c r="T7977" s="7"/>
      <c r="AC7977" s="7"/>
      <c r="AD7977" s="7"/>
      <c r="AE7977" s="7"/>
      <c r="AF7977" s="7"/>
      <c r="AG7977" s="7"/>
      <c r="AH7977" s="7"/>
      <c r="AI7977" s="7"/>
      <c r="AJ7977" s="7"/>
      <c r="AK7977" s="7"/>
      <c r="AN7977" s="7"/>
    </row>
    <row r="7978" spans="1:40" x14ac:dyDescent="0.25">
      <c r="L7978" s="8"/>
      <c r="O7978" s="2"/>
      <c r="R7978" s="7"/>
      <c r="T7978" s="7"/>
      <c r="AC7978" s="7"/>
      <c r="AD7978" s="7"/>
      <c r="AE7978" s="7"/>
      <c r="AF7978" s="7"/>
      <c r="AG7978" s="7"/>
      <c r="AH7978" s="7"/>
      <c r="AI7978" s="7"/>
      <c r="AJ7978" s="7"/>
      <c r="AK7978" s="7"/>
      <c r="AN7978" s="7"/>
    </row>
    <row r="7979" spans="1:40" x14ac:dyDescent="0.25">
      <c r="L7979" s="8"/>
      <c r="O7979" s="2"/>
      <c r="R7979" s="7"/>
      <c r="T7979" s="7"/>
      <c r="AC7979" s="7"/>
      <c r="AD7979" s="7"/>
      <c r="AE7979" s="7"/>
      <c r="AF7979" s="7"/>
      <c r="AG7979" s="7"/>
      <c r="AH7979" s="7"/>
      <c r="AI7979" s="7"/>
      <c r="AJ7979" s="7"/>
      <c r="AK7979" s="7"/>
      <c r="AN7979" s="7"/>
    </row>
    <row r="7980" spans="1:40" x14ac:dyDescent="0.25">
      <c r="L7980" s="8"/>
      <c r="M7980" s="3" t="s">
        <v>7</v>
      </c>
      <c r="R7980" s="6" t="s">
        <v>8</v>
      </c>
      <c r="AC7980" s="10" t="s">
        <v>2</v>
      </c>
      <c r="AD7980" s="3">
        <f>SUM(AD7981:AD8007)</f>
        <v>25</v>
      </c>
      <c r="AE7980" s="3">
        <f>SUM(AE7981:AE8007)</f>
        <v>8</v>
      </c>
      <c r="AF7980" s="3">
        <f>SUM(AF7981:AF8007)</f>
        <v>0</v>
      </c>
      <c r="AG7980" s="3">
        <f>SUM(AG7981:AG8007)</f>
        <v>17</v>
      </c>
      <c r="AH7980" s="3">
        <f>SUM(AH7981:AH8007)</f>
        <v>164</v>
      </c>
      <c r="AJ7980" s="3">
        <f>SUM(AJ7981:AJ8007)</f>
        <v>262</v>
      </c>
      <c r="AK7980" s="3">
        <f>SUM(AK7981:AK8007)</f>
        <v>25</v>
      </c>
      <c r="AL7980" s="3">
        <f>SUM(AL7981:AL8007)</f>
        <v>13675</v>
      </c>
      <c r="AM7980" s="3">
        <f>PRODUCT(AL7980+AL8008+AL8016)</f>
        <v>19545</v>
      </c>
      <c r="AN7980" s="3">
        <f>SUM(AN7981:AN8007)</f>
        <v>41</v>
      </c>
    </row>
    <row r="7981" spans="1:40" x14ac:dyDescent="0.25">
      <c r="A7981" s="63" t="s">
        <v>654</v>
      </c>
      <c r="B7981" s="64" t="s">
        <v>0</v>
      </c>
      <c r="C7981" s="64" t="s">
        <v>10</v>
      </c>
      <c r="D7981" s="64" t="s">
        <v>1</v>
      </c>
      <c r="E7981" s="64" t="s">
        <v>11</v>
      </c>
      <c r="F7981" s="65" t="s">
        <v>12</v>
      </c>
      <c r="G7981" s="66"/>
      <c r="H7981" s="64"/>
      <c r="I7981" s="65" t="s">
        <v>13</v>
      </c>
      <c r="J7981" s="66"/>
      <c r="K7981" s="64"/>
      <c r="L7981" s="67" t="s">
        <v>14</v>
      </c>
      <c r="M7981" s="3">
        <f>MAX(Y7981:Y8054)</f>
        <v>2417</v>
      </c>
      <c r="N7981" s="1"/>
      <c r="O7981" s="2">
        <v>9</v>
      </c>
      <c r="P7981" s="2">
        <v>8</v>
      </c>
      <c r="Q7981" s="2">
        <v>1990</v>
      </c>
      <c r="R7981" s="16" t="s">
        <v>779</v>
      </c>
      <c r="S7981" s="1"/>
      <c r="T7981" s="16" t="s">
        <v>774</v>
      </c>
      <c r="U7981" s="20">
        <v>5</v>
      </c>
      <c r="V7981" s="30" t="s">
        <v>6</v>
      </c>
      <c r="W7981" s="20">
        <v>14</v>
      </c>
      <c r="X7981" s="20"/>
      <c r="Y7981" s="20">
        <v>384</v>
      </c>
      <c r="Z7981" s="20">
        <v>5</v>
      </c>
      <c r="AA7981" s="30" t="s">
        <v>6</v>
      </c>
      <c r="AB7981" s="20">
        <v>14</v>
      </c>
      <c r="AD7981" s="2">
        <f t="shared" ref="AD7981:AD7997" si="4925">IF(Q7981&gt;100,1,0)</f>
        <v>1</v>
      </c>
      <c r="AE7981" s="2">
        <f t="shared" ref="AE7981:AE7985" si="4926">IF(U7981&gt;W7981,1,0)</f>
        <v>0</v>
      </c>
      <c r="AF7981" s="2">
        <f t="shared" ref="AF7981:AF7997" si="4927">IF(U7981=W7981,1,0)*IF(Q7981=0,0,1)</f>
        <v>0</v>
      </c>
      <c r="AG7981" s="2">
        <f t="shared" ref="AG7981:AG7985" si="4928">IF(W7981&gt;U7981,1,0)</f>
        <v>1</v>
      </c>
      <c r="AH7981" s="2">
        <f t="shared" ref="AH7981:AH7985" si="4929">PRODUCT(Z7981)</f>
        <v>5</v>
      </c>
      <c r="AI7981" s="30" t="s">
        <v>6</v>
      </c>
      <c r="AJ7981" s="2">
        <f t="shared" ref="AJ7981:AJ7985" si="4930">PRODUCT(AB7981)</f>
        <v>14</v>
      </c>
      <c r="AK7981" s="2">
        <v>0</v>
      </c>
      <c r="AL7981" s="2">
        <f t="shared" ref="AL7981" si="4931">PRODUCT(Y7981)</f>
        <v>384</v>
      </c>
      <c r="AN7981" s="2">
        <v>2</v>
      </c>
    </row>
    <row r="7982" spans="1:40" x14ac:dyDescent="0.25">
      <c r="A7982" s="68" t="s">
        <v>16</v>
      </c>
      <c r="B7982" s="69">
        <f>PRODUCT(AD7980)</f>
        <v>25</v>
      </c>
      <c r="C7982" s="69">
        <f>PRODUCT(AE7980)</f>
        <v>8</v>
      </c>
      <c r="D7982" s="69">
        <f>PRODUCT(AF7980)</f>
        <v>0</v>
      </c>
      <c r="E7982" s="69">
        <f>PRODUCT(AG7980)</f>
        <v>17</v>
      </c>
      <c r="F7982" s="69">
        <f>PRODUCT(AH7980)</f>
        <v>164</v>
      </c>
      <c r="G7982" s="70" t="s">
        <v>6</v>
      </c>
      <c r="H7982" s="69">
        <f>PRODUCT(AJ7980)</f>
        <v>262</v>
      </c>
      <c r="I7982" s="69">
        <f>PRODUCT(AK7980)</f>
        <v>25</v>
      </c>
      <c r="J7982" s="70" t="s">
        <v>6</v>
      </c>
      <c r="K7982" s="69">
        <f>PRODUCT(AN7980)</f>
        <v>41</v>
      </c>
      <c r="L7982" s="71">
        <f>PRODUCT(AL7980/B7982)</f>
        <v>547</v>
      </c>
      <c r="M7982" s="8"/>
      <c r="N7982" s="1"/>
      <c r="O7982" s="17">
        <v>28</v>
      </c>
      <c r="P7982" s="17">
        <v>7</v>
      </c>
      <c r="Q7982" s="2">
        <v>1991</v>
      </c>
      <c r="R7982" s="5" t="s">
        <v>779</v>
      </c>
      <c r="S7982" s="30" t="s">
        <v>6</v>
      </c>
      <c r="T7982" s="16" t="s">
        <v>774</v>
      </c>
      <c r="U7982" s="2">
        <v>7</v>
      </c>
      <c r="V7982" s="30" t="s">
        <v>6</v>
      </c>
      <c r="W7982" s="2">
        <v>11</v>
      </c>
      <c r="X7982" s="2"/>
      <c r="Y7982" s="2">
        <v>718</v>
      </c>
      <c r="Z7982" s="2">
        <v>7</v>
      </c>
      <c r="AA7982" s="30" t="s">
        <v>6</v>
      </c>
      <c r="AB7982" s="2">
        <v>11</v>
      </c>
      <c r="AD7982" s="2">
        <f t="shared" si="4925"/>
        <v>1</v>
      </c>
      <c r="AE7982" s="2">
        <f t="shared" si="4926"/>
        <v>0</v>
      </c>
      <c r="AF7982" s="2">
        <f t="shared" si="4927"/>
        <v>0</v>
      </c>
      <c r="AG7982" s="2">
        <f t="shared" si="4928"/>
        <v>1</v>
      </c>
      <c r="AH7982" s="2">
        <f t="shared" si="4929"/>
        <v>7</v>
      </c>
      <c r="AI7982" s="30" t="s">
        <v>6</v>
      </c>
      <c r="AJ7982" s="2">
        <f t="shared" si="4930"/>
        <v>11</v>
      </c>
      <c r="AK7982" s="2">
        <v>0</v>
      </c>
      <c r="AL7982" s="2">
        <f t="shared" ref="AL7982:AL7985" si="4932">PRODUCT(Y7982)</f>
        <v>718</v>
      </c>
      <c r="AN7982" s="2">
        <v>2</v>
      </c>
    </row>
    <row r="7983" spans="1:40" x14ac:dyDescent="0.25">
      <c r="A7983" s="68" t="s">
        <v>439</v>
      </c>
      <c r="B7983" s="69">
        <f>PRODUCT(AD8008)</f>
        <v>5</v>
      </c>
      <c r="C7983" s="69">
        <f>PRODUCT(AE8008)</f>
        <v>3</v>
      </c>
      <c r="D7983" s="69">
        <f>PRODUCT(AF8008)</f>
        <v>0</v>
      </c>
      <c r="E7983" s="69">
        <f>PRODUCT(AG8008)</f>
        <v>2</v>
      </c>
      <c r="F7983" s="69">
        <f>PRODUCT(AH8008)</f>
        <v>42</v>
      </c>
      <c r="G7983" s="70" t="s">
        <v>6</v>
      </c>
      <c r="H7983" s="69">
        <f>PRODUCT(AJ8008)</f>
        <v>43</v>
      </c>
      <c r="I7983" s="69">
        <f>PRODUCT(AK8008)</f>
        <v>9</v>
      </c>
      <c r="J7983" s="70" t="s">
        <v>6</v>
      </c>
      <c r="K7983" s="69">
        <f>PRODUCT(AN8008)</f>
        <v>5</v>
      </c>
      <c r="L7983" s="71">
        <f>PRODUCT(AL8008/B7983)</f>
        <v>1174</v>
      </c>
      <c r="M7983" s="8"/>
      <c r="N7983" s="1"/>
      <c r="O7983" s="2">
        <v>2</v>
      </c>
      <c r="P7983" s="2">
        <v>5</v>
      </c>
      <c r="Q7983" s="13">
        <v>1992</v>
      </c>
      <c r="R7983" s="16" t="s">
        <v>779</v>
      </c>
      <c r="S7983" s="30" t="s">
        <v>6</v>
      </c>
      <c r="T7983" s="16" t="s">
        <v>774</v>
      </c>
      <c r="U7983" s="2">
        <v>7</v>
      </c>
      <c r="V7983" s="30" t="s">
        <v>6</v>
      </c>
      <c r="W7983" s="2">
        <v>15</v>
      </c>
      <c r="X7983" s="2"/>
      <c r="Y7983" s="2">
        <v>582</v>
      </c>
      <c r="Z7983" s="2">
        <v>7</v>
      </c>
      <c r="AA7983" s="30" t="s">
        <v>6</v>
      </c>
      <c r="AB7983" s="2">
        <v>15</v>
      </c>
      <c r="AC7983" s="7"/>
      <c r="AD7983" s="2">
        <f t="shared" si="4925"/>
        <v>1</v>
      </c>
      <c r="AE7983" s="2">
        <f t="shared" si="4926"/>
        <v>0</v>
      </c>
      <c r="AF7983" s="2">
        <f t="shared" si="4927"/>
        <v>0</v>
      </c>
      <c r="AG7983" s="2">
        <f t="shared" si="4928"/>
        <v>1</v>
      </c>
      <c r="AH7983" s="2">
        <f t="shared" si="4929"/>
        <v>7</v>
      </c>
      <c r="AI7983" s="30" t="s">
        <v>6</v>
      </c>
      <c r="AJ7983" s="2">
        <f t="shared" si="4930"/>
        <v>15</v>
      </c>
      <c r="AK7983" s="2">
        <v>0</v>
      </c>
      <c r="AL7983" s="2">
        <f t="shared" si="4932"/>
        <v>582</v>
      </c>
      <c r="AN7983" s="2">
        <v>2</v>
      </c>
    </row>
    <row r="7984" spans="1:40" x14ac:dyDescent="0.25">
      <c r="A7984" s="68" t="s">
        <v>440</v>
      </c>
      <c r="B7984" s="69">
        <v>0</v>
      </c>
      <c r="C7984" s="69">
        <v>0</v>
      </c>
      <c r="D7984" s="69">
        <v>0</v>
      </c>
      <c r="E7984" s="69">
        <v>0</v>
      </c>
      <c r="F7984" s="69">
        <v>0</v>
      </c>
      <c r="G7984" s="70" t="s">
        <v>6</v>
      </c>
      <c r="H7984" s="69">
        <v>0</v>
      </c>
      <c r="I7984" s="69">
        <v>0</v>
      </c>
      <c r="J7984" s="70" t="s">
        <v>6</v>
      </c>
      <c r="K7984" s="69">
        <v>0</v>
      </c>
      <c r="L7984" s="71">
        <v>0</v>
      </c>
      <c r="M7984" s="8"/>
      <c r="N7984" s="1"/>
      <c r="O7984" s="2">
        <v>19</v>
      </c>
      <c r="P7984" s="2">
        <v>8</v>
      </c>
      <c r="Q7984" s="13">
        <v>1992</v>
      </c>
      <c r="R7984" s="16" t="s">
        <v>779</v>
      </c>
      <c r="S7984" s="30" t="s">
        <v>6</v>
      </c>
      <c r="T7984" s="16" t="s">
        <v>774</v>
      </c>
      <c r="U7984" s="2">
        <v>7</v>
      </c>
      <c r="V7984" s="30" t="s">
        <v>6</v>
      </c>
      <c r="W7984" s="2">
        <v>8</v>
      </c>
      <c r="X7984" s="2"/>
      <c r="Y7984" s="2">
        <v>293</v>
      </c>
      <c r="Z7984" s="2">
        <v>7</v>
      </c>
      <c r="AA7984" s="30" t="s">
        <v>6</v>
      </c>
      <c r="AB7984" s="2">
        <v>8</v>
      </c>
      <c r="AC7984" s="7"/>
      <c r="AD7984" s="2">
        <f t="shared" si="4925"/>
        <v>1</v>
      </c>
      <c r="AE7984" s="2">
        <f t="shared" si="4926"/>
        <v>0</v>
      </c>
      <c r="AF7984" s="2">
        <f t="shared" si="4927"/>
        <v>0</v>
      </c>
      <c r="AG7984" s="2">
        <f t="shared" si="4928"/>
        <v>1</v>
      </c>
      <c r="AH7984" s="2">
        <f t="shared" si="4929"/>
        <v>7</v>
      </c>
      <c r="AI7984" s="30" t="s">
        <v>6</v>
      </c>
      <c r="AJ7984" s="2">
        <f t="shared" si="4930"/>
        <v>8</v>
      </c>
      <c r="AK7984" s="2">
        <v>0</v>
      </c>
      <c r="AL7984" s="2">
        <f t="shared" si="4932"/>
        <v>293</v>
      </c>
      <c r="AN7984" s="2">
        <v>2</v>
      </c>
    </row>
    <row r="7985" spans="1:40" x14ac:dyDescent="0.25">
      <c r="A7985" s="68" t="s">
        <v>17</v>
      </c>
      <c r="B7985" s="69">
        <f>SUM(B7982:B7984)</f>
        <v>30</v>
      </c>
      <c r="C7985" s="69">
        <f>SUM(C7982:C7984)</f>
        <v>11</v>
      </c>
      <c r="D7985" s="69">
        <f>SUM(D7982:D7984)</f>
        <v>0</v>
      </c>
      <c r="E7985" s="69">
        <f>SUM(E7982:E7984)</f>
        <v>19</v>
      </c>
      <c r="F7985" s="69">
        <f>SUM(F7982:F7984)</f>
        <v>206</v>
      </c>
      <c r="G7985" s="70" t="s">
        <v>6</v>
      </c>
      <c r="H7985" s="69">
        <f>SUM(H7982:H7984)</f>
        <v>305</v>
      </c>
      <c r="I7985" s="69">
        <f>SUM(I7982:I7984)</f>
        <v>34</v>
      </c>
      <c r="J7985" s="70" t="s">
        <v>6</v>
      </c>
      <c r="K7985" s="69">
        <f>SUM(K7982:K7984)</f>
        <v>46</v>
      </c>
      <c r="L7985" s="71">
        <f>PRODUCT(AM7980/B7985)</f>
        <v>651.5</v>
      </c>
      <c r="M7985" s="8"/>
      <c r="N7985" s="1"/>
      <c r="O7985" s="2">
        <v>8</v>
      </c>
      <c r="P7985" s="2">
        <v>7</v>
      </c>
      <c r="Q7985" s="13">
        <v>1993</v>
      </c>
      <c r="R7985" s="16" t="s">
        <v>779</v>
      </c>
      <c r="S7985" s="30" t="s">
        <v>6</v>
      </c>
      <c r="T7985" s="16" t="s">
        <v>774</v>
      </c>
      <c r="U7985" s="2">
        <v>9</v>
      </c>
      <c r="V7985" s="30" t="s">
        <v>6</v>
      </c>
      <c r="W7985" s="2">
        <v>12</v>
      </c>
      <c r="X7985" s="2"/>
      <c r="Y7985" s="2">
        <v>893</v>
      </c>
      <c r="Z7985" s="2">
        <v>9</v>
      </c>
      <c r="AA7985" s="30" t="s">
        <v>6</v>
      </c>
      <c r="AB7985" s="2">
        <v>12</v>
      </c>
      <c r="AC7985" s="7"/>
      <c r="AD7985" s="2">
        <f t="shared" si="4925"/>
        <v>1</v>
      </c>
      <c r="AE7985" s="2">
        <f t="shared" si="4926"/>
        <v>0</v>
      </c>
      <c r="AF7985" s="2">
        <f t="shared" si="4927"/>
        <v>0</v>
      </c>
      <c r="AG7985" s="2">
        <f t="shared" si="4928"/>
        <v>1</v>
      </c>
      <c r="AH7985" s="2">
        <f t="shared" si="4929"/>
        <v>9</v>
      </c>
      <c r="AI7985" s="30" t="s">
        <v>6</v>
      </c>
      <c r="AJ7985" s="2">
        <f t="shared" si="4930"/>
        <v>12</v>
      </c>
      <c r="AK7985" s="2">
        <v>0</v>
      </c>
      <c r="AL7985" s="2">
        <f t="shared" si="4932"/>
        <v>893</v>
      </c>
      <c r="AN7985" s="2">
        <v>2</v>
      </c>
    </row>
    <row r="7986" spans="1:40" x14ac:dyDescent="0.25">
      <c r="A7986" s="72" t="s">
        <v>18</v>
      </c>
      <c r="B7986" s="73"/>
      <c r="C7986" s="73"/>
      <c r="D7986" s="73"/>
      <c r="E7986" s="73"/>
      <c r="F7986" s="74">
        <f>PRODUCT(F7985/B7985)</f>
        <v>6.8666666666666663</v>
      </c>
      <c r="G7986" s="75" t="s">
        <v>6</v>
      </c>
      <c r="H7986" s="74">
        <f>PRODUCT(H7985/B7985)</f>
        <v>10.166666666666666</v>
      </c>
      <c r="I7986" s="73"/>
      <c r="J7986" s="73"/>
      <c r="K7986" s="73"/>
      <c r="L7986" s="76"/>
      <c r="M7986" s="55"/>
      <c r="N7986" s="1"/>
      <c r="O7986" s="2">
        <v>25</v>
      </c>
      <c r="P7986" s="2">
        <v>5</v>
      </c>
      <c r="Q7986" s="2">
        <v>1994</v>
      </c>
      <c r="R7986" s="7" t="s">
        <v>779</v>
      </c>
      <c r="S7986" s="30" t="s">
        <v>6</v>
      </c>
      <c r="T7986" s="7" t="s">
        <v>774</v>
      </c>
      <c r="U7986" s="33">
        <v>2</v>
      </c>
      <c r="V7986" s="30" t="s">
        <v>6</v>
      </c>
      <c r="W7986" s="33">
        <v>0</v>
      </c>
      <c r="X7986" s="7" t="s">
        <v>539</v>
      </c>
      <c r="Y7986" s="2">
        <v>797</v>
      </c>
      <c r="Z7986" s="2">
        <v>8</v>
      </c>
      <c r="AA7986" s="30" t="s">
        <v>6</v>
      </c>
      <c r="AB7986" s="2">
        <v>5</v>
      </c>
      <c r="AD7986" s="2">
        <f t="shared" si="4925"/>
        <v>1</v>
      </c>
      <c r="AE7986" s="2">
        <f t="shared" ref="AE7986:AE8004" si="4933">IF(U7986&gt;W7986,1,0)</f>
        <v>1</v>
      </c>
      <c r="AF7986" s="2">
        <f t="shared" si="4927"/>
        <v>0</v>
      </c>
      <c r="AG7986" s="2">
        <f t="shared" ref="AG7986:AG8004" si="4934">IF(W7986&gt;U7986,1,0)</f>
        <v>0</v>
      </c>
      <c r="AH7986" s="2">
        <f t="shared" ref="AH7986:AH8004" si="4935">PRODUCT(Z7986)</f>
        <v>8</v>
      </c>
      <c r="AI7986" s="30" t="s">
        <v>6</v>
      </c>
      <c r="AJ7986" s="2">
        <f t="shared" ref="AJ7986:AJ8004" si="4936">PRODUCT(AB7986)</f>
        <v>5</v>
      </c>
      <c r="AK7986" s="2">
        <v>3</v>
      </c>
      <c r="AL7986" s="2">
        <f t="shared" ref="AL7986:AL8004" si="4937">PRODUCT(Y7986)</f>
        <v>797</v>
      </c>
      <c r="AN7986" s="2">
        <v>0</v>
      </c>
    </row>
    <row r="7987" spans="1:40" x14ac:dyDescent="0.25">
      <c r="B7987" s="10"/>
      <c r="C7987" s="10"/>
      <c r="D7987" s="10"/>
      <c r="E7987" s="10"/>
      <c r="F7987" s="10"/>
      <c r="G7987" s="10"/>
      <c r="H7987" s="10"/>
      <c r="I7987" s="10"/>
      <c r="J7987" s="10"/>
      <c r="K7987" s="10"/>
      <c r="L7987" s="8"/>
      <c r="N7987" s="1"/>
      <c r="O7987" s="2">
        <v>11</v>
      </c>
      <c r="P7987" s="2">
        <v>6</v>
      </c>
      <c r="Q7987" s="2">
        <v>1995</v>
      </c>
      <c r="R7987" s="5" t="s">
        <v>779</v>
      </c>
      <c r="S7987" s="2"/>
      <c r="T7987" s="5" t="s">
        <v>774</v>
      </c>
      <c r="U7987" s="2">
        <v>1</v>
      </c>
      <c r="V7987" s="30" t="s">
        <v>6</v>
      </c>
      <c r="W7987" s="2">
        <v>2</v>
      </c>
      <c r="X7987" s="7" t="s">
        <v>827</v>
      </c>
      <c r="Y7987" s="33">
        <v>1289</v>
      </c>
      <c r="Z7987" s="2">
        <v>8</v>
      </c>
      <c r="AA7987" s="30" t="s">
        <v>6</v>
      </c>
      <c r="AB7987" s="2">
        <v>6</v>
      </c>
      <c r="AD7987" s="2">
        <f t="shared" si="4925"/>
        <v>1</v>
      </c>
      <c r="AE7987" s="2">
        <f t="shared" si="4933"/>
        <v>0</v>
      </c>
      <c r="AF7987" s="2">
        <f t="shared" si="4927"/>
        <v>0</v>
      </c>
      <c r="AG7987" s="2">
        <f t="shared" si="4934"/>
        <v>1</v>
      </c>
      <c r="AH7987" s="2">
        <f t="shared" si="4935"/>
        <v>8</v>
      </c>
      <c r="AI7987" s="30" t="s">
        <v>6</v>
      </c>
      <c r="AJ7987" s="2">
        <f t="shared" si="4936"/>
        <v>6</v>
      </c>
      <c r="AK7987" s="2">
        <v>1</v>
      </c>
      <c r="AL7987" s="2">
        <f t="shared" si="4937"/>
        <v>1289</v>
      </c>
      <c r="AN7987" s="2">
        <v>2</v>
      </c>
    </row>
    <row r="7988" spans="1:40" x14ac:dyDescent="0.25">
      <c r="A7988" s="77" t="s">
        <v>653</v>
      </c>
      <c r="B7988" s="64" t="s">
        <v>0</v>
      </c>
      <c r="C7988" s="64" t="s">
        <v>10</v>
      </c>
      <c r="D7988" s="64" t="s">
        <v>1</v>
      </c>
      <c r="E7988" s="64" t="s">
        <v>11</v>
      </c>
      <c r="F7988" s="65" t="s">
        <v>12</v>
      </c>
      <c r="G7988" s="66"/>
      <c r="H7988" s="64"/>
      <c r="I7988" s="65" t="s">
        <v>13</v>
      </c>
      <c r="J7988" s="66"/>
      <c r="K7988" s="64"/>
      <c r="L7988" s="67" t="s">
        <v>14</v>
      </c>
      <c r="N7988" s="1"/>
      <c r="O7988" s="2">
        <v>5</v>
      </c>
      <c r="P7988" s="2">
        <v>6</v>
      </c>
      <c r="Q7988" s="2">
        <v>1996</v>
      </c>
      <c r="R7988" s="5" t="s">
        <v>779</v>
      </c>
      <c r="S7988" s="30" t="s">
        <v>6</v>
      </c>
      <c r="T7988" s="5" t="s">
        <v>774</v>
      </c>
      <c r="U7988" s="2">
        <v>1</v>
      </c>
      <c r="V7988" s="30" t="s">
        <v>6</v>
      </c>
      <c r="W7988" s="2">
        <v>2</v>
      </c>
      <c r="X7988" s="7" t="s">
        <v>858</v>
      </c>
      <c r="Y7988" s="33">
        <v>1163</v>
      </c>
      <c r="Z7988" s="2">
        <v>10</v>
      </c>
      <c r="AA7988" s="30" t="s">
        <v>6</v>
      </c>
      <c r="AB7988" s="2">
        <v>10</v>
      </c>
      <c r="AC7988" s="7"/>
      <c r="AD7988" s="2">
        <f t="shared" si="4925"/>
        <v>1</v>
      </c>
      <c r="AE7988" s="2">
        <f t="shared" si="4933"/>
        <v>0</v>
      </c>
      <c r="AF7988" s="2">
        <f t="shared" si="4927"/>
        <v>0</v>
      </c>
      <c r="AG7988" s="2">
        <f t="shared" si="4934"/>
        <v>1</v>
      </c>
      <c r="AH7988" s="2">
        <f t="shared" si="4935"/>
        <v>10</v>
      </c>
      <c r="AI7988" s="39" t="s">
        <v>6</v>
      </c>
      <c r="AJ7988" s="2">
        <f t="shared" si="4936"/>
        <v>10</v>
      </c>
      <c r="AK7988" s="2">
        <v>1</v>
      </c>
      <c r="AL7988" s="2">
        <f t="shared" si="4937"/>
        <v>1163</v>
      </c>
      <c r="AN7988" s="2">
        <v>2</v>
      </c>
    </row>
    <row r="7989" spans="1:40" x14ac:dyDescent="0.25">
      <c r="A7989" s="68" t="s">
        <v>16</v>
      </c>
      <c r="B7989" s="69">
        <f t="shared" ref="B7989:F7992" si="4938">PRODUCT(B4970)</f>
        <v>24</v>
      </c>
      <c r="C7989" s="69">
        <f t="shared" si="4938"/>
        <v>18</v>
      </c>
      <c r="D7989" s="69">
        <f t="shared" si="4938"/>
        <v>1</v>
      </c>
      <c r="E7989" s="69">
        <f t="shared" si="4938"/>
        <v>5</v>
      </c>
      <c r="F7989" s="69">
        <f t="shared" si="4938"/>
        <v>269</v>
      </c>
      <c r="G7989" s="70" t="s">
        <v>6</v>
      </c>
      <c r="H7989" s="69">
        <f t="shared" ref="H7989:I7992" si="4939">PRODUCT(H4970)</f>
        <v>118</v>
      </c>
      <c r="I7989" s="69">
        <f t="shared" si="4939"/>
        <v>51</v>
      </c>
      <c r="J7989" s="70" t="s">
        <v>6</v>
      </c>
      <c r="K7989" s="69">
        <f t="shared" ref="K7989:L7992" si="4940">PRODUCT(K4970)</f>
        <v>16</v>
      </c>
      <c r="L7989" s="71">
        <f t="shared" si="4940"/>
        <v>538.75</v>
      </c>
      <c r="M7989" s="8"/>
      <c r="N7989" s="1"/>
      <c r="O7989" s="2">
        <v>5</v>
      </c>
      <c r="P7989" s="2">
        <v>8</v>
      </c>
      <c r="Q7989" s="2">
        <v>1997</v>
      </c>
      <c r="R7989" s="5" t="s">
        <v>779</v>
      </c>
      <c r="S7989" s="30" t="s">
        <v>6</v>
      </c>
      <c r="T7989" s="5" t="s">
        <v>774</v>
      </c>
      <c r="U7989" s="2">
        <v>2</v>
      </c>
      <c r="V7989" s="30" t="s">
        <v>6</v>
      </c>
      <c r="W7989" s="2">
        <v>0</v>
      </c>
      <c r="X7989" s="7" t="s">
        <v>895</v>
      </c>
      <c r="Y7989" s="33">
        <v>411</v>
      </c>
      <c r="Z7989" s="33">
        <v>12</v>
      </c>
      <c r="AA7989" s="30" t="s">
        <v>6</v>
      </c>
      <c r="AB7989" s="33">
        <v>9</v>
      </c>
      <c r="AC7989" s="7"/>
      <c r="AD7989" s="2">
        <f t="shared" si="4925"/>
        <v>1</v>
      </c>
      <c r="AE7989" s="2">
        <f t="shared" si="4933"/>
        <v>1</v>
      </c>
      <c r="AF7989" s="2">
        <f t="shared" si="4927"/>
        <v>0</v>
      </c>
      <c r="AG7989" s="2">
        <f t="shared" si="4934"/>
        <v>0</v>
      </c>
      <c r="AH7989" s="2">
        <f t="shared" si="4935"/>
        <v>12</v>
      </c>
      <c r="AI7989" s="30" t="s">
        <v>6</v>
      </c>
      <c r="AJ7989" s="2">
        <f t="shared" si="4936"/>
        <v>9</v>
      </c>
      <c r="AK7989" s="2">
        <v>3</v>
      </c>
      <c r="AL7989" s="2">
        <f t="shared" si="4937"/>
        <v>411</v>
      </c>
      <c r="AN7989" s="2">
        <v>0</v>
      </c>
    </row>
    <row r="7990" spans="1:40" x14ac:dyDescent="0.25">
      <c r="A7990" s="68" t="s">
        <v>439</v>
      </c>
      <c r="B7990" s="69">
        <f t="shared" si="4938"/>
        <v>7</v>
      </c>
      <c r="C7990" s="69">
        <f t="shared" si="4938"/>
        <v>5</v>
      </c>
      <c r="D7990" s="69">
        <f t="shared" si="4938"/>
        <v>0</v>
      </c>
      <c r="E7990" s="69">
        <f t="shared" si="4938"/>
        <v>2</v>
      </c>
      <c r="F7990" s="69">
        <f t="shared" si="4938"/>
        <v>52</v>
      </c>
      <c r="G7990" s="70" t="s">
        <v>6</v>
      </c>
      <c r="H7990" s="69">
        <f t="shared" si="4939"/>
        <v>29</v>
      </c>
      <c r="I7990" s="69">
        <f t="shared" si="4939"/>
        <v>11</v>
      </c>
      <c r="J7990" s="70" t="s">
        <v>6</v>
      </c>
      <c r="K7990" s="69">
        <f t="shared" si="4940"/>
        <v>6</v>
      </c>
      <c r="L7990" s="71">
        <f t="shared" si="4940"/>
        <v>955.71428571428567</v>
      </c>
      <c r="M7990" s="8"/>
      <c r="N7990" s="1"/>
      <c r="O7990" s="2">
        <v>24</v>
      </c>
      <c r="P7990" s="2">
        <v>5</v>
      </c>
      <c r="Q7990" s="2">
        <v>1998</v>
      </c>
      <c r="R7990" s="5" t="s">
        <v>779</v>
      </c>
      <c r="S7990" s="30" t="s">
        <v>6</v>
      </c>
      <c r="T7990" s="5" t="s">
        <v>774</v>
      </c>
      <c r="U7990" s="2">
        <v>1</v>
      </c>
      <c r="V7990" s="30" t="s">
        <v>6</v>
      </c>
      <c r="W7990" s="2">
        <v>0</v>
      </c>
      <c r="X7990" s="7" t="s">
        <v>901</v>
      </c>
      <c r="Y7990" s="33">
        <v>311</v>
      </c>
      <c r="Z7990" s="33">
        <v>6</v>
      </c>
      <c r="AA7990" s="30" t="s">
        <v>6</v>
      </c>
      <c r="AB7990" s="33">
        <v>3</v>
      </c>
      <c r="AC7990" s="7"/>
      <c r="AD7990" s="2">
        <f t="shared" si="4925"/>
        <v>1</v>
      </c>
      <c r="AE7990" s="2">
        <f t="shared" si="4933"/>
        <v>1</v>
      </c>
      <c r="AF7990" s="2">
        <f t="shared" si="4927"/>
        <v>0</v>
      </c>
      <c r="AG7990" s="2">
        <f t="shared" si="4934"/>
        <v>0</v>
      </c>
      <c r="AH7990" s="2">
        <f t="shared" si="4935"/>
        <v>6</v>
      </c>
      <c r="AI7990" s="30" t="s">
        <v>6</v>
      </c>
      <c r="AJ7990" s="2">
        <f t="shared" si="4936"/>
        <v>3</v>
      </c>
      <c r="AK7990" s="2">
        <v>3</v>
      </c>
      <c r="AL7990" s="2">
        <f t="shared" si="4937"/>
        <v>311</v>
      </c>
      <c r="AN7990" s="2">
        <v>0</v>
      </c>
    </row>
    <row r="7991" spans="1:40" x14ac:dyDescent="0.25">
      <c r="A7991" s="68" t="s">
        <v>440</v>
      </c>
      <c r="B7991" s="69">
        <f t="shared" si="4938"/>
        <v>0</v>
      </c>
      <c r="C7991" s="69">
        <f t="shared" si="4938"/>
        <v>0</v>
      </c>
      <c r="D7991" s="69">
        <f t="shared" si="4938"/>
        <v>0</v>
      </c>
      <c r="E7991" s="69">
        <f t="shared" si="4938"/>
        <v>0</v>
      </c>
      <c r="F7991" s="69">
        <f t="shared" si="4938"/>
        <v>0</v>
      </c>
      <c r="G7991" s="70" t="s">
        <v>6</v>
      </c>
      <c r="H7991" s="69">
        <f t="shared" si="4939"/>
        <v>0</v>
      </c>
      <c r="I7991" s="69">
        <f t="shared" si="4939"/>
        <v>0</v>
      </c>
      <c r="J7991" s="70" t="s">
        <v>6</v>
      </c>
      <c r="K7991" s="69">
        <f t="shared" si="4940"/>
        <v>0</v>
      </c>
      <c r="L7991" s="71">
        <f t="shared" si="4940"/>
        <v>0</v>
      </c>
      <c r="M7991" s="8"/>
      <c r="N7991" s="1"/>
      <c r="O7991" s="2">
        <v>20</v>
      </c>
      <c r="P7991" s="2">
        <v>6</v>
      </c>
      <c r="Q7991" s="2">
        <v>1999</v>
      </c>
      <c r="R7991" s="5" t="s">
        <v>779</v>
      </c>
      <c r="S7991" s="30" t="s">
        <v>6</v>
      </c>
      <c r="T7991" s="5" t="s">
        <v>774</v>
      </c>
      <c r="U7991" s="2">
        <v>2</v>
      </c>
      <c r="V7991" s="30" t="s">
        <v>6</v>
      </c>
      <c r="W7991" s="2">
        <v>0</v>
      </c>
      <c r="X7991" s="7" t="s">
        <v>930</v>
      </c>
      <c r="Y7991" s="2">
        <v>482</v>
      </c>
      <c r="Z7991" s="2">
        <v>14</v>
      </c>
      <c r="AA7991" s="30" t="s">
        <v>6</v>
      </c>
      <c r="AB7991" s="2">
        <v>10</v>
      </c>
      <c r="AC7991" s="7"/>
      <c r="AD7991" s="2">
        <f t="shared" si="4925"/>
        <v>1</v>
      </c>
      <c r="AE7991" s="2">
        <f t="shared" si="4933"/>
        <v>1</v>
      </c>
      <c r="AF7991" s="2">
        <f t="shared" si="4927"/>
        <v>0</v>
      </c>
      <c r="AG7991" s="2">
        <f t="shared" si="4934"/>
        <v>0</v>
      </c>
      <c r="AH7991" s="2">
        <f t="shared" si="4935"/>
        <v>14</v>
      </c>
      <c r="AI7991" s="30" t="s">
        <v>6</v>
      </c>
      <c r="AJ7991" s="2">
        <f t="shared" si="4936"/>
        <v>10</v>
      </c>
      <c r="AK7991" s="2">
        <v>3</v>
      </c>
      <c r="AL7991" s="2">
        <f t="shared" si="4937"/>
        <v>482</v>
      </c>
      <c r="AN7991" s="2">
        <v>0</v>
      </c>
    </row>
    <row r="7992" spans="1:40" x14ac:dyDescent="0.25">
      <c r="A7992" s="68" t="s">
        <v>17</v>
      </c>
      <c r="B7992" s="69">
        <f t="shared" si="4938"/>
        <v>31</v>
      </c>
      <c r="C7992" s="69">
        <f t="shared" si="4938"/>
        <v>23</v>
      </c>
      <c r="D7992" s="69">
        <f t="shared" si="4938"/>
        <v>1</v>
      </c>
      <c r="E7992" s="69">
        <f t="shared" si="4938"/>
        <v>7</v>
      </c>
      <c r="F7992" s="69">
        <f t="shared" si="4938"/>
        <v>321</v>
      </c>
      <c r="G7992" s="70" t="s">
        <v>6</v>
      </c>
      <c r="H7992" s="69">
        <f t="shared" si="4939"/>
        <v>147</v>
      </c>
      <c r="I7992" s="69">
        <f t="shared" si="4939"/>
        <v>62</v>
      </c>
      <c r="J7992" s="70" t="s">
        <v>6</v>
      </c>
      <c r="K7992" s="69">
        <f t="shared" si="4940"/>
        <v>22</v>
      </c>
      <c r="L7992" s="71">
        <f t="shared" si="4940"/>
        <v>632.90322580645159</v>
      </c>
      <c r="M7992" s="8"/>
      <c r="N7992" s="1"/>
      <c r="O7992" s="2">
        <v>1</v>
      </c>
      <c r="P7992" s="2">
        <v>7</v>
      </c>
      <c r="Q7992" s="2">
        <v>2000</v>
      </c>
      <c r="R7992" s="5" t="s">
        <v>779</v>
      </c>
      <c r="S7992" s="30" t="s">
        <v>6</v>
      </c>
      <c r="T7992" s="5" t="s">
        <v>774</v>
      </c>
      <c r="U7992" s="2">
        <v>2</v>
      </c>
      <c r="V7992" s="30" t="s">
        <v>6</v>
      </c>
      <c r="W7992" s="2">
        <v>0</v>
      </c>
      <c r="X7992" s="7" t="s">
        <v>949</v>
      </c>
      <c r="Y7992" s="33">
        <v>429</v>
      </c>
      <c r="Z7992" s="33">
        <v>8</v>
      </c>
      <c r="AA7992" s="30" t="s">
        <v>6</v>
      </c>
      <c r="AB7992" s="33">
        <v>5</v>
      </c>
      <c r="AC7992" s="7"/>
      <c r="AD7992" s="2">
        <f t="shared" si="4925"/>
        <v>1</v>
      </c>
      <c r="AE7992" s="2">
        <f t="shared" si="4933"/>
        <v>1</v>
      </c>
      <c r="AF7992" s="2">
        <f t="shared" si="4927"/>
        <v>0</v>
      </c>
      <c r="AG7992" s="2">
        <f t="shared" si="4934"/>
        <v>0</v>
      </c>
      <c r="AH7992" s="2">
        <f t="shared" si="4935"/>
        <v>8</v>
      </c>
      <c r="AI7992" s="30" t="s">
        <v>6</v>
      </c>
      <c r="AJ7992" s="2">
        <f t="shared" si="4936"/>
        <v>5</v>
      </c>
      <c r="AK7992" s="2">
        <v>3</v>
      </c>
      <c r="AL7992" s="2">
        <f t="shared" si="4937"/>
        <v>429</v>
      </c>
      <c r="AN7992" s="2">
        <v>0</v>
      </c>
    </row>
    <row r="7993" spans="1:40" x14ac:dyDescent="0.25">
      <c r="A7993" s="72" t="s">
        <v>18</v>
      </c>
      <c r="B7993" s="73"/>
      <c r="C7993" s="73"/>
      <c r="D7993" s="73"/>
      <c r="E7993" s="73"/>
      <c r="F7993" s="74">
        <f>PRODUCT(F7992/B7992)</f>
        <v>10.35483870967742</v>
      </c>
      <c r="G7993" s="75" t="s">
        <v>6</v>
      </c>
      <c r="H7993" s="74">
        <f>PRODUCT(H7992/B7992)</f>
        <v>4.741935483870968</v>
      </c>
      <c r="I7993" s="73"/>
      <c r="J7993" s="73"/>
      <c r="K7993" s="73"/>
      <c r="L7993" s="76"/>
      <c r="M7993" s="55"/>
      <c r="N7993" s="1"/>
      <c r="O7993" s="2">
        <v>7</v>
      </c>
      <c r="P7993" s="2">
        <v>6</v>
      </c>
      <c r="Q7993" s="2">
        <v>2001</v>
      </c>
      <c r="R7993" s="5" t="s">
        <v>779</v>
      </c>
      <c r="S7993" s="30" t="s">
        <v>6</v>
      </c>
      <c r="T7993" s="5" t="s">
        <v>774</v>
      </c>
      <c r="U7993" s="2">
        <v>1</v>
      </c>
      <c r="V7993" s="30" t="s">
        <v>6</v>
      </c>
      <c r="W7993" s="2">
        <v>0</v>
      </c>
      <c r="X7993" s="7" t="s">
        <v>965</v>
      </c>
      <c r="Y7993" s="33">
        <v>580</v>
      </c>
      <c r="Z7993" s="33">
        <v>9</v>
      </c>
      <c r="AA7993" s="30" t="s">
        <v>6</v>
      </c>
      <c r="AB7993" s="33">
        <v>8</v>
      </c>
      <c r="AC7993" s="2"/>
      <c r="AD7993" s="2">
        <f t="shared" si="4925"/>
        <v>1</v>
      </c>
      <c r="AE7993" s="2">
        <f t="shared" si="4933"/>
        <v>1</v>
      </c>
      <c r="AF7993" s="2">
        <f t="shared" si="4927"/>
        <v>0</v>
      </c>
      <c r="AG7993" s="2">
        <f t="shared" si="4934"/>
        <v>0</v>
      </c>
      <c r="AH7993" s="2">
        <f t="shared" si="4935"/>
        <v>9</v>
      </c>
      <c r="AI7993" s="30" t="s">
        <v>6</v>
      </c>
      <c r="AJ7993" s="2">
        <f t="shared" si="4936"/>
        <v>8</v>
      </c>
      <c r="AK7993" s="2">
        <v>2</v>
      </c>
      <c r="AL7993" s="2">
        <f t="shared" si="4937"/>
        <v>580</v>
      </c>
      <c r="AN7993" s="2">
        <v>0</v>
      </c>
    </row>
    <row r="7994" spans="1:40" x14ac:dyDescent="0.25">
      <c r="B7994" s="10"/>
      <c r="C7994" s="10"/>
      <c r="D7994" s="10"/>
      <c r="E7994" s="10"/>
      <c r="F7994" s="55"/>
      <c r="G7994" s="11"/>
      <c r="H7994" s="55"/>
      <c r="I7994" s="10"/>
      <c r="J7994" s="10"/>
      <c r="K7994" s="10"/>
      <c r="L7994" s="8"/>
      <c r="M7994" s="55"/>
      <c r="N7994" s="1"/>
      <c r="O7994" s="2">
        <v>21</v>
      </c>
      <c r="P7994" s="2">
        <v>7</v>
      </c>
      <c r="Q7994" s="2">
        <v>2002</v>
      </c>
      <c r="R7994" s="5" t="s">
        <v>779</v>
      </c>
      <c r="S7994" s="30" t="s">
        <v>6</v>
      </c>
      <c r="T7994" s="5" t="s">
        <v>774</v>
      </c>
      <c r="U7994" s="2">
        <v>1</v>
      </c>
      <c r="V7994" s="30" t="s">
        <v>6</v>
      </c>
      <c r="W7994" s="2">
        <v>2</v>
      </c>
      <c r="X7994" s="7" t="s">
        <v>993</v>
      </c>
      <c r="Y7994" s="2">
        <v>1012</v>
      </c>
      <c r="Z7994" s="2">
        <v>6</v>
      </c>
      <c r="AA7994" s="30" t="s">
        <v>6</v>
      </c>
      <c r="AB7994" s="2">
        <v>5</v>
      </c>
      <c r="AC7994" s="2"/>
      <c r="AD7994" s="2">
        <f t="shared" si="4925"/>
        <v>1</v>
      </c>
      <c r="AE7994" s="2">
        <f t="shared" si="4933"/>
        <v>0</v>
      </c>
      <c r="AF7994" s="2">
        <f t="shared" si="4927"/>
        <v>0</v>
      </c>
      <c r="AG7994" s="2">
        <f t="shared" si="4934"/>
        <v>1</v>
      </c>
      <c r="AH7994" s="2">
        <f t="shared" si="4935"/>
        <v>6</v>
      </c>
      <c r="AI7994" s="30" t="s">
        <v>6</v>
      </c>
      <c r="AJ7994" s="2">
        <f t="shared" si="4936"/>
        <v>5</v>
      </c>
      <c r="AK7994" s="2">
        <v>1</v>
      </c>
      <c r="AL7994" s="2">
        <f t="shared" si="4937"/>
        <v>1012</v>
      </c>
      <c r="AN7994" s="2">
        <v>2</v>
      </c>
    </row>
    <row r="7995" spans="1:40" x14ac:dyDescent="0.25">
      <c r="A7995" s="63" t="s">
        <v>654</v>
      </c>
      <c r="B7995" s="64"/>
      <c r="C7995" s="64"/>
      <c r="D7995" s="64"/>
      <c r="E7995" s="64"/>
      <c r="F7995" s="64"/>
      <c r="G7995" s="64"/>
      <c r="H7995" s="64"/>
      <c r="I7995" s="64"/>
      <c r="J7995" s="64"/>
      <c r="K7995" s="64"/>
      <c r="L7995" s="67"/>
      <c r="N7995" s="1"/>
      <c r="O7995" s="2">
        <v>13</v>
      </c>
      <c r="P7995" s="2">
        <v>7</v>
      </c>
      <c r="Q7995" s="2">
        <v>2003</v>
      </c>
      <c r="R7995" s="5" t="s">
        <v>779</v>
      </c>
      <c r="S7995" s="30" t="s">
        <v>6</v>
      </c>
      <c r="T7995" s="5" t="s">
        <v>774</v>
      </c>
      <c r="U7995" s="2">
        <v>1</v>
      </c>
      <c r="V7995" s="30" t="s">
        <v>6</v>
      </c>
      <c r="W7995" s="2">
        <v>0</v>
      </c>
      <c r="X7995" s="7" t="s">
        <v>1020</v>
      </c>
      <c r="Y7995" s="2">
        <v>879</v>
      </c>
      <c r="Z7995" s="2">
        <v>11</v>
      </c>
      <c r="AA7995" s="30" t="s">
        <v>6</v>
      </c>
      <c r="AB7995" s="2">
        <v>7</v>
      </c>
      <c r="AC7995" s="2"/>
      <c r="AD7995" s="2">
        <f t="shared" si="4925"/>
        <v>1</v>
      </c>
      <c r="AE7995" s="2">
        <f t="shared" si="4933"/>
        <v>1</v>
      </c>
      <c r="AF7995" s="2">
        <f t="shared" si="4927"/>
        <v>0</v>
      </c>
      <c r="AG7995" s="2">
        <f t="shared" si="4934"/>
        <v>0</v>
      </c>
      <c r="AH7995" s="2">
        <f t="shared" si="4935"/>
        <v>11</v>
      </c>
      <c r="AI7995" s="30" t="s">
        <v>6</v>
      </c>
      <c r="AJ7995" s="2">
        <f t="shared" si="4936"/>
        <v>7</v>
      </c>
      <c r="AK7995" s="2">
        <v>2</v>
      </c>
      <c r="AL7995" s="2">
        <f t="shared" si="4937"/>
        <v>879</v>
      </c>
      <c r="AN7995" s="2">
        <v>0</v>
      </c>
    </row>
    <row r="7996" spans="1:40" x14ac:dyDescent="0.25">
      <c r="A7996" s="68" t="s">
        <v>24</v>
      </c>
      <c r="B7996" s="69" t="s">
        <v>0</v>
      </c>
      <c r="C7996" s="69" t="s">
        <v>10</v>
      </c>
      <c r="D7996" s="69" t="s">
        <v>1</v>
      </c>
      <c r="E7996" s="69" t="s">
        <v>11</v>
      </c>
      <c r="F7996" s="78" t="s">
        <v>12</v>
      </c>
      <c r="G7996" s="70"/>
      <c r="H7996" s="69"/>
      <c r="I7996" s="78" t="s">
        <v>13</v>
      </c>
      <c r="J7996" s="70"/>
      <c r="K7996" s="69"/>
      <c r="L7996" s="71" t="s">
        <v>14</v>
      </c>
      <c r="N7996" s="1"/>
      <c r="O7996" s="2">
        <v>7</v>
      </c>
      <c r="P7996" s="2">
        <v>7</v>
      </c>
      <c r="Q7996" s="2">
        <v>2004</v>
      </c>
      <c r="R7996" s="5" t="s">
        <v>779</v>
      </c>
      <c r="S7996" s="30" t="s">
        <v>6</v>
      </c>
      <c r="T7996" s="5" t="s">
        <v>774</v>
      </c>
      <c r="U7996" s="2">
        <v>0</v>
      </c>
      <c r="V7996" s="30" t="s">
        <v>6</v>
      </c>
      <c r="W7996" s="2">
        <v>2</v>
      </c>
      <c r="X7996" s="7" t="s">
        <v>1034</v>
      </c>
      <c r="Y7996" s="2">
        <v>847</v>
      </c>
      <c r="Z7996" s="2">
        <v>3</v>
      </c>
      <c r="AA7996" s="30" t="s">
        <v>6</v>
      </c>
      <c r="AB7996" s="2">
        <v>14</v>
      </c>
      <c r="AC7996" s="7"/>
      <c r="AD7996" s="2">
        <f t="shared" si="4925"/>
        <v>1</v>
      </c>
      <c r="AE7996" s="2">
        <f t="shared" si="4933"/>
        <v>0</v>
      </c>
      <c r="AF7996" s="2">
        <f t="shared" si="4927"/>
        <v>0</v>
      </c>
      <c r="AG7996" s="2">
        <f t="shared" si="4934"/>
        <v>1</v>
      </c>
      <c r="AH7996" s="2">
        <f t="shared" si="4935"/>
        <v>3</v>
      </c>
      <c r="AI7996" s="30" t="s">
        <v>6</v>
      </c>
      <c r="AJ7996" s="2">
        <f t="shared" si="4936"/>
        <v>14</v>
      </c>
      <c r="AK7996" s="2">
        <v>0</v>
      </c>
      <c r="AL7996" s="2">
        <f t="shared" si="4937"/>
        <v>847</v>
      </c>
      <c r="AN7996" s="2">
        <v>3</v>
      </c>
    </row>
    <row r="7997" spans="1:40" x14ac:dyDescent="0.25">
      <c r="A7997" s="68" t="s">
        <v>16</v>
      </c>
      <c r="B7997" s="69">
        <f>PRODUCT(B7982+B7989)</f>
        <v>49</v>
      </c>
      <c r="C7997" s="69">
        <f>PRODUCT(C7982+E7989)</f>
        <v>13</v>
      </c>
      <c r="D7997" s="69">
        <f>PRODUCT(D7982+D7989)</f>
        <v>1</v>
      </c>
      <c r="E7997" s="69">
        <f>PRODUCT(E7982+C7989)</f>
        <v>35</v>
      </c>
      <c r="F7997" s="69">
        <f>PRODUCT(F7982+H7989)</f>
        <v>282</v>
      </c>
      <c r="G7997" s="70" t="s">
        <v>6</v>
      </c>
      <c r="H7997" s="69">
        <f>PRODUCT(H7982+F7989)</f>
        <v>531</v>
      </c>
      <c r="I7997" s="69">
        <f>PRODUCT(I7982+K7989)</f>
        <v>41</v>
      </c>
      <c r="J7997" s="70" t="s">
        <v>6</v>
      </c>
      <c r="K7997" s="69">
        <f>PRODUCT(K7982+I7989)</f>
        <v>92</v>
      </c>
      <c r="L7997" s="71">
        <f>PRODUCT(((B7982*L7982)+B7989*L7989))/B7997</f>
        <v>542.9591836734694</v>
      </c>
      <c r="M7997" s="8"/>
      <c r="N7997" s="1"/>
      <c r="O7997" s="2">
        <v>3</v>
      </c>
      <c r="P7997" s="2">
        <v>8</v>
      </c>
      <c r="Q7997" s="2">
        <v>2005</v>
      </c>
      <c r="R7997" s="95" t="s">
        <v>779</v>
      </c>
      <c r="S7997" s="30" t="s">
        <v>6</v>
      </c>
      <c r="T7997" s="95" t="s">
        <v>774</v>
      </c>
      <c r="U7997" s="2">
        <v>0</v>
      </c>
      <c r="V7997" s="30" t="s">
        <v>6</v>
      </c>
      <c r="W7997" s="2">
        <v>2</v>
      </c>
      <c r="X7997" s="7" t="s">
        <v>1071</v>
      </c>
      <c r="Y7997" s="2">
        <v>394</v>
      </c>
      <c r="Z7997" s="2">
        <v>3</v>
      </c>
      <c r="AA7997" s="30" t="s">
        <v>6</v>
      </c>
      <c r="AB7997" s="2">
        <v>21</v>
      </c>
      <c r="AC7997" s="7"/>
      <c r="AD7997" s="2">
        <f t="shared" si="4925"/>
        <v>1</v>
      </c>
      <c r="AE7997" s="2">
        <f t="shared" si="4933"/>
        <v>0</v>
      </c>
      <c r="AF7997" s="2">
        <f t="shared" si="4927"/>
        <v>0</v>
      </c>
      <c r="AG7997" s="2">
        <f t="shared" si="4934"/>
        <v>1</v>
      </c>
      <c r="AH7997" s="2">
        <f t="shared" si="4935"/>
        <v>3</v>
      </c>
      <c r="AI7997" s="30" t="s">
        <v>6</v>
      </c>
      <c r="AJ7997" s="2">
        <f t="shared" si="4936"/>
        <v>21</v>
      </c>
      <c r="AK7997" s="2">
        <v>0</v>
      </c>
      <c r="AL7997" s="2">
        <f t="shared" si="4937"/>
        <v>394</v>
      </c>
      <c r="AN7997" s="2">
        <v>3</v>
      </c>
    </row>
    <row r="7998" spans="1:40" x14ac:dyDescent="0.25">
      <c r="A7998" s="68" t="s">
        <v>439</v>
      </c>
      <c r="B7998" s="69">
        <f>PRODUCT(B7983+B7990)</f>
        <v>12</v>
      </c>
      <c r="C7998" s="69">
        <f>PRODUCT(C7983+E7990)</f>
        <v>5</v>
      </c>
      <c r="D7998" s="69">
        <f>PRODUCT(D7983+D7990)</f>
        <v>0</v>
      </c>
      <c r="E7998" s="69">
        <f>PRODUCT(E7983+C7990)</f>
        <v>7</v>
      </c>
      <c r="F7998" s="69">
        <f>PRODUCT(F7983+H7990)</f>
        <v>71</v>
      </c>
      <c r="G7998" s="70" t="s">
        <v>6</v>
      </c>
      <c r="H7998" s="69">
        <f>PRODUCT(H7983+F7990)</f>
        <v>95</v>
      </c>
      <c r="I7998" s="69">
        <f>PRODUCT(I7983+K7990)</f>
        <v>15</v>
      </c>
      <c r="J7998" s="70" t="s">
        <v>6</v>
      </c>
      <c r="K7998" s="69">
        <f>PRODUCT(K7983+I7990)</f>
        <v>16</v>
      </c>
      <c r="L7998" s="71">
        <f>PRODUCT(((B7983*L7983)+B7990*L7990))/B7998</f>
        <v>1046.6666666666667</v>
      </c>
      <c r="M7998" s="8"/>
      <c r="N7998" s="1"/>
      <c r="O7998" s="2">
        <v>21</v>
      </c>
      <c r="P7998" s="2">
        <v>5</v>
      </c>
      <c r="Q7998" s="2">
        <v>2006</v>
      </c>
      <c r="R7998" s="5" t="s">
        <v>779</v>
      </c>
      <c r="S7998" s="30" t="s">
        <v>6</v>
      </c>
      <c r="T7998" s="5" t="s">
        <v>774</v>
      </c>
      <c r="U7998" s="2">
        <v>0</v>
      </c>
      <c r="V7998" s="30" t="s">
        <v>6</v>
      </c>
      <c r="W7998" s="2">
        <v>2</v>
      </c>
      <c r="X7998" s="7" t="s">
        <v>1091</v>
      </c>
      <c r="Y7998" s="2">
        <v>270</v>
      </c>
      <c r="Z7998" s="2">
        <v>5</v>
      </c>
      <c r="AA7998" s="30" t="s">
        <v>6</v>
      </c>
      <c r="AB7998" s="2">
        <v>16</v>
      </c>
      <c r="AC7998" s="7"/>
      <c r="AD7998" s="2">
        <f t="shared" ref="AD7998:AD8004" si="4941">IF(Q7998&gt;100,1,0)</f>
        <v>1</v>
      </c>
      <c r="AE7998" s="2">
        <f t="shared" si="4933"/>
        <v>0</v>
      </c>
      <c r="AF7998" s="2">
        <f t="shared" ref="AF7998:AF8004" si="4942">IF(U7998=W7998,1,0)*IF(Q7998=0,0,1)</f>
        <v>0</v>
      </c>
      <c r="AG7998" s="2">
        <f t="shared" si="4934"/>
        <v>1</v>
      </c>
      <c r="AH7998" s="2">
        <f t="shared" si="4935"/>
        <v>5</v>
      </c>
      <c r="AI7998" s="30" t="s">
        <v>6</v>
      </c>
      <c r="AJ7998" s="2">
        <f t="shared" si="4936"/>
        <v>16</v>
      </c>
      <c r="AK7998" s="2">
        <v>0</v>
      </c>
      <c r="AL7998" s="2">
        <f t="shared" si="4937"/>
        <v>270</v>
      </c>
      <c r="AN7998" s="2">
        <v>3</v>
      </c>
    </row>
    <row r="7999" spans="1:40" x14ac:dyDescent="0.25">
      <c r="A7999" s="68" t="s">
        <v>440</v>
      </c>
      <c r="B7999" s="69">
        <f>PRODUCT(B7984+B7991)</f>
        <v>0</v>
      </c>
      <c r="C7999" s="69">
        <f>PRODUCT(C7984+E7991)</f>
        <v>0</v>
      </c>
      <c r="D7999" s="69">
        <f>PRODUCT(D7984+D7991)</f>
        <v>0</v>
      </c>
      <c r="E7999" s="69">
        <f>PRODUCT(E7984+C7991)</f>
        <v>0</v>
      </c>
      <c r="F7999" s="69">
        <f>PRODUCT(F7984+H7991)</f>
        <v>0</v>
      </c>
      <c r="G7999" s="70" t="s">
        <v>6</v>
      </c>
      <c r="H7999" s="69">
        <f>PRODUCT(H7984+F7991)</f>
        <v>0</v>
      </c>
      <c r="I7999" s="69">
        <f>PRODUCT(I7984+K7991)</f>
        <v>0</v>
      </c>
      <c r="J7999" s="70" t="s">
        <v>6</v>
      </c>
      <c r="K7999" s="69">
        <f>PRODUCT(K7984+I7991)</f>
        <v>0</v>
      </c>
      <c r="L7999" s="71">
        <v>0</v>
      </c>
      <c r="M7999" s="8"/>
      <c r="N7999" s="1"/>
      <c r="O7999" s="2">
        <v>25</v>
      </c>
      <c r="P7999" s="2">
        <v>7</v>
      </c>
      <c r="Q7999" s="2">
        <v>2007</v>
      </c>
      <c r="R7999" s="95" t="s">
        <v>779</v>
      </c>
      <c r="S7999" s="30" t="s">
        <v>6</v>
      </c>
      <c r="T7999" s="21" t="s">
        <v>774</v>
      </c>
      <c r="U7999" s="2">
        <v>0</v>
      </c>
      <c r="V7999" s="30" t="s">
        <v>6</v>
      </c>
      <c r="W7999" s="2">
        <v>2</v>
      </c>
      <c r="X7999" s="7" t="s">
        <v>1150</v>
      </c>
      <c r="Y7999" s="2">
        <v>320</v>
      </c>
      <c r="Z7999" s="2">
        <v>1</v>
      </c>
      <c r="AA7999" s="30" t="s">
        <v>6</v>
      </c>
      <c r="AB7999" s="2">
        <v>7</v>
      </c>
      <c r="AC7999" s="7"/>
      <c r="AD7999" s="2">
        <f t="shared" si="4941"/>
        <v>1</v>
      </c>
      <c r="AE7999" s="2">
        <f t="shared" si="4933"/>
        <v>0</v>
      </c>
      <c r="AF7999" s="2">
        <f t="shared" si="4942"/>
        <v>0</v>
      </c>
      <c r="AG7999" s="2">
        <f t="shared" si="4934"/>
        <v>1</v>
      </c>
      <c r="AH7999" s="2">
        <f t="shared" si="4935"/>
        <v>1</v>
      </c>
      <c r="AI7999" s="30" t="s">
        <v>6</v>
      </c>
      <c r="AJ7999" s="2">
        <f t="shared" si="4936"/>
        <v>7</v>
      </c>
      <c r="AK7999" s="2">
        <v>0</v>
      </c>
      <c r="AL7999" s="2">
        <f t="shared" si="4937"/>
        <v>320</v>
      </c>
      <c r="AN7999" s="2">
        <v>3</v>
      </c>
    </row>
    <row r="8000" spans="1:40" x14ac:dyDescent="0.25">
      <c r="A8000" s="68" t="s">
        <v>17</v>
      </c>
      <c r="B8000" s="69">
        <f>PRODUCT(B7985+B7992)</f>
        <v>61</v>
      </c>
      <c r="C8000" s="69">
        <f>PRODUCT(C7985+E7992)</f>
        <v>18</v>
      </c>
      <c r="D8000" s="69">
        <f>PRODUCT(D7985+D7992)</f>
        <v>1</v>
      </c>
      <c r="E8000" s="69">
        <f>PRODUCT(E7985+C7992)</f>
        <v>42</v>
      </c>
      <c r="F8000" s="69">
        <f>PRODUCT(F7985+H7992)</f>
        <v>353</v>
      </c>
      <c r="G8000" s="70" t="s">
        <v>6</v>
      </c>
      <c r="H8000" s="69">
        <f>PRODUCT(H7985+F7992)</f>
        <v>626</v>
      </c>
      <c r="I8000" s="69">
        <f>PRODUCT(I7985+K7992)</f>
        <v>56</v>
      </c>
      <c r="J8000" s="70" t="s">
        <v>6</v>
      </c>
      <c r="K8000" s="69">
        <f>PRODUCT(K7985+I7992)</f>
        <v>108</v>
      </c>
      <c r="L8000" s="71">
        <f>PRODUCT(((B7985*L7985)+B7992*L7992))/B8000</f>
        <v>642.04918032786884</v>
      </c>
      <c r="M8000" s="8"/>
      <c r="N8000" s="1"/>
      <c r="O8000" s="2">
        <v>18</v>
      </c>
      <c r="P8000" s="2">
        <v>6</v>
      </c>
      <c r="Q8000" s="2">
        <v>2008</v>
      </c>
      <c r="R8000" s="5" t="s">
        <v>779</v>
      </c>
      <c r="S8000" s="30" t="s">
        <v>6</v>
      </c>
      <c r="T8000" s="5" t="s">
        <v>774</v>
      </c>
      <c r="U8000" s="2">
        <v>1</v>
      </c>
      <c r="V8000" s="30" t="s">
        <v>6</v>
      </c>
      <c r="W8000" s="2">
        <v>2</v>
      </c>
      <c r="X8000" s="7" t="s">
        <v>1176</v>
      </c>
      <c r="Y8000" s="2">
        <v>392</v>
      </c>
      <c r="Z8000" s="2">
        <v>6</v>
      </c>
      <c r="AA8000" s="30" t="s">
        <v>6</v>
      </c>
      <c r="AB8000" s="2">
        <v>12</v>
      </c>
      <c r="AC8000" s="7"/>
      <c r="AD8000" s="2">
        <f t="shared" si="4941"/>
        <v>1</v>
      </c>
      <c r="AE8000" s="2">
        <f t="shared" si="4933"/>
        <v>0</v>
      </c>
      <c r="AF8000" s="2">
        <f t="shared" si="4942"/>
        <v>0</v>
      </c>
      <c r="AG8000" s="2">
        <f t="shared" si="4934"/>
        <v>1</v>
      </c>
      <c r="AH8000" s="2">
        <f t="shared" si="4935"/>
        <v>6</v>
      </c>
      <c r="AI8000" s="30" t="s">
        <v>6</v>
      </c>
      <c r="AJ8000" s="2">
        <f t="shared" si="4936"/>
        <v>12</v>
      </c>
      <c r="AK8000" s="2">
        <v>1</v>
      </c>
      <c r="AL8000" s="2">
        <f t="shared" si="4937"/>
        <v>392</v>
      </c>
      <c r="AN8000" s="2">
        <v>2</v>
      </c>
    </row>
    <row r="8001" spans="1:40" x14ac:dyDescent="0.25">
      <c r="A8001" s="72" t="s">
        <v>18</v>
      </c>
      <c r="B8001" s="73"/>
      <c r="C8001" s="73"/>
      <c r="D8001" s="73"/>
      <c r="E8001" s="73"/>
      <c r="F8001" s="74">
        <f>PRODUCT(F8000/B8000)</f>
        <v>5.7868852459016393</v>
      </c>
      <c r="G8001" s="75" t="s">
        <v>6</v>
      </c>
      <c r="H8001" s="74">
        <f>PRODUCT(H8000/B8000)</f>
        <v>10.262295081967213</v>
      </c>
      <c r="I8001" s="73"/>
      <c r="J8001" s="73"/>
      <c r="K8001" s="73"/>
      <c r="L8001" s="76"/>
      <c r="M8001" s="55"/>
      <c r="N8001" s="1"/>
      <c r="O8001" s="2">
        <v>31</v>
      </c>
      <c r="P8001" s="2">
        <v>5</v>
      </c>
      <c r="Q8001" s="2">
        <v>2009</v>
      </c>
      <c r="R8001" s="5" t="s">
        <v>779</v>
      </c>
      <c r="S8001" s="2"/>
      <c r="T8001" s="5" t="s">
        <v>774</v>
      </c>
      <c r="U8001" s="2">
        <v>0</v>
      </c>
      <c r="V8001" s="30" t="s">
        <v>6</v>
      </c>
      <c r="W8001" s="2">
        <v>2</v>
      </c>
      <c r="X8001" s="7" t="s">
        <v>226</v>
      </c>
      <c r="Y8001" s="2">
        <v>296</v>
      </c>
      <c r="Z8001" s="2">
        <v>2</v>
      </c>
      <c r="AA8001" s="30" t="s">
        <v>6</v>
      </c>
      <c r="AB8001" s="2">
        <v>9</v>
      </c>
      <c r="AC8001" s="7"/>
      <c r="AD8001" s="2">
        <f t="shared" si="4941"/>
        <v>1</v>
      </c>
      <c r="AE8001" s="2">
        <f t="shared" si="4933"/>
        <v>0</v>
      </c>
      <c r="AF8001" s="2">
        <f t="shared" si="4942"/>
        <v>0</v>
      </c>
      <c r="AG8001" s="2">
        <f t="shared" si="4934"/>
        <v>1</v>
      </c>
      <c r="AH8001" s="2">
        <f t="shared" si="4935"/>
        <v>2</v>
      </c>
      <c r="AI8001" s="30" t="s">
        <v>6</v>
      </c>
      <c r="AJ8001" s="2">
        <f t="shared" si="4936"/>
        <v>9</v>
      </c>
      <c r="AK8001" s="2">
        <v>0</v>
      </c>
      <c r="AL8001" s="2">
        <f t="shared" si="4937"/>
        <v>296</v>
      </c>
      <c r="AN8001" s="2">
        <v>3</v>
      </c>
    </row>
    <row r="8002" spans="1:40" x14ac:dyDescent="0.25">
      <c r="A8002" s="1"/>
      <c r="B8002" s="10"/>
      <c r="C8002" s="10"/>
      <c r="D8002" s="10"/>
      <c r="E8002" s="10"/>
      <c r="F8002" s="10"/>
      <c r="G8002" s="10"/>
      <c r="H8002" s="10"/>
      <c r="I8002" s="10"/>
      <c r="J8002" s="10"/>
      <c r="K8002" s="10"/>
      <c r="L8002" s="54"/>
      <c r="N8002" s="1"/>
      <c r="O8002" s="2">
        <v>23</v>
      </c>
      <c r="P8002" s="2">
        <v>5</v>
      </c>
      <c r="Q8002" s="2">
        <v>2010</v>
      </c>
      <c r="R8002" s="5" t="s">
        <v>779</v>
      </c>
      <c r="S8002" s="30" t="s">
        <v>6</v>
      </c>
      <c r="T8002" s="5" t="s">
        <v>774</v>
      </c>
      <c r="U8002" s="2">
        <v>1</v>
      </c>
      <c r="V8002" s="30" t="s">
        <v>6</v>
      </c>
      <c r="W8002" s="2">
        <v>0</v>
      </c>
      <c r="X8002" s="7" t="s">
        <v>176</v>
      </c>
      <c r="Y8002" s="2">
        <v>201</v>
      </c>
      <c r="Z8002" s="2">
        <v>5</v>
      </c>
      <c r="AA8002" s="30" t="s">
        <v>6</v>
      </c>
      <c r="AB8002" s="2">
        <v>4</v>
      </c>
      <c r="AC8002" s="7"/>
      <c r="AD8002" s="2">
        <f t="shared" si="4941"/>
        <v>1</v>
      </c>
      <c r="AE8002" s="2">
        <f t="shared" si="4933"/>
        <v>1</v>
      </c>
      <c r="AF8002" s="2">
        <f t="shared" si="4942"/>
        <v>0</v>
      </c>
      <c r="AG8002" s="2">
        <f t="shared" si="4934"/>
        <v>0</v>
      </c>
      <c r="AH8002" s="2">
        <f t="shared" si="4935"/>
        <v>5</v>
      </c>
      <c r="AI8002" s="30" t="s">
        <v>6</v>
      </c>
      <c r="AJ8002" s="2">
        <f t="shared" si="4936"/>
        <v>4</v>
      </c>
      <c r="AK8002" s="2">
        <v>2</v>
      </c>
      <c r="AL8002" s="2">
        <f t="shared" si="4937"/>
        <v>201</v>
      </c>
      <c r="AN8002" s="2">
        <v>0</v>
      </c>
    </row>
    <row r="8003" spans="1:40" x14ac:dyDescent="0.25">
      <c r="A8003" s="1"/>
      <c r="B8003" s="10"/>
      <c r="C8003" s="10"/>
      <c r="D8003" s="10"/>
      <c r="E8003" s="10"/>
      <c r="F8003" s="10" t="s">
        <v>498</v>
      </c>
      <c r="G8003" s="10"/>
      <c r="H8003" s="10"/>
      <c r="I8003" s="10"/>
      <c r="J8003" s="10"/>
      <c r="K8003" s="10"/>
      <c r="L8003" s="10"/>
      <c r="N8003" s="1"/>
      <c r="O8003" s="2">
        <v>19</v>
      </c>
      <c r="P8003" s="2">
        <v>6</v>
      </c>
      <c r="Q8003" s="2">
        <v>2011</v>
      </c>
      <c r="R8003" s="5" t="s">
        <v>779</v>
      </c>
      <c r="S8003" s="30" t="s">
        <v>6</v>
      </c>
      <c r="T8003" s="5" t="s">
        <v>774</v>
      </c>
      <c r="U8003" s="2">
        <v>0</v>
      </c>
      <c r="V8003" s="30" t="s">
        <v>6</v>
      </c>
      <c r="W8003" s="2">
        <v>2</v>
      </c>
      <c r="X8003" s="7" t="s">
        <v>1296</v>
      </c>
      <c r="Y8003" s="2">
        <v>173</v>
      </c>
      <c r="Z8003" s="2">
        <v>2</v>
      </c>
      <c r="AA8003" s="30" t="s">
        <v>6</v>
      </c>
      <c r="AB8003" s="2">
        <v>25</v>
      </c>
      <c r="AC8003" s="7"/>
      <c r="AD8003" s="2">
        <f t="shared" si="4941"/>
        <v>1</v>
      </c>
      <c r="AE8003" s="2">
        <f t="shared" si="4933"/>
        <v>0</v>
      </c>
      <c r="AF8003" s="2">
        <f t="shared" si="4942"/>
        <v>0</v>
      </c>
      <c r="AG8003" s="2">
        <f t="shared" si="4934"/>
        <v>1</v>
      </c>
      <c r="AH8003" s="2">
        <f t="shared" si="4935"/>
        <v>2</v>
      </c>
      <c r="AI8003" s="30" t="s">
        <v>6</v>
      </c>
      <c r="AJ8003" s="2">
        <f t="shared" si="4936"/>
        <v>25</v>
      </c>
      <c r="AK8003" s="2">
        <v>0</v>
      </c>
      <c r="AL8003" s="2">
        <f t="shared" si="4937"/>
        <v>173</v>
      </c>
      <c r="AN8003" s="2">
        <v>3</v>
      </c>
    </row>
    <row r="8004" spans="1:40" x14ac:dyDescent="0.25">
      <c r="A8004" s="1"/>
      <c r="B8004" s="10"/>
      <c r="C8004" s="10"/>
      <c r="D8004" s="10"/>
      <c r="E8004" s="10"/>
      <c r="F8004" s="10" t="s">
        <v>433</v>
      </c>
      <c r="G8004" s="10"/>
      <c r="H8004" s="10"/>
      <c r="I8004" s="10"/>
      <c r="J8004" s="10"/>
      <c r="K8004" s="10"/>
      <c r="L8004" s="57">
        <f>PRODUCT(C7985/B7985)</f>
        <v>0.36666666666666664</v>
      </c>
      <c r="N8004" s="1"/>
      <c r="O8004" s="2">
        <v>22</v>
      </c>
      <c r="P8004" s="2">
        <v>8</v>
      </c>
      <c r="Q8004" s="2">
        <v>2020</v>
      </c>
      <c r="R8004" s="16" t="s">
        <v>779</v>
      </c>
      <c r="S8004" s="104" t="s">
        <v>6</v>
      </c>
      <c r="T8004" s="16" t="s">
        <v>774</v>
      </c>
      <c r="U8004" s="2">
        <v>0</v>
      </c>
      <c r="V8004" s="30" t="s">
        <v>6</v>
      </c>
      <c r="W8004" s="2">
        <v>2</v>
      </c>
      <c r="X8004" s="44" t="s">
        <v>1837</v>
      </c>
      <c r="Y8004" s="2">
        <v>364</v>
      </c>
      <c r="Z8004" s="2">
        <v>6</v>
      </c>
      <c r="AA8004" s="30" t="s">
        <v>6</v>
      </c>
      <c r="AB8004" s="2">
        <v>17</v>
      </c>
      <c r="AC8004" s="7"/>
      <c r="AD8004" s="2">
        <f t="shared" si="4941"/>
        <v>1</v>
      </c>
      <c r="AE8004" s="2">
        <f t="shared" si="4933"/>
        <v>0</v>
      </c>
      <c r="AF8004" s="2">
        <f t="shared" si="4942"/>
        <v>0</v>
      </c>
      <c r="AG8004" s="2">
        <f t="shared" si="4934"/>
        <v>1</v>
      </c>
      <c r="AH8004" s="2">
        <f t="shared" si="4935"/>
        <v>6</v>
      </c>
      <c r="AI8004" s="30" t="s">
        <v>6</v>
      </c>
      <c r="AJ8004" s="2">
        <f t="shared" si="4936"/>
        <v>17</v>
      </c>
      <c r="AK8004" s="2">
        <v>0</v>
      </c>
      <c r="AL8004" s="2">
        <f t="shared" si="4937"/>
        <v>364</v>
      </c>
      <c r="AN8004" s="2">
        <v>3</v>
      </c>
    </row>
    <row r="8005" spans="1:40" x14ac:dyDescent="0.25">
      <c r="A8005" s="1"/>
      <c r="B8005" s="10"/>
      <c r="C8005" s="10"/>
      <c r="D8005" s="10"/>
      <c r="E8005" s="10"/>
      <c r="F8005" s="10" t="s">
        <v>434</v>
      </c>
      <c r="G8005" s="10"/>
      <c r="H8005" s="10"/>
      <c r="I8005" s="10"/>
      <c r="J8005" s="10"/>
      <c r="K8005" s="10"/>
      <c r="L8005" s="57">
        <f>PRODUCT(E7992/B7992)</f>
        <v>0.22580645161290322</v>
      </c>
      <c r="O8005" s="2">
        <v>13</v>
      </c>
      <c r="P8005" s="2">
        <v>7</v>
      </c>
      <c r="Q8005" s="2">
        <v>2021</v>
      </c>
      <c r="R8005" s="16" t="s">
        <v>1866</v>
      </c>
      <c r="S8005" s="30" t="s">
        <v>6</v>
      </c>
      <c r="T8005" s="44" t="s">
        <v>774</v>
      </c>
      <c r="U8005" s="2">
        <v>0</v>
      </c>
      <c r="V8005" s="30" t="s">
        <v>6</v>
      </c>
      <c r="W8005" s="2">
        <v>1</v>
      </c>
      <c r="X8005" s="44" t="s">
        <v>1303</v>
      </c>
      <c r="Y8005" s="2">
        <v>195</v>
      </c>
      <c r="Z8005" s="2">
        <v>4</v>
      </c>
      <c r="AA8005" s="30" t="s">
        <v>6</v>
      </c>
      <c r="AB8005" s="2">
        <v>9</v>
      </c>
      <c r="AC8005" s="7"/>
      <c r="AD8005" s="2">
        <f t="shared" ref="AD8005" si="4943">IF(Q8005&gt;100,1,0)</f>
        <v>1</v>
      </c>
      <c r="AE8005" s="2">
        <f t="shared" ref="AE8005" si="4944">IF(U8005&gt;W8005,1,0)</f>
        <v>0</v>
      </c>
      <c r="AF8005" s="2">
        <f t="shared" ref="AF8005" si="4945">IF(U8005=W8005,1,0)*IF(Q8005=0,0,1)</f>
        <v>0</v>
      </c>
      <c r="AG8005" s="2">
        <f t="shared" ref="AG8005" si="4946">IF(W8005&gt;U8005,1,0)</f>
        <v>1</v>
      </c>
      <c r="AH8005" s="2">
        <f t="shared" ref="AH8005" si="4947">PRODUCT(Z8005)</f>
        <v>4</v>
      </c>
      <c r="AI8005" s="30" t="s">
        <v>6</v>
      </c>
      <c r="AJ8005" s="2">
        <f t="shared" ref="AJ8005" si="4948">PRODUCT(AB8005)</f>
        <v>9</v>
      </c>
      <c r="AK8005" s="2">
        <v>0</v>
      </c>
      <c r="AL8005" s="2">
        <f t="shared" ref="AL8005" si="4949">PRODUCT(Y8005)</f>
        <v>195</v>
      </c>
      <c r="AN8005" s="2">
        <v>2</v>
      </c>
    </row>
    <row r="8006" spans="1:40" x14ac:dyDescent="0.25">
      <c r="A8006" s="1"/>
      <c r="B8006" s="10"/>
      <c r="C8006" s="10"/>
      <c r="D8006" s="10"/>
      <c r="E8006" s="10"/>
      <c r="F8006" s="10" t="s">
        <v>435</v>
      </c>
      <c r="G8006" s="10"/>
      <c r="H8006" s="10"/>
      <c r="I8006" s="10"/>
      <c r="J8006" s="10"/>
      <c r="K8006" s="10"/>
      <c r="L8006" s="57">
        <f>PRODUCT(C8000/B8000)</f>
        <v>0.29508196721311475</v>
      </c>
      <c r="O8006" s="2"/>
      <c r="R8006" s="16"/>
      <c r="S8006" s="30"/>
      <c r="T8006" s="44"/>
      <c r="V8006" s="30"/>
      <c r="X8006" s="44"/>
      <c r="AA8006" s="30"/>
      <c r="AC8006" s="7"/>
      <c r="AI8006" s="30"/>
      <c r="AL8006" s="2"/>
    </row>
    <row r="8007" spans="1:40" x14ac:dyDescent="0.25">
      <c r="A8007" s="1"/>
      <c r="B8007" s="10"/>
      <c r="C8007" s="10"/>
      <c r="D8007" s="10"/>
      <c r="E8007" s="10"/>
      <c r="O8007" s="2"/>
      <c r="V8007" s="27"/>
      <c r="X8007" s="7"/>
      <c r="Y8007" s="26"/>
      <c r="Z8007" s="26"/>
      <c r="AA8007" s="36"/>
      <c r="AC8007" s="7"/>
      <c r="AI8007" s="30"/>
      <c r="AL8007" s="2"/>
    </row>
    <row r="8008" spans="1:40" x14ac:dyDescent="0.25">
      <c r="A8008" s="1"/>
      <c r="B8008" s="10"/>
      <c r="C8008" s="10"/>
      <c r="D8008" s="10"/>
      <c r="E8008" s="10"/>
      <c r="R8008" s="10" t="s">
        <v>25</v>
      </c>
      <c r="AC8008" s="10" t="s">
        <v>3</v>
      </c>
      <c r="AD8008" s="3">
        <f>SUM(AD8009:AD8015)</f>
        <v>5</v>
      </c>
      <c r="AE8008" s="3">
        <f>SUM(AE8009:AE8015)</f>
        <v>3</v>
      </c>
      <c r="AF8008" s="3">
        <f>SUM(AF8009:AF8015)</f>
        <v>0</v>
      </c>
      <c r="AG8008" s="3">
        <f>SUM(AG8009:AG8015)</f>
        <v>2</v>
      </c>
      <c r="AH8008" s="3">
        <f>SUM(AH8009:AH8015)</f>
        <v>42</v>
      </c>
      <c r="AJ8008" s="3">
        <f>SUM(AJ8009:AJ8015)</f>
        <v>43</v>
      </c>
      <c r="AK8008" s="3">
        <f>SUM(AK8009:AK8015)</f>
        <v>9</v>
      </c>
      <c r="AL8008" s="3">
        <f>SUM(AL8009:AL8015)</f>
        <v>5870</v>
      </c>
      <c r="AN8008" s="3">
        <f>SUM(AN8009:AN8015)</f>
        <v>5</v>
      </c>
    </row>
    <row r="8009" spans="1:40" x14ac:dyDescent="0.25">
      <c r="A8009" s="1"/>
      <c r="B8009" s="10"/>
      <c r="C8009" s="10"/>
      <c r="D8009" s="10"/>
      <c r="E8009" s="10"/>
      <c r="F8009" s="10"/>
      <c r="G8009" s="10"/>
      <c r="H8009" s="10"/>
      <c r="I8009" s="10"/>
      <c r="J8009" s="10"/>
      <c r="K8009" s="10"/>
      <c r="L8009" s="54"/>
      <c r="N8009" s="1" t="s">
        <v>403</v>
      </c>
      <c r="O8009" s="2">
        <v>29</v>
      </c>
      <c r="P8009" s="2">
        <v>8</v>
      </c>
      <c r="Q8009" s="13">
        <v>1993</v>
      </c>
      <c r="R8009" s="5" t="s">
        <v>779</v>
      </c>
      <c r="S8009" s="30" t="s">
        <v>6</v>
      </c>
      <c r="T8009" s="16" t="s">
        <v>774</v>
      </c>
      <c r="U8009" s="2">
        <v>5</v>
      </c>
      <c r="V8009" s="30" t="s">
        <v>6</v>
      </c>
      <c r="W8009" s="2">
        <v>15</v>
      </c>
      <c r="X8009" s="2"/>
      <c r="Y8009" s="2">
        <v>2417</v>
      </c>
      <c r="Z8009" s="2">
        <v>5</v>
      </c>
      <c r="AA8009" s="30" t="s">
        <v>6</v>
      </c>
      <c r="AB8009" s="2">
        <v>15</v>
      </c>
      <c r="AD8009" s="2">
        <f>IF(Q8009&gt;100,1,0)</f>
        <v>1</v>
      </c>
      <c r="AE8009" s="2">
        <f t="shared" ref="AE8009:AE8013" si="4950">IF(U8009&gt;W8009,1,0)</f>
        <v>0</v>
      </c>
      <c r="AF8009" s="2">
        <f>IF(U8009=W8009,1,0)*IF(Q8009=0,0,1)</f>
        <v>0</v>
      </c>
      <c r="AG8009" s="2">
        <f t="shared" ref="AG8009:AG8013" si="4951">IF(W8009&gt;U8009,1,0)</f>
        <v>1</v>
      </c>
      <c r="AH8009" s="2">
        <f t="shared" ref="AH8009:AH8013" si="4952">PRODUCT(Z8009)</f>
        <v>5</v>
      </c>
      <c r="AI8009" s="30" t="s">
        <v>6</v>
      </c>
      <c r="AJ8009" s="2">
        <f t="shared" ref="AJ8009:AJ8013" si="4953">PRODUCT(AB8009)</f>
        <v>15</v>
      </c>
      <c r="AK8009" s="2">
        <v>0</v>
      </c>
      <c r="AL8009" s="2">
        <f t="shared" ref="AL8009:AL8013" si="4954">PRODUCT(Y8009)</f>
        <v>2417</v>
      </c>
      <c r="AN8009" s="2">
        <v>2</v>
      </c>
    </row>
    <row r="8010" spans="1:40" x14ac:dyDescent="0.25">
      <c r="A8010" s="1"/>
      <c r="B8010" s="10"/>
      <c r="C8010" s="10"/>
      <c r="D8010" s="10"/>
      <c r="E8010" s="10"/>
      <c r="F8010" s="1"/>
      <c r="G8010" s="1"/>
      <c r="H8010" s="1"/>
      <c r="I8010" s="1"/>
      <c r="J8010" s="1"/>
      <c r="K8010" s="1"/>
      <c r="L8010" s="1"/>
      <c r="N8010" s="1" t="s">
        <v>72</v>
      </c>
      <c r="O8010" s="2">
        <v>27</v>
      </c>
      <c r="P8010" s="2">
        <v>8</v>
      </c>
      <c r="Q8010" s="2">
        <v>1994</v>
      </c>
      <c r="R8010" s="5" t="s">
        <v>779</v>
      </c>
      <c r="S8010" s="30" t="s">
        <v>6</v>
      </c>
      <c r="T8010" s="5" t="s">
        <v>774</v>
      </c>
      <c r="U8010" s="2">
        <v>2</v>
      </c>
      <c r="V8010" s="30" t="s">
        <v>6</v>
      </c>
      <c r="W8010" s="2">
        <v>0</v>
      </c>
      <c r="X8010" s="7" t="s">
        <v>815</v>
      </c>
      <c r="Y8010" s="33">
        <v>1518</v>
      </c>
      <c r="Z8010" s="2">
        <v>14</v>
      </c>
      <c r="AA8010" s="30" t="s">
        <v>6</v>
      </c>
      <c r="AB8010" s="2">
        <v>9</v>
      </c>
      <c r="AD8010" s="2">
        <f>IF(Q8010&gt;100,1,0)</f>
        <v>1</v>
      </c>
      <c r="AE8010" s="2">
        <f t="shared" si="4950"/>
        <v>1</v>
      </c>
      <c r="AF8010" s="2">
        <f>IF(U8010=W8010,1,0)*IF(Q8010=0,0,1)</f>
        <v>0</v>
      </c>
      <c r="AG8010" s="2">
        <f t="shared" si="4951"/>
        <v>0</v>
      </c>
      <c r="AH8010" s="2">
        <f t="shared" si="4952"/>
        <v>14</v>
      </c>
      <c r="AI8010" s="30" t="s">
        <v>6</v>
      </c>
      <c r="AJ8010" s="2">
        <f t="shared" si="4953"/>
        <v>9</v>
      </c>
      <c r="AK8010" s="2">
        <v>3</v>
      </c>
      <c r="AL8010" s="2">
        <f t="shared" si="4954"/>
        <v>1518</v>
      </c>
      <c r="AN8010" s="2">
        <v>0</v>
      </c>
    </row>
    <row r="8011" spans="1:40" x14ac:dyDescent="0.25">
      <c r="A8011" s="1"/>
      <c r="B8011" s="10"/>
      <c r="C8011" s="10"/>
      <c r="D8011" s="10"/>
      <c r="E8011" s="10"/>
      <c r="F8011" s="10"/>
      <c r="G8011" s="10"/>
      <c r="H8011" s="10"/>
      <c r="I8011" s="10"/>
      <c r="J8011" s="10"/>
      <c r="K8011" s="10"/>
      <c r="L8011" s="54"/>
      <c r="N8011" s="1" t="s">
        <v>46</v>
      </c>
      <c r="O8011" s="2">
        <v>22</v>
      </c>
      <c r="P8011" s="2">
        <v>8</v>
      </c>
      <c r="Q8011" s="2">
        <v>1999</v>
      </c>
      <c r="R8011" s="5" t="s">
        <v>779</v>
      </c>
      <c r="S8011" s="30" t="s">
        <v>6</v>
      </c>
      <c r="T8011" s="5" t="s">
        <v>774</v>
      </c>
      <c r="U8011" s="2">
        <v>2</v>
      </c>
      <c r="V8011" s="30" t="s">
        <v>6</v>
      </c>
      <c r="W8011" s="2">
        <v>0</v>
      </c>
      <c r="X8011" s="7" t="s">
        <v>941</v>
      </c>
      <c r="Y8011" s="33">
        <v>913</v>
      </c>
      <c r="Z8011" s="2">
        <v>7</v>
      </c>
      <c r="AA8011" s="30" t="s">
        <v>6</v>
      </c>
      <c r="AB8011" s="2">
        <v>5</v>
      </c>
      <c r="AC8011" s="7"/>
      <c r="AD8011" s="2">
        <f>IF(Q8011&gt;100,1,0)</f>
        <v>1</v>
      </c>
      <c r="AE8011" s="2">
        <f t="shared" si="4950"/>
        <v>1</v>
      </c>
      <c r="AF8011" s="2">
        <f>IF(U8011=W8011,1,0)*IF(Q8011=0,0,1)</f>
        <v>0</v>
      </c>
      <c r="AG8011" s="2">
        <f t="shared" si="4951"/>
        <v>0</v>
      </c>
      <c r="AH8011" s="2">
        <f t="shared" si="4952"/>
        <v>7</v>
      </c>
      <c r="AI8011" s="30" t="s">
        <v>6</v>
      </c>
      <c r="AJ8011" s="2">
        <f t="shared" si="4953"/>
        <v>5</v>
      </c>
      <c r="AK8011" s="2">
        <v>3</v>
      </c>
      <c r="AL8011" s="2">
        <f t="shared" si="4954"/>
        <v>913</v>
      </c>
      <c r="AN8011" s="2">
        <v>0</v>
      </c>
    </row>
    <row r="8012" spans="1:40" x14ac:dyDescent="0.25">
      <c r="A8012" s="1"/>
      <c r="B8012" s="10"/>
      <c r="C8012" s="10"/>
      <c r="D8012" s="10"/>
      <c r="E8012" s="10"/>
      <c r="F8012" s="1"/>
      <c r="G8012" s="1"/>
      <c r="H8012" s="1"/>
      <c r="I8012" s="1"/>
      <c r="J8012" s="1"/>
      <c r="K8012" s="1"/>
      <c r="L8012" s="1"/>
      <c r="N8012" s="1" t="s">
        <v>47</v>
      </c>
      <c r="O8012" s="2">
        <v>28</v>
      </c>
      <c r="P8012" s="2">
        <v>8</v>
      </c>
      <c r="Q8012" s="2">
        <v>1999</v>
      </c>
      <c r="R8012" s="5" t="s">
        <v>779</v>
      </c>
      <c r="S8012" s="30" t="s">
        <v>6</v>
      </c>
      <c r="T8012" s="5" t="s">
        <v>774</v>
      </c>
      <c r="U8012" s="2">
        <v>2</v>
      </c>
      <c r="V8012" s="30" t="s">
        <v>6</v>
      </c>
      <c r="W8012" s="2">
        <v>0</v>
      </c>
      <c r="X8012" s="7" t="s">
        <v>942</v>
      </c>
      <c r="Y8012" s="33">
        <v>714</v>
      </c>
      <c r="Z8012" s="2">
        <v>10</v>
      </c>
      <c r="AA8012" s="30" t="s">
        <v>6</v>
      </c>
      <c r="AB8012" s="2">
        <v>1</v>
      </c>
      <c r="AC8012" s="7"/>
      <c r="AD8012" s="2">
        <f>IF(Q8012&gt;100,1,0)</f>
        <v>1</v>
      </c>
      <c r="AE8012" s="2">
        <f t="shared" si="4950"/>
        <v>1</v>
      </c>
      <c r="AF8012" s="2">
        <f>IF(U8012=W8012,1,0)*IF(Q8012=0,0,1)</f>
        <v>0</v>
      </c>
      <c r="AG8012" s="2">
        <f t="shared" si="4951"/>
        <v>0</v>
      </c>
      <c r="AH8012" s="2">
        <f t="shared" si="4952"/>
        <v>10</v>
      </c>
      <c r="AI8012" s="30" t="s">
        <v>6</v>
      </c>
      <c r="AJ8012" s="2">
        <f t="shared" si="4953"/>
        <v>1</v>
      </c>
      <c r="AK8012" s="2">
        <v>3</v>
      </c>
      <c r="AL8012" s="2">
        <f t="shared" si="4954"/>
        <v>714</v>
      </c>
      <c r="AN8012" s="2">
        <v>0</v>
      </c>
    </row>
    <row r="8013" spans="1:40" x14ac:dyDescent="0.25">
      <c r="A8013" s="1"/>
      <c r="B8013" s="10"/>
      <c r="C8013" s="10"/>
      <c r="D8013" s="10"/>
      <c r="E8013" s="10"/>
      <c r="F8013" s="10"/>
      <c r="G8013" s="10"/>
      <c r="H8013" s="10"/>
      <c r="I8013" s="10"/>
      <c r="J8013" s="10"/>
      <c r="K8013" s="10"/>
      <c r="L8013" s="54"/>
      <c r="N8013" s="1" t="s">
        <v>59</v>
      </c>
      <c r="O8013" s="2">
        <v>21</v>
      </c>
      <c r="P8013" s="2">
        <v>8</v>
      </c>
      <c r="Q8013" s="2">
        <v>2005</v>
      </c>
      <c r="R8013" s="95" t="s">
        <v>779</v>
      </c>
      <c r="S8013" s="30" t="s">
        <v>6</v>
      </c>
      <c r="T8013" s="95" t="s">
        <v>774</v>
      </c>
      <c r="U8013" s="2">
        <v>0</v>
      </c>
      <c r="V8013" s="30" t="s">
        <v>6</v>
      </c>
      <c r="W8013" s="2">
        <v>2</v>
      </c>
      <c r="X8013" s="7" t="s">
        <v>1079</v>
      </c>
      <c r="Y8013" s="2">
        <v>308</v>
      </c>
      <c r="Z8013" s="2">
        <v>6</v>
      </c>
      <c r="AA8013" s="30" t="s">
        <v>6</v>
      </c>
      <c r="AB8013" s="2">
        <v>13</v>
      </c>
      <c r="AC8013" s="7"/>
      <c r="AD8013" s="2">
        <f>IF(Q8013&gt;100,1,0)</f>
        <v>1</v>
      </c>
      <c r="AE8013" s="2">
        <f t="shared" si="4950"/>
        <v>0</v>
      </c>
      <c r="AF8013" s="2">
        <f>IF(U8013=W8013,1,0)*IF(Q8013=0,0,1)</f>
        <v>0</v>
      </c>
      <c r="AG8013" s="2">
        <f t="shared" si="4951"/>
        <v>1</v>
      </c>
      <c r="AH8013" s="2">
        <f t="shared" si="4952"/>
        <v>6</v>
      </c>
      <c r="AI8013" s="30" t="s">
        <v>6</v>
      </c>
      <c r="AJ8013" s="2">
        <f t="shared" si="4953"/>
        <v>13</v>
      </c>
      <c r="AK8013" s="2">
        <v>0</v>
      </c>
      <c r="AL8013" s="2">
        <f t="shared" si="4954"/>
        <v>308</v>
      </c>
      <c r="AN8013" s="2">
        <v>3</v>
      </c>
    </row>
    <row r="8014" spans="1:40" x14ac:dyDescent="0.25">
      <c r="A8014" s="1"/>
      <c r="B8014" s="10"/>
      <c r="C8014" s="10"/>
      <c r="D8014" s="10"/>
      <c r="E8014" s="10"/>
      <c r="F8014" s="10"/>
      <c r="G8014" s="10"/>
      <c r="H8014" s="10"/>
      <c r="I8014" s="10"/>
      <c r="J8014" s="10"/>
      <c r="K8014" s="10"/>
      <c r="L8014" s="54"/>
      <c r="O8014" s="2"/>
      <c r="R8014" s="25"/>
      <c r="S8014" s="50"/>
      <c r="T8014" s="25"/>
      <c r="V8014" s="27"/>
      <c r="AA8014" s="36"/>
      <c r="AC8014" s="7"/>
      <c r="AD8014" s="7"/>
      <c r="AE8014" s="7"/>
      <c r="AF8014" s="7"/>
      <c r="AG8014" s="7"/>
      <c r="AH8014" s="7"/>
      <c r="AI8014" s="7"/>
      <c r="AJ8014" s="7"/>
      <c r="AK8014" s="7"/>
      <c r="AN8014" s="7"/>
    </row>
    <row r="8015" spans="1:40" x14ac:dyDescent="0.25">
      <c r="A8015" s="1"/>
      <c r="B8015" s="10"/>
      <c r="C8015" s="10"/>
      <c r="D8015" s="10"/>
      <c r="E8015" s="10"/>
      <c r="F8015" s="10"/>
      <c r="G8015" s="10"/>
      <c r="H8015" s="10"/>
      <c r="I8015" s="10"/>
      <c r="J8015" s="10"/>
      <c r="K8015" s="10"/>
      <c r="L8015" s="54"/>
      <c r="O8015" s="2"/>
      <c r="R8015" s="25"/>
      <c r="S8015" s="50"/>
      <c r="T8015" s="25"/>
      <c r="V8015" s="27"/>
      <c r="AA8015" s="36"/>
      <c r="AC8015" s="7"/>
      <c r="AD8015" s="7"/>
      <c r="AE8015" s="7"/>
      <c r="AF8015" s="7"/>
      <c r="AG8015" s="7"/>
      <c r="AH8015" s="7"/>
      <c r="AI8015" s="7"/>
      <c r="AJ8015" s="7"/>
      <c r="AK8015" s="7"/>
      <c r="AN8015" s="7"/>
    </row>
    <row r="8016" spans="1:40" x14ac:dyDescent="0.25">
      <c r="B8016" s="10"/>
      <c r="C8016" s="10"/>
      <c r="D8016" s="10"/>
      <c r="E8016" s="10"/>
      <c r="F8016" s="10"/>
      <c r="G8016" s="10"/>
      <c r="H8016" s="10"/>
      <c r="I8016" s="10"/>
      <c r="J8016" s="10"/>
      <c r="K8016" s="10"/>
      <c r="L8016" s="54"/>
      <c r="O8016" s="2"/>
      <c r="R8016" s="10" t="s">
        <v>32</v>
      </c>
      <c r="T8016" s="7"/>
      <c r="AC8016" s="10" t="s">
        <v>4</v>
      </c>
      <c r="AD8016" s="3">
        <f>SUM(AD8017:AD8054)</f>
        <v>0</v>
      </c>
      <c r="AE8016" s="3">
        <f>SUM(AE8017:AE8054)</f>
        <v>0</v>
      </c>
      <c r="AF8016" s="3">
        <f>SUM(AF8017:AF8054)</f>
        <v>0</v>
      </c>
      <c r="AG8016" s="3">
        <f>SUM(AG8017:AG8054)</f>
        <v>0</v>
      </c>
      <c r="AH8016" s="3">
        <f>SUM(AH8017:AH8054)</f>
        <v>0</v>
      </c>
      <c r="AI8016" s="7"/>
      <c r="AJ8016" s="3">
        <f>SUM(AJ8017:AJ8054)</f>
        <v>0</v>
      </c>
      <c r="AK8016" s="3">
        <v>0</v>
      </c>
      <c r="AL8016" s="3">
        <f>SUM(AL8017:AL8054)</f>
        <v>0</v>
      </c>
      <c r="AN8016" s="3">
        <v>0</v>
      </c>
    </row>
    <row r="8017" spans="1:40" x14ac:dyDescent="0.25">
      <c r="B8017" s="10"/>
      <c r="C8017" s="10"/>
      <c r="D8017" s="10"/>
      <c r="E8017" s="10"/>
      <c r="F8017" s="10"/>
      <c r="G8017" s="10"/>
      <c r="H8017" s="10"/>
      <c r="I8017" s="10"/>
      <c r="J8017" s="10"/>
      <c r="K8017" s="10"/>
      <c r="L8017" s="54"/>
      <c r="O8017" s="2"/>
      <c r="R8017" s="7"/>
      <c r="T8017" s="7"/>
      <c r="AC8017" s="7"/>
      <c r="AD8017" s="7"/>
      <c r="AE8017" s="7"/>
      <c r="AF8017" s="7"/>
      <c r="AG8017" s="7"/>
      <c r="AH8017" s="7"/>
      <c r="AI8017" s="7"/>
      <c r="AJ8017" s="7"/>
      <c r="AK8017" s="7"/>
      <c r="AN8017" s="7"/>
    </row>
    <row r="8018" spans="1:40" x14ac:dyDescent="0.25">
      <c r="B8018" s="10"/>
      <c r="C8018" s="10"/>
      <c r="D8018" s="10"/>
      <c r="E8018" s="10"/>
      <c r="F8018" s="10"/>
      <c r="G8018" s="10"/>
      <c r="H8018" s="10"/>
      <c r="I8018" s="10"/>
      <c r="J8018" s="10"/>
      <c r="K8018" s="10"/>
      <c r="L8018" s="54"/>
      <c r="O8018" s="2"/>
      <c r="R8018" s="7"/>
      <c r="T8018" s="7"/>
      <c r="AC8018" s="7"/>
      <c r="AD8018" s="7"/>
      <c r="AE8018" s="7"/>
      <c r="AF8018" s="7"/>
      <c r="AG8018" s="7"/>
      <c r="AH8018" s="7"/>
      <c r="AI8018" s="7"/>
      <c r="AJ8018" s="7"/>
      <c r="AK8018" s="7"/>
      <c r="AN8018" s="7"/>
    </row>
    <row r="8019" spans="1:40" x14ac:dyDescent="0.25">
      <c r="B8019" s="10"/>
      <c r="C8019" s="10"/>
      <c r="D8019" s="10"/>
      <c r="E8019" s="10"/>
      <c r="F8019" s="10"/>
      <c r="G8019" s="10"/>
      <c r="H8019" s="10"/>
      <c r="I8019" s="10"/>
      <c r="J8019" s="10"/>
      <c r="K8019" s="10"/>
      <c r="L8019" s="54"/>
      <c r="O8019" s="2"/>
      <c r="R8019" s="7"/>
      <c r="T8019" s="7"/>
      <c r="AC8019" s="7"/>
      <c r="AD8019" s="7"/>
      <c r="AE8019" s="7"/>
      <c r="AF8019" s="7"/>
      <c r="AG8019" s="7"/>
      <c r="AH8019" s="7"/>
      <c r="AI8019" s="7"/>
      <c r="AJ8019" s="7"/>
      <c r="AK8019" s="7"/>
      <c r="AN8019" s="7"/>
    </row>
    <row r="8020" spans="1:40" x14ac:dyDescent="0.25">
      <c r="B8020" s="10"/>
      <c r="C8020" s="10"/>
      <c r="D8020" s="10"/>
      <c r="E8020" s="10"/>
      <c r="F8020" s="10"/>
      <c r="G8020" s="10"/>
      <c r="H8020" s="10"/>
      <c r="I8020" s="10"/>
      <c r="J8020" s="10"/>
      <c r="K8020" s="10"/>
      <c r="L8020" s="54"/>
      <c r="O8020" s="2"/>
      <c r="R8020" s="7"/>
      <c r="T8020" s="7"/>
      <c r="AC8020" s="7"/>
      <c r="AD8020" s="7"/>
      <c r="AE8020" s="7"/>
      <c r="AF8020" s="7"/>
      <c r="AG8020" s="7"/>
      <c r="AH8020" s="7"/>
      <c r="AI8020" s="7"/>
      <c r="AJ8020" s="7"/>
      <c r="AK8020" s="7"/>
      <c r="AN8020" s="7"/>
    </row>
    <row r="8021" spans="1:40" x14ac:dyDescent="0.25">
      <c r="A8021" s="63" t="s">
        <v>676</v>
      </c>
      <c r="B8021" s="64" t="s">
        <v>0</v>
      </c>
      <c r="C8021" s="64" t="s">
        <v>10</v>
      </c>
      <c r="D8021" s="64" t="s">
        <v>1</v>
      </c>
      <c r="E8021" s="64" t="s">
        <v>11</v>
      </c>
      <c r="F8021" s="65" t="s">
        <v>12</v>
      </c>
      <c r="G8021" s="66"/>
      <c r="H8021" s="64"/>
      <c r="I8021" s="65" t="s">
        <v>13</v>
      </c>
      <c r="J8021" s="66"/>
      <c r="K8021" s="64"/>
      <c r="L8021" s="67" t="s">
        <v>14</v>
      </c>
      <c r="M8021" s="3">
        <f>MAX(Y8021:Y8053)</f>
        <v>0</v>
      </c>
      <c r="N8021" s="1"/>
      <c r="R8021" s="6" t="s">
        <v>8</v>
      </c>
      <c r="AC8021" s="10" t="s">
        <v>2</v>
      </c>
      <c r="AD8021" s="3">
        <f>SUM(AD8022:AD8046)</f>
        <v>0</v>
      </c>
      <c r="AE8021" s="3">
        <f t="shared" ref="AE8021:AL8021" si="4955">SUM(AE8022:AE8046)</f>
        <v>0</v>
      </c>
      <c r="AF8021" s="3">
        <f t="shared" si="4955"/>
        <v>0</v>
      </c>
      <c r="AG8021" s="3">
        <f t="shared" si="4955"/>
        <v>0</v>
      </c>
      <c r="AH8021" s="3">
        <f t="shared" si="4955"/>
        <v>0</v>
      </c>
      <c r="AI8021" s="3">
        <f t="shared" si="4955"/>
        <v>0</v>
      </c>
      <c r="AJ8021" s="3">
        <f t="shared" si="4955"/>
        <v>0</v>
      </c>
      <c r="AK8021" s="3">
        <f t="shared" si="4955"/>
        <v>0</v>
      </c>
      <c r="AL8021" s="3">
        <f t="shared" si="4955"/>
        <v>0</v>
      </c>
      <c r="AM8021" s="3">
        <f>PRODUCT(AL8021+AL8048+AL8050)</f>
        <v>0</v>
      </c>
      <c r="AN8021" s="3">
        <f>SUM(AN8022:AN8047)</f>
        <v>0</v>
      </c>
    </row>
    <row r="8022" spans="1:40" x14ac:dyDescent="0.25">
      <c r="A8022" s="68" t="s">
        <v>16</v>
      </c>
      <c r="B8022" s="69">
        <f>PRODUCT(AD8020)</f>
        <v>0</v>
      </c>
      <c r="C8022" s="69">
        <f>PRODUCT(AE8020)</f>
        <v>0</v>
      </c>
      <c r="D8022" s="69">
        <f>PRODUCT(AF8020)</f>
        <v>0</v>
      </c>
      <c r="E8022" s="69">
        <f>PRODUCT(AG8020)</f>
        <v>0</v>
      </c>
      <c r="F8022" s="69">
        <f>PRODUCT(AH8020)</f>
        <v>0</v>
      </c>
      <c r="G8022" s="70" t="s">
        <v>6</v>
      </c>
      <c r="H8022" s="69">
        <f>PRODUCT(AJ8020)</f>
        <v>0</v>
      </c>
      <c r="I8022" s="69">
        <f>PRODUCT(AK8020)</f>
        <v>0</v>
      </c>
      <c r="J8022" s="70" t="s">
        <v>6</v>
      </c>
      <c r="K8022" s="69">
        <f>PRODUCT(AN8020)</f>
        <v>0</v>
      </c>
      <c r="L8022" s="71">
        <v>0</v>
      </c>
      <c r="M8022" s="8"/>
      <c r="N8022" s="40"/>
      <c r="O8022" s="2"/>
      <c r="R8022" s="25"/>
      <c r="S8022" s="51"/>
      <c r="T8022" s="25"/>
      <c r="V8022" s="27"/>
      <c r="X8022" s="1"/>
      <c r="Y8022" s="26"/>
      <c r="Z8022" s="26"/>
      <c r="AA8022" s="36"/>
      <c r="AC8022" s="7"/>
      <c r="AI8022" s="30"/>
      <c r="AL8022" s="2"/>
    </row>
    <row r="8023" spans="1:40" x14ac:dyDescent="0.25">
      <c r="A8023" s="68" t="s">
        <v>439</v>
      </c>
      <c r="B8023" s="69">
        <f>PRODUCT(AD8047)</f>
        <v>0</v>
      </c>
      <c r="C8023" s="69">
        <f>PRODUCT(AE8047)</f>
        <v>0</v>
      </c>
      <c r="D8023" s="69">
        <f>PRODUCT(AF8047)</f>
        <v>0</v>
      </c>
      <c r="E8023" s="69">
        <f>PRODUCT(AG8047)</f>
        <v>0</v>
      </c>
      <c r="F8023" s="69">
        <f>PRODUCT(AH8047)</f>
        <v>0</v>
      </c>
      <c r="G8023" s="70" t="s">
        <v>6</v>
      </c>
      <c r="H8023" s="69">
        <f>PRODUCT(AJ8047)</f>
        <v>0</v>
      </c>
      <c r="I8023" s="69">
        <f>PRODUCT(AK8047)</f>
        <v>0</v>
      </c>
      <c r="J8023" s="70" t="s">
        <v>6</v>
      </c>
      <c r="K8023" s="69">
        <f>PRODUCT(AN8047)</f>
        <v>0</v>
      </c>
      <c r="L8023" s="71">
        <v>0</v>
      </c>
      <c r="M8023" s="8"/>
      <c r="N8023" s="40"/>
      <c r="O8023" s="2"/>
      <c r="R8023" s="25"/>
      <c r="S8023" s="51"/>
      <c r="T8023" s="25"/>
      <c r="V8023" s="27"/>
      <c r="X8023" s="1"/>
      <c r="Y8023" s="26"/>
      <c r="Z8023" s="26"/>
      <c r="AA8023" s="36"/>
      <c r="AC8023" s="7"/>
      <c r="AI8023" s="30"/>
      <c r="AL8023" s="2"/>
    </row>
    <row r="8024" spans="1:40" x14ac:dyDescent="0.25">
      <c r="A8024" s="68" t="s">
        <v>440</v>
      </c>
      <c r="B8024" s="69">
        <f>PRODUCT(AD8050)</f>
        <v>0</v>
      </c>
      <c r="C8024" s="69">
        <f t="shared" ref="C8024" si="4956">PRODUCT(AE8050)</f>
        <v>0</v>
      </c>
      <c r="D8024" s="69">
        <f t="shared" ref="D8024" si="4957">PRODUCT(AF8050)</f>
        <v>0</v>
      </c>
      <c r="E8024" s="69">
        <f t="shared" ref="E8024" si="4958">PRODUCT(AG8050)</f>
        <v>0</v>
      </c>
      <c r="F8024" s="69">
        <f t="shared" ref="F8024" si="4959">PRODUCT(AH8050)</f>
        <v>0</v>
      </c>
      <c r="G8024" s="70" t="s">
        <v>6</v>
      </c>
      <c r="H8024" s="69">
        <f t="shared" ref="H8024" si="4960">PRODUCT(AJ8050)</f>
        <v>0</v>
      </c>
      <c r="I8024" s="69">
        <f t="shared" ref="I8024" si="4961">PRODUCT(AK8050)</f>
        <v>0</v>
      </c>
      <c r="J8024" s="70" t="s">
        <v>6</v>
      </c>
      <c r="K8024" s="69">
        <f t="shared" ref="K8024" si="4962">PRODUCT(AM8050)</f>
        <v>0</v>
      </c>
      <c r="L8024" s="79">
        <f t="shared" ref="L8024" si="4963">PRODUCT(AN8050)</f>
        <v>0</v>
      </c>
      <c r="M8024" s="8"/>
      <c r="N8024" s="40"/>
      <c r="O8024" s="2"/>
      <c r="R8024" s="25"/>
      <c r="S8024" s="51"/>
      <c r="T8024" s="25"/>
      <c r="V8024" s="27"/>
      <c r="X8024" s="1"/>
      <c r="Y8024" s="26"/>
      <c r="Z8024" s="26"/>
      <c r="AA8024" s="36"/>
      <c r="AC8024" s="7"/>
      <c r="AI8024" s="30"/>
      <c r="AL8024" s="2"/>
    </row>
    <row r="8025" spans="1:40" x14ac:dyDescent="0.25">
      <c r="A8025" s="68" t="s">
        <v>17</v>
      </c>
      <c r="B8025" s="69">
        <f>SUM(B8022:B8024)</f>
        <v>0</v>
      </c>
      <c r="C8025" s="69">
        <f>SUM(C8022:C8024)</f>
        <v>0</v>
      </c>
      <c r="D8025" s="69">
        <f>SUM(D8022:D8024)</f>
        <v>0</v>
      </c>
      <c r="E8025" s="69">
        <f>SUM(E8022:E8024)</f>
        <v>0</v>
      </c>
      <c r="F8025" s="69">
        <f>SUM(F8022:F8024)</f>
        <v>0</v>
      </c>
      <c r="G8025" s="70" t="s">
        <v>6</v>
      </c>
      <c r="H8025" s="69">
        <f>SUM(H8022:H8024)</f>
        <v>0</v>
      </c>
      <c r="I8025" s="69">
        <f>SUM(I8022:I8024)</f>
        <v>0</v>
      </c>
      <c r="J8025" s="70" t="s">
        <v>6</v>
      </c>
      <c r="K8025" s="69">
        <f>SUM(K8022:K8024)</f>
        <v>0</v>
      </c>
      <c r="L8025" s="71">
        <v>0</v>
      </c>
      <c r="M8025" s="8"/>
      <c r="N8025" s="40"/>
      <c r="O8025" s="2"/>
      <c r="R8025" s="25"/>
      <c r="S8025" s="51"/>
      <c r="T8025" s="25"/>
      <c r="V8025" s="27"/>
      <c r="X8025" s="1"/>
      <c r="Y8025" s="26"/>
      <c r="Z8025" s="26"/>
      <c r="AA8025" s="36"/>
      <c r="AC8025" s="7"/>
      <c r="AI8025" s="30"/>
      <c r="AL8025" s="2"/>
    </row>
    <row r="8026" spans="1:40" x14ac:dyDescent="0.25">
      <c r="A8026" s="72" t="s">
        <v>18</v>
      </c>
      <c r="B8026" s="73"/>
      <c r="C8026" s="73"/>
      <c r="D8026" s="73"/>
      <c r="E8026" s="73"/>
      <c r="F8026" s="74" t="e">
        <f>PRODUCT(F8025/B8025)</f>
        <v>#DIV/0!</v>
      </c>
      <c r="G8026" s="75" t="s">
        <v>6</v>
      </c>
      <c r="H8026" s="74" t="e">
        <f>PRODUCT(H8025/B8025)</f>
        <v>#DIV/0!</v>
      </c>
      <c r="I8026" s="73"/>
      <c r="J8026" s="73"/>
      <c r="K8026" s="73"/>
      <c r="L8026" s="76"/>
      <c r="M8026" s="55"/>
      <c r="N8026" s="40"/>
      <c r="O8026" s="2"/>
      <c r="R8026" s="25"/>
      <c r="S8026" s="51"/>
      <c r="T8026" s="25"/>
      <c r="V8026" s="27"/>
      <c r="X8026" s="1"/>
      <c r="Y8026" s="26"/>
      <c r="Z8026" s="26"/>
      <c r="AA8026" s="36"/>
      <c r="AC8026" s="7"/>
      <c r="AI8026" s="30"/>
      <c r="AL8026" s="2"/>
    </row>
    <row r="8027" spans="1:40" x14ac:dyDescent="0.25">
      <c r="B8027" s="10"/>
      <c r="C8027" s="10"/>
      <c r="D8027" s="10"/>
      <c r="E8027" s="10"/>
      <c r="F8027" s="10"/>
      <c r="G8027" s="10"/>
      <c r="H8027" s="10"/>
      <c r="I8027" s="10"/>
      <c r="J8027" s="10"/>
      <c r="K8027" s="10"/>
      <c r="L8027" s="8"/>
      <c r="N8027" s="40"/>
      <c r="O8027" s="2"/>
      <c r="R8027" s="25"/>
      <c r="S8027" s="51"/>
      <c r="T8027" s="25"/>
      <c r="V8027" s="27"/>
      <c r="X8027" s="1"/>
      <c r="Y8027" s="26"/>
      <c r="Z8027" s="26"/>
      <c r="AA8027" s="36"/>
      <c r="AC8027" s="7"/>
      <c r="AI8027" s="30"/>
      <c r="AL8027" s="2"/>
    </row>
    <row r="8028" spans="1:40" x14ac:dyDescent="0.25">
      <c r="A8028" s="77" t="s">
        <v>675</v>
      </c>
      <c r="B8028" s="64" t="s">
        <v>0</v>
      </c>
      <c r="C8028" s="64" t="s">
        <v>10</v>
      </c>
      <c r="D8028" s="64" t="s">
        <v>1</v>
      </c>
      <c r="E8028" s="64" t="s">
        <v>11</v>
      </c>
      <c r="F8028" s="65" t="s">
        <v>12</v>
      </c>
      <c r="G8028" s="66"/>
      <c r="H8028" s="64"/>
      <c r="I8028" s="65" t="s">
        <v>13</v>
      </c>
      <c r="J8028" s="66"/>
      <c r="K8028" s="64"/>
      <c r="L8028" s="67" t="s">
        <v>14</v>
      </c>
      <c r="N8028" s="40"/>
      <c r="O8028" s="2"/>
      <c r="R8028" s="25"/>
      <c r="S8028" s="51"/>
      <c r="T8028" s="25"/>
      <c r="V8028" s="27"/>
      <c r="X8028" s="1"/>
      <c r="Y8028" s="26"/>
      <c r="Z8028" s="26"/>
      <c r="AA8028" s="36"/>
      <c r="AC8028" s="7"/>
      <c r="AI8028" s="30"/>
      <c r="AL8028" s="2"/>
    </row>
    <row r="8029" spans="1:40" x14ac:dyDescent="0.25">
      <c r="A8029" s="68" t="s">
        <v>16</v>
      </c>
      <c r="B8029" s="69">
        <f t="shared" ref="B8029:F8032" si="4964">PRODUCT(B5479)</f>
        <v>0</v>
      </c>
      <c r="C8029" s="69">
        <f t="shared" si="4964"/>
        <v>0</v>
      </c>
      <c r="D8029" s="69">
        <f t="shared" si="4964"/>
        <v>0</v>
      </c>
      <c r="E8029" s="69">
        <f t="shared" si="4964"/>
        <v>0</v>
      </c>
      <c r="F8029" s="69">
        <f t="shared" si="4964"/>
        <v>0</v>
      </c>
      <c r="G8029" s="70" t="s">
        <v>6</v>
      </c>
      <c r="H8029" s="69">
        <f t="shared" ref="H8029:I8032" si="4965">PRODUCT(H5479)</f>
        <v>0</v>
      </c>
      <c r="I8029" s="69">
        <f t="shared" si="4965"/>
        <v>0</v>
      </c>
      <c r="J8029" s="70" t="s">
        <v>6</v>
      </c>
      <c r="K8029" s="69">
        <f t="shared" ref="K8029:L8032" si="4966">PRODUCT(K5479)</f>
        <v>0</v>
      </c>
      <c r="L8029" s="71">
        <f t="shared" si="4966"/>
        <v>0</v>
      </c>
      <c r="M8029" s="8"/>
      <c r="N8029" s="40"/>
      <c r="O8029" s="2"/>
      <c r="R8029" s="25"/>
      <c r="S8029" s="51"/>
      <c r="T8029" s="25"/>
      <c r="V8029" s="27"/>
      <c r="X8029" s="1"/>
      <c r="Y8029" s="26"/>
      <c r="Z8029" s="26"/>
      <c r="AA8029" s="36"/>
      <c r="AC8029" s="7"/>
      <c r="AI8029" s="30"/>
      <c r="AL8029" s="2"/>
    </row>
    <row r="8030" spans="1:40" x14ac:dyDescent="0.25">
      <c r="A8030" s="68" t="s">
        <v>439</v>
      </c>
      <c r="B8030" s="69">
        <f t="shared" si="4964"/>
        <v>0</v>
      </c>
      <c r="C8030" s="69">
        <f t="shared" si="4964"/>
        <v>0</v>
      </c>
      <c r="D8030" s="69">
        <f t="shared" si="4964"/>
        <v>0</v>
      </c>
      <c r="E8030" s="69">
        <f t="shared" si="4964"/>
        <v>0</v>
      </c>
      <c r="F8030" s="69">
        <f t="shared" si="4964"/>
        <v>0</v>
      </c>
      <c r="G8030" s="70" t="s">
        <v>6</v>
      </c>
      <c r="H8030" s="69">
        <f t="shared" si="4965"/>
        <v>0</v>
      </c>
      <c r="I8030" s="69">
        <f t="shared" si="4965"/>
        <v>0</v>
      </c>
      <c r="J8030" s="70" t="s">
        <v>6</v>
      </c>
      <c r="K8030" s="69">
        <f t="shared" si="4966"/>
        <v>0</v>
      </c>
      <c r="L8030" s="71">
        <f t="shared" si="4966"/>
        <v>0</v>
      </c>
      <c r="M8030" s="8"/>
      <c r="N8030" s="40"/>
      <c r="O8030" s="2"/>
      <c r="R8030" s="25"/>
      <c r="S8030" s="51"/>
      <c r="T8030" s="25"/>
      <c r="V8030" s="27"/>
      <c r="X8030" s="1"/>
      <c r="Y8030" s="26"/>
      <c r="Z8030" s="26"/>
      <c r="AA8030" s="36"/>
      <c r="AC8030" s="7"/>
      <c r="AI8030" s="30"/>
      <c r="AL8030" s="2"/>
    </row>
    <row r="8031" spans="1:40" x14ac:dyDescent="0.25">
      <c r="A8031" s="68" t="s">
        <v>440</v>
      </c>
      <c r="B8031" s="69">
        <f t="shared" si="4964"/>
        <v>0</v>
      </c>
      <c r="C8031" s="69">
        <f t="shared" si="4964"/>
        <v>0</v>
      </c>
      <c r="D8031" s="69">
        <f t="shared" si="4964"/>
        <v>0</v>
      </c>
      <c r="E8031" s="69">
        <f t="shared" si="4964"/>
        <v>0</v>
      </c>
      <c r="F8031" s="69">
        <f t="shared" si="4964"/>
        <v>0</v>
      </c>
      <c r="G8031" s="70" t="s">
        <v>6</v>
      </c>
      <c r="H8031" s="69">
        <f t="shared" si="4965"/>
        <v>0</v>
      </c>
      <c r="I8031" s="69">
        <f t="shared" si="4965"/>
        <v>0</v>
      </c>
      <c r="J8031" s="70" t="s">
        <v>6</v>
      </c>
      <c r="K8031" s="69">
        <f t="shared" si="4966"/>
        <v>0</v>
      </c>
      <c r="L8031" s="71">
        <f t="shared" si="4966"/>
        <v>0</v>
      </c>
      <c r="M8031" s="8"/>
      <c r="N8031" s="40"/>
      <c r="O8031" s="2"/>
      <c r="R8031" s="25"/>
      <c r="S8031" s="51"/>
      <c r="T8031" s="25"/>
      <c r="V8031" s="27"/>
      <c r="X8031" s="1"/>
      <c r="Y8031" s="26"/>
      <c r="Z8031" s="26"/>
      <c r="AA8031" s="36"/>
      <c r="AC8031" s="7"/>
      <c r="AI8031" s="30"/>
      <c r="AL8031" s="2"/>
    </row>
    <row r="8032" spans="1:40" x14ac:dyDescent="0.25">
      <c r="A8032" s="68" t="s">
        <v>17</v>
      </c>
      <c r="B8032" s="69">
        <f t="shared" si="4964"/>
        <v>0</v>
      </c>
      <c r="C8032" s="69">
        <f t="shared" si="4964"/>
        <v>0</v>
      </c>
      <c r="D8032" s="69">
        <f t="shared" si="4964"/>
        <v>0</v>
      </c>
      <c r="E8032" s="69">
        <f t="shared" si="4964"/>
        <v>0</v>
      </c>
      <c r="F8032" s="69">
        <f t="shared" si="4964"/>
        <v>0</v>
      </c>
      <c r="G8032" s="70" t="s">
        <v>6</v>
      </c>
      <c r="H8032" s="69">
        <f t="shared" si="4965"/>
        <v>0</v>
      </c>
      <c r="I8032" s="69">
        <f t="shared" si="4965"/>
        <v>0</v>
      </c>
      <c r="J8032" s="70" t="s">
        <v>6</v>
      </c>
      <c r="K8032" s="69">
        <f t="shared" si="4966"/>
        <v>0</v>
      </c>
      <c r="L8032" s="71">
        <f t="shared" si="4966"/>
        <v>0</v>
      </c>
      <c r="M8032" s="8"/>
      <c r="N8032" s="40"/>
      <c r="O8032" s="2"/>
      <c r="R8032" s="25"/>
      <c r="S8032" s="51"/>
      <c r="T8032" s="25"/>
      <c r="V8032" s="27"/>
      <c r="X8032" s="1"/>
      <c r="Y8032" s="26"/>
      <c r="Z8032" s="26"/>
      <c r="AA8032" s="36"/>
      <c r="AC8032" s="7"/>
      <c r="AI8032" s="30"/>
      <c r="AL8032" s="2"/>
    </row>
    <row r="8033" spans="1:40" x14ac:dyDescent="0.25">
      <c r="A8033" s="72" t="s">
        <v>18</v>
      </c>
      <c r="B8033" s="73"/>
      <c r="C8033" s="73"/>
      <c r="D8033" s="73"/>
      <c r="E8033" s="73"/>
      <c r="F8033" s="74" t="e">
        <f>PRODUCT(F8032/B8032)</f>
        <v>#DIV/0!</v>
      </c>
      <c r="G8033" s="75" t="s">
        <v>6</v>
      </c>
      <c r="H8033" s="74" t="e">
        <f>PRODUCT(H8032/B8032)</f>
        <v>#DIV/0!</v>
      </c>
      <c r="I8033" s="73"/>
      <c r="J8033" s="73"/>
      <c r="K8033" s="73"/>
      <c r="L8033" s="76"/>
      <c r="M8033" s="55"/>
      <c r="N8033" s="40"/>
      <c r="O8033" s="2"/>
      <c r="R8033" s="25"/>
      <c r="S8033" s="51"/>
      <c r="T8033" s="25"/>
      <c r="V8033" s="27"/>
      <c r="X8033" s="1"/>
      <c r="Y8033" s="26"/>
      <c r="Z8033" s="26"/>
      <c r="AA8033" s="36"/>
      <c r="AC8033" s="7"/>
      <c r="AI8033" s="30"/>
      <c r="AL8033" s="2"/>
    </row>
    <row r="8034" spans="1:40" x14ac:dyDescent="0.25">
      <c r="B8034" s="10"/>
      <c r="C8034" s="10"/>
      <c r="D8034" s="10"/>
      <c r="E8034" s="10"/>
      <c r="F8034" s="55"/>
      <c r="G8034" s="11"/>
      <c r="H8034" s="55"/>
      <c r="I8034" s="10"/>
      <c r="J8034" s="10"/>
      <c r="K8034" s="10"/>
      <c r="L8034" s="8"/>
      <c r="M8034" s="55"/>
      <c r="N8034" s="40"/>
      <c r="O8034" s="2"/>
      <c r="R8034" s="25"/>
      <c r="S8034" s="51"/>
      <c r="T8034" s="25"/>
      <c r="V8034" s="27"/>
      <c r="X8034" s="1"/>
      <c r="Y8034" s="26"/>
      <c r="Z8034" s="26"/>
      <c r="AA8034" s="36"/>
      <c r="AC8034" s="7"/>
      <c r="AI8034" s="30"/>
      <c r="AL8034" s="2"/>
    </row>
    <row r="8035" spans="1:40" x14ac:dyDescent="0.25">
      <c r="A8035" s="63" t="s">
        <v>676</v>
      </c>
      <c r="B8035" s="64"/>
      <c r="C8035" s="64"/>
      <c r="D8035" s="64"/>
      <c r="E8035" s="64"/>
      <c r="F8035" s="64"/>
      <c r="G8035" s="64"/>
      <c r="H8035" s="64"/>
      <c r="I8035" s="64"/>
      <c r="J8035" s="64"/>
      <c r="K8035" s="64"/>
      <c r="L8035" s="67"/>
      <c r="N8035" s="40"/>
      <c r="O8035" s="2"/>
      <c r="R8035" s="25"/>
      <c r="S8035" s="51"/>
      <c r="T8035" s="25"/>
      <c r="V8035" s="27"/>
      <c r="X8035" s="1"/>
      <c r="Y8035" s="26"/>
      <c r="Z8035" s="26"/>
      <c r="AA8035" s="36"/>
      <c r="AC8035" s="7"/>
      <c r="AI8035" s="30"/>
      <c r="AL8035" s="2"/>
    </row>
    <row r="8036" spans="1:40" x14ac:dyDescent="0.25">
      <c r="A8036" s="68" t="s">
        <v>24</v>
      </c>
      <c r="B8036" s="69" t="s">
        <v>0</v>
      </c>
      <c r="C8036" s="69" t="s">
        <v>10</v>
      </c>
      <c r="D8036" s="69" t="s">
        <v>1</v>
      </c>
      <c r="E8036" s="69" t="s">
        <v>11</v>
      </c>
      <c r="F8036" s="78" t="s">
        <v>12</v>
      </c>
      <c r="G8036" s="70"/>
      <c r="H8036" s="69"/>
      <c r="I8036" s="78" t="s">
        <v>13</v>
      </c>
      <c r="J8036" s="70"/>
      <c r="K8036" s="69"/>
      <c r="L8036" s="71" t="s">
        <v>14</v>
      </c>
      <c r="N8036" s="40"/>
      <c r="O8036" s="2"/>
      <c r="R8036" s="25"/>
      <c r="S8036" s="51"/>
      <c r="T8036" s="25"/>
      <c r="V8036" s="27"/>
      <c r="X8036" s="1"/>
      <c r="Y8036" s="26"/>
      <c r="Z8036" s="26"/>
      <c r="AA8036" s="36"/>
      <c r="AC8036" s="7"/>
      <c r="AI8036" s="30"/>
      <c r="AL8036" s="2"/>
    </row>
    <row r="8037" spans="1:40" x14ac:dyDescent="0.25">
      <c r="A8037" s="68" t="s">
        <v>16</v>
      </c>
      <c r="B8037" s="69">
        <f>PRODUCT(B8022+B8029)</f>
        <v>0</v>
      </c>
      <c r="C8037" s="69">
        <f>PRODUCT(C8022+E8029)</f>
        <v>0</v>
      </c>
      <c r="D8037" s="69">
        <f>PRODUCT(D8022+D8029)</f>
        <v>0</v>
      </c>
      <c r="E8037" s="69">
        <f>PRODUCT(E8022+C8029)</f>
        <v>0</v>
      </c>
      <c r="F8037" s="69">
        <f>PRODUCT(F8022+H8029)</f>
        <v>0</v>
      </c>
      <c r="G8037" s="70" t="s">
        <v>6</v>
      </c>
      <c r="H8037" s="69">
        <f>PRODUCT(H8022+F8029)</f>
        <v>0</v>
      </c>
      <c r="I8037" s="69">
        <f>PRODUCT(I8022+K8029)</f>
        <v>0</v>
      </c>
      <c r="J8037" s="70" t="s">
        <v>6</v>
      </c>
      <c r="K8037" s="69">
        <f>PRODUCT(K8022+I8029)</f>
        <v>0</v>
      </c>
      <c r="L8037" s="71">
        <v>0</v>
      </c>
      <c r="M8037" s="8"/>
      <c r="N8037" s="40"/>
      <c r="O8037" s="2"/>
      <c r="R8037" s="25"/>
      <c r="S8037" s="51"/>
      <c r="T8037" s="25"/>
      <c r="V8037" s="27"/>
      <c r="X8037" s="1"/>
      <c r="Y8037" s="26"/>
      <c r="Z8037" s="26"/>
      <c r="AA8037" s="36"/>
      <c r="AC8037" s="7"/>
      <c r="AI8037" s="30"/>
      <c r="AL8037" s="2"/>
    </row>
    <row r="8038" spans="1:40" x14ac:dyDescent="0.25">
      <c r="A8038" s="68" t="s">
        <v>439</v>
      </c>
      <c r="B8038" s="69">
        <f>PRODUCT(B8023+B8030)</f>
        <v>0</v>
      </c>
      <c r="C8038" s="69">
        <f>PRODUCT(C8023+E8030)</f>
        <v>0</v>
      </c>
      <c r="D8038" s="69">
        <f>PRODUCT(D8023+D8030)</f>
        <v>0</v>
      </c>
      <c r="E8038" s="69">
        <f>PRODUCT(E8023+C8030)</f>
        <v>0</v>
      </c>
      <c r="F8038" s="69">
        <f>PRODUCT(F8023+H8030)</f>
        <v>0</v>
      </c>
      <c r="G8038" s="70" t="s">
        <v>6</v>
      </c>
      <c r="H8038" s="69">
        <f>PRODUCT(H8023+F8030)</f>
        <v>0</v>
      </c>
      <c r="I8038" s="69">
        <f>PRODUCT(I8023+K8030)</f>
        <v>0</v>
      </c>
      <c r="J8038" s="70" t="s">
        <v>6</v>
      </c>
      <c r="K8038" s="69">
        <f>PRODUCT(K8023+I8030)</f>
        <v>0</v>
      </c>
      <c r="L8038" s="71">
        <v>0</v>
      </c>
      <c r="M8038" s="8"/>
      <c r="N8038" s="40"/>
      <c r="O8038" s="2"/>
      <c r="R8038" s="25"/>
      <c r="S8038" s="51"/>
      <c r="T8038" s="25"/>
      <c r="V8038" s="27"/>
      <c r="X8038" s="1"/>
      <c r="Y8038" s="26"/>
      <c r="Z8038" s="26"/>
      <c r="AA8038" s="36"/>
      <c r="AC8038" s="7"/>
      <c r="AI8038" s="30"/>
      <c r="AL8038" s="2"/>
    </row>
    <row r="8039" spans="1:40" x14ac:dyDescent="0.25">
      <c r="A8039" s="68" t="s">
        <v>440</v>
      </c>
      <c r="B8039" s="69">
        <f>PRODUCT(B8024+B8031)</f>
        <v>0</v>
      </c>
      <c r="C8039" s="69">
        <f>PRODUCT(C8024+E8031)</f>
        <v>0</v>
      </c>
      <c r="D8039" s="69">
        <f>PRODUCT(D8024+D8031)</f>
        <v>0</v>
      </c>
      <c r="E8039" s="69">
        <f>PRODUCT(E8024+C8031)</f>
        <v>0</v>
      </c>
      <c r="F8039" s="69">
        <f>PRODUCT(F8024+H8031)</f>
        <v>0</v>
      </c>
      <c r="G8039" s="70" t="s">
        <v>6</v>
      </c>
      <c r="H8039" s="69">
        <f>PRODUCT(H8024+F8031)</f>
        <v>0</v>
      </c>
      <c r="I8039" s="69">
        <f>PRODUCT(I8024+K8031)</f>
        <v>0</v>
      </c>
      <c r="J8039" s="70" t="s">
        <v>6</v>
      </c>
      <c r="K8039" s="69">
        <f>PRODUCT(K8024+I8031)</f>
        <v>0</v>
      </c>
      <c r="L8039" s="71">
        <v>0</v>
      </c>
      <c r="M8039" s="8"/>
      <c r="N8039" s="40"/>
      <c r="O8039" s="2"/>
      <c r="R8039" s="25"/>
      <c r="S8039" s="51"/>
      <c r="T8039" s="25"/>
      <c r="V8039" s="27"/>
      <c r="X8039" s="1"/>
      <c r="Y8039" s="26"/>
      <c r="Z8039" s="26"/>
      <c r="AA8039" s="36"/>
      <c r="AC8039" s="7"/>
      <c r="AI8039" s="30"/>
      <c r="AL8039" s="2"/>
    </row>
    <row r="8040" spans="1:40" x14ac:dyDescent="0.25">
      <c r="A8040" s="68" t="s">
        <v>17</v>
      </c>
      <c r="B8040" s="69">
        <f>PRODUCT(B8025+B8032)</f>
        <v>0</v>
      </c>
      <c r="C8040" s="69">
        <f>PRODUCT(C8025+E8032)</f>
        <v>0</v>
      </c>
      <c r="D8040" s="69">
        <f>PRODUCT(D8025+D8032)</f>
        <v>0</v>
      </c>
      <c r="E8040" s="69">
        <f>PRODUCT(E8025+C8032)</f>
        <v>0</v>
      </c>
      <c r="F8040" s="69">
        <f>PRODUCT(F8025+H8032)</f>
        <v>0</v>
      </c>
      <c r="G8040" s="70" t="s">
        <v>6</v>
      </c>
      <c r="H8040" s="69">
        <f>PRODUCT(H8025+F8032)</f>
        <v>0</v>
      </c>
      <c r="I8040" s="69">
        <f>PRODUCT(I8025+K8032)</f>
        <v>0</v>
      </c>
      <c r="J8040" s="70" t="s">
        <v>6</v>
      </c>
      <c r="K8040" s="69">
        <f>PRODUCT(K8025+I8032)</f>
        <v>0</v>
      </c>
      <c r="L8040" s="71">
        <v>0</v>
      </c>
      <c r="M8040" s="8"/>
      <c r="N8040" s="40"/>
      <c r="O8040" s="2"/>
      <c r="R8040" s="25"/>
      <c r="S8040" s="51"/>
      <c r="T8040" s="25"/>
      <c r="V8040" s="27"/>
      <c r="X8040" s="1"/>
      <c r="Y8040" s="26"/>
      <c r="Z8040" s="26"/>
      <c r="AA8040" s="36"/>
      <c r="AC8040" s="7"/>
      <c r="AI8040" s="30"/>
      <c r="AL8040" s="2"/>
    </row>
    <row r="8041" spans="1:40" x14ac:dyDescent="0.25">
      <c r="A8041" s="72" t="s">
        <v>18</v>
      </c>
      <c r="B8041" s="73"/>
      <c r="C8041" s="73"/>
      <c r="D8041" s="73"/>
      <c r="E8041" s="73"/>
      <c r="F8041" s="74" t="e">
        <f>PRODUCT(F8040/B8040)</f>
        <v>#DIV/0!</v>
      </c>
      <c r="G8041" s="75" t="s">
        <v>6</v>
      </c>
      <c r="H8041" s="74" t="e">
        <f>PRODUCT(H8040/B8040)</f>
        <v>#DIV/0!</v>
      </c>
      <c r="I8041" s="73"/>
      <c r="J8041" s="73"/>
      <c r="K8041" s="73"/>
      <c r="L8041" s="76"/>
      <c r="M8041" s="55"/>
      <c r="N8041" s="40"/>
      <c r="O8041" s="2"/>
      <c r="R8041" s="25"/>
      <c r="S8041" s="51"/>
      <c r="T8041" s="25"/>
      <c r="V8041" s="27"/>
      <c r="X8041" s="1"/>
      <c r="Y8041" s="26"/>
      <c r="Z8041" s="26"/>
      <c r="AA8041" s="36"/>
      <c r="AC8041" s="7"/>
      <c r="AI8041" s="30"/>
      <c r="AL8041" s="2"/>
    </row>
    <row r="8042" spans="1:40" x14ac:dyDescent="0.25">
      <c r="B8042" s="10"/>
      <c r="C8042" s="10"/>
      <c r="D8042" s="10"/>
      <c r="E8042" s="10"/>
      <c r="F8042" s="10"/>
      <c r="G8042" s="10"/>
      <c r="H8042" s="10"/>
      <c r="I8042" s="10"/>
      <c r="J8042" s="10"/>
      <c r="K8042" s="10"/>
      <c r="L8042" s="54"/>
      <c r="M8042" s="55"/>
      <c r="N8042" s="40"/>
      <c r="O8042" s="2"/>
      <c r="R8042" s="25"/>
      <c r="S8042" s="51"/>
      <c r="T8042" s="25"/>
      <c r="V8042" s="27"/>
      <c r="X8042" s="1"/>
      <c r="Y8042" s="26"/>
      <c r="Z8042" s="26"/>
      <c r="AA8042" s="36"/>
      <c r="AC8042" s="7"/>
      <c r="AI8042" s="30"/>
      <c r="AL8042" s="2"/>
    </row>
    <row r="8043" spans="1:40" x14ac:dyDescent="0.25">
      <c r="A8043" s="1"/>
      <c r="B8043" s="10"/>
      <c r="C8043" s="10"/>
      <c r="D8043" s="10"/>
      <c r="E8043" s="10"/>
      <c r="F8043" s="10" t="s">
        <v>498</v>
      </c>
      <c r="G8043" s="10"/>
      <c r="H8043" s="10"/>
      <c r="I8043" s="10"/>
      <c r="J8043" s="10"/>
      <c r="K8043" s="10"/>
      <c r="L8043" s="10"/>
      <c r="M8043" s="55"/>
      <c r="N8043" s="40"/>
      <c r="O8043" s="2"/>
      <c r="R8043" s="25"/>
      <c r="S8043" s="51"/>
      <c r="T8043" s="25"/>
      <c r="V8043" s="27"/>
      <c r="X8043" s="1"/>
      <c r="Y8043" s="26"/>
      <c r="Z8043" s="26"/>
      <c r="AA8043" s="36"/>
      <c r="AC8043" s="7"/>
      <c r="AI8043" s="30"/>
      <c r="AL8043" s="2"/>
    </row>
    <row r="8044" spans="1:40" x14ac:dyDescent="0.25">
      <c r="A8044" s="1"/>
      <c r="B8044" s="10"/>
      <c r="C8044" s="10"/>
      <c r="D8044" s="10"/>
      <c r="E8044" s="10"/>
      <c r="F8044" s="10" t="s">
        <v>433</v>
      </c>
      <c r="G8044" s="10"/>
      <c r="H8044" s="10"/>
      <c r="I8044" s="10"/>
      <c r="J8044" s="10"/>
      <c r="K8044" s="10"/>
      <c r="L8044" s="57" t="e">
        <f>PRODUCT(C8025/B8025)</f>
        <v>#DIV/0!</v>
      </c>
      <c r="M8044" s="55"/>
      <c r="N8044" s="40"/>
      <c r="O8044" s="2"/>
      <c r="R8044" s="25"/>
      <c r="S8044" s="51"/>
      <c r="T8044" s="25"/>
      <c r="V8044" s="27"/>
      <c r="X8044" s="1"/>
      <c r="Y8044" s="26"/>
      <c r="Z8044" s="26"/>
      <c r="AA8044" s="36"/>
      <c r="AC8044" s="7"/>
      <c r="AI8044" s="30"/>
      <c r="AL8044" s="2"/>
    </row>
    <row r="8045" spans="1:40" x14ac:dyDescent="0.25">
      <c r="A8045" s="1"/>
      <c r="B8045" s="10"/>
      <c r="C8045" s="10"/>
      <c r="D8045" s="10"/>
      <c r="E8045" s="10"/>
      <c r="F8045" s="10" t="s">
        <v>434</v>
      </c>
      <c r="G8045" s="10"/>
      <c r="H8045" s="10"/>
      <c r="I8045" s="10"/>
      <c r="J8045" s="10"/>
      <c r="K8045" s="10"/>
      <c r="L8045" s="57" t="e">
        <f>PRODUCT(E8032/B8032)</f>
        <v>#DIV/0!</v>
      </c>
      <c r="M8045" s="55"/>
      <c r="N8045" s="40"/>
      <c r="O8045" s="2"/>
      <c r="R8045" s="25"/>
      <c r="S8045" s="51"/>
      <c r="T8045" s="25"/>
      <c r="V8045" s="27"/>
      <c r="X8045" s="1"/>
      <c r="Y8045" s="26"/>
      <c r="Z8045" s="26"/>
      <c r="AA8045" s="36"/>
      <c r="AC8045" s="7"/>
      <c r="AI8045" s="30"/>
      <c r="AL8045" s="2"/>
    </row>
    <row r="8046" spans="1:40" x14ac:dyDescent="0.25">
      <c r="A8046" s="1"/>
      <c r="B8046" s="10"/>
      <c r="C8046" s="10"/>
      <c r="D8046" s="10"/>
      <c r="E8046" s="10"/>
      <c r="F8046" s="10" t="s">
        <v>435</v>
      </c>
      <c r="G8046" s="10"/>
      <c r="H8046" s="10"/>
      <c r="I8046" s="10"/>
      <c r="J8046" s="10"/>
      <c r="K8046" s="10"/>
      <c r="L8046" s="57" t="e">
        <f>PRODUCT(C8040/B8040)</f>
        <v>#DIV/0!</v>
      </c>
      <c r="M8046" s="55"/>
      <c r="N8046" s="40"/>
      <c r="O8046" s="2"/>
      <c r="R8046" s="25"/>
      <c r="S8046" s="51"/>
      <c r="T8046" s="25"/>
      <c r="V8046" s="27"/>
      <c r="X8046" s="1"/>
      <c r="Y8046" s="26"/>
      <c r="Z8046" s="26"/>
      <c r="AA8046" s="36"/>
      <c r="AC8046" s="7"/>
      <c r="AI8046" s="30"/>
      <c r="AL8046" s="2"/>
    </row>
    <row r="8047" spans="1:40" x14ac:dyDescent="0.25">
      <c r="A8047" s="1"/>
      <c r="B8047" s="10"/>
      <c r="C8047" s="10"/>
      <c r="D8047" s="10"/>
      <c r="E8047" s="10"/>
      <c r="F8047" s="1"/>
      <c r="G8047" s="1"/>
      <c r="H8047" s="1"/>
      <c r="I8047" s="1"/>
      <c r="J8047" s="1"/>
      <c r="K8047" s="1"/>
      <c r="L8047" s="1"/>
      <c r="R8047" s="10" t="s">
        <v>25</v>
      </c>
      <c r="AC8047" s="10" t="s">
        <v>3</v>
      </c>
      <c r="AD8047" s="3">
        <f>SUM(AD8048:AD8049)</f>
        <v>0</v>
      </c>
      <c r="AE8047" s="3">
        <f>SUM(AE8048:AE8049)</f>
        <v>0</v>
      </c>
      <c r="AF8047" s="3">
        <f>SUM(AF8048:AF8049)</f>
        <v>0</v>
      </c>
      <c r="AG8047" s="3">
        <f>SUM(AG8048:AG8049)</f>
        <v>0</v>
      </c>
      <c r="AH8047" s="3">
        <f>SUM(AH8048:AH8049)</f>
        <v>0</v>
      </c>
      <c r="AJ8047" s="3">
        <f>SUM(AJ8048:AJ8049)</f>
        <v>0</v>
      </c>
      <c r="AK8047" s="3">
        <f>SUM(AK8048:AK8049)</f>
        <v>0</v>
      </c>
      <c r="AL8047" s="3">
        <f>SUM(AL8048:AL8049)</f>
        <v>0</v>
      </c>
      <c r="AN8047" s="3">
        <f>SUM(AN8048:AN8049)</f>
        <v>0</v>
      </c>
    </row>
    <row r="8048" spans="1:40" x14ac:dyDescent="0.25">
      <c r="A8048" s="1"/>
      <c r="B8048" s="10"/>
      <c r="C8048" s="10"/>
      <c r="D8048" s="10"/>
      <c r="E8048" s="10"/>
      <c r="F8048" s="10"/>
      <c r="G8048" s="10"/>
      <c r="H8048" s="10"/>
      <c r="I8048" s="10"/>
      <c r="J8048" s="10"/>
      <c r="K8048" s="10"/>
      <c r="L8048" s="54"/>
      <c r="O8048" s="2"/>
      <c r="S8048" s="48"/>
      <c r="V8048" s="17"/>
      <c r="X8048" s="44"/>
      <c r="AA8048" s="43"/>
      <c r="AC8048" s="7"/>
      <c r="AI8048" s="30"/>
      <c r="AL8048" s="2"/>
    </row>
    <row r="8049" spans="1:40" x14ac:dyDescent="0.25">
      <c r="A8049" s="1"/>
      <c r="B8049" s="10"/>
      <c r="C8049" s="10"/>
      <c r="D8049" s="10"/>
      <c r="E8049" s="10"/>
      <c r="F8049" s="10"/>
      <c r="G8049" s="10"/>
      <c r="H8049" s="10"/>
      <c r="I8049" s="10"/>
      <c r="J8049" s="10"/>
      <c r="K8049" s="10"/>
      <c r="L8049" s="54"/>
      <c r="O8049" s="2"/>
      <c r="R8049" s="7"/>
      <c r="T8049" s="7"/>
      <c r="AC8049" s="7"/>
      <c r="AD8049" s="7"/>
      <c r="AE8049" s="7"/>
      <c r="AF8049" s="7"/>
      <c r="AG8049" s="7"/>
      <c r="AH8049" s="7"/>
      <c r="AI8049" s="7"/>
      <c r="AJ8049" s="7"/>
      <c r="AK8049" s="7"/>
      <c r="AN8049" s="7"/>
    </row>
    <row r="8050" spans="1:40" x14ac:dyDescent="0.25">
      <c r="A8050" s="1"/>
      <c r="B8050" s="10"/>
      <c r="C8050" s="10"/>
      <c r="D8050" s="10"/>
      <c r="E8050" s="10"/>
      <c r="F8050" s="10"/>
      <c r="G8050" s="10"/>
      <c r="H8050" s="10"/>
      <c r="I8050" s="10"/>
      <c r="J8050" s="10"/>
      <c r="K8050" s="10"/>
      <c r="L8050" s="54"/>
      <c r="O8050" s="2"/>
      <c r="R8050" s="10" t="s">
        <v>32</v>
      </c>
      <c r="T8050" s="7"/>
      <c r="AC8050" s="10" t="s">
        <v>4</v>
      </c>
      <c r="AD8050" s="3">
        <f>SUM(AD8051:AD8054)</f>
        <v>0</v>
      </c>
      <c r="AE8050" s="3">
        <f>SUM(AE8051:AE8054)</f>
        <v>0</v>
      </c>
      <c r="AF8050" s="3">
        <f>SUM(AF8051:AF8054)</f>
        <v>0</v>
      </c>
      <c r="AG8050" s="3">
        <f>SUM(AG8051:AG8054)</f>
        <v>0</v>
      </c>
      <c r="AH8050" s="3">
        <f>SUM(AH8051:AH8054)</f>
        <v>0</v>
      </c>
      <c r="AI8050" s="7"/>
      <c r="AJ8050" s="3">
        <f>SUM(AJ8051:AJ8054)</f>
        <v>0</v>
      </c>
      <c r="AK8050" s="3">
        <v>0</v>
      </c>
      <c r="AL8050" s="3">
        <f>SUM(AL8051:AL8054)</f>
        <v>0</v>
      </c>
      <c r="AN8050" s="3">
        <v>0</v>
      </c>
    </row>
    <row r="8051" spans="1:40" x14ac:dyDescent="0.25">
      <c r="B8051" s="10"/>
      <c r="C8051" s="10"/>
      <c r="D8051" s="10"/>
      <c r="E8051" s="10"/>
      <c r="F8051" s="10"/>
      <c r="G8051" s="10"/>
      <c r="H8051" s="10"/>
      <c r="I8051" s="10"/>
      <c r="J8051" s="10"/>
      <c r="K8051" s="10"/>
      <c r="L8051" s="54"/>
      <c r="O8051" s="2"/>
      <c r="R8051" s="7"/>
      <c r="T8051" s="7"/>
      <c r="AC8051" s="7"/>
      <c r="AD8051" s="7"/>
      <c r="AE8051" s="7"/>
      <c r="AF8051" s="7"/>
      <c r="AG8051" s="7"/>
      <c r="AH8051" s="7"/>
      <c r="AI8051" s="7"/>
      <c r="AJ8051" s="7"/>
      <c r="AK8051" s="7"/>
      <c r="AN8051" s="7"/>
    </row>
    <row r="8052" spans="1:40" x14ac:dyDescent="0.25">
      <c r="B8052" s="10"/>
      <c r="C8052" s="10"/>
      <c r="D8052" s="10"/>
      <c r="E8052" s="10"/>
      <c r="F8052" s="10"/>
      <c r="G8052" s="10"/>
      <c r="H8052" s="10"/>
      <c r="I8052" s="10"/>
      <c r="J8052" s="10"/>
      <c r="K8052" s="10"/>
      <c r="L8052" s="54"/>
      <c r="O8052" s="2"/>
      <c r="R8052" s="7"/>
      <c r="T8052" s="7"/>
      <c r="AC8052" s="7"/>
      <c r="AD8052" s="7"/>
      <c r="AE8052" s="7"/>
      <c r="AF8052" s="7"/>
      <c r="AG8052" s="7"/>
      <c r="AH8052" s="7"/>
      <c r="AI8052" s="7"/>
      <c r="AJ8052" s="7"/>
      <c r="AK8052" s="7"/>
      <c r="AN8052" s="7"/>
    </row>
    <row r="8053" spans="1:40" x14ac:dyDescent="0.25">
      <c r="B8053" s="10"/>
      <c r="C8053" s="10"/>
      <c r="D8053" s="10"/>
      <c r="E8053" s="10"/>
      <c r="F8053" s="10"/>
      <c r="G8053" s="10"/>
      <c r="H8053" s="10"/>
      <c r="I8053" s="10"/>
      <c r="J8053" s="10"/>
      <c r="K8053" s="10"/>
      <c r="L8053" s="54"/>
      <c r="O8053" s="2"/>
      <c r="R8053" s="7"/>
      <c r="T8053" s="7"/>
      <c r="AC8053" s="7"/>
      <c r="AD8053" s="7"/>
      <c r="AE8053" s="7"/>
      <c r="AF8053" s="7"/>
      <c r="AG8053" s="7"/>
      <c r="AH8053" s="7"/>
      <c r="AI8053" s="7"/>
      <c r="AJ8053" s="7"/>
      <c r="AK8053" s="7"/>
      <c r="AN8053" s="7"/>
    </row>
    <row r="8054" spans="1:40" x14ac:dyDescent="0.25">
      <c r="B8054" s="10"/>
      <c r="C8054" s="10"/>
      <c r="D8054" s="10"/>
      <c r="E8054" s="10"/>
      <c r="F8054" s="10"/>
      <c r="G8054" s="10"/>
      <c r="H8054" s="10"/>
      <c r="I8054" s="10"/>
      <c r="J8054" s="10"/>
      <c r="K8054" s="10"/>
      <c r="L8054" s="54"/>
      <c r="O8054" s="2"/>
      <c r="R8054" s="7"/>
      <c r="T8054" s="7"/>
      <c r="AC8054" s="7"/>
      <c r="AD8054" s="7"/>
      <c r="AE8054" s="7"/>
      <c r="AF8054" s="7"/>
      <c r="AG8054" s="7"/>
      <c r="AH8054" s="7"/>
      <c r="AI8054" s="7"/>
      <c r="AJ8054" s="7"/>
      <c r="AK8054" s="7"/>
      <c r="AN8054" s="7"/>
    </row>
    <row r="8055" spans="1:40" x14ac:dyDescent="0.25">
      <c r="L8055" s="8"/>
      <c r="M8055" s="3" t="s">
        <v>7</v>
      </c>
      <c r="R8055" s="6" t="s">
        <v>8</v>
      </c>
      <c r="AC8055" s="10" t="s">
        <v>2</v>
      </c>
      <c r="AD8055" s="3">
        <f>SUM(AD8056:AD8081)</f>
        <v>2</v>
      </c>
      <c r="AE8055" s="3">
        <f>SUM(AE8056:AE8081)</f>
        <v>0</v>
      </c>
      <c r="AF8055" s="3">
        <f>SUM(AF8056:AF8081)</f>
        <v>0</v>
      </c>
      <c r="AG8055" s="3">
        <f>SUM(AG8056:AG8081)</f>
        <v>2</v>
      </c>
      <c r="AH8055" s="3">
        <f>SUM(AH8056:AH8081)</f>
        <v>3</v>
      </c>
      <c r="AJ8055" s="3">
        <f>SUM(AJ8056:AJ8081)</f>
        <v>19</v>
      </c>
      <c r="AK8055" s="3">
        <f>SUM(AK8056:AK8081)</f>
        <v>0</v>
      </c>
      <c r="AL8055" s="3">
        <f>SUM(AL8056:AL8081)</f>
        <v>566</v>
      </c>
      <c r="AM8055" s="3">
        <f>PRODUCT(AL8055+AL8082+AL8085)</f>
        <v>566</v>
      </c>
      <c r="AN8055" s="3">
        <f>SUM(AN8056:AN8081)</f>
        <v>6</v>
      </c>
    </row>
    <row r="8056" spans="1:40" x14ac:dyDescent="0.25">
      <c r="A8056" s="63" t="s">
        <v>770</v>
      </c>
      <c r="B8056" s="64" t="s">
        <v>0</v>
      </c>
      <c r="C8056" s="64" t="s">
        <v>10</v>
      </c>
      <c r="D8056" s="64" t="s">
        <v>1</v>
      </c>
      <c r="E8056" s="64" t="s">
        <v>11</v>
      </c>
      <c r="F8056" s="65" t="s">
        <v>12</v>
      </c>
      <c r="G8056" s="66"/>
      <c r="H8056" s="64"/>
      <c r="I8056" s="65" t="s">
        <v>13</v>
      </c>
      <c r="J8056" s="66"/>
      <c r="K8056" s="64"/>
      <c r="L8056" s="67" t="s">
        <v>14</v>
      </c>
      <c r="M8056" s="3">
        <f>MAX(Y8056:Y8088)</f>
        <v>363</v>
      </c>
      <c r="N8056" s="1"/>
      <c r="O8056" s="2">
        <v>12</v>
      </c>
      <c r="P8056" s="2">
        <v>7</v>
      </c>
      <c r="Q8056" s="2">
        <v>2020</v>
      </c>
      <c r="R8056" s="16" t="s">
        <v>779</v>
      </c>
      <c r="S8056" s="104" t="s">
        <v>6</v>
      </c>
      <c r="T8056" s="16" t="s">
        <v>1497</v>
      </c>
      <c r="U8056" s="2">
        <v>0</v>
      </c>
      <c r="V8056" s="30" t="s">
        <v>6</v>
      </c>
      <c r="W8056" s="2">
        <v>2</v>
      </c>
      <c r="X8056" s="44" t="s">
        <v>1796</v>
      </c>
      <c r="Y8056" s="2">
        <v>363</v>
      </c>
      <c r="Z8056" s="2">
        <v>1</v>
      </c>
      <c r="AA8056" s="30" t="s">
        <v>6</v>
      </c>
      <c r="AB8056" s="2">
        <v>15</v>
      </c>
      <c r="AD8056" s="2">
        <f>IF(Q8056&gt;100,1,0)</f>
        <v>1</v>
      </c>
      <c r="AE8056" s="2">
        <f>IF(U8056&gt;W8056,1,0)</f>
        <v>0</v>
      </c>
      <c r="AF8056" s="2">
        <f>IF(U8056=W8056,1,0)*IF(Q8056=0,0,1)</f>
        <v>0</v>
      </c>
      <c r="AG8056" s="2">
        <f>IF(W8056&gt;U8056,1,0)</f>
        <v>1</v>
      </c>
      <c r="AH8056" s="2">
        <f>PRODUCT(Z8056)</f>
        <v>1</v>
      </c>
      <c r="AI8056" s="30" t="s">
        <v>6</v>
      </c>
      <c r="AJ8056" s="2">
        <f>PRODUCT(AB8056)</f>
        <v>15</v>
      </c>
      <c r="AK8056" s="2">
        <v>0</v>
      </c>
      <c r="AL8056" s="2">
        <f t="shared" ref="AL8056" si="4967">PRODUCT(Y8056)</f>
        <v>363</v>
      </c>
      <c r="AN8056" s="2">
        <v>3</v>
      </c>
    </row>
    <row r="8057" spans="1:40" x14ac:dyDescent="0.25">
      <c r="A8057" s="68" t="s">
        <v>16</v>
      </c>
      <c r="B8057" s="69">
        <f>PRODUCT(AD8055)</f>
        <v>2</v>
      </c>
      <c r="C8057" s="69">
        <f>PRODUCT(AE8055)</f>
        <v>0</v>
      </c>
      <c r="D8057" s="69">
        <f>PRODUCT(AF8055)</f>
        <v>0</v>
      </c>
      <c r="E8057" s="69">
        <f>PRODUCT(AG8055)</f>
        <v>2</v>
      </c>
      <c r="F8057" s="69">
        <f>PRODUCT(AH8055)</f>
        <v>3</v>
      </c>
      <c r="G8057" s="70" t="s">
        <v>6</v>
      </c>
      <c r="H8057" s="69">
        <f>PRODUCT(AJ8055)</f>
        <v>19</v>
      </c>
      <c r="I8057" s="69">
        <f>PRODUCT(AK8055)</f>
        <v>0</v>
      </c>
      <c r="J8057" s="70" t="s">
        <v>6</v>
      </c>
      <c r="K8057" s="69">
        <f>PRODUCT(AN8055)</f>
        <v>6</v>
      </c>
      <c r="L8057" s="71">
        <f>PRODUCT(AL8055/B8057)</f>
        <v>283</v>
      </c>
      <c r="M8057" s="8"/>
      <c r="N8057" s="40"/>
      <c r="O8057" s="2">
        <v>10</v>
      </c>
      <c r="P8057" s="2">
        <v>7</v>
      </c>
      <c r="Q8057" s="2">
        <v>2021</v>
      </c>
      <c r="R8057" s="16" t="s">
        <v>1866</v>
      </c>
      <c r="S8057" s="30" t="s">
        <v>6</v>
      </c>
      <c r="T8057" s="44" t="s">
        <v>1497</v>
      </c>
      <c r="U8057" s="2">
        <v>0</v>
      </c>
      <c r="V8057" s="30" t="s">
        <v>6</v>
      </c>
      <c r="W8057" s="2">
        <v>2</v>
      </c>
      <c r="X8057" s="44" t="s">
        <v>35</v>
      </c>
      <c r="Y8057" s="2">
        <v>203</v>
      </c>
      <c r="Z8057" s="2">
        <v>2</v>
      </c>
      <c r="AA8057" s="30" t="s">
        <v>6</v>
      </c>
      <c r="AB8057" s="2">
        <v>4</v>
      </c>
      <c r="AC8057" s="7"/>
      <c r="AD8057" s="2">
        <f>IF(Q8057&gt;100,1,0)</f>
        <v>1</v>
      </c>
      <c r="AE8057" s="2">
        <f>IF(U8057&gt;W8057,1,0)</f>
        <v>0</v>
      </c>
      <c r="AF8057" s="2">
        <f>IF(U8057=W8057,1,0)*IF(Q8057=0,0,1)</f>
        <v>0</v>
      </c>
      <c r="AG8057" s="2">
        <f>IF(W8057&gt;U8057,1,0)</f>
        <v>1</v>
      </c>
      <c r="AH8057" s="2">
        <f>PRODUCT(Z8057)</f>
        <v>2</v>
      </c>
      <c r="AI8057" s="30" t="s">
        <v>6</v>
      </c>
      <c r="AJ8057" s="2">
        <f>PRODUCT(AB8057)</f>
        <v>4</v>
      </c>
      <c r="AK8057" s="2">
        <v>0</v>
      </c>
      <c r="AL8057" s="2">
        <f t="shared" ref="AL8057" si="4968">PRODUCT(Y8057)</f>
        <v>203</v>
      </c>
      <c r="AN8057" s="2">
        <v>3</v>
      </c>
    </row>
    <row r="8058" spans="1:40" x14ac:dyDescent="0.25">
      <c r="A8058" s="68" t="s">
        <v>439</v>
      </c>
      <c r="B8058" s="69">
        <f>PRODUCT(AD8082)</f>
        <v>0</v>
      </c>
      <c r="C8058" s="69">
        <f>PRODUCT(AE8082)</f>
        <v>0</v>
      </c>
      <c r="D8058" s="69">
        <f>PRODUCT(AF8082)</f>
        <v>0</v>
      </c>
      <c r="E8058" s="69">
        <f>PRODUCT(AG8082)</f>
        <v>0</v>
      </c>
      <c r="F8058" s="69">
        <f>PRODUCT(AH8082)</f>
        <v>0</v>
      </c>
      <c r="G8058" s="70" t="s">
        <v>6</v>
      </c>
      <c r="H8058" s="69">
        <f>PRODUCT(AJ8082)</f>
        <v>0</v>
      </c>
      <c r="I8058" s="69">
        <f>PRODUCT(AK8082)</f>
        <v>0</v>
      </c>
      <c r="J8058" s="70" t="s">
        <v>6</v>
      </c>
      <c r="K8058" s="69">
        <f>PRODUCT(AN8082)</f>
        <v>0</v>
      </c>
      <c r="L8058" s="71">
        <v>0</v>
      </c>
      <c r="M8058" s="8"/>
      <c r="N8058" s="40"/>
      <c r="O8058" s="2"/>
      <c r="R8058" s="25"/>
      <c r="S8058" s="51"/>
      <c r="T8058" s="25"/>
      <c r="V8058" s="27"/>
      <c r="X8058" s="1"/>
      <c r="Y8058" s="26"/>
      <c r="Z8058" s="26"/>
      <c r="AA8058" s="36"/>
      <c r="AC8058" s="7"/>
      <c r="AI8058" s="30"/>
      <c r="AL8058" s="2"/>
    </row>
    <row r="8059" spans="1:40" x14ac:dyDescent="0.25">
      <c r="A8059" s="68" t="s">
        <v>440</v>
      </c>
      <c r="B8059" s="69">
        <f>PRODUCT(AD8085)</f>
        <v>0</v>
      </c>
      <c r="C8059" s="69">
        <f t="shared" ref="C8059:L8059" si="4969">PRODUCT(AE8085)</f>
        <v>0</v>
      </c>
      <c r="D8059" s="69">
        <f t="shared" si="4969"/>
        <v>0</v>
      </c>
      <c r="E8059" s="69">
        <f t="shared" si="4969"/>
        <v>0</v>
      </c>
      <c r="F8059" s="69">
        <f t="shared" si="4969"/>
        <v>0</v>
      </c>
      <c r="G8059" s="70" t="s">
        <v>6</v>
      </c>
      <c r="H8059" s="69">
        <f t="shared" si="4969"/>
        <v>0</v>
      </c>
      <c r="I8059" s="69">
        <f t="shared" si="4969"/>
        <v>0</v>
      </c>
      <c r="J8059" s="70" t="s">
        <v>6</v>
      </c>
      <c r="K8059" s="69">
        <f t="shared" si="4969"/>
        <v>0</v>
      </c>
      <c r="L8059" s="79">
        <f t="shared" si="4969"/>
        <v>0</v>
      </c>
      <c r="M8059" s="8"/>
      <c r="N8059" s="40"/>
      <c r="O8059" s="2"/>
      <c r="R8059" s="25"/>
      <c r="S8059" s="51"/>
      <c r="T8059" s="25"/>
      <c r="V8059" s="27"/>
      <c r="X8059" s="1"/>
      <c r="Y8059" s="26"/>
      <c r="Z8059" s="26"/>
      <c r="AA8059" s="36"/>
      <c r="AC8059" s="7"/>
      <c r="AI8059" s="30"/>
      <c r="AL8059" s="2"/>
    </row>
    <row r="8060" spans="1:40" x14ac:dyDescent="0.25">
      <c r="A8060" s="68" t="s">
        <v>17</v>
      </c>
      <c r="B8060" s="69">
        <f>SUM(B8057:B8059)</f>
        <v>2</v>
      </c>
      <c r="C8060" s="69">
        <f>SUM(C8057:C8059)</f>
        <v>0</v>
      </c>
      <c r="D8060" s="69">
        <f>SUM(D8057:D8059)</f>
        <v>0</v>
      </c>
      <c r="E8060" s="69">
        <f>SUM(E8057:E8059)</f>
        <v>2</v>
      </c>
      <c r="F8060" s="69">
        <f>SUM(F8057:F8059)</f>
        <v>3</v>
      </c>
      <c r="G8060" s="70" t="s">
        <v>6</v>
      </c>
      <c r="H8060" s="69">
        <f>SUM(H8057:H8059)</f>
        <v>19</v>
      </c>
      <c r="I8060" s="69">
        <f>SUM(I8057:I8059)</f>
        <v>0</v>
      </c>
      <c r="J8060" s="70" t="s">
        <v>6</v>
      </c>
      <c r="K8060" s="69">
        <f>SUM(K8057:K8059)</f>
        <v>6</v>
      </c>
      <c r="L8060" s="71">
        <f>PRODUCT(AM8055/B8060)</f>
        <v>283</v>
      </c>
      <c r="M8060" s="8"/>
      <c r="N8060" s="40"/>
      <c r="O8060" s="2"/>
      <c r="R8060" s="25"/>
      <c r="S8060" s="51"/>
      <c r="T8060" s="25"/>
      <c r="V8060" s="27"/>
      <c r="X8060" s="1"/>
      <c r="Y8060" s="26"/>
      <c r="Z8060" s="26"/>
      <c r="AA8060" s="36"/>
      <c r="AC8060" s="7"/>
      <c r="AI8060" s="30"/>
      <c r="AL8060" s="2"/>
    </row>
    <row r="8061" spans="1:40" x14ac:dyDescent="0.25">
      <c r="A8061" s="72" t="s">
        <v>18</v>
      </c>
      <c r="B8061" s="73"/>
      <c r="C8061" s="73"/>
      <c r="D8061" s="73"/>
      <c r="E8061" s="73"/>
      <c r="F8061" s="74">
        <f>PRODUCT(F8060/B8060)</f>
        <v>1.5</v>
      </c>
      <c r="G8061" s="75" t="s">
        <v>6</v>
      </c>
      <c r="H8061" s="74">
        <f>PRODUCT(H8060/B8060)</f>
        <v>9.5</v>
      </c>
      <c r="I8061" s="73"/>
      <c r="J8061" s="73"/>
      <c r="K8061" s="73"/>
      <c r="L8061" s="76"/>
      <c r="M8061" s="55"/>
      <c r="N8061" s="40"/>
      <c r="O8061" s="2"/>
      <c r="R8061" s="25"/>
      <c r="S8061" s="51"/>
      <c r="T8061" s="25"/>
      <c r="V8061" s="27"/>
      <c r="X8061" s="1"/>
      <c r="Y8061" s="26"/>
      <c r="Z8061" s="26"/>
      <c r="AA8061" s="36"/>
      <c r="AC8061" s="7"/>
      <c r="AI8061" s="30"/>
      <c r="AL8061" s="2"/>
    </row>
    <row r="8062" spans="1:40" x14ac:dyDescent="0.25">
      <c r="B8062" s="10"/>
      <c r="C8062" s="10"/>
      <c r="D8062" s="10"/>
      <c r="E8062" s="10"/>
      <c r="F8062" s="10"/>
      <c r="G8062" s="10"/>
      <c r="H8062" s="10"/>
      <c r="I8062" s="10"/>
      <c r="J8062" s="10"/>
      <c r="K8062" s="10"/>
      <c r="L8062" s="8"/>
      <c r="N8062" s="40"/>
      <c r="O8062" s="2"/>
      <c r="R8062" s="25"/>
      <c r="S8062" s="51"/>
      <c r="T8062" s="25"/>
      <c r="V8062" s="27"/>
      <c r="X8062" s="1"/>
      <c r="Y8062" s="26"/>
      <c r="Z8062" s="26"/>
      <c r="AA8062" s="36"/>
      <c r="AC8062" s="7"/>
      <c r="AI8062" s="30"/>
      <c r="AL8062" s="2"/>
    </row>
    <row r="8063" spans="1:40" x14ac:dyDescent="0.25">
      <c r="A8063" s="77" t="s">
        <v>769</v>
      </c>
      <c r="B8063" s="64" t="s">
        <v>0</v>
      </c>
      <c r="C8063" s="64" t="s">
        <v>10</v>
      </c>
      <c r="D8063" s="64" t="s">
        <v>1</v>
      </c>
      <c r="E8063" s="64" t="s">
        <v>11</v>
      </c>
      <c r="F8063" s="65" t="s">
        <v>12</v>
      </c>
      <c r="G8063" s="66"/>
      <c r="H8063" s="64"/>
      <c r="I8063" s="65" t="s">
        <v>13</v>
      </c>
      <c r="J8063" s="66"/>
      <c r="K8063" s="64"/>
      <c r="L8063" s="67" t="s">
        <v>14</v>
      </c>
      <c r="N8063" s="40"/>
      <c r="O8063" s="2"/>
      <c r="R8063" s="25"/>
      <c r="S8063" s="51"/>
      <c r="T8063" s="25"/>
      <c r="V8063" s="27"/>
      <c r="X8063" s="1"/>
      <c r="Y8063" s="26"/>
      <c r="Z8063" s="26"/>
      <c r="AA8063" s="36"/>
      <c r="AC8063" s="7"/>
      <c r="AI8063" s="30"/>
      <c r="AL8063" s="2"/>
    </row>
    <row r="8064" spans="1:40" x14ac:dyDescent="0.25">
      <c r="A8064" s="68" t="s">
        <v>16</v>
      </c>
      <c r="B8064" s="69">
        <f t="shared" ref="B8064:F8067" si="4970">PRODUCT(B5522)</f>
        <v>2</v>
      </c>
      <c r="C8064" s="69">
        <f t="shared" si="4970"/>
        <v>2</v>
      </c>
      <c r="D8064" s="69">
        <f t="shared" si="4970"/>
        <v>0</v>
      </c>
      <c r="E8064" s="69">
        <f t="shared" si="4970"/>
        <v>0</v>
      </c>
      <c r="F8064" s="69">
        <f t="shared" si="4970"/>
        <v>27</v>
      </c>
      <c r="G8064" s="70" t="s">
        <v>6</v>
      </c>
      <c r="H8064" s="69">
        <f t="shared" ref="H8064:I8067" si="4971">PRODUCT(H5522)</f>
        <v>4</v>
      </c>
      <c r="I8064" s="69">
        <f t="shared" si="4971"/>
        <v>6</v>
      </c>
      <c r="J8064" s="70" t="s">
        <v>6</v>
      </c>
      <c r="K8064" s="69">
        <f t="shared" ref="K8064:L8067" si="4972">PRODUCT(K5522)</f>
        <v>0</v>
      </c>
      <c r="L8064" s="71">
        <f t="shared" si="4972"/>
        <v>406.5</v>
      </c>
      <c r="M8064" s="8"/>
      <c r="N8064" s="40"/>
      <c r="O8064" s="2"/>
      <c r="R8064" s="25"/>
      <c r="S8064" s="51"/>
      <c r="T8064" s="25"/>
      <c r="V8064" s="27"/>
      <c r="X8064" s="1"/>
      <c r="Y8064" s="26"/>
      <c r="Z8064" s="26"/>
      <c r="AA8064" s="36"/>
      <c r="AC8064" s="7"/>
      <c r="AI8064" s="30"/>
      <c r="AL8064" s="2"/>
    </row>
    <row r="8065" spans="1:38" x14ac:dyDescent="0.25">
      <c r="A8065" s="68" t="s">
        <v>439</v>
      </c>
      <c r="B8065" s="69">
        <f t="shared" si="4970"/>
        <v>0</v>
      </c>
      <c r="C8065" s="69">
        <f t="shared" si="4970"/>
        <v>0</v>
      </c>
      <c r="D8065" s="69">
        <f t="shared" si="4970"/>
        <v>0</v>
      </c>
      <c r="E8065" s="69">
        <f t="shared" si="4970"/>
        <v>0</v>
      </c>
      <c r="F8065" s="69">
        <f t="shared" si="4970"/>
        <v>0</v>
      </c>
      <c r="G8065" s="70" t="s">
        <v>6</v>
      </c>
      <c r="H8065" s="69">
        <f t="shared" si="4971"/>
        <v>0</v>
      </c>
      <c r="I8065" s="69">
        <f t="shared" si="4971"/>
        <v>0</v>
      </c>
      <c r="J8065" s="70" t="s">
        <v>6</v>
      </c>
      <c r="K8065" s="69">
        <f t="shared" si="4972"/>
        <v>0</v>
      </c>
      <c r="L8065" s="71">
        <f t="shared" si="4972"/>
        <v>0</v>
      </c>
      <c r="M8065" s="8"/>
      <c r="N8065" s="40"/>
      <c r="O8065" s="2"/>
      <c r="R8065" s="25"/>
      <c r="S8065" s="51"/>
      <c r="T8065" s="25"/>
      <c r="V8065" s="27"/>
      <c r="X8065" s="1"/>
      <c r="Y8065" s="26"/>
      <c r="Z8065" s="26"/>
      <c r="AA8065" s="36"/>
      <c r="AC8065" s="7"/>
      <c r="AI8065" s="30"/>
      <c r="AL8065" s="2"/>
    </row>
    <row r="8066" spans="1:38" x14ac:dyDescent="0.25">
      <c r="A8066" s="68" t="s">
        <v>440</v>
      </c>
      <c r="B8066" s="69">
        <f t="shared" si="4970"/>
        <v>0</v>
      </c>
      <c r="C8066" s="69">
        <f t="shared" si="4970"/>
        <v>0</v>
      </c>
      <c r="D8066" s="69">
        <f t="shared" si="4970"/>
        <v>0</v>
      </c>
      <c r="E8066" s="69">
        <f t="shared" si="4970"/>
        <v>0</v>
      </c>
      <c r="F8066" s="69">
        <f t="shared" si="4970"/>
        <v>0</v>
      </c>
      <c r="G8066" s="70" t="s">
        <v>6</v>
      </c>
      <c r="H8066" s="69">
        <f t="shared" si="4971"/>
        <v>0</v>
      </c>
      <c r="I8066" s="69">
        <f t="shared" si="4971"/>
        <v>0</v>
      </c>
      <c r="J8066" s="70" t="s">
        <v>6</v>
      </c>
      <c r="K8066" s="69">
        <f t="shared" si="4972"/>
        <v>0</v>
      </c>
      <c r="L8066" s="71">
        <f t="shared" si="4972"/>
        <v>0</v>
      </c>
      <c r="M8066" s="8"/>
      <c r="N8066" s="40"/>
      <c r="O8066" s="2"/>
      <c r="R8066" s="25"/>
      <c r="S8066" s="51"/>
      <c r="T8066" s="25"/>
      <c r="V8066" s="27"/>
      <c r="X8066" s="1"/>
      <c r="Y8066" s="26"/>
      <c r="Z8066" s="26"/>
      <c r="AA8066" s="36"/>
      <c r="AC8066" s="7"/>
      <c r="AI8066" s="30"/>
      <c r="AL8066" s="2"/>
    </row>
    <row r="8067" spans="1:38" x14ac:dyDescent="0.25">
      <c r="A8067" s="68" t="s">
        <v>17</v>
      </c>
      <c r="B8067" s="69">
        <f t="shared" si="4970"/>
        <v>2</v>
      </c>
      <c r="C8067" s="69">
        <f t="shared" si="4970"/>
        <v>2</v>
      </c>
      <c r="D8067" s="69">
        <f t="shared" si="4970"/>
        <v>0</v>
      </c>
      <c r="E8067" s="69">
        <f t="shared" si="4970"/>
        <v>0</v>
      </c>
      <c r="F8067" s="69">
        <f t="shared" si="4970"/>
        <v>27</v>
      </c>
      <c r="G8067" s="70" t="s">
        <v>6</v>
      </c>
      <c r="H8067" s="69">
        <f t="shared" si="4971"/>
        <v>4</v>
      </c>
      <c r="I8067" s="69">
        <f t="shared" si="4971"/>
        <v>6</v>
      </c>
      <c r="J8067" s="70" t="s">
        <v>6</v>
      </c>
      <c r="K8067" s="69">
        <f t="shared" si="4972"/>
        <v>0</v>
      </c>
      <c r="L8067" s="71">
        <f t="shared" si="4972"/>
        <v>406.5</v>
      </c>
      <c r="M8067" s="8"/>
      <c r="N8067" s="40"/>
      <c r="O8067" s="2"/>
      <c r="R8067" s="25"/>
      <c r="S8067" s="51"/>
      <c r="T8067" s="25"/>
      <c r="V8067" s="27"/>
      <c r="X8067" s="1"/>
      <c r="Y8067" s="26"/>
      <c r="Z8067" s="26"/>
      <c r="AA8067" s="36"/>
      <c r="AC8067" s="7"/>
      <c r="AI8067" s="30"/>
      <c r="AL8067" s="2"/>
    </row>
    <row r="8068" spans="1:38" x14ac:dyDescent="0.25">
      <c r="A8068" s="72" t="s">
        <v>18</v>
      </c>
      <c r="B8068" s="73"/>
      <c r="C8068" s="73"/>
      <c r="D8068" s="73"/>
      <c r="E8068" s="73"/>
      <c r="F8068" s="74">
        <f>PRODUCT(F8067/B8067)</f>
        <v>13.5</v>
      </c>
      <c r="G8068" s="75" t="s">
        <v>6</v>
      </c>
      <c r="H8068" s="74">
        <f>PRODUCT(H8067/B8067)</f>
        <v>2</v>
      </c>
      <c r="I8068" s="73"/>
      <c r="J8068" s="73"/>
      <c r="K8068" s="73"/>
      <c r="L8068" s="76"/>
      <c r="M8068" s="55"/>
      <c r="N8068" s="40"/>
      <c r="O8068" s="2"/>
      <c r="R8068" s="25"/>
      <c r="S8068" s="51"/>
      <c r="T8068" s="25"/>
      <c r="V8068" s="27"/>
      <c r="X8068" s="1"/>
      <c r="Y8068" s="26"/>
      <c r="Z8068" s="26"/>
      <c r="AA8068" s="36"/>
      <c r="AC8068" s="7"/>
      <c r="AI8068" s="30"/>
      <c r="AL8068" s="2"/>
    </row>
    <row r="8069" spans="1:38" x14ac:dyDescent="0.25">
      <c r="B8069" s="10"/>
      <c r="C8069" s="10"/>
      <c r="D8069" s="10"/>
      <c r="E8069" s="10"/>
      <c r="F8069" s="55"/>
      <c r="G8069" s="11"/>
      <c r="H8069" s="55"/>
      <c r="I8069" s="10"/>
      <c r="J8069" s="10"/>
      <c r="K8069" s="10"/>
      <c r="L8069" s="8"/>
      <c r="M8069" s="55"/>
      <c r="N8069" s="40"/>
      <c r="O8069" s="2"/>
      <c r="R8069" s="25"/>
      <c r="S8069" s="51"/>
      <c r="T8069" s="25"/>
      <c r="V8069" s="27"/>
      <c r="X8069" s="1"/>
      <c r="Y8069" s="26"/>
      <c r="Z8069" s="26"/>
      <c r="AA8069" s="36"/>
      <c r="AC8069" s="7"/>
      <c r="AI8069" s="30"/>
      <c r="AL8069" s="2"/>
    </row>
    <row r="8070" spans="1:38" x14ac:dyDescent="0.25">
      <c r="A8070" s="63" t="s">
        <v>770</v>
      </c>
      <c r="B8070" s="64"/>
      <c r="C8070" s="64"/>
      <c r="D8070" s="64"/>
      <c r="E8070" s="64"/>
      <c r="F8070" s="64"/>
      <c r="G8070" s="64"/>
      <c r="H8070" s="64"/>
      <c r="I8070" s="64"/>
      <c r="J8070" s="64"/>
      <c r="K8070" s="64"/>
      <c r="L8070" s="67"/>
      <c r="N8070" s="40"/>
      <c r="O8070" s="2"/>
      <c r="R8070" s="25"/>
      <c r="S8070" s="51"/>
      <c r="T8070" s="25"/>
      <c r="V8070" s="27"/>
      <c r="X8070" s="1"/>
      <c r="Y8070" s="26"/>
      <c r="Z8070" s="26"/>
      <c r="AA8070" s="36"/>
      <c r="AC8070" s="7"/>
      <c r="AI8070" s="30"/>
      <c r="AL8070" s="2"/>
    </row>
    <row r="8071" spans="1:38" x14ac:dyDescent="0.25">
      <c r="A8071" s="68" t="s">
        <v>24</v>
      </c>
      <c r="B8071" s="69" t="s">
        <v>0</v>
      </c>
      <c r="C8071" s="69" t="s">
        <v>10</v>
      </c>
      <c r="D8071" s="69" t="s">
        <v>1</v>
      </c>
      <c r="E8071" s="69" t="s">
        <v>11</v>
      </c>
      <c r="F8071" s="78" t="s">
        <v>12</v>
      </c>
      <c r="G8071" s="70"/>
      <c r="H8071" s="69"/>
      <c r="I8071" s="78" t="s">
        <v>13</v>
      </c>
      <c r="J8071" s="70"/>
      <c r="K8071" s="69"/>
      <c r="L8071" s="71" t="s">
        <v>14</v>
      </c>
      <c r="N8071" s="40"/>
      <c r="O8071" s="2"/>
      <c r="R8071" s="25"/>
      <c r="S8071" s="51"/>
      <c r="T8071" s="25"/>
      <c r="V8071" s="27"/>
      <c r="X8071" s="1"/>
      <c r="Y8071" s="26"/>
      <c r="Z8071" s="26"/>
      <c r="AA8071" s="36"/>
      <c r="AC8071" s="7"/>
      <c r="AI8071" s="30"/>
      <c r="AL8071" s="2"/>
    </row>
    <row r="8072" spans="1:38" x14ac:dyDescent="0.25">
      <c r="A8072" s="68" t="s">
        <v>16</v>
      </c>
      <c r="B8072" s="69">
        <f>PRODUCT(B8057+B8064)</f>
        <v>4</v>
      </c>
      <c r="C8072" s="69">
        <f>PRODUCT(C8057+E8064)</f>
        <v>0</v>
      </c>
      <c r="D8072" s="69">
        <f>PRODUCT(D8057+D8064)</f>
        <v>0</v>
      </c>
      <c r="E8072" s="69">
        <f>PRODUCT(E8057+C8064)</f>
        <v>4</v>
      </c>
      <c r="F8072" s="69">
        <f>PRODUCT(F8057+H8064)</f>
        <v>7</v>
      </c>
      <c r="G8072" s="70" t="s">
        <v>6</v>
      </c>
      <c r="H8072" s="69">
        <f>PRODUCT(H8057+F8064)</f>
        <v>46</v>
      </c>
      <c r="I8072" s="69">
        <f>PRODUCT(I8057+K8064)</f>
        <v>0</v>
      </c>
      <c r="J8072" s="70" t="s">
        <v>6</v>
      </c>
      <c r="K8072" s="69">
        <f>PRODUCT(K8057+I8064)</f>
        <v>12</v>
      </c>
      <c r="L8072" s="71">
        <f>PRODUCT(((B8057*L8057)+B8064*L8064))/B8072</f>
        <v>344.75</v>
      </c>
      <c r="M8072" s="8"/>
      <c r="N8072" s="40"/>
      <c r="O8072" s="2"/>
      <c r="R8072" s="25"/>
      <c r="S8072" s="51"/>
      <c r="T8072" s="25"/>
      <c r="V8072" s="27"/>
      <c r="X8072" s="1"/>
      <c r="Y8072" s="26"/>
      <c r="Z8072" s="26"/>
      <c r="AA8072" s="36"/>
      <c r="AC8072" s="7"/>
      <c r="AI8072" s="30"/>
      <c r="AL8072" s="2"/>
    </row>
    <row r="8073" spans="1:38" x14ac:dyDescent="0.25">
      <c r="A8073" s="68" t="s">
        <v>439</v>
      </c>
      <c r="B8073" s="69">
        <f>PRODUCT(B8058+B8065)</f>
        <v>0</v>
      </c>
      <c r="C8073" s="69">
        <f>PRODUCT(C8058+E8065)</f>
        <v>0</v>
      </c>
      <c r="D8073" s="69">
        <f>PRODUCT(D8058+D8065)</f>
        <v>0</v>
      </c>
      <c r="E8073" s="69">
        <f>PRODUCT(E8058+C8065)</f>
        <v>0</v>
      </c>
      <c r="F8073" s="69">
        <f>PRODUCT(F8058+H8065)</f>
        <v>0</v>
      </c>
      <c r="G8073" s="70" t="s">
        <v>6</v>
      </c>
      <c r="H8073" s="69">
        <f>PRODUCT(H8058+F8065)</f>
        <v>0</v>
      </c>
      <c r="I8073" s="69">
        <f>PRODUCT(I8058+K8065)</f>
        <v>0</v>
      </c>
      <c r="J8073" s="70" t="s">
        <v>6</v>
      </c>
      <c r="K8073" s="69">
        <f>PRODUCT(K8058+I8065)</f>
        <v>0</v>
      </c>
      <c r="L8073" s="71">
        <v>0</v>
      </c>
      <c r="M8073" s="8"/>
      <c r="N8073" s="40"/>
      <c r="O8073" s="2"/>
      <c r="R8073" s="25"/>
      <c r="S8073" s="51"/>
      <c r="T8073" s="25"/>
      <c r="V8073" s="27"/>
      <c r="X8073" s="1"/>
      <c r="Y8073" s="26"/>
      <c r="Z8073" s="26"/>
      <c r="AA8073" s="36"/>
      <c r="AC8073" s="7"/>
      <c r="AI8073" s="30"/>
      <c r="AL8073" s="2"/>
    </row>
    <row r="8074" spans="1:38" x14ac:dyDescent="0.25">
      <c r="A8074" s="68" t="s">
        <v>440</v>
      </c>
      <c r="B8074" s="69">
        <f>PRODUCT(B8059+B8066)</f>
        <v>0</v>
      </c>
      <c r="C8074" s="69">
        <f>PRODUCT(C8059+E8066)</f>
        <v>0</v>
      </c>
      <c r="D8074" s="69">
        <f>PRODUCT(D8059+D8066)</f>
        <v>0</v>
      </c>
      <c r="E8074" s="69">
        <f>PRODUCT(E8059+C8066)</f>
        <v>0</v>
      </c>
      <c r="F8074" s="69">
        <f>PRODUCT(F8059+H8066)</f>
        <v>0</v>
      </c>
      <c r="G8074" s="70" t="s">
        <v>6</v>
      </c>
      <c r="H8074" s="69">
        <f>PRODUCT(H8059+F8066)</f>
        <v>0</v>
      </c>
      <c r="I8074" s="69">
        <f>PRODUCT(I8059+K8066)</f>
        <v>0</v>
      </c>
      <c r="J8074" s="70" t="s">
        <v>6</v>
      </c>
      <c r="K8074" s="69">
        <f>PRODUCT(K8059+I8066)</f>
        <v>0</v>
      </c>
      <c r="L8074" s="71">
        <v>0</v>
      </c>
      <c r="M8074" s="8"/>
      <c r="N8074" s="40"/>
      <c r="O8074" s="2"/>
      <c r="R8074" s="25"/>
      <c r="S8074" s="51"/>
      <c r="T8074" s="25"/>
      <c r="V8074" s="27"/>
      <c r="X8074" s="1"/>
      <c r="Y8074" s="26"/>
      <c r="Z8074" s="26"/>
      <c r="AA8074" s="36"/>
      <c r="AC8074" s="7"/>
      <c r="AI8074" s="30"/>
      <c r="AL8074" s="2"/>
    </row>
    <row r="8075" spans="1:38" x14ac:dyDescent="0.25">
      <c r="A8075" s="68" t="s">
        <v>17</v>
      </c>
      <c r="B8075" s="69">
        <f>PRODUCT(B8060+B8067)</f>
        <v>4</v>
      </c>
      <c r="C8075" s="69">
        <f>PRODUCT(C8060+E8067)</f>
        <v>0</v>
      </c>
      <c r="D8075" s="69">
        <f>PRODUCT(D8060+D8067)</f>
        <v>0</v>
      </c>
      <c r="E8075" s="69">
        <f>PRODUCT(E8060+C8067)</f>
        <v>4</v>
      </c>
      <c r="F8075" s="69">
        <f>PRODUCT(F8060+H8067)</f>
        <v>7</v>
      </c>
      <c r="G8075" s="70" t="s">
        <v>6</v>
      </c>
      <c r="H8075" s="69">
        <f>PRODUCT(H8060+F8067)</f>
        <v>46</v>
      </c>
      <c r="I8075" s="69">
        <f>PRODUCT(I8060+K8067)</f>
        <v>0</v>
      </c>
      <c r="J8075" s="70" t="s">
        <v>6</v>
      </c>
      <c r="K8075" s="69">
        <f>PRODUCT(K8060+I8067)</f>
        <v>12</v>
      </c>
      <c r="L8075" s="71">
        <f>PRODUCT(((B8060*L8060)+B8067*L8067))/B8075</f>
        <v>344.75</v>
      </c>
      <c r="M8075" s="8"/>
      <c r="N8075" s="40"/>
      <c r="O8075" s="2"/>
      <c r="R8075" s="25"/>
      <c r="S8075" s="51"/>
      <c r="T8075" s="25"/>
      <c r="V8075" s="27"/>
      <c r="X8075" s="1"/>
      <c r="Y8075" s="26"/>
      <c r="Z8075" s="26"/>
      <c r="AA8075" s="36"/>
      <c r="AC8075" s="7"/>
      <c r="AI8075" s="30"/>
      <c r="AL8075" s="2"/>
    </row>
    <row r="8076" spans="1:38" x14ac:dyDescent="0.25">
      <c r="A8076" s="72" t="s">
        <v>18</v>
      </c>
      <c r="B8076" s="73"/>
      <c r="C8076" s="73"/>
      <c r="D8076" s="73"/>
      <c r="E8076" s="73"/>
      <c r="F8076" s="74">
        <f>PRODUCT(F8075/B8075)</f>
        <v>1.75</v>
      </c>
      <c r="G8076" s="75" t="s">
        <v>6</v>
      </c>
      <c r="H8076" s="74">
        <f>PRODUCT(H8075/B8075)</f>
        <v>11.5</v>
      </c>
      <c r="I8076" s="73"/>
      <c r="J8076" s="73"/>
      <c r="K8076" s="73"/>
      <c r="L8076" s="76"/>
      <c r="M8076" s="55"/>
      <c r="N8076" s="40"/>
      <c r="O8076" s="2"/>
      <c r="R8076" s="25"/>
      <c r="S8076" s="51"/>
      <c r="T8076" s="25"/>
      <c r="V8076" s="27"/>
      <c r="X8076" s="1"/>
      <c r="Y8076" s="26"/>
      <c r="Z8076" s="26"/>
      <c r="AA8076" s="36"/>
      <c r="AC8076" s="7"/>
      <c r="AI8076" s="30"/>
      <c r="AL8076" s="2"/>
    </row>
    <row r="8077" spans="1:38" x14ac:dyDescent="0.25">
      <c r="B8077" s="10"/>
      <c r="C8077" s="10"/>
      <c r="D8077" s="10"/>
      <c r="E8077" s="10"/>
      <c r="F8077" s="10"/>
      <c r="G8077" s="10"/>
      <c r="H8077" s="10"/>
      <c r="I8077" s="10"/>
      <c r="J8077" s="10"/>
      <c r="K8077" s="10"/>
      <c r="L8077" s="54"/>
      <c r="M8077" s="55"/>
      <c r="N8077" s="40"/>
      <c r="O8077" s="2"/>
      <c r="R8077" s="25"/>
      <c r="S8077" s="51"/>
      <c r="T8077" s="25"/>
      <c r="V8077" s="27"/>
      <c r="X8077" s="1"/>
      <c r="Y8077" s="26"/>
      <c r="Z8077" s="26"/>
      <c r="AA8077" s="36"/>
      <c r="AC8077" s="7"/>
      <c r="AI8077" s="30"/>
      <c r="AL8077" s="2"/>
    </row>
    <row r="8078" spans="1:38" x14ac:dyDescent="0.25">
      <c r="A8078" s="1"/>
      <c r="B8078" s="10"/>
      <c r="C8078" s="10"/>
      <c r="D8078" s="10"/>
      <c r="E8078" s="10"/>
      <c r="F8078" s="10" t="s">
        <v>498</v>
      </c>
      <c r="G8078" s="10"/>
      <c r="H8078" s="10"/>
      <c r="I8078" s="10"/>
      <c r="J8078" s="10"/>
      <c r="K8078" s="10"/>
      <c r="L8078" s="10"/>
      <c r="M8078" s="55"/>
      <c r="N8078" s="40"/>
      <c r="O8078" s="2"/>
      <c r="R8078" s="25"/>
      <c r="S8078" s="51"/>
      <c r="T8078" s="25"/>
      <c r="V8078" s="27"/>
      <c r="X8078" s="1"/>
      <c r="Y8078" s="26"/>
      <c r="Z8078" s="26"/>
      <c r="AA8078" s="36"/>
      <c r="AC8078" s="7"/>
      <c r="AI8078" s="30"/>
      <c r="AL8078" s="2"/>
    </row>
    <row r="8079" spans="1:38" x14ac:dyDescent="0.25">
      <c r="A8079" s="1"/>
      <c r="B8079" s="10"/>
      <c r="C8079" s="10"/>
      <c r="D8079" s="10"/>
      <c r="E8079" s="10"/>
      <c r="F8079" s="10" t="s">
        <v>433</v>
      </c>
      <c r="G8079" s="10"/>
      <c r="H8079" s="10"/>
      <c r="I8079" s="10"/>
      <c r="J8079" s="10"/>
      <c r="K8079" s="10"/>
      <c r="L8079" s="57">
        <f>PRODUCT(C8060/B8060)</f>
        <v>0</v>
      </c>
      <c r="M8079" s="55"/>
      <c r="N8079" s="40"/>
      <c r="O8079" s="2"/>
      <c r="R8079" s="25"/>
      <c r="S8079" s="51"/>
      <c r="T8079" s="25"/>
      <c r="V8079" s="27"/>
      <c r="X8079" s="1"/>
      <c r="Y8079" s="26"/>
      <c r="Z8079" s="26"/>
      <c r="AA8079" s="36"/>
      <c r="AC8079" s="7"/>
      <c r="AI8079" s="30"/>
      <c r="AL8079" s="2"/>
    </row>
    <row r="8080" spans="1:38" x14ac:dyDescent="0.25">
      <c r="A8080" s="1"/>
      <c r="B8080" s="10"/>
      <c r="C8080" s="10"/>
      <c r="D8080" s="10"/>
      <c r="E8080" s="10"/>
      <c r="F8080" s="10" t="s">
        <v>434</v>
      </c>
      <c r="G8080" s="10"/>
      <c r="H8080" s="10"/>
      <c r="I8080" s="10"/>
      <c r="J8080" s="10"/>
      <c r="K8080" s="10"/>
      <c r="L8080" s="57">
        <f>PRODUCT(E8067/B8067)</f>
        <v>0</v>
      </c>
      <c r="M8080" s="55"/>
      <c r="N8080" s="40"/>
      <c r="O8080" s="2"/>
      <c r="R8080" s="25"/>
      <c r="S8080" s="51"/>
      <c r="T8080" s="25"/>
      <c r="V8080" s="27"/>
      <c r="X8080" s="1"/>
      <c r="Y8080" s="26"/>
      <c r="Z8080" s="26"/>
      <c r="AA8080" s="36"/>
      <c r="AC8080" s="7"/>
      <c r="AI8080" s="30"/>
      <c r="AL8080" s="2"/>
    </row>
    <row r="8081" spans="1:56" x14ac:dyDescent="0.25">
      <c r="A8081" s="1"/>
      <c r="B8081" s="10"/>
      <c r="C8081" s="10"/>
      <c r="D8081" s="10"/>
      <c r="E8081" s="10"/>
      <c r="F8081" s="10" t="s">
        <v>435</v>
      </c>
      <c r="G8081" s="10"/>
      <c r="H8081" s="10"/>
      <c r="I8081" s="10"/>
      <c r="J8081" s="10"/>
      <c r="K8081" s="10"/>
      <c r="L8081" s="57">
        <f>PRODUCT(C8075/B8075)</f>
        <v>0</v>
      </c>
      <c r="M8081" s="55"/>
      <c r="N8081" s="40"/>
      <c r="O8081" s="2"/>
      <c r="R8081" s="25"/>
      <c r="S8081" s="51"/>
      <c r="T8081" s="25"/>
      <c r="V8081" s="27"/>
      <c r="X8081" s="1"/>
      <c r="Y8081" s="26"/>
      <c r="Z8081" s="26"/>
      <c r="AA8081" s="36"/>
      <c r="AC8081" s="7"/>
      <c r="AI8081" s="30"/>
      <c r="AL8081" s="2"/>
    </row>
    <row r="8082" spans="1:56" x14ac:dyDescent="0.25">
      <c r="A8082" s="1"/>
      <c r="B8082" s="10"/>
      <c r="C8082" s="10"/>
      <c r="D8082" s="10"/>
      <c r="E8082" s="10"/>
      <c r="F8082" s="1"/>
      <c r="G8082" s="1"/>
      <c r="H8082" s="1"/>
      <c r="I8082" s="1"/>
      <c r="J8082" s="1"/>
      <c r="K8082" s="1"/>
      <c r="L8082" s="1"/>
      <c r="R8082" s="10" t="s">
        <v>25</v>
      </c>
      <c r="AC8082" s="10" t="s">
        <v>3</v>
      </c>
      <c r="AD8082" s="3">
        <f>SUM(AD8083:AD8084)</f>
        <v>0</v>
      </c>
      <c r="AE8082" s="3">
        <f>SUM(AE8083:AE8084)</f>
        <v>0</v>
      </c>
      <c r="AF8082" s="3">
        <f>SUM(AF8083:AF8084)</f>
        <v>0</v>
      </c>
      <c r="AG8082" s="3">
        <f>SUM(AG8083:AG8084)</f>
        <v>0</v>
      </c>
      <c r="AH8082" s="3">
        <f>SUM(AH8083:AH8084)</f>
        <v>0</v>
      </c>
      <c r="AJ8082" s="3">
        <f>SUM(AJ8083:AJ8084)</f>
        <v>0</v>
      </c>
      <c r="AK8082" s="3">
        <f>SUM(AK8083:AK8084)</f>
        <v>0</v>
      </c>
      <c r="AL8082" s="3">
        <f>SUM(AL8083:AL8084)</f>
        <v>0</v>
      </c>
      <c r="AN8082" s="3">
        <f>SUM(AN8083:AN8084)</f>
        <v>0</v>
      </c>
    </row>
    <row r="8083" spans="1:56" x14ac:dyDescent="0.25">
      <c r="A8083" s="1"/>
      <c r="B8083" s="10"/>
      <c r="C8083" s="10"/>
      <c r="D8083" s="10"/>
      <c r="E8083" s="10"/>
      <c r="F8083" s="10"/>
      <c r="G8083" s="10"/>
      <c r="H8083" s="10"/>
      <c r="I8083" s="10"/>
      <c r="J8083" s="10"/>
      <c r="K8083" s="10"/>
      <c r="L8083" s="54"/>
      <c r="O8083" s="2"/>
      <c r="S8083" s="48"/>
      <c r="V8083" s="17"/>
      <c r="X8083" s="44"/>
      <c r="AA8083" s="43"/>
      <c r="AC8083" s="7"/>
      <c r="AI8083" s="30"/>
      <c r="AL8083" s="2"/>
    </row>
    <row r="8084" spans="1:56" x14ac:dyDescent="0.25">
      <c r="A8084" s="1"/>
      <c r="B8084" s="10"/>
      <c r="C8084" s="10"/>
      <c r="D8084" s="10"/>
      <c r="E8084" s="10"/>
      <c r="F8084" s="10"/>
      <c r="G8084" s="10"/>
      <c r="H8084" s="10"/>
      <c r="I8084" s="10"/>
      <c r="J8084" s="10"/>
      <c r="K8084" s="10"/>
      <c r="L8084" s="54"/>
      <c r="O8084" s="2"/>
      <c r="R8084" s="7"/>
      <c r="T8084" s="7"/>
      <c r="AC8084" s="7"/>
      <c r="AD8084" s="7"/>
      <c r="AE8084" s="7"/>
      <c r="AF8084" s="7"/>
      <c r="AG8084" s="7"/>
      <c r="AH8084" s="7"/>
      <c r="AI8084" s="7"/>
      <c r="AJ8084" s="7"/>
      <c r="AK8084" s="7"/>
      <c r="AN8084" s="7"/>
    </row>
    <row r="8085" spans="1:56" x14ac:dyDescent="0.25">
      <c r="A8085" s="1"/>
      <c r="B8085" s="10"/>
      <c r="C8085" s="10"/>
      <c r="D8085" s="10"/>
      <c r="E8085" s="10"/>
      <c r="F8085" s="10"/>
      <c r="G8085" s="10"/>
      <c r="H8085" s="10"/>
      <c r="I8085" s="10"/>
      <c r="J8085" s="10"/>
      <c r="K8085" s="10"/>
      <c r="L8085" s="54"/>
      <c r="O8085" s="2"/>
      <c r="R8085" s="10" t="s">
        <v>32</v>
      </c>
      <c r="T8085" s="7"/>
      <c r="AC8085" s="10" t="s">
        <v>4</v>
      </c>
      <c r="AD8085" s="3">
        <f>SUM(AD8086:AD8090)</f>
        <v>0</v>
      </c>
      <c r="AE8085" s="3">
        <f>SUM(AE8086:AE8090)</f>
        <v>0</v>
      </c>
      <c r="AF8085" s="3">
        <f>SUM(AF8086:AF8090)</f>
        <v>0</v>
      </c>
      <c r="AG8085" s="3">
        <f>SUM(AG8086:AG8090)</f>
        <v>0</v>
      </c>
      <c r="AH8085" s="3">
        <f>SUM(AH8086:AH8090)</f>
        <v>0</v>
      </c>
      <c r="AI8085" s="7"/>
      <c r="AJ8085" s="3">
        <f>SUM(AJ8086:AJ8090)</f>
        <v>0</v>
      </c>
      <c r="AK8085" s="3">
        <v>0</v>
      </c>
      <c r="AL8085" s="3">
        <f>SUM(AL8086:AL8090)</f>
        <v>0</v>
      </c>
      <c r="AN8085" s="3">
        <v>0</v>
      </c>
    </row>
    <row r="8086" spans="1:56" x14ac:dyDescent="0.25">
      <c r="B8086" s="10"/>
      <c r="C8086" s="10"/>
      <c r="D8086" s="10"/>
      <c r="E8086" s="10"/>
      <c r="F8086" s="10"/>
      <c r="G8086" s="10"/>
      <c r="H8086" s="10"/>
      <c r="I8086" s="10"/>
      <c r="J8086" s="10"/>
      <c r="K8086" s="10"/>
      <c r="L8086" s="54"/>
      <c r="O8086" s="2"/>
      <c r="R8086" s="7"/>
      <c r="T8086" s="7"/>
      <c r="AC8086" s="7"/>
      <c r="AD8086" s="7"/>
      <c r="AE8086" s="7"/>
      <c r="AF8086" s="7"/>
      <c r="AG8086" s="7"/>
      <c r="AH8086" s="7"/>
      <c r="AI8086" s="7"/>
      <c r="AJ8086" s="7"/>
      <c r="AK8086" s="7"/>
      <c r="AN8086" s="7"/>
    </row>
    <row r="8087" spans="1:56" x14ac:dyDescent="0.25">
      <c r="B8087" s="10"/>
      <c r="C8087" s="10"/>
      <c r="D8087" s="10"/>
      <c r="E8087" s="10"/>
      <c r="F8087" s="10"/>
      <c r="G8087" s="10"/>
      <c r="H8087" s="10"/>
      <c r="I8087" s="10"/>
      <c r="J8087" s="10"/>
      <c r="K8087" s="10"/>
      <c r="L8087" s="54"/>
      <c r="O8087" s="2"/>
      <c r="R8087" s="7"/>
      <c r="T8087" s="7"/>
      <c r="AC8087" s="7"/>
      <c r="AD8087" s="7"/>
      <c r="AE8087" s="7"/>
      <c r="AF8087" s="7"/>
      <c r="AG8087" s="7"/>
      <c r="AH8087" s="7"/>
      <c r="AI8087" s="7"/>
      <c r="AJ8087" s="7"/>
      <c r="AK8087" s="7"/>
      <c r="AN8087" s="7"/>
    </row>
    <row r="8088" spans="1:56" x14ac:dyDescent="0.25">
      <c r="B8088" s="10"/>
      <c r="C8088" s="10"/>
      <c r="D8088" s="10"/>
      <c r="E8088" s="10"/>
      <c r="F8088" s="10"/>
      <c r="G8088" s="10"/>
      <c r="H8088" s="10"/>
      <c r="I8088" s="10"/>
      <c r="J8088" s="10"/>
      <c r="K8088" s="10"/>
      <c r="L8088" s="54"/>
      <c r="O8088" s="2"/>
      <c r="R8088" s="7"/>
      <c r="T8088" s="7"/>
      <c r="AC8088" s="7"/>
      <c r="AD8088" s="7"/>
      <c r="AE8088" s="7"/>
      <c r="AF8088" s="7"/>
      <c r="AG8088" s="7"/>
      <c r="AH8088" s="7"/>
      <c r="AI8088" s="7"/>
      <c r="AJ8088" s="7"/>
      <c r="AK8088" s="7"/>
      <c r="AN8088" s="7"/>
    </row>
    <row r="8089" spans="1:56" x14ac:dyDescent="0.25">
      <c r="B8089" s="10"/>
      <c r="C8089" s="10"/>
      <c r="D8089" s="10"/>
      <c r="E8089" s="10"/>
      <c r="F8089" s="10"/>
      <c r="G8089" s="10"/>
      <c r="H8089" s="10"/>
      <c r="I8089" s="10"/>
      <c r="J8089" s="10"/>
      <c r="K8089" s="10"/>
      <c r="L8089" s="54"/>
      <c r="O8089" s="2"/>
      <c r="R8089" s="7"/>
      <c r="T8089" s="7"/>
      <c r="AC8089" s="7"/>
      <c r="AD8089" s="7"/>
      <c r="AE8089" s="7"/>
      <c r="AF8089" s="7"/>
      <c r="AG8089" s="7"/>
      <c r="AH8089" s="7"/>
      <c r="AI8089" s="7"/>
      <c r="AJ8089" s="7"/>
      <c r="AK8089" s="7"/>
      <c r="AN8089" s="7"/>
    </row>
    <row r="8090" spans="1:56" x14ac:dyDescent="0.25">
      <c r="B8090" s="10"/>
      <c r="C8090" s="10"/>
      <c r="D8090" s="10"/>
      <c r="E8090" s="10"/>
      <c r="F8090" s="10"/>
      <c r="G8090" s="10"/>
      <c r="H8090" s="10"/>
      <c r="I8090" s="10"/>
      <c r="J8090" s="10"/>
      <c r="K8090" s="10"/>
      <c r="L8090" s="54"/>
      <c r="AD8090" s="7"/>
      <c r="AE8090" s="7"/>
      <c r="AF8090" s="7"/>
      <c r="AG8090" s="7"/>
      <c r="AH8090" s="7"/>
      <c r="AJ8090" s="7"/>
      <c r="AK8090" s="7"/>
      <c r="AN8090" s="7"/>
    </row>
    <row r="8091" spans="1:56" s="4" customFormat="1" ht="14.25" x14ac:dyDescent="0.2">
      <c r="A8091" s="10"/>
      <c r="B8091" s="3"/>
      <c r="C8091" s="3"/>
      <c r="D8091" s="3"/>
      <c r="E8091" s="3"/>
      <c r="F8091" s="3"/>
      <c r="G8091" s="3"/>
      <c r="H8091" s="3"/>
      <c r="I8091" s="3"/>
      <c r="J8091" s="3"/>
      <c r="K8091" s="3"/>
      <c r="L8091" s="8"/>
      <c r="M8091" s="3" t="s">
        <v>7</v>
      </c>
      <c r="N8091" s="6"/>
      <c r="O8091" s="11"/>
      <c r="P8091" s="3"/>
      <c r="Q8091" s="3"/>
      <c r="R8091" s="6" t="s">
        <v>8</v>
      </c>
      <c r="S8091" s="9"/>
      <c r="T8091" s="6"/>
      <c r="U8091" s="3"/>
      <c r="V8091" s="3"/>
      <c r="W8091" s="3"/>
      <c r="X8091" s="6"/>
      <c r="Y8091" s="3"/>
      <c r="Z8091" s="3"/>
      <c r="AA8091" s="3"/>
      <c r="AB8091" s="3"/>
      <c r="AC8091" s="10" t="s">
        <v>2</v>
      </c>
      <c r="AD8091" s="3">
        <f>SUM(AD8092:AD8113)</f>
        <v>1</v>
      </c>
      <c r="AE8091" s="3">
        <f>SUM(AE8092:AE8113)</f>
        <v>0</v>
      </c>
      <c r="AF8091" s="3">
        <f>SUM(AF8092:AF8113)</f>
        <v>0</v>
      </c>
      <c r="AG8091" s="3">
        <f>SUM(AG8092:AG8113)</f>
        <v>1</v>
      </c>
      <c r="AH8091" s="3">
        <f>SUM(AH8092:AH8113)</f>
        <v>3</v>
      </c>
      <c r="AI8091" s="3"/>
      <c r="AJ8091" s="3">
        <f>SUM(AJ8092:AJ8113)</f>
        <v>10</v>
      </c>
      <c r="AK8091" s="3">
        <f>SUM(AK8092:AK8113)</f>
        <v>0</v>
      </c>
      <c r="AL8091" s="3">
        <f>SUM(AL8092:AL8113)</f>
        <v>176</v>
      </c>
      <c r="AM8091" s="3">
        <f>PRODUCT(AL8091+AL8114+AL8118)</f>
        <v>176</v>
      </c>
      <c r="AN8091" s="3">
        <f>SUM(AN8092:AN8113)</f>
        <v>3</v>
      </c>
      <c r="AQ8091" s="3"/>
      <c r="AR8091" s="3"/>
      <c r="AS8091" s="3"/>
      <c r="AT8091" s="3"/>
      <c r="AU8091" s="3"/>
      <c r="AV8091" s="3"/>
      <c r="AW8091" s="3"/>
      <c r="AX8091" s="3"/>
      <c r="AY8091" s="3"/>
      <c r="AZ8091" s="3"/>
      <c r="BA8091" s="3"/>
      <c r="BB8091" s="3"/>
      <c r="BC8091" s="3"/>
      <c r="BD8091" s="3"/>
    </row>
    <row r="8092" spans="1:56" x14ac:dyDescent="0.25">
      <c r="A8092" s="63" t="s">
        <v>676</v>
      </c>
      <c r="B8092" s="64" t="s">
        <v>0</v>
      </c>
      <c r="C8092" s="64" t="s">
        <v>10</v>
      </c>
      <c r="D8092" s="64" t="s">
        <v>1</v>
      </c>
      <c r="E8092" s="64" t="s">
        <v>11</v>
      </c>
      <c r="F8092" s="65" t="s">
        <v>12</v>
      </c>
      <c r="G8092" s="66"/>
      <c r="H8092" s="64"/>
      <c r="I8092" s="65" t="s">
        <v>13</v>
      </c>
      <c r="J8092" s="66"/>
      <c r="K8092" s="64"/>
      <c r="L8092" s="67" t="s">
        <v>14</v>
      </c>
      <c r="M8092" s="3">
        <f>MAX(Y8092:Y8122)</f>
        <v>176</v>
      </c>
      <c r="O8092" s="2">
        <v>19</v>
      </c>
      <c r="P8092" s="2">
        <v>6</v>
      </c>
      <c r="Q8092" s="2">
        <v>2021</v>
      </c>
      <c r="R8092" s="16" t="s">
        <v>1866</v>
      </c>
      <c r="S8092" s="30" t="s">
        <v>6</v>
      </c>
      <c r="T8092" s="44" t="s">
        <v>1682</v>
      </c>
      <c r="U8092" s="2">
        <v>0</v>
      </c>
      <c r="V8092" s="30" t="s">
        <v>6</v>
      </c>
      <c r="W8092" s="2">
        <v>2</v>
      </c>
      <c r="X8092" s="44" t="s">
        <v>1891</v>
      </c>
      <c r="Y8092" s="2">
        <v>176</v>
      </c>
      <c r="Z8092" s="2">
        <v>3</v>
      </c>
      <c r="AA8092" s="30" t="s">
        <v>6</v>
      </c>
      <c r="AB8092" s="2">
        <v>10</v>
      </c>
      <c r="AC8092" s="7"/>
      <c r="AD8092" s="2">
        <f>IF(Q8092&gt;100,1,0)</f>
        <v>1</v>
      </c>
      <c r="AE8092" s="2">
        <f>IF(U8092&gt;W8092,1,0)</f>
        <v>0</v>
      </c>
      <c r="AF8092" s="2">
        <f>IF(U8092=W8092,1,0)*IF(Q8092=0,0,1)</f>
        <v>0</v>
      </c>
      <c r="AG8092" s="2">
        <f>IF(W8092&gt;U8092,1,0)</f>
        <v>1</v>
      </c>
      <c r="AH8092" s="2">
        <f>PRODUCT(Z8092)</f>
        <v>3</v>
      </c>
      <c r="AI8092" s="30" t="s">
        <v>6</v>
      </c>
      <c r="AJ8092" s="2">
        <f>PRODUCT(AB8092)</f>
        <v>10</v>
      </c>
      <c r="AK8092" s="2">
        <v>0</v>
      </c>
      <c r="AL8092" s="2">
        <f t="shared" ref="AL8092" si="4973">PRODUCT(Y8092)</f>
        <v>176</v>
      </c>
      <c r="AN8092" s="2">
        <v>3</v>
      </c>
    </row>
    <row r="8093" spans="1:56" x14ac:dyDescent="0.25">
      <c r="A8093" s="68" t="s">
        <v>16</v>
      </c>
      <c r="B8093" s="69">
        <f>PRODUCT(AD8091)</f>
        <v>1</v>
      </c>
      <c r="C8093" s="69">
        <f>PRODUCT(AE8091)</f>
        <v>0</v>
      </c>
      <c r="D8093" s="69">
        <f>PRODUCT(AF8091)</f>
        <v>0</v>
      </c>
      <c r="E8093" s="69">
        <f>PRODUCT(AG8091)</f>
        <v>1</v>
      </c>
      <c r="F8093" s="69">
        <f>PRODUCT(AH8091)</f>
        <v>3</v>
      </c>
      <c r="G8093" s="70" t="s">
        <v>6</v>
      </c>
      <c r="H8093" s="69">
        <f>PRODUCT(AJ8091)</f>
        <v>10</v>
      </c>
      <c r="I8093" s="69">
        <f>PRODUCT(AK8091)</f>
        <v>0</v>
      </c>
      <c r="J8093" s="70" t="s">
        <v>6</v>
      </c>
      <c r="K8093" s="69">
        <f>PRODUCT(AN8091)</f>
        <v>3</v>
      </c>
      <c r="L8093" s="71">
        <f>PRODUCT(AL8091/B8093)</f>
        <v>176</v>
      </c>
      <c r="M8093" s="8"/>
      <c r="N8093" s="38"/>
      <c r="O8093" s="2"/>
      <c r="AC8093" s="7"/>
      <c r="AD8093" s="7"/>
      <c r="AE8093" s="7"/>
      <c r="AF8093" s="7"/>
      <c r="AG8093" s="7"/>
      <c r="AH8093" s="7"/>
      <c r="AI8093" s="7"/>
      <c r="AJ8093" s="7"/>
      <c r="AK8093" s="7"/>
      <c r="AN8093" s="7"/>
    </row>
    <row r="8094" spans="1:56" x14ac:dyDescent="0.25">
      <c r="A8094" s="68" t="s">
        <v>439</v>
      </c>
      <c r="B8094" s="69">
        <f>PRODUCT(AD8114)</f>
        <v>0</v>
      </c>
      <c r="C8094" s="69">
        <f>PRODUCT(AE8114)</f>
        <v>0</v>
      </c>
      <c r="D8094" s="69">
        <f>PRODUCT(AF8114)</f>
        <v>0</v>
      </c>
      <c r="E8094" s="69">
        <f>PRODUCT(AG8114)</f>
        <v>0</v>
      </c>
      <c r="F8094" s="69">
        <f>PRODUCT(AH8114)</f>
        <v>0</v>
      </c>
      <c r="G8094" s="70" t="s">
        <v>6</v>
      </c>
      <c r="H8094" s="69">
        <f>PRODUCT(AJ8114)</f>
        <v>0</v>
      </c>
      <c r="I8094" s="69">
        <f>PRODUCT(AK8114)</f>
        <v>0</v>
      </c>
      <c r="J8094" s="70" t="s">
        <v>6</v>
      </c>
      <c r="K8094" s="69">
        <f>PRODUCT(AN8114)</f>
        <v>0</v>
      </c>
      <c r="L8094" s="71">
        <v>0</v>
      </c>
      <c r="M8094" s="8"/>
      <c r="N8094" s="38"/>
      <c r="O8094" s="2"/>
      <c r="AC8094" s="7"/>
      <c r="AD8094" s="7"/>
      <c r="AE8094" s="7"/>
      <c r="AF8094" s="7"/>
      <c r="AG8094" s="7"/>
      <c r="AH8094" s="7"/>
      <c r="AI8094" s="7"/>
      <c r="AJ8094" s="7"/>
      <c r="AK8094" s="7"/>
      <c r="AN8094" s="7"/>
    </row>
    <row r="8095" spans="1:56" x14ac:dyDescent="0.25">
      <c r="A8095" s="68" t="s">
        <v>440</v>
      </c>
      <c r="B8095" s="69">
        <f>PRODUCT(AD8118)</f>
        <v>0</v>
      </c>
      <c r="C8095" s="69">
        <f t="shared" ref="C8095" si="4974">PRODUCT(AE8118)</f>
        <v>0</v>
      </c>
      <c r="D8095" s="69">
        <f t="shared" ref="D8095" si="4975">PRODUCT(AF8118)</f>
        <v>0</v>
      </c>
      <c r="E8095" s="69">
        <f t="shared" ref="E8095" si="4976">PRODUCT(AG8118)</f>
        <v>0</v>
      </c>
      <c r="F8095" s="69">
        <f t="shared" ref="F8095" si="4977">PRODUCT(AH8118)</f>
        <v>0</v>
      </c>
      <c r="G8095" s="70" t="s">
        <v>6</v>
      </c>
      <c r="H8095" s="69">
        <f t="shared" ref="H8095" si="4978">PRODUCT(AJ8118)</f>
        <v>0</v>
      </c>
      <c r="I8095" s="69">
        <f>PRODUCT(AK8118)</f>
        <v>0</v>
      </c>
      <c r="J8095" s="70" t="s">
        <v>6</v>
      </c>
      <c r="K8095" s="69">
        <f>PRODUCT(AM8118)</f>
        <v>0</v>
      </c>
      <c r="L8095" s="79">
        <f t="shared" ref="L8095" si="4979">PRODUCT(AN8121)</f>
        <v>0</v>
      </c>
      <c r="M8095" s="8"/>
      <c r="N8095" s="38"/>
      <c r="O8095" s="2"/>
      <c r="AC8095" s="7"/>
      <c r="AD8095" s="7"/>
      <c r="AE8095" s="7"/>
      <c r="AF8095" s="7"/>
      <c r="AG8095" s="7"/>
      <c r="AH8095" s="7"/>
      <c r="AI8095" s="7"/>
      <c r="AJ8095" s="7"/>
      <c r="AK8095" s="7"/>
      <c r="AN8095" s="7"/>
    </row>
    <row r="8096" spans="1:56" x14ac:dyDescent="0.25">
      <c r="A8096" s="68" t="s">
        <v>17</v>
      </c>
      <c r="B8096" s="69">
        <f>SUM(B8093:B8095)</f>
        <v>1</v>
      </c>
      <c r="C8096" s="69">
        <f>SUM(C8093:C8095)</f>
        <v>0</v>
      </c>
      <c r="D8096" s="69">
        <f>SUM(D8093:D8095)</f>
        <v>0</v>
      </c>
      <c r="E8096" s="69">
        <f>SUM(E8093:E8095)</f>
        <v>1</v>
      </c>
      <c r="F8096" s="69">
        <f>SUM(F8093:F8095)</f>
        <v>3</v>
      </c>
      <c r="G8096" s="70" t="s">
        <v>6</v>
      </c>
      <c r="H8096" s="69">
        <f>SUM(H8093:H8095)</f>
        <v>10</v>
      </c>
      <c r="I8096" s="69">
        <f>SUM(I8093:I8095)</f>
        <v>0</v>
      </c>
      <c r="J8096" s="70" t="s">
        <v>6</v>
      </c>
      <c r="K8096" s="69">
        <f>SUM(K8093:K8095)</f>
        <v>3</v>
      </c>
      <c r="L8096" s="71">
        <f>PRODUCT(AM8091/B8096)</f>
        <v>176</v>
      </c>
      <c r="M8096" s="8"/>
      <c r="N8096" s="38"/>
      <c r="O8096" s="2"/>
      <c r="AC8096" s="7"/>
      <c r="AD8096" s="7"/>
      <c r="AE8096" s="7"/>
      <c r="AF8096" s="7"/>
      <c r="AG8096" s="7"/>
      <c r="AH8096" s="7"/>
      <c r="AI8096" s="7"/>
      <c r="AJ8096" s="7"/>
      <c r="AK8096" s="7"/>
      <c r="AN8096" s="7"/>
    </row>
    <row r="8097" spans="1:40" x14ac:dyDescent="0.25">
      <c r="A8097" s="72" t="s">
        <v>18</v>
      </c>
      <c r="B8097" s="73"/>
      <c r="C8097" s="73"/>
      <c r="D8097" s="73"/>
      <c r="E8097" s="73"/>
      <c r="F8097" s="74">
        <f>PRODUCT(F8096/B8096)</f>
        <v>3</v>
      </c>
      <c r="G8097" s="75" t="s">
        <v>6</v>
      </c>
      <c r="H8097" s="74">
        <f>PRODUCT(H8096/B8096)</f>
        <v>10</v>
      </c>
      <c r="I8097" s="73"/>
      <c r="J8097" s="73"/>
      <c r="K8097" s="73"/>
      <c r="L8097" s="76"/>
      <c r="M8097" s="55"/>
      <c r="N8097" s="40"/>
      <c r="O8097" s="2"/>
      <c r="AC8097" s="7"/>
      <c r="AD8097" s="7"/>
      <c r="AE8097" s="7"/>
      <c r="AF8097" s="7"/>
      <c r="AG8097" s="7"/>
      <c r="AH8097" s="7"/>
      <c r="AI8097" s="7"/>
      <c r="AJ8097" s="7"/>
      <c r="AK8097" s="7"/>
      <c r="AN8097" s="7"/>
    </row>
    <row r="8098" spans="1:40" x14ac:dyDescent="0.25">
      <c r="B8098" s="10"/>
      <c r="C8098" s="10"/>
      <c r="D8098" s="10"/>
      <c r="E8098" s="10"/>
      <c r="F8098" s="10"/>
      <c r="G8098" s="10"/>
      <c r="H8098" s="10"/>
      <c r="I8098" s="10"/>
      <c r="J8098" s="10"/>
      <c r="K8098" s="10"/>
      <c r="L8098" s="8"/>
      <c r="O8098" s="2"/>
      <c r="AC8098" s="7"/>
      <c r="AD8098" s="7"/>
      <c r="AE8098" s="7"/>
      <c r="AF8098" s="7"/>
      <c r="AG8098" s="7"/>
      <c r="AH8098" s="7"/>
      <c r="AI8098" s="7"/>
      <c r="AJ8098" s="7"/>
      <c r="AK8098" s="7"/>
      <c r="AN8098" s="7"/>
    </row>
    <row r="8099" spans="1:40" x14ac:dyDescent="0.25">
      <c r="A8099" s="63" t="s">
        <v>675</v>
      </c>
      <c r="B8099" s="64" t="s">
        <v>0</v>
      </c>
      <c r="C8099" s="64" t="s">
        <v>10</v>
      </c>
      <c r="D8099" s="64" t="s">
        <v>1</v>
      </c>
      <c r="E8099" s="64" t="s">
        <v>11</v>
      </c>
      <c r="F8099" s="65" t="s">
        <v>12</v>
      </c>
      <c r="G8099" s="66"/>
      <c r="H8099" s="64"/>
      <c r="I8099" s="65" t="s">
        <v>13</v>
      </c>
      <c r="J8099" s="66"/>
      <c r="K8099" s="64"/>
      <c r="L8099" s="67" t="s">
        <v>14</v>
      </c>
      <c r="O8099" s="2"/>
      <c r="AC8099" s="7"/>
      <c r="AD8099" s="7"/>
      <c r="AE8099" s="7"/>
      <c r="AF8099" s="7"/>
      <c r="AG8099" s="7"/>
      <c r="AH8099" s="7"/>
      <c r="AI8099" s="7"/>
      <c r="AJ8099" s="7"/>
      <c r="AK8099" s="7"/>
      <c r="AN8099" s="7"/>
    </row>
    <row r="8100" spans="1:40" x14ac:dyDescent="0.25">
      <c r="A8100" s="68" t="s">
        <v>16</v>
      </c>
      <c r="B8100" s="88">
        <f>PRODUCT(B7439)</f>
        <v>0</v>
      </c>
      <c r="C8100" s="88">
        <f>PRODUCT(C7439)</f>
        <v>0</v>
      </c>
      <c r="D8100" s="88">
        <f>PRODUCT(D7439)</f>
        <v>0</v>
      </c>
      <c r="E8100" s="88">
        <f>PRODUCT(E7439)</f>
        <v>0</v>
      </c>
      <c r="F8100" s="88">
        <f>PRODUCT(F7439)</f>
        <v>0</v>
      </c>
      <c r="G8100" s="70" t="s">
        <v>6</v>
      </c>
      <c r="H8100" s="88">
        <f>PRODUCT(H7439)</f>
        <v>0</v>
      </c>
      <c r="I8100" s="88">
        <f>PRODUCT(I7439)</f>
        <v>0</v>
      </c>
      <c r="J8100" s="70" t="s">
        <v>6</v>
      </c>
      <c r="K8100" s="88">
        <f>PRODUCT(K7439)</f>
        <v>0</v>
      </c>
      <c r="L8100" s="71">
        <f>PRODUCT(L7439)</f>
        <v>0</v>
      </c>
      <c r="M8100" s="8"/>
      <c r="N8100" s="38"/>
      <c r="O8100" s="2"/>
      <c r="AC8100" s="7"/>
      <c r="AD8100" s="7"/>
      <c r="AE8100" s="7"/>
      <c r="AF8100" s="7"/>
      <c r="AG8100" s="7"/>
      <c r="AH8100" s="7"/>
      <c r="AI8100" s="7"/>
      <c r="AJ8100" s="7"/>
      <c r="AK8100" s="7"/>
      <c r="AN8100" s="7"/>
    </row>
    <row r="8101" spans="1:40" x14ac:dyDescent="0.25">
      <c r="A8101" s="68" t="s">
        <v>439</v>
      </c>
      <c r="B8101" s="88">
        <f>PRODUCT(B8114)</f>
        <v>0</v>
      </c>
      <c r="C8101" s="88">
        <f>PRODUCT(C8114)</f>
        <v>0</v>
      </c>
      <c r="D8101" s="88">
        <f>PRODUCT(D8114)</f>
        <v>0</v>
      </c>
      <c r="E8101" s="88">
        <f>PRODUCT(E8114)</f>
        <v>0</v>
      </c>
      <c r="F8101" s="88">
        <f>PRODUCT(F8114)</f>
        <v>0</v>
      </c>
      <c r="G8101" s="70" t="s">
        <v>6</v>
      </c>
      <c r="H8101" s="88">
        <f>PRODUCT(H8114)</f>
        <v>0</v>
      </c>
      <c r="I8101" s="88">
        <f>PRODUCT(I8114)</f>
        <v>0</v>
      </c>
      <c r="J8101" s="70" t="s">
        <v>6</v>
      </c>
      <c r="K8101" s="88">
        <f>PRODUCT(K8114)</f>
        <v>0</v>
      </c>
      <c r="L8101" s="71">
        <f>PRODUCT(L8114)</f>
        <v>0</v>
      </c>
      <c r="M8101" s="8"/>
      <c r="N8101" s="38"/>
      <c r="O8101" s="2"/>
      <c r="AC8101" s="7"/>
      <c r="AD8101" s="7"/>
      <c r="AE8101" s="7"/>
      <c r="AF8101" s="7"/>
      <c r="AG8101" s="7"/>
      <c r="AH8101" s="7"/>
      <c r="AI8101" s="7"/>
      <c r="AJ8101" s="7"/>
      <c r="AK8101" s="7"/>
      <c r="AN8101" s="7"/>
    </row>
    <row r="8102" spans="1:40" x14ac:dyDescent="0.25">
      <c r="A8102" s="68" t="s">
        <v>440</v>
      </c>
      <c r="B8102" s="88">
        <v>0</v>
      </c>
      <c r="C8102" s="88">
        <v>0</v>
      </c>
      <c r="D8102" s="88">
        <v>0</v>
      </c>
      <c r="E8102" s="88">
        <v>0</v>
      </c>
      <c r="F8102" s="88">
        <v>0</v>
      </c>
      <c r="G8102" s="70" t="s">
        <v>6</v>
      </c>
      <c r="H8102" s="88">
        <v>0</v>
      </c>
      <c r="I8102" s="88">
        <v>0</v>
      </c>
      <c r="J8102" s="70" t="s">
        <v>6</v>
      </c>
      <c r="K8102" s="88">
        <v>0</v>
      </c>
      <c r="L8102" s="71">
        <v>0</v>
      </c>
      <c r="M8102" s="8"/>
      <c r="N8102" s="38"/>
      <c r="O8102" s="2"/>
      <c r="AC8102" s="7"/>
      <c r="AD8102" s="7"/>
      <c r="AE8102" s="7"/>
      <c r="AF8102" s="7"/>
      <c r="AG8102" s="7"/>
      <c r="AH8102" s="7"/>
      <c r="AI8102" s="7"/>
      <c r="AJ8102" s="7"/>
      <c r="AK8102" s="7"/>
      <c r="AN8102" s="7"/>
    </row>
    <row r="8103" spans="1:40" x14ac:dyDescent="0.25">
      <c r="A8103" s="68" t="s">
        <v>17</v>
      </c>
      <c r="B8103" s="88">
        <f>PRODUCT(B7442)</f>
        <v>0</v>
      </c>
      <c r="C8103" s="88">
        <f>PRODUCT(C7442)</f>
        <v>0</v>
      </c>
      <c r="D8103" s="88">
        <f>PRODUCT(D7442)</f>
        <v>0</v>
      </c>
      <c r="E8103" s="88">
        <f>PRODUCT(E7442)</f>
        <v>0</v>
      </c>
      <c r="F8103" s="88">
        <f>PRODUCT(F7442)</f>
        <v>0</v>
      </c>
      <c r="G8103" s="70" t="s">
        <v>6</v>
      </c>
      <c r="H8103" s="88">
        <f>PRODUCT(H7442)</f>
        <v>0</v>
      </c>
      <c r="I8103" s="88">
        <f>PRODUCT(I7442)</f>
        <v>0</v>
      </c>
      <c r="J8103" s="70" t="s">
        <v>6</v>
      </c>
      <c r="K8103" s="88">
        <f>PRODUCT(K7442)</f>
        <v>0</v>
      </c>
      <c r="L8103" s="71">
        <f>PRODUCT(L7442)</f>
        <v>0</v>
      </c>
      <c r="M8103" s="8"/>
      <c r="N8103" s="38"/>
      <c r="O8103" s="2"/>
      <c r="AC8103" s="7"/>
      <c r="AD8103" s="7"/>
      <c r="AE8103" s="7"/>
      <c r="AF8103" s="7"/>
      <c r="AG8103" s="7"/>
      <c r="AH8103" s="7"/>
      <c r="AI8103" s="7"/>
      <c r="AJ8103" s="7"/>
      <c r="AK8103" s="7"/>
      <c r="AN8103" s="7"/>
    </row>
    <row r="8104" spans="1:40" x14ac:dyDescent="0.25">
      <c r="A8104" s="72" t="s">
        <v>18</v>
      </c>
      <c r="B8104" s="73"/>
      <c r="C8104" s="73"/>
      <c r="D8104" s="73"/>
      <c r="E8104" s="73"/>
      <c r="F8104" s="74" t="e">
        <f>PRODUCT(F8103/B8103)</f>
        <v>#DIV/0!</v>
      </c>
      <c r="G8104" s="75" t="s">
        <v>6</v>
      </c>
      <c r="H8104" s="74" t="e">
        <f>PRODUCT(H8103/B8103)</f>
        <v>#DIV/0!</v>
      </c>
      <c r="I8104" s="73"/>
      <c r="J8104" s="73"/>
      <c r="K8104" s="73"/>
      <c r="L8104" s="76"/>
      <c r="M8104" s="55"/>
      <c r="N8104" s="40"/>
      <c r="O8104" s="2"/>
      <c r="AC8104" s="7"/>
      <c r="AD8104" s="7"/>
      <c r="AE8104" s="7"/>
      <c r="AF8104" s="7"/>
      <c r="AG8104" s="7"/>
      <c r="AH8104" s="7"/>
      <c r="AI8104" s="7"/>
      <c r="AJ8104" s="7"/>
      <c r="AK8104" s="7"/>
      <c r="AN8104" s="7"/>
    </row>
    <row r="8105" spans="1:40" x14ac:dyDescent="0.25">
      <c r="B8105" s="10"/>
      <c r="C8105" s="10"/>
      <c r="D8105" s="10"/>
      <c r="E8105" s="10"/>
      <c r="F8105" s="55"/>
      <c r="G8105" s="11"/>
      <c r="H8105" s="55"/>
      <c r="I8105" s="10"/>
      <c r="J8105" s="10"/>
      <c r="K8105" s="10"/>
      <c r="L8105" s="8"/>
      <c r="M8105" s="55"/>
      <c r="N8105" s="40"/>
      <c r="O8105" s="2"/>
      <c r="AC8105" s="7"/>
      <c r="AD8105" s="7"/>
      <c r="AE8105" s="7"/>
      <c r="AF8105" s="7"/>
      <c r="AG8105" s="7"/>
      <c r="AH8105" s="7"/>
      <c r="AI8105" s="7"/>
      <c r="AJ8105" s="7"/>
      <c r="AK8105" s="7"/>
      <c r="AN8105" s="7"/>
    </row>
    <row r="8106" spans="1:40" x14ac:dyDescent="0.25">
      <c r="A8106" s="63" t="s">
        <v>676</v>
      </c>
      <c r="B8106" s="64"/>
      <c r="C8106" s="64"/>
      <c r="D8106" s="64"/>
      <c r="E8106" s="64"/>
      <c r="F8106" s="64"/>
      <c r="G8106" s="64"/>
      <c r="H8106" s="64"/>
      <c r="I8106" s="64"/>
      <c r="J8106" s="64"/>
      <c r="K8106" s="64"/>
      <c r="L8106" s="67"/>
      <c r="O8106" s="2"/>
      <c r="AC8106" s="7"/>
      <c r="AD8106" s="7"/>
      <c r="AE8106" s="7"/>
      <c r="AF8106" s="7"/>
      <c r="AG8106" s="7"/>
      <c r="AH8106" s="7"/>
      <c r="AI8106" s="7"/>
      <c r="AJ8106" s="7"/>
      <c r="AK8106" s="7"/>
      <c r="AN8106" s="7"/>
    </row>
    <row r="8107" spans="1:40" x14ac:dyDescent="0.25">
      <c r="A8107" s="68" t="s">
        <v>24</v>
      </c>
      <c r="B8107" s="69" t="s">
        <v>0</v>
      </c>
      <c r="C8107" s="69" t="s">
        <v>10</v>
      </c>
      <c r="D8107" s="69" t="s">
        <v>1</v>
      </c>
      <c r="E8107" s="69" t="s">
        <v>11</v>
      </c>
      <c r="F8107" s="78" t="s">
        <v>12</v>
      </c>
      <c r="G8107" s="70"/>
      <c r="H8107" s="69"/>
      <c r="I8107" s="78" t="s">
        <v>13</v>
      </c>
      <c r="J8107" s="70"/>
      <c r="K8107" s="69"/>
      <c r="L8107" s="71" t="s">
        <v>14</v>
      </c>
      <c r="O8107" s="2"/>
      <c r="AC8107" s="7"/>
      <c r="AD8107" s="7"/>
      <c r="AE8107" s="7"/>
      <c r="AF8107" s="7"/>
      <c r="AG8107" s="7"/>
      <c r="AH8107" s="7"/>
      <c r="AI8107" s="7"/>
      <c r="AJ8107" s="7"/>
      <c r="AK8107" s="7"/>
      <c r="AN8107" s="7"/>
    </row>
    <row r="8108" spans="1:40" x14ac:dyDescent="0.25">
      <c r="A8108" s="68" t="s">
        <v>16</v>
      </c>
      <c r="B8108" s="69">
        <f>PRODUCT(B8093+B8100)</f>
        <v>1</v>
      </c>
      <c r="C8108" s="69">
        <f>PRODUCT(C8093+E8100)</f>
        <v>0</v>
      </c>
      <c r="D8108" s="69">
        <f>PRODUCT(D8093+D8100)</f>
        <v>0</v>
      </c>
      <c r="E8108" s="69">
        <f>PRODUCT(E8093+C8100)</f>
        <v>1</v>
      </c>
      <c r="F8108" s="69">
        <f>PRODUCT(F8093+H8100)</f>
        <v>3</v>
      </c>
      <c r="G8108" s="70" t="s">
        <v>6</v>
      </c>
      <c r="H8108" s="69">
        <f>PRODUCT(H8093+F8100)</f>
        <v>10</v>
      </c>
      <c r="I8108" s="69">
        <f>PRODUCT(I8093+K8100)</f>
        <v>0</v>
      </c>
      <c r="J8108" s="70" t="s">
        <v>6</v>
      </c>
      <c r="K8108" s="69">
        <f>PRODUCT(K8093+I8100)</f>
        <v>3</v>
      </c>
      <c r="L8108" s="71">
        <f>PRODUCT(((B8093*L8093)+B8100*L8100))/B8108</f>
        <v>176</v>
      </c>
      <c r="M8108" s="8"/>
      <c r="N8108" s="38"/>
      <c r="O8108" s="2"/>
      <c r="AC8108" s="7"/>
      <c r="AD8108" s="7"/>
      <c r="AE8108" s="7"/>
      <c r="AF8108" s="7"/>
      <c r="AG8108" s="7"/>
      <c r="AH8108" s="7"/>
      <c r="AI8108" s="7"/>
      <c r="AJ8108" s="7"/>
      <c r="AK8108" s="7"/>
      <c r="AN8108" s="7"/>
    </row>
    <row r="8109" spans="1:40" x14ac:dyDescent="0.25">
      <c r="A8109" s="68" t="s">
        <v>439</v>
      </c>
      <c r="B8109" s="69">
        <f>PRODUCT(B8094+B8101)</f>
        <v>0</v>
      </c>
      <c r="C8109" s="69">
        <f>PRODUCT(C8094+E8101)</f>
        <v>0</v>
      </c>
      <c r="D8109" s="69">
        <f>PRODUCT(D8094+D8101)</f>
        <v>0</v>
      </c>
      <c r="E8109" s="69">
        <f>PRODUCT(E8094+C8101)</f>
        <v>0</v>
      </c>
      <c r="F8109" s="69">
        <f>PRODUCT(F8094+H8101)</f>
        <v>0</v>
      </c>
      <c r="G8109" s="70" t="s">
        <v>6</v>
      </c>
      <c r="H8109" s="69">
        <f>PRODUCT(H8094+F8101)</f>
        <v>0</v>
      </c>
      <c r="I8109" s="69">
        <f>PRODUCT(I8094+K8101)</f>
        <v>0</v>
      </c>
      <c r="J8109" s="70" t="s">
        <v>6</v>
      </c>
      <c r="K8109" s="69">
        <f>PRODUCT(K8094+I8101)</f>
        <v>0</v>
      </c>
      <c r="L8109" s="71">
        <v>0</v>
      </c>
      <c r="M8109" s="8"/>
      <c r="N8109" s="38"/>
      <c r="O8109" s="2"/>
      <c r="AC8109" s="7"/>
      <c r="AD8109" s="7"/>
      <c r="AE8109" s="7"/>
      <c r="AF8109" s="7"/>
      <c r="AG8109" s="7"/>
      <c r="AH8109" s="7"/>
      <c r="AI8109" s="7"/>
      <c r="AJ8109" s="7"/>
      <c r="AK8109" s="7"/>
      <c r="AN8109" s="7"/>
    </row>
    <row r="8110" spans="1:40" x14ac:dyDescent="0.25">
      <c r="A8110" s="68" t="s">
        <v>440</v>
      </c>
      <c r="B8110" s="69">
        <f>PRODUCT(B8095+B8102)</f>
        <v>0</v>
      </c>
      <c r="C8110" s="69">
        <f>PRODUCT(C8095+E8102)</f>
        <v>0</v>
      </c>
      <c r="D8110" s="69">
        <f>PRODUCT(D8095+D8102)</f>
        <v>0</v>
      </c>
      <c r="E8110" s="69">
        <f>PRODUCT(E8095+C8102)</f>
        <v>0</v>
      </c>
      <c r="F8110" s="69">
        <f>PRODUCT(F8095+H8102)</f>
        <v>0</v>
      </c>
      <c r="G8110" s="70" t="s">
        <v>6</v>
      </c>
      <c r="H8110" s="69">
        <f>PRODUCT(H8095+F8102)</f>
        <v>0</v>
      </c>
      <c r="I8110" s="69">
        <f>PRODUCT(I8095+K8102)</f>
        <v>0</v>
      </c>
      <c r="J8110" s="70" t="s">
        <v>6</v>
      </c>
      <c r="K8110" s="69">
        <f>PRODUCT(K8095+I8102)</f>
        <v>0</v>
      </c>
      <c r="L8110" s="71">
        <v>0</v>
      </c>
      <c r="M8110" s="8"/>
      <c r="N8110" s="38"/>
      <c r="O8110" s="2"/>
      <c r="AC8110" s="7"/>
      <c r="AD8110" s="7"/>
      <c r="AE8110" s="7"/>
      <c r="AF8110" s="7"/>
      <c r="AG8110" s="7"/>
      <c r="AH8110" s="7"/>
      <c r="AI8110" s="7"/>
      <c r="AJ8110" s="7"/>
      <c r="AK8110" s="7"/>
      <c r="AN8110" s="7"/>
    </row>
    <row r="8111" spans="1:40" x14ac:dyDescent="0.25">
      <c r="A8111" s="68" t="s">
        <v>17</v>
      </c>
      <c r="B8111" s="69">
        <f>PRODUCT(B8096+B8103)</f>
        <v>1</v>
      </c>
      <c r="C8111" s="69">
        <f>PRODUCT(C8096+E8103)</f>
        <v>0</v>
      </c>
      <c r="D8111" s="69">
        <f>PRODUCT(D8096+D8103)</f>
        <v>0</v>
      </c>
      <c r="E8111" s="69">
        <f>PRODUCT(E8096+C8103)</f>
        <v>1</v>
      </c>
      <c r="F8111" s="69">
        <f>PRODUCT(F8096+H8103)</f>
        <v>3</v>
      </c>
      <c r="G8111" s="70" t="s">
        <v>6</v>
      </c>
      <c r="H8111" s="69">
        <f>PRODUCT(H8096+F8103)</f>
        <v>10</v>
      </c>
      <c r="I8111" s="69">
        <f>PRODUCT(I8096+K8103)</f>
        <v>0</v>
      </c>
      <c r="J8111" s="70" t="s">
        <v>6</v>
      </c>
      <c r="K8111" s="69">
        <f>PRODUCT(K8096+I8103)</f>
        <v>3</v>
      </c>
      <c r="L8111" s="71">
        <f>PRODUCT(((B8096*L8096)+B8103*L8103))/B8111</f>
        <v>176</v>
      </c>
      <c r="M8111" s="8"/>
      <c r="N8111" s="38"/>
      <c r="O8111" s="2"/>
      <c r="AC8111" s="7"/>
      <c r="AD8111" s="7"/>
      <c r="AE8111" s="7"/>
      <c r="AF8111" s="7"/>
      <c r="AG8111" s="7"/>
      <c r="AH8111" s="7"/>
      <c r="AI8111" s="7"/>
      <c r="AJ8111" s="7"/>
      <c r="AK8111" s="7"/>
      <c r="AN8111" s="7"/>
    </row>
    <row r="8112" spans="1:40" x14ac:dyDescent="0.25">
      <c r="A8112" s="72" t="s">
        <v>18</v>
      </c>
      <c r="B8112" s="73"/>
      <c r="C8112" s="73"/>
      <c r="D8112" s="73"/>
      <c r="E8112" s="73"/>
      <c r="F8112" s="74">
        <f>PRODUCT(F8111/B8111)</f>
        <v>3</v>
      </c>
      <c r="G8112" s="75" t="s">
        <v>6</v>
      </c>
      <c r="H8112" s="74">
        <f>PRODUCT(H8111/B8111)</f>
        <v>10</v>
      </c>
      <c r="I8112" s="73"/>
      <c r="J8112" s="73"/>
      <c r="K8112" s="73"/>
      <c r="L8112" s="76"/>
      <c r="M8112" s="55"/>
      <c r="N8112" s="40"/>
      <c r="O8112" s="2"/>
      <c r="AC8112" s="7"/>
      <c r="AD8112" s="7"/>
      <c r="AE8112" s="7"/>
      <c r="AF8112" s="7"/>
      <c r="AG8112" s="7"/>
      <c r="AH8112" s="7"/>
      <c r="AI8112" s="7"/>
      <c r="AJ8112" s="7"/>
      <c r="AK8112" s="7"/>
      <c r="AN8112" s="7"/>
    </row>
    <row r="8113" spans="1:40" x14ac:dyDescent="0.25">
      <c r="A8113" s="7"/>
      <c r="B8113" s="10"/>
      <c r="C8113" s="10"/>
      <c r="D8113" s="10"/>
      <c r="E8113" s="10"/>
      <c r="F8113" s="10"/>
      <c r="G8113" s="10"/>
      <c r="H8113" s="10"/>
      <c r="I8113" s="10"/>
      <c r="J8113" s="10"/>
      <c r="K8113" s="10"/>
      <c r="L8113" s="54"/>
      <c r="O8113" s="2"/>
      <c r="AC8113" s="7"/>
      <c r="AD8113" s="7"/>
      <c r="AE8113" s="7"/>
      <c r="AF8113" s="7"/>
      <c r="AG8113" s="7"/>
      <c r="AH8113" s="7"/>
      <c r="AI8113" s="7"/>
      <c r="AJ8113" s="7"/>
      <c r="AK8113" s="7"/>
      <c r="AN8113" s="7"/>
    </row>
    <row r="8114" spans="1:40" x14ac:dyDescent="0.25">
      <c r="A8114" s="7"/>
      <c r="B8114" s="10"/>
      <c r="C8114" s="10"/>
      <c r="D8114" s="10"/>
      <c r="E8114" s="10"/>
      <c r="F8114" s="10" t="s">
        <v>498</v>
      </c>
      <c r="G8114" s="10"/>
      <c r="H8114" s="10"/>
      <c r="I8114" s="10"/>
      <c r="J8114" s="10"/>
      <c r="K8114" s="10"/>
      <c r="L8114" s="10"/>
      <c r="R8114" s="10" t="s">
        <v>25</v>
      </c>
      <c r="AC8114" s="10" t="s">
        <v>3</v>
      </c>
      <c r="AD8114" s="3">
        <f>SUM(AD8115:AD8117)</f>
        <v>0</v>
      </c>
      <c r="AE8114" s="3">
        <f>SUM(AE8115:AE8117)</f>
        <v>0</v>
      </c>
      <c r="AF8114" s="3">
        <f>SUM(AF8115:AF8117)</f>
        <v>0</v>
      </c>
      <c r="AG8114" s="3">
        <f>SUM(AG8115:AG8117)</f>
        <v>0</v>
      </c>
      <c r="AH8114" s="3">
        <f>SUM(AH8115:AH8117)</f>
        <v>0</v>
      </c>
      <c r="AJ8114" s="3">
        <f>SUM(AJ8115:AJ8117)</f>
        <v>0</v>
      </c>
      <c r="AK8114" s="3">
        <f>SUM(AK8115:AK8117)</f>
        <v>0</v>
      </c>
      <c r="AL8114" s="3">
        <f>SUM(AL8115:AL8117)</f>
        <v>0</v>
      </c>
      <c r="AM8114" s="3"/>
      <c r="AN8114" s="3">
        <f>SUM(AN8115:AN8117)</f>
        <v>0</v>
      </c>
    </row>
    <row r="8115" spans="1:40" x14ac:dyDescent="0.25">
      <c r="A8115" s="7"/>
      <c r="B8115" s="10"/>
      <c r="C8115" s="10"/>
      <c r="D8115" s="10"/>
      <c r="E8115" s="10"/>
      <c r="F8115" s="10" t="s">
        <v>433</v>
      </c>
      <c r="G8115" s="10"/>
      <c r="H8115" s="10"/>
      <c r="I8115" s="10"/>
      <c r="J8115" s="10"/>
      <c r="K8115" s="10"/>
      <c r="L8115" s="57">
        <f>PRODUCT(C8096/B8096)</f>
        <v>0</v>
      </c>
      <c r="O8115" s="2"/>
      <c r="R8115" s="7"/>
      <c r="T8115" s="7"/>
      <c r="AC8115" s="7"/>
      <c r="AD8115" s="7"/>
      <c r="AE8115" s="7"/>
      <c r="AF8115" s="7"/>
      <c r="AG8115" s="7"/>
      <c r="AH8115" s="7"/>
      <c r="AI8115" s="7"/>
      <c r="AJ8115" s="7"/>
      <c r="AK8115" s="7"/>
      <c r="AN8115" s="7"/>
    </row>
    <row r="8116" spans="1:40" x14ac:dyDescent="0.25">
      <c r="A8116" s="7"/>
      <c r="B8116" s="10"/>
      <c r="C8116" s="10"/>
      <c r="D8116" s="10"/>
      <c r="E8116" s="10"/>
      <c r="F8116" s="10" t="s">
        <v>434</v>
      </c>
      <c r="G8116" s="10"/>
      <c r="H8116" s="10"/>
      <c r="I8116" s="10"/>
      <c r="J8116" s="10"/>
      <c r="K8116" s="10"/>
      <c r="L8116" s="57" t="e">
        <f>PRODUCT(E8103/B8103)</f>
        <v>#DIV/0!</v>
      </c>
      <c r="O8116" s="2"/>
      <c r="R8116" s="7"/>
      <c r="T8116" s="7"/>
      <c r="AC8116" s="7"/>
      <c r="AD8116" s="7"/>
      <c r="AE8116" s="7"/>
      <c r="AF8116" s="7"/>
      <c r="AG8116" s="7"/>
      <c r="AH8116" s="7"/>
      <c r="AI8116" s="7"/>
      <c r="AJ8116" s="7"/>
      <c r="AK8116" s="7"/>
      <c r="AN8116" s="7"/>
    </row>
    <row r="8117" spans="1:40" x14ac:dyDescent="0.25">
      <c r="A8117" s="7"/>
      <c r="B8117" s="10"/>
      <c r="C8117" s="10"/>
      <c r="D8117" s="10"/>
      <c r="E8117" s="10"/>
      <c r="F8117" s="10" t="s">
        <v>435</v>
      </c>
      <c r="G8117" s="10"/>
      <c r="H8117" s="10"/>
      <c r="I8117" s="10"/>
      <c r="J8117" s="10"/>
      <c r="K8117" s="10"/>
      <c r="L8117" s="57">
        <f>PRODUCT(C8111/B8111)</f>
        <v>0</v>
      </c>
      <c r="O8117" s="2"/>
      <c r="R8117" s="7"/>
      <c r="T8117" s="7"/>
      <c r="AC8117" s="7"/>
      <c r="AD8117" s="7"/>
      <c r="AE8117" s="7"/>
      <c r="AF8117" s="7"/>
      <c r="AG8117" s="7"/>
      <c r="AH8117" s="7"/>
      <c r="AI8117" s="7"/>
      <c r="AJ8117" s="7"/>
      <c r="AK8117" s="7"/>
      <c r="AN8117" s="7"/>
    </row>
    <row r="8118" spans="1:40" x14ac:dyDescent="0.25">
      <c r="A8118" s="7"/>
      <c r="B8118" s="10"/>
      <c r="C8118" s="10"/>
      <c r="D8118" s="10"/>
      <c r="E8118" s="10"/>
      <c r="F8118" s="10"/>
      <c r="G8118" s="10"/>
      <c r="H8118" s="10"/>
      <c r="I8118" s="10"/>
      <c r="J8118" s="10"/>
      <c r="K8118" s="10"/>
      <c r="L8118" s="54"/>
      <c r="O8118" s="2"/>
      <c r="R8118" s="10" t="s">
        <v>32</v>
      </c>
      <c r="T8118" s="7"/>
      <c r="AC8118" s="10" t="s">
        <v>4</v>
      </c>
      <c r="AD8118" s="3">
        <f>SUM(AD8119:AD8121)</f>
        <v>0</v>
      </c>
      <c r="AE8118" s="3">
        <f>SUM(AE8119:AE8121)</f>
        <v>0</v>
      </c>
      <c r="AF8118" s="3">
        <f>SUM(AF8119:AF8121)</f>
        <v>0</v>
      </c>
      <c r="AG8118" s="3">
        <f>SUM(AG8119:AG8121)</f>
        <v>0</v>
      </c>
      <c r="AH8118" s="3">
        <f>SUM(AH8119:AH8121)</f>
        <v>0</v>
      </c>
      <c r="AJ8118" s="3">
        <f>SUM(AJ8119:AJ8121)</f>
        <v>0</v>
      </c>
      <c r="AK8118" s="3">
        <f>SUM(AK8119:AK8121)</f>
        <v>0</v>
      </c>
      <c r="AL8118" s="3">
        <f>SUM(AL8119:AL8121)</f>
        <v>0</v>
      </c>
      <c r="AM8118" s="3"/>
      <c r="AN8118" s="3">
        <f>SUM(AN8119:AN8121)</f>
        <v>0</v>
      </c>
    </row>
    <row r="8119" spans="1:40" x14ac:dyDescent="0.25">
      <c r="A8119" s="7"/>
      <c r="B8119" s="10"/>
      <c r="C8119" s="10"/>
      <c r="D8119" s="10"/>
      <c r="E8119" s="10"/>
      <c r="F8119" s="10"/>
      <c r="G8119" s="10"/>
      <c r="H8119" s="10"/>
      <c r="I8119" s="10"/>
      <c r="J8119" s="10"/>
      <c r="K8119" s="10"/>
      <c r="L8119" s="54"/>
      <c r="O8119" s="2"/>
      <c r="R8119" s="7"/>
      <c r="T8119" s="7"/>
      <c r="AC8119" s="10"/>
      <c r="AD8119" s="3"/>
      <c r="AE8119" s="3"/>
      <c r="AF8119" s="3"/>
      <c r="AG8119" s="3"/>
      <c r="AH8119" s="3"/>
      <c r="AI8119" s="7"/>
      <c r="AJ8119" s="3"/>
      <c r="AK8119" s="3"/>
      <c r="AL8119" s="3"/>
      <c r="AN8119" s="3"/>
    </row>
    <row r="8120" spans="1:40" x14ac:dyDescent="0.25">
      <c r="A8120" s="7"/>
      <c r="B8120" s="10"/>
      <c r="C8120" s="10"/>
      <c r="D8120" s="10"/>
      <c r="E8120" s="10"/>
      <c r="F8120" s="10"/>
      <c r="G8120" s="10"/>
      <c r="H8120" s="10"/>
      <c r="I8120" s="10"/>
      <c r="J8120" s="10"/>
      <c r="K8120" s="10"/>
      <c r="L8120" s="54"/>
      <c r="O8120" s="2"/>
      <c r="R8120" s="7"/>
      <c r="T8120" s="7"/>
      <c r="AC8120" s="7"/>
      <c r="AI8120" s="30"/>
      <c r="AL8120" s="2"/>
    </row>
    <row r="8121" spans="1:40" x14ac:dyDescent="0.25">
      <c r="A8121" s="7"/>
      <c r="B8121" s="10"/>
      <c r="C8121" s="10"/>
      <c r="D8121" s="10"/>
      <c r="E8121" s="10"/>
      <c r="F8121" s="10"/>
      <c r="G8121" s="10"/>
      <c r="H8121" s="10"/>
      <c r="I8121" s="10"/>
      <c r="J8121" s="10"/>
      <c r="K8121" s="10"/>
      <c r="L8121" s="54"/>
      <c r="O8121" s="2"/>
      <c r="R8121" s="7"/>
      <c r="T8121" s="7"/>
      <c r="AC8121" s="7"/>
      <c r="AD8121" s="7"/>
      <c r="AE8121" s="7"/>
      <c r="AF8121" s="7"/>
      <c r="AG8121" s="7"/>
      <c r="AH8121" s="7"/>
      <c r="AI8121" s="7"/>
      <c r="AJ8121" s="7"/>
      <c r="AK8121" s="7"/>
      <c r="AN8121" s="7"/>
    </row>
    <row r="8123" spans="1:40" x14ac:dyDescent="0.25">
      <c r="A8123" s="7"/>
      <c r="B8123" s="10"/>
      <c r="C8123" s="10"/>
      <c r="D8123" s="10"/>
      <c r="E8123" s="10"/>
      <c r="F8123" s="10"/>
      <c r="G8123" s="10"/>
      <c r="H8123" s="10"/>
      <c r="I8123" s="10"/>
      <c r="J8123" s="10"/>
      <c r="K8123" s="10"/>
      <c r="L8123" s="54"/>
      <c r="O8123" s="2"/>
      <c r="R8123" s="7"/>
      <c r="T8123" s="7"/>
      <c r="AC8123" s="7"/>
      <c r="AD8123" s="7"/>
      <c r="AE8123" s="7"/>
      <c r="AF8123" s="7"/>
      <c r="AG8123" s="7"/>
      <c r="AH8123" s="7"/>
      <c r="AI8123" s="7"/>
      <c r="AJ8123" s="7"/>
      <c r="AK8123" s="7"/>
      <c r="AN8123" s="7"/>
    </row>
    <row r="8124" spans="1:40" x14ac:dyDescent="0.25">
      <c r="L8124" s="8"/>
      <c r="M8124" s="3" t="s">
        <v>7</v>
      </c>
      <c r="R8124" s="6" t="s">
        <v>8</v>
      </c>
      <c r="AC8124" s="10" t="s">
        <v>2</v>
      </c>
      <c r="AD8124" s="3">
        <f t="shared" ref="AD8124:AL8124" si="4980">SUM(AD8125:AD8150)</f>
        <v>18</v>
      </c>
      <c r="AE8124" s="3">
        <f t="shared" si="4980"/>
        <v>7</v>
      </c>
      <c r="AF8124" s="3">
        <f t="shared" si="4980"/>
        <v>0</v>
      </c>
      <c r="AG8124" s="3">
        <f t="shared" si="4980"/>
        <v>11</v>
      </c>
      <c r="AH8124" s="3">
        <f t="shared" si="4980"/>
        <v>168</v>
      </c>
      <c r="AI8124" s="3">
        <f t="shared" si="4980"/>
        <v>0</v>
      </c>
      <c r="AJ8124" s="3">
        <f t="shared" si="4980"/>
        <v>203</v>
      </c>
      <c r="AK8124" s="3">
        <f t="shared" si="4980"/>
        <v>22</v>
      </c>
      <c r="AL8124" s="3">
        <f t="shared" si="4980"/>
        <v>9909</v>
      </c>
      <c r="AM8124" s="3">
        <f>PRODUCT(AL8124+AL8151+AL8164)</f>
        <v>14836</v>
      </c>
      <c r="AN8124" s="3">
        <f>SUM(AN8125:AN8150)</f>
        <v>32</v>
      </c>
    </row>
    <row r="8125" spans="1:40" x14ac:dyDescent="0.25">
      <c r="A8125" s="63" t="s">
        <v>728</v>
      </c>
      <c r="B8125" s="64" t="s">
        <v>0</v>
      </c>
      <c r="C8125" s="64" t="s">
        <v>10</v>
      </c>
      <c r="D8125" s="64" t="s">
        <v>1</v>
      </c>
      <c r="E8125" s="64" t="s">
        <v>11</v>
      </c>
      <c r="F8125" s="65" t="s">
        <v>12</v>
      </c>
      <c r="G8125" s="66"/>
      <c r="H8125" s="64"/>
      <c r="I8125" s="65" t="s">
        <v>13</v>
      </c>
      <c r="J8125" s="66"/>
      <c r="K8125" s="64"/>
      <c r="L8125" s="67" t="s">
        <v>14</v>
      </c>
      <c r="M8125" s="3">
        <f>MAX(Y8125:Y8167)</f>
        <v>1574</v>
      </c>
      <c r="N8125" s="1"/>
      <c r="O8125" s="2">
        <v>20</v>
      </c>
      <c r="P8125" s="2">
        <v>6</v>
      </c>
      <c r="Q8125" s="13">
        <v>1993</v>
      </c>
      <c r="R8125" s="5" t="s">
        <v>779</v>
      </c>
      <c r="S8125" s="30" t="s">
        <v>6</v>
      </c>
      <c r="T8125" s="5" t="s">
        <v>1977</v>
      </c>
      <c r="U8125" s="2">
        <v>23</v>
      </c>
      <c r="V8125" s="30" t="s">
        <v>6</v>
      </c>
      <c r="W8125" s="2">
        <v>15</v>
      </c>
      <c r="X8125" s="2"/>
      <c r="Y8125" s="2">
        <v>921</v>
      </c>
      <c r="Z8125" s="2">
        <v>23</v>
      </c>
      <c r="AA8125" s="30" t="s">
        <v>6</v>
      </c>
      <c r="AB8125" s="2">
        <v>15</v>
      </c>
      <c r="AD8125" s="2">
        <f t="shared" ref="AD8125:AD8141" si="4981">IF(Q8125&gt;100,1,0)</f>
        <v>1</v>
      </c>
      <c r="AE8125" s="2">
        <f t="shared" ref="AE8125:AE8130" si="4982">IF(U8125&gt;W8125,1,0)</f>
        <v>1</v>
      </c>
      <c r="AF8125" s="2">
        <f t="shared" ref="AF8125:AF8141" si="4983">IF(U8125=W8125,1,0)*IF(Q8125=0,0,1)</f>
        <v>0</v>
      </c>
      <c r="AG8125" s="2">
        <f t="shared" ref="AG8125:AG8130" si="4984">IF(W8125&gt;U8125,1,0)</f>
        <v>0</v>
      </c>
      <c r="AH8125" s="2">
        <f t="shared" ref="AH8125:AH8130" si="4985">PRODUCT(Z8125)</f>
        <v>23</v>
      </c>
      <c r="AI8125" s="30" t="s">
        <v>6</v>
      </c>
      <c r="AJ8125" s="2">
        <f t="shared" ref="AJ8125:AJ8130" si="4986">PRODUCT(AB8125)</f>
        <v>15</v>
      </c>
      <c r="AK8125" s="2">
        <v>2</v>
      </c>
      <c r="AL8125" s="2">
        <f t="shared" ref="AL8125:AL8130" si="4987">PRODUCT(Y8125)</f>
        <v>921</v>
      </c>
      <c r="AN8125" s="2">
        <v>2</v>
      </c>
    </row>
    <row r="8126" spans="1:40" x14ac:dyDescent="0.25">
      <c r="A8126" s="68" t="s">
        <v>16</v>
      </c>
      <c r="B8126" s="69">
        <f>PRODUCT(AD8124)</f>
        <v>18</v>
      </c>
      <c r="C8126" s="69">
        <f>PRODUCT(AE8124)</f>
        <v>7</v>
      </c>
      <c r="D8126" s="69">
        <f>PRODUCT(AF8124)</f>
        <v>0</v>
      </c>
      <c r="E8126" s="69">
        <f>PRODUCT(AG8124)</f>
        <v>11</v>
      </c>
      <c r="F8126" s="69">
        <f>PRODUCT(AH8124)</f>
        <v>168</v>
      </c>
      <c r="G8126" s="70" t="s">
        <v>6</v>
      </c>
      <c r="H8126" s="69">
        <f>PRODUCT(AJ8124)</f>
        <v>203</v>
      </c>
      <c r="I8126" s="69">
        <f>PRODUCT(AK8124)</f>
        <v>22</v>
      </c>
      <c r="J8126" s="70" t="s">
        <v>6</v>
      </c>
      <c r="K8126" s="69">
        <f>PRODUCT(AN8124)</f>
        <v>32</v>
      </c>
      <c r="L8126" s="71">
        <f>PRODUCT(AL8124/B8126)</f>
        <v>550.5</v>
      </c>
      <c r="M8126" s="8"/>
      <c r="N8126" s="1"/>
      <c r="O8126" s="2">
        <v>27</v>
      </c>
      <c r="P8126" s="2">
        <v>7</v>
      </c>
      <c r="Q8126" s="2">
        <v>1996</v>
      </c>
      <c r="R8126" s="5" t="s">
        <v>779</v>
      </c>
      <c r="S8126" s="30" t="s">
        <v>6</v>
      </c>
      <c r="T8126" s="5" t="s">
        <v>1977</v>
      </c>
      <c r="U8126" s="2">
        <v>2</v>
      </c>
      <c r="V8126" s="30" t="s">
        <v>6</v>
      </c>
      <c r="W8126" s="2">
        <v>0</v>
      </c>
      <c r="X8126" s="7" t="s">
        <v>868</v>
      </c>
      <c r="Y8126" s="33">
        <v>528</v>
      </c>
      <c r="Z8126" s="2">
        <v>19</v>
      </c>
      <c r="AA8126" s="30" t="s">
        <v>6</v>
      </c>
      <c r="AB8126" s="2">
        <v>6</v>
      </c>
      <c r="AD8126" s="2">
        <f t="shared" si="4981"/>
        <v>1</v>
      </c>
      <c r="AE8126" s="2">
        <f t="shared" si="4982"/>
        <v>1</v>
      </c>
      <c r="AF8126" s="2">
        <f t="shared" si="4983"/>
        <v>0</v>
      </c>
      <c r="AG8126" s="2">
        <f t="shared" si="4984"/>
        <v>0</v>
      </c>
      <c r="AH8126" s="2">
        <f t="shared" si="4985"/>
        <v>19</v>
      </c>
      <c r="AI8126" s="30" t="s">
        <v>6</v>
      </c>
      <c r="AJ8126" s="2">
        <f t="shared" si="4986"/>
        <v>6</v>
      </c>
      <c r="AK8126" s="2">
        <v>3</v>
      </c>
      <c r="AL8126" s="2">
        <f t="shared" si="4987"/>
        <v>528</v>
      </c>
      <c r="AN8126" s="2">
        <v>0</v>
      </c>
    </row>
    <row r="8127" spans="1:40" x14ac:dyDescent="0.25">
      <c r="A8127" s="68" t="s">
        <v>439</v>
      </c>
      <c r="B8127" s="69">
        <f>PRODUCT(AD8151)</f>
        <v>10</v>
      </c>
      <c r="C8127" s="69">
        <f>PRODUCT(AE8151)</f>
        <v>6</v>
      </c>
      <c r="D8127" s="69">
        <f>PRODUCT(AF8151)</f>
        <v>0</v>
      </c>
      <c r="E8127" s="69">
        <f>PRODUCT(AG8151)</f>
        <v>4</v>
      </c>
      <c r="F8127" s="69">
        <f>PRODUCT(AH8151)</f>
        <v>68</v>
      </c>
      <c r="G8127" s="70" t="s">
        <v>6</v>
      </c>
      <c r="H8127" s="69">
        <f>PRODUCT(AJ8151)</f>
        <v>119</v>
      </c>
      <c r="I8127" s="69">
        <f>PRODUCT(AK8151)</f>
        <v>15</v>
      </c>
      <c r="J8127" s="70" t="s">
        <v>6</v>
      </c>
      <c r="K8127" s="69">
        <f>PRODUCT(AN8151)</f>
        <v>15</v>
      </c>
      <c r="L8127" s="71">
        <f>PRODUCT(AL8151/B8127)</f>
        <v>492.7</v>
      </c>
      <c r="M8127" s="8"/>
      <c r="N8127" s="1"/>
      <c r="O8127" s="2">
        <v>6</v>
      </c>
      <c r="P8127" s="2">
        <v>7</v>
      </c>
      <c r="Q8127" s="2">
        <v>1997</v>
      </c>
      <c r="R8127" s="5" t="s">
        <v>779</v>
      </c>
      <c r="S8127" s="30" t="s">
        <v>6</v>
      </c>
      <c r="T8127" s="5" t="s">
        <v>1977</v>
      </c>
      <c r="U8127" s="2">
        <v>2</v>
      </c>
      <c r="V8127" s="30" t="s">
        <v>6</v>
      </c>
      <c r="W8127" s="2">
        <v>0</v>
      </c>
      <c r="X8127" s="7" t="s">
        <v>887</v>
      </c>
      <c r="Y8127" s="33">
        <v>791</v>
      </c>
      <c r="Z8127" s="33">
        <v>11</v>
      </c>
      <c r="AA8127" s="30" t="s">
        <v>6</v>
      </c>
      <c r="AB8127" s="33">
        <v>4</v>
      </c>
      <c r="AC8127" s="7"/>
      <c r="AD8127" s="2">
        <f t="shared" si="4981"/>
        <v>1</v>
      </c>
      <c r="AE8127" s="2">
        <f t="shared" si="4982"/>
        <v>1</v>
      </c>
      <c r="AF8127" s="2">
        <f t="shared" si="4983"/>
        <v>0</v>
      </c>
      <c r="AG8127" s="2">
        <f t="shared" si="4984"/>
        <v>0</v>
      </c>
      <c r="AH8127" s="2">
        <f t="shared" si="4985"/>
        <v>11</v>
      </c>
      <c r="AI8127" s="30" t="s">
        <v>6</v>
      </c>
      <c r="AJ8127" s="2">
        <f t="shared" si="4986"/>
        <v>4</v>
      </c>
      <c r="AK8127" s="2">
        <v>3</v>
      </c>
      <c r="AL8127" s="2">
        <f t="shared" si="4987"/>
        <v>791</v>
      </c>
      <c r="AN8127" s="2">
        <v>0</v>
      </c>
    </row>
    <row r="8128" spans="1:40" x14ac:dyDescent="0.25">
      <c r="A8128" s="68" t="s">
        <v>440</v>
      </c>
      <c r="B8128" s="69">
        <v>0</v>
      </c>
      <c r="C8128" s="69">
        <v>0</v>
      </c>
      <c r="D8128" s="69">
        <v>0</v>
      </c>
      <c r="E8128" s="69">
        <v>0</v>
      </c>
      <c r="F8128" s="69">
        <v>0</v>
      </c>
      <c r="G8128" s="70" t="s">
        <v>6</v>
      </c>
      <c r="H8128" s="69">
        <v>0</v>
      </c>
      <c r="I8128" s="69">
        <v>0</v>
      </c>
      <c r="J8128" s="70" t="s">
        <v>6</v>
      </c>
      <c r="K8128" s="69">
        <v>0</v>
      </c>
      <c r="L8128" s="71">
        <v>0</v>
      </c>
      <c r="M8128" s="8"/>
      <c r="N8128" s="1"/>
      <c r="O8128" s="2">
        <v>10</v>
      </c>
      <c r="P8128" s="2">
        <v>5</v>
      </c>
      <c r="Q8128" s="2">
        <v>1998</v>
      </c>
      <c r="R8128" s="5" t="s">
        <v>779</v>
      </c>
      <c r="S8128" s="30" t="s">
        <v>6</v>
      </c>
      <c r="T8128" s="5" t="s">
        <v>1977</v>
      </c>
      <c r="U8128" s="2">
        <v>2</v>
      </c>
      <c r="V8128" s="30" t="s">
        <v>6</v>
      </c>
      <c r="W8128" s="2">
        <v>0</v>
      </c>
      <c r="X8128" s="7" t="s">
        <v>897</v>
      </c>
      <c r="Y8128" s="33">
        <v>722</v>
      </c>
      <c r="Z8128" s="33">
        <v>15</v>
      </c>
      <c r="AA8128" s="30" t="s">
        <v>6</v>
      </c>
      <c r="AB8128" s="33">
        <v>4</v>
      </c>
      <c r="AC8128" s="7"/>
      <c r="AD8128" s="2">
        <f t="shared" si="4981"/>
        <v>1</v>
      </c>
      <c r="AE8128" s="2">
        <f t="shared" si="4982"/>
        <v>1</v>
      </c>
      <c r="AF8128" s="2">
        <f t="shared" si="4983"/>
        <v>0</v>
      </c>
      <c r="AG8128" s="2">
        <f t="shared" si="4984"/>
        <v>0</v>
      </c>
      <c r="AH8128" s="2">
        <f t="shared" si="4985"/>
        <v>15</v>
      </c>
      <c r="AI8128" s="30" t="s">
        <v>6</v>
      </c>
      <c r="AJ8128" s="2">
        <f t="shared" si="4986"/>
        <v>4</v>
      </c>
      <c r="AK8128" s="2">
        <v>3</v>
      </c>
      <c r="AL8128" s="2">
        <f t="shared" si="4987"/>
        <v>722</v>
      </c>
      <c r="AN8128" s="2">
        <v>0</v>
      </c>
    </row>
    <row r="8129" spans="1:40" x14ac:dyDescent="0.25">
      <c r="A8129" s="68" t="s">
        <v>17</v>
      </c>
      <c r="B8129" s="69">
        <f>SUM(B8126:B8128)</f>
        <v>28</v>
      </c>
      <c r="C8129" s="69">
        <f>SUM(C8126:C8128)</f>
        <v>13</v>
      </c>
      <c r="D8129" s="69">
        <f>SUM(D8126:D8128)</f>
        <v>0</v>
      </c>
      <c r="E8129" s="69">
        <f>SUM(E8126:E8128)</f>
        <v>15</v>
      </c>
      <c r="F8129" s="69">
        <f>SUM(F8126:F8128)</f>
        <v>236</v>
      </c>
      <c r="G8129" s="70" t="s">
        <v>6</v>
      </c>
      <c r="H8129" s="69">
        <f>SUM(H8126:H8128)</f>
        <v>322</v>
      </c>
      <c r="I8129" s="69">
        <f>SUM(I8126:I8128)</f>
        <v>37</v>
      </c>
      <c r="J8129" s="70" t="s">
        <v>6</v>
      </c>
      <c r="K8129" s="69">
        <f>SUM(K8126:K8128)</f>
        <v>47</v>
      </c>
      <c r="L8129" s="71">
        <f>PRODUCT(AM8124/B8129)</f>
        <v>529.85714285714289</v>
      </c>
      <c r="M8129" s="8"/>
      <c r="N8129" s="1"/>
      <c r="O8129" s="2">
        <v>1</v>
      </c>
      <c r="P8129" s="2">
        <v>8</v>
      </c>
      <c r="Q8129" s="2">
        <v>1999</v>
      </c>
      <c r="R8129" s="5" t="s">
        <v>779</v>
      </c>
      <c r="S8129" s="30" t="s">
        <v>6</v>
      </c>
      <c r="T8129" s="5" t="s">
        <v>1977</v>
      </c>
      <c r="U8129" s="2">
        <v>2</v>
      </c>
      <c r="V8129" s="30" t="s">
        <v>6</v>
      </c>
      <c r="W8129" s="2">
        <v>1</v>
      </c>
      <c r="X8129" s="7" t="s">
        <v>936</v>
      </c>
      <c r="Y8129" s="2">
        <v>479</v>
      </c>
      <c r="Z8129" s="2">
        <v>8</v>
      </c>
      <c r="AA8129" s="30" t="s">
        <v>6</v>
      </c>
      <c r="AB8129" s="2">
        <v>7</v>
      </c>
      <c r="AD8129" s="2">
        <f t="shared" si="4981"/>
        <v>1</v>
      </c>
      <c r="AE8129" s="2">
        <f t="shared" si="4982"/>
        <v>1</v>
      </c>
      <c r="AF8129" s="2">
        <f t="shared" si="4983"/>
        <v>0</v>
      </c>
      <c r="AG8129" s="2">
        <f t="shared" si="4984"/>
        <v>0</v>
      </c>
      <c r="AH8129" s="2">
        <f t="shared" si="4985"/>
        <v>8</v>
      </c>
      <c r="AI8129" s="30" t="s">
        <v>6</v>
      </c>
      <c r="AJ8129" s="2">
        <f t="shared" si="4986"/>
        <v>7</v>
      </c>
      <c r="AK8129" s="2">
        <v>2</v>
      </c>
      <c r="AL8129" s="2">
        <f t="shared" si="4987"/>
        <v>479</v>
      </c>
      <c r="AN8129" s="2">
        <v>1</v>
      </c>
    </row>
    <row r="8130" spans="1:40" x14ac:dyDescent="0.25">
      <c r="A8130" s="72" t="s">
        <v>18</v>
      </c>
      <c r="B8130" s="73"/>
      <c r="C8130" s="73"/>
      <c r="D8130" s="73"/>
      <c r="E8130" s="73"/>
      <c r="F8130" s="74">
        <f>PRODUCT(F8129/B8129)</f>
        <v>8.4285714285714288</v>
      </c>
      <c r="G8130" s="75" t="s">
        <v>6</v>
      </c>
      <c r="H8130" s="74">
        <f>PRODUCT(H8129/B8129)</f>
        <v>11.5</v>
      </c>
      <c r="I8130" s="73"/>
      <c r="J8130" s="73"/>
      <c r="K8130" s="73"/>
      <c r="L8130" s="76"/>
      <c r="M8130" s="55"/>
      <c r="N8130" s="1"/>
      <c r="O8130" s="2">
        <v>11</v>
      </c>
      <c r="P8130" s="2">
        <v>6</v>
      </c>
      <c r="Q8130" s="2">
        <v>2000</v>
      </c>
      <c r="R8130" s="5" t="s">
        <v>779</v>
      </c>
      <c r="S8130" s="30" t="s">
        <v>6</v>
      </c>
      <c r="T8130" s="5" t="s">
        <v>1977</v>
      </c>
      <c r="U8130" s="2">
        <v>0</v>
      </c>
      <c r="V8130" s="30" t="s">
        <v>6</v>
      </c>
      <c r="W8130" s="2">
        <v>2</v>
      </c>
      <c r="X8130" s="7" t="s">
        <v>947</v>
      </c>
      <c r="Y8130" s="33">
        <v>457</v>
      </c>
      <c r="Z8130" s="33">
        <v>9</v>
      </c>
      <c r="AA8130" s="30" t="s">
        <v>6</v>
      </c>
      <c r="AB8130" s="33">
        <v>17</v>
      </c>
      <c r="AD8130" s="2">
        <f t="shared" si="4981"/>
        <v>1</v>
      </c>
      <c r="AE8130" s="2">
        <f t="shared" si="4982"/>
        <v>0</v>
      </c>
      <c r="AF8130" s="2">
        <f t="shared" si="4983"/>
        <v>0</v>
      </c>
      <c r="AG8130" s="2">
        <f t="shared" si="4984"/>
        <v>1</v>
      </c>
      <c r="AH8130" s="2">
        <f t="shared" si="4985"/>
        <v>9</v>
      </c>
      <c r="AI8130" s="30" t="s">
        <v>6</v>
      </c>
      <c r="AJ8130" s="2">
        <f t="shared" si="4986"/>
        <v>17</v>
      </c>
      <c r="AK8130" s="2">
        <v>0</v>
      </c>
      <c r="AL8130" s="2">
        <f t="shared" si="4987"/>
        <v>457</v>
      </c>
      <c r="AN8130" s="2">
        <v>3</v>
      </c>
    </row>
    <row r="8131" spans="1:40" x14ac:dyDescent="0.25">
      <c r="B8131" s="10"/>
      <c r="C8131" s="10"/>
      <c r="D8131" s="10"/>
      <c r="E8131" s="10"/>
      <c r="F8131" s="10"/>
      <c r="G8131" s="10"/>
      <c r="H8131" s="10"/>
      <c r="I8131" s="10"/>
      <c r="J8131" s="10"/>
      <c r="K8131" s="10"/>
      <c r="L8131" s="8"/>
      <c r="N8131" s="1"/>
      <c r="O8131" s="2">
        <v>12</v>
      </c>
      <c r="P8131" s="2">
        <v>6</v>
      </c>
      <c r="Q8131" s="2">
        <v>2001</v>
      </c>
      <c r="R8131" s="5" t="s">
        <v>779</v>
      </c>
      <c r="S8131" s="30" t="s">
        <v>6</v>
      </c>
      <c r="T8131" s="5" t="s">
        <v>1977</v>
      </c>
      <c r="U8131" s="2">
        <v>1</v>
      </c>
      <c r="V8131" s="30" t="s">
        <v>6</v>
      </c>
      <c r="W8131" s="2">
        <v>2</v>
      </c>
      <c r="X8131" s="7" t="s">
        <v>966</v>
      </c>
      <c r="Y8131" s="33">
        <v>225</v>
      </c>
      <c r="Z8131" s="33">
        <v>11</v>
      </c>
      <c r="AA8131" s="30" t="s">
        <v>6</v>
      </c>
      <c r="AB8131" s="33">
        <v>14</v>
      </c>
      <c r="AC8131" s="7"/>
      <c r="AD8131" s="2">
        <f t="shared" si="4981"/>
        <v>1</v>
      </c>
      <c r="AE8131" s="2">
        <f t="shared" ref="AE8131:AE8134" si="4988">IF(U8131&gt;W8131,1,0)</f>
        <v>0</v>
      </c>
      <c r="AF8131" s="2">
        <f t="shared" si="4983"/>
        <v>0</v>
      </c>
      <c r="AG8131" s="2">
        <f t="shared" ref="AG8131:AG8134" si="4989">IF(W8131&gt;U8131,1,0)</f>
        <v>1</v>
      </c>
      <c r="AH8131" s="2">
        <f t="shared" ref="AH8131:AH8134" si="4990">PRODUCT(Z8131)</f>
        <v>11</v>
      </c>
      <c r="AI8131" s="30" t="s">
        <v>6</v>
      </c>
      <c r="AJ8131" s="2">
        <f t="shared" ref="AJ8131:AJ8134" si="4991">PRODUCT(AB8131)</f>
        <v>14</v>
      </c>
      <c r="AK8131" s="2">
        <v>1</v>
      </c>
      <c r="AL8131" s="2">
        <f t="shared" ref="AL8131:AL8134" si="4992">PRODUCT(Y8131)</f>
        <v>225</v>
      </c>
      <c r="AN8131" s="2">
        <v>2</v>
      </c>
    </row>
    <row r="8132" spans="1:40" x14ac:dyDescent="0.25">
      <c r="A8132" s="77" t="s">
        <v>727</v>
      </c>
      <c r="B8132" s="64" t="s">
        <v>0</v>
      </c>
      <c r="C8132" s="64" t="s">
        <v>10</v>
      </c>
      <c r="D8132" s="64" t="s">
        <v>1</v>
      </c>
      <c r="E8132" s="64" t="s">
        <v>11</v>
      </c>
      <c r="F8132" s="65" t="s">
        <v>12</v>
      </c>
      <c r="G8132" s="66"/>
      <c r="H8132" s="64"/>
      <c r="I8132" s="65" t="s">
        <v>13</v>
      </c>
      <c r="J8132" s="66"/>
      <c r="K8132" s="64"/>
      <c r="L8132" s="67" t="s">
        <v>14</v>
      </c>
      <c r="N8132" s="1"/>
      <c r="O8132" s="2">
        <v>9</v>
      </c>
      <c r="P8132" s="2">
        <v>6</v>
      </c>
      <c r="Q8132" s="2">
        <v>2002</v>
      </c>
      <c r="R8132" s="5" t="s">
        <v>779</v>
      </c>
      <c r="S8132" s="30" t="s">
        <v>6</v>
      </c>
      <c r="T8132" s="5" t="s">
        <v>1977</v>
      </c>
      <c r="U8132" s="2">
        <v>0</v>
      </c>
      <c r="V8132" s="30" t="s">
        <v>6</v>
      </c>
      <c r="W8132" s="2">
        <v>2</v>
      </c>
      <c r="X8132" s="7" t="s">
        <v>990</v>
      </c>
      <c r="Y8132" s="2">
        <v>456</v>
      </c>
      <c r="Z8132" s="2">
        <v>2</v>
      </c>
      <c r="AA8132" s="30" t="s">
        <v>6</v>
      </c>
      <c r="AB8132" s="2">
        <v>6</v>
      </c>
      <c r="AC8132" s="7"/>
      <c r="AD8132" s="2">
        <f t="shared" si="4981"/>
        <v>1</v>
      </c>
      <c r="AE8132" s="2">
        <f t="shared" si="4988"/>
        <v>0</v>
      </c>
      <c r="AF8132" s="2">
        <f t="shared" si="4983"/>
        <v>0</v>
      </c>
      <c r="AG8132" s="2">
        <f t="shared" si="4989"/>
        <v>1</v>
      </c>
      <c r="AH8132" s="2">
        <f t="shared" si="4990"/>
        <v>2</v>
      </c>
      <c r="AI8132" s="30" t="s">
        <v>6</v>
      </c>
      <c r="AJ8132" s="2">
        <f t="shared" si="4991"/>
        <v>6</v>
      </c>
      <c r="AK8132" s="2">
        <v>0</v>
      </c>
      <c r="AL8132" s="2">
        <f t="shared" si="4992"/>
        <v>456</v>
      </c>
      <c r="AN8132" s="2">
        <v>3</v>
      </c>
    </row>
    <row r="8133" spans="1:40" x14ac:dyDescent="0.25">
      <c r="A8133" s="68" t="s">
        <v>16</v>
      </c>
      <c r="B8133" s="69">
        <f t="shared" ref="B8133:F8136" si="4993">PRODUCT(B6627)</f>
        <v>18</v>
      </c>
      <c r="C8133" s="69">
        <f t="shared" si="4993"/>
        <v>12</v>
      </c>
      <c r="D8133" s="69">
        <f t="shared" si="4993"/>
        <v>0</v>
      </c>
      <c r="E8133" s="69">
        <f t="shared" si="4993"/>
        <v>6</v>
      </c>
      <c r="F8133" s="69">
        <f t="shared" si="4993"/>
        <v>148</v>
      </c>
      <c r="G8133" s="70" t="s">
        <v>6</v>
      </c>
      <c r="H8133" s="69">
        <f t="shared" ref="H8133:I8136" si="4994">PRODUCT(H6627)</f>
        <v>85</v>
      </c>
      <c r="I8133" s="69">
        <f t="shared" si="4994"/>
        <v>35</v>
      </c>
      <c r="J8133" s="70" t="s">
        <v>6</v>
      </c>
      <c r="K8133" s="69">
        <f t="shared" ref="K8133:L8136" si="4995">PRODUCT(K6627)</f>
        <v>17</v>
      </c>
      <c r="L8133" s="71">
        <f t="shared" si="4995"/>
        <v>869.27777777777783</v>
      </c>
      <c r="M8133" s="8"/>
      <c r="N8133" s="1"/>
      <c r="O8133" s="2">
        <v>30</v>
      </c>
      <c r="P8133" s="2">
        <v>7</v>
      </c>
      <c r="Q8133" s="2">
        <v>2003</v>
      </c>
      <c r="R8133" s="21" t="s">
        <v>779</v>
      </c>
      <c r="S8133" s="30" t="s">
        <v>6</v>
      </c>
      <c r="T8133" s="21" t="s">
        <v>1977</v>
      </c>
      <c r="U8133" s="2">
        <v>2</v>
      </c>
      <c r="V8133" s="30" t="s">
        <v>6</v>
      </c>
      <c r="W8133" s="2">
        <v>0</v>
      </c>
      <c r="X8133" s="7" t="s">
        <v>1023</v>
      </c>
      <c r="Y8133" s="2">
        <v>1012</v>
      </c>
      <c r="Z8133" s="2">
        <v>11</v>
      </c>
      <c r="AA8133" s="30" t="s">
        <v>6</v>
      </c>
      <c r="AB8133" s="2">
        <v>0</v>
      </c>
      <c r="AC8133" s="7"/>
      <c r="AD8133" s="2">
        <f t="shared" si="4981"/>
        <v>1</v>
      </c>
      <c r="AE8133" s="2">
        <f t="shared" si="4988"/>
        <v>1</v>
      </c>
      <c r="AF8133" s="2">
        <f t="shared" si="4983"/>
        <v>0</v>
      </c>
      <c r="AG8133" s="2">
        <f t="shared" si="4989"/>
        <v>0</v>
      </c>
      <c r="AH8133" s="2">
        <f t="shared" si="4990"/>
        <v>11</v>
      </c>
      <c r="AI8133" s="30" t="s">
        <v>6</v>
      </c>
      <c r="AJ8133" s="2">
        <f t="shared" si="4991"/>
        <v>0</v>
      </c>
      <c r="AK8133" s="2">
        <v>3</v>
      </c>
      <c r="AL8133" s="2">
        <f t="shared" si="4992"/>
        <v>1012</v>
      </c>
      <c r="AN8133" s="2">
        <v>0</v>
      </c>
    </row>
    <row r="8134" spans="1:40" x14ac:dyDescent="0.25">
      <c r="A8134" s="68" t="s">
        <v>439</v>
      </c>
      <c r="B8134" s="69">
        <f t="shared" si="4993"/>
        <v>9</v>
      </c>
      <c r="C8134" s="69">
        <f t="shared" si="4993"/>
        <v>8</v>
      </c>
      <c r="D8134" s="69">
        <f t="shared" si="4993"/>
        <v>0</v>
      </c>
      <c r="E8134" s="69">
        <f t="shared" si="4993"/>
        <v>1</v>
      </c>
      <c r="F8134" s="69">
        <f t="shared" si="4993"/>
        <v>80</v>
      </c>
      <c r="G8134" s="70" t="s">
        <v>6</v>
      </c>
      <c r="H8134" s="69">
        <f t="shared" si="4994"/>
        <v>30</v>
      </c>
      <c r="I8134" s="69">
        <f t="shared" si="4994"/>
        <v>22</v>
      </c>
      <c r="J8134" s="70" t="s">
        <v>6</v>
      </c>
      <c r="K8134" s="69">
        <f t="shared" si="4995"/>
        <v>3</v>
      </c>
      <c r="L8134" s="71">
        <f t="shared" si="4995"/>
        <v>834.88888888888891</v>
      </c>
      <c r="M8134" s="8"/>
      <c r="N8134" s="1"/>
      <c r="O8134" s="2">
        <v>1</v>
      </c>
      <c r="P8134" s="2">
        <v>8</v>
      </c>
      <c r="Q8134" s="2">
        <v>2004</v>
      </c>
      <c r="R8134" s="21" t="s">
        <v>779</v>
      </c>
      <c r="S8134" s="30" t="s">
        <v>6</v>
      </c>
      <c r="T8134" s="21" t="s">
        <v>1977</v>
      </c>
      <c r="U8134" s="2">
        <v>1</v>
      </c>
      <c r="V8134" s="30" t="s">
        <v>6</v>
      </c>
      <c r="W8134" s="2">
        <v>2</v>
      </c>
      <c r="X8134" s="7" t="s">
        <v>1041</v>
      </c>
      <c r="Y8134" s="2">
        <v>724</v>
      </c>
      <c r="Z8134" s="2">
        <v>11</v>
      </c>
      <c r="AA8134" s="30" t="s">
        <v>6</v>
      </c>
      <c r="AB8134" s="2">
        <v>13</v>
      </c>
      <c r="AC8134" s="7"/>
      <c r="AD8134" s="2">
        <f t="shared" si="4981"/>
        <v>1</v>
      </c>
      <c r="AE8134" s="2">
        <f t="shared" si="4988"/>
        <v>0</v>
      </c>
      <c r="AF8134" s="2">
        <f t="shared" si="4983"/>
        <v>0</v>
      </c>
      <c r="AG8134" s="2">
        <f t="shared" si="4989"/>
        <v>1</v>
      </c>
      <c r="AH8134" s="2">
        <f t="shared" si="4990"/>
        <v>11</v>
      </c>
      <c r="AI8134" s="30" t="s">
        <v>6</v>
      </c>
      <c r="AJ8134" s="2">
        <f t="shared" si="4991"/>
        <v>13</v>
      </c>
      <c r="AK8134" s="2">
        <v>1</v>
      </c>
      <c r="AL8134" s="2">
        <f t="shared" si="4992"/>
        <v>724</v>
      </c>
      <c r="AN8134" s="2">
        <v>2</v>
      </c>
    </row>
    <row r="8135" spans="1:40" x14ac:dyDescent="0.25">
      <c r="A8135" s="68" t="s">
        <v>440</v>
      </c>
      <c r="B8135" s="69">
        <f t="shared" si="4993"/>
        <v>0</v>
      </c>
      <c r="C8135" s="69">
        <f t="shared" si="4993"/>
        <v>0</v>
      </c>
      <c r="D8135" s="69">
        <f t="shared" si="4993"/>
        <v>0</v>
      </c>
      <c r="E8135" s="69">
        <f t="shared" si="4993"/>
        <v>0</v>
      </c>
      <c r="F8135" s="69">
        <f t="shared" si="4993"/>
        <v>0</v>
      </c>
      <c r="G8135" s="70" t="s">
        <v>6</v>
      </c>
      <c r="H8135" s="69">
        <f t="shared" si="4994"/>
        <v>0</v>
      </c>
      <c r="I8135" s="69">
        <f t="shared" si="4994"/>
        <v>0</v>
      </c>
      <c r="J8135" s="70" t="s">
        <v>6</v>
      </c>
      <c r="K8135" s="69">
        <f t="shared" si="4995"/>
        <v>0</v>
      </c>
      <c r="L8135" s="71">
        <f t="shared" si="4995"/>
        <v>0</v>
      </c>
      <c r="M8135" s="8"/>
      <c r="N8135" s="1"/>
      <c r="O8135" s="2">
        <v>6</v>
      </c>
      <c r="P8135" s="2">
        <v>7</v>
      </c>
      <c r="Q8135" s="2">
        <v>2005</v>
      </c>
      <c r="R8135" s="5" t="s">
        <v>779</v>
      </c>
      <c r="S8135" s="30" t="s">
        <v>6</v>
      </c>
      <c r="T8135" s="5" t="s">
        <v>1977</v>
      </c>
      <c r="U8135" s="2">
        <v>1</v>
      </c>
      <c r="V8135" s="30" t="s">
        <v>6</v>
      </c>
      <c r="W8135" s="2">
        <v>0</v>
      </c>
      <c r="X8135" s="7" t="s">
        <v>1065</v>
      </c>
      <c r="Y8135" s="2">
        <v>1574</v>
      </c>
      <c r="Z8135" s="2">
        <v>16</v>
      </c>
      <c r="AA8135" s="30" t="s">
        <v>6</v>
      </c>
      <c r="AB8135" s="2">
        <v>12</v>
      </c>
      <c r="AC8135" s="7"/>
      <c r="AD8135" s="2">
        <f t="shared" si="4981"/>
        <v>1</v>
      </c>
      <c r="AE8135" s="2">
        <f t="shared" ref="AE8135:AE8136" si="4996">IF(U8135&gt;W8135,1,0)</f>
        <v>1</v>
      </c>
      <c r="AF8135" s="2">
        <f t="shared" si="4983"/>
        <v>0</v>
      </c>
      <c r="AG8135" s="2">
        <f t="shared" ref="AG8135:AG8136" si="4997">IF(W8135&gt;U8135,1,0)</f>
        <v>0</v>
      </c>
      <c r="AH8135" s="2">
        <f t="shared" ref="AH8135:AH8136" si="4998">PRODUCT(Z8135)</f>
        <v>16</v>
      </c>
      <c r="AI8135" s="30" t="s">
        <v>6</v>
      </c>
      <c r="AJ8135" s="2">
        <f t="shared" ref="AJ8135:AJ8136" si="4999">PRODUCT(AB8135)</f>
        <v>12</v>
      </c>
      <c r="AK8135" s="2">
        <v>2</v>
      </c>
      <c r="AL8135" s="2">
        <f t="shared" ref="AL8135:AL8136" si="5000">PRODUCT(Y8135)</f>
        <v>1574</v>
      </c>
      <c r="AN8135" s="2">
        <v>0</v>
      </c>
    </row>
    <row r="8136" spans="1:40" x14ac:dyDescent="0.25">
      <c r="A8136" s="68" t="s">
        <v>17</v>
      </c>
      <c r="B8136" s="69">
        <f t="shared" si="4993"/>
        <v>27</v>
      </c>
      <c r="C8136" s="69">
        <f t="shared" si="4993"/>
        <v>20</v>
      </c>
      <c r="D8136" s="69">
        <f t="shared" si="4993"/>
        <v>0</v>
      </c>
      <c r="E8136" s="69">
        <f t="shared" si="4993"/>
        <v>7</v>
      </c>
      <c r="F8136" s="69">
        <f t="shared" si="4993"/>
        <v>228</v>
      </c>
      <c r="G8136" s="70" t="s">
        <v>6</v>
      </c>
      <c r="H8136" s="69">
        <f t="shared" si="4994"/>
        <v>115</v>
      </c>
      <c r="I8136" s="69">
        <f t="shared" si="4994"/>
        <v>57</v>
      </c>
      <c r="J8136" s="70" t="s">
        <v>6</v>
      </c>
      <c r="K8136" s="69">
        <f t="shared" si="4995"/>
        <v>20</v>
      </c>
      <c r="L8136" s="71">
        <f t="shared" si="4995"/>
        <v>857.81481481481478</v>
      </c>
      <c r="M8136" s="8"/>
      <c r="N8136" s="1"/>
      <c r="O8136" s="2">
        <v>27</v>
      </c>
      <c r="P8136" s="2">
        <v>5</v>
      </c>
      <c r="Q8136" s="2">
        <v>2006</v>
      </c>
      <c r="R8136" s="5" t="s">
        <v>779</v>
      </c>
      <c r="S8136" s="30" t="s">
        <v>6</v>
      </c>
      <c r="T8136" s="5" t="s">
        <v>1977</v>
      </c>
      <c r="U8136" s="2">
        <v>0</v>
      </c>
      <c r="V8136" s="30" t="s">
        <v>6</v>
      </c>
      <c r="W8136" s="2">
        <v>2</v>
      </c>
      <c r="X8136" s="7" t="s">
        <v>851</v>
      </c>
      <c r="Y8136" s="2">
        <v>264</v>
      </c>
      <c r="Z8136" s="2">
        <v>7</v>
      </c>
      <c r="AA8136" s="30" t="s">
        <v>6</v>
      </c>
      <c r="AB8136" s="2">
        <v>11</v>
      </c>
      <c r="AC8136" s="7"/>
      <c r="AD8136" s="2">
        <f t="shared" si="4981"/>
        <v>1</v>
      </c>
      <c r="AE8136" s="2">
        <f t="shared" si="4996"/>
        <v>0</v>
      </c>
      <c r="AF8136" s="2">
        <f t="shared" si="4983"/>
        <v>0</v>
      </c>
      <c r="AG8136" s="2">
        <f t="shared" si="4997"/>
        <v>1</v>
      </c>
      <c r="AH8136" s="2">
        <f t="shared" si="4998"/>
        <v>7</v>
      </c>
      <c r="AI8136" s="30" t="s">
        <v>6</v>
      </c>
      <c r="AJ8136" s="2">
        <f t="shared" si="4999"/>
        <v>11</v>
      </c>
      <c r="AK8136" s="2">
        <v>0</v>
      </c>
      <c r="AL8136" s="2">
        <f t="shared" si="5000"/>
        <v>264</v>
      </c>
      <c r="AN8136" s="2">
        <v>3</v>
      </c>
    </row>
    <row r="8137" spans="1:40" x14ac:dyDescent="0.25">
      <c r="A8137" s="72" t="s">
        <v>18</v>
      </c>
      <c r="B8137" s="73"/>
      <c r="C8137" s="73"/>
      <c r="D8137" s="73"/>
      <c r="E8137" s="73"/>
      <c r="F8137" s="74">
        <f>PRODUCT(F8136/B8136)</f>
        <v>8.4444444444444446</v>
      </c>
      <c r="G8137" s="75" t="s">
        <v>6</v>
      </c>
      <c r="H8137" s="74">
        <f>PRODUCT(H8136/B8136)</f>
        <v>4.2592592592592595</v>
      </c>
      <c r="I8137" s="73"/>
      <c r="J8137" s="73"/>
      <c r="K8137" s="73"/>
      <c r="L8137" s="76"/>
      <c r="M8137" s="55"/>
      <c r="N8137" s="1"/>
      <c r="O8137" s="2">
        <v>4</v>
      </c>
      <c r="P8137" s="2">
        <v>6</v>
      </c>
      <c r="Q8137" s="2">
        <v>2007</v>
      </c>
      <c r="R8137" s="5" t="s">
        <v>779</v>
      </c>
      <c r="S8137" s="30" t="s">
        <v>6</v>
      </c>
      <c r="T8137" s="5" t="s">
        <v>1977</v>
      </c>
      <c r="U8137" s="2">
        <v>0</v>
      </c>
      <c r="V8137" s="30" t="s">
        <v>6</v>
      </c>
      <c r="W8137" s="2">
        <v>2</v>
      </c>
      <c r="X8137" s="7" t="s">
        <v>1131</v>
      </c>
      <c r="Y8137" s="2">
        <v>784</v>
      </c>
      <c r="Z8137" s="2">
        <v>5</v>
      </c>
      <c r="AA8137" s="30" t="s">
        <v>6</v>
      </c>
      <c r="AB8137" s="2">
        <v>17</v>
      </c>
      <c r="AC8137" s="7"/>
      <c r="AD8137" s="2">
        <f t="shared" si="4981"/>
        <v>1</v>
      </c>
      <c r="AE8137" s="2">
        <f t="shared" ref="AE8137:AE8138" si="5001">IF(U8137&gt;W8137,1,0)</f>
        <v>0</v>
      </c>
      <c r="AF8137" s="2">
        <f t="shared" si="4983"/>
        <v>0</v>
      </c>
      <c r="AG8137" s="2">
        <f t="shared" ref="AG8137:AG8138" si="5002">IF(W8137&gt;U8137,1,0)</f>
        <v>1</v>
      </c>
      <c r="AH8137" s="2">
        <f t="shared" ref="AH8137:AH8138" si="5003">PRODUCT(Z8137)</f>
        <v>5</v>
      </c>
      <c r="AI8137" s="39" t="s">
        <v>6</v>
      </c>
      <c r="AJ8137" s="2">
        <f t="shared" ref="AJ8137:AJ8138" si="5004">PRODUCT(AB8137)</f>
        <v>17</v>
      </c>
      <c r="AK8137" s="2">
        <v>0</v>
      </c>
      <c r="AL8137" s="2">
        <f t="shared" ref="AL8137:AL8138" si="5005">PRODUCT(Y8137)</f>
        <v>784</v>
      </c>
      <c r="AN8137" s="2">
        <v>3</v>
      </c>
    </row>
    <row r="8138" spans="1:40" x14ac:dyDescent="0.25">
      <c r="B8138" s="10"/>
      <c r="C8138" s="10"/>
      <c r="D8138" s="10"/>
      <c r="E8138" s="10"/>
      <c r="F8138" s="55"/>
      <c r="G8138" s="11"/>
      <c r="H8138" s="55"/>
      <c r="I8138" s="10"/>
      <c r="J8138" s="10"/>
      <c r="K8138" s="10"/>
      <c r="L8138" s="8"/>
      <c r="M8138" s="55"/>
      <c r="N8138" s="1"/>
      <c r="O8138" s="2">
        <v>25</v>
      </c>
      <c r="P8138" s="2">
        <v>5</v>
      </c>
      <c r="Q8138" s="2">
        <v>2008</v>
      </c>
      <c r="R8138" s="5" t="s">
        <v>779</v>
      </c>
      <c r="S8138" s="30" t="s">
        <v>6</v>
      </c>
      <c r="T8138" s="5" t="s">
        <v>1977</v>
      </c>
      <c r="U8138" s="2">
        <v>0</v>
      </c>
      <c r="V8138" s="30" t="s">
        <v>6</v>
      </c>
      <c r="W8138" s="2">
        <v>2</v>
      </c>
      <c r="X8138" s="7" t="s">
        <v>1167</v>
      </c>
      <c r="Y8138" s="2">
        <v>268</v>
      </c>
      <c r="Z8138" s="2">
        <v>0</v>
      </c>
      <c r="AA8138" s="30" t="s">
        <v>6</v>
      </c>
      <c r="AB8138" s="2">
        <v>13</v>
      </c>
      <c r="AC8138" s="7"/>
      <c r="AD8138" s="2">
        <f t="shared" si="4981"/>
        <v>1</v>
      </c>
      <c r="AE8138" s="2">
        <f t="shared" si="5001"/>
        <v>0</v>
      </c>
      <c r="AF8138" s="2">
        <f t="shared" si="4983"/>
        <v>0</v>
      </c>
      <c r="AG8138" s="2">
        <f t="shared" si="5002"/>
        <v>1</v>
      </c>
      <c r="AH8138" s="2">
        <f t="shared" si="5003"/>
        <v>0</v>
      </c>
      <c r="AI8138" s="30" t="s">
        <v>6</v>
      </c>
      <c r="AJ8138" s="2">
        <f t="shared" si="5004"/>
        <v>13</v>
      </c>
      <c r="AK8138" s="2">
        <v>0</v>
      </c>
      <c r="AL8138" s="2">
        <f t="shared" si="5005"/>
        <v>268</v>
      </c>
      <c r="AN8138" s="2">
        <v>3</v>
      </c>
    </row>
    <row r="8139" spans="1:40" x14ac:dyDescent="0.25">
      <c r="A8139" s="63" t="s">
        <v>728</v>
      </c>
      <c r="B8139" s="64"/>
      <c r="C8139" s="64"/>
      <c r="D8139" s="64"/>
      <c r="E8139" s="64"/>
      <c r="F8139" s="64"/>
      <c r="G8139" s="64"/>
      <c r="H8139" s="64"/>
      <c r="I8139" s="64"/>
      <c r="J8139" s="64"/>
      <c r="K8139" s="64"/>
      <c r="L8139" s="67"/>
      <c r="N8139" s="1"/>
      <c r="O8139" s="2">
        <v>25</v>
      </c>
      <c r="P8139" s="2">
        <v>7</v>
      </c>
      <c r="Q8139" s="2">
        <v>2009</v>
      </c>
      <c r="R8139" s="5" t="s">
        <v>779</v>
      </c>
      <c r="S8139" s="2"/>
      <c r="T8139" s="5" t="s">
        <v>1977</v>
      </c>
      <c r="U8139" s="2">
        <v>0</v>
      </c>
      <c r="V8139" s="30" t="s">
        <v>6</v>
      </c>
      <c r="W8139" s="2">
        <v>2</v>
      </c>
      <c r="X8139" s="7" t="s">
        <v>1218</v>
      </c>
      <c r="Y8139" s="2">
        <v>127</v>
      </c>
      <c r="Z8139" s="2">
        <v>0</v>
      </c>
      <c r="AA8139" s="30" t="s">
        <v>6</v>
      </c>
      <c r="AB8139" s="2">
        <v>14</v>
      </c>
      <c r="AC8139" s="7"/>
      <c r="AD8139" s="2">
        <f t="shared" si="4981"/>
        <v>1</v>
      </c>
      <c r="AE8139" s="2">
        <f t="shared" ref="AE8139:AE8140" si="5006">IF(U8139&gt;W8139,1,0)</f>
        <v>0</v>
      </c>
      <c r="AF8139" s="2">
        <f t="shared" si="4983"/>
        <v>0</v>
      </c>
      <c r="AG8139" s="2">
        <f t="shared" ref="AG8139:AG8140" si="5007">IF(W8139&gt;U8139,1,0)</f>
        <v>1</v>
      </c>
      <c r="AH8139" s="2">
        <f t="shared" ref="AH8139:AH8140" si="5008">PRODUCT(Z8139)</f>
        <v>0</v>
      </c>
      <c r="AI8139" s="30" t="s">
        <v>6</v>
      </c>
      <c r="AJ8139" s="2">
        <f t="shared" ref="AJ8139:AJ8140" si="5009">PRODUCT(AB8139)</f>
        <v>14</v>
      </c>
      <c r="AK8139" s="2">
        <v>0</v>
      </c>
      <c r="AL8139" s="2">
        <f t="shared" ref="AL8139:AL8140" si="5010">PRODUCT(Y8139)</f>
        <v>127</v>
      </c>
      <c r="AN8139" s="2">
        <v>3</v>
      </c>
    </row>
    <row r="8140" spans="1:40" x14ac:dyDescent="0.25">
      <c r="A8140" s="68" t="s">
        <v>24</v>
      </c>
      <c r="B8140" s="69" t="s">
        <v>0</v>
      </c>
      <c r="C8140" s="69" t="s">
        <v>10</v>
      </c>
      <c r="D8140" s="69" t="s">
        <v>1</v>
      </c>
      <c r="E8140" s="69" t="s">
        <v>11</v>
      </c>
      <c r="F8140" s="78" t="s">
        <v>12</v>
      </c>
      <c r="G8140" s="70"/>
      <c r="H8140" s="69"/>
      <c r="I8140" s="78" t="s">
        <v>13</v>
      </c>
      <c r="J8140" s="70"/>
      <c r="K8140" s="69"/>
      <c r="L8140" s="71" t="s">
        <v>14</v>
      </c>
      <c r="N8140" s="1"/>
      <c r="O8140" s="2">
        <v>28</v>
      </c>
      <c r="P8140" s="2">
        <v>7</v>
      </c>
      <c r="Q8140" s="2">
        <v>2010</v>
      </c>
      <c r="R8140" s="5" t="s">
        <v>779</v>
      </c>
      <c r="S8140" s="30" t="s">
        <v>6</v>
      </c>
      <c r="T8140" s="5" t="s">
        <v>1977</v>
      </c>
      <c r="U8140" s="2">
        <v>0</v>
      </c>
      <c r="V8140" s="30" t="s">
        <v>6</v>
      </c>
      <c r="W8140" s="2">
        <v>2</v>
      </c>
      <c r="X8140" s="7" t="s">
        <v>1265</v>
      </c>
      <c r="Y8140" s="2">
        <v>247</v>
      </c>
      <c r="Z8140" s="2">
        <v>4</v>
      </c>
      <c r="AA8140" s="30" t="s">
        <v>6</v>
      </c>
      <c r="AB8140" s="2">
        <v>24</v>
      </c>
      <c r="AC8140" s="7"/>
      <c r="AD8140" s="2">
        <f t="shared" si="4981"/>
        <v>1</v>
      </c>
      <c r="AE8140" s="2">
        <f t="shared" si="5006"/>
        <v>0</v>
      </c>
      <c r="AF8140" s="2">
        <f t="shared" si="4983"/>
        <v>0</v>
      </c>
      <c r="AG8140" s="2">
        <f t="shared" si="5007"/>
        <v>1</v>
      </c>
      <c r="AH8140" s="2">
        <f t="shared" si="5008"/>
        <v>4</v>
      </c>
      <c r="AI8140" s="30" t="s">
        <v>6</v>
      </c>
      <c r="AJ8140" s="2">
        <f t="shared" si="5009"/>
        <v>24</v>
      </c>
      <c r="AK8140" s="2">
        <v>0</v>
      </c>
      <c r="AL8140" s="2">
        <f t="shared" si="5010"/>
        <v>247</v>
      </c>
      <c r="AN8140" s="2">
        <v>3</v>
      </c>
    </row>
    <row r="8141" spans="1:40" x14ac:dyDescent="0.25">
      <c r="A8141" s="68" t="s">
        <v>16</v>
      </c>
      <c r="B8141" s="69">
        <f>PRODUCT(B8126+B8133)</f>
        <v>36</v>
      </c>
      <c r="C8141" s="69">
        <f>PRODUCT(C8126+E8133)</f>
        <v>13</v>
      </c>
      <c r="D8141" s="69">
        <f>PRODUCT(D8126+D8133)</f>
        <v>0</v>
      </c>
      <c r="E8141" s="69">
        <f>PRODUCT(E8126+C8133)</f>
        <v>23</v>
      </c>
      <c r="F8141" s="69">
        <f>PRODUCT(F8126+H8133)</f>
        <v>253</v>
      </c>
      <c r="G8141" s="70" t="s">
        <v>6</v>
      </c>
      <c r="H8141" s="69">
        <f>PRODUCT(H8126+F8133)</f>
        <v>351</v>
      </c>
      <c r="I8141" s="69">
        <f>PRODUCT(I8126+K8133)</f>
        <v>39</v>
      </c>
      <c r="J8141" s="70" t="s">
        <v>6</v>
      </c>
      <c r="K8141" s="69">
        <f>PRODUCT(K8126+I8133)</f>
        <v>67</v>
      </c>
      <c r="L8141" s="71">
        <f>PRODUCT(((B8126*L8126)+B8133*L8133))/B8141</f>
        <v>709.88888888888891</v>
      </c>
      <c r="M8141" s="8"/>
      <c r="N8141" s="1"/>
      <c r="O8141" s="2">
        <v>12</v>
      </c>
      <c r="P8141" s="2">
        <v>6</v>
      </c>
      <c r="Q8141" s="2">
        <v>2011</v>
      </c>
      <c r="R8141" s="5" t="s">
        <v>779</v>
      </c>
      <c r="S8141" s="30" t="s">
        <v>6</v>
      </c>
      <c r="T8141" s="5" t="s">
        <v>1977</v>
      </c>
      <c r="U8141" s="2">
        <v>1</v>
      </c>
      <c r="V8141" s="30" t="s">
        <v>6</v>
      </c>
      <c r="W8141" s="2">
        <v>2</v>
      </c>
      <c r="X8141" s="7" t="s">
        <v>1290</v>
      </c>
      <c r="Y8141" s="2">
        <v>135</v>
      </c>
      <c r="Z8141" s="2">
        <v>12</v>
      </c>
      <c r="AA8141" s="30" t="s">
        <v>6</v>
      </c>
      <c r="AB8141" s="2">
        <v>18</v>
      </c>
      <c r="AC8141" s="7"/>
      <c r="AD8141" s="2">
        <f t="shared" si="4981"/>
        <v>1</v>
      </c>
      <c r="AE8141" s="2">
        <f t="shared" ref="AE8141" si="5011">IF(U8141&gt;W8141,1,0)</f>
        <v>0</v>
      </c>
      <c r="AF8141" s="2">
        <f t="shared" si="4983"/>
        <v>0</v>
      </c>
      <c r="AG8141" s="2">
        <f t="shared" ref="AG8141" si="5012">IF(W8141&gt;U8141,1,0)</f>
        <v>1</v>
      </c>
      <c r="AH8141" s="2">
        <f t="shared" ref="AH8141" si="5013">PRODUCT(Z8141)</f>
        <v>12</v>
      </c>
      <c r="AI8141" s="30" t="s">
        <v>6</v>
      </c>
      <c r="AJ8141" s="2">
        <f t="shared" ref="AJ8141" si="5014">PRODUCT(AB8141)</f>
        <v>18</v>
      </c>
      <c r="AK8141" s="2">
        <v>1</v>
      </c>
      <c r="AL8141" s="2">
        <f t="shared" ref="AL8141" si="5015">PRODUCT(Y8141)</f>
        <v>135</v>
      </c>
      <c r="AN8141" s="2">
        <v>2</v>
      </c>
    </row>
    <row r="8142" spans="1:40" x14ac:dyDescent="0.25">
      <c r="A8142" s="68" t="s">
        <v>439</v>
      </c>
      <c r="B8142" s="69">
        <f>PRODUCT(B8127+B8134)</f>
        <v>19</v>
      </c>
      <c r="C8142" s="69">
        <f>PRODUCT(C8127+E8134)</f>
        <v>7</v>
      </c>
      <c r="D8142" s="69">
        <f>PRODUCT(D8127+D8134)</f>
        <v>0</v>
      </c>
      <c r="E8142" s="69">
        <f>PRODUCT(E8127+C8134)</f>
        <v>12</v>
      </c>
      <c r="F8142" s="69">
        <f>PRODUCT(F8127+H8134)</f>
        <v>98</v>
      </c>
      <c r="G8142" s="70" t="s">
        <v>6</v>
      </c>
      <c r="H8142" s="69">
        <f>PRODUCT(H8127+F8134)</f>
        <v>199</v>
      </c>
      <c r="I8142" s="69">
        <f>PRODUCT(I8127+K8134)</f>
        <v>18</v>
      </c>
      <c r="J8142" s="70" t="s">
        <v>6</v>
      </c>
      <c r="K8142" s="69">
        <f>PRODUCT(K8127+I8134)</f>
        <v>37</v>
      </c>
      <c r="L8142" s="71">
        <f>PRODUCT(((B8127*L8127)+B8134*L8134))/B8142</f>
        <v>654.78947368421052</v>
      </c>
      <c r="M8142" s="8"/>
      <c r="O8142" s="2">
        <v>11</v>
      </c>
      <c r="P8142" s="2">
        <v>8</v>
      </c>
      <c r="Q8142" s="2">
        <v>2021</v>
      </c>
      <c r="R8142" s="16" t="s">
        <v>1866</v>
      </c>
      <c r="S8142" s="30" t="s">
        <v>6</v>
      </c>
      <c r="T8142" s="44" t="s">
        <v>1977</v>
      </c>
      <c r="U8142" s="2">
        <v>1</v>
      </c>
      <c r="V8142" s="30" t="s">
        <v>6</v>
      </c>
      <c r="W8142" s="2">
        <v>2</v>
      </c>
      <c r="X8142" s="44" t="s">
        <v>1990</v>
      </c>
      <c r="Y8142" s="2">
        <v>195</v>
      </c>
      <c r="Z8142" s="2">
        <v>4</v>
      </c>
      <c r="AA8142" s="30" t="s">
        <v>6</v>
      </c>
      <c r="AB8142" s="2">
        <v>8</v>
      </c>
      <c r="AC8142" s="7"/>
      <c r="AD8142" s="2">
        <f t="shared" ref="AD8142" si="5016">IF(Q8142&gt;100,1,0)</f>
        <v>1</v>
      </c>
      <c r="AE8142" s="2">
        <f t="shared" ref="AE8142" si="5017">IF(U8142&gt;W8142,1,0)</f>
        <v>0</v>
      </c>
      <c r="AF8142" s="2">
        <f t="shared" ref="AF8142" si="5018">IF(U8142=W8142,1,0)*IF(Q8142=0,0,1)</f>
        <v>0</v>
      </c>
      <c r="AG8142" s="2">
        <f t="shared" ref="AG8142" si="5019">IF(W8142&gt;U8142,1,0)</f>
        <v>1</v>
      </c>
      <c r="AH8142" s="2">
        <f t="shared" ref="AH8142" si="5020">PRODUCT(Z8142)</f>
        <v>4</v>
      </c>
      <c r="AI8142" s="30" t="s">
        <v>6</v>
      </c>
      <c r="AJ8142" s="2">
        <f t="shared" ref="AJ8142" si="5021">PRODUCT(AB8142)</f>
        <v>8</v>
      </c>
      <c r="AK8142" s="2">
        <v>1</v>
      </c>
      <c r="AL8142" s="2">
        <f t="shared" ref="AL8142" si="5022">PRODUCT(Y8142)</f>
        <v>195</v>
      </c>
      <c r="AN8142" s="2">
        <v>2</v>
      </c>
    </row>
    <row r="8143" spans="1:40" x14ac:dyDescent="0.25">
      <c r="A8143" s="68" t="s">
        <v>440</v>
      </c>
      <c r="B8143" s="69">
        <f>PRODUCT(B8128+B8135)</f>
        <v>0</v>
      </c>
      <c r="C8143" s="69">
        <f>PRODUCT(C8128+E8135)</f>
        <v>0</v>
      </c>
      <c r="D8143" s="69">
        <f>PRODUCT(D8128+D8135)</f>
        <v>0</v>
      </c>
      <c r="E8143" s="69">
        <f>PRODUCT(E8128+C8135)</f>
        <v>0</v>
      </c>
      <c r="F8143" s="69">
        <f>PRODUCT(F8128+H8135)</f>
        <v>0</v>
      </c>
      <c r="G8143" s="70" t="s">
        <v>6</v>
      </c>
      <c r="H8143" s="69">
        <f>PRODUCT(H8128+F8135)</f>
        <v>0</v>
      </c>
      <c r="I8143" s="69">
        <f>PRODUCT(I8128+K8135)</f>
        <v>0</v>
      </c>
      <c r="J8143" s="70" t="s">
        <v>6</v>
      </c>
      <c r="K8143" s="69">
        <f>PRODUCT(K8128+I8135)</f>
        <v>0</v>
      </c>
      <c r="L8143" s="71">
        <v>0</v>
      </c>
      <c r="M8143" s="8"/>
      <c r="O8143" s="2"/>
      <c r="AC8143" s="7"/>
      <c r="AD8143" s="7"/>
      <c r="AE8143" s="7"/>
      <c r="AF8143" s="7"/>
      <c r="AG8143" s="7"/>
      <c r="AH8143" s="7"/>
      <c r="AI8143" s="7"/>
      <c r="AJ8143" s="7"/>
      <c r="AK8143" s="7"/>
      <c r="AN8143" s="7"/>
    </row>
    <row r="8144" spans="1:40" x14ac:dyDescent="0.25">
      <c r="A8144" s="68" t="s">
        <v>17</v>
      </c>
      <c r="B8144" s="69">
        <f>PRODUCT(B8129+B8136)</f>
        <v>55</v>
      </c>
      <c r="C8144" s="69">
        <f>PRODUCT(C8129+E8136)</f>
        <v>20</v>
      </c>
      <c r="D8144" s="69">
        <f>PRODUCT(D8129+D8136)</f>
        <v>0</v>
      </c>
      <c r="E8144" s="69">
        <f>PRODUCT(E8129+C8136)</f>
        <v>35</v>
      </c>
      <c r="F8144" s="69">
        <f>PRODUCT(F8129+H8136)</f>
        <v>351</v>
      </c>
      <c r="G8144" s="70" t="s">
        <v>6</v>
      </c>
      <c r="H8144" s="69">
        <f>PRODUCT(H8129+F8136)</f>
        <v>550</v>
      </c>
      <c r="I8144" s="69">
        <f>PRODUCT(I8129+K8136)</f>
        <v>57</v>
      </c>
      <c r="J8144" s="70" t="s">
        <v>6</v>
      </c>
      <c r="K8144" s="69">
        <f>PRODUCT(K8129+I8136)</f>
        <v>104</v>
      </c>
      <c r="L8144" s="71">
        <f>PRODUCT(((B8129*L8129)+B8136*L8136))/B8144</f>
        <v>690.85454545454547</v>
      </c>
      <c r="M8144" s="8"/>
      <c r="O8144" s="2"/>
      <c r="AC8144" s="7"/>
      <c r="AD8144" s="7"/>
      <c r="AE8144" s="7"/>
      <c r="AF8144" s="7"/>
      <c r="AG8144" s="7"/>
      <c r="AH8144" s="7"/>
      <c r="AI8144" s="7"/>
      <c r="AJ8144" s="7"/>
      <c r="AK8144" s="7"/>
      <c r="AN8144" s="7"/>
    </row>
    <row r="8145" spans="1:40" x14ac:dyDescent="0.25">
      <c r="A8145" s="72" t="s">
        <v>18</v>
      </c>
      <c r="B8145" s="73"/>
      <c r="C8145" s="73"/>
      <c r="D8145" s="73"/>
      <c r="E8145" s="73"/>
      <c r="F8145" s="74">
        <f>PRODUCT(F8144/B8144)</f>
        <v>6.3818181818181818</v>
      </c>
      <c r="G8145" s="75" t="s">
        <v>6</v>
      </c>
      <c r="H8145" s="74">
        <f>PRODUCT(H8144/B8144)</f>
        <v>10</v>
      </c>
      <c r="I8145" s="73"/>
      <c r="J8145" s="73"/>
      <c r="K8145" s="73"/>
      <c r="L8145" s="76"/>
      <c r="M8145" s="55"/>
      <c r="O8145" s="2"/>
      <c r="AC8145" s="7"/>
      <c r="AD8145" s="7"/>
      <c r="AE8145" s="7"/>
      <c r="AF8145" s="7"/>
      <c r="AG8145" s="7"/>
      <c r="AH8145" s="7"/>
      <c r="AI8145" s="7"/>
      <c r="AJ8145" s="7"/>
      <c r="AK8145" s="7"/>
      <c r="AN8145" s="7"/>
    </row>
    <row r="8146" spans="1:40" x14ac:dyDescent="0.25">
      <c r="B8146" s="10"/>
      <c r="C8146" s="10"/>
      <c r="D8146" s="10"/>
      <c r="E8146" s="10"/>
      <c r="F8146" s="10"/>
      <c r="G8146" s="10"/>
      <c r="H8146" s="10"/>
      <c r="I8146" s="10"/>
      <c r="J8146" s="10"/>
      <c r="K8146" s="10"/>
      <c r="L8146" s="54"/>
      <c r="O8146" s="2"/>
      <c r="AC8146" s="7"/>
      <c r="AD8146" s="7"/>
      <c r="AE8146" s="7"/>
      <c r="AF8146" s="7"/>
      <c r="AG8146" s="7"/>
      <c r="AH8146" s="7"/>
      <c r="AI8146" s="7"/>
      <c r="AJ8146" s="7"/>
      <c r="AK8146" s="7"/>
      <c r="AN8146" s="7"/>
    </row>
    <row r="8147" spans="1:40" x14ac:dyDescent="0.25">
      <c r="B8147" s="10"/>
      <c r="C8147" s="10"/>
      <c r="D8147" s="10"/>
      <c r="E8147" s="10"/>
      <c r="F8147" s="10" t="s">
        <v>498</v>
      </c>
      <c r="G8147" s="10"/>
      <c r="H8147" s="10"/>
      <c r="I8147" s="10"/>
      <c r="J8147" s="10"/>
      <c r="K8147" s="10"/>
      <c r="L8147" s="10"/>
      <c r="O8147" s="2"/>
      <c r="AC8147" s="7"/>
      <c r="AD8147" s="7"/>
      <c r="AE8147" s="7"/>
      <c r="AF8147" s="7"/>
      <c r="AG8147" s="7"/>
      <c r="AH8147" s="7"/>
      <c r="AI8147" s="7"/>
      <c r="AJ8147" s="7"/>
      <c r="AK8147" s="7"/>
      <c r="AN8147" s="7"/>
    </row>
    <row r="8148" spans="1:40" x14ac:dyDescent="0.25">
      <c r="B8148" s="10"/>
      <c r="C8148" s="10"/>
      <c r="D8148" s="10"/>
      <c r="E8148" s="10"/>
      <c r="F8148" s="10" t="s">
        <v>433</v>
      </c>
      <c r="G8148" s="10"/>
      <c r="H8148" s="10"/>
      <c r="I8148" s="10"/>
      <c r="J8148" s="10"/>
      <c r="K8148" s="10"/>
      <c r="L8148" s="57">
        <f>PRODUCT(C8129/B8129)</f>
        <v>0.4642857142857143</v>
      </c>
      <c r="O8148" s="2"/>
      <c r="AC8148" s="7"/>
      <c r="AD8148" s="7"/>
      <c r="AE8148" s="7"/>
      <c r="AF8148" s="7"/>
      <c r="AG8148" s="7"/>
      <c r="AH8148" s="7"/>
      <c r="AI8148" s="7"/>
      <c r="AJ8148" s="7"/>
      <c r="AK8148" s="7"/>
      <c r="AN8148" s="7"/>
    </row>
    <row r="8149" spans="1:40" x14ac:dyDescent="0.25">
      <c r="B8149" s="10"/>
      <c r="C8149" s="10"/>
      <c r="D8149" s="10"/>
      <c r="E8149" s="10"/>
      <c r="F8149" s="10" t="s">
        <v>434</v>
      </c>
      <c r="G8149" s="10"/>
      <c r="H8149" s="10"/>
      <c r="I8149" s="10"/>
      <c r="J8149" s="10"/>
      <c r="K8149" s="10"/>
      <c r="L8149" s="57">
        <f>PRODUCT(E8136/B8136)</f>
        <v>0.25925925925925924</v>
      </c>
      <c r="O8149" s="2"/>
      <c r="AC8149" s="7"/>
      <c r="AD8149" s="7"/>
      <c r="AE8149" s="7"/>
      <c r="AF8149" s="7"/>
      <c r="AG8149" s="7"/>
      <c r="AH8149" s="7"/>
      <c r="AI8149" s="7"/>
      <c r="AJ8149" s="7"/>
      <c r="AK8149" s="7"/>
      <c r="AN8149" s="7"/>
    </row>
    <row r="8150" spans="1:40" x14ac:dyDescent="0.25">
      <c r="B8150" s="10"/>
      <c r="C8150" s="10"/>
      <c r="D8150" s="10"/>
      <c r="E8150" s="10"/>
      <c r="F8150" s="10" t="s">
        <v>435</v>
      </c>
      <c r="G8150" s="10"/>
      <c r="H8150" s="10"/>
      <c r="I8150" s="10"/>
      <c r="J8150" s="10"/>
      <c r="K8150" s="10"/>
      <c r="L8150" s="57">
        <f>PRODUCT(C8144/B8144)</f>
        <v>0.36363636363636365</v>
      </c>
      <c r="O8150" s="2"/>
      <c r="AC8150" s="7"/>
      <c r="AD8150" s="7"/>
      <c r="AE8150" s="7"/>
      <c r="AF8150" s="7"/>
      <c r="AG8150" s="7"/>
      <c r="AH8150" s="7"/>
      <c r="AI8150" s="7"/>
      <c r="AJ8150" s="7"/>
      <c r="AK8150" s="7"/>
      <c r="AN8150" s="7"/>
    </row>
    <row r="8151" spans="1:40" x14ac:dyDescent="0.25">
      <c r="A8151" s="1"/>
      <c r="B8151" s="10"/>
      <c r="C8151" s="10"/>
      <c r="D8151" s="10"/>
      <c r="E8151" s="10"/>
      <c r="F8151" s="10"/>
      <c r="G8151" s="10"/>
      <c r="H8151" s="10"/>
      <c r="I8151" s="10"/>
      <c r="J8151" s="10"/>
      <c r="K8151" s="10"/>
      <c r="L8151" s="54"/>
      <c r="R8151" s="10" t="s">
        <v>25</v>
      </c>
      <c r="AC8151" s="10" t="s">
        <v>3</v>
      </c>
      <c r="AD8151" s="3">
        <f>SUM(AD8152:AD8163)</f>
        <v>10</v>
      </c>
      <c r="AE8151" s="3">
        <f>SUM(AE8152:AE8163)</f>
        <v>6</v>
      </c>
      <c r="AF8151" s="3">
        <f>SUM(AF8152:AF8163)</f>
        <v>0</v>
      </c>
      <c r="AG8151" s="3">
        <f>SUM(AG8152:AG8163)</f>
        <v>4</v>
      </c>
      <c r="AH8151" s="3">
        <f>SUM(AH8152:AH8163)</f>
        <v>68</v>
      </c>
      <c r="AJ8151" s="3">
        <f>SUM(AJ8152:AJ8163)</f>
        <v>119</v>
      </c>
      <c r="AK8151" s="3">
        <f>SUM(AK8152:AK8163)</f>
        <v>15</v>
      </c>
      <c r="AL8151" s="3">
        <f>SUM(AL8152:AL8163)</f>
        <v>4927</v>
      </c>
      <c r="AN8151" s="3">
        <f>SUM(AN8152:AN8163)</f>
        <v>15</v>
      </c>
    </row>
    <row r="8152" spans="1:40" x14ac:dyDescent="0.25">
      <c r="A8152" s="1"/>
      <c r="B8152" s="10"/>
      <c r="C8152" s="10"/>
      <c r="D8152" s="10"/>
      <c r="E8152" s="10"/>
      <c r="F8152" s="10"/>
      <c r="G8152" s="10"/>
      <c r="H8152" s="10"/>
      <c r="I8152" s="10"/>
      <c r="J8152" s="10"/>
      <c r="K8152" s="10"/>
      <c r="L8152" s="54"/>
      <c r="N8152" s="1" t="s">
        <v>101</v>
      </c>
      <c r="O8152" s="2">
        <v>8</v>
      </c>
      <c r="P8152" s="2">
        <v>8</v>
      </c>
      <c r="Q8152" s="2">
        <v>1998</v>
      </c>
      <c r="R8152" s="5" t="s">
        <v>779</v>
      </c>
      <c r="S8152" s="30" t="s">
        <v>6</v>
      </c>
      <c r="T8152" s="5" t="s">
        <v>1977</v>
      </c>
      <c r="U8152" s="2">
        <v>2</v>
      </c>
      <c r="V8152" s="30" t="s">
        <v>6</v>
      </c>
      <c r="W8152" s="2">
        <v>0</v>
      </c>
      <c r="X8152" s="7" t="s">
        <v>54</v>
      </c>
      <c r="Y8152" s="33">
        <v>600</v>
      </c>
      <c r="Z8152" s="2">
        <v>11</v>
      </c>
      <c r="AA8152" s="30" t="s">
        <v>6</v>
      </c>
      <c r="AB8152" s="2">
        <v>2</v>
      </c>
      <c r="AC8152" s="7"/>
      <c r="AD8152" s="2">
        <f t="shared" ref="AD8152:AD8161" si="5023">IF(Q8152&gt;100,1,0)</f>
        <v>1</v>
      </c>
      <c r="AE8152" s="2">
        <f t="shared" ref="AE8152:AE8161" si="5024">IF(U8152&gt;W8152,1,0)</f>
        <v>1</v>
      </c>
      <c r="AF8152" s="2">
        <f t="shared" ref="AF8152:AF8161" si="5025">IF(U8152=W8152,1,0)*IF(Q8152=0,0,1)</f>
        <v>0</v>
      </c>
      <c r="AG8152" s="2">
        <f t="shared" ref="AG8152:AG8161" si="5026">IF(W8152&gt;U8152,1,0)</f>
        <v>0</v>
      </c>
      <c r="AH8152" s="2">
        <f t="shared" ref="AH8152:AH8161" si="5027">PRODUCT(Z8152)</f>
        <v>11</v>
      </c>
      <c r="AI8152" s="30" t="s">
        <v>6</v>
      </c>
      <c r="AJ8152" s="2">
        <f t="shared" ref="AJ8152:AJ8161" si="5028">PRODUCT(AB8152)</f>
        <v>2</v>
      </c>
      <c r="AK8152" s="2">
        <v>3</v>
      </c>
      <c r="AL8152" s="2">
        <f t="shared" ref="AL8152:AL8161" si="5029">PRODUCT(Y8152)</f>
        <v>600</v>
      </c>
      <c r="AN8152" s="2">
        <v>0</v>
      </c>
    </row>
    <row r="8153" spans="1:40" x14ac:dyDescent="0.25">
      <c r="A8153" s="1"/>
      <c r="B8153" s="10"/>
      <c r="C8153" s="10"/>
      <c r="D8153" s="10"/>
      <c r="E8153" s="10"/>
      <c r="F8153" s="10"/>
      <c r="G8153" s="10"/>
      <c r="H8153" s="10"/>
      <c r="I8153" s="10"/>
      <c r="J8153" s="10"/>
      <c r="K8153" s="10"/>
      <c r="L8153" s="54"/>
      <c r="N8153" s="1" t="s">
        <v>103</v>
      </c>
      <c r="O8153" s="2">
        <v>12</v>
      </c>
      <c r="P8153" s="2">
        <v>8</v>
      </c>
      <c r="Q8153" s="2">
        <v>1998</v>
      </c>
      <c r="R8153" s="5" t="s">
        <v>779</v>
      </c>
      <c r="S8153" s="30" t="s">
        <v>6</v>
      </c>
      <c r="T8153" s="5" t="s">
        <v>1977</v>
      </c>
      <c r="U8153" s="2">
        <v>2</v>
      </c>
      <c r="V8153" s="30" t="s">
        <v>6</v>
      </c>
      <c r="W8153" s="2">
        <v>1</v>
      </c>
      <c r="X8153" s="7" t="s">
        <v>917</v>
      </c>
      <c r="Y8153" s="33"/>
      <c r="Z8153" s="2">
        <v>10</v>
      </c>
      <c r="AA8153" s="30" t="s">
        <v>6</v>
      </c>
      <c r="AB8153" s="2">
        <v>5</v>
      </c>
      <c r="AD8153" s="2">
        <f t="shared" si="5023"/>
        <v>1</v>
      </c>
      <c r="AE8153" s="2">
        <f t="shared" si="5024"/>
        <v>1</v>
      </c>
      <c r="AF8153" s="2">
        <f t="shared" si="5025"/>
        <v>0</v>
      </c>
      <c r="AG8153" s="2">
        <f t="shared" si="5026"/>
        <v>0</v>
      </c>
      <c r="AH8153" s="2">
        <f t="shared" si="5027"/>
        <v>10</v>
      </c>
      <c r="AI8153" s="30" t="s">
        <v>6</v>
      </c>
      <c r="AJ8153" s="2">
        <f t="shared" si="5028"/>
        <v>5</v>
      </c>
      <c r="AK8153" s="2">
        <v>2</v>
      </c>
      <c r="AL8153" s="2">
        <f t="shared" si="5029"/>
        <v>0</v>
      </c>
      <c r="AN8153" s="2">
        <v>1</v>
      </c>
    </row>
    <row r="8154" spans="1:40" x14ac:dyDescent="0.25">
      <c r="A8154" s="1"/>
      <c r="B8154" s="10"/>
      <c r="C8154" s="10"/>
      <c r="D8154" s="10"/>
      <c r="E8154" s="10"/>
      <c r="F8154" s="10"/>
      <c r="G8154" s="10"/>
      <c r="H8154" s="10"/>
      <c r="I8154" s="10"/>
      <c r="J8154" s="10"/>
      <c r="K8154" s="10"/>
      <c r="L8154" s="54"/>
      <c r="N8154" s="1" t="s">
        <v>104</v>
      </c>
      <c r="O8154" s="2">
        <v>15</v>
      </c>
      <c r="P8154" s="2">
        <v>8</v>
      </c>
      <c r="Q8154" s="2">
        <v>1998</v>
      </c>
      <c r="R8154" s="5" t="s">
        <v>779</v>
      </c>
      <c r="S8154" s="30" t="s">
        <v>6</v>
      </c>
      <c r="T8154" s="5" t="s">
        <v>1977</v>
      </c>
      <c r="U8154" s="2">
        <v>1</v>
      </c>
      <c r="V8154" s="30" t="s">
        <v>6</v>
      </c>
      <c r="W8154" s="2">
        <v>0</v>
      </c>
      <c r="X8154" s="7" t="s">
        <v>340</v>
      </c>
      <c r="Y8154" s="33"/>
      <c r="Z8154" s="2">
        <v>6</v>
      </c>
      <c r="AA8154" s="30" t="s">
        <v>6</v>
      </c>
      <c r="AB8154" s="2">
        <v>3</v>
      </c>
      <c r="AD8154" s="2">
        <f t="shared" si="5023"/>
        <v>1</v>
      </c>
      <c r="AE8154" s="2">
        <f t="shared" si="5024"/>
        <v>1</v>
      </c>
      <c r="AF8154" s="2">
        <f t="shared" si="5025"/>
        <v>0</v>
      </c>
      <c r="AG8154" s="2">
        <f t="shared" si="5026"/>
        <v>0</v>
      </c>
      <c r="AH8154" s="2">
        <f t="shared" si="5027"/>
        <v>6</v>
      </c>
      <c r="AI8154" s="30" t="s">
        <v>6</v>
      </c>
      <c r="AJ8154" s="2">
        <f t="shared" si="5028"/>
        <v>3</v>
      </c>
      <c r="AK8154" s="2">
        <v>3</v>
      </c>
      <c r="AL8154" s="2">
        <f t="shared" si="5029"/>
        <v>0</v>
      </c>
      <c r="AN8154" s="2">
        <v>0</v>
      </c>
    </row>
    <row r="8155" spans="1:40" x14ac:dyDescent="0.25">
      <c r="A8155" s="1"/>
      <c r="B8155" s="10"/>
      <c r="C8155" s="10"/>
      <c r="D8155" s="10"/>
      <c r="E8155" s="10"/>
      <c r="F8155" s="10"/>
      <c r="G8155" s="10"/>
      <c r="H8155" s="10"/>
      <c r="I8155" s="10"/>
      <c r="J8155" s="10"/>
      <c r="K8155" s="10"/>
      <c r="L8155" s="54"/>
      <c r="N8155" s="1" t="s">
        <v>101</v>
      </c>
      <c r="O8155" s="2">
        <v>12</v>
      </c>
      <c r="P8155" s="2">
        <v>8</v>
      </c>
      <c r="Q8155" s="2">
        <v>2000</v>
      </c>
      <c r="R8155" s="5" t="s">
        <v>779</v>
      </c>
      <c r="S8155" s="30" t="s">
        <v>6</v>
      </c>
      <c r="T8155" s="5" t="s">
        <v>1977</v>
      </c>
      <c r="U8155" s="2">
        <v>0</v>
      </c>
      <c r="V8155" s="30" t="s">
        <v>6</v>
      </c>
      <c r="W8155" s="2">
        <v>2</v>
      </c>
      <c r="X8155" s="7" t="s">
        <v>956</v>
      </c>
      <c r="Y8155" s="33">
        <v>650</v>
      </c>
      <c r="Z8155" s="2">
        <v>7</v>
      </c>
      <c r="AA8155" s="30" t="s">
        <v>6</v>
      </c>
      <c r="AB8155" s="2">
        <v>14</v>
      </c>
      <c r="AD8155" s="2">
        <f t="shared" si="5023"/>
        <v>1</v>
      </c>
      <c r="AE8155" s="2">
        <f t="shared" si="5024"/>
        <v>0</v>
      </c>
      <c r="AF8155" s="2">
        <f t="shared" si="5025"/>
        <v>0</v>
      </c>
      <c r="AG8155" s="2">
        <f t="shared" si="5026"/>
        <v>1</v>
      </c>
      <c r="AH8155" s="2">
        <f t="shared" si="5027"/>
        <v>7</v>
      </c>
      <c r="AI8155" s="30" t="s">
        <v>6</v>
      </c>
      <c r="AJ8155" s="2">
        <f t="shared" si="5028"/>
        <v>14</v>
      </c>
      <c r="AK8155" s="2">
        <v>0</v>
      </c>
      <c r="AL8155" s="2">
        <f t="shared" si="5029"/>
        <v>650</v>
      </c>
      <c r="AN8155" s="2">
        <v>3</v>
      </c>
    </row>
    <row r="8156" spans="1:40" x14ac:dyDescent="0.25">
      <c r="A8156" s="1"/>
      <c r="B8156" s="10"/>
      <c r="C8156" s="10"/>
      <c r="D8156" s="10"/>
      <c r="E8156" s="10"/>
      <c r="F8156" s="10"/>
      <c r="G8156" s="10"/>
      <c r="H8156" s="10"/>
      <c r="I8156" s="10"/>
      <c r="J8156" s="10"/>
      <c r="K8156" s="10"/>
      <c r="L8156" s="54"/>
      <c r="N8156" s="1" t="s">
        <v>103</v>
      </c>
      <c r="O8156" s="2">
        <v>17</v>
      </c>
      <c r="P8156" s="2">
        <v>8</v>
      </c>
      <c r="Q8156" s="2">
        <v>2000</v>
      </c>
      <c r="R8156" s="5" t="s">
        <v>779</v>
      </c>
      <c r="S8156" s="30" t="s">
        <v>6</v>
      </c>
      <c r="T8156" s="5" t="s">
        <v>1977</v>
      </c>
      <c r="U8156" s="2">
        <v>2</v>
      </c>
      <c r="V8156" s="30" t="s">
        <v>6</v>
      </c>
      <c r="W8156" s="2">
        <v>1</v>
      </c>
      <c r="X8156" s="7" t="s">
        <v>958</v>
      </c>
      <c r="Y8156" s="33">
        <v>1122</v>
      </c>
      <c r="Z8156" s="2">
        <v>6</v>
      </c>
      <c r="AA8156" s="30" t="s">
        <v>6</v>
      </c>
      <c r="AB8156" s="2">
        <v>5</v>
      </c>
      <c r="AD8156" s="2">
        <f t="shared" si="5023"/>
        <v>1</v>
      </c>
      <c r="AE8156" s="2">
        <f t="shared" si="5024"/>
        <v>1</v>
      </c>
      <c r="AF8156" s="2">
        <f t="shared" si="5025"/>
        <v>0</v>
      </c>
      <c r="AG8156" s="2">
        <f t="shared" si="5026"/>
        <v>0</v>
      </c>
      <c r="AH8156" s="2">
        <f t="shared" si="5027"/>
        <v>6</v>
      </c>
      <c r="AI8156" s="30" t="s">
        <v>6</v>
      </c>
      <c r="AJ8156" s="2">
        <f t="shared" si="5028"/>
        <v>5</v>
      </c>
      <c r="AK8156" s="2">
        <v>2</v>
      </c>
      <c r="AL8156" s="2">
        <f t="shared" si="5029"/>
        <v>1122</v>
      </c>
      <c r="AN8156" s="2">
        <v>1</v>
      </c>
    </row>
    <row r="8157" spans="1:40" x14ac:dyDescent="0.25">
      <c r="A8157" s="1"/>
      <c r="B8157" s="10"/>
      <c r="C8157" s="10"/>
      <c r="D8157" s="10"/>
      <c r="E8157" s="10"/>
      <c r="F8157" s="10"/>
      <c r="G8157" s="10"/>
      <c r="H8157" s="10"/>
      <c r="I8157" s="10"/>
      <c r="J8157" s="10"/>
      <c r="K8157" s="10"/>
      <c r="L8157" s="54"/>
      <c r="N8157" s="1" t="s">
        <v>104</v>
      </c>
      <c r="O8157" s="2">
        <v>20</v>
      </c>
      <c r="P8157" s="2">
        <v>8</v>
      </c>
      <c r="Q8157" s="2">
        <v>2000</v>
      </c>
      <c r="R8157" s="5" t="s">
        <v>779</v>
      </c>
      <c r="S8157" s="30" t="s">
        <v>6</v>
      </c>
      <c r="T8157" s="5" t="s">
        <v>1977</v>
      </c>
      <c r="U8157" s="2">
        <v>2</v>
      </c>
      <c r="V8157" s="30" t="s">
        <v>6</v>
      </c>
      <c r="W8157" s="2">
        <v>1</v>
      </c>
      <c r="X8157" s="7" t="s">
        <v>960</v>
      </c>
      <c r="Y8157" s="33">
        <v>1405</v>
      </c>
      <c r="Z8157" s="2">
        <v>6</v>
      </c>
      <c r="AA8157" s="30" t="s">
        <v>6</v>
      </c>
      <c r="AB8157" s="2">
        <v>7</v>
      </c>
      <c r="AC8157" s="7"/>
      <c r="AD8157" s="2">
        <f t="shared" si="5023"/>
        <v>1</v>
      </c>
      <c r="AE8157" s="2">
        <f t="shared" si="5024"/>
        <v>1</v>
      </c>
      <c r="AF8157" s="2">
        <f t="shared" si="5025"/>
        <v>0</v>
      </c>
      <c r="AG8157" s="2">
        <f t="shared" si="5026"/>
        <v>0</v>
      </c>
      <c r="AH8157" s="2">
        <f t="shared" si="5027"/>
        <v>6</v>
      </c>
      <c r="AI8157" s="30" t="s">
        <v>6</v>
      </c>
      <c r="AJ8157" s="2">
        <f t="shared" si="5028"/>
        <v>7</v>
      </c>
      <c r="AK8157" s="2">
        <v>2</v>
      </c>
      <c r="AL8157" s="2">
        <f t="shared" si="5029"/>
        <v>1405</v>
      </c>
      <c r="AN8157" s="2">
        <v>1</v>
      </c>
    </row>
    <row r="8158" spans="1:40" x14ac:dyDescent="0.25">
      <c r="A8158" s="1"/>
      <c r="B8158" s="10"/>
      <c r="C8158" s="10"/>
      <c r="D8158" s="10"/>
      <c r="E8158" s="10"/>
      <c r="F8158" s="10"/>
      <c r="G8158" s="10"/>
      <c r="H8158" s="10"/>
      <c r="I8158" s="10"/>
      <c r="J8158" s="10"/>
      <c r="K8158" s="10"/>
      <c r="L8158" s="54"/>
      <c r="N8158" s="1" t="s">
        <v>124</v>
      </c>
      <c r="O8158" s="2">
        <v>11</v>
      </c>
      <c r="P8158" s="2">
        <v>9</v>
      </c>
      <c r="Q8158" s="2">
        <v>2004</v>
      </c>
      <c r="R8158" s="5" t="s">
        <v>779</v>
      </c>
      <c r="S8158" s="30" t="s">
        <v>6</v>
      </c>
      <c r="T8158" s="5" t="s">
        <v>1977</v>
      </c>
      <c r="U8158" s="2">
        <v>1</v>
      </c>
      <c r="V8158" s="30" t="s">
        <v>6</v>
      </c>
      <c r="W8158" s="2">
        <v>2</v>
      </c>
      <c r="X8158" s="7" t="s">
        <v>1053</v>
      </c>
      <c r="Y8158" s="33">
        <v>374</v>
      </c>
      <c r="Z8158" s="2">
        <v>8</v>
      </c>
      <c r="AA8158" s="30" t="s">
        <v>6</v>
      </c>
      <c r="AB8158" s="2">
        <v>9</v>
      </c>
      <c r="AC8158" s="7"/>
      <c r="AD8158" s="2">
        <f t="shared" si="5023"/>
        <v>1</v>
      </c>
      <c r="AE8158" s="2">
        <f t="shared" si="5024"/>
        <v>0</v>
      </c>
      <c r="AF8158" s="2">
        <f t="shared" si="5025"/>
        <v>0</v>
      </c>
      <c r="AG8158" s="2">
        <f t="shared" si="5026"/>
        <v>1</v>
      </c>
      <c r="AH8158" s="2">
        <f t="shared" si="5027"/>
        <v>8</v>
      </c>
      <c r="AI8158" s="30" t="s">
        <v>6</v>
      </c>
      <c r="AJ8158" s="2">
        <f t="shared" si="5028"/>
        <v>9</v>
      </c>
      <c r="AK8158" s="2">
        <v>1</v>
      </c>
      <c r="AL8158" s="2">
        <f t="shared" si="5029"/>
        <v>374</v>
      </c>
      <c r="AN8158" s="2">
        <v>2</v>
      </c>
    </row>
    <row r="8159" spans="1:40" x14ac:dyDescent="0.25">
      <c r="A8159" s="1"/>
      <c r="B8159" s="10"/>
      <c r="C8159" s="10"/>
      <c r="D8159" s="10"/>
      <c r="E8159" s="10"/>
      <c r="F8159" s="10"/>
      <c r="G8159" s="10"/>
      <c r="H8159" s="10"/>
      <c r="I8159" s="10"/>
      <c r="J8159" s="10"/>
      <c r="K8159" s="10"/>
      <c r="L8159" s="54"/>
      <c r="N8159" s="1" t="s">
        <v>59</v>
      </c>
      <c r="O8159" s="2">
        <v>20</v>
      </c>
      <c r="P8159" s="2">
        <v>8</v>
      </c>
      <c r="Q8159" s="2">
        <v>2006</v>
      </c>
      <c r="R8159" s="5" t="s">
        <v>779</v>
      </c>
      <c r="S8159" s="30" t="s">
        <v>6</v>
      </c>
      <c r="T8159" s="5" t="s">
        <v>1977</v>
      </c>
      <c r="U8159" s="2">
        <v>0</v>
      </c>
      <c r="V8159" s="30" t="s">
        <v>6</v>
      </c>
      <c r="W8159" s="2">
        <v>2</v>
      </c>
      <c r="X8159" s="7" t="s">
        <v>1119</v>
      </c>
      <c r="Y8159" s="2">
        <v>311</v>
      </c>
      <c r="Z8159" s="2">
        <v>8</v>
      </c>
      <c r="AA8159" s="30" t="s">
        <v>6</v>
      </c>
      <c r="AB8159" s="2">
        <v>39</v>
      </c>
      <c r="AC8159" s="7"/>
      <c r="AD8159" s="2">
        <f t="shared" si="5023"/>
        <v>1</v>
      </c>
      <c r="AE8159" s="2">
        <f t="shared" si="5024"/>
        <v>0</v>
      </c>
      <c r="AF8159" s="2">
        <f t="shared" si="5025"/>
        <v>0</v>
      </c>
      <c r="AG8159" s="2">
        <f t="shared" si="5026"/>
        <v>1</v>
      </c>
      <c r="AH8159" s="2">
        <f t="shared" si="5027"/>
        <v>8</v>
      </c>
      <c r="AI8159" s="30" t="s">
        <v>6</v>
      </c>
      <c r="AJ8159" s="2">
        <f t="shared" si="5028"/>
        <v>39</v>
      </c>
      <c r="AK8159" s="2">
        <v>0</v>
      </c>
      <c r="AL8159" s="2">
        <f t="shared" si="5029"/>
        <v>311</v>
      </c>
      <c r="AN8159" s="2">
        <v>3</v>
      </c>
    </row>
    <row r="8160" spans="1:40" x14ac:dyDescent="0.25">
      <c r="A8160" s="1"/>
      <c r="B8160" s="10"/>
      <c r="C8160" s="10"/>
      <c r="D8160" s="10"/>
      <c r="E8160" s="10"/>
      <c r="F8160" s="10"/>
      <c r="G8160" s="10"/>
      <c r="H8160" s="10"/>
      <c r="I8160" s="10"/>
      <c r="J8160" s="10"/>
      <c r="K8160" s="10"/>
      <c r="L8160" s="54"/>
      <c r="N8160" s="1" t="s">
        <v>59</v>
      </c>
      <c r="O8160" s="2">
        <v>13</v>
      </c>
      <c r="P8160" s="2">
        <v>8</v>
      </c>
      <c r="Q8160" s="2">
        <v>2008</v>
      </c>
      <c r="R8160" s="5" t="s">
        <v>779</v>
      </c>
      <c r="S8160" s="30" t="s">
        <v>6</v>
      </c>
      <c r="T8160" s="5" t="s">
        <v>1977</v>
      </c>
      <c r="U8160" s="2">
        <v>2</v>
      </c>
      <c r="V8160" s="30" t="s">
        <v>6</v>
      </c>
      <c r="W8160" s="2">
        <v>1</v>
      </c>
      <c r="X8160" s="7" t="s">
        <v>1193</v>
      </c>
      <c r="Y8160" s="2">
        <v>237</v>
      </c>
      <c r="Z8160" s="2">
        <v>4</v>
      </c>
      <c r="AA8160" s="30" t="s">
        <v>6</v>
      </c>
      <c r="AB8160" s="2">
        <v>4</v>
      </c>
      <c r="AC8160" s="7"/>
      <c r="AD8160" s="2">
        <f t="shared" si="5023"/>
        <v>1</v>
      </c>
      <c r="AE8160" s="2">
        <f t="shared" si="5024"/>
        <v>1</v>
      </c>
      <c r="AF8160" s="2">
        <f t="shared" si="5025"/>
        <v>0</v>
      </c>
      <c r="AG8160" s="2">
        <f t="shared" si="5026"/>
        <v>0</v>
      </c>
      <c r="AH8160" s="2">
        <f t="shared" si="5027"/>
        <v>4</v>
      </c>
      <c r="AI8160" s="30" t="s">
        <v>6</v>
      </c>
      <c r="AJ8160" s="2">
        <f t="shared" si="5028"/>
        <v>4</v>
      </c>
      <c r="AK8160" s="2">
        <v>2</v>
      </c>
      <c r="AL8160" s="2">
        <f t="shared" si="5029"/>
        <v>237</v>
      </c>
      <c r="AN8160" s="2">
        <v>1</v>
      </c>
    </row>
    <row r="8161" spans="1:40" x14ac:dyDescent="0.25">
      <c r="A8161" s="1"/>
      <c r="B8161" s="10"/>
      <c r="C8161" s="10"/>
      <c r="D8161" s="10"/>
      <c r="E8161" s="10"/>
      <c r="F8161" s="10"/>
      <c r="G8161" s="10"/>
      <c r="H8161" s="10"/>
      <c r="I8161" s="10"/>
      <c r="J8161" s="10"/>
      <c r="K8161" s="10"/>
      <c r="L8161" s="54"/>
      <c r="N8161" s="1" t="s">
        <v>30</v>
      </c>
      <c r="O8161" s="2">
        <v>14</v>
      </c>
      <c r="P8161" s="100">
        <v>8</v>
      </c>
      <c r="Q8161" s="2">
        <v>2010</v>
      </c>
      <c r="R8161" s="5" t="s">
        <v>779</v>
      </c>
      <c r="S8161" s="30" t="s">
        <v>6</v>
      </c>
      <c r="T8161" s="5" t="s">
        <v>1977</v>
      </c>
      <c r="U8161" s="100">
        <v>0</v>
      </c>
      <c r="V8161" s="30" t="s">
        <v>6</v>
      </c>
      <c r="W8161" s="100">
        <v>2</v>
      </c>
      <c r="X8161" s="7" t="s">
        <v>1269</v>
      </c>
      <c r="Y8161" s="100">
        <v>228</v>
      </c>
      <c r="Z8161" s="100">
        <v>2</v>
      </c>
      <c r="AA8161" s="30" t="s">
        <v>6</v>
      </c>
      <c r="AB8161" s="100">
        <v>31</v>
      </c>
      <c r="AC8161" s="7"/>
      <c r="AD8161" s="2">
        <f t="shared" si="5023"/>
        <v>1</v>
      </c>
      <c r="AE8161" s="2">
        <f t="shared" si="5024"/>
        <v>0</v>
      </c>
      <c r="AF8161" s="2">
        <f t="shared" si="5025"/>
        <v>0</v>
      </c>
      <c r="AG8161" s="2">
        <f t="shared" si="5026"/>
        <v>1</v>
      </c>
      <c r="AH8161" s="2">
        <f t="shared" si="5027"/>
        <v>2</v>
      </c>
      <c r="AI8161" s="30" t="s">
        <v>6</v>
      </c>
      <c r="AJ8161" s="2">
        <f t="shared" si="5028"/>
        <v>31</v>
      </c>
      <c r="AK8161" s="2">
        <v>0</v>
      </c>
      <c r="AL8161" s="2">
        <f t="shared" si="5029"/>
        <v>228</v>
      </c>
      <c r="AN8161" s="2">
        <v>3</v>
      </c>
    </row>
    <row r="8162" spans="1:40" x14ac:dyDescent="0.25">
      <c r="A8162" s="1"/>
      <c r="L8162" s="8"/>
      <c r="O8162" s="2"/>
      <c r="R8162" s="7"/>
      <c r="AC8162" s="10"/>
      <c r="AD8162" s="3"/>
      <c r="AE8162" s="3"/>
      <c r="AF8162" s="3"/>
      <c r="AG8162" s="3"/>
      <c r="AH8162" s="3"/>
      <c r="AJ8162" s="3"/>
      <c r="AK8162" s="3"/>
      <c r="AL8162" s="3"/>
      <c r="AN8162" s="3"/>
    </row>
    <row r="8163" spans="1:40" x14ac:dyDescent="0.25">
      <c r="A8163" s="1"/>
      <c r="L8163" s="8"/>
      <c r="O8163" s="2"/>
      <c r="R8163" s="7"/>
      <c r="AC8163" s="10"/>
      <c r="AD8163" s="3"/>
      <c r="AE8163" s="3"/>
      <c r="AF8163" s="3"/>
      <c r="AG8163" s="3"/>
      <c r="AH8163" s="3"/>
      <c r="AJ8163" s="3"/>
      <c r="AK8163" s="3"/>
      <c r="AL8163" s="3"/>
      <c r="AN8163" s="3"/>
    </row>
    <row r="8164" spans="1:40" x14ac:dyDescent="0.25">
      <c r="L8164" s="8"/>
      <c r="O8164" s="2"/>
      <c r="R8164" s="10" t="s">
        <v>32</v>
      </c>
      <c r="T8164" s="7"/>
      <c r="AC8164" s="10" t="s">
        <v>4</v>
      </c>
      <c r="AD8164" s="3">
        <f>SUM(AD8165:AD8167)</f>
        <v>0</v>
      </c>
      <c r="AE8164" s="3">
        <f>SUM(AE8165:AE8167)</f>
        <v>0</v>
      </c>
      <c r="AF8164" s="3">
        <f>SUM(AF8165:AF8167)</f>
        <v>0</v>
      </c>
      <c r="AG8164" s="3">
        <f>SUM(AG8165:AG8167)</f>
        <v>0</v>
      </c>
      <c r="AH8164" s="3">
        <f>SUM(AH8165:AH8167)</f>
        <v>0</v>
      </c>
      <c r="AI8164" s="7"/>
      <c r="AJ8164" s="3">
        <f>SUM(AJ8165:AJ8167)</f>
        <v>0</v>
      </c>
      <c r="AK8164" s="3">
        <v>0</v>
      </c>
      <c r="AL8164" s="3">
        <f>SUM(AL8165:AL8167)</f>
        <v>0</v>
      </c>
      <c r="AN8164" s="3">
        <v>0</v>
      </c>
    </row>
    <row r="8165" spans="1:40" x14ac:dyDescent="0.25">
      <c r="L8165" s="8"/>
      <c r="O8165" s="2"/>
      <c r="R8165" s="7"/>
      <c r="T8165" s="7"/>
      <c r="AC8165" s="7"/>
      <c r="AD8165" s="7"/>
      <c r="AE8165" s="7"/>
      <c r="AF8165" s="7"/>
      <c r="AG8165" s="7"/>
      <c r="AH8165" s="7"/>
      <c r="AI8165" s="7"/>
      <c r="AJ8165" s="7"/>
      <c r="AK8165" s="7"/>
      <c r="AN8165" s="7"/>
    </row>
    <row r="8166" spans="1:40" x14ac:dyDescent="0.25">
      <c r="L8166" s="8"/>
      <c r="O8166" s="2"/>
      <c r="R8166" s="7"/>
      <c r="T8166" s="7"/>
      <c r="AC8166" s="7"/>
      <c r="AD8166" s="7"/>
      <c r="AE8166" s="7"/>
      <c r="AF8166" s="7"/>
      <c r="AG8166" s="7"/>
      <c r="AH8166" s="7"/>
      <c r="AI8166" s="7"/>
      <c r="AJ8166" s="7"/>
      <c r="AK8166" s="7"/>
      <c r="AN8166" s="7"/>
    </row>
    <row r="8167" spans="1:40" x14ac:dyDescent="0.25">
      <c r="L8167" s="8"/>
      <c r="O8167" s="2"/>
      <c r="R8167" s="7"/>
      <c r="T8167" s="7"/>
      <c r="AC8167" s="7"/>
      <c r="AD8167" s="7"/>
      <c r="AE8167" s="7"/>
      <c r="AF8167" s="7"/>
      <c r="AG8167" s="7"/>
      <c r="AH8167" s="7"/>
      <c r="AI8167" s="7"/>
      <c r="AJ8167" s="7"/>
      <c r="AK8167" s="7"/>
      <c r="AN8167" s="7"/>
    </row>
    <row r="8168" spans="1:40" x14ac:dyDescent="0.25">
      <c r="B8168" s="10"/>
      <c r="C8168" s="10"/>
      <c r="D8168" s="10"/>
      <c r="E8168" s="10"/>
      <c r="F8168" s="10"/>
      <c r="G8168" s="10"/>
      <c r="H8168" s="10"/>
      <c r="I8168" s="10"/>
      <c r="J8168" s="10"/>
      <c r="K8168" s="10"/>
      <c r="L8168" s="54"/>
      <c r="AD8168" s="7"/>
      <c r="AE8168" s="7"/>
      <c r="AF8168" s="7"/>
      <c r="AG8168" s="7"/>
      <c r="AH8168" s="7"/>
      <c r="AJ8168" s="7"/>
      <c r="AK8168" s="7"/>
      <c r="AN8168" s="7"/>
    </row>
    <row r="8169" spans="1:40" x14ac:dyDescent="0.25">
      <c r="L8169" s="8"/>
      <c r="M8169" s="3" t="s">
        <v>7</v>
      </c>
      <c r="R8169" s="6" t="s">
        <v>8</v>
      </c>
      <c r="AC8169" s="10" t="s">
        <v>2</v>
      </c>
      <c r="AD8169" s="3">
        <f>SUM(AD8170:AD8192)</f>
        <v>9</v>
      </c>
      <c r="AE8169" s="3">
        <f>SUM(AE8170:AE8192)</f>
        <v>7</v>
      </c>
      <c r="AF8169" s="3">
        <f>SUM(AF8170:AF8192)</f>
        <v>0</v>
      </c>
      <c r="AG8169" s="3">
        <f>SUM(AG8170:AG8192)</f>
        <v>2</v>
      </c>
      <c r="AH8169" s="3">
        <f>SUM(AH8170:AH8192)</f>
        <v>102</v>
      </c>
      <c r="AJ8169" s="3">
        <f>SUM(AJ8170:AJ8192)</f>
        <v>62</v>
      </c>
      <c r="AK8169" s="3">
        <f>SUM(AK8170:AK8192)</f>
        <v>19</v>
      </c>
      <c r="AL8169" s="3">
        <f>SUM(AL8170:AL8192)</f>
        <v>6206</v>
      </c>
      <c r="AM8169" s="3">
        <f>PRODUCT(AL8169+AL8193+AL8196)</f>
        <v>6206</v>
      </c>
      <c r="AN8169" s="3">
        <f>SUM(AN8170:AN8192)</f>
        <v>4</v>
      </c>
    </row>
    <row r="8170" spans="1:40" x14ac:dyDescent="0.25">
      <c r="A8170" s="63" t="s">
        <v>563</v>
      </c>
      <c r="B8170" s="64" t="s">
        <v>0</v>
      </c>
      <c r="C8170" s="64" t="s">
        <v>10</v>
      </c>
      <c r="D8170" s="64" t="s">
        <v>1</v>
      </c>
      <c r="E8170" s="64" t="s">
        <v>11</v>
      </c>
      <c r="F8170" s="65" t="s">
        <v>12</v>
      </c>
      <c r="G8170" s="66"/>
      <c r="H8170" s="64"/>
      <c r="I8170" s="65" t="s">
        <v>13</v>
      </c>
      <c r="J8170" s="66"/>
      <c r="K8170" s="64"/>
      <c r="L8170" s="67" t="s">
        <v>14</v>
      </c>
      <c r="M8170" s="3">
        <f>MAX(Y8170:Y8199)</f>
        <v>1143</v>
      </c>
      <c r="N8170" s="1"/>
      <c r="O8170" s="2">
        <v>30</v>
      </c>
      <c r="P8170" s="2">
        <v>6</v>
      </c>
      <c r="Q8170" s="2">
        <v>1990</v>
      </c>
      <c r="R8170" s="5" t="s">
        <v>779</v>
      </c>
      <c r="S8170" s="30" t="s">
        <v>6</v>
      </c>
      <c r="T8170" s="16" t="s">
        <v>1978</v>
      </c>
      <c r="U8170" s="20">
        <v>11</v>
      </c>
      <c r="V8170" s="30" t="s">
        <v>6</v>
      </c>
      <c r="W8170" s="20">
        <v>12</v>
      </c>
      <c r="X8170" s="20"/>
      <c r="Y8170" s="2">
        <v>303</v>
      </c>
      <c r="Z8170" s="20">
        <v>11</v>
      </c>
      <c r="AA8170" s="30" t="s">
        <v>6</v>
      </c>
      <c r="AB8170" s="20">
        <v>12</v>
      </c>
      <c r="AD8170" s="2">
        <f t="shared" ref="AD8170:AD8177" si="5030">IF(Q8170&gt;100,1,0)</f>
        <v>1</v>
      </c>
      <c r="AE8170" s="2">
        <f t="shared" ref="AE8170:AE8176" si="5031">IF(U8170&gt;W8170,1,0)</f>
        <v>0</v>
      </c>
      <c r="AF8170" s="2">
        <f t="shared" ref="AF8170:AF8177" si="5032">IF(U8170=W8170,1,0)*IF(Q8170=0,0,1)</f>
        <v>0</v>
      </c>
      <c r="AG8170" s="2">
        <f t="shared" ref="AG8170:AG8176" si="5033">IF(W8170&gt;U8170,1,0)</f>
        <v>1</v>
      </c>
      <c r="AH8170" s="2">
        <f t="shared" ref="AH8170:AH8176" si="5034">PRODUCT(Z8170)</f>
        <v>11</v>
      </c>
      <c r="AI8170" s="30" t="s">
        <v>6</v>
      </c>
      <c r="AJ8170" s="2">
        <f t="shared" ref="AJ8170:AJ8176" si="5035">PRODUCT(AB8170)</f>
        <v>12</v>
      </c>
      <c r="AK8170" s="2">
        <v>0</v>
      </c>
      <c r="AL8170" s="2">
        <f t="shared" ref="AL8170:AL8177" si="5036">PRODUCT(Y8170)</f>
        <v>303</v>
      </c>
      <c r="AN8170" s="2">
        <v>2</v>
      </c>
    </row>
    <row r="8171" spans="1:40" x14ac:dyDescent="0.25">
      <c r="A8171" s="68" t="s">
        <v>16</v>
      </c>
      <c r="B8171" s="69">
        <f>PRODUCT(AD8169)</f>
        <v>9</v>
      </c>
      <c r="C8171" s="69">
        <f>PRODUCT(AE8169)</f>
        <v>7</v>
      </c>
      <c r="D8171" s="69">
        <f>PRODUCT(AF8169)</f>
        <v>0</v>
      </c>
      <c r="E8171" s="69">
        <f>PRODUCT(AG8169)</f>
        <v>2</v>
      </c>
      <c r="F8171" s="69">
        <f>PRODUCT(AH8169)</f>
        <v>102</v>
      </c>
      <c r="G8171" s="70" t="s">
        <v>6</v>
      </c>
      <c r="H8171" s="69">
        <f>PRODUCT(AJ8169)</f>
        <v>62</v>
      </c>
      <c r="I8171" s="69">
        <f>PRODUCT(AK8169)</f>
        <v>19</v>
      </c>
      <c r="J8171" s="70" t="s">
        <v>6</v>
      </c>
      <c r="K8171" s="69">
        <f>PRODUCT(AN8169)</f>
        <v>4</v>
      </c>
      <c r="L8171" s="71">
        <f>PRODUCT(AL8169/B8171)</f>
        <v>689.55555555555554</v>
      </c>
      <c r="M8171" s="8"/>
      <c r="N8171" s="1"/>
      <c r="O8171" s="17">
        <v>2</v>
      </c>
      <c r="P8171" s="2">
        <v>6</v>
      </c>
      <c r="Q8171" s="2">
        <v>1991</v>
      </c>
      <c r="R8171" s="16" t="s">
        <v>779</v>
      </c>
      <c r="S8171" s="30" t="s">
        <v>6</v>
      </c>
      <c r="T8171" s="16" t="s">
        <v>1978</v>
      </c>
      <c r="U8171" s="2">
        <v>8</v>
      </c>
      <c r="V8171" s="30" t="s">
        <v>6</v>
      </c>
      <c r="W8171" s="2">
        <v>6</v>
      </c>
      <c r="X8171" s="2"/>
      <c r="Y8171" s="2">
        <v>267</v>
      </c>
      <c r="Z8171" s="2">
        <v>8</v>
      </c>
      <c r="AA8171" s="30" t="s">
        <v>6</v>
      </c>
      <c r="AB8171" s="2">
        <v>6</v>
      </c>
      <c r="AC8171" s="7"/>
      <c r="AD8171" s="2">
        <f t="shared" si="5030"/>
        <v>1</v>
      </c>
      <c r="AE8171" s="2">
        <f t="shared" si="5031"/>
        <v>1</v>
      </c>
      <c r="AF8171" s="2">
        <f t="shared" si="5032"/>
        <v>0</v>
      </c>
      <c r="AG8171" s="2">
        <f t="shared" si="5033"/>
        <v>0</v>
      </c>
      <c r="AH8171" s="2">
        <f t="shared" si="5034"/>
        <v>8</v>
      </c>
      <c r="AI8171" s="30" t="s">
        <v>6</v>
      </c>
      <c r="AJ8171" s="2">
        <f t="shared" si="5035"/>
        <v>6</v>
      </c>
      <c r="AK8171" s="2">
        <v>2</v>
      </c>
      <c r="AL8171" s="2">
        <f t="shared" si="5036"/>
        <v>267</v>
      </c>
      <c r="AN8171" s="2">
        <v>0</v>
      </c>
    </row>
    <row r="8172" spans="1:40" x14ac:dyDescent="0.25">
      <c r="A8172" s="68" t="s">
        <v>439</v>
      </c>
      <c r="B8172" s="69">
        <f>PRODUCT(AD8193)</f>
        <v>0</v>
      </c>
      <c r="C8172" s="69">
        <f>PRODUCT(AE8193)</f>
        <v>0</v>
      </c>
      <c r="D8172" s="69">
        <f>PRODUCT(AF8193)</f>
        <v>0</v>
      </c>
      <c r="E8172" s="69">
        <f>PRODUCT(AG8193)</f>
        <v>0</v>
      </c>
      <c r="F8172" s="69">
        <f>PRODUCT(AH8193)</f>
        <v>0</v>
      </c>
      <c r="G8172" s="70" t="s">
        <v>6</v>
      </c>
      <c r="H8172" s="69">
        <f>PRODUCT(AJ8193)</f>
        <v>0</v>
      </c>
      <c r="I8172" s="69">
        <f>PRODUCT(AK8193)</f>
        <v>0</v>
      </c>
      <c r="J8172" s="70" t="s">
        <v>6</v>
      </c>
      <c r="K8172" s="69">
        <f>PRODUCT(AN8193)</f>
        <v>0</v>
      </c>
      <c r="L8172" s="71">
        <v>0</v>
      </c>
      <c r="M8172" s="8"/>
      <c r="N8172" s="1"/>
      <c r="O8172" s="17">
        <v>5</v>
      </c>
      <c r="P8172" s="2">
        <v>7</v>
      </c>
      <c r="Q8172" s="13">
        <v>1992</v>
      </c>
      <c r="R8172" s="5" t="s">
        <v>779</v>
      </c>
      <c r="S8172" s="30" t="s">
        <v>6</v>
      </c>
      <c r="T8172" s="16" t="s">
        <v>1978</v>
      </c>
      <c r="U8172" s="2">
        <v>14</v>
      </c>
      <c r="V8172" s="30" t="s">
        <v>6</v>
      </c>
      <c r="W8172" s="2">
        <v>9</v>
      </c>
      <c r="X8172" s="2"/>
      <c r="Y8172" s="2">
        <v>603</v>
      </c>
      <c r="Z8172" s="2">
        <v>14</v>
      </c>
      <c r="AA8172" s="30" t="s">
        <v>6</v>
      </c>
      <c r="AB8172" s="2">
        <v>9</v>
      </c>
      <c r="AD8172" s="2">
        <f t="shared" si="5030"/>
        <v>1</v>
      </c>
      <c r="AE8172" s="2">
        <f t="shared" si="5031"/>
        <v>1</v>
      </c>
      <c r="AF8172" s="2">
        <f t="shared" si="5032"/>
        <v>0</v>
      </c>
      <c r="AG8172" s="2">
        <f t="shared" si="5033"/>
        <v>0</v>
      </c>
      <c r="AH8172" s="2">
        <f t="shared" si="5034"/>
        <v>14</v>
      </c>
      <c r="AI8172" s="30" t="s">
        <v>6</v>
      </c>
      <c r="AJ8172" s="2">
        <f t="shared" si="5035"/>
        <v>9</v>
      </c>
      <c r="AK8172" s="2">
        <v>2</v>
      </c>
      <c r="AL8172" s="2">
        <f t="shared" si="5036"/>
        <v>603</v>
      </c>
      <c r="AN8172" s="2">
        <v>0</v>
      </c>
    </row>
    <row r="8173" spans="1:40" x14ac:dyDescent="0.25">
      <c r="A8173" s="68" t="s">
        <v>440</v>
      </c>
      <c r="B8173" s="69">
        <v>0</v>
      </c>
      <c r="C8173" s="69">
        <v>0</v>
      </c>
      <c r="D8173" s="69">
        <v>0</v>
      </c>
      <c r="E8173" s="69">
        <v>0</v>
      </c>
      <c r="F8173" s="69">
        <v>0</v>
      </c>
      <c r="G8173" s="70" t="s">
        <v>6</v>
      </c>
      <c r="H8173" s="69">
        <v>0</v>
      </c>
      <c r="I8173" s="69">
        <v>0</v>
      </c>
      <c r="J8173" s="70" t="s">
        <v>6</v>
      </c>
      <c r="K8173" s="69">
        <v>0</v>
      </c>
      <c r="L8173" s="71">
        <v>0</v>
      </c>
      <c r="M8173" s="8"/>
      <c r="N8173" s="1"/>
      <c r="O8173" s="2">
        <v>31</v>
      </c>
      <c r="P8173" s="2">
        <v>7</v>
      </c>
      <c r="Q8173" s="13">
        <v>1993</v>
      </c>
      <c r="R8173" s="5" t="s">
        <v>779</v>
      </c>
      <c r="S8173" s="30" t="s">
        <v>6</v>
      </c>
      <c r="T8173" s="5" t="s">
        <v>1978</v>
      </c>
      <c r="U8173" s="2">
        <v>6</v>
      </c>
      <c r="V8173" s="30" t="s">
        <v>6</v>
      </c>
      <c r="W8173" s="2">
        <v>5</v>
      </c>
      <c r="X8173" s="2"/>
      <c r="Y8173" s="2">
        <v>1051</v>
      </c>
      <c r="Z8173" s="2">
        <v>6</v>
      </c>
      <c r="AA8173" s="30" t="s">
        <v>6</v>
      </c>
      <c r="AB8173" s="2">
        <v>5</v>
      </c>
      <c r="AC8173" s="7"/>
      <c r="AD8173" s="2">
        <f t="shared" si="5030"/>
        <v>1</v>
      </c>
      <c r="AE8173" s="2">
        <f t="shared" si="5031"/>
        <v>1</v>
      </c>
      <c r="AF8173" s="2">
        <f t="shared" si="5032"/>
        <v>0</v>
      </c>
      <c r="AG8173" s="2">
        <f t="shared" si="5033"/>
        <v>0</v>
      </c>
      <c r="AH8173" s="2">
        <f t="shared" si="5034"/>
        <v>6</v>
      </c>
      <c r="AI8173" s="30" t="s">
        <v>6</v>
      </c>
      <c r="AJ8173" s="2">
        <f t="shared" si="5035"/>
        <v>5</v>
      </c>
      <c r="AK8173" s="2">
        <v>2</v>
      </c>
      <c r="AL8173" s="2">
        <f t="shared" si="5036"/>
        <v>1051</v>
      </c>
      <c r="AN8173" s="2">
        <v>0</v>
      </c>
    </row>
    <row r="8174" spans="1:40" x14ac:dyDescent="0.25">
      <c r="A8174" s="68" t="s">
        <v>17</v>
      </c>
      <c r="B8174" s="69">
        <f>SUM(B8171:B8173)</f>
        <v>9</v>
      </c>
      <c r="C8174" s="69">
        <f>SUM(C8171:C8173)</f>
        <v>7</v>
      </c>
      <c r="D8174" s="69">
        <f>SUM(D8171:D8173)</f>
        <v>0</v>
      </c>
      <c r="E8174" s="69">
        <f>SUM(E8171:E8173)</f>
        <v>2</v>
      </c>
      <c r="F8174" s="69">
        <f>SUM(F8171:F8173)</f>
        <v>102</v>
      </c>
      <c r="G8174" s="70" t="s">
        <v>6</v>
      </c>
      <c r="H8174" s="69">
        <f>SUM(H8171:H8173)</f>
        <v>62</v>
      </c>
      <c r="I8174" s="69">
        <f>SUM(I8171:I8173)</f>
        <v>19</v>
      </c>
      <c r="J8174" s="70" t="s">
        <v>6</v>
      </c>
      <c r="K8174" s="69">
        <f>SUM(K8171:K8173)</f>
        <v>4</v>
      </c>
      <c r="L8174" s="71">
        <f>PRODUCT(AM8169/B8174)</f>
        <v>689.55555555555554</v>
      </c>
      <c r="M8174" s="8"/>
      <c r="N8174" s="1"/>
      <c r="O8174" s="2">
        <v>8</v>
      </c>
      <c r="P8174" s="2">
        <v>5</v>
      </c>
      <c r="Q8174" s="2">
        <v>1994</v>
      </c>
      <c r="R8174" s="16" t="s">
        <v>779</v>
      </c>
      <c r="S8174" s="30" t="s">
        <v>6</v>
      </c>
      <c r="T8174" s="16" t="s">
        <v>1978</v>
      </c>
      <c r="U8174" s="33">
        <v>1</v>
      </c>
      <c r="V8174" s="30" t="s">
        <v>6</v>
      </c>
      <c r="W8174" s="33">
        <v>0</v>
      </c>
      <c r="X8174" s="7" t="s">
        <v>781</v>
      </c>
      <c r="Y8174" s="2">
        <v>1143</v>
      </c>
      <c r="Z8174" s="2">
        <v>11</v>
      </c>
      <c r="AA8174" s="30" t="s">
        <v>6</v>
      </c>
      <c r="AB8174" s="2">
        <v>1</v>
      </c>
      <c r="AC8174" s="7"/>
      <c r="AD8174" s="2">
        <f t="shared" si="5030"/>
        <v>1</v>
      </c>
      <c r="AE8174" s="2">
        <f t="shared" si="5031"/>
        <v>1</v>
      </c>
      <c r="AF8174" s="2">
        <f t="shared" si="5032"/>
        <v>0</v>
      </c>
      <c r="AG8174" s="2">
        <f t="shared" si="5033"/>
        <v>0</v>
      </c>
      <c r="AH8174" s="2">
        <f t="shared" si="5034"/>
        <v>11</v>
      </c>
      <c r="AI8174" s="30" t="s">
        <v>6</v>
      </c>
      <c r="AJ8174" s="2">
        <f t="shared" si="5035"/>
        <v>1</v>
      </c>
      <c r="AK8174" s="2">
        <v>3</v>
      </c>
      <c r="AL8174" s="2">
        <f t="shared" si="5036"/>
        <v>1143</v>
      </c>
      <c r="AN8174" s="2">
        <v>0</v>
      </c>
    </row>
    <row r="8175" spans="1:40" x14ac:dyDescent="0.25">
      <c r="A8175" s="72" t="s">
        <v>18</v>
      </c>
      <c r="B8175" s="73"/>
      <c r="C8175" s="73"/>
      <c r="D8175" s="73"/>
      <c r="E8175" s="73"/>
      <c r="F8175" s="74">
        <f>PRODUCT(F8174/B8174)</f>
        <v>11.333333333333334</v>
      </c>
      <c r="G8175" s="75" t="s">
        <v>6</v>
      </c>
      <c r="H8175" s="74">
        <f>PRODUCT(H8174/B8174)</f>
        <v>6.8888888888888893</v>
      </c>
      <c r="I8175" s="73"/>
      <c r="J8175" s="73"/>
      <c r="K8175" s="73"/>
      <c r="L8175" s="76"/>
      <c r="M8175" s="55"/>
      <c r="N8175" s="1"/>
      <c r="O8175" s="2">
        <v>4</v>
      </c>
      <c r="P8175" s="2">
        <v>6</v>
      </c>
      <c r="Q8175" s="2">
        <v>1995</v>
      </c>
      <c r="R8175" s="5" t="s">
        <v>779</v>
      </c>
      <c r="S8175" s="2"/>
      <c r="T8175" s="5" t="s">
        <v>1978</v>
      </c>
      <c r="U8175" s="2">
        <v>2</v>
      </c>
      <c r="V8175" s="30" t="s">
        <v>6</v>
      </c>
      <c r="W8175" s="2">
        <v>0</v>
      </c>
      <c r="X8175" s="7" t="s">
        <v>507</v>
      </c>
      <c r="Y8175" s="33">
        <v>623</v>
      </c>
      <c r="Z8175" s="2">
        <v>19</v>
      </c>
      <c r="AA8175" s="30" t="s">
        <v>6</v>
      </c>
      <c r="AB8175" s="2">
        <v>4</v>
      </c>
      <c r="AC8175" s="7"/>
      <c r="AD8175" s="2">
        <f t="shared" si="5030"/>
        <v>1</v>
      </c>
      <c r="AE8175" s="2">
        <f t="shared" si="5031"/>
        <v>1</v>
      </c>
      <c r="AF8175" s="2">
        <f t="shared" si="5032"/>
        <v>0</v>
      </c>
      <c r="AG8175" s="2">
        <f t="shared" si="5033"/>
        <v>0</v>
      </c>
      <c r="AH8175" s="2">
        <f t="shared" si="5034"/>
        <v>19</v>
      </c>
      <c r="AI8175" s="30" t="s">
        <v>6</v>
      </c>
      <c r="AJ8175" s="2">
        <f t="shared" si="5035"/>
        <v>4</v>
      </c>
      <c r="AK8175" s="2">
        <v>3</v>
      </c>
      <c r="AL8175" s="2">
        <f t="shared" si="5036"/>
        <v>623</v>
      </c>
      <c r="AN8175" s="2">
        <v>0</v>
      </c>
    </row>
    <row r="8176" spans="1:40" x14ac:dyDescent="0.25">
      <c r="B8176" s="10"/>
      <c r="C8176" s="10"/>
      <c r="D8176" s="10"/>
      <c r="E8176" s="10"/>
      <c r="F8176" s="10"/>
      <c r="G8176" s="10"/>
      <c r="H8176" s="10"/>
      <c r="I8176" s="10"/>
      <c r="J8176" s="10"/>
      <c r="K8176" s="10"/>
      <c r="L8176" s="8"/>
      <c r="N8176" s="1"/>
      <c r="O8176" s="2">
        <v>9</v>
      </c>
      <c r="P8176" s="2">
        <v>6</v>
      </c>
      <c r="Q8176" s="2">
        <v>1996</v>
      </c>
      <c r="R8176" s="5" t="s">
        <v>779</v>
      </c>
      <c r="S8176" s="30" t="s">
        <v>6</v>
      </c>
      <c r="T8176" s="5" t="s">
        <v>1978</v>
      </c>
      <c r="U8176" s="2">
        <v>2</v>
      </c>
      <c r="V8176" s="30" t="s">
        <v>6</v>
      </c>
      <c r="W8176" s="2">
        <v>0</v>
      </c>
      <c r="X8176" s="7" t="s">
        <v>860</v>
      </c>
      <c r="Y8176" s="33">
        <v>1063</v>
      </c>
      <c r="Z8176" s="2">
        <v>13</v>
      </c>
      <c r="AA8176" s="30" t="s">
        <v>6</v>
      </c>
      <c r="AB8176" s="2">
        <v>4</v>
      </c>
      <c r="AC8176" s="7"/>
      <c r="AD8176" s="20">
        <f t="shared" si="5030"/>
        <v>1</v>
      </c>
      <c r="AE8176" s="2">
        <f t="shared" si="5031"/>
        <v>1</v>
      </c>
      <c r="AF8176" s="2">
        <f t="shared" si="5032"/>
        <v>0</v>
      </c>
      <c r="AG8176" s="2">
        <f t="shared" si="5033"/>
        <v>0</v>
      </c>
      <c r="AH8176" s="2">
        <f t="shared" si="5034"/>
        <v>13</v>
      </c>
      <c r="AI8176" s="30" t="s">
        <v>6</v>
      </c>
      <c r="AJ8176" s="2">
        <f t="shared" si="5035"/>
        <v>4</v>
      </c>
      <c r="AK8176" s="2">
        <v>3</v>
      </c>
      <c r="AL8176" s="2">
        <f t="shared" si="5036"/>
        <v>1063</v>
      </c>
      <c r="AN8176" s="2">
        <v>0</v>
      </c>
    </row>
    <row r="8177" spans="1:40" x14ac:dyDescent="0.25">
      <c r="A8177" s="77" t="s">
        <v>562</v>
      </c>
      <c r="B8177" s="64" t="s">
        <v>0</v>
      </c>
      <c r="C8177" s="64" t="s">
        <v>10</v>
      </c>
      <c r="D8177" s="64" t="s">
        <v>1</v>
      </c>
      <c r="E8177" s="64" t="s">
        <v>11</v>
      </c>
      <c r="F8177" s="65" t="s">
        <v>12</v>
      </c>
      <c r="G8177" s="66"/>
      <c r="H8177" s="64"/>
      <c r="I8177" s="65" t="s">
        <v>13</v>
      </c>
      <c r="J8177" s="66"/>
      <c r="K8177" s="64"/>
      <c r="L8177" s="67" t="s">
        <v>14</v>
      </c>
      <c r="N8177" s="1"/>
      <c r="O8177" s="2">
        <v>1</v>
      </c>
      <c r="P8177" s="2">
        <v>6</v>
      </c>
      <c r="Q8177" s="2">
        <v>1997</v>
      </c>
      <c r="R8177" s="5" t="s">
        <v>779</v>
      </c>
      <c r="S8177" s="30" t="s">
        <v>6</v>
      </c>
      <c r="T8177" s="5" t="s">
        <v>1978</v>
      </c>
      <c r="U8177" s="2">
        <v>2</v>
      </c>
      <c r="V8177" s="30" t="s">
        <v>6</v>
      </c>
      <c r="W8177" s="2">
        <v>0</v>
      </c>
      <c r="X8177" s="7" t="s">
        <v>878</v>
      </c>
      <c r="Y8177" s="33">
        <v>968</v>
      </c>
      <c r="Z8177" s="2">
        <v>13</v>
      </c>
      <c r="AA8177" s="30" t="s">
        <v>6</v>
      </c>
      <c r="AB8177" s="2">
        <v>9</v>
      </c>
      <c r="AC8177" s="7"/>
      <c r="AD8177" s="2">
        <f t="shared" si="5030"/>
        <v>1</v>
      </c>
      <c r="AE8177" s="2">
        <f t="shared" ref="AE8177" si="5037">IF(U8177&gt;W8177,1,0)</f>
        <v>1</v>
      </c>
      <c r="AF8177" s="2">
        <f t="shared" si="5032"/>
        <v>0</v>
      </c>
      <c r="AG8177" s="2">
        <f t="shared" ref="AG8177" si="5038">IF(W8177&gt;U8177,1,0)</f>
        <v>0</v>
      </c>
      <c r="AH8177" s="2">
        <f t="shared" ref="AH8177" si="5039">PRODUCT(Z8177)</f>
        <v>13</v>
      </c>
      <c r="AI8177" s="30" t="s">
        <v>6</v>
      </c>
      <c r="AJ8177" s="2">
        <f t="shared" ref="AJ8177" si="5040">PRODUCT(AB8177)</f>
        <v>9</v>
      </c>
      <c r="AK8177" s="2">
        <v>3</v>
      </c>
      <c r="AL8177" s="2">
        <f t="shared" si="5036"/>
        <v>968</v>
      </c>
      <c r="AN8177" s="2">
        <v>0</v>
      </c>
    </row>
    <row r="8178" spans="1:40" x14ac:dyDescent="0.25">
      <c r="A8178" s="68" t="s">
        <v>16</v>
      </c>
      <c r="B8178" s="69">
        <f t="shared" ref="B8178:F8181" si="5041">PRODUCT(B7133)</f>
        <v>9</v>
      </c>
      <c r="C8178" s="69">
        <f t="shared" si="5041"/>
        <v>4</v>
      </c>
      <c r="D8178" s="69">
        <f t="shared" si="5041"/>
        <v>0</v>
      </c>
      <c r="E8178" s="69">
        <f t="shared" si="5041"/>
        <v>5</v>
      </c>
      <c r="F8178" s="69">
        <f t="shared" si="5041"/>
        <v>89</v>
      </c>
      <c r="G8178" s="70" t="s">
        <v>6</v>
      </c>
      <c r="H8178" s="69">
        <f t="shared" ref="H8178:I8181" si="5042">PRODUCT(H7133)</f>
        <v>96</v>
      </c>
      <c r="I8178" s="69">
        <f t="shared" si="5042"/>
        <v>9</v>
      </c>
      <c r="J8178" s="70" t="s">
        <v>6</v>
      </c>
      <c r="K8178" s="69">
        <f t="shared" ref="K8178:L8181" si="5043">PRODUCT(K7133)</f>
        <v>14</v>
      </c>
      <c r="L8178" s="71">
        <f t="shared" si="5043"/>
        <v>321.77777777777777</v>
      </c>
      <c r="M8178" s="8"/>
      <c r="N8178" s="38"/>
      <c r="O8178" s="2">
        <v>3</v>
      </c>
      <c r="P8178" s="2">
        <v>7</v>
      </c>
      <c r="Q8178" s="2">
        <v>2021</v>
      </c>
      <c r="R8178" s="16" t="s">
        <v>1866</v>
      </c>
      <c r="S8178" s="30" t="s">
        <v>6</v>
      </c>
      <c r="T8178" s="44" t="s">
        <v>1978</v>
      </c>
      <c r="U8178" s="2">
        <v>1</v>
      </c>
      <c r="V8178" s="30" t="s">
        <v>6</v>
      </c>
      <c r="W8178" s="2">
        <v>2</v>
      </c>
      <c r="X8178" s="44" t="s">
        <v>1867</v>
      </c>
      <c r="Y8178" s="2">
        <v>185</v>
      </c>
      <c r="Z8178" s="2">
        <v>7</v>
      </c>
      <c r="AA8178" s="30" t="s">
        <v>6</v>
      </c>
      <c r="AB8178" s="2">
        <v>12</v>
      </c>
      <c r="AC8178" s="7"/>
      <c r="AD8178" s="2">
        <f t="shared" ref="AD8178" si="5044">IF(Q8178&gt;100,1,0)</f>
        <v>1</v>
      </c>
      <c r="AE8178" s="2">
        <f t="shared" ref="AE8178" si="5045">IF(U8178&gt;W8178,1,0)</f>
        <v>0</v>
      </c>
      <c r="AF8178" s="2">
        <f t="shared" ref="AF8178" si="5046">IF(U8178=W8178,1,0)*IF(Q8178=0,0,1)</f>
        <v>0</v>
      </c>
      <c r="AG8178" s="2">
        <f t="shared" ref="AG8178" si="5047">IF(W8178&gt;U8178,1,0)</f>
        <v>1</v>
      </c>
      <c r="AH8178" s="2">
        <f t="shared" ref="AH8178" si="5048">PRODUCT(Z8178)</f>
        <v>7</v>
      </c>
      <c r="AI8178" s="30" t="s">
        <v>6</v>
      </c>
      <c r="AJ8178" s="2">
        <f t="shared" ref="AJ8178" si="5049">PRODUCT(AB8178)</f>
        <v>12</v>
      </c>
      <c r="AK8178" s="2">
        <v>1</v>
      </c>
      <c r="AL8178" s="2">
        <f t="shared" ref="AL8178" si="5050">PRODUCT(Y8178)</f>
        <v>185</v>
      </c>
      <c r="AN8178" s="2">
        <v>2</v>
      </c>
    </row>
    <row r="8179" spans="1:40" x14ac:dyDescent="0.25">
      <c r="A8179" s="68" t="s">
        <v>439</v>
      </c>
      <c r="B8179" s="69">
        <f t="shared" si="5041"/>
        <v>0</v>
      </c>
      <c r="C8179" s="69">
        <f t="shared" si="5041"/>
        <v>0</v>
      </c>
      <c r="D8179" s="69">
        <f t="shared" si="5041"/>
        <v>0</v>
      </c>
      <c r="E8179" s="69">
        <f t="shared" si="5041"/>
        <v>0</v>
      </c>
      <c r="F8179" s="69">
        <f t="shared" si="5041"/>
        <v>0</v>
      </c>
      <c r="G8179" s="70" t="s">
        <v>6</v>
      </c>
      <c r="H8179" s="69">
        <f t="shared" si="5042"/>
        <v>0</v>
      </c>
      <c r="I8179" s="69">
        <f t="shared" si="5042"/>
        <v>0</v>
      </c>
      <c r="J8179" s="70" t="s">
        <v>6</v>
      </c>
      <c r="K8179" s="69">
        <f t="shared" si="5043"/>
        <v>0</v>
      </c>
      <c r="L8179" s="71">
        <f t="shared" si="5043"/>
        <v>0</v>
      </c>
      <c r="M8179" s="8"/>
      <c r="N8179" s="38"/>
      <c r="O8179" s="2"/>
      <c r="AC8179" s="7"/>
      <c r="AD8179" s="7"/>
      <c r="AE8179" s="7"/>
      <c r="AF8179" s="7"/>
      <c r="AG8179" s="7"/>
      <c r="AH8179" s="7"/>
      <c r="AI8179" s="7"/>
      <c r="AJ8179" s="7"/>
      <c r="AK8179" s="7"/>
      <c r="AN8179" s="7"/>
    </row>
    <row r="8180" spans="1:40" x14ac:dyDescent="0.25">
      <c r="A8180" s="68" t="s">
        <v>440</v>
      </c>
      <c r="B8180" s="69">
        <f t="shared" si="5041"/>
        <v>0</v>
      </c>
      <c r="C8180" s="69">
        <f t="shared" si="5041"/>
        <v>0</v>
      </c>
      <c r="D8180" s="69">
        <f t="shared" si="5041"/>
        <v>0</v>
      </c>
      <c r="E8180" s="69">
        <f t="shared" si="5041"/>
        <v>0</v>
      </c>
      <c r="F8180" s="69">
        <f t="shared" si="5041"/>
        <v>0</v>
      </c>
      <c r="G8180" s="70" t="s">
        <v>6</v>
      </c>
      <c r="H8180" s="69">
        <f t="shared" si="5042"/>
        <v>0</v>
      </c>
      <c r="I8180" s="69">
        <f t="shared" si="5042"/>
        <v>0</v>
      </c>
      <c r="J8180" s="70" t="s">
        <v>6</v>
      </c>
      <c r="K8180" s="69">
        <f t="shared" si="5043"/>
        <v>0</v>
      </c>
      <c r="L8180" s="71">
        <f t="shared" si="5043"/>
        <v>0</v>
      </c>
      <c r="M8180" s="8"/>
      <c r="N8180" s="38"/>
      <c r="O8180" s="2"/>
      <c r="AC8180" s="7"/>
      <c r="AD8180" s="7"/>
      <c r="AE8180" s="7"/>
      <c r="AF8180" s="7"/>
      <c r="AG8180" s="7"/>
      <c r="AH8180" s="7"/>
      <c r="AI8180" s="7"/>
      <c r="AJ8180" s="7"/>
      <c r="AK8180" s="7"/>
      <c r="AN8180" s="7"/>
    </row>
    <row r="8181" spans="1:40" x14ac:dyDescent="0.25">
      <c r="A8181" s="68" t="s">
        <v>17</v>
      </c>
      <c r="B8181" s="69">
        <f t="shared" si="5041"/>
        <v>9</v>
      </c>
      <c r="C8181" s="69">
        <f t="shared" si="5041"/>
        <v>4</v>
      </c>
      <c r="D8181" s="69">
        <f t="shared" si="5041"/>
        <v>0</v>
      </c>
      <c r="E8181" s="69">
        <f t="shared" si="5041"/>
        <v>5</v>
      </c>
      <c r="F8181" s="69">
        <f t="shared" si="5041"/>
        <v>89</v>
      </c>
      <c r="G8181" s="70" t="s">
        <v>6</v>
      </c>
      <c r="H8181" s="69">
        <f t="shared" si="5042"/>
        <v>96</v>
      </c>
      <c r="I8181" s="69">
        <f t="shared" si="5042"/>
        <v>9</v>
      </c>
      <c r="J8181" s="70" t="s">
        <v>6</v>
      </c>
      <c r="K8181" s="69">
        <f t="shared" si="5043"/>
        <v>14</v>
      </c>
      <c r="L8181" s="71">
        <f t="shared" si="5043"/>
        <v>321.77777777777777</v>
      </c>
      <c r="M8181" s="8"/>
      <c r="N8181" s="38"/>
      <c r="O8181" s="2"/>
      <c r="AC8181" s="7"/>
      <c r="AD8181" s="7"/>
      <c r="AE8181" s="7"/>
      <c r="AF8181" s="7"/>
      <c r="AG8181" s="7"/>
      <c r="AH8181" s="7"/>
      <c r="AI8181" s="7"/>
      <c r="AJ8181" s="7"/>
      <c r="AK8181" s="7"/>
      <c r="AN8181" s="7"/>
    </row>
    <row r="8182" spans="1:40" x14ac:dyDescent="0.25">
      <c r="A8182" s="72" t="s">
        <v>18</v>
      </c>
      <c r="B8182" s="73"/>
      <c r="C8182" s="73"/>
      <c r="D8182" s="73"/>
      <c r="E8182" s="73"/>
      <c r="F8182" s="74">
        <f>PRODUCT(F8181/B8181)</f>
        <v>9.8888888888888893</v>
      </c>
      <c r="G8182" s="75" t="s">
        <v>6</v>
      </c>
      <c r="H8182" s="74">
        <f>PRODUCT(H8181/B8181)</f>
        <v>10.666666666666666</v>
      </c>
      <c r="I8182" s="73"/>
      <c r="J8182" s="73"/>
      <c r="K8182" s="73"/>
      <c r="L8182" s="76"/>
      <c r="M8182" s="55"/>
      <c r="N8182" s="40"/>
      <c r="O8182" s="2"/>
      <c r="AC8182" s="7"/>
      <c r="AD8182" s="7"/>
      <c r="AE8182" s="7"/>
      <c r="AF8182" s="7"/>
      <c r="AG8182" s="7"/>
      <c r="AH8182" s="7"/>
      <c r="AI8182" s="7"/>
      <c r="AJ8182" s="7"/>
      <c r="AK8182" s="7"/>
      <c r="AN8182" s="7"/>
    </row>
    <row r="8183" spans="1:40" x14ac:dyDescent="0.25">
      <c r="B8183" s="10"/>
      <c r="C8183" s="10"/>
      <c r="D8183" s="10"/>
      <c r="E8183" s="10"/>
      <c r="F8183" s="55"/>
      <c r="G8183" s="11"/>
      <c r="H8183" s="55"/>
      <c r="I8183" s="10"/>
      <c r="J8183" s="10"/>
      <c r="K8183" s="10"/>
      <c r="L8183" s="8"/>
      <c r="M8183" s="55"/>
      <c r="N8183" s="40"/>
      <c r="O8183" s="2"/>
      <c r="AC8183" s="7"/>
      <c r="AD8183" s="7"/>
      <c r="AE8183" s="7"/>
      <c r="AF8183" s="7"/>
      <c r="AG8183" s="7"/>
      <c r="AH8183" s="7"/>
      <c r="AI8183" s="7"/>
      <c r="AJ8183" s="7"/>
      <c r="AK8183" s="7"/>
      <c r="AN8183" s="7"/>
    </row>
    <row r="8184" spans="1:40" x14ac:dyDescent="0.25">
      <c r="A8184" s="63" t="s">
        <v>563</v>
      </c>
      <c r="B8184" s="64"/>
      <c r="C8184" s="64"/>
      <c r="D8184" s="64"/>
      <c r="E8184" s="64"/>
      <c r="F8184" s="64"/>
      <c r="G8184" s="64"/>
      <c r="H8184" s="64"/>
      <c r="I8184" s="64"/>
      <c r="J8184" s="64"/>
      <c r="K8184" s="64"/>
      <c r="L8184" s="67"/>
      <c r="O8184" s="2"/>
      <c r="AC8184" s="7"/>
      <c r="AD8184" s="7"/>
      <c r="AE8184" s="7"/>
      <c r="AF8184" s="7"/>
      <c r="AG8184" s="7"/>
      <c r="AH8184" s="7"/>
      <c r="AI8184" s="7"/>
      <c r="AJ8184" s="7"/>
      <c r="AK8184" s="7"/>
      <c r="AN8184" s="7"/>
    </row>
    <row r="8185" spans="1:40" x14ac:dyDescent="0.25">
      <c r="A8185" s="68" t="s">
        <v>24</v>
      </c>
      <c r="B8185" s="69" t="s">
        <v>0</v>
      </c>
      <c r="C8185" s="69" t="s">
        <v>10</v>
      </c>
      <c r="D8185" s="69" t="s">
        <v>1</v>
      </c>
      <c r="E8185" s="69" t="s">
        <v>11</v>
      </c>
      <c r="F8185" s="78" t="s">
        <v>12</v>
      </c>
      <c r="G8185" s="70"/>
      <c r="H8185" s="69"/>
      <c r="I8185" s="78" t="s">
        <v>13</v>
      </c>
      <c r="J8185" s="70"/>
      <c r="K8185" s="69"/>
      <c r="L8185" s="71" t="s">
        <v>14</v>
      </c>
      <c r="O8185" s="2"/>
      <c r="AC8185" s="7"/>
      <c r="AD8185" s="7"/>
      <c r="AE8185" s="7"/>
      <c r="AF8185" s="7"/>
      <c r="AG8185" s="7"/>
      <c r="AH8185" s="7"/>
      <c r="AI8185" s="7"/>
      <c r="AJ8185" s="7"/>
      <c r="AK8185" s="7"/>
      <c r="AN8185" s="7"/>
    </row>
    <row r="8186" spans="1:40" x14ac:dyDescent="0.25">
      <c r="A8186" s="68" t="s">
        <v>16</v>
      </c>
      <c r="B8186" s="69">
        <f>PRODUCT(B8171+B8178)</f>
        <v>18</v>
      </c>
      <c r="C8186" s="69">
        <f>PRODUCT(C8171+E8178)</f>
        <v>12</v>
      </c>
      <c r="D8186" s="69">
        <f>PRODUCT(D8171+D8178)</f>
        <v>0</v>
      </c>
      <c r="E8186" s="69">
        <f>PRODUCT(E8171+C8178)</f>
        <v>6</v>
      </c>
      <c r="F8186" s="69">
        <f>PRODUCT(F8171+H8178)</f>
        <v>198</v>
      </c>
      <c r="G8186" s="70" t="s">
        <v>6</v>
      </c>
      <c r="H8186" s="69">
        <f>PRODUCT(H8171+F8178)</f>
        <v>151</v>
      </c>
      <c r="I8186" s="69">
        <f>PRODUCT(I8171+K8178)</f>
        <v>33</v>
      </c>
      <c r="J8186" s="70" t="s">
        <v>6</v>
      </c>
      <c r="K8186" s="69">
        <f>PRODUCT(K8171+I8178)</f>
        <v>13</v>
      </c>
      <c r="L8186" s="71">
        <f>PRODUCT(((B8171*L8171)+B8178*L8178))/B8186</f>
        <v>505.66666666666669</v>
      </c>
      <c r="M8186" s="8"/>
      <c r="N8186" s="38"/>
      <c r="O8186" s="2"/>
      <c r="AC8186" s="7"/>
      <c r="AD8186" s="7"/>
      <c r="AE8186" s="7"/>
      <c r="AF8186" s="7"/>
      <c r="AG8186" s="7"/>
      <c r="AH8186" s="7"/>
      <c r="AI8186" s="7"/>
      <c r="AJ8186" s="7"/>
      <c r="AK8186" s="7"/>
      <c r="AN8186" s="7"/>
    </row>
    <row r="8187" spans="1:40" x14ac:dyDescent="0.25">
      <c r="A8187" s="68" t="s">
        <v>439</v>
      </c>
      <c r="B8187" s="69">
        <f>PRODUCT(B8172+B8179)</f>
        <v>0</v>
      </c>
      <c r="C8187" s="69">
        <f>PRODUCT(C8172+E8179)</f>
        <v>0</v>
      </c>
      <c r="D8187" s="69">
        <f>PRODUCT(D8172+D8179)</f>
        <v>0</v>
      </c>
      <c r="E8187" s="69">
        <f>PRODUCT(E8172+C8179)</f>
        <v>0</v>
      </c>
      <c r="F8187" s="69">
        <f>PRODUCT(F8172+H8179)</f>
        <v>0</v>
      </c>
      <c r="G8187" s="70" t="s">
        <v>6</v>
      </c>
      <c r="H8187" s="69">
        <f>PRODUCT(H8172+F8179)</f>
        <v>0</v>
      </c>
      <c r="I8187" s="69">
        <f>PRODUCT(I8172+K8179)</f>
        <v>0</v>
      </c>
      <c r="J8187" s="70" t="s">
        <v>6</v>
      </c>
      <c r="K8187" s="69">
        <f>PRODUCT(K8172+I8179)</f>
        <v>0</v>
      </c>
      <c r="L8187" s="71">
        <v>0</v>
      </c>
      <c r="M8187" s="8"/>
      <c r="N8187" s="38"/>
      <c r="O8187" s="2"/>
      <c r="AC8187" s="7"/>
      <c r="AD8187" s="7"/>
      <c r="AE8187" s="7"/>
      <c r="AF8187" s="7"/>
      <c r="AG8187" s="7"/>
      <c r="AH8187" s="7"/>
      <c r="AI8187" s="7"/>
      <c r="AJ8187" s="7"/>
      <c r="AK8187" s="7"/>
      <c r="AN8187" s="7"/>
    </row>
    <row r="8188" spans="1:40" x14ac:dyDescent="0.25">
      <c r="A8188" s="68" t="s">
        <v>440</v>
      </c>
      <c r="B8188" s="69">
        <f>PRODUCT(B8173+B8180)</f>
        <v>0</v>
      </c>
      <c r="C8188" s="69">
        <f>PRODUCT(C8173+E8180)</f>
        <v>0</v>
      </c>
      <c r="D8188" s="69">
        <f>PRODUCT(D8173+D8180)</f>
        <v>0</v>
      </c>
      <c r="E8188" s="69">
        <f>PRODUCT(E8173+C8180)</f>
        <v>0</v>
      </c>
      <c r="F8188" s="69">
        <f>PRODUCT(F8173+H8180)</f>
        <v>0</v>
      </c>
      <c r="G8188" s="70" t="s">
        <v>6</v>
      </c>
      <c r="H8188" s="69">
        <f>PRODUCT(H8173+F8180)</f>
        <v>0</v>
      </c>
      <c r="I8188" s="69">
        <f>PRODUCT(I8173+K8180)</f>
        <v>0</v>
      </c>
      <c r="J8188" s="70" t="s">
        <v>6</v>
      </c>
      <c r="K8188" s="69">
        <f>PRODUCT(K8173+I8180)</f>
        <v>0</v>
      </c>
      <c r="L8188" s="71">
        <v>0</v>
      </c>
      <c r="M8188" s="8"/>
      <c r="N8188" s="38"/>
      <c r="O8188" s="2"/>
      <c r="AC8188" s="7"/>
      <c r="AD8188" s="7"/>
      <c r="AE8188" s="7"/>
      <c r="AF8188" s="7"/>
      <c r="AG8188" s="7"/>
      <c r="AH8188" s="7"/>
      <c r="AI8188" s="7"/>
      <c r="AJ8188" s="7"/>
      <c r="AK8188" s="7"/>
      <c r="AN8188" s="7"/>
    </row>
    <row r="8189" spans="1:40" x14ac:dyDescent="0.25">
      <c r="A8189" s="68" t="s">
        <v>17</v>
      </c>
      <c r="B8189" s="69">
        <f>PRODUCT(B8174+B8181)</f>
        <v>18</v>
      </c>
      <c r="C8189" s="69">
        <f>PRODUCT(C8174+E8181)</f>
        <v>12</v>
      </c>
      <c r="D8189" s="69">
        <f>PRODUCT(D8174+D8181)</f>
        <v>0</v>
      </c>
      <c r="E8189" s="69">
        <f>PRODUCT(E8174+C8181)</f>
        <v>6</v>
      </c>
      <c r="F8189" s="69">
        <f>PRODUCT(F8174+H8181)</f>
        <v>198</v>
      </c>
      <c r="G8189" s="70" t="s">
        <v>6</v>
      </c>
      <c r="H8189" s="69">
        <f>PRODUCT(H8174+F8181)</f>
        <v>151</v>
      </c>
      <c r="I8189" s="69">
        <f>PRODUCT(I8174+K8181)</f>
        <v>33</v>
      </c>
      <c r="J8189" s="70" t="s">
        <v>6</v>
      </c>
      <c r="K8189" s="69">
        <f>PRODUCT(K8174+I8181)</f>
        <v>13</v>
      </c>
      <c r="L8189" s="71">
        <f>PRODUCT(((B8174*L8174)+B8181*L8181))/B8189</f>
        <v>505.66666666666669</v>
      </c>
      <c r="M8189" s="8"/>
      <c r="N8189" s="38"/>
      <c r="O8189" s="2"/>
      <c r="AC8189" s="7"/>
      <c r="AD8189" s="7"/>
      <c r="AE8189" s="7"/>
      <c r="AF8189" s="7"/>
      <c r="AG8189" s="7"/>
      <c r="AH8189" s="7"/>
      <c r="AI8189" s="7"/>
      <c r="AJ8189" s="7"/>
      <c r="AK8189" s="7"/>
      <c r="AN8189" s="7"/>
    </row>
    <row r="8190" spans="1:40" x14ac:dyDescent="0.25">
      <c r="A8190" s="72" t="s">
        <v>18</v>
      </c>
      <c r="B8190" s="73"/>
      <c r="C8190" s="73"/>
      <c r="D8190" s="73"/>
      <c r="E8190" s="73"/>
      <c r="F8190" s="74">
        <f>PRODUCT(F8189/B8189)</f>
        <v>11</v>
      </c>
      <c r="G8190" s="75" t="s">
        <v>6</v>
      </c>
      <c r="H8190" s="74">
        <f>PRODUCT(H8189/B8189)</f>
        <v>8.3888888888888893</v>
      </c>
      <c r="I8190" s="73"/>
      <c r="J8190" s="73"/>
      <c r="K8190" s="73"/>
      <c r="L8190" s="76"/>
      <c r="M8190" s="55"/>
      <c r="N8190" s="40"/>
      <c r="O8190" s="2"/>
      <c r="AC8190" s="7"/>
      <c r="AD8190" s="7"/>
      <c r="AE8190" s="7"/>
      <c r="AF8190" s="7"/>
      <c r="AG8190" s="7"/>
      <c r="AH8190" s="7"/>
      <c r="AI8190" s="7"/>
      <c r="AJ8190" s="7"/>
      <c r="AK8190" s="7"/>
      <c r="AN8190" s="7"/>
    </row>
    <row r="8191" spans="1:40" x14ac:dyDescent="0.25">
      <c r="B8191" s="10"/>
      <c r="C8191" s="10"/>
      <c r="D8191" s="10"/>
      <c r="E8191" s="10"/>
      <c r="F8191" s="10"/>
      <c r="G8191" s="10"/>
      <c r="H8191" s="10"/>
      <c r="I8191" s="10"/>
      <c r="J8191" s="10"/>
      <c r="K8191" s="10"/>
      <c r="L8191" s="54"/>
      <c r="O8191" s="2"/>
      <c r="AC8191" s="7"/>
      <c r="AD8191" s="7"/>
      <c r="AE8191" s="7"/>
      <c r="AF8191" s="7"/>
      <c r="AG8191" s="7"/>
      <c r="AH8191" s="7"/>
      <c r="AI8191" s="7"/>
      <c r="AJ8191" s="7"/>
      <c r="AK8191" s="7"/>
      <c r="AN8191" s="7"/>
    </row>
    <row r="8192" spans="1:40" x14ac:dyDescent="0.25">
      <c r="B8192" s="10"/>
      <c r="C8192" s="10"/>
      <c r="D8192" s="10"/>
      <c r="E8192" s="10"/>
      <c r="F8192" s="10" t="s">
        <v>498</v>
      </c>
      <c r="G8192" s="10"/>
      <c r="H8192" s="10"/>
      <c r="I8192" s="10"/>
      <c r="J8192" s="10"/>
      <c r="K8192" s="10"/>
      <c r="L8192" s="10"/>
      <c r="O8192" s="2"/>
      <c r="R8192" s="7"/>
      <c r="T8192" s="7"/>
      <c r="AC8192" s="7"/>
      <c r="AD8192" s="7"/>
      <c r="AE8192" s="7"/>
      <c r="AF8192" s="7"/>
      <c r="AG8192" s="7"/>
      <c r="AH8192" s="7"/>
      <c r="AI8192" s="7"/>
      <c r="AJ8192" s="7"/>
      <c r="AK8192" s="7"/>
      <c r="AN8192" s="7"/>
    </row>
    <row r="8193" spans="1:56" x14ac:dyDescent="0.25">
      <c r="B8193" s="10"/>
      <c r="C8193" s="10"/>
      <c r="D8193" s="10"/>
      <c r="E8193" s="10"/>
      <c r="F8193" s="10" t="s">
        <v>433</v>
      </c>
      <c r="G8193" s="10"/>
      <c r="H8193" s="10"/>
      <c r="I8193" s="10"/>
      <c r="J8193" s="10"/>
      <c r="K8193" s="10"/>
      <c r="L8193" s="57">
        <f>PRODUCT(C8174/B8174)</f>
        <v>0.77777777777777779</v>
      </c>
      <c r="R8193" s="10" t="s">
        <v>25</v>
      </c>
      <c r="AC8193" s="10" t="s">
        <v>3</v>
      </c>
      <c r="AD8193" s="8">
        <f t="shared" ref="AD8193:AL8193" si="5051">SUM(AD8194:AD8195)</f>
        <v>0</v>
      </c>
      <c r="AE8193" s="8">
        <f t="shared" si="5051"/>
        <v>0</v>
      </c>
      <c r="AF8193" s="8">
        <f t="shared" si="5051"/>
        <v>0</v>
      </c>
      <c r="AG8193" s="8">
        <f t="shared" si="5051"/>
        <v>0</v>
      </c>
      <c r="AH8193" s="8">
        <f t="shared" si="5051"/>
        <v>0</v>
      </c>
      <c r="AI8193" s="8">
        <f t="shared" si="5051"/>
        <v>0</v>
      </c>
      <c r="AJ8193" s="8">
        <f t="shared" si="5051"/>
        <v>0</v>
      </c>
      <c r="AK8193" s="8">
        <f t="shared" si="5051"/>
        <v>0</v>
      </c>
      <c r="AL8193" s="8">
        <f t="shared" si="5051"/>
        <v>0</v>
      </c>
      <c r="AM8193" s="8"/>
      <c r="AN8193" s="8">
        <f>SUM(AN8194:AN8195)</f>
        <v>0</v>
      </c>
    </row>
    <row r="8194" spans="1:56" x14ac:dyDescent="0.25">
      <c r="B8194" s="10"/>
      <c r="C8194" s="10"/>
      <c r="D8194" s="10"/>
      <c r="E8194" s="10"/>
      <c r="F8194" s="10" t="s">
        <v>434</v>
      </c>
      <c r="G8194" s="10"/>
      <c r="H8194" s="10"/>
      <c r="I8194" s="10"/>
      <c r="J8194" s="10"/>
      <c r="K8194" s="10"/>
      <c r="L8194" s="57">
        <f>PRODUCT(E8181/B8181)</f>
        <v>0.55555555555555558</v>
      </c>
      <c r="O8194" s="2"/>
      <c r="R8194" s="7"/>
      <c r="T8194" s="7"/>
      <c r="AC8194" s="7"/>
      <c r="AD8194" s="7"/>
      <c r="AE8194" s="7"/>
      <c r="AF8194" s="7"/>
      <c r="AG8194" s="7"/>
      <c r="AH8194" s="7"/>
      <c r="AI8194" s="7"/>
      <c r="AJ8194" s="7"/>
      <c r="AK8194" s="7"/>
      <c r="AN8194" s="7"/>
    </row>
    <row r="8195" spans="1:56" x14ac:dyDescent="0.25">
      <c r="B8195" s="10"/>
      <c r="C8195" s="10"/>
      <c r="D8195" s="10"/>
      <c r="E8195" s="10"/>
      <c r="F8195" s="10" t="s">
        <v>435</v>
      </c>
      <c r="G8195" s="10"/>
      <c r="H8195" s="10"/>
      <c r="I8195" s="10"/>
      <c r="J8195" s="10"/>
      <c r="K8195" s="10"/>
      <c r="L8195" s="57">
        <f>PRODUCT(C8189/B8189)</f>
        <v>0.66666666666666663</v>
      </c>
      <c r="O8195" s="2"/>
      <c r="R8195" s="7"/>
      <c r="T8195" s="7"/>
      <c r="AC8195" s="7"/>
      <c r="AD8195" s="7"/>
      <c r="AE8195" s="7"/>
      <c r="AF8195" s="7"/>
      <c r="AG8195" s="7"/>
      <c r="AH8195" s="7"/>
      <c r="AI8195" s="7"/>
      <c r="AJ8195" s="7"/>
      <c r="AK8195" s="7"/>
      <c r="AN8195" s="7"/>
    </row>
    <row r="8196" spans="1:56" x14ac:dyDescent="0.25">
      <c r="A8196" s="7"/>
      <c r="B8196" s="10"/>
      <c r="C8196" s="10"/>
      <c r="D8196" s="10"/>
      <c r="E8196" s="10"/>
      <c r="F8196" s="10"/>
      <c r="G8196" s="10"/>
      <c r="H8196" s="10"/>
      <c r="I8196" s="10"/>
      <c r="J8196" s="10"/>
      <c r="L8196" s="8"/>
      <c r="O8196" s="2"/>
      <c r="R8196" s="10" t="s">
        <v>32</v>
      </c>
      <c r="T8196" s="7"/>
      <c r="AC8196" s="10" t="s">
        <v>4</v>
      </c>
      <c r="AD8196" s="8">
        <f>SUM(AD8197:AD8200)</f>
        <v>0</v>
      </c>
      <c r="AE8196" s="8">
        <f t="shared" ref="AE8196" si="5052">SUM(AE8197:AE8200)</f>
        <v>0</v>
      </c>
      <c r="AF8196" s="8">
        <f t="shared" ref="AF8196" si="5053">SUM(AF8197:AF8200)</f>
        <v>0</v>
      </c>
      <c r="AG8196" s="8">
        <f t="shared" ref="AG8196" si="5054">SUM(AG8197:AG8200)</f>
        <v>0</v>
      </c>
      <c r="AH8196" s="8">
        <f t="shared" ref="AH8196" si="5055">SUM(AH8197:AH8200)</f>
        <v>0</v>
      </c>
      <c r="AI8196" s="8">
        <f t="shared" ref="AI8196" si="5056">SUM(AI8197:AI8200)</f>
        <v>0</v>
      </c>
      <c r="AJ8196" s="8">
        <f t="shared" ref="AJ8196" si="5057">SUM(AJ8197:AJ8200)</f>
        <v>0</v>
      </c>
      <c r="AK8196" s="8">
        <f t="shared" ref="AK8196" si="5058">SUM(AK8197:AK8200)</f>
        <v>0</v>
      </c>
      <c r="AL8196" s="8">
        <f t="shared" ref="AL8196" si="5059">SUM(AL8197:AL8200)</f>
        <v>0</v>
      </c>
      <c r="AM8196" s="8">
        <f t="shared" ref="AM8196" si="5060">SUM(AM8197:AM8200)</f>
        <v>0</v>
      </c>
      <c r="AN8196" s="8">
        <f t="shared" ref="AN8196" si="5061">SUM(AN8197:AN8200)</f>
        <v>0</v>
      </c>
    </row>
    <row r="8197" spans="1:56" x14ac:dyDescent="0.25">
      <c r="A8197" s="7"/>
      <c r="B8197" s="10"/>
      <c r="C8197" s="10"/>
      <c r="D8197" s="10"/>
      <c r="E8197" s="10"/>
      <c r="F8197" s="10"/>
      <c r="G8197" s="10"/>
      <c r="H8197" s="10"/>
      <c r="I8197" s="10"/>
      <c r="J8197" s="10"/>
      <c r="L8197" s="8"/>
      <c r="O8197" s="2"/>
      <c r="R8197" s="10"/>
      <c r="T8197" s="7"/>
      <c r="AC8197" s="10"/>
      <c r="AD8197" s="3"/>
      <c r="AE8197" s="3"/>
      <c r="AF8197" s="3"/>
      <c r="AG8197" s="3"/>
      <c r="AH8197" s="3"/>
      <c r="AI8197" s="7"/>
      <c r="AJ8197" s="3"/>
      <c r="AK8197" s="3"/>
      <c r="AL8197" s="3"/>
      <c r="AN8197" s="3"/>
    </row>
    <row r="8198" spans="1:56" x14ac:dyDescent="0.25">
      <c r="A8198" s="7"/>
      <c r="B8198" s="10"/>
      <c r="C8198" s="10"/>
      <c r="D8198" s="10"/>
      <c r="E8198" s="10"/>
      <c r="F8198" s="10"/>
      <c r="G8198" s="10"/>
      <c r="H8198" s="10"/>
      <c r="I8198" s="10"/>
      <c r="J8198" s="10"/>
      <c r="L8198" s="8"/>
      <c r="O8198" s="2"/>
      <c r="R8198" s="10"/>
      <c r="T8198" s="7"/>
      <c r="AC8198" s="10"/>
      <c r="AD8198" s="3"/>
      <c r="AE8198" s="3"/>
      <c r="AF8198" s="3"/>
      <c r="AG8198" s="3"/>
      <c r="AH8198" s="3"/>
      <c r="AI8198" s="7"/>
      <c r="AJ8198" s="3"/>
      <c r="AK8198" s="3"/>
      <c r="AL8198" s="3"/>
      <c r="AN8198" s="3"/>
    </row>
    <row r="8199" spans="1:56" x14ac:dyDescent="0.25">
      <c r="A8199" s="7"/>
      <c r="B8199" s="10"/>
      <c r="C8199" s="10"/>
      <c r="D8199" s="10"/>
      <c r="E8199" s="10"/>
      <c r="F8199" s="10"/>
      <c r="G8199" s="10"/>
      <c r="H8199" s="10"/>
      <c r="I8199" s="10"/>
      <c r="J8199" s="10"/>
      <c r="L8199" s="8"/>
      <c r="O8199" s="2"/>
      <c r="R8199" s="7"/>
      <c r="T8199" s="7"/>
      <c r="AC8199" s="7"/>
      <c r="AD8199" s="7"/>
      <c r="AE8199" s="7"/>
      <c r="AF8199" s="7"/>
      <c r="AG8199" s="7"/>
      <c r="AH8199" s="7"/>
      <c r="AI8199" s="7"/>
      <c r="AJ8199" s="7"/>
      <c r="AK8199" s="7"/>
      <c r="AN8199" s="7"/>
    </row>
    <row r="8200" spans="1:56" x14ac:dyDescent="0.25">
      <c r="A8200" s="7"/>
      <c r="B8200" s="10"/>
      <c r="C8200" s="10"/>
      <c r="D8200" s="10"/>
      <c r="E8200" s="10"/>
      <c r="F8200" s="10"/>
      <c r="G8200" s="10"/>
      <c r="H8200" s="10"/>
      <c r="I8200" s="10"/>
      <c r="J8200" s="10"/>
      <c r="L8200" s="8"/>
      <c r="O8200" s="2"/>
      <c r="R8200" s="7"/>
      <c r="T8200" s="7"/>
      <c r="AC8200" s="7"/>
      <c r="AD8200" s="7"/>
      <c r="AE8200" s="7"/>
      <c r="AF8200" s="7"/>
      <c r="AG8200" s="7"/>
      <c r="AH8200" s="7"/>
      <c r="AI8200" s="7"/>
      <c r="AJ8200" s="7"/>
      <c r="AK8200" s="7"/>
      <c r="AN8200" s="7"/>
    </row>
    <row r="8201" spans="1:56" s="4" customFormat="1" ht="14.25" x14ac:dyDescent="0.2">
      <c r="A8201" s="10"/>
      <c r="B8201" s="3"/>
      <c r="C8201" s="3"/>
      <c r="D8201" s="3"/>
      <c r="E8201" s="3"/>
      <c r="F8201" s="3"/>
      <c r="G8201" s="3"/>
      <c r="H8201" s="3"/>
      <c r="I8201" s="3"/>
      <c r="J8201" s="3"/>
      <c r="K8201" s="3"/>
      <c r="L8201" s="8"/>
      <c r="M8201" s="3" t="s">
        <v>7</v>
      </c>
      <c r="N8201" s="6"/>
      <c r="O8201" s="11"/>
      <c r="P8201" s="3"/>
      <c r="Q8201" s="3"/>
      <c r="R8201" s="6" t="s">
        <v>8</v>
      </c>
      <c r="S8201" s="9"/>
      <c r="T8201" s="6"/>
      <c r="U8201" s="3"/>
      <c r="V8201" s="3"/>
      <c r="W8201" s="3"/>
      <c r="X8201" s="6"/>
      <c r="Y8201" s="3"/>
      <c r="Z8201" s="3"/>
      <c r="AA8201" s="3"/>
      <c r="AB8201" s="3"/>
      <c r="AC8201" s="10" t="s">
        <v>2</v>
      </c>
      <c r="AD8201" s="3">
        <f>SUM(AD8202:AD8223)</f>
        <v>4</v>
      </c>
      <c r="AE8201" s="3">
        <f>SUM(AE8202:AE8223)</f>
        <v>2</v>
      </c>
      <c r="AF8201" s="3">
        <f>SUM(AF8202:AF8223)</f>
        <v>0</v>
      </c>
      <c r="AG8201" s="3">
        <f>SUM(AG8202:AG8223)</f>
        <v>2</v>
      </c>
      <c r="AH8201" s="3">
        <f>SUM(AH8202:AH8223)</f>
        <v>38</v>
      </c>
      <c r="AI8201" s="3"/>
      <c r="AJ8201" s="3">
        <f>SUM(AJ8202:AJ8223)</f>
        <v>49</v>
      </c>
      <c r="AK8201" s="3">
        <f>SUM(AK8202:AK8223)</f>
        <v>6</v>
      </c>
      <c r="AL8201" s="3">
        <f>SUM(AL8202:AL8223)</f>
        <v>1977</v>
      </c>
      <c r="AM8201" s="3">
        <f>PRODUCT(AL8201+AL8224+AL8228)</f>
        <v>1977</v>
      </c>
      <c r="AN8201" s="3">
        <f>SUM(AN8202:AN8223)</f>
        <v>6</v>
      </c>
      <c r="AQ8201" s="3"/>
      <c r="AR8201" s="3"/>
      <c r="AS8201" s="3"/>
      <c r="AT8201" s="3"/>
      <c r="AU8201" s="3"/>
      <c r="AV8201" s="3"/>
      <c r="AW8201" s="3"/>
      <c r="AX8201" s="3"/>
      <c r="AY8201" s="3"/>
      <c r="AZ8201" s="3"/>
      <c r="BA8201" s="3"/>
      <c r="BB8201" s="3"/>
      <c r="BC8201" s="3"/>
      <c r="BD8201" s="3"/>
    </row>
    <row r="8202" spans="1:56" x14ac:dyDescent="0.25">
      <c r="A8202" s="63" t="s">
        <v>494</v>
      </c>
      <c r="B8202" s="64" t="s">
        <v>0</v>
      </c>
      <c r="C8202" s="64" t="s">
        <v>10</v>
      </c>
      <c r="D8202" s="64" t="s">
        <v>1</v>
      </c>
      <c r="E8202" s="64" t="s">
        <v>11</v>
      </c>
      <c r="F8202" s="65" t="s">
        <v>12</v>
      </c>
      <c r="G8202" s="66"/>
      <c r="H8202" s="64"/>
      <c r="I8202" s="65" t="s">
        <v>13</v>
      </c>
      <c r="J8202" s="66"/>
      <c r="K8202" s="64"/>
      <c r="L8202" s="67" t="s">
        <v>14</v>
      </c>
      <c r="M8202" s="3">
        <f>MAX(Y8202:Y8231)</f>
        <v>980</v>
      </c>
      <c r="N8202" s="1"/>
      <c r="O8202" s="2">
        <v>5</v>
      </c>
      <c r="P8202" s="2">
        <v>6</v>
      </c>
      <c r="Q8202" s="2">
        <v>1994</v>
      </c>
      <c r="R8202" s="7" t="s">
        <v>779</v>
      </c>
      <c r="S8202" s="30" t="s">
        <v>6</v>
      </c>
      <c r="T8202" s="7" t="s">
        <v>775</v>
      </c>
      <c r="U8202" s="33">
        <v>2</v>
      </c>
      <c r="V8202" s="30" t="s">
        <v>6</v>
      </c>
      <c r="W8202" s="33">
        <v>0</v>
      </c>
      <c r="X8202" s="7" t="s">
        <v>794</v>
      </c>
      <c r="Y8202" s="33">
        <v>980</v>
      </c>
      <c r="Z8202" s="2">
        <v>24</v>
      </c>
      <c r="AA8202" s="30" t="s">
        <v>6</v>
      </c>
      <c r="AB8202" s="2">
        <v>6</v>
      </c>
      <c r="AD8202" s="2">
        <f>IF(Q8202&gt;100,1,0)</f>
        <v>1</v>
      </c>
      <c r="AE8202" s="2">
        <f t="shared" ref="AE8202:AE8204" si="5062">IF(U8202&gt;W8202,1,0)</f>
        <v>1</v>
      </c>
      <c r="AF8202" s="2">
        <f>IF(U8202=W8202,1,0)*IF(Q8202=0,0,1)</f>
        <v>0</v>
      </c>
      <c r="AG8202" s="2">
        <f t="shared" ref="AG8202:AG8204" si="5063">IF(W8202&gt;U8202,1,0)</f>
        <v>0</v>
      </c>
      <c r="AH8202" s="2">
        <f t="shared" ref="AH8202:AH8204" si="5064">PRODUCT(Z8202)</f>
        <v>24</v>
      </c>
      <c r="AI8202" s="30" t="s">
        <v>6</v>
      </c>
      <c r="AJ8202" s="2">
        <f t="shared" ref="AJ8202:AJ8204" si="5065">PRODUCT(AB8202)</f>
        <v>6</v>
      </c>
      <c r="AK8202" s="2">
        <v>3</v>
      </c>
      <c r="AL8202" s="2">
        <f t="shared" ref="AL8202:AL8204" si="5066">PRODUCT(Y8202)</f>
        <v>980</v>
      </c>
      <c r="AN8202" s="2">
        <v>0</v>
      </c>
    </row>
    <row r="8203" spans="1:56" x14ac:dyDescent="0.25">
      <c r="A8203" s="68" t="s">
        <v>16</v>
      </c>
      <c r="B8203" s="69">
        <f>PRODUCT(AD8201)</f>
        <v>4</v>
      </c>
      <c r="C8203" s="69">
        <f>PRODUCT(AE8201)</f>
        <v>2</v>
      </c>
      <c r="D8203" s="69">
        <f>PRODUCT(AF8201)</f>
        <v>0</v>
      </c>
      <c r="E8203" s="69">
        <f>PRODUCT(AG8201)</f>
        <v>2</v>
      </c>
      <c r="F8203" s="69">
        <f>PRODUCT(AH8201)</f>
        <v>38</v>
      </c>
      <c r="G8203" s="70" t="s">
        <v>6</v>
      </c>
      <c r="H8203" s="69">
        <f>PRODUCT(AJ8201)</f>
        <v>49</v>
      </c>
      <c r="I8203" s="69">
        <f>PRODUCT(AK8201)</f>
        <v>6</v>
      </c>
      <c r="J8203" s="70" t="s">
        <v>6</v>
      </c>
      <c r="K8203" s="69">
        <f>PRODUCT(AN8201)</f>
        <v>6</v>
      </c>
      <c r="L8203" s="71">
        <f>PRODUCT(AL8201/B8203)</f>
        <v>494.25</v>
      </c>
      <c r="M8203" s="8"/>
      <c r="N8203" s="1"/>
      <c r="O8203" s="2">
        <v>14</v>
      </c>
      <c r="P8203" s="2">
        <v>5</v>
      </c>
      <c r="Q8203" s="2">
        <v>1995</v>
      </c>
      <c r="R8203" s="5" t="s">
        <v>779</v>
      </c>
      <c r="S8203" s="2"/>
      <c r="T8203" s="5" t="s">
        <v>775</v>
      </c>
      <c r="U8203" s="2">
        <v>1</v>
      </c>
      <c r="V8203" s="30" t="s">
        <v>6</v>
      </c>
      <c r="W8203" s="2">
        <v>0</v>
      </c>
      <c r="X8203" s="7" t="s">
        <v>95</v>
      </c>
      <c r="Y8203" s="33">
        <v>583</v>
      </c>
      <c r="Z8203" s="2">
        <v>6</v>
      </c>
      <c r="AA8203" s="30" t="s">
        <v>6</v>
      </c>
      <c r="AB8203" s="2">
        <v>3</v>
      </c>
      <c r="AC8203" s="7"/>
      <c r="AD8203" s="2">
        <f>IF(Q8203&gt;100,1,0)</f>
        <v>1</v>
      </c>
      <c r="AE8203" s="2">
        <f t="shared" si="5062"/>
        <v>1</v>
      </c>
      <c r="AF8203" s="2">
        <f>IF(U8203=W8203,1,0)*IF(Q8203=0,0,1)</f>
        <v>0</v>
      </c>
      <c r="AG8203" s="2">
        <f t="shared" si="5063"/>
        <v>0</v>
      </c>
      <c r="AH8203" s="2">
        <f t="shared" si="5064"/>
        <v>6</v>
      </c>
      <c r="AI8203" s="30" t="s">
        <v>6</v>
      </c>
      <c r="AJ8203" s="2">
        <f t="shared" si="5065"/>
        <v>3</v>
      </c>
      <c r="AK8203" s="2">
        <v>3</v>
      </c>
      <c r="AL8203" s="2">
        <f t="shared" si="5066"/>
        <v>583</v>
      </c>
      <c r="AN8203" s="2">
        <v>0</v>
      </c>
    </row>
    <row r="8204" spans="1:56" x14ac:dyDescent="0.25">
      <c r="A8204" s="68" t="s">
        <v>439</v>
      </c>
      <c r="B8204" s="69">
        <f>PRODUCT(AD8224)</f>
        <v>0</v>
      </c>
      <c r="C8204" s="69">
        <f>PRODUCT(AE8224)</f>
        <v>0</v>
      </c>
      <c r="D8204" s="69">
        <f>PRODUCT(AF8224)</f>
        <v>0</v>
      </c>
      <c r="E8204" s="69">
        <f>PRODUCT(AG8224)</f>
        <v>0</v>
      </c>
      <c r="F8204" s="69">
        <f>PRODUCT(AH8224)</f>
        <v>0</v>
      </c>
      <c r="G8204" s="70" t="s">
        <v>6</v>
      </c>
      <c r="H8204" s="69">
        <f>PRODUCT(AJ8224)</f>
        <v>0</v>
      </c>
      <c r="I8204" s="69">
        <f>PRODUCT(AK8224)</f>
        <v>0</v>
      </c>
      <c r="J8204" s="70" t="s">
        <v>6</v>
      </c>
      <c r="K8204" s="69">
        <f>PRODUCT(AN8224)</f>
        <v>0</v>
      </c>
      <c r="L8204" s="71">
        <v>0</v>
      </c>
      <c r="M8204" s="8"/>
      <c r="N8204" s="1"/>
      <c r="O8204" s="2">
        <v>15</v>
      </c>
      <c r="P8204" s="2">
        <v>8</v>
      </c>
      <c r="Q8204" s="2">
        <v>2020</v>
      </c>
      <c r="R8204" s="16" t="s">
        <v>779</v>
      </c>
      <c r="S8204" s="104" t="s">
        <v>6</v>
      </c>
      <c r="T8204" s="16" t="s">
        <v>775</v>
      </c>
      <c r="U8204" s="2">
        <v>0</v>
      </c>
      <c r="V8204" s="30" t="s">
        <v>6</v>
      </c>
      <c r="W8204" s="2">
        <v>2</v>
      </c>
      <c r="X8204" s="44" t="s">
        <v>1826</v>
      </c>
      <c r="Y8204" s="2">
        <v>195</v>
      </c>
      <c r="Z8204" s="2">
        <v>6</v>
      </c>
      <c r="AA8204" s="30" t="s">
        <v>6</v>
      </c>
      <c r="AB8204" s="2">
        <v>11</v>
      </c>
      <c r="AC8204" s="7"/>
      <c r="AD8204" s="2">
        <f>IF(Q8204&gt;100,1,0)</f>
        <v>1</v>
      </c>
      <c r="AE8204" s="2">
        <f t="shared" si="5062"/>
        <v>0</v>
      </c>
      <c r="AF8204" s="2">
        <f>IF(U8204=W8204,1,0)*IF(Q8204=0,0,1)</f>
        <v>0</v>
      </c>
      <c r="AG8204" s="2">
        <f t="shared" si="5063"/>
        <v>1</v>
      </c>
      <c r="AH8204" s="2">
        <f t="shared" si="5064"/>
        <v>6</v>
      </c>
      <c r="AI8204" s="30" t="s">
        <v>6</v>
      </c>
      <c r="AJ8204" s="2">
        <f t="shared" si="5065"/>
        <v>11</v>
      </c>
      <c r="AK8204" s="2">
        <v>0</v>
      </c>
      <c r="AL8204" s="2">
        <f t="shared" si="5066"/>
        <v>195</v>
      </c>
      <c r="AN8204" s="2">
        <v>3</v>
      </c>
    </row>
    <row r="8205" spans="1:56" x14ac:dyDescent="0.25">
      <c r="A8205" s="68" t="s">
        <v>440</v>
      </c>
      <c r="B8205" s="69">
        <f>PRODUCT(AD8228)</f>
        <v>0</v>
      </c>
      <c r="C8205" s="69">
        <f t="shared" ref="C8205:F8205" si="5067">PRODUCT(AE8228)</f>
        <v>0</v>
      </c>
      <c r="D8205" s="69">
        <f t="shared" si="5067"/>
        <v>0</v>
      </c>
      <c r="E8205" s="69">
        <f t="shared" si="5067"/>
        <v>0</v>
      </c>
      <c r="F8205" s="69">
        <f t="shared" si="5067"/>
        <v>0</v>
      </c>
      <c r="G8205" s="70" t="s">
        <v>6</v>
      </c>
      <c r="H8205" s="69">
        <f t="shared" ref="H8205" si="5068">PRODUCT(AJ8228)</f>
        <v>0</v>
      </c>
      <c r="I8205" s="69">
        <f>PRODUCT(AK8228)</f>
        <v>0</v>
      </c>
      <c r="J8205" s="70" t="s">
        <v>6</v>
      </c>
      <c r="K8205" s="69">
        <f>PRODUCT(AM8228)</f>
        <v>0</v>
      </c>
      <c r="L8205" s="71">
        <v>0</v>
      </c>
      <c r="M8205" s="8"/>
      <c r="N8205" s="40"/>
      <c r="O8205" s="2">
        <v>9</v>
      </c>
      <c r="P8205" s="2">
        <v>6</v>
      </c>
      <c r="Q8205" s="2">
        <v>2021</v>
      </c>
      <c r="R8205" s="16" t="s">
        <v>1866</v>
      </c>
      <c r="S8205" s="30" t="s">
        <v>6</v>
      </c>
      <c r="T8205" s="44" t="s">
        <v>775</v>
      </c>
      <c r="U8205" s="2">
        <v>0</v>
      </c>
      <c r="V8205" s="30" t="s">
        <v>6</v>
      </c>
      <c r="W8205" s="2">
        <v>2</v>
      </c>
      <c r="X8205" s="44" t="s">
        <v>1903</v>
      </c>
      <c r="Y8205" s="2">
        <v>219</v>
      </c>
      <c r="Z8205" s="2">
        <v>2</v>
      </c>
      <c r="AA8205" s="30" t="s">
        <v>6</v>
      </c>
      <c r="AB8205" s="2">
        <v>29</v>
      </c>
      <c r="AC8205" s="7"/>
      <c r="AD8205" s="2">
        <f>IF(Q8205&gt;100,1,0)</f>
        <v>1</v>
      </c>
      <c r="AE8205" s="2">
        <f t="shared" ref="AE8205" si="5069">IF(U8205&gt;W8205,1,0)</f>
        <v>0</v>
      </c>
      <c r="AF8205" s="2">
        <f>IF(U8205=W8205,1,0)*IF(Q8205=0,0,1)</f>
        <v>0</v>
      </c>
      <c r="AG8205" s="2">
        <f t="shared" ref="AG8205" si="5070">IF(W8205&gt;U8205,1,0)</f>
        <v>1</v>
      </c>
      <c r="AH8205" s="2">
        <f t="shared" ref="AH8205" si="5071">PRODUCT(Z8205)</f>
        <v>2</v>
      </c>
      <c r="AI8205" s="30" t="s">
        <v>6</v>
      </c>
      <c r="AJ8205" s="2">
        <f t="shared" ref="AJ8205" si="5072">PRODUCT(AB8205)</f>
        <v>29</v>
      </c>
      <c r="AK8205" s="2">
        <v>0</v>
      </c>
      <c r="AL8205" s="2">
        <f t="shared" ref="AL8205" si="5073">PRODUCT(Y8205)</f>
        <v>219</v>
      </c>
      <c r="AN8205" s="2">
        <v>3</v>
      </c>
    </row>
    <row r="8206" spans="1:56" x14ac:dyDescent="0.25">
      <c r="A8206" s="68" t="s">
        <v>17</v>
      </c>
      <c r="B8206" s="69">
        <f>SUM(B8203:B8205)</f>
        <v>4</v>
      </c>
      <c r="C8206" s="69">
        <f>SUM(C8203:C8205)</f>
        <v>2</v>
      </c>
      <c r="D8206" s="69">
        <f>SUM(D8203:D8205)</f>
        <v>0</v>
      </c>
      <c r="E8206" s="69">
        <f>SUM(E8203:E8205)</f>
        <v>2</v>
      </c>
      <c r="F8206" s="69">
        <f>SUM(F8203:F8205)</f>
        <v>38</v>
      </c>
      <c r="G8206" s="70" t="s">
        <v>6</v>
      </c>
      <c r="H8206" s="69">
        <f>SUM(H8203:H8205)</f>
        <v>49</v>
      </c>
      <c r="I8206" s="69">
        <f>SUM(I8203:I8205)</f>
        <v>6</v>
      </c>
      <c r="J8206" s="70" t="s">
        <v>6</v>
      </c>
      <c r="K8206" s="69">
        <f>SUM(K8203:K8205)</f>
        <v>6</v>
      </c>
      <c r="L8206" s="71">
        <f>PRODUCT(AM8201/B8206)</f>
        <v>494.25</v>
      </c>
      <c r="M8206" s="8"/>
      <c r="N8206" s="40"/>
      <c r="O8206" s="2"/>
      <c r="AC8206" s="7"/>
      <c r="AD8206" s="7"/>
      <c r="AE8206" s="7"/>
      <c r="AF8206" s="7"/>
      <c r="AG8206" s="7"/>
      <c r="AH8206" s="7"/>
      <c r="AI8206" s="7"/>
      <c r="AJ8206" s="7"/>
      <c r="AK8206" s="7"/>
      <c r="AN8206" s="7"/>
    </row>
    <row r="8207" spans="1:56" x14ac:dyDescent="0.25">
      <c r="A8207" s="72" t="s">
        <v>18</v>
      </c>
      <c r="B8207" s="73"/>
      <c r="C8207" s="73"/>
      <c r="D8207" s="73"/>
      <c r="E8207" s="73"/>
      <c r="F8207" s="74">
        <f>PRODUCT(F8206/B8206)</f>
        <v>9.5</v>
      </c>
      <c r="G8207" s="75" t="s">
        <v>6</v>
      </c>
      <c r="H8207" s="74">
        <f>PRODUCT(H8206/B8206)</f>
        <v>12.25</v>
      </c>
      <c r="I8207" s="73"/>
      <c r="J8207" s="73"/>
      <c r="K8207" s="73"/>
      <c r="L8207" s="76"/>
      <c r="M8207" s="55"/>
      <c r="N8207" s="40"/>
      <c r="O8207" s="2"/>
      <c r="AC8207" s="7"/>
      <c r="AD8207" s="7"/>
      <c r="AE8207" s="7"/>
      <c r="AF8207" s="7"/>
      <c r="AG8207" s="7"/>
      <c r="AH8207" s="7"/>
      <c r="AI8207" s="7"/>
      <c r="AJ8207" s="7"/>
      <c r="AK8207" s="7"/>
      <c r="AN8207" s="7"/>
    </row>
    <row r="8208" spans="1:56" x14ac:dyDescent="0.25">
      <c r="B8208" s="10"/>
      <c r="C8208" s="10"/>
      <c r="D8208" s="10"/>
      <c r="E8208" s="10"/>
      <c r="F8208" s="10"/>
      <c r="G8208" s="10"/>
      <c r="H8208" s="10"/>
      <c r="I8208" s="10"/>
      <c r="J8208" s="10"/>
      <c r="K8208" s="10"/>
      <c r="L8208" s="8"/>
      <c r="N8208" s="40"/>
      <c r="O8208" s="2"/>
      <c r="AC8208" s="7"/>
      <c r="AD8208" s="7"/>
      <c r="AE8208" s="7"/>
      <c r="AF8208" s="7"/>
      <c r="AG8208" s="7"/>
      <c r="AH8208" s="7"/>
      <c r="AI8208" s="7"/>
      <c r="AJ8208" s="7"/>
      <c r="AK8208" s="7"/>
      <c r="AN8208" s="7"/>
    </row>
    <row r="8209" spans="1:40" x14ac:dyDescent="0.25">
      <c r="A8209" s="63" t="s">
        <v>495</v>
      </c>
      <c r="B8209" s="64" t="s">
        <v>0</v>
      </c>
      <c r="C8209" s="64" t="s">
        <v>10</v>
      </c>
      <c r="D8209" s="64" t="s">
        <v>1</v>
      </c>
      <c r="E8209" s="64" t="s">
        <v>11</v>
      </c>
      <c r="F8209" s="65" t="s">
        <v>12</v>
      </c>
      <c r="G8209" s="66"/>
      <c r="H8209" s="64"/>
      <c r="I8209" s="65" t="s">
        <v>13</v>
      </c>
      <c r="J8209" s="66"/>
      <c r="K8209" s="64"/>
      <c r="L8209" s="67" t="s">
        <v>14</v>
      </c>
      <c r="N8209" s="40"/>
      <c r="O8209" s="2"/>
      <c r="AC8209" s="7"/>
      <c r="AD8209" s="7"/>
      <c r="AE8209" s="7"/>
      <c r="AF8209" s="7"/>
      <c r="AG8209" s="7"/>
      <c r="AH8209" s="7"/>
      <c r="AI8209" s="7"/>
      <c r="AJ8209" s="7"/>
      <c r="AK8209" s="7"/>
      <c r="AN8209" s="7"/>
    </row>
    <row r="8210" spans="1:40" x14ac:dyDescent="0.25">
      <c r="A8210" s="68" t="s">
        <v>16</v>
      </c>
      <c r="B8210" s="88">
        <f t="shared" ref="B8210:F8213" si="5074">PRODUCT(B7630)</f>
        <v>3</v>
      </c>
      <c r="C8210" s="88">
        <f t="shared" si="5074"/>
        <v>1</v>
      </c>
      <c r="D8210" s="88">
        <f t="shared" si="5074"/>
        <v>0</v>
      </c>
      <c r="E8210" s="88">
        <f t="shared" si="5074"/>
        <v>2</v>
      </c>
      <c r="F8210" s="88">
        <f t="shared" si="5074"/>
        <v>21</v>
      </c>
      <c r="G8210" s="70" t="s">
        <v>6</v>
      </c>
      <c r="H8210" s="88">
        <f t="shared" ref="H8210:I8213" si="5075">PRODUCT(H7630)</f>
        <v>71</v>
      </c>
      <c r="I8210" s="88">
        <f t="shared" si="5075"/>
        <v>3</v>
      </c>
      <c r="J8210" s="70" t="s">
        <v>6</v>
      </c>
      <c r="K8210" s="88">
        <f t="shared" ref="K8210:L8213" si="5076">PRODUCT(K7630)</f>
        <v>6</v>
      </c>
      <c r="L8210" s="71">
        <f t="shared" si="5076"/>
        <v>392.66666666666669</v>
      </c>
      <c r="M8210" s="8"/>
      <c r="N8210" s="40"/>
      <c r="O8210" s="2"/>
      <c r="AC8210" s="7"/>
      <c r="AD8210" s="7"/>
      <c r="AE8210" s="7"/>
      <c r="AF8210" s="7"/>
      <c r="AG8210" s="7"/>
      <c r="AH8210" s="7"/>
      <c r="AI8210" s="7"/>
      <c r="AJ8210" s="7"/>
      <c r="AK8210" s="7"/>
      <c r="AN8210" s="7"/>
    </row>
    <row r="8211" spans="1:40" x14ac:dyDescent="0.25">
      <c r="A8211" s="68" t="s">
        <v>439</v>
      </c>
      <c r="B8211" s="88">
        <f t="shared" si="5074"/>
        <v>0</v>
      </c>
      <c r="C8211" s="88">
        <f t="shared" si="5074"/>
        <v>0</v>
      </c>
      <c r="D8211" s="88">
        <f t="shared" si="5074"/>
        <v>0</v>
      </c>
      <c r="E8211" s="88">
        <f t="shared" si="5074"/>
        <v>0</v>
      </c>
      <c r="F8211" s="88">
        <f t="shared" si="5074"/>
        <v>0</v>
      </c>
      <c r="G8211" s="70" t="s">
        <v>6</v>
      </c>
      <c r="H8211" s="88">
        <f t="shared" si="5075"/>
        <v>0</v>
      </c>
      <c r="I8211" s="88">
        <f t="shared" si="5075"/>
        <v>0</v>
      </c>
      <c r="J8211" s="70" t="s">
        <v>6</v>
      </c>
      <c r="K8211" s="88">
        <f t="shared" si="5076"/>
        <v>0</v>
      </c>
      <c r="L8211" s="71">
        <f t="shared" si="5076"/>
        <v>0</v>
      </c>
      <c r="M8211" s="8"/>
      <c r="N8211" s="40"/>
      <c r="O8211" s="2"/>
      <c r="AC8211" s="7"/>
      <c r="AD8211" s="7"/>
      <c r="AE8211" s="7"/>
      <c r="AF8211" s="7"/>
      <c r="AG8211" s="7"/>
      <c r="AH8211" s="7"/>
      <c r="AI8211" s="7"/>
      <c r="AJ8211" s="7"/>
      <c r="AK8211" s="7"/>
      <c r="AN8211" s="7"/>
    </row>
    <row r="8212" spans="1:40" x14ac:dyDescent="0.25">
      <c r="A8212" s="68" t="s">
        <v>440</v>
      </c>
      <c r="B8212" s="88">
        <f t="shared" si="5074"/>
        <v>0</v>
      </c>
      <c r="C8212" s="88">
        <f t="shared" si="5074"/>
        <v>0</v>
      </c>
      <c r="D8212" s="88">
        <f t="shared" si="5074"/>
        <v>0</v>
      </c>
      <c r="E8212" s="88">
        <f t="shared" si="5074"/>
        <v>0</v>
      </c>
      <c r="F8212" s="88">
        <f t="shared" si="5074"/>
        <v>0</v>
      </c>
      <c r="G8212" s="70" t="s">
        <v>6</v>
      </c>
      <c r="H8212" s="88">
        <f t="shared" si="5075"/>
        <v>0</v>
      </c>
      <c r="I8212" s="88">
        <f t="shared" si="5075"/>
        <v>0</v>
      </c>
      <c r="J8212" s="70" t="s">
        <v>6</v>
      </c>
      <c r="K8212" s="88">
        <f t="shared" si="5076"/>
        <v>0</v>
      </c>
      <c r="L8212" s="71">
        <f t="shared" si="5076"/>
        <v>0</v>
      </c>
      <c r="M8212" s="8"/>
      <c r="N8212" s="40"/>
      <c r="O8212" s="2"/>
      <c r="AC8212" s="7"/>
      <c r="AD8212" s="7"/>
      <c r="AE8212" s="7"/>
      <c r="AF8212" s="7"/>
      <c r="AG8212" s="7"/>
      <c r="AH8212" s="7"/>
      <c r="AI8212" s="7"/>
      <c r="AJ8212" s="7"/>
      <c r="AK8212" s="7"/>
      <c r="AN8212" s="7"/>
    </row>
    <row r="8213" spans="1:40" x14ac:dyDescent="0.25">
      <c r="A8213" s="68" t="s">
        <v>17</v>
      </c>
      <c r="B8213" s="88">
        <f t="shared" si="5074"/>
        <v>3</v>
      </c>
      <c r="C8213" s="88">
        <f t="shared" si="5074"/>
        <v>1</v>
      </c>
      <c r="D8213" s="88">
        <f t="shared" si="5074"/>
        <v>0</v>
      </c>
      <c r="E8213" s="88">
        <f t="shared" si="5074"/>
        <v>2</v>
      </c>
      <c r="F8213" s="88">
        <f t="shared" si="5074"/>
        <v>21</v>
      </c>
      <c r="G8213" s="70" t="s">
        <v>6</v>
      </c>
      <c r="H8213" s="88">
        <f t="shared" si="5075"/>
        <v>71</v>
      </c>
      <c r="I8213" s="88">
        <f t="shared" si="5075"/>
        <v>3</v>
      </c>
      <c r="J8213" s="70" t="s">
        <v>6</v>
      </c>
      <c r="K8213" s="88">
        <f t="shared" si="5076"/>
        <v>6</v>
      </c>
      <c r="L8213" s="71">
        <f t="shared" si="5076"/>
        <v>392.66666666666669</v>
      </c>
      <c r="M8213" s="8"/>
      <c r="N8213" s="40"/>
      <c r="O8213" s="2"/>
      <c r="AC8213" s="7"/>
      <c r="AD8213" s="7"/>
      <c r="AE8213" s="7"/>
      <c r="AF8213" s="7"/>
      <c r="AG8213" s="7"/>
      <c r="AH8213" s="7"/>
      <c r="AI8213" s="7"/>
      <c r="AJ8213" s="7"/>
      <c r="AK8213" s="7"/>
      <c r="AN8213" s="7"/>
    </row>
    <row r="8214" spans="1:40" x14ac:dyDescent="0.25">
      <c r="A8214" s="72" t="s">
        <v>18</v>
      </c>
      <c r="B8214" s="73"/>
      <c r="C8214" s="73"/>
      <c r="D8214" s="73"/>
      <c r="E8214" s="73"/>
      <c r="F8214" s="74">
        <f>PRODUCT(F8213/B8213)</f>
        <v>7</v>
      </c>
      <c r="G8214" s="75" t="s">
        <v>6</v>
      </c>
      <c r="H8214" s="74">
        <f>PRODUCT(H8213/B8213)</f>
        <v>23.666666666666668</v>
      </c>
      <c r="I8214" s="73"/>
      <c r="J8214" s="73"/>
      <c r="K8214" s="73"/>
      <c r="L8214" s="76"/>
      <c r="M8214" s="55"/>
      <c r="N8214" s="40"/>
      <c r="O8214" s="2"/>
      <c r="AC8214" s="7"/>
      <c r="AD8214" s="7"/>
      <c r="AE8214" s="7"/>
      <c r="AF8214" s="7"/>
      <c r="AG8214" s="7"/>
      <c r="AH8214" s="7"/>
      <c r="AI8214" s="7"/>
      <c r="AJ8214" s="7"/>
      <c r="AK8214" s="7"/>
      <c r="AN8214" s="7"/>
    </row>
    <row r="8215" spans="1:40" x14ac:dyDescent="0.25">
      <c r="B8215" s="10"/>
      <c r="C8215" s="10"/>
      <c r="D8215" s="10"/>
      <c r="E8215" s="10"/>
      <c r="F8215" s="55"/>
      <c r="G8215" s="11"/>
      <c r="H8215" s="55"/>
      <c r="I8215" s="10"/>
      <c r="J8215" s="10"/>
      <c r="K8215" s="10"/>
      <c r="L8215" s="8"/>
      <c r="M8215" s="55"/>
      <c r="N8215" s="40"/>
      <c r="O8215" s="2"/>
      <c r="AC8215" s="7"/>
      <c r="AD8215" s="7"/>
      <c r="AE8215" s="7"/>
      <c r="AF8215" s="7"/>
      <c r="AG8215" s="7"/>
      <c r="AH8215" s="7"/>
      <c r="AI8215" s="7"/>
      <c r="AJ8215" s="7"/>
      <c r="AK8215" s="7"/>
      <c r="AN8215" s="7"/>
    </row>
    <row r="8216" spans="1:40" x14ac:dyDescent="0.25">
      <c r="A8216" s="63" t="s">
        <v>494</v>
      </c>
      <c r="B8216" s="64"/>
      <c r="C8216" s="64"/>
      <c r="D8216" s="64"/>
      <c r="E8216" s="64"/>
      <c r="F8216" s="64"/>
      <c r="G8216" s="64"/>
      <c r="H8216" s="64"/>
      <c r="I8216" s="64"/>
      <c r="J8216" s="64"/>
      <c r="K8216" s="64"/>
      <c r="L8216" s="67"/>
      <c r="O8216" s="2"/>
      <c r="AC8216" s="7"/>
      <c r="AD8216" s="7"/>
      <c r="AE8216" s="7"/>
      <c r="AF8216" s="7"/>
      <c r="AG8216" s="7"/>
      <c r="AH8216" s="7"/>
      <c r="AI8216" s="7"/>
      <c r="AJ8216" s="7"/>
      <c r="AK8216" s="7"/>
      <c r="AN8216" s="7"/>
    </row>
    <row r="8217" spans="1:40" x14ac:dyDescent="0.25">
      <c r="A8217" s="68" t="s">
        <v>24</v>
      </c>
      <c r="B8217" s="69" t="s">
        <v>0</v>
      </c>
      <c r="C8217" s="69" t="s">
        <v>10</v>
      </c>
      <c r="D8217" s="69" t="s">
        <v>1</v>
      </c>
      <c r="E8217" s="69" t="s">
        <v>11</v>
      </c>
      <c r="F8217" s="78" t="s">
        <v>12</v>
      </c>
      <c r="G8217" s="70"/>
      <c r="H8217" s="69"/>
      <c r="I8217" s="78" t="s">
        <v>13</v>
      </c>
      <c r="J8217" s="70"/>
      <c r="K8217" s="69"/>
      <c r="L8217" s="71" t="s">
        <v>14</v>
      </c>
      <c r="O8217" s="2"/>
      <c r="AC8217" s="7"/>
      <c r="AD8217" s="7"/>
      <c r="AE8217" s="7"/>
      <c r="AF8217" s="7"/>
      <c r="AG8217" s="7"/>
      <c r="AH8217" s="7"/>
      <c r="AI8217" s="7"/>
      <c r="AJ8217" s="7"/>
      <c r="AK8217" s="7"/>
      <c r="AN8217" s="7"/>
    </row>
    <row r="8218" spans="1:40" x14ac:dyDescent="0.25">
      <c r="A8218" s="68" t="s">
        <v>16</v>
      </c>
      <c r="B8218" s="69">
        <f>PRODUCT(B8203+B8210)</f>
        <v>7</v>
      </c>
      <c r="C8218" s="69">
        <f>PRODUCT(C8203+E8210)</f>
        <v>4</v>
      </c>
      <c r="D8218" s="69">
        <f>PRODUCT(D8203+D8210)</f>
        <v>0</v>
      </c>
      <c r="E8218" s="69">
        <f>PRODUCT(E8203+C8210)</f>
        <v>3</v>
      </c>
      <c r="F8218" s="69">
        <f>PRODUCT(F8203+H8210)</f>
        <v>109</v>
      </c>
      <c r="G8218" s="70" t="s">
        <v>6</v>
      </c>
      <c r="H8218" s="69">
        <f>PRODUCT(H8203+F8210)</f>
        <v>70</v>
      </c>
      <c r="I8218" s="69">
        <f>PRODUCT(I8203+K8210)</f>
        <v>12</v>
      </c>
      <c r="J8218" s="70" t="s">
        <v>6</v>
      </c>
      <c r="K8218" s="69">
        <f>PRODUCT(K8203+I8210)</f>
        <v>9</v>
      </c>
      <c r="L8218" s="71">
        <f>PRODUCT(((B8203*L8203)+B8210*L8210))/B8218</f>
        <v>450.71428571428572</v>
      </c>
      <c r="M8218" s="8"/>
      <c r="N8218" s="38"/>
      <c r="O8218" s="2"/>
      <c r="AC8218" s="7"/>
      <c r="AD8218" s="7"/>
      <c r="AE8218" s="7"/>
      <c r="AF8218" s="7"/>
      <c r="AG8218" s="7"/>
      <c r="AH8218" s="7"/>
      <c r="AI8218" s="7"/>
      <c r="AJ8218" s="7"/>
      <c r="AK8218" s="7"/>
      <c r="AN8218" s="7"/>
    </row>
    <row r="8219" spans="1:40" x14ac:dyDescent="0.25">
      <c r="A8219" s="68" t="s">
        <v>439</v>
      </c>
      <c r="B8219" s="69">
        <f>PRODUCT(B8204+B8211)</f>
        <v>0</v>
      </c>
      <c r="C8219" s="69">
        <f>PRODUCT(C8204+E8211)</f>
        <v>0</v>
      </c>
      <c r="D8219" s="69">
        <f>PRODUCT(D8204+D8211)</f>
        <v>0</v>
      </c>
      <c r="E8219" s="69">
        <f>PRODUCT(E8204+C8211)</f>
        <v>0</v>
      </c>
      <c r="F8219" s="69">
        <f>PRODUCT(F8204+H8211)</f>
        <v>0</v>
      </c>
      <c r="G8219" s="70" t="s">
        <v>6</v>
      </c>
      <c r="H8219" s="69">
        <f>PRODUCT(H8204+F8211)</f>
        <v>0</v>
      </c>
      <c r="I8219" s="69">
        <f>PRODUCT(I8204+K8211)</f>
        <v>0</v>
      </c>
      <c r="J8219" s="70" t="s">
        <v>6</v>
      </c>
      <c r="K8219" s="69">
        <f>PRODUCT(K8204+I8211)</f>
        <v>0</v>
      </c>
      <c r="L8219" s="71">
        <v>0</v>
      </c>
      <c r="M8219" s="8"/>
      <c r="N8219" s="38"/>
      <c r="O8219" s="2"/>
      <c r="AC8219" s="7"/>
      <c r="AD8219" s="7"/>
      <c r="AE8219" s="7"/>
      <c r="AF8219" s="7"/>
      <c r="AG8219" s="7"/>
      <c r="AH8219" s="7"/>
      <c r="AI8219" s="7"/>
      <c r="AJ8219" s="7"/>
      <c r="AK8219" s="7"/>
      <c r="AN8219" s="7"/>
    </row>
    <row r="8220" spans="1:40" x14ac:dyDescent="0.25">
      <c r="A8220" s="68" t="s">
        <v>440</v>
      </c>
      <c r="B8220" s="69">
        <f>PRODUCT(B8205+B8212)</f>
        <v>0</v>
      </c>
      <c r="C8220" s="69">
        <f>PRODUCT(C8205+E8212)</f>
        <v>0</v>
      </c>
      <c r="D8220" s="69">
        <f>PRODUCT(D8205+D8212)</f>
        <v>0</v>
      </c>
      <c r="E8220" s="69">
        <f>PRODUCT(E8205+C8212)</f>
        <v>0</v>
      </c>
      <c r="F8220" s="69">
        <f>PRODUCT(F8205+H8212)</f>
        <v>0</v>
      </c>
      <c r="G8220" s="70" t="s">
        <v>6</v>
      </c>
      <c r="H8220" s="69">
        <f>PRODUCT(H8205+F8212)</f>
        <v>0</v>
      </c>
      <c r="I8220" s="69">
        <f>PRODUCT(I8205+K8212)</f>
        <v>0</v>
      </c>
      <c r="J8220" s="70" t="s">
        <v>6</v>
      </c>
      <c r="K8220" s="69">
        <f>PRODUCT(K8205+I8212)</f>
        <v>0</v>
      </c>
      <c r="L8220" s="71">
        <v>0</v>
      </c>
      <c r="M8220" s="8"/>
      <c r="N8220" s="38"/>
      <c r="O8220" s="2"/>
      <c r="AC8220" s="7"/>
      <c r="AD8220" s="7"/>
      <c r="AE8220" s="7"/>
      <c r="AF8220" s="7"/>
      <c r="AG8220" s="7"/>
      <c r="AH8220" s="7"/>
      <c r="AI8220" s="7"/>
      <c r="AJ8220" s="7"/>
      <c r="AK8220" s="7"/>
      <c r="AN8220" s="7"/>
    </row>
    <row r="8221" spans="1:40" x14ac:dyDescent="0.25">
      <c r="A8221" s="68" t="s">
        <v>17</v>
      </c>
      <c r="B8221" s="69">
        <f>PRODUCT(B8206+B8213)</f>
        <v>7</v>
      </c>
      <c r="C8221" s="69">
        <f>PRODUCT(C8206+E8213)</f>
        <v>4</v>
      </c>
      <c r="D8221" s="69">
        <f>PRODUCT(D8206+D8213)</f>
        <v>0</v>
      </c>
      <c r="E8221" s="69">
        <f>PRODUCT(E8206+C8213)</f>
        <v>3</v>
      </c>
      <c r="F8221" s="69">
        <f>PRODUCT(F8206+H8213)</f>
        <v>109</v>
      </c>
      <c r="G8221" s="70" t="s">
        <v>6</v>
      </c>
      <c r="H8221" s="69">
        <f>PRODUCT(H8206+F8213)</f>
        <v>70</v>
      </c>
      <c r="I8221" s="69">
        <f>PRODUCT(I8206+K8213)</f>
        <v>12</v>
      </c>
      <c r="J8221" s="70" t="s">
        <v>6</v>
      </c>
      <c r="K8221" s="69">
        <f>PRODUCT(K8206+I8213)</f>
        <v>9</v>
      </c>
      <c r="L8221" s="71">
        <f>PRODUCT(((B8206*L8206)+B8213*L8213))/B8221</f>
        <v>450.71428571428572</v>
      </c>
      <c r="M8221" s="8"/>
      <c r="N8221" s="38"/>
      <c r="O8221" s="2"/>
      <c r="AC8221" s="7"/>
      <c r="AD8221" s="7"/>
      <c r="AE8221" s="7"/>
      <c r="AF8221" s="7"/>
      <c r="AG8221" s="7"/>
      <c r="AH8221" s="7"/>
      <c r="AI8221" s="7"/>
      <c r="AJ8221" s="7"/>
      <c r="AK8221" s="7"/>
      <c r="AN8221" s="7"/>
    </row>
    <row r="8222" spans="1:40" x14ac:dyDescent="0.25">
      <c r="A8222" s="72" t="s">
        <v>18</v>
      </c>
      <c r="B8222" s="73"/>
      <c r="C8222" s="73"/>
      <c r="D8222" s="73"/>
      <c r="E8222" s="73"/>
      <c r="F8222" s="74">
        <f>PRODUCT(F8221/B8221)</f>
        <v>15.571428571428571</v>
      </c>
      <c r="G8222" s="75" t="s">
        <v>6</v>
      </c>
      <c r="H8222" s="74">
        <f>PRODUCT(H8221/B8221)</f>
        <v>10</v>
      </c>
      <c r="I8222" s="73"/>
      <c r="J8222" s="73"/>
      <c r="K8222" s="73"/>
      <c r="L8222" s="76"/>
      <c r="M8222" s="55"/>
      <c r="N8222" s="40"/>
      <c r="O8222" s="2"/>
      <c r="AC8222" s="7"/>
      <c r="AD8222" s="7"/>
      <c r="AE8222" s="7"/>
      <c r="AF8222" s="7"/>
      <c r="AG8222" s="7"/>
      <c r="AH8222" s="7"/>
      <c r="AI8222" s="7"/>
      <c r="AJ8222" s="7"/>
      <c r="AK8222" s="7"/>
      <c r="AN8222" s="7"/>
    </row>
    <row r="8223" spans="1:40" x14ac:dyDescent="0.25">
      <c r="A8223" s="7"/>
      <c r="B8223" s="10"/>
      <c r="C8223" s="10"/>
      <c r="D8223" s="10"/>
      <c r="E8223" s="10"/>
      <c r="F8223" s="10"/>
      <c r="G8223" s="10"/>
      <c r="H8223" s="10"/>
      <c r="I8223" s="10"/>
      <c r="J8223" s="10"/>
      <c r="K8223" s="10"/>
      <c r="L8223" s="54"/>
      <c r="O8223" s="2"/>
      <c r="AC8223" s="7"/>
      <c r="AD8223" s="7"/>
      <c r="AE8223" s="7"/>
      <c r="AF8223" s="7"/>
      <c r="AG8223" s="7"/>
      <c r="AH8223" s="7"/>
      <c r="AI8223" s="7"/>
      <c r="AJ8223" s="7"/>
      <c r="AK8223" s="7"/>
      <c r="AN8223" s="7"/>
    </row>
    <row r="8224" spans="1:40" x14ac:dyDescent="0.25">
      <c r="A8224" s="7"/>
      <c r="B8224" s="10"/>
      <c r="C8224" s="10"/>
      <c r="D8224" s="10"/>
      <c r="E8224" s="10"/>
      <c r="F8224" s="10" t="s">
        <v>498</v>
      </c>
      <c r="G8224" s="10"/>
      <c r="H8224" s="10"/>
      <c r="I8224" s="10"/>
      <c r="J8224" s="10"/>
      <c r="K8224" s="10"/>
      <c r="L8224" s="10"/>
      <c r="R8224" s="10" t="s">
        <v>25</v>
      </c>
      <c r="AC8224" s="10" t="s">
        <v>3</v>
      </c>
      <c r="AD8224" s="3">
        <f>SUM(AD8225:AD8227)</f>
        <v>0</v>
      </c>
      <c r="AE8224" s="3">
        <f>SUM(AE8225:AE8227)</f>
        <v>0</v>
      </c>
      <c r="AF8224" s="3">
        <f>SUM(AF8225:AF8227)</f>
        <v>0</v>
      </c>
      <c r="AG8224" s="3">
        <f>SUM(AG8225:AG8227)</f>
        <v>0</v>
      </c>
      <c r="AH8224" s="3">
        <f>SUM(AH8225:AH8227)</f>
        <v>0</v>
      </c>
      <c r="AJ8224" s="3">
        <f>SUM(AJ8225:AJ8227)</f>
        <v>0</v>
      </c>
      <c r="AK8224" s="3">
        <f>SUM(AK8225:AK8227)</f>
        <v>0</v>
      </c>
      <c r="AL8224" s="3">
        <f>SUM(AL8225:AL8227)</f>
        <v>0</v>
      </c>
      <c r="AM8224" s="3"/>
      <c r="AN8224" s="3">
        <f>SUM(AN8225:AN8227)</f>
        <v>0</v>
      </c>
    </row>
    <row r="8225" spans="1:40" x14ac:dyDescent="0.25">
      <c r="A8225" s="7"/>
      <c r="B8225" s="10"/>
      <c r="C8225" s="10"/>
      <c r="D8225" s="10"/>
      <c r="E8225" s="10"/>
      <c r="F8225" s="10" t="s">
        <v>433</v>
      </c>
      <c r="G8225" s="10"/>
      <c r="H8225" s="10"/>
      <c r="I8225" s="10"/>
      <c r="J8225" s="10"/>
      <c r="K8225" s="10"/>
      <c r="L8225" s="57">
        <f>PRODUCT(C8206/B8206)</f>
        <v>0.5</v>
      </c>
      <c r="O8225" s="2"/>
      <c r="R8225" s="7"/>
      <c r="T8225" s="7"/>
      <c r="AC8225" s="7"/>
      <c r="AD8225" s="7"/>
      <c r="AE8225" s="7"/>
      <c r="AF8225" s="7"/>
      <c r="AG8225" s="7"/>
      <c r="AH8225" s="7"/>
      <c r="AI8225" s="7"/>
      <c r="AJ8225" s="7"/>
      <c r="AK8225" s="7"/>
      <c r="AN8225" s="7"/>
    </row>
    <row r="8226" spans="1:40" x14ac:dyDescent="0.25">
      <c r="A8226" s="7"/>
      <c r="B8226" s="10"/>
      <c r="C8226" s="10"/>
      <c r="D8226" s="10"/>
      <c r="E8226" s="10"/>
      <c r="F8226" s="10" t="s">
        <v>434</v>
      </c>
      <c r="G8226" s="10"/>
      <c r="H8226" s="10"/>
      <c r="I8226" s="10"/>
      <c r="J8226" s="10"/>
      <c r="K8226" s="10"/>
      <c r="L8226" s="57">
        <f>PRODUCT(E8213/B8213)</f>
        <v>0.66666666666666663</v>
      </c>
      <c r="O8226" s="2"/>
      <c r="R8226" s="7"/>
      <c r="T8226" s="7"/>
      <c r="AC8226" s="7"/>
      <c r="AD8226" s="7"/>
      <c r="AE8226" s="7"/>
      <c r="AF8226" s="7"/>
      <c r="AG8226" s="7"/>
      <c r="AH8226" s="7"/>
      <c r="AI8226" s="7"/>
      <c r="AJ8226" s="7"/>
      <c r="AK8226" s="7"/>
      <c r="AN8226" s="7"/>
    </row>
    <row r="8227" spans="1:40" x14ac:dyDescent="0.25">
      <c r="A8227" s="7"/>
      <c r="B8227" s="10"/>
      <c r="C8227" s="10"/>
      <c r="D8227" s="10"/>
      <c r="E8227" s="10"/>
      <c r="F8227" s="10" t="s">
        <v>435</v>
      </c>
      <c r="G8227" s="10"/>
      <c r="H8227" s="10"/>
      <c r="I8227" s="10"/>
      <c r="J8227" s="10"/>
      <c r="K8227" s="10"/>
      <c r="L8227" s="57">
        <f>PRODUCT(C8221/B8221)</f>
        <v>0.5714285714285714</v>
      </c>
      <c r="O8227" s="2"/>
      <c r="R8227" s="7"/>
      <c r="T8227" s="7"/>
      <c r="AC8227" s="7"/>
      <c r="AD8227" s="7"/>
      <c r="AE8227" s="7"/>
      <c r="AF8227" s="7"/>
      <c r="AG8227" s="7"/>
      <c r="AH8227" s="7"/>
      <c r="AI8227" s="7"/>
      <c r="AJ8227" s="7"/>
      <c r="AK8227" s="7"/>
      <c r="AN8227" s="7"/>
    </row>
    <row r="8228" spans="1:40" x14ac:dyDescent="0.25">
      <c r="A8228" s="7"/>
      <c r="B8228" s="10"/>
      <c r="C8228" s="10"/>
      <c r="D8228" s="10"/>
      <c r="E8228" s="10"/>
      <c r="F8228" s="10"/>
      <c r="G8228" s="10"/>
      <c r="H8228" s="10"/>
      <c r="I8228" s="10"/>
      <c r="J8228" s="10"/>
      <c r="K8228" s="10"/>
      <c r="L8228" s="54"/>
      <c r="O8228" s="2"/>
      <c r="R8228" s="10" t="s">
        <v>32</v>
      </c>
      <c r="T8228" s="7"/>
      <c r="AC8228" s="10" t="s">
        <v>4</v>
      </c>
      <c r="AD8228" s="3">
        <f>SUM(AD8121:AD8123)</f>
        <v>0</v>
      </c>
      <c r="AE8228" s="3">
        <f>SUM(AE8121:AE8123)</f>
        <v>0</v>
      </c>
      <c r="AF8228" s="3">
        <f>SUM(AF8121:AF8123)</f>
        <v>0</v>
      </c>
      <c r="AG8228" s="3">
        <f>SUM(AG8121:AG8123)</f>
        <v>0</v>
      </c>
      <c r="AH8228" s="3">
        <f>SUM(AH8121:AH8123)</f>
        <v>0</v>
      </c>
      <c r="AI8228" s="7"/>
      <c r="AJ8228" s="3">
        <f>SUM(AJ8121:AJ8123)</f>
        <v>0</v>
      </c>
      <c r="AK8228" s="3">
        <v>0</v>
      </c>
      <c r="AL8228" s="3">
        <f>SUM(AL8121:AL8123)</f>
        <v>0</v>
      </c>
      <c r="AN8228" s="3">
        <v>0</v>
      </c>
    </row>
    <row r="8229" spans="1:40" x14ac:dyDescent="0.25">
      <c r="A8229" s="7"/>
      <c r="B8229" s="10"/>
      <c r="C8229" s="10"/>
      <c r="D8229" s="10"/>
      <c r="E8229" s="10"/>
      <c r="F8229" s="10"/>
      <c r="G8229" s="10"/>
      <c r="H8229" s="10"/>
      <c r="I8229" s="10"/>
      <c r="J8229" s="10"/>
      <c r="K8229" s="10"/>
      <c r="L8229" s="54"/>
      <c r="O8229" s="2"/>
      <c r="R8229" s="7"/>
      <c r="T8229" s="7"/>
      <c r="AC8229" s="10"/>
      <c r="AD8229" s="3"/>
      <c r="AE8229" s="3"/>
      <c r="AF8229" s="3"/>
      <c r="AG8229" s="3"/>
      <c r="AH8229" s="3"/>
      <c r="AI8229" s="7"/>
      <c r="AJ8229" s="3"/>
      <c r="AK8229" s="3"/>
      <c r="AL8229" s="3"/>
      <c r="AN8229" s="3"/>
    </row>
    <row r="8230" spans="1:40" x14ac:dyDescent="0.25">
      <c r="A8230" s="7"/>
      <c r="B8230" s="10"/>
      <c r="C8230" s="10"/>
      <c r="D8230" s="10"/>
      <c r="E8230" s="10"/>
      <c r="F8230" s="10"/>
      <c r="G8230" s="10"/>
      <c r="H8230" s="10"/>
      <c r="I8230" s="10"/>
      <c r="J8230" s="10"/>
      <c r="K8230" s="10"/>
      <c r="L8230" s="54"/>
      <c r="O8230" s="2"/>
      <c r="R8230" s="7"/>
      <c r="T8230" s="7"/>
      <c r="AC8230" s="7"/>
      <c r="AI8230" s="30"/>
      <c r="AL8230" s="2"/>
    </row>
    <row r="8231" spans="1:40" x14ac:dyDescent="0.25">
      <c r="A8231" s="7"/>
      <c r="B8231" s="10"/>
      <c r="C8231" s="10"/>
      <c r="D8231" s="10"/>
      <c r="E8231" s="10"/>
      <c r="F8231" s="10"/>
      <c r="G8231" s="10"/>
      <c r="H8231" s="10"/>
      <c r="I8231" s="10"/>
      <c r="J8231" s="10"/>
      <c r="K8231" s="10"/>
      <c r="L8231" s="54"/>
      <c r="O8231" s="2"/>
      <c r="R8231" s="7"/>
      <c r="T8231" s="7"/>
      <c r="AC8231" s="7"/>
      <c r="AD8231" s="7"/>
      <c r="AE8231" s="7"/>
      <c r="AF8231" s="7"/>
      <c r="AG8231" s="7"/>
      <c r="AH8231" s="7"/>
      <c r="AI8231" s="7"/>
      <c r="AJ8231" s="7"/>
      <c r="AK8231" s="7"/>
      <c r="AN8231" s="7"/>
    </row>
    <row r="8232" spans="1:40" x14ac:dyDescent="0.25">
      <c r="A8232" s="7"/>
      <c r="B8232" s="10"/>
      <c r="C8232" s="10"/>
      <c r="D8232" s="10"/>
      <c r="E8232" s="10"/>
      <c r="F8232" s="10"/>
      <c r="G8232" s="10"/>
      <c r="H8232" s="10"/>
      <c r="I8232" s="10"/>
      <c r="J8232" s="10"/>
      <c r="L8232" s="8"/>
      <c r="O8232" s="2"/>
      <c r="R8232" s="7"/>
      <c r="T8232" s="7"/>
      <c r="AC8232" s="7"/>
      <c r="AD8232" s="7"/>
      <c r="AE8232" s="7"/>
      <c r="AF8232" s="7"/>
      <c r="AG8232" s="7"/>
      <c r="AH8232" s="7"/>
      <c r="AI8232" s="7"/>
      <c r="AJ8232" s="7"/>
      <c r="AK8232" s="7"/>
      <c r="AN8232" s="7"/>
    </row>
    <row r="8233" spans="1:40" x14ac:dyDescent="0.25">
      <c r="L8233" s="8"/>
      <c r="M8233" s="3" t="s">
        <v>7</v>
      </c>
      <c r="R8233" s="6" t="s">
        <v>8</v>
      </c>
      <c r="AC8233" s="10" t="s">
        <v>2</v>
      </c>
      <c r="AD8233" s="3">
        <f>SUM(AD8234:AD8259)</f>
        <v>22</v>
      </c>
      <c r="AE8233" s="3">
        <f>SUM(AE8234:AE8259)</f>
        <v>9</v>
      </c>
      <c r="AF8233" s="3">
        <f>SUM(AF8234:AF8259)</f>
        <v>1</v>
      </c>
      <c r="AG8233" s="3">
        <f>SUM(AG8234:AG8259)</f>
        <v>12</v>
      </c>
      <c r="AH8233" s="3">
        <f>SUM(AH8234:AH8259)</f>
        <v>182</v>
      </c>
      <c r="AJ8233" s="3">
        <f>SUM(AJ8234:AJ8259)</f>
        <v>188</v>
      </c>
      <c r="AK8233" s="3">
        <f>SUM(AK8234:AK8259)</f>
        <v>29</v>
      </c>
      <c r="AL8233" s="3">
        <f>SUM(AL8234:AL8259)</f>
        <v>17704</v>
      </c>
      <c r="AM8233" s="3">
        <f>PRODUCT(AL8233+AL8260+AL8270)</f>
        <v>24918</v>
      </c>
      <c r="AN8233" s="3">
        <f>SUM(AN8234:AN8259)</f>
        <v>32</v>
      </c>
    </row>
    <row r="8234" spans="1:40" x14ac:dyDescent="0.25">
      <c r="A8234" s="63" t="s">
        <v>701</v>
      </c>
      <c r="B8234" s="64" t="s">
        <v>0</v>
      </c>
      <c r="C8234" s="64" t="s">
        <v>10</v>
      </c>
      <c r="D8234" s="64" t="s">
        <v>1</v>
      </c>
      <c r="E8234" s="64" t="s">
        <v>11</v>
      </c>
      <c r="F8234" s="65" t="s">
        <v>12</v>
      </c>
      <c r="G8234" s="66"/>
      <c r="H8234" s="64"/>
      <c r="I8234" s="65" t="s">
        <v>13</v>
      </c>
      <c r="J8234" s="66"/>
      <c r="K8234" s="64"/>
      <c r="L8234" s="67" t="s">
        <v>14</v>
      </c>
      <c r="M8234" s="3">
        <f>MAX(Y8234:Y8274)</f>
        <v>1856</v>
      </c>
      <c r="N8234" s="1"/>
      <c r="O8234" s="2">
        <v>5</v>
      </c>
      <c r="P8234" s="2">
        <v>6</v>
      </c>
      <c r="Q8234" s="2">
        <v>1990</v>
      </c>
      <c r="R8234" s="5" t="s">
        <v>779</v>
      </c>
      <c r="S8234" s="30" t="s">
        <v>6</v>
      </c>
      <c r="T8234" s="5" t="s">
        <v>778</v>
      </c>
      <c r="U8234" s="20">
        <v>8</v>
      </c>
      <c r="V8234" s="30" t="s">
        <v>6</v>
      </c>
      <c r="W8234" s="20">
        <v>11</v>
      </c>
      <c r="X8234" s="20"/>
      <c r="Y8234" s="2">
        <v>462</v>
      </c>
      <c r="Z8234" s="20">
        <v>8</v>
      </c>
      <c r="AA8234" s="30" t="s">
        <v>6</v>
      </c>
      <c r="AB8234" s="20">
        <v>11</v>
      </c>
      <c r="AD8234" s="20">
        <f t="shared" ref="AD8234:AD8255" si="5077">IF(Q8234&gt;100,1,0)</f>
        <v>1</v>
      </c>
      <c r="AE8234" s="2">
        <f t="shared" ref="AE8234:AE8237" si="5078">IF(U8234&gt;W8234,1,0)</f>
        <v>0</v>
      </c>
      <c r="AF8234" s="2">
        <f t="shared" ref="AF8234:AF8255" si="5079">IF(U8234=W8234,1,0)*IF(Q8234=0,0,1)</f>
        <v>0</v>
      </c>
      <c r="AG8234" s="2">
        <f t="shared" ref="AG8234:AG8237" si="5080">IF(W8234&gt;U8234,1,0)</f>
        <v>1</v>
      </c>
      <c r="AH8234" s="2">
        <f t="shared" ref="AH8234:AH8237" si="5081">PRODUCT(Z8234)</f>
        <v>8</v>
      </c>
      <c r="AI8234" s="30" t="s">
        <v>6</v>
      </c>
      <c r="AJ8234" s="2">
        <f t="shared" ref="AJ8234:AJ8237" si="5082">PRODUCT(AB8234)</f>
        <v>11</v>
      </c>
      <c r="AK8234" s="2">
        <v>0</v>
      </c>
      <c r="AL8234" s="2">
        <f t="shared" ref="AL8234" si="5083">PRODUCT(Y8234)</f>
        <v>462</v>
      </c>
      <c r="AN8234" s="2">
        <v>2</v>
      </c>
    </row>
    <row r="8235" spans="1:40" x14ac:dyDescent="0.25">
      <c r="A8235" s="68" t="s">
        <v>16</v>
      </c>
      <c r="B8235" s="69">
        <f>PRODUCT(AD8233)</f>
        <v>22</v>
      </c>
      <c r="C8235" s="69">
        <f>PRODUCT(AE8233)</f>
        <v>9</v>
      </c>
      <c r="D8235" s="69">
        <f>PRODUCT(AF8233)</f>
        <v>1</v>
      </c>
      <c r="E8235" s="69">
        <f>PRODUCT(AG8233)</f>
        <v>12</v>
      </c>
      <c r="F8235" s="69">
        <f>PRODUCT(AH8233)</f>
        <v>182</v>
      </c>
      <c r="G8235" s="70" t="s">
        <v>6</v>
      </c>
      <c r="H8235" s="69">
        <f>PRODUCT(AJ8233)</f>
        <v>188</v>
      </c>
      <c r="I8235" s="69">
        <f>PRODUCT(AK8233)</f>
        <v>29</v>
      </c>
      <c r="J8235" s="70" t="s">
        <v>6</v>
      </c>
      <c r="K8235" s="69">
        <f>PRODUCT(AN8233)</f>
        <v>32</v>
      </c>
      <c r="L8235" s="71">
        <f>PRODUCT(AL8233/B8235)</f>
        <v>804.72727272727275</v>
      </c>
      <c r="M8235" s="8"/>
      <c r="N8235" s="1"/>
      <c r="O8235" s="17">
        <v>18</v>
      </c>
      <c r="P8235" s="17">
        <v>7</v>
      </c>
      <c r="Q8235" s="2">
        <v>1991</v>
      </c>
      <c r="R8235" s="5" t="s">
        <v>779</v>
      </c>
      <c r="S8235" s="30" t="s">
        <v>6</v>
      </c>
      <c r="T8235" s="16" t="s">
        <v>778</v>
      </c>
      <c r="U8235" s="2">
        <v>7</v>
      </c>
      <c r="V8235" s="30" t="s">
        <v>6</v>
      </c>
      <c r="W8235" s="2">
        <v>15</v>
      </c>
      <c r="X8235" s="2"/>
      <c r="Y8235" s="2">
        <v>1098</v>
      </c>
      <c r="Z8235" s="2">
        <v>7</v>
      </c>
      <c r="AA8235" s="30" t="s">
        <v>6</v>
      </c>
      <c r="AB8235" s="2">
        <v>15</v>
      </c>
      <c r="AD8235" s="20">
        <f t="shared" si="5077"/>
        <v>1</v>
      </c>
      <c r="AE8235" s="2">
        <f t="shared" si="5078"/>
        <v>0</v>
      </c>
      <c r="AF8235" s="2">
        <f t="shared" si="5079"/>
        <v>0</v>
      </c>
      <c r="AG8235" s="2">
        <f t="shared" si="5080"/>
        <v>1</v>
      </c>
      <c r="AH8235" s="2">
        <f t="shared" si="5081"/>
        <v>7</v>
      </c>
      <c r="AI8235" s="30" t="s">
        <v>6</v>
      </c>
      <c r="AJ8235" s="2">
        <f t="shared" si="5082"/>
        <v>15</v>
      </c>
      <c r="AK8235" s="2">
        <v>0</v>
      </c>
      <c r="AL8235" s="2">
        <f t="shared" ref="AL8235:AL8237" si="5084">PRODUCT(Y8235)</f>
        <v>1098</v>
      </c>
      <c r="AN8235" s="2">
        <v>2</v>
      </c>
    </row>
    <row r="8236" spans="1:40" x14ac:dyDescent="0.25">
      <c r="A8236" s="68" t="s">
        <v>439</v>
      </c>
      <c r="B8236" s="69">
        <f>PRODUCT(AD8260)</f>
        <v>5</v>
      </c>
      <c r="C8236" s="69">
        <f>PRODUCT(AE8260)</f>
        <v>4</v>
      </c>
      <c r="D8236" s="69">
        <f>PRODUCT(AF8260)</f>
        <v>0</v>
      </c>
      <c r="E8236" s="69">
        <f>PRODUCT(AG8260)</f>
        <v>1</v>
      </c>
      <c r="F8236" s="69">
        <f>PRODUCT(AH8260)</f>
        <v>46</v>
      </c>
      <c r="G8236" s="70" t="s">
        <v>6</v>
      </c>
      <c r="H8236" s="69">
        <f>PRODUCT(AJ8260)</f>
        <v>29</v>
      </c>
      <c r="I8236" s="69">
        <f>PRODUCT(AK8260)</f>
        <v>10</v>
      </c>
      <c r="J8236" s="70" t="s">
        <v>6</v>
      </c>
      <c r="K8236" s="69">
        <f>PRODUCT(AN8260)</f>
        <v>3</v>
      </c>
      <c r="L8236" s="71">
        <f>PRODUCT(AL8260/B8236)</f>
        <v>1442.8</v>
      </c>
      <c r="M8236" s="8"/>
      <c r="N8236" s="1"/>
      <c r="O8236" s="17">
        <v>4</v>
      </c>
      <c r="P8236" s="2">
        <v>6</v>
      </c>
      <c r="Q8236" s="13">
        <v>1992</v>
      </c>
      <c r="R8236" s="5" t="s">
        <v>779</v>
      </c>
      <c r="S8236" s="30" t="s">
        <v>6</v>
      </c>
      <c r="T8236" s="16" t="s">
        <v>778</v>
      </c>
      <c r="U8236" s="2">
        <v>5</v>
      </c>
      <c r="V8236" s="30" t="s">
        <v>6</v>
      </c>
      <c r="W8236" s="2">
        <v>20</v>
      </c>
      <c r="X8236" s="2"/>
      <c r="Y8236" s="2">
        <v>828</v>
      </c>
      <c r="Z8236" s="2">
        <v>5</v>
      </c>
      <c r="AA8236" s="30" t="s">
        <v>6</v>
      </c>
      <c r="AB8236" s="2">
        <v>20</v>
      </c>
      <c r="AC8236" s="7"/>
      <c r="AD8236" s="20">
        <f t="shared" si="5077"/>
        <v>1</v>
      </c>
      <c r="AE8236" s="2">
        <f t="shared" si="5078"/>
        <v>0</v>
      </c>
      <c r="AF8236" s="2">
        <f t="shared" si="5079"/>
        <v>0</v>
      </c>
      <c r="AG8236" s="2">
        <f t="shared" si="5080"/>
        <v>1</v>
      </c>
      <c r="AH8236" s="2">
        <f t="shared" si="5081"/>
        <v>5</v>
      </c>
      <c r="AI8236" s="30" t="s">
        <v>6</v>
      </c>
      <c r="AJ8236" s="2">
        <f t="shared" si="5082"/>
        <v>20</v>
      </c>
      <c r="AK8236" s="2">
        <v>0</v>
      </c>
      <c r="AL8236" s="2">
        <f t="shared" si="5084"/>
        <v>828</v>
      </c>
      <c r="AN8236" s="2">
        <v>2</v>
      </c>
    </row>
    <row r="8237" spans="1:40" x14ac:dyDescent="0.25">
      <c r="A8237" s="68" t="s">
        <v>440</v>
      </c>
      <c r="B8237" s="69">
        <v>0</v>
      </c>
      <c r="C8237" s="69">
        <v>0</v>
      </c>
      <c r="D8237" s="69">
        <v>0</v>
      </c>
      <c r="E8237" s="69">
        <v>0</v>
      </c>
      <c r="F8237" s="69">
        <v>0</v>
      </c>
      <c r="G8237" s="70" t="s">
        <v>6</v>
      </c>
      <c r="H8237" s="69">
        <v>0</v>
      </c>
      <c r="I8237" s="69">
        <v>0</v>
      </c>
      <c r="J8237" s="70" t="s">
        <v>6</v>
      </c>
      <c r="K8237" s="69">
        <v>0</v>
      </c>
      <c r="L8237" s="71">
        <v>0</v>
      </c>
      <c r="M8237" s="8"/>
      <c r="N8237" s="1"/>
      <c r="O8237" s="17">
        <v>2</v>
      </c>
      <c r="P8237" s="2">
        <v>6</v>
      </c>
      <c r="Q8237" s="13">
        <v>1993</v>
      </c>
      <c r="R8237" s="5" t="s">
        <v>779</v>
      </c>
      <c r="S8237" s="30" t="s">
        <v>6</v>
      </c>
      <c r="T8237" s="16" t="s">
        <v>778</v>
      </c>
      <c r="U8237" s="2">
        <v>6</v>
      </c>
      <c r="V8237" s="30" t="s">
        <v>6</v>
      </c>
      <c r="W8237" s="2">
        <v>4</v>
      </c>
      <c r="X8237" s="2"/>
      <c r="Y8237" s="2">
        <v>1286</v>
      </c>
      <c r="Z8237" s="2">
        <v>6</v>
      </c>
      <c r="AA8237" s="30" t="s">
        <v>6</v>
      </c>
      <c r="AB8237" s="2">
        <v>4</v>
      </c>
      <c r="AC8237" s="7"/>
      <c r="AD8237" s="20">
        <f t="shared" si="5077"/>
        <v>1</v>
      </c>
      <c r="AE8237" s="2">
        <f t="shared" si="5078"/>
        <v>1</v>
      </c>
      <c r="AF8237" s="2">
        <f t="shared" si="5079"/>
        <v>0</v>
      </c>
      <c r="AG8237" s="2">
        <f t="shared" si="5080"/>
        <v>0</v>
      </c>
      <c r="AH8237" s="2">
        <f t="shared" si="5081"/>
        <v>6</v>
      </c>
      <c r="AI8237" s="30" t="s">
        <v>6</v>
      </c>
      <c r="AJ8237" s="2">
        <f t="shared" si="5082"/>
        <v>4</v>
      </c>
      <c r="AK8237" s="2">
        <v>2</v>
      </c>
      <c r="AL8237" s="2">
        <f t="shared" si="5084"/>
        <v>1286</v>
      </c>
      <c r="AN8237" s="2">
        <v>0</v>
      </c>
    </row>
    <row r="8238" spans="1:40" x14ac:dyDescent="0.25">
      <c r="A8238" s="68" t="s">
        <v>17</v>
      </c>
      <c r="B8238" s="69">
        <f>SUM(B8235:B8237)</f>
        <v>27</v>
      </c>
      <c r="C8238" s="69">
        <f>SUM(C8235:C8237)</f>
        <v>13</v>
      </c>
      <c r="D8238" s="69">
        <f>SUM(D8235:D8237)</f>
        <v>1</v>
      </c>
      <c r="E8238" s="69">
        <f>SUM(E8235:E8237)</f>
        <v>13</v>
      </c>
      <c r="F8238" s="69">
        <f>SUM(F8235:F8237)</f>
        <v>228</v>
      </c>
      <c r="G8238" s="70" t="s">
        <v>6</v>
      </c>
      <c r="H8238" s="69">
        <f>SUM(H8235:H8237)</f>
        <v>217</v>
      </c>
      <c r="I8238" s="69">
        <f>SUM(I8235:I8237)</f>
        <v>39</v>
      </c>
      <c r="J8238" s="70" t="s">
        <v>6</v>
      </c>
      <c r="K8238" s="69">
        <f>SUM(K8235:K8237)</f>
        <v>35</v>
      </c>
      <c r="L8238" s="71">
        <f>PRODUCT(AM8233/B8238)</f>
        <v>922.88888888888891</v>
      </c>
      <c r="M8238" s="8"/>
      <c r="N8238" s="1"/>
      <c r="O8238" s="2">
        <v>1</v>
      </c>
      <c r="P8238" s="2">
        <v>6</v>
      </c>
      <c r="Q8238" s="2">
        <v>1994</v>
      </c>
      <c r="R8238" s="7" t="s">
        <v>779</v>
      </c>
      <c r="S8238" s="30" t="s">
        <v>6</v>
      </c>
      <c r="T8238" s="7" t="s">
        <v>778</v>
      </c>
      <c r="U8238" s="33">
        <v>2</v>
      </c>
      <c r="V8238" s="30" t="s">
        <v>6</v>
      </c>
      <c r="W8238" s="33">
        <v>0</v>
      </c>
      <c r="X8238" s="7" t="s">
        <v>792</v>
      </c>
      <c r="Y8238" s="2">
        <v>1187</v>
      </c>
      <c r="Z8238" s="2">
        <v>9</v>
      </c>
      <c r="AA8238" s="30" t="s">
        <v>6</v>
      </c>
      <c r="AB8238" s="2">
        <v>7</v>
      </c>
      <c r="AD8238" s="20">
        <f t="shared" si="5077"/>
        <v>1</v>
      </c>
      <c r="AE8238" s="2">
        <f t="shared" ref="AE8238:AE8239" si="5085">IF(U8238&gt;W8238,1,0)</f>
        <v>1</v>
      </c>
      <c r="AF8238" s="2">
        <f t="shared" si="5079"/>
        <v>0</v>
      </c>
      <c r="AG8238" s="2">
        <f t="shared" ref="AG8238:AG8239" si="5086">IF(W8238&gt;U8238,1,0)</f>
        <v>0</v>
      </c>
      <c r="AH8238" s="2">
        <f t="shared" ref="AH8238:AH8239" si="5087">PRODUCT(Z8238)</f>
        <v>9</v>
      </c>
      <c r="AI8238" s="30" t="s">
        <v>6</v>
      </c>
      <c r="AJ8238" s="2">
        <f t="shared" ref="AJ8238:AJ8239" si="5088">PRODUCT(AB8238)</f>
        <v>7</v>
      </c>
      <c r="AK8238" s="2">
        <v>3</v>
      </c>
      <c r="AL8238" s="2">
        <f t="shared" ref="AL8238:AL8239" si="5089">PRODUCT(Y8238)</f>
        <v>1187</v>
      </c>
      <c r="AN8238" s="2">
        <v>0</v>
      </c>
    </row>
    <row r="8239" spans="1:40" x14ac:dyDescent="0.25">
      <c r="A8239" s="72" t="s">
        <v>18</v>
      </c>
      <c r="B8239" s="73"/>
      <c r="C8239" s="73"/>
      <c r="D8239" s="73"/>
      <c r="E8239" s="73"/>
      <c r="F8239" s="74">
        <f>PRODUCT(F8238/B8238)</f>
        <v>8.4444444444444446</v>
      </c>
      <c r="G8239" s="75" t="s">
        <v>6</v>
      </c>
      <c r="H8239" s="74">
        <f>PRODUCT(H8238/B8238)</f>
        <v>8.0370370370370363</v>
      </c>
      <c r="I8239" s="73"/>
      <c r="J8239" s="73"/>
      <c r="K8239" s="73"/>
      <c r="L8239" s="76"/>
      <c r="M8239" s="55"/>
      <c r="N8239" s="1"/>
      <c r="O8239" s="2">
        <v>15</v>
      </c>
      <c r="P8239" s="2">
        <v>6</v>
      </c>
      <c r="Q8239" s="2">
        <v>1994</v>
      </c>
      <c r="R8239" s="7" t="s">
        <v>779</v>
      </c>
      <c r="S8239" s="30" t="s">
        <v>6</v>
      </c>
      <c r="T8239" s="7" t="s">
        <v>778</v>
      </c>
      <c r="U8239" s="33">
        <v>1</v>
      </c>
      <c r="V8239" s="30" t="s">
        <v>6</v>
      </c>
      <c r="W8239" s="33">
        <v>1</v>
      </c>
      <c r="X8239" s="7" t="s">
        <v>797</v>
      </c>
      <c r="Y8239" s="2">
        <v>1012</v>
      </c>
      <c r="Z8239" s="2">
        <v>9</v>
      </c>
      <c r="AA8239" s="30" t="s">
        <v>6</v>
      </c>
      <c r="AB8239" s="2">
        <v>3</v>
      </c>
      <c r="AD8239" s="20">
        <f t="shared" si="5077"/>
        <v>1</v>
      </c>
      <c r="AE8239" s="2">
        <f t="shared" si="5085"/>
        <v>0</v>
      </c>
      <c r="AF8239" s="2">
        <f t="shared" si="5079"/>
        <v>1</v>
      </c>
      <c r="AG8239" s="2">
        <f t="shared" si="5086"/>
        <v>0</v>
      </c>
      <c r="AH8239" s="2">
        <f t="shared" si="5087"/>
        <v>9</v>
      </c>
      <c r="AI8239" s="30" t="s">
        <v>6</v>
      </c>
      <c r="AJ8239" s="2">
        <f t="shared" si="5088"/>
        <v>3</v>
      </c>
      <c r="AK8239" s="2">
        <v>1</v>
      </c>
      <c r="AL8239" s="2">
        <f t="shared" si="5089"/>
        <v>1012</v>
      </c>
      <c r="AN8239" s="2">
        <v>1</v>
      </c>
    </row>
    <row r="8240" spans="1:40" x14ac:dyDescent="0.25">
      <c r="B8240" s="10"/>
      <c r="C8240" s="10"/>
      <c r="D8240" s="10"/>
      <c r="E8240" s="10"/>
      <c r="F8240" s="10"/>
      <c r="G8240" s="10"/>
      <c r="H8240" s="10"/>
      <c r="I8240" s="10"/>
      <c r="J8240" s="10"/>
      <c r="K8240" s="10"/>
      <c r="L8240" s="8"/>
      <c r="N8240" s="1"/>
      <c r="O8240" s="2">
        <v>17</v>
      </c>
      <c r="P8240" s="2">
        <v>5</v>
      </c>
      <c r="Q8240" s="2">
        <v>1995</v>
      </c>
      <c r="R8240" s="5" t="s">
        <v>779</v>
      </c>
      <c r="S8240" s="2"/>
      <c r="T8240" s="5" t="s">
        <v>778</v>
      </c>
      <c r="U8240" s="2">
        <v>2</v>
      </c>
      <c r="V8240" s="30" t="s">
        <v>6</v>
      </c>
      <c r="W8240" s="2">
        <v>1</v>
      </c>
      <c r="X8240" s="7" t="s">
        <v>499</v>
      </c>
      <c r="Y8240" s="33">
        <v>1778</v>
      </c>
      <c r="Z8240" s="2">
        <v>7</v>
      </c>
      <c r="AA8240" s="30" t="s">
        <v>6</v>
      </c>
      <c r="AB8240" s="2">
        <v>3</v>
      </c>
      <c r="AD8240" s="20">
        <f t="shared" si="5077"/>
        <v>1</v>
      </c>
      <c r="AE8240" s="2">
        <f t="shared" ref="AE8240:AE8242" si="5090">IF(U8240&gt;W8240,1,0)</f>
        <v>1</v>
      </c>
      <c r="AF8240" s="2">
        <f t="shared" si="5079"/>
        <v>0</v>
      </c>
      <c r="AG8240" s="2">
        <f t="shared" ref="AG8240:AG8242" si="5091">IF(W8240&gt;U8240,1,0)</f>
        <v>0</v>
      </c>
      <c r="AH8240" s="2">
        <f t="shared" ref="AH8240:AH8242" si="5092">PRODUCT(Z8240)</f>
        <v>7</v>
      </c>
      <c r="AI8240" s="30" t="s">
        <v>6</v>
      </c>
      <c r="AJ8240" s="2">
        <f t="shared" ref="AJ8240:AJ8242" si="5093">PRODUCT(AB8240)</f>
        <v>3</v>
      </c>
      <c r="AK8240" s="2">
        <v>2</v>
      </c>
      <c r="AL8240" s="2">
        <f t="shared" ref="AL8240:AL8242" si="5094">PRODUCT(Y8240)</f>
        <v>1778</v>
      </c>
      <c r="AN8240" s="2">
        <v>1</v>
      </c>
    </row>
    <row r="8241" spans="1:40" x14ac:dyDescent="0.25">
      <c r="A8241" s="77" t="s">
        <v>702</v>
      </c>
      <c r="B8241" s="64" t="s">
        <v>0</v>
      </c>
      <c r="C8241" s="64" t="s">
        <v>10</v>
      </c>
      <c r="D8241" s="64" t="s">
        <v>1</v>
      </c>
      <c r="E8241" s="64" t="s">
        <v>11</v>
      </c>
      <c r="F8241" s="65" t="s">
        <v>12</v>
      </c>
      <c r="G8241" s="66"/>
      <c r="H8241" s="64"/>
      <c r="I8241" s="65" t="s">
        <v>13</v>
      </c>
      <c r="J8241" s="66"/>
      <c r="K8241" s="64"/>
      <c r="L8241" s="67" t="s">
        <v>14</v>
      </c>
      <c r="N8241" s="1"/>
      <c r="O8241" s="2">
        <v>22</v>
      </c>
      <c r="P8241" s="2">
        <v>5</v>
      </c>
      <c r="Q8241" s="2">
        <v>1996</v>
      </c>
      <c r="R8241" s="5" t="s">
        <v>779</v>
      </c>
      <c r="S8241" s="30" t="s">
        <v>6</v>
      </c>
      <c r="T8241" s="5" t="s">
        <v>778</v>
      </c>
      <c r="U8241" s="2">
        <v>1</v>
      </c>
      <c r="V8241" s="30" t="s">
        <v>6</v>
      </c>
      <c r="W8241" s="2">
        <v>0</v>
      </c>
      <c r="X8241" s="7" t="s">
        <v>194</v>
      </c>
      <c r="Y8241" s="33">
        <v>1079</v>
      </c>
      <c r="Z8241" s="2">
        <v>5</v>
      </c>
      <c r="AA8241" s="30" t="s">
        <v>6</v>
      </c>
      <c r="AB8241" s="2">
        <v>3</v>
      </c>
      <c r="AD8241" s="20">
        <f t="shared" si="5077"/>
        <v>1</v>
      </c>
      <c r="AE8241" s="2">
        <f t="shared" si="5090"/>
        <v>1</v>
      </c>
      <c r="AF8241" s="2">
        <f t="shared" si="5079"/>
        <v>0</v>
      </c>
      <c r="AG8241" s="2">
        <f t="shared" si="5091"/>
        <v>0</v>
      </c>
      <c r="AH8241" s="2">
        <f t="shared" si="5092"/>
        <v>5</v>
      </c>
      <c r="AI8241" s="30" t="s">
        <v>6</v>
      </c>
      <c r="AJ8241" s="2">
        <f t="shared" si="5093"/>
        <v>3</v>
      </c>
      <c r="AK8241" s="2">
        <v>3</v>
      </c>
      <c r="AL8241" s="2">
        <f t="shared" si="5094"/>
        <v>1079</v>
      </c>
      <c r="AN8241" s="2">
        <v>0</v>
      </c>
    </row>
    <row r="8242" spans="1:40" x14ac:dyDescent="0.25">
      <c r="A8242" s="68" t="s">
        <v>16</v>
      </c>
      <c r="B8242" s="69">
        <f>PRODUCT(B8780)</f>
        <v>21</v>
      </c>
      <c r="C8242" s="69">
        <f t="shared" ref="C8242:L8245" si="5095">PRODUCT(C8780)</f>
        <v>10</v>
      </c>
      <c r="D8242" s="69">
        <f t="shared" si="5095"/>
        <v>1</v>
      </c>
      <c r="E8242" s="69">
        <f t="shared" si="5095"/>
        <v>10</v>
      </c>
      <c r="F8242" s="69">
        <f t="shared" si="5095"/>
        <v>169</v>
      </c>
      <c r="G8242" s="70" t="s">
        <v>6</v>
      </c>
      <c r="H8242" s="69">
        <f t="shared" si="5095"/>
        <v>161</v>
      </c>
      <c r="I8242" s="69">
        <f t="shared" si="5095"/>
        <v>23</v>
      </c>
      <c r="J8242" s="70" t="s">
        <v>6</v>
      </c>
      <c r="K8242" s="69">
        <f t="shared" si="5095"/>
        <v>32</v>
      </c>
      <c r="L8242" s="71">
        <f t="shared" si="5095"/>
        <v>985.47619047619048</v>
      </c>
      <c r="M8242" s="8"/>
      <c r="N8242" s="1"/>
      <c r="O8242" s="2">
        <v>20</v>
      </c>
      <c r="P8242" s="2">
        <v>7</v>
      </c>
      <c r="Q8242" s="2">
        <v>1996</v>
      </c>
      <c r="R8242" s="5" t="s">
        <v>779</v>
      </c>
      <c r="S8242" s="30" t="s">
        <v>6</v>
      </c>
      <c r="T8242" s="5" t="s">
        <v>778</v>
      </c>
      <c r="U8242" s="2">
        <v>1</v>
      </c>
      <c r="V8242" s="30" t="s">
        <v>6</v>
      </c>
      <c r="W8242" s="2">
        <v>2</v>
      </c>
      <c r="X8242" s="7" t="s">
        <v>482</v>
      </c>
      <c r="Y8242" s="33">
        <v>842</v>
      </c>
      <c r="Z8242" s="2">
        <v>3</v>
      </c>
      <c r="AA8242" s="30" t="s">
        <v>6</v>
      </c>
      <c r="AB8242" s="2">
        <v>7</v>
      </c>
      <c r="AC8242" s="7"/>
      <c r="AD8242" s="20">
        <f t="shared" si="5077"/>
        <v>1</v>
      </c>
      <c r="AE8242" s="2">
        <f t="shared" si="5090"/>
        <v>0</v>
      </c>
      <c r="AF8242" s="2">
        <f t="shared" si="5079"/>
        <v>0</v>
      </c>
      <c r="AG8242" s="2">
        <f t="shared" si="5091"/>
        <v>1</v>
      </c>
      <c r="AH8242" s="2">
        <f t="shared" si="5092"/>
        <v>3</v>
      </c>
      <c r="AI8242" s="30" t="s">
        <v>6</v>
      </c>
      <c r="AJ8242" s="2">
        <f t="shared" si="5093"/>
        <v>7</v>
      </c>
      <c r="AK8242" s="2">
        <v>1</v>
      </c>
      <c r="AL8242" s="2">
        <f t="shared" si="5094"/>
        <v>842</v>
      </c>
      <c r="AN8242" s="2">
        <v>2</v>
      </c>
    </row>
    <row r="8243" spans="1:40" x14ac:dyDescent="0.25">
      <c r="A8243" s="68" t="s">
        <v>439</v>
      </c>
      <c r="B8243" s="69">
        <f>PRODUCT(B8781)</f>
        <v>2</v>
      </c>
      <c r="C8243" s="69">
        <f t="shared" si="5095"/>
        <v>2</v>
      </c>
      <c r="D8243" s="69">
        <f t="shared" si="5095"/>
        <v>0</v>
      </c>
      <c r="E8243" s="69">
        <f t="shared" si="5095"/>
        <v>0</v>
      </c>
      <c r="F8243" s="69">
        <f t="shared" si="5095"/>
        <v>20</v>
      </c>
      <c r="G8243" s="70" t="s">
        <v>6</v>
      </c>
      <c r="H8243" s="69">
        <f t="shared" si="5095"/>
        <v>16</v>
      </c>
      <c r="I8243" s="69">
        <f t="shared" si="5095"/>
        <v>4</v>
      </c>
      <c r="J8243" s="70" t="s">
        <v>6</v>
      </c>
      <c r="K8243" s="69">
        <f t="shared" si="5095"/>
        <v>0</v>
      </c>
      <c r="L8243" s="71">
        <f t="shared" si="5095"/>
        <v>1531.5</v>
      </c>
      <c r="M8243" s="8"/>
      <c r="N8243" s="1"/>
      <c r="O8243" s="2">
        <v>11</v>
      </c>
      <c r="P8243" s="2">
        <v>6</v>
      </c>
      <c r="Q8243" s="2">
        <v>1997</v>
      </c>
      <c r="R8243" s="5" t="s">
        <v>779</v>
      </c>
      <c r="S8243" s="30" t="s">
        <v>6</v>
      </c>
      <c r="T8243" s="5" t="s">
        <v>778</v>
      </c>
      <c r="U8243" s="2">
        <v>1</v>
      </c>
      <c r="V8243" s="30" t="s">
        <v>6</v>
      </c>
      <c r="W8243" s="2">
        <v>2</v>
      </c>
      <c r="X8243" s="7" t="s">
        <v>512</v>
      </c>
      <c r="Y8243" s="33">
        <v>891</v>
      </c>
      <c r="Z8243" s="33">
        <v>3</v>
      </c>
      <c r="AA8243" s="30" t="s">
        <v>6</v>
      </c>
      <c r="AB8243" s="33">
        <v>7</v>
      </c>
      <c r="AD8243" s="20">
        <f t="shared" si="5077"/>
        <v>1</v>
      </c>
      <c r="AE8243" s="2">
        <f t="shared" ref="AE8243:AE8246" si="5096">IF(U8243&gt;W8243,1,0)</f>
        <v>0</v>
      </c>
      <c r="AF8243" s="2">
        <f t="shared" si="5079"/>
        <v>0</v>
      </c>
      <c r="AG8243" s="2">
        <f t="shared" ref="AG8243:AG8246" si="5097">IF(W8243&gt;U8243,1,0)</f>
        <v>1</v>
      </c>
      <c r="AH8243" s="2">
        <f t="shared" ref="AH8243:AH8246" si="5098">PRODUCT(Z8243)</f>
        <v>3</v>
      </c>
      <c r="AI8243" s="30" t="s">
        <v>6</v>
      </c>
      <c r="AJ8243" s="2">
        <f t="shared" ref="AJ8243:AJ8246" si="5099">PRODUCT(AB8243)</f>
        <v>7</v>
      </c>
      <c r="AK8243" s="2">
        <v>1</v>
      </c>
      <c r="AL8243" s="2">
        <f t="shared" ref="AL8243:AL8255" si="5100">PRODUCT(Y8243)</f>
        <v>891</v>
      </c>
      <c r="AN8243" s="2">
        <v>2</v>
      </c>
    </row>
    <row r="8244" spans="1:40" x14ac:dyDescent="0.25">
      <c r="A8244" s="68" t="s">
        <v>440</v>
      </c>
      <c r="B8244" s="69">
        <f>PRODUCT(B8782)</f>
        <v>0</v>
      </c>
      <c r="C8244" s="69">
        <f t="shared" si="5095"/>
        <v>0</v>
      </c>
      <c r="D8244" s="69">
        <f t="shared" si="5095"/>
        <v>0</v>
      </c>
      <c r="E8244" s="69">
        <f t="shared" si="5095"/>
        <v>0</v>
      </c>
      <c r="F8244" s="69">
        <f t="shared" si="5095"/>
        <v>0</v>
      </c>
      <c r="G8244" s="70" t="s">
        <v>6</v>
      </c>
      <c r="H8244" s="69">
        <f>PRODUCT(H8782)</f>
        <v>0</v>
      </c>
      <c r="I8244" s="69">
        <f>PRODUCT(I8782)</f>
        <v>0</v>
      </c>
      <c r="J8244" s="70" t="s">
        <v>6</v>
      </c>
      <c r="K8244" s="69">
        <f>PRODUCT(K8782)</f>
        <v>0</v>
      </c>
      <c r="L8244" s="71">
        <f>PRODUCT(L8782)</f>
        <v>0</v>
      </c>
      <c r="M8244" s="8"/>
      <c r="N8244" s="1"/>
      <c r="O8244" s="2">
        <v>23</v>
      </c>
      <c r="P8244" s="2">
        <v>7</v>
      </c>
      <c r="Q8244" s="2">
        <v>1997</v>
      </c>
      <c r="R8244" s="5" t="s">
        <v>779</v>
      </c>
      <c r="S8244" s="30" t="s">
        <v>6</v>
      </c>
      <c r="T8244" s="5" t="s">
        <v>778</v>
      </c>
      <c r="U8244" s="2">
        <v>0</v>
      </c>
      <c r="V8244" s="30" t="s">
        <v>6</v>
      </c>
      <c r="W8244" s="2">
        <v>1</v>
      </c>
      <c r="X8244" s="7" t="s">
        <v>893</v>
      </c>
      <c r="Y8244" s="33">
        <v>1189</v>
      </c>
      <c r="Z8244" s="33">
        <v>5</v>
      </c>
      <c r="AA8244" s="30" t="s">
        <v>6</v>
      </c>
      <c r="AB8244" s="33">
        <v>9</v>
      </c>
      <c r="AD8244" s="20">
        <f t="shared" si="5077"/>
        <v>1</v>
      </c>
      <c r="AE8244" s="2">
        <f t="shared" si="5096"/>
        <v>0</v>
      </c>
      <c r="AF8244" s="2">
        <f t="shared" si="5079"/>
        <v>0</v>
      </c>
      <c r="AG8244" s="2">
        <f t="shared" si="5097"/>
        <v>1</v>
      </c>
      <c r="AH8244" s="2">
        <f t="shared" si="5098"/>
        <v>5</v>
      </c>
      <c r="AI8244" s="30" t="s">
        <v>6</v>
      </c>
      <c r="AJ8244" s="2">
        <f t="shared" si="5099"/>
        <v>9</v>
      </c>
      <c r="AK8244" s="2">
        <v>0</v>
      </c>
      <c r="AL8244" s="2">
        <f t="shared" si="5100"/>
        <v>1189</v>
      </c>
      <c r="AN8244" s="2">
        <v>3</v>
      </c>
    </row>
    <row r="8245" spans="1:40" x14ac:dyDescent="0.25">
      <c r="A8245" s="68" t="s">
        <v>17</v>
      </c>
      <c r="B8245" s="69">
        <f>PRODUCT(B8783)</f>
        <v>23</v>
      </c>
      <c r="C8245" s="69">
        <f t="shared" si="5095"/>
        <v>12</v>
      </c>
      <c r="D8245" s="69">
        <f t="shared" si="5095"/>
        <v>1</v>
      </c>
      <c r="E8245" s="69">
        <f t="shared" si="5095"/>
        <v>10</v>
      </c>
      <c r="F8245" s="69">
        <f t="shared" si="5095"/>
        <v>189</v>
      </c>
      <c r="G8245" s="70" t="s">
        <v>6</v>
      </c>
      <c r="H8245" s="69">
        <f>PRODUCT(H8783)</f>
        <v>177</v>
      </c>
      <c r="I8245" s="69">
        <f>PRODUCT(I8783)</f>
        <v>27</v>
      </c>
      <c r="J8245" s="70" t="s">
        <v>6</v>
      </c>
      <c r="K8245" s="69">
        <f>PRODUCT(K8783)</f>
        <v>32</v>
      </c>
      <c r="L8245" s="71">
        <f>PRODUCT(L8783)</f>
        <v>1032.9565217391305</v>
      </c>
      <c r="M8245" s="8"/>
      <c r="N8245" s="1"/>
      <c r="O8245" s="2">
        <v>8</v>
      </c>
      <c r="P8245" s="2">
        <v>7</v>
      </c>
      <c r="Q8245" s="2">
        <v>1998</v>
      </c>
      <c r="R8245" s="5" t="s">
        <v>779</v>
      </c>
      <c r="S8245" s="30" t="s">
        <v>6</v>
      </c>
      <c r="T8245" s="5" t="s">
        <v>778</v>
      </c>
      <c r="U8245" s="2">
        <v>2</v>
      </c>
      <c r="V8245" s="30" t="s">
        <v>6</v>
      </c>
      <c r="W8245" s="2">
        <v>0</v>
      </c>
      <c r="X8245" s="7" t="s">
        <v>909</v>
      </c>
      <c r="Y8245" s="33">
        <v>825</v>
      </c>
      <c r="Z8245" s="33">
        <v>20</v>
      </c>
      <c r="AA8245" s="30" t="s">
        <v>6</v>
      </c>
      <c r="AB8245" s="33">
        <v>2</v>
      </c>
      <c r="AD8245" s="20">
        <f t="shared" si="5077"/>
        <v>1</v>
      </c>
      <c r="AE8245" s="2">
        <f t="shared" si="5096"/>
        <v>1</v>
      </c>
      <c r="AF8245" s="2">
        <f t="shared" si="5079"/>
        <v>0</v>
      </c>
      <c r="AG8245" s="2">
        <f t="shared" si="5097"/>
        <v>0</v>
      </c>
      <c r="AH8245" s="2">
        <f t="shared" si="5098"/>
        <v>20</v>
      </c>
      <c r="AI8245" s="30" t="s">
        <v>6</v>
      </c>
      <c r="AJ8245" s="2">
        <f t="shared" si="5099"/>
        <v>2</v>
      </c>
      <c r="AK8245" s="2">
        <v>3</v>
      </c>
      <c r="AL8245" s="2">
        <f t="shared" si="5100"/>
        <v>825</v>
      </c>
      <c r="AN8245" s="2">
        <v>0</v>
      </c>
    </row>
    <row r="8246" spans="1:40" x14ac:dyDescent="0.25">
      <c r="A8246" s="72" t="s">
        <v>18</v>
      </c>
      <c r="B8246" s="73"/>
      <c r="C8246" s="73"/>
      <c r="D8246" s="73"/>
      <c r="E8246" s="73"/>
      <c r="F8246" s="74">
        <f>PRODUCT(F8245/B8245)</f>
        <v>8.2173913043478262</v>
      </c>
      <c r="G8246" s="75" t="s">
        <v>6</v>
      </c>
      <c r="H8246" s="74">
        <f>PRODUCT(H8245/B8245)</f>
        <v>7.6956521739130439</v>
      </c>
      <c r="I8246" s="73"/>
      <c r="J8246" s="73"/>
      <c r="K8246" s="73"/>
      <c r="L8246" s="76"/>
      <c r="M8246" s="55"/>
      <c r="N8246" s="1"/>
      <c r="O8246" s="2">
        <v>26</v>
      </c>
      <c r="P8246" s="2">
        <v>5</v>
      </c>
      <c r="Q8246" s="2">
        <v>1999</v>
      </c>
      <c r="R8246" s="5" t="s">
        <v>779</v>
      </c>
      <c r="S8246" s="30" t="s">
        <v>6</v>
      </c>
      <c r="T8246" s="5" t="s">
        <v>778</v>
      </c>
      <c r="U8246" s="2">
        <v>2</v>
      </c>
      <c r="V8246" s="30" t="s">
        <v>6</v>
      </c>
      <c r="W8246" s="2">
        <v>0</v>
      </c>
      <c r="X8246" s="7" t="s">
        <v>922</v>
      </c>
      <c r="Y8246" s="2">
        <v>420</v>
      </c>
      <c r="Z8246" s="2">
        <v>23</v>
      </c>
      <c r="AA8246" s="30" t="s">
        <v>6</v>
      </c>
      <c r="AB8246" s="2">
        <v>2</v>
      </c>
      <c r="AD8246" s="20">
        <f t="shared" si="5077"/>
        <v>1</v>
      </c>
      <c r="AE8246" s="2">
        <f t="shared" si="5096"/>
        <v>1</v>
      </c>
      <c r="AF8246" s="2">
        <f t="shared" si="5079"/>
        <v>0</v>
      </c>
      <c r="AG8246" s="2">
        <f t="shared" si="5097"/>
        <v>0</v>
      </c>
      <c r="AH8246" s="2">
        <f t="shared" si="5098"/>
        <v>23</v>
      </c>
      <c r="AI8246" s="30" t="s">
        <v>6</v>
      </c>
      <c r="AJ8246" s="2">
        <f t="shared" si="5099"/>
        <v>2</v>
      </c>
      <c r="AK8246" s="2">
        <v>3</v>
      </c>
      <c r="AL8246" s="2">
        <f t="shared" si="5100"/>
        <v>420</v>
      </c>
      <c r="AN8246" s="2">
        <v>0</v>
      </c>
    </row>
    <row r="8247" spans="1:40" x14ac:dyDescent="0.25">
      <c r="B8247" s="10"/>
      <c r="C8247" s="10"/>
      <c r="D8247" s="10"/>
      <c r="E8247" s="10"/>
      <c r="F8247" s="55"/>
      <c r="G8247" s="11"/>
      <c r="H8247" s="55"/>
      <c r="I8247" s="10"/>
      <c r="J8247" s="10"/>
      <c r="K8247" s="10"/>
      <c r="L8247" s="8"/>
      <c r="M8247" s="55"/>
      <c r="N8247" s="1"/>
      <c r="O8247" s="2">
        <v>17</v>
      </c>
      <c r="P8247" s="2">
        <v>5</v>
      </c>
      <c r="Q8247" s="2">
        <v>2000</v>
      </c>
      <c r="R8247" s="5" t="s">
        <v>779</v>
      </c>
      <c r="S8247" s="30" t="s">
        <v>6</v>
      </c>
      <c r="T8247" s="5" t="s">
        <v>778</v>
      </c>
      <c r="U8247" s="2">
        <v>2</v>
      </c>
      <c r="V8247" s="30" t="s">
        <v>6</v>
      </c>
      <c r="W8247" s="2">
        <v>0</v>
      </c>
      <c r="X8247" s="7" t="s">
        <v>944</v>
      </c>
      <c r="Y8247" s="33">
        <v>402</v>
      </c>
      <c r="Z8247" s="33">
        <v>17</v>
      </c>
      <c r="AA8247" s="30" t="s">
        <v>6</v>
      </c>
      <c r="AB8247" s="33">
        <v>1</v>
      </c>
      <c r="AC8247" s="7"/>
      <c r="AD8247" s="20">
        <f t="shared" si="5077"/>
        <v>1</v>
      </c>
      <c r="AE8247" s="2">
        <f>IF(U8247&gt;W8247,1,0)</f>
        <v>1</v>
      </c>
      <c r="AF8247" s="2">
        <f t="shared" si="5079"/>
        <v>0</v>
      </c>
      <c r="AG8247" s="2">
        <f>IF(W8247&gt;U8247,1,0)</f>
        <v>0</v>
      </c>
      <c r="AH8247" s="2">
        <f>PRODUCT(Z8247)</f>
        <v>17</v>
      </c>
      <c r="AI8247" s="30" t="s">
        <v>6</v>
      </c>
      <c r="AJ8247" s="2">
        <f>PRODUCT(AB8247)</f>
        <v>1</v>
      </c>
      <c r="AK8247" s="2">
        <v>3</v>
      </c>
      <c r="AL8247" s="2">
        <f t="shared" si="5100"/>
        <v>402</v>
      </c>
      <c r="AN8247" s="2">
        <v>0</v>
      </c>
    </row>
    <row r="8248" spans="1:40" x14ac:dyDescent="0.25">
      <c r="A8248" s="63" t="s">
        <v>701</v>
      </c>
      <c r="B8248" s="64"/>
      <c r="C8248" s="64"/>
      <c r="D8248" s="64"/>
      <c r="E8248" s="64"/>
      <c r="F8248" s="64"/>
      <c r="G8248" s="64"/>
      <c r="H8248" s="64"/>
      <c r="I8248" s="64"/>
      <c r="J8248" s="64"/>
      <c r="K8248" s="64"/>
      <c r="L8248" s="67"/>
      <c r="N8248" s="1"/>
      <c r="O8248" s="2">
        <v>26</v>
      </c>
      <c r="P8248" s="2">
        <v>6</v>
      </c>
      <c r="Q8248" s="2">
        <v>2007</v>
      </c>
      <c r="R8248" s="5" t="s">
        <v>779</v>
      </c>
      <c r="S8248" s="30" t="s">
        <v>6</v>
      </c>
      <c r="T8248" s="5" t="s">
        <v>778</v>
      </c>
      <c r="U8248" s="2">
        <v>2</v>
      </c>
      <c r="V8248" s="30" t="s">
        <v>6</v>
      </c>
      <c r="W8248" s="2">
        <v>1</v>
      </c>
      <c r="X8248" s="7" t="s">
        <v>1141</v>
      </c>
      <c r="Y8248" s="2">
        <v>913</v>
      </c>
      <c r="Z8248" s="2">
        <v>16</v>
      </c>
      <c r="AA8248" s="30" t="s">
        <v>6</v>
      </c>
      <c r="AB8248" s="2">
        <v>13</v>
      </c>
      <c r="AC8248" s="7"/>
      <c r="AD8248" s="20">
        <f t="shared" si="5077"/>
        <v>1</v>
      </c>
      <c r="AE8248" s="2">
        <f t="shared" ref="AE8248:AE8255" si="5101">IF(U8248&gt;W8248,1,0)</f>
        <v>1</v>
      </c>
      <c r="AF8248" s="2">
        <f t="shared" si="5079"/>
        <v>0</v>
      </c>
      <c r="AG8248" s="2">
        <f t="shared" ref="AG8248:AG8255" si="5102">IF(W8248&gt;U8248,1,0)</f>
        <v>0</v>
      </c>
      <c r="AH8248" s="2">
        <f t="shared" ref="AH8248:AH8255" si="5103">PRODUCT(Z8248)</f>
        <v>16</v>
      </c>
      <c r="AI8248" s="30" t="s">
        <v>6</v>
      </c>
      <c r="AJ8248" s="2">
        <f t="shared" ref="AJ8248:AJ8255" si="5104">PRODUCT(AB8248)</f>
        <v>13</v>
      </c>
      <c r="AK8248" s="2">
        <v>2</v>
      </c>
      <c r="AL8248" s="2">
        <f t="shared" si="5100"/>
        <v>913</v>
      </c>
      <c r="AN8248" s="2">
        <v>1</v>
      </c>
    </row>
    <row r="8249" spans="1:40" x14ac:dyDescent="0.25">
      <c r="A8249" s="68" t="s">
        <v>24</v>
      </c>
      <c r="B8249" s="69" t="s">
        <v>0</v>
      </c>
      <c r="C8249" s="69" t="s">
        <v>10</v>
      </c>
      <c r="D8249" s="69" t="s">
        <v>1</v>
      </c>
      <c r="E8249" s="69" t="s">
        <v>11</v>
      </c>
      <c r="F8249" s="78" t="s">
        <v>12</v>
      </c>
      <c r="G8249" s="70"/>
      <c r="H8249" s="69"/>
      <c r="I8249" s="78" t="s">
        <v>13</v>
      </c>
      <c r="J8249" s="70"/>
      <c r="K8249" s="69"/>
      <c r="L8249" s="71" t="s">
        <v>14</v>
      </c>
      <c r="N8249" s="1"/>
      <c r="O8249" s="2">
        <v>14</v>
      </c>
      <c r="P8249" s="2">
        <v>5</v>
      </c>
      <c r="Q8249" s="2">
        <v>2008</v>
      </c>
      <c r="R8249" s="94" t="s">
        <v>779</v>
      </c>
      <c r="S8249" s="30" t="s">
        <v>6</v>
      </c>
      <c r="T8249" s="95" t="s">
        <v>778</v>
      </c>
      <c r="U8249" s="2">
        <v>1</v>
      </c>
      <c r="V8249" s="30" t="s">
        <v>6</v>
      </c>
      <c r="W8249" s="2">
        <v>2</v>
      </c>
      <c r="X8249" s="7" t="s">
        <v>1162</v>
      </c>
      <c r="Y8249" s="2">
        <v>426</v>
      </c>
      <c r="Z8249" s="2">
        <v>9</v>
      </c>
      <c r="AA8249" s="30" t="s">
        <v>6</v>
      </c>
      <c r="AB8249" s="2">
        <v>6</v>
      </c>
      <c r="AC8249" s="7"/>
      <c r="AD8249" s="20">
        <f t="shared" si="5077"/>
        <v>1</v>
      </c>
      <c r="AE8249" s="2">
        <f t="shared" si="5101"/>
        <v>0</v>
      </c>
      <c r="AF8249" s="2">
        <f t="shared" si="5079"/>
        <v>0</v>
      </c>
      <c r="AG8249" s="2">
        <f t="shared" si="5102"/>
        <v>1</v>
      </c>
      <c r="AH8249" s="2">
        <f t="shared" si="5103"/>
        <v>9</v>
      </c>
      <c r="AI8249" s="30" t="s">
        <v>6</v>
      </c>
      <c r="AJ8249" s="2">
        <f t="shared" si="5104"/>
        <v>6</v>
      </c>
      <c r="AK8249" s="2">
        <v>1</v>
      </c>
      <c r="AL8249" s="2">
        <f t="shared" si="5100"/>
        <v>426</v>
      </c>
      <c r="AN8249" s="2">
        <v>2</v>
      </c>
    </row>
    <row r="8250" spans="1:40" x14ac:dyDescent="0.25">
      <c r="A8250" s="68" t="s">
        <v>16</v>
      </c>
      <c r="B8250" s="69">
        <f>PRODUCT(B8235+B8242)</f>
        <v>43</v>
      </c>
      <c r="C8250" s="69">
        <f>PRODUCT(C8235+E8242)</f>
        <v>19</v>
      </c>
      <c r="D8250" s="69">
        <f>PRODUCT(D8235+D8242)</f>
        <v>2</v>
      </c>
      <c r="E8250" s="69">
        <f>PRODUCT(E8235+C8242)</f>
        <v>22</v>
      </c>
      <c r="F8250" s="69">
        <f>PRODUCT(F8235+H8242)</f>
        <v>343</v>
      </c>
      <c r="G8250" s="70" t="s">
        <v>6</v>
      </c>
      <c r="H8250" s="69">
        <f>PRODUCT(H8235+F8242)</f>
        <v>357</v>
      </c>
      <c r="I8250" s="69">
        <f>PRODUCT(I8235+K8242)</f>
        <v>61</v>
      </c>
      <c r="J8250" s="70" t="s">
        <v>6</v>
      </c>
      <c r="K8250" s="69">
        <f>PRODUCT(K8235+I8242)</f>
        <v>55</v>
      </c>
      <c r="L8250" s="71">
        <f>PRODUCT(((B8235*L8235)+B8242*L8242))/B8250</f>
        <v>893</v>
      </c>
      <c r="M8250" s="8"/>
      <c r="N8250" s="1"/>
      <c r="O8250" s="2">
        <v>30</v>
      </c>
      <c r="P8250" s="2">
        <v>6</v>
      </c>
      <c r="Q8250" s="2">
        <v>2009</v>
      </c>
      <c r="R8250" s="5" t="s">
        <v>779</v>
      </c>
      <c r="S8250" s="2"/>
      <c r="T8250" s="5" t="s">
        <v>778</v>
      </c>
      <c r="U8250" s="2">
        <v>1</v>
      </c>
      <c r="V8250" s="30" t="s">
        <v>6</v>
      </c>
      <c r="W8250" s="2">
        <v>2</v>
      </c>
      <c r="X8250" s="7" t="s">
        <v>1212</v>
      </c>
      <c r="Y8250" s="2">
        <v>1580</v>
      </c>
      <c r="Z8250" s="2">
        <v>8</v>
      </c>
      <c r="AA8250" s="30" t="s">
        <v>6</v>
      </c>
      <c r="AB8250" s="2">
        <v>13</v>
      </c>
      <c r="AC8250" s="7"/>
      <c r="AD8250" s="20">
        <f t="shared" si="5077"/>
        <v>1</v>
      </c>
      <c r="AE8250" s="2">
        <f t="shared" si="5101"/>
        <v>0</v>
      </c>
      <c r="AF8250" s="2">
        <f t="shared" si="5079"/>
        <v>0</v>
      </c>
      <c r="AG8250" s="2">
        <f t="shared" si="5102"/>
        <v>1</v>
      </c>
      <c r="AH8250" s="2">
        <f t="shared" si="5103"/>
        <v>8</v>
      </c>
      <c r="AI8250" s="30" t="s">
        <v>6</v>
      </c>
      <c r="AJ8250" s="2">
        <f t="shared" si="5104"/>
        <v>13</v>
      </c>
      <c r="AK8250" s="2">
        <v>1</v>
      </c>
      <c r="AL8250" s="2">
        <f t="shared" si="5100"/>
        <v>1580</v>
      </c>
      <c r="AN8250" s="2">
        <v>2</v>
      </c>
    </row>
    <row r="8251" spans="1:40" x14ac:dyDescent="0.25">
      <c r="A8251" s="68" t="s">
        <v>439</v>
      </c>
      <c r="B8251" s="69">
        <f>PRODUCT(B8236+B8243)</f>
        <v>7</v>
      </c>
      <c r="C8251" s="69">
        <f>PRODUCT(C8236+E8243)</f>
        <v>4</v>
      </c>
      <c r="D8251" s="69">
        <f>PRODUCT(D8236+D8243)</f>
        <v>0</v>
      </c>
      <c r="E8251" s="69">
        <f>PRODUCT(E8236+C8243)</f>
        <v>3</v>
      </c>
      <c r="F8251" s="69">
        <f>PRODUCT(F8236+H8243)</f>
        <v>62</v>
      </c>
      <c r="G8251" s="70" t="s">
        <v>6</v>
      </c>
      <c r="H8251" s="69">
        <f>PRODUCT(H8236+F8243)</f>
        <v>49</v>
      </c>
      <c r="I8251" s="69">
        <f>PRODUCT(I8236+K8243)</f>
        <v>10</v>
      </c>
      <c r="J8251" s="70" t="s">
        <v>6</v>
      </c>
      <c r="K8251" s="69">
        <f>PRODUCT(K8236+I8243)</f>
        <v>7</v>
      </c>
      <c r="L8251" s="71">
        <f>PRODUCT(((B8236*L8236)+B8243*L8243))/B8251</f>
        <v>1468.1428571428571</v>
      </c>
      <c r="M8251" s="8"/>
      <c r="N8251" s="1"/>
      <c r="O8251" s="2">
        <v>15</v>
      </c>
      <c r="P8251" s="2">
        <v>7</v>
      </c>
      <c r="Q8251" s="2">
        <v>2009</v>
      </c>
      <c r="R8251" s="5" t="s">
        <v>779</v>
      </c>
      <c r="S8251" s="2"/>
      <c r="T8251" s="5" t="s">
        <v>778</v>
      </c>
      <c r="U8251" s="2">
        <v>0</v>
      </c>
      <c r="V8251" s="30" t="s">
        <v>6</v>
      </c>
      <c r="W8251" s="2">
        <v>2</v>
      </c>
      <c r="X8251" s="7" t="s">
        <v>1217</v>
      </c>
      <c r="Y8251" s="2">
        <v>270</v>
      </c>
      <c r="Z8251" s="2">
        <v>3</v>
      </c>
      <c r="AA8251" s="30" t="s">
        <v>6</v>
      </c>
      <c r="AB8251" s="2">
        <v>17</v>
      </c>
      <c r="AC8251" s="7"/>
      <c r="AD8251" s="20">
        <f t="shared" si="5077"/>
        <v>1</v>
      </c>
      <c r="AE8251" s="2">
        <f t="shared" si="5101"/>
        <v>0</v>
      </c>
      <c r="AF8251" s="2">
        <f t="shared" si="5079"/>
        <v>0</v>
      </c>
      <c r="AG8251" s="2">
        <f t="shared" si="5102"/>
        <v>1</v>
      </c>
      <c r="AH8251" s="2">
        <f t="shared" si="5103"/>
        <v>3</v>
      </c>
      <c r="AI8251" s="30" t="s">
        <v>6</v>
      </c>
      <c r="AJ8251" s="2">
        <f t="shared" si="5104"/>
        <v>17</v>
      </c>
      <c r="AK8251" s="2">
        <v>0</v>
      </c>
      <c r="AL8251" s="2">
        <f t="shared" si="5100"/>
        <v>270</v>
      </c>
      <c r="AN8251" s="2">
        <v>3</v>
      </c>
    </row>
    <row r="8252" spans="1:40" x14ac:dyDescent="0.25">
      <c r="A8252" s="68" t="s">
        <v>440</v>
      </c>
      <c r="B8252" s="69">
        <f>PRODUCT(B8237+B8244)</f>
        <v>0</v>
      </c>
      <c r="C8252" s="69">
        <f>PRODUCT(C8237+E8244)</f>
        <v>0</v>
      </c>
      <c r="D8252" s="69">
        <f>PRODUCT(D8237+D8244)</f>
        <v>0</v>
      </c>
      <c r="E8252" s="69">
        <f>PRODUCT(E8237+C8244)</f>
        <v>0</v>
      </c>
      <c r="F8252" s="69">
        <f>PRODUCT(F8237+H8244)</f>
        <v>0</v>
      </c>
      <c r="G8252" s="70" t="s">
        <v>6</v>
      </c>
      <c r="H8252" s="69">
        <f>PRODUCT(H8237+F8244)</f>
        <v>0</v>
      </c>
      <c r="I8252" s="69">
        <f>PRODUCT(I8237+K8244)</f>
        <v>0</v>
      </c>
      <c r="J8252" s="70" t="s">
        <v>6</v>
      </c>
      <c r="K8252" s="69">
        <f>PRODUCT(K8237+I8244)</f>
        <v>0</v>
      </c>
      <c r="L8252" s="71">
        <v>0</v>
      </c>
      <c r="M8252" s="8"/>
      <c r="N8252" s="1"/>
      <c r="O8252" s="2">
        <v>23</v>
      </c>
      <c r="P8252" s="2">
        <v>6</v>
      </c>
      <c r="Q8252" s="2">
        <v>2010</v>
      </c>
      <c r="R8252" s="5" t="s">
        <v>779</v>
      </c>
      <c r="S8252" s="30" t="s">
        <v>6</v>
      </c>
      <c r="T8252" s="5" t="s">
        <v>778</v>
      </c>
      <c r="U8252" s="2">
        <v>2</v>
      </c>
      <c r="V8252" s="30" t="s">
        <v>6</v>
      </c>
      <c r="W8252" s="2">
        <v>1</v>
      </c>
      <c r="X8252" s="7" t="s">
        <v>1247</v>
      </c>
      <c r="Y8252" s="2">
        <v>402</v>
      </c>
      <c r="Z8252" s="2">
        <v>7</v>
      </c>
      <c r="AA8252" s="30" t="s">
        <v>6</v>
      </c>
      <c r="AB8252" s="2">
        <v>5</v>
      </c>
      <c r="AC8252" s="7"/>
      <c r="AD8252" s="20">
        <f t="shared" si="5077"/>
        <v>1</v>
      </c>
      <c r="AE8252" s="2">
        <f t="shared" si="5101"/>
        <v>1</v>
      </c>
      <c r="AF8252" s="2">
        <f t="shared" si="5079"/>
        <v>0</v>
      </c>
      <c r="AG8252" s="2">
        <f t="shared" si="5102"/>
        <v>0</v>
      </c>
      <c r="AH8252" s="2">
        <f t="shared" si="5103"/>
        <v>7</v>
      </c>
      <c r="AI8252" s="30" t="s">
        <v>6</v>
      </c>
      <c r="AJ8252" s="2">
        <f t="shared" si="5104"/>
        <v>5</v>
      </c>
      <c r="AK8252" s="2">
        <v>2</v>
      </c>
      <c r="AL8252" s="2">
        <f t="shared" si="5100"/>
        <v>402</v>
      </c>
      <c r="AN8252" s="2">
        <v>1</v>
      </c>
    </row>
    <row r="8253" spans="1:40" x14ac:dyDescent="0.25">
      <c r="A8253" s="68" t="s">
        <v>17</v>
      </c>
      <c r="B8253" s="69">
        <f>PRODUCT(B8238+B8245)</f>
        <v>50</v>
      </c>
      <c r="C8253" s="69">
        <f>PRODUCT(C8238+E8245)</f>
        <v>23</v>
      </c>
      <c r="D8253" s="69">
        <f>PRODUCT(D8238+D8245)</f>
        <v>2</v>
      </c>
      <c r="E8253" s="69">
        <f>PRODUCT(E8238+C8245)</f>
        <v>25</v>
      </c>
      <c r="F8253" s="69">
        <f>PRODUCT(F8238+H8245)</f>
        <v>405</v>
      </c>
      <c r="G8253" s="70" t="s">
        <v>6</v>
      </c>
      <c r="H8253" s="69">
        <f>PRODUCT(H8238+F8245)</f>
        <v>406</v>
      </c>
      <c r="I8253" s="69">
        <f>PRODUCT(I8238+K8245)</f>
        <v>71</v>
      </c>
      <c r="J8253" s="70" t="s">
        <v>6</v>
      </c>
      <c r="K8253" s="69">
        <f>PRODUCT(K8238+I8245)</f>
        <v>62</v>
      </c>
      <c r="L8253" s="71">
        <f>PRODUCT(((B8238*L8238)+B8245*L8245))/B8253</f>
        <v>973.52</v>
      </c>
      <c r="M8253" s="55"/>
      <c r="N8253" s="1"/>
      <c r="O8253" s="2">
        <v>7</v>
      </c>
      <c r="P8253" s="2">
        <v>7</v>
      </c>
      <c r="Q8253" s="2">
        <v>2010</v>
      </c>
      <c r="R8253" s="5" t="s">
        <v>779</v>
      </c>
      <c r="S8253" s="30" t="s">
        <v>6</v>
      </c>
      <c r="T8253" s="5" t="s">
        <v>778</v>
      </c>
      <c r="U8253" s="2">
        <v>1</v>
      </c>
      <c r="V8253" s="30" t="s">
        <v>6</v>
      </c>
      <c r="W8253" s="2">
        <v>2</v>
      </c>
      <c r="X8253" s="7" t="s">
        <v>1250</v>
      </c>
      <c r="Y8253" s="2">
        <v>293</v>
      </c>
      <c r="Z8253" s="2">
        <v>7</v>
      </c>
      <c r="AA8253" s="30" t="s">
        <v>6</v>
      </c>
      <c r="AB8253" s="2">
        <v>7</v>
      </c>
      <c r="AC8253" s="7"/>
      <c r="AD8253" s="20">
        <f t="shared" si="5077"/>
        <v>1</v>
      </c>
      <c r="AE8253" s="2">
        <f t="shared" si="5101"/>
        <v>0</v>
      </c>
      <c r="AF8253" s="2">
        <f t="shared" si="5079"/>
        <v>0</v>
      </c>
      <c r="AG8253" s="2">
        <f t="shared" si="5102"/>
        <v>1</v>
      </c>
      <c r="AH8253" s="2">
        <f t="shared" si="5103"/>
        <v>7</v>
      </c>
      <c r="AI8253" s="30" t="s">
        <v>6</v>
      </c>
      <c r="AJ8253" s="2">
        <f t="shared" si="5104"/>
        <v>7</v>
      </c>
      <c r="AK8253" s="2">
        <v>1</v>
      </c>
      <c r="AL8253" s="2">
        <f t="shared" si="5100"/>
        <v>293</v>
      </c>
      <c r="AN8253" s="2">
        <v>2</v>
      </c>
    </row>
    <row r="8254" spans="1:40" x14ac:dyDescent="0.25">
      <c r="A8254" s="72" t="s">
        <v>18</v>
      </c>
      <c r="B8254" s="73"/>
      <c r="C8254" s="73"/>
      <c r="D8254" s="73"/>
      <c r="E8254" s="73"/>
      <c r="F8254" s="74">
        <f>PRODUCT(F8253/B8253)</f>
        <v>8.1</v>
      </c>
      <c r="G8254" s="75" t="s">
        <v>6</v>
      </c>
      <c r="H8254" s="74">
        <f>PRODUCT(H8253/B8253)</f>
        <v>8.1199999999999992</v>
      </c>
      <c r="I8254" s="73"/>
      <c r="J8254" s="73"/>
      <c r="K8254" s="73"/>
      <c r="L8254" s="76"/>
      <c r="M8254" s="55"/>
      <c r="N8254" s="1"/>
      <c r="O8254" s="2">
        <v>8</v>
      </c>
      <c r="P8254" s="2">
        <v>6</v>
      </c>
      <c r="Q8254" s="2">
        <v>2011</v>
      </c>
      <c r="R8254" s="5" t="s">
        <v>779</v>
      </c>
      <c r="S8254" s="30" t="s">
        <v>6</v>
      </c>
      <c r="T8254" s="5" t="s">
        <v>778</v>
      </c>
      <c r="U8254" s="2">
        <v>0</v>
      </c>
      <c r="V8254" s="30" t="s">
        <v>6</v>
      </c>
      <c r="W8254" s="2">
        <v>2</v>
      </c>
      <c r="X8254" s="7" t="s">
        <v>1287</v>
      </c>
      <c r="Y8254" s="2">
        <v>210</v>
      </c>
      <c r="Z8254" s="2">
        <v>4</v>
      </c>
      <c r="AA8254" s="30" t="s">
        <v>6</v>
      </c>
      <c r="AB8254" s="2">
        <v>14</v>
      </c>
      <c r="AC8254" s="7"/>
      <c r="AD8254" s="20">
        <f t="shared" si="5077"/>
        <v>1</v>
      </c>
      <c r="AE8254" s="2">
        <f t="shared" si="5101"/>
        <v>0</v>
      </c>
      <c r="AF8254" s="2">
        <f t="shared" si="5079"/>
        <v>0</v>
      </c>
      <c r="AG8254" s="2">
        <f t="shared" si="5102"/>
        <v>1</v>
      </c>
      <c r="AH8254" s="2">
        <f t="shared" si="5103"/>
        <v>4</v>
      </c>
      <c r="AI8254" s="30" t="s">
        <v>6</v>
      </c>
      <c r="AJ8254" s="2">
        <f t="shared" si="5104"/>
        <v>14</v>
      </c>
      <c r="AK8254" s="2">
        <v>0</v>
      </c>
      <c r="AL8254" s="2">
        <f t="shared" si="5100"/>
        <v>210</v>
      </c>
      <c r="AN8254" s="2">
        <v>3</v>
      </c>
    </row>
    <row r="8255" spans="1:40" x14ac:dyDescent="0.25">
      <c r="B8255" s="10"/>
      <c r="C8255" s="10"/>
      <c r="D8255" s="10"/>
      <c r="E8255" s="10"/>
      <c r="F8255" s="10"/>
      <c r="G8255" s="10"/>
      <c r="H8255" s="10"/>
      <c r="I8255" s="10"/>
      <c r="J8255" s="10"/>
      <c r="K8255" s="10"/>
      <c r="L8255" s="54"/>
      <c r="N8255" s="1"/>
      <c r="O8255" s="2">
        <v>29</v>
      </c>
      <c r="P8255" s="2">
        <v>6</v>
      </c>
      <c r="Q8255" s="2">
        <v>2011</v>
      </c>
      <c r="R8255" s="5" t="s">
        <v>779</v>
      </c>
      <c r="S8255" s="30" t="s">
        <v>6</v>
      </c>
      <c r="T8255" s="5" t="s">
        <v>778</v>
      </c>
      <c r="U8255" s="2">
        <v>0</v>
      </c>
      <c r="V8255" s="30" t="s">
        <v>6</v>
      </c>
      <c r="W8255" s="2">
        <v>2</v>
      </c>
      <c r="X8255" s="7" t="s">
        <v>1299</v>
      </c>
      <c r="Y8255" s="2">
        <v>311</v>
      </c>
      <c r="Z8255" s="2">
        <v>1</v>
      </c>
      <c r="AA8255" s="30" t="s">
        <v>6</v>
      </c>
      <c r="AB8255" s="2">
        <v>19</v>
      </c>
      <c r="AC8255" s="7"/>
      <c r="AD8255" s="20">
        <f t="shared" si="5077"/>
        <v>1</v>
      </c>
      <c r="AE8255" s="2">
        <f t="shared" si="5101"/>
        <v>0</v>
      </c>
      <c r="AF8255" s="2">
        <f t="shared" si="5079"/>
        <v>0</v>
      </c>
      <c r="AG8255" s="2">
        <f t="shared" si="5102"/>
        <v>1</v>
      </c>
      <c r="AH8255" s="2">
        <f t="shared" si="5103"/>
        <v>1</v>
      </c>
      <c r="AI8255" s="30" t="s">
        <v>6</v>
      </c>
      <c r="AJ8255" s="2">
        <f t="shared" si="5104"/>
        <v>19</v>
      </c>
      <c r="AK8255" s="2">
        <v>0</v>
      </c>
      <c r="AL8255" s="2">
        <f t="shared" si="5100"/>
        <v>311</v>
      </c>
      <c r="AN8255" s="2">
        <v>3</v>
      </c>
    </row>
    <row r="8256" spans="1:40" x14ac:dyDescent="0.25">
      <c r="B8256" s="10"/>
      <c r="C8256" s="10"/>
      <c r="D8256" s="10"/>
      <c r="E8256" s="10"/>
      <c r="F8256" s="10" t="s">
        <v>498</v>
      </c>
      <c r="G8256" s="10"/>
      <c r="H8256" s="10"/>
      <c r="I8256" s="10"/>
      <c r="J8256" s="10"/>
      <c r="K8256" s="10"/>
      <c r="L8256" s="10"/>
      <c r="O8256" s="2"/>
      <c r="S8256" s="48"/>
      <c r="T8256" s="22"/>
      <c r="V8256" s="27"/>
      <c r="X8256" s="7"/>
      <c r="Y8256" s="26"/>
      <c r="Z8256" s="26"/>
      <c r="AA8256" s="36"/>
      <c r="AC8256" s="7"/>
      <c r="AD8256" s="20"/>
      <c r="AI8256" s="30"/>
      <c r="AL8256" s="2"/>
    </row>
    <row r="8257" spans="1:40" x14ac:dyDescent="0.25">
      <c r="B8257" s="10"/>
      <c r="C8257" s="10"/>
      <c r="D8257" s="10"/>
      <c r="E8257" s="10"/>
      <c r="F8257" s="10" t="s">
        <v>433</v>
      </c>
      <c r="G8257" s="10"/>
      <c r="H8257" s="10"/>
      <c r="I8257" s="10"/>
      <c r="J8257" s="10"/>
      <c r="K8257" s="10"/>
      <c r="L8257" s="57">
        <f>PRODUCT(C8238/B8238)</f>
        <v>0.48148148148148145</v>
      </c>
      <c r="O8257" s="2"/>
      <c r="S8257" s="48"/>
      <c r="T8257" s="22"/>
      <c r="V8257" s="27"/>
      <c r="X8257" s="44"/>
      <c r="AA8257" s="27"/>
      <c r="AC8257" s="7"/>
      <c r="AD8257" s="20"/>
      <c r="AI8257" s="30"/>
      <c r="AL8257" s="2"/>
    </row>
    <row r="8258" spans="1:40" x14ac:dyDescent="0.25">
      <c r="B8258" s="10"/>
      <c r="C8258" s="10"/>
      <c r="D8258" s="10"/>
      <c r="E8258" s="10"/>
      <c r="F8258" s="10" t="s">
        <v>434</v>
      </c>
      <c r="G8258" s="10"/>
      <c r="H8258" s="10"/>
      <c r="I8258" s="10"/>
      <c r="J8258" s="10"/>
      <c r="K8258" s="10"/>
      <c r="L8258" s="57">
        <f>PRODUCT(E8245/B8245)</f>
        <v>0.43478260869565216</v>
      </c>
      <c r="O8258" s="2"/>
      <c r="S8258" s="48"/>
      <c r="T8258" s="22"/>
      <c r="V8258" s="27"/>
      <c r="X8258" s="7"/>
      <c r="Y8258" s="26"/>
      <c r="Z8258" s="26"/>
      <c r="AA8258" s="36"/>
      <c r="AC8258" s="7"/>
      <c r="AD8258" s="20"/>
      <c r="AI8258" s="30"/>
      <c r="AL8258" s="2"/>
    </row>
    <row r="8259" spans="1:40" x14ac:dyDescent="0.25">
      <c r="B8259" s="10"/>
      <c r="C8259" s="10"/>
      <c r="D8259" s="10"/>
      <c r="E8259" s="10"/>
      <c r="F8259" s="10" t="s">
        <v>435</v>
      </c>
      <c r="G8259" s="10"/>
      <c r="H8259" s="10"/>
      <c r="I8259" s="10"/>
      <c r="J8259" s="10"/>
      <c r="K8259" s="10"/>
      <c r="L8259" s="57">
        <f>PRODUCT(C8253/B8253)</f>
        <v>0.46</v>
      </c>
      <c r="O8259" s="2"/>
      <c r="S8259" s="48"/>
      <c r="T8259" s="22"/>
      <c r="V8259" s="27"/>
      <c r="X8259" s="44"/>
      <c r="AA8259" s="27"/>
      <c r="AC8259" s="7"/>
      <c r="AD8259" s="20"/>
      <c r="AI8259" s="30"/>
      <c r="AL8259" s="2"/>
    </row>
    <row r="8260" spans="1:40" x14ac:dyDescent="0.25">
      <c r="A8260" s="1"/>
      <c r="B8260" s="10"/>
      <c r="C8260" s="10"/>
      <c r="D8260" s="10"/>
      <c r="E8260" s="10"/>
      <c r="F8260" s="10"/>
      <c r="G8260" s="10"/>
      <c r="H8260" s="10"/>
      <c r="I8260" s="10"/>
      <c r="J8260" s="10"/>
      <c r="K8260" s="10"/>
      <c r="L8260" s="54"/>
      <c r="R8260" s="10" t="s">
        <v>25</v>
      </c>
      <c r="AC8260" s="10" t="s">
        <v>3</v>
      </c>
      <c r="AD8260" s="3">
        <f>SUM(AD8261:AD8269)</f>
        <v>5</v>
      </c>
      <c r="AE8260" s="3">
        <f>SUM(AE8261:AE8269)</f>
        <v>4</v>
      </c>
      <c r="AF8260" s="3">
        <f>SUM(AF8261:AF8269)</f>
        <v>0</v>
      </c>
      <c r="AG8260" s="3">
        <f>SUM(AG8261:AG8269)</f>
        <v>1</v>
      </c>
      <c r="AH8260" s="3">
        <f>SUM(AH8261:AH8269)</f>
        <v>46</v>
      </c>
      <c r="AJ8260" s="3">
        <f>SUM(AJ8261:AJ8269)</f>
        <v>29</v>
      </c>
      <c r="AK8260" s="3">
        <f>SUM(AK8261:AK8269)</f>
        <v>10</v>
      </c>
      <c r="AL8260" s="3">
        <f>SUM(AL8261:AL8269)</f>
        <v>7214</v>
      </c>
      <c r="AN8260" s="3">
        <f>SUM(AN8261:AN8269)</f>
        <v>3</v>
      </c>
    </row>
    <row r="8261" spans="1:40" x14ac:dyDescent="0.25">
      <c r="A8261" s="1"/>
      <c r="B8261" s="10"/>
      <c r="C8261" s="10"/>
      <c r="D8261" s="10"/>
      <c r="E8261" s="10"/>
      <c r="F8261" s="10"/>
      <c r="G8261" s="10"/>
      <c r="H8261" s="10"/>
      <c r="I8261" s="10"/>
      <c r="J8261" s="10"/>
      <c r="K8261" s="10"/>
      <c r="L8261" s="54"/>
      <c r="N8261" s="1" t="s">
        <v>30</v>
      </c>
      <c r="O8261" s="2">
        <v>14</v>
      </c>
      <c r="P8261" s="2">
        <v>8</v>
      </c>
      <c r="Q8261" s="13">
        <v>1993</v>
      </c>
      <c r="R8261" s="5" t="s">
        <v>779</v>
      </c>
      <c r="S8261" s="30" t="s">
        <v>6</v>
      </c>
      <c r="T8261" s="5" t="s">
        <v>778</v>
      </c>
      <c r="U8261" s="2">
        <v>8</v>
      </c>
      <c r="V8261" s="30" t="s">
        <v>6</v>
      </c>
      <c r="W8261" s="2">
        <v>5</v>
      </c>
      <c r="X8261" s="2"/>
      <c r="Y8261" s="2">
        <v>1773</v>
      </c>
      <c r="Z8261" s="2">
        <v>8</v>
      </c>
      <c r="AA8261" s="30" t="s">
        <v>6</v>
      </c>
      <c r="AB8261" s="2">
        <v>5</v>
      </c>
      <c r="AC8261" s="7"/>
      <c r="AD8261" s="20">
        <f>IF(Q8261&gt;100,1,0)</f>
        <v>1</v>
      </c>
      <c r="AE8261" s="2">
        <f t="shared" ref="AE8261:AE8265" si="5105">IF(U8261&gt;W8261,1,0)</f>
        <v>1</v>
      </c>
      <c r="AF8261" s="2">
        <f>IF(U8261=W8261,1,0)*IF(Q8261=0,0,1)</f>
        <v>0</v>
      </c>
      <c r="AG8261" s="2">
        <f t="shared" ref="AG8261:AG8265" si="5106">IF(W8261&gt;U8261,1,0)</f>
        <v>0</v>
      </c>
      <c r="AH8261" s="2">
        <f t="shared" ref="AH8261:AH8265" si="5107">PRODUCT(Z8261)</f>
        <v>8</v>
      </c>
      <c r="AI8261" s="30" t="s">
        <v>6</v>
      </c>
      <c r="AJ8261" s="2">
        <f t="shared" ref="AJ8261:AJ8265" si="5108">PRODUCT(AB8261)</f>
        <v>5</v>
      </c>
      <c r="AK8261" s="2">
        <v>2</v>
      </c>
      <c r="AL8261" s="2">
        <f t="shared" ref="AL8261:AL8265" si="5109">PRODUCT(Y8261)</f>
        <v>1773</v>
      </c>
      <c r="AN8261" s="2">
        <v>0</v>
      </c>
    </row>
    <row r="8262" spans="1:40" x14ac:dyDescent="0.25">
      <c r="B8262" s="10"/>
      <c r="C8262" s="10"/>
      <c r="D8262" s="10"/>
      <c r="E8262" s="10"/>
      <c r="F8262" s="10"/>
      <c r="G8262" s="10"/>
      <c r="H8262" s="10"/>
      <c r="I8262" s="10"/>
      <c r="J8262" s="10"/>
      <c r="K8262" s="10"/>
      <c r="L8262" s="54"/>
      <c r="N8262" s="1" t="s">
        <v>41</v>
      </c>
      <c r="O8262" s="2">
        <v>15</v>
      </c>
      <c r="P8262" s="2">
        <v>8</v>
      </c>
      <c r="Q8262" s="13">
        <v>1993</v>
      </c>
      <c r="R8262" s="5" t="s">
        <v>779</v>
      </c>
      <c r="S8262" s="30" t="s">
        <v>6</v>
      </c>
      <c r="T8262" s="5" t="s">
        <v>778</v>
      </c>
      <c r="U8262" s="2">
        <v>15</v>
      </c>
      <c r="V8262" s="30" t="s">
        <v>6</v>
      </c>
      <c r="W8262" s="2">
        <v>3</v>
      </c>
      <c r="X8262" s="2"/>
      <c r="Y8262" s="2">
        <v>1856</v>
      </c>
      <c r="Z8262" s="2">
        <v>15</v>
      </c>
      <c r="AA8262" s="30" t="s">
        <v>6</v>
      </c>
      <c r="AB8262" s="2">
        <v>3</v>
      </c>
      <c r="AD8262" s="20">
        <f>IF(Q8262&gt;100,1,0)</f>
        <v>1</v>
      </c>
      <c r="AE8262" s="2">
        <f t="shared" si="5105"/>
        <v>1</v>
      </c>
      <c r="AF8262" s="2">
        <f>IF(U8262=W8262,1,0)*IF(Q8262=0,0,1)</f>
        <v>0</v>
      </c>
      <c r="AG8262" s="2">
        <f t="shared" si="5106"/>
        <v>0</v>
      </c>
      <c r="AH8262" s="2">
        <f t="shared" si="5107"/>
        <v>15</v>
      </c>
      <c r="AI8262" s="30" t="s">
        <v>6</v>
      </c>
      <c r="AJ8262" s="2">
        <f t="shared" si="5108"/>
        <v>3</v>
      </c>
      <c r="AK8262" s="2">
        <v>2</v>
      </c>
      <c r="AL8262" s="2">
        <f t="shared" si="5109"/>
        <v>1856</v>
      </c>
      <c r="AN8262" s="2">
        <v>0</v>
      </c>
    </row>
    <row r="8263" spans="1:40" x14ac:dyDescent="0.25">
      <c r="B8263" s="10"/>
      <c r="C8263" s="10"/>
      <c r="D8263" s="10"/>
      <c r="E8263" s="10"/>
      <c r="F8263" s="10"/>
      <c r="G8263" s="10"/>
      <c r="H8263" s="10"/>
      <c r="I8263" s="10"/>
      <c r="J8263" s="10"/>
      <c r="K8263" s="10"/>
      <c r="L8263" s="54"/>
      <c r="N8263" s="1" t="s">
        <v>73</v>
      </c>
      <c r="O8263" s="2">
        <v>13</v>
      </c>
      <c r="P8263" s="2">
        <v>8</v>
      </c>
      <c r="Q8263" s="2">
        <v>1994</v>
      </c>
      <c r="R8263" s="5" t="s">
        <v>779</v>
      </c>
      <c r="S8263" s="30" t="s">
        <v>6</v>
      </c>
      <c r="T8263" s="5" t="s">
        <v>778</v>
      </c>
      <c r="U8263" s="2">
        <v>2</v>
      </c>
      <c r="V8263" s="30" t="s">
        <v>6</v>
      </c>
      <c r="W8263" s="2">
        <v>0</v>
      </c>
      <c r="X8263" s="7" t="s">
        <v>814</v>
      </c>
      <c r="Y8263" s="33">
        <v>1287</v>
      </c>
      <c r="Z8263" s="2">
        <v>13</v>
      </c>
      <c r="AA8263" s="30" t="s">
        <v>6</v>
      </c>
      <c r="AB8263" s="2">
        <v>9</v>
      </c>
      <c r="AD8263" s="20">
        <f>IF(Q8263&gt;100,1,0)</f>
        <v>1</v>
      </c>
      <c r="AE8263" s="2">
        <f t="shared" si="5105"/>
        <v>1</v>
      </c>
      <c r="AF8263" s="2">
        <f>IF(U8263=W8263,1,0)*IF(Q8263=0,0,1)</f>
        <v>0</v>
      </c>
      <c r="AG8263" s="2">
        <f t="shared" si="5106"/>
        <v>0</v>
      </c>
      <c r="AH8263" s="2">
        <f t="shared" si="5107"/>
        <v>13</v>
      </c>
      <c r="AI8263" s="30" t="s">
        <v>6</v>
      </c>
      <c r="AJ8263" s="2">
        <f t="shared" si="5108"/>
        <v>9</v>
      </c>
      <c r="AK8263" s="2">
        <v>3</v>
      </c>
      <c r="AL8263" s="2">
        <f t="shared" si="5109"/>
        <v>1287</v>
      </c>
      <c r="AN8263" s="2">
        <v>0</v>
      </c>
    </row>
    <row r="8264" spans="1:40" x14ac:dyDescent="0.25">
      <c r="B8264" s="10"/>
      <c r="C8264" s="10"/>
      <c r="D8264" s="10"/>
      <c r="E8264" s="10"/>
      <c r="F8264" s="10"/>
      <c r="G8264" s="10"/>
      <c r="H8264" s="10"/>
      <c r="I8264" s="10"/>
      <c r="J8264" s="10"/>
      <c r="K8264" s="10"/>
      <c r="L8264" s="54"/>
      <c r="N8264" s="1" t="s">
        <v>219</v>
      </c>
      <c r="O8264" s="2">
        <v>1</v>
      </c>
      <c r="P8264" s="2">
        <v>9</v>
      </c>
      <c r="Q8264" s="2">
        <v>1996</v>
      </c>
      <c r="R8264" s="5" t="s">
        <v>779</v>
      </c>
      <c r="S8264" s="30" t="s">
        <v>6</v>
      </c>
      <c r="T8264" s="5" t="s">
        <v>778</v>
      </c>
      <c r="U8264" s="2">
        <v>2</v>
      </c>
      <c r="V8264" s="30" t="s">
        <v>6</v>
      </c>
      <c r="W8264" s="2">
        <v>0</v>
      </c>
      <c r="X8264" s="7" t="s">
        <v>872</v>
      </c>
      <c r="Y8264" s="33">
        <v>1174</v>
      </c>
      <c r="Z8264" s="2">
        <v>8</v>
      </c>
      <c r="AA8264" s="30" t="s">
        <v>6</v>
      </c>
      <c r="AB8264" s="2">
        <v>2</v>
      </c>
      <c r="AC8264" s="7"/>
      <c r="AD8264" s="20">
        <f>IF(Q8264&gt;100,1,0)</f>
        <v>1</v>
      </c>
      <c r="AE8264" s="2">
        <f t="shared" si="5105"/>
        <v>1</v>
      </c>
      <c r="AF8264" s="2">
        <f>IF(U8264=W8264,1,0)*IF(Q8264=0,0,1)</f>
        <v>0</v>
      </c>
      <c r="AG8264" s="2">
        <f t="shared" si="5106"/>
        <v>0</v>
      </c>
      <c r="AH8264" s="2">
        <f t="shared" si="5107"/>
        <v>8</v>
      </c>
      <c r="AI8264" s="30" t="s">
        <v>6</v>
      </c>
      <c r="AJ8264" s="2">
        <f t="shared" si="5108"/>
        <v>2</v>
      </c>
      <c r="AK8264" s="2">
        <v>3</v>
      </c>
      <c r="AL8264" s="2">
        <f t="shared" si="5109"/>
        <v>1174</v>
      </c>
      <c r="AN8264" s="2">
        <v>0</v>
      </c>
    </row>
    <row r="8265" spans="1:40" x14ac:dyDescent="0.25">
      <c r="B8265" s="10"/>
      <c r="C8265" s="10"/>
      <c r="D8265" s="10"/>
      <c r="E8265" s="10"/>
      <c r="F8265" s="10"/>
      <c r="G8265" s="10"/>
      <c r="H8265" s="10"/>
      <c r="I8265" s="10"/>
      <c r="J8265" s="10"/>
      <c r="K8265" s="10"/>
      <c r="L8265" s="54"/>
      <c r="N8265" s="1" t="s">
        <v>220</v>
      </c>
      <c r="O8265" s="2">
        <v>8</v>
      </c>
      <c r="P8265" s="2">
        <v>9</v>
      </c>
      <c r="Q8265" s="2">
        <v>1996</v>
      </c>
      <c r="R8265" s="5" t="s">
        <v>779</v>
      </c>
      <c r="S8265" s="30" t="s">
        <v>6</v>
      </c>
      <c r="T8265" s="5" t="s">
        <v>778</v>
      </c>
      <c r="U8265" s="2">
        <v>0</v>
      </c>
      <c r="V8265" s="30" t="s">
        <v>6</v>
      </c>
      <c r="W8265" s="2">
        <v>2</v>
      </c>
      <c r="X8265" s="7" t="s">
        <v>467</v>
      </c>
      <c r="Y8265" s="33">
        <v>1124</v>
      </c>
      <c r="Z8265" s="2">
        <v>2</v>
      </c>
      <c r="AA8265" s="30" t="s">
        <v>6</v>
      </c>
      <c r="AB8265" s="2">
        <v>10</v>
      </c>
      <c r="AC8265" s="7"/>
      <c r="AD8265" s="20">
        <f>IF(Q8265&gt;100,1,0)</f>
        <v>1</v>
      </c>
      <c r="AE8265" s="2">
        <f t="shared" si="5105"/>
        <v>0</v>
      </c>
      <c r="AF8265" s="2">
        <f>IF(U8265=W8265,1,0)*IF(Q8265=0,0,1)</f>
        <v>0</v>
      </c>
      <c r="AG8265" s="2">
        <f t="shared" si="5106"/>
        <v>1</v>
      </c>
      <c r="AH8265" s="2">
        <f t="shared" si="5107"/>
        <v>2</v>
      </c>
      <c r="AI8265" s="30" t="s">
        <v>6</v>
      </c>
      <c r="AJ8265" s="2">
        <f t="shared" si="5108"/>
        <v>10</v>
      </c>
      <c r="AK8265" s="2">
        <v>0</v>
      </c>
      <c r="AL8265" s="2">
        <f t="shared" si="5109"/>
        <v>1124</v>
      </c>
      <c r="AN8265" s="2">
        <v>3</v>
      </c>
    </row>
    <row r="8266" spans="1:40" x14ac:dyDescent="0.25">
      <c r="B8266" s="10"/>
      <c r="C8266" s="10"/>
      <c r="D8266" s="10"/>
      <c r="E8266" s="10"/>
      <c r="F8266" s="10"/>
      <c r="G8266" s="10"/>
      <c r="H8266" s="10"/>
      <c r="I8266" s="10"/>
      <c r="J8266" s="10"/>
      <c r="K8266" s="10"/>
      <c r="L8266" s="54"/>
      <c r="O8266" s="2"/>
      <c r="S8266" s="48"/>
      <c r="T8266" s="22"/>
      <c r="V8266" s="27"/>
      <c r="X8266" s="7"/>
      <c r="Y8266" s="26"/>
      <c r="Z8266" s="26"/>
      <c r="AA8266" s="36"/>
      <c r="AC8266" s="7"/>
      <c r="AI8266" s="30"/>
      <c r="AL8266" s="2"/>
    </row>
    <row r="8267" spans="1:40" x14ac:dyDescent="0.25">
      <c r="B8267" s="10"/>
      <c r="C8267" s="10"/>
      <c r="D8267" s="10"/>
      <c r="E8267" s="10"/>
      <c r="F8267" s="10"/>
      <c r="G8267" s="10"/>
      <c r="H8267" s="10"/>
      <c r="I8267" s="10"/>
      <c r="J8267" s="10"/>
      <c r="K8267" s="10"/>
      <c r="L8267" s="54"/>
      <c r="O8267" s="2"/>
      <c r="S8267" s="48"/>
      <c r="T8267" s="22"/>
      <c r="V8267" s="27"/>
      <c r="X8267" s="7"/>
      <c r="Y8267" s="26"/>
      <c r="Z8267" s="26"/>
      <c r="AA8267" s="36"/>
      <c r="AC8267" s="7"/>
      <c r="AI8267" s="30"/>
      <c r="AL8267" s="2"/>
    </row>
    <row r="8268" spans="1:40" x14ac:dyDescent="0.25">
      <c r="B8268" s="10"/>
      <c r="C8268" s="10"/>
      <c r="D8268" s="10"/>
      <c r="E8268" s="10"/>
      <c r="F8268" s="10"/>
      <c r="G8268" s="10"/>
      <c r="H8268" s="10"/>
      <c r="I8268" s="10"/>
      <c r="J8268" s="10"/>
      <c r="K8268" s="10"/>
      <c r="L8268" s="54"/>
      <c r="O8268" s="2"/>
      <c r="R8268" s="25"/>
      <c r="S8268" s="50"/>
      <c r="T8268" s="25"/>
      <c r="AC8268" s="7"/>
      <c r="AI8268" s="30"/>
      <c r="AL8268" s="2"/>
      <c r="AM8268" s="2"/>
    </row>
    <row r="8269" spans="1:40" x14ac:dyDescent="0.25">
      <c r="B8269" s="10"/>
      <c r="C8269" s="10"/>
      <c r="D8269" s="10"/>
      <c r="E8269" s="10"/>
      <c r="F8269" s="10"/>
      <c r="G8269" s="10"/>
      <c r="H8269" s="10"/>
      <c r="I8269" s="10"/>
      <c r="J8269" s="10"/>
      <c r="K8269" s="10"/>
      <c r="L8269" s="54"/>
      <c r="O8269" s="2"/>
      <c r="R8269" s="7"/>
      <c r="T8269" s="7"/>
      <c r="AC8269" s="7"/>
      <c r="AD8269" s="7"/>
      <c r="AE8269" s="7"/>
      <c r="AF8269" s="7"/>
      <c r="AG8269" s="7"/>
      <c r="AH8269" s="7"/>
      <c r="AI8269" s="7"/>
      <c r="AJ8269" s="7"/>
      <c r="AK8269" s="7"/>
      <c r="AN8269" s="7"/>
    </row>
    <row r="8270" spans="1:40" x14ac:dyDescent="0.25">
      <c r="B8270" s="10"/>
      <c r="C8270" s="10"/>
      <c r="D8270" s="10"/>
      <c r="E8270" s="10"/>
      <c r="F8270" s="10"/>
      <c r="G8270" s="10"/>
      <c r="H8270" s="10"/>
      <c r="I8270" s="10"/>
      <c r="J8270" s="10"/>
      <c r="K8270" s="10"/>
      <c r="L8270" s="54"/>
      <c r="O8270" s="2"/>
      <c r="R8270" s="10" t="s">
        <v>32</v>
      </c>
      <c r="T8270" s="7"/>
      <c r="AC8270" s="10" t="s">
        <v>4</v>
      </c>
      <c r="AD8270" s="3">
        <f>SUM(AD8272:AD8274)</f>
        <v>0</v>
      </c>
      <c r="AE8270" s="3">
        <f>SUM(AE8272:AE8274)</f>
        <v>0</v>
      </c>
      <c r="AF8270" s="3">
        <f>SUM(AF8272:AF8274)</f>
        <v>0</v>
      </c>
      <c r="AG8270" s="3">
        <f>SUM(AG8272:AG8274)</f>
        <v>0</v>
      </c>
      <c r="AH8270" s="3">
        <f>SUM(AH8272:AH8274)</f>
        <v>0</v>
      </c>
      <c r="AI8270" s="7"/>
      <c r="AJ8270" s="3">
        <f>SUM(AJ8272:AJ8274)</f>
        <v>0</v>
      </c>
      <c r="AK8270" s="3">
        <v>0</v>
      </c>
      <c r="AL8270" s="3">
        <f>SUM(AL8272:AL8274)</f>
        <v>0</v>
      </c>
      <c r="AN8270" s="3">
        <v>0</v>
      </c>
    </row>
    <row r="8271" spans="1:40" x14ac:dyDescent="0.25">
      <c r="B8271" s="10"/>
      <c r="C8271" s="10"/>
      <c r="D8271" s="10"/>
      <c r="E8271" s="10"/>
      <c r="F8271" s="10"/>
      <c r="G8271" s="10"/>
      <c r="H8271" s="10"/>
      <c r="I8271" s="10"/>
      <c r="J8271" s="10"/>
      <c r="K8271" s="10"/>
      <c r="L8271" s="54"/>
      <c r="O8271" s="2"/>
      <c r="R8271" s="10"/>
      <c r="T8271" s="7"/>
      <c r="AC8271" s="10"/>
      <c r="AD8271" s="3"/>
      <c r="AE8271" s="3"/>
      <c r="AF8271" s="3"/>
      <c r="AG8271" s="3"/>
      <c r="AH8271" s="3"/>
      <c r="AI8271" s="7"/>
      <c r="AJ8271" s="3"/>
      <c r="AK8271" s="3"/>
      <c r="AL8271" s="3"/>
      <c r="AN8271" s="3"/>
    </row>
    <row r="8272" spans="1:40" x14ac:dyDescent="0.25">
      <c r="L8272" s="8"/>
      <c r="O8272" s="2"/>
      <c r="R8272" s="7"/>
      <c r="T8272" s="7"/>
      <c r="AC8272" s="7"/>
      <c r="AD8272" s="7"/>
      <c r="AE8272" s="7"/>
      <c r="AF8272" s="7"/>
      <c r="AG8272" s="7"/>
      <c r="AH8272" s="7"/>
      <c r="AI8272" s="7"/>
      <c r="AJ8272" s="7"/>
      <c r="AK8272" s="7"/>
      <c r="AN8272" s="7"/>
    </row>
    <row r="8273" spans="1:40" x14ac:dyDescent="0.25">
      <c r="L8273" s="8"/>
      <c r="O8273" s="2"/>
      <c r="R8273" s="7"/>
      <c r="T8273" s="7"/>
      <c r="AC8273" s="7"/>
      <c r="AD8273" s="7"/>
      <c r="AE8273" s="7"/>
      <c r="AF8273" s="7"/>
      <c r="AG8273" s="7"/>
      <c r="AH8273" s="7"/>
      <c r="AI8273" s="7"/>
      <c r="AJ8273" s="7"/>
      <c r="AK8273" s="7"/>
      <c r="AN8273" s="7"/>
    </row>
    <row r="8274" spans="1:40" x14ac:dyDescent="0.25">
      <c r="L8274" s="8"/>
      <c r="O8274" s="2"/>
      <c r="R8274" s="7"/>
      <c r="T8274" s="7"/>
      <c r="AC8274" s="7"/>
      <c r="AD8274" s="7"/>
      <c r="AE8274" s="7"/>
      <c r="AF8274" s="7"/>
      <c r="AG8274" s="7"/>
      <c r="AH8274" s="7"/>
      <c r="AI8274" s="7"/>
      <c r="AJ8274" s="7"/>
      <c r="AK8274" s="7"/>
      <c r="AN8274" s="7"/>
    </row>
    <row r="8275" spans="1:40" x14ac:dyDescent="0.25">
      <c r="A8275" s="91" t="s">
        <v>773</v>
      </c>
      <c r="B8275" s="93"/>
      <c r="L8275" s="8"/>
      <c r="M8275" s="3" t="s">
        <v>7</v>
      </c>
      <c r="R8275" s="6" t="s">
        <v>8</v>
      </c>
      <c r="AC8275" s="10" t="s">
        <v>2</v>
      </c>
      <c r="AD8275" s="3">
        <f>SUM(AD8276:AD8311)</f>
        <v>13</v>
      </c>
      <c r="AE8275" s="3">
        <f>SUM(AE8276:AE8311)</f>
        <v>5</v>
      </c>
      <c r="AF8275" s="3">
        <f>SUM(AF8276:AF8311)</f>
        <v>0</v>
      </c>
      <c r="AG8275" s="3">
        <f>SUM(AG8276:AG8311)</f>
        <v>8</v>
      </c>
      <c r="AH8275" s="3">
        <f>SUM(AH8276:AH8311)</f>
        <v>68</v>
      </c>
      <c r="AJ8275" s="3">
        <f>SUM(AJ8276:AJ8311)</f>
        <v>77</v>
      </c>
      <c r="AK8275" s="3">
        <f>SUM(AK8276:AK8311)</f>
        <v>15</v>
      </c>
      <c r="AL8275" s="3">
        <f>SUM(AL8276:AL8311)</f>
        <v>5613</v>
      </c>
      <c r="AM8275" s="3">
        <f>PRODUCT(AL8275+AL8312+AL8315)</f>
        <v>5613</v>
      </c>
      <c r="AN8275" s="3">
        <f>SUM(AN8276:AN8311)</f>
        <v>23</v>
      </c>
    </row>
    <row r="8276" spans="1:40" x14ac:dyDescent="0.25">
      <c r="A8276" s="63" t="s">
        <v>760</v>
      </c>
      <c r="B8276" s="64" t="s">
        <v>0</v>
      </c>
      <c r="C8276" s="64" t="s">
        <v>10</v>
      </c>
      <c r="D8276" s="64" t="s">
        <v>1</v>
      </c>
      <c r="E8276" s="64" t="s">
        <v>11</v>
      </c>
      <c r="F8276" s="65" t="s">
        <v>12</v>
      </c>
      <c r="G8276" s="66"/>
      <c r="H8276" s="64"/>
      <c r="I8276" s="65" t="s">
        <v>13</v>
      </c>
      <c r="J8276" s="66"/>
      <c r="K8276" s="64"/>
      <c r="L8276" s="67" t="s">
        <v>14</v>
      </c>
      <c r="M8276" s="3">
        <f>MAX(Y8276:Y8319)</f>
        <v>704</v>
      </c>
      <c r="N8276" s="1"/>
      <c r="O8276" s="2">
        <v>1</v>
      </c>
      <c r="P8276" s="2">
        <v>8</v>
      </c>
      <c r="Q8276" s="2">
        <v>1999</v>
      </c>
      <c r="R8276" s="5" t="s">
        <v>778</v>
      </c>
      <c r="S8276" s="30" t="s">
        <v>6</v>
      </c>
      <c r="T8276" s="5" t="s">
        <v>1969</v>
      </c>
      <c r="U8276" s="2">
        <v>1</v>
      </c>
      <c r="V8276" s="30" t="s">
        <v>6</v>
      </c>
      <c r="W8276" s="2">
        <v>0</v>
      </c>
      <c r="X8276" s="7" t="s">
        <v>937</v>
      </c>
      <c r="Y8276" s="2">
        <v>704</v>
      </c>
      <c r="Z8276" s="2">
        <v>10</v>
      </c>
      <c r="AA8276" s="30" t="s">
        <v>6</v>
      </c>
      <c r="AB8276" s="2">
        <v>6</v>
      </c>
      <c r="AD8276" s="2">
        <f t="shared" ref="AD8276:AD8288" si="5110">IF(Q8276&gt;100,1,0)</f>
        <v>1</v>
      </c>
      <c r="AE8276" s="2">
        <f>IF(U8276&gt;W8276,1,0)</f>
        <v>1</v>
      </c>
      <c r="AF8276" s="2">
        <f t="shared" ref="AF8276:AF8288" si="5111">IF(U8276=W8276,1,0)*IF(Q8276=0,0,1)</f>
        <v>0</v>
      </c>
      <c r="AG8276" s="2">
        <f>IF(W8276&gt;U8276,1,0)</f>
        <v>0</v>
      </c>
      <c r="AH8276" s="2">
        <f>PRODUCT(Z8276)</f>
        <v>10</v>
      </c>
      <c r="AI8276" s="30" t="s">
        <v>6</v>
      </c>
      <c r="AJ8276" s="2">
        <f>PRODUCT(AB8276)</f>
        <v>6</v>
      </c>
      <c r="AK8276" s="2">
        <v>3</v>
      </c>
      <c r="AL8276" s="2">
        <f t="shared" ref="AL8276:AL8288" si="5112">PRODUCT(Y8276)</f>
        <v>704</v>
      </c>
      <c r="AN8276" s="2">
        <v>0</v>
      </c>
    </row>
    <row r="8277" spans="1:40" x14ac:dyDescent="0.25">
      <c r="A8277" s="68" t="s">
        <v>16</v>
      </c>
      <c r="B8277" s="69">
        <f>PRODUCT(AD8275)</f>
        <v>13</v>
      </c>
      <c r="C8277" s="69">
        <f>PRODUCT(AE8275)</f>
        <v>5</v>
      </c>
      <c r="D8277" s="69">
        <f>PRODUCT(AF8275)</f>
        <v>0</v>
      </c>
      <c r="E8277" s="69">
        <f>PRODUCT(AG8275)</f>
        <v>8</v>
      </c>
      <c r="F8277" s="69">
        <f>PRODUCT(AH8275)</f>
        <v>68</v>
      </c>
      <c r="G8277" s="70" t="s">
        <v>6</v>
      </c>
      <c r="H8277" s="69">
        <f>PRODUCT(AJ8275)</f>
        <v>77</v>
      </c>
      <c r="I8277" s="69">
        <f>PRODUCT(AK8275)</f>
        <v>15</v>
      </c>
      <c r="J8277" s="70" t="s">
        <v>6</v>
      </c>
      <c r="K8277" s="69">
        <f>PRODUCT(AN8275)</f>
        <v>23</v>
      </c>
      <c r="L8277" s="71">
        <f>PRODUCT(AL8275/B8277)</f>
        <v>431.76923076923077</v>
      </c>
      <c r="M8277" s="8"/>
      <c r="N8277" s="1"/>
      <c r="O8277" s="2">
        <v>19</v>
      </c>
      <c r="P8277" s="2">
        <v>8</v>
      </c>
      <c r="Q8277" s="2">
        <v>2000</v>
      </c>
      <c r="R8277" s="5" t="s">
        <v>778</v>
      </c>
      <c r="S8277" s="30" t="s">
        <v>6</v>
      </c>
      <c r="T8277" s="5" t="s">
        <v>1969</v>
      </c>
      <c r="U8277" s="2">
        <v>0</v>
      </c>
      <c r="V8277" s="30" t="s">
        <v>6</v>
      </c>
      <c r="W8277" s="2">
        <v>2</v>
      </c>
      <c r="X8277" s="7" t="s">
        <v>23</v>
      </c>
      <c r="Y8277" s="2">
        <v>234</v>
      </c>
      <c r="Z8277" s="2">
        <v>3</v>
      </c>
      <c r="AA8277" s="30" t="s">
        <v>6</v>
      </c>
      <c r="AB8277" s="2">
        <v>6</v>
      </c>
      <c r="AD8277" s="2">
        <f t="shared" si="5110"/>
        <v>1</v>
      </c>
      <c r="AE8277" s="2">
        <f t="shared" ref="AE8277:AE8286" si="5113">IF(U8277&gt;W8277,1,0)</f>
        <v>0</v>
      </c>
      <c r="AF8277" s="2">
        <f t="shared" si="5111"/>
        <v>0</v>
      </c>
      <c r="AG8277" s="2">
        <f t="shared" ref="AG8277:AG8286" si="5114">IF(W8277&gt;U8277,1,0)</f>
        <v>1</v>
      </c>
      <c r="AH8277" s="2">
        <f t="shared" ref="AH8277:AH8286" si="5115">PRODUCT(Z8277)</f>
        <v>3</v>
      </c>
      <c r="AI8277" s="30" t="s">
        <v>6</v>
      </c>
      <c r="AJ8277" s="2">
        <f t="shared" ref="AJ8277:AJ8286" si="5116">PRODUCT(AB8277)</f>
        <v>6</v>
      </c>
      <c r="AK8277" s="2">
        <v>0</v>
      </c>
      <c r="AL8277" s="2">
        <f t="shared" si="5112"/>
        <v>234</v>
      </c>
      <c r="AN8277" s="2">
        <v>3</v>
      </c>
    </row>
    <row r="8278" spans="1:40" x14ac:dyDescent="0.25">
      <c r="A8278" s="68" t="s">
        <v>439</v>
      </c>
      <c r="B8278" s="69">
        <v>0</v>
      </c>
      <c r="C8278" s="69">
        <v>0</v>
      </c>
      <c r="D8278" s="69">
        <v>0</v>
      </c>
      <c r="E8278" s="69">
        <v>0</v>
      </c>
      <c r="F8278" s="69">
        <v>0</v>
      </c>
      <c r="G8278" s="70" t="s">
        <v>6</v>
      </c>
      <c r="H8278" s="69">
        <v>0</v>
      </c>
      <c r="I8278" s="69">
        <v>0</v>
      </c>
      <c r="J8278" s="70" t="s">
        <v>6</v>
      </c>
      <c r="K8278" s="69">
        <v>0</v>
      </c>
      <c r="L8278" s="71">
        <v>0</v>
      </c>
      <c r="M8278" s="8"/>
      <c r="N8278" s="1"/>
      <c r="O8278" s="2">
        <v>17</v>
      </c>
      <c r="P8278" s="2">
        <v>6</v>
      </c>
      <c r="Q8278" s="2">
        <v>2007</v>
      </c>
      <c r="R8278" s="5" t="s">
        <v>778</v>
      </c>
      <c r="S8278" s="30" t="s">
        <v>6</v>
      </c>
      <c r="T8278" s="5" t="s">
        <v>1969</v>
      </c>
      <c r="U8278" s="2">
        <v>0</v>
      </c>
      <c r="V8278" s="30" t="s">
        <v>6</v>
      </c>
      <c r="W8278" s="2">
        <v>2</v>
      </c>
      <c r="X8278" s="7" t="s">
        <v>454</v>
      </c>
      <c r="Y8278" s="2">
        <v>412</v>
      </c>
      <c r="Z8278" s="2">
        <v>4</v>
      </c>
      <c r="AA8278" s="30" t="s">
        <v>6</v>
      </c>
      <c r="AB8278" s="2">
        <v>7</v>
      </c>
      <c r="AC8278" s="7"/>
      <c r="AD8278" s="2">
        <f t="shared" si="5110"/>
        <v>1</v>
      </c>
      <c r="AE8278" s="2">
        <f t="shared" si="5113"/>
        <v>0</v>
      </c>
      <c r="AF8278" s="2">
        <f t="shared" si="5111"/>
        <v>0</v>
      </c>
      <c r="AG8278" s="2">
        <f t="shared" si="5114"/>
        <v>1</v>
      </c>
      <c r="AH8278" s="2">
        <f t="shared" si="5115"/>
        <v>4</v>
      </c>
      <c r="AI8278" s="30" t="s">
        <v>6</v>
      </c>
      <c r="AJ8278" s="2">
        <f t="shared" si="5116"/>
        <v>7</v>
      </c>
      <c r="AK8278" s="2">
        <v>0</v>
      </c>
      <c r="AL8278" s="2">
        <f t="shared" si="5112"/>
        <v>412</v>
      </c>
      <c r="AN8278" s="2">
        <v>3</v>
      </c>
    </row>
    <row r="8279" spans="1:40" x14ac:dyDescent="0.25">
      <c r="A8279" s="68" t="s">
        <v>440</v>
      </c>
      <c r="B8279" s="69">
        <f>PRODUCT(AD8315)</f>
        <v>0</v>
      </c>
      <c r="C8279" s="69">
        <f>PRODUCT(AE8315)</f>
        <v>0</v>
      </c>
      <c r="D8279" s="69">
        <f>PRODUCT(AF8315)</f>
        <v>0</v>
      </c>
      <c r="E8279" s="69">
        <f>PRODUCT(AG8315)</f>
        <v>0</v>
      </c>
      <c r="F8279" s="69">
        <f>PRODUCT(AH8315)</f>
        <v>0</v>
      </c>
      <c r="G8279" s="70" t="s">
        <v>6</v>
      </c>
      <c r="H8279" s="69">
        <f>PRODUCT(AJ8315)</f>
        <v>0</v>
      </c>
      <c r="I8279" s="69">
        <f>PRODUCT(AK8315)</f>
        <v>0</v>
      </c>
      <c r="J8279" s="70" t="s">
        <v>6</v>
      </c>
      <c r="K8279" s="69">
        <f>PRODUCT(AN8315)</f>
        <v>0</v>
      </c>
      <c r="L8279" s="71">
        <v>0</v>
      </c>
      <c r="M8279" s="8"/>
      <c r="N8279" s="1"/>
      <c r="O8279" s="2">
        <v>8</v>
      </c>
      <c r="P8279" s="2">
        <v>6</v>
      </c>
      <c r="Q8279" s="2">
        <v>2008</v>
      </c>
      <c r="R8279" s="5" t="s">
        <v>778</v>
      </c>
      <c r="S8279" s="30" t="s">
        <v>6</v>
      </c>
      <c r="T8279" s="5" t="s">
        <v>1969</v>
      </c>
      <c r="U8279" s="2">
        <v>0</v>
      </c>
      <c r="V8279" s="30" t="s">
        <v>6</v>
      </c>
      <c r="W8279" s="2">
        <v>2</v>
      </c>
      <c r="X8279" s="7" t="s">
        <v>192</v>
      </c>
      <c r="Y8279" s="2">
        <v>243</v>
      </c>
      <c r="Z8279" s="2">
        <v>4</v>
      </c>
      <c r="AA8279" s="30" t="s">
        <v>6</v>
      </c>
      <c r="AB8279" s="2">
        <v>8</v>
      </c>
      <c r="AC8279" s="7"/>
      <c r="AD8279" s="2">
        <f t="shared" si="5110"/>
        <v>1</v>
      </c>
      <c r="AE8279" s="2">
        <f t="shared" si="5113"/>
        <v>0</v>
      </c>
      <c r="AF8279" s="2">
        <f t="shared" si="5111"/>
        <v>0</v>
      </c>
      <c r="AG8279" s="2">
        <f t="shared" si="5114"/>
        <v>1</v>
      </c>
      <c r="AH8279" s="2">
        <f t="shared" si="5115"/>
        <v>4</v>
      </c>
      <c r="AI8279" s="30" t="s">
        <v>6</v>
      </c>
      <c r="AJ8279" s="2">
        <f t="shared" si="5116"/>
        <v>8</v>
      </c>
      <c r="AK8279" s="2">
        <v>0</v>
      </c>
      <c r="AL8279" s="2">
        <f t="shared" si="5112"/>
        <v>243</v>
      </c>
      <c r="AN8279" s="2">
        <v>3</v>
      </c>
    </row>
    <row r="8280" spans="1:40" x14ac:dyDescent="0.25">
      <c r="A8280" s="68" t="s">
        <v>17</v>
      </c>
      <c r="B8280" s="69">
        <f>SUM(B8277:B8279)</f>
        <v>13</v>
      </c>
      <c r="C8280" s="69">
        <f>SUM(C8277:C8279)</f>
        <v>5</v>
      </c>
      <c r="D8280" s="69">
        <f>SUM(D8277:D8279)</f>
        <v>0</v>
      </c>
      <c r="E8280" s="69">
        <f>SUM(E8277:E8279)</f>
        <v>8</v>
      </c>
      <c r="F8280" s="69">
        <f>SUM(F8277:F8279)</f>
        <v>68</v>
      </c>
      <c r="G8280" s="70" t="s">
        <v>6</v>
      </c>
      <c r="H8280" s="69">
        <f>SUM(H8277:H8279)</f>
        <v>77</v>
      </c>
      <c r="I8280" s="69">
        <f>SUM(I8277:I8279)</f>
        <v>15</v>
      </c>
      <c r="J8280" s="70" t="s">
        <v>6</v>
      </c>
      <c r="K8280" s="69">
        <f>SUM(K8277:K8279)</f>
        <v>23</v>
      </c>
      <c r="L8280" s="71">
        <f>PRODUCT(AM8275/B8280)</f>
        <v>431.76923076923077</v>
      </c>
      <c r="M8280" s="8"/>
      <c r="N8280" s="1"/>
      <c r="O8280" s="2">
        <v>5</v>
      </c>
      <c r="P8280" s="2">
        <v>7</v>
      </c>
      <c r="Q8280" s="2">
        <v>2009</v>
      </c>
      <c r="R8280" s="5" t="s">
        <v>778</v>
      </c>
      <c r="S8280" s="2"/>
      <c r="T8280" s="5" t="s">
        <v>1969</v>
      </c>
      <c r="U8280" s="2">
        <v>2</v>
      </c>
      <c r="V8280" s="30" t="s">
        <v>6</v>
      </c>
      <c r="W8280" s="2">
        <v>0</v>
      </c>
      <c r="X8280" s="7" t="s">
        <v>356</v>
      </c>
      <c r="Y8280" s="2">
        <v>368</v>
      </c>
      <c r="Z8280" s="2">
        <v>5</v>
      </c>
      <c r="AA8280" s="30" t="s">
        <v>6</v>
      </c>
      <c r="AB8280" s="2">
        <v>0</v>
      </c>
      <c r="AC8280" s="7"/>
      <c r="AD8280" s="2">
        <f t="shared" si="5110"/>
        <v>1</v>
      </c>
      <c r="AE8280" s="2">
        <f t="shared" si="5113"/>
        <v>1</v>
      </c>
      <c r="AF8280" s="2">
        <f t="shared" si="5111"/>
        <v>0</v>
      </c>
      <c r="AG8280" s="2">
        <f t="shared" si="5114"/>
        <v>0</v>
      </c>
      <c r="AH8280" s="2">
        <f t="shared" si="5115"/>
        <v>5</v>
      </c>
      <c r="AI8280" s="30" t="s">
        <v>6</v>
      </c>
      <c r="AJ8280" s="2">
        <f t="shared" si="5116"/>
        <v>0</v>
      </c>
      <c r="AK8280" s="2">
        <v>3</v>
      </c>
      <c r="AL8280" s="2">
        <f t="shared" si="5112"/>
        <v>368</v>
      </c>
      <c r="AN8280" s="2">
        <v>0</v>
      </c>
    </row>
    <row r="8281" spans="1:40" x14ac:dyDescent="0.25">
      <c r="A8281" s="72" t="s">
        <v>18</v>
      </c>
      <c r="B8281" s="73"/>
      <c r="C8281" s="73"/>
      <c r="D8281" s="73"/>
      <c r="E8281" s="73"/>
      <c r="F8281" s="74">
        <f>PRODUCT(F8280/B8280)</f>
        <v>5.2307692307692308</v>
      </c>
      <c r="G8281" s="75" t="s">
        <v>6</v>
      </c>
      <c r="H8281" s="74">
        <f>PRODUCT(H8280/B8280)</f>
        <v>5.9230769230769234</v>
      </c>
      <c r="I8281" s="73"/>
      <c r="J8281" s="73"/>
      <c r="K8281" s="73"/>
      <c r="L8281" s="76"/>
      <c r="M8281" s="55"/>
      <c r="N8281" s="1"/>
      <c r="O8281" s="2">
        <v>1</v>
      </c>
      <c r="P8281" s="2">
        <v>8</v>
      </c>
      <c r="Q8281" s="2">
        <v>2010</v>
      </c>
      <c r="R8281" s="5" t="s">
        <v>778</v>
      </c>
      <c r="S8281" s="30" t="s">
        <v>6</v>
      </c>
      <c r="T8281" s="5" t="s">
        <v>1969</v>
      </c>
      <c r="U8281" s="2">
        <v>2</v>
      </c>
      <c r="V8281" s="30" t="s">
        <v>6</v>
      </c>
      <c r="W8281" s="2">
        <v>0</v>
      </c>
      <c r="X8281" s="7" t="s">
        <v>328</v>
      </c>
      <c r="Y8281" s="2">
        <v>482</v>
      </c>
      <c r="Z8281" s="2">
        <v>8</v>
      </c>
      <c r="AA8281" s="30" t="s">
        <v>6</v>
      </c>
      <c r="AB8281" s="2">
        <v>6</v>
      </c>
      <c r="AC8281" s="7"/>
      <c r="AD8281" s="2">
        <f t="shared" si="5110"/>
        <v>1</v>
      </c>
      <c r="AE8281" s="2">
        <f t="shared" si="5113"/>
        <v>1</v>
      </c>
      <c r="AF8281" s="2">
        <f t="shared" si="5111"/>
        <v>0</v>
      </c>
      <c r="AG8281" s="2">
        <f t="shared" si="5114"/>
        <v>0</v>
      </c>
      <c r="AH8281" s="2">
        <f t="shared" si="5115"/>
        <v>8</v>
      </c>
      <c r="AI8281" s="30" t="s">
        <v>6</v>
      </c>
      <c r="AJ8281" s="2">
        <f t="shared" si="5116"/>
        <v>6</v>
      </c>
      <c r="AK8281" s="2">
        <v>3</v>
      </c>
      <c r="AL8281" s="2">
        <f t="shared" si="5112"/>
        <v>482</v>
      </c>
      <c r="AN8281" s="2">
        <v>0</v>
      </c>
    </row>
    <row r="8282" spans="1:40" x14ac:dyDescent="0.25">
      <c r="B8282" s="10"/>
      <c r="C8282" s="10"/>
      <c r="D8282" s="10"/>
      <c r="E8282" s="10"/>
      <c r="F8282" s="10"/>
      <c r="G8282" s="10"/>
      <c r="H8282" s="10"/>
      <c r="I8282" s="10"/>
      <c r="J8282" s="10"/>
      <c r="K8282" s="10"/>
      <c r="L8282" s="8"/>
      <c r="N8282" s="1"/>
      <c r="O8282" s="2">
        <v>19</v>
      </c>
      <c r="P8282" s="2">
        <v>6</v>
      </c>
      <c r="Q8282" s="2">
        <v>2011</v>
      </c>
      <c r="R8282" s="5" t="s">
        <v>778</v>
      </c>
      <c r="S8282" s="30" t="s">
        <v>6</v>
      </c>
      <c r="T8282" s="5" t="s">
        <v>1969</v>
      </c>
      <c r="U8282" s="2">
        <v>2</v>
      </c>
      <c r="V8282" s="30" t="s">
        <v>6</v>
      </c>
      <c r="W8282" s="2">
        <v>0</v>
      </c>
      <c r="X8282" s="7" t="s">
        <v>109</v>
      </c>
      <c r="Y8282" s="2">
        <v>642</v>
      </c>
      <c r="Z8282" s="2">
        <v>9</v>
      </c>
      <c r="AA8282" s="30" t="s">
        <v>6</v>
      </c>
      <c r="AB8282" s="2">
        <v>3</v>
      </c>
      <c r="AC8282" s="7"/>
      <c r="AD8282" s="2">
        <f t="shared" si="5110"/>
        <v>1</v>
      </c>
      <c r="AE8282" s="2">
        <f t="shared" si="5113"/>
        <v>1</v>
      </c>
      <c r="AF8282" s="2">
        <f t="shared" si="5111"/>
        <v>0</v>
      </c>
      <c r="AG8282" s="2">
        <f t="shared" si="5114"/>
        <v>0</v>
      </c>
      <c r="AH8282" s="2">
        <f t="shared" si="5115"/>
        <v>9</v>
      </c>
      <c r="AI8282" s="30" t="s">
        <v>6</v>
      </c>
      <c r="AJ8282" s="2">
        <f t="shared" si="5116"/>
        <v>3</v>
      </c>
      <c r="AK8282" s="2">
        <v>3</v>
      </c>
      <c r="AL8282" s="2">
        <f t="shared" si="5112"/>
        <v>642</v>
      </c>
      <c r="AN8282" s="2">
        <v>0</v>
      </c>
    </row>
    <row r="8283" spans="1:40" x14ac:dyDescent="0.25">
      <c r="A8283" s="77" t="s">
        <v>759</v>
      </c>
      <c r="B8283" s="64" t="s">
        <v>0</v>
      </c>
      <c r="C8283" s="64" t="s">
        <v>10</v>
      </c>
      <c r="D8283" s="64" t="s">
        <v>1</v>
      </c>
      <c r="E8283" s="64" t="s">
        <v>11</v>
      </c>
      <c r="F8283" s="65" t="s">
        <v>12</v>
      </c>
      <c r="G8283" s="66"/>
      <c r="H8283" s="64"/>
      <c r="I8283" s="65" t="s">
        <v>13</v>
      </c>
      <c r="J8283" s="66"/>
      <c r="K8283" s="64"/>
      <c r="L8283" s="67" t="s">
        <v>14</v>
      </c>
      <c r="N8283" s="1"/>
      <c r="O8283" s="2">
        <v>29</v>
      </c>
      <c r="P8283" s="2">
        <v>7</v>
      </c>
      <c r="Q8283" s="2">
        <v>2012</v>
      </c>
      <c r="R8283" s="5" t="s">
        <v>778</v>
      </c>
      <c r="S8283" s="30" t="s">
        <v>6</v>
      </c>
      <c r="T8283" s="5" t="s">
        <v>1969</v>
      </c>
      <c r="U8283" s="2">
        <v>0</v>
      </c>
      <c r="V8283" s="30" t="s">
        <v>6</v>
      </c>
      <c r="W8283" s="2">
        <v>1</v>
      </c>
      <c r="X8283" s="7" t="s">
        <v>379</v>
      </c>
      <c r="Y8283" s="2">
        <v>571</v>
      </c>
      <c r="Z8283" s="2">
        <v>2</v>
      </c>
      <c r="AA8283" s="30" t="s">
        <v>6</v>
      </c>
      <c r="AB8283" s="2">
        <v>3</v>
      </c>
      <c r="AC8283" s="7"/>
      <c r="AD8283" s="2">
        <f t="shared" si="5110"/>
        <v>1</v>
      </c>
      <c r="AE8283" s="2">
        <f t="shared" si="5113"/>
        <v>0</v>
      </c>
      <c r="AF8283" s="2">
        <f t="shared" si="5111"/>
        <v>0</v>
      </c>
      <c r="AG8283" s="2">
        <f t="shared" si="5114"/>
        <v>1</v>
      </c>
      <c r="AH8283" s="2">
        <f t="shared" si="5115"/>
        <v>2</v>
      </c>
      <c r="AI8283" s="30" t="s">
        <v>6</v>
      </c>
      <c r="AJ8283" s="2">
        <f t="shared" si="5116"/>
        <v>3</v>
      </c>
      <c r="AK8283" s="2">
        <v>0</v>
      </c>
      <c r="AL8283" s="2">
        <f t="shared" si="5112"/>
        <v>571</v>
      </c>
      <c r="AN8283" s="2">
        <v>2</v>
      </c>
    </row>
    <row r="8284" spans="1:40" x14ac:dyDescent="0.25">
      <c r="A8284" s="68" t="s">
        <v>16</v>
      </c>
      <c r="B8284" s="69">
        <f t="shared" ref="B8284:F8287" si="5117">PRODUCT(B696)</f>
        <v>12</v>
      </c>
      <c r="C8284" s="69">
        <f t="shared" si="5117"/>
        <v>8</v>
      </c>
      <c r="D8284" s="69">
        <f t="shared" si="5117"/>
        <v>0</v>
      </c>
      <c r="E8284" s="69">
        <f t="shared" si="5117"/>
        <v>4</v>
      </c>
      <c r="F8284" s="69">
        <f t="shared" si="5117"/>
        <v>64</v>
      </c>
      <c r="G8284" s="70" t="s">
        <v>6</v>
      </c>
      <c r="H8284" s="69">
        <f t="shared" ref="H8284:I8287" si="5118">PRODUCT(H696)</f>
        <v>37</v>
      </c>
      <c r="I8284" s="69">
        <f t="shared" si="5118"/>
        <v>22</v>
      </c>
      <c r="J8284" s="70" t="s">
        <v>6</v>
      </c>
      <c r="K8284" s="69">
        <f t="shared" ref="K8284:L8287" si="5119">PRODUCT(K696)</f>
        <v>12</v>
      </c>
      <c r="L8284" s="71">
        <f t="shared" si="5119"/>
        <v>648.66666666666663</v>
      </c>
      <c r="M8284" s="8"/>
      <c r="N8284" s="1"/>
      <c r="O8284" s="2">
        <v>15</v>
      </c>
      <c r="P8284" s="2">
        <v>5</v>
      </c>
      <c r="Q8284" s="2">
        <v>2013</v>
      </c>
      <c r="R8284" s="5" t="s">
        <v>778</v>
      </c>
      <c r="S8284" s="30" t="s">
        <v>6</v>
      </c>
      <c r="T8284" s="1" t="s">
        <v>1969</v>
      </c>
      <c r="U8284" s="2">
        <v>0</v>
      </c>
      <c r="V8284" s="30" t="s">
        <v>6</v>
      </c>
      <c r="W8284" s="2">
        <v>2</v>
      </c>
      <c r="X8284" s="7" t="s">
        <v>404</v>
      </c>
      <c r="Y8284" s="2">
        <v>350</v>
      </c>
      <c r="Z8284" s="2">
        <v>2</v>
      </c>
      <c r="AA8284" s="30" t="s">
        <v>6</v>
      </c>
      <c r="AB8284" s="2">
        <v>6</v>
      </c>
      <c r="AC8284" s="7"/>
      <c r="AD8284" s="2">
        <f t="shared" si="5110"/>
        <v>1</v>
      </c>
      <c r="AE8284" s="2">
        <f t="shared" si="5113"/>
        <v>0</v>
      </c>
      <c r="AF8284" s="2">
        <f t="shared" si="5111"/>
        <v>0</v>
      </c>
      <c r="AG8284" s="2">
        <f t="shared" si="5114"/>
        <v>1</v>
      </c>
      <c r="AH8284" s="2">
        <f t="shared" si="5115"/>
        <v>2</v>
      </c>
      <c r="AI8284" s="30" t="s">
        <v>6</v>
      </c>
      <c r="AJ8284" s="2">
        <f t="shared" si="5116"/>
        <v>6</v>
      </c>
      <c r="AK8284" s="2">
        <v>0</v>
      </c>
      <c r="AL8284" s="2">
        <f t="shared" si="5112"/>
        <v>350</v>
      </c>
      <c r="AN8284" s="2">
        <v>3</v>
      </c>
    </row>
    <row r="8285" spans="1:40" x14ac:dyDescent="0.25">
      <c r="A8285" s="68" t="s">
        <v>439</v>
      </c>
      <c r="B8285" s="69">
        <f t="shared" si="5117"/>
        <v>0</v>
      </c>
      <c r="C8285" s="69">
        <f t="shared" si="5117"/>
        <v>0</v>
      </c>
      <c r="D8285" s="69">
        <f t="shared" si="5117"/>
        <v>0</v>
      </c>
      <c r="E8285" s="69">
        <f t="shared" si="5117"/>
        <v>0</v>
      </c>
      <c r="F8285" s="69">
        <f t="shared" si="5117"/>
        <v>0</v>
      </c>
      <c r="G8285" s="70" t="s">
        <v>6</v>
      </c>
      <c r="H8285" s="69">
        <f t="shared" si="5118"/>
        <v>0</v>
      </c>
      <c r="I8285" s="69">
        <f t="shared" si="5118"/>
        <v>0</v>
      </c>
      <c r="J8285" s="70" t="s">
        <v>6</v>
      </c>
      <c r="K8285" s="69">
        <f t="shared" si="5119"/>
        <v>0</v>
      </c>
      <c r="L8285" s="71">
        <f t="shared" si="5119"/>
        <v>0</v>
      </c>
      <c r="M8285" s="8"/>
      <c r="N8285" s="1"/>
      <c r="O8285" s="2">
        <v>27</v>
      </c>
      <c r="P8285" s="2">
        <v>7</v>
      </c>
      <c r="Q8285" s="2">
        <v>2014</v>
      </c>
      <c r="R8285" s="5" t="s">
        <v>778</v>
      </c>
      <c r="S8285" s="30" t="s">
        <v>6</v>
      </c>
      <c r="T8285" s="5" t="s">
        <v>1969</v>
      </c>
      <c r="U8285" s="2">
        <v>0</v>
      </c>
      <c r="V8285" s="30" t="s">
        <v>6</v>
      </c>
      <c r="W8285" s="2">
        <v>2</v>
      </c>
      <c r="X8285" s="7" t="s">
        <v>1432</v>
      </c>
      <c r="Y8285" s="2">
        <v>381</v>
      </c>
      <c r="Z8285" s="2">
        <v>7</v>
      </c>
      <c r="AA8285" s="30" t="s">
        <v>6</v>
      </c>
      <c r="AB8285" s="2">
        <v>9</v>
      </c>
      <c r="AC8285" s="7"/>
      <c r="AD8285" s="2">
        <f t="shared" si="5110"/>
        <v>1</v>
      </c>
      <c r="AE8285" s="2">
        <f t="shared" si="5113"/>
        <v>0</v>
      </c>
      <c r="AF8285" s="2">
        <f t="shared" si="5111"/>
        <v>0</v>
      </c>
      <c r="AG8285" s="2">
        <f t="shared" si="5114"/>
        <v>1</v>
      </c>
      <c r="AH8285" s="2">
        <f t="shared" si="5115"/>
        <v>7</v>
      </c>
      <c r="AI8285" s="30" t="s">
        <v>6</v>
      </c>
      <c r="AJ8285" s="2">
        <f t="shared" si="5116"/>
        <v>9</v>
      </c>
      <c r="AK8285" s="2">
        <v>0</v>
      </c>
      <c r="AL8285" s="2">
        <f t="shared" si="5112"/>
        <v>381</v>
      </c>
      <c r="AN8285" s="2">
        <v>3</v>
      </c>
    </row>
    <row r="8286" spans="1:40" x14ac:dyDescent="0.25">
      <c r="A8286" s="68" t="s">
        <v>440</v>
      </c>
      <c r="B8286" s="69">
        <f t="shared" si="5117"/>
        <v>0</v>
      </c>
      <c r="C8286" s="69">
        <f t="shared" si="5117"/>
        <v>0</v>
      </c>
      <c r="D8286" s="69">
        <f t="shared" si="5117"/>
        <v>0</v>
      </c>
      <c r="E8286" s="69">
        <f t="shared" si="5117"/>
        <v>0</v>
      </c>
      <c r="F8286" s="69">
        <f t="shared" si="5117"/>
        <v>0</v>
      </c>
      <c r="G8286" s="70" t="s">
        <v>6</v>
      </c>
      <c r="H8286" s="69">
        <f t="shared" si="5118"/>
        <v>0</v>
      </c>
      <c r="I8286" s="69">
        <f t="shared" si="5118"/>
        <v>0</v>
      </c>
      <c r="J8286" s="70" t="s">
        <v>6</v>
      </c>
      <c r="K8286" s="69">
        <f t="shared" si="5119"/>
        <v>0</v>
      </c>
      <c r="L8286" s="71">
        <f t="shared" si="5119"/>
        <v>0</v>
      </c>
      <c r="M8286" s="8"/>
      <c r="N8286" s="1"/>
      <c r="O8286" s="2">
        <v>14</v>
      </c>
      <c r="P8286" s="2">
        <v>6</v>
      </c>
      <c r="Q8286" s="2">
        <v>2015</v>
      </c>
      <c r="R8286" s="5" t="s">
        <v>778</v>
      </c>
      <c r="S8286" s="30" t="s">
        <v>6</v>
      </c>
      <c r="T8286" s="5" t="s">
        <v>1969</v>
      </c>
      <c r="U8286" s="2">
        <v>1</v>
      </c>
      <c r="V8286" s="30" t="s">
        <v>6</v>
      </c>
      <c r="W8286" s="2">
        <v>2</v>
      </c>
      <c r="X8286" s="7" t="s">
        <v>1459</v>
      </c>
      <c r="Y8286" s="2">
        <v>453</v>
      </c>
      <c r="Z8286" s="2">
        <v>8</v>
      </c>
      <c r="AA8286" s="30" t="s">
        <v>6</v>
      </c>
      <c r="AB8286" s="2">
        <v>10</v>
      </c>
      <c r="AC8286" s="7"/>
      <c r="AD8286" s="2">
        <f t="shared" si="5110"/>
        <v>1</v>
      </c>
      <c r="AE8286" s="2">
        <f t="shared" si="5113"/>
        <v>0</v>
      </c>
      <c r="AF8286" s="2">
        <f t="shared" si="5111"/>
        <v>0</v>
      </c>
      <c r="AG8286" s="2">
        <f t="shared" si="5114"/>
        <v>1</v>
      </c>
      <c r="AH8286" s="2">
        <f t="shared" si="5115"/>
        <v>8</v>
      </c>
      <c r="AI8286" s="30" t="s">
        <v>6</v>
      </c>
      <c r="AJ8286" s="2">
        <f t="shared" si="5116"/>
        <v>10</v>
      </c>
      <c r="AK8286" s="2">
        <v>1</v>
      </c>
      <c r="AL8286" s="2">
        <f t="shared" si="5112"/>
        <v>453</v>
      </c>
      <c r="AN8286" s="2">
        <v>2</v>
      </c>
    </row>
    <row r="8287" spans="1:40" x14ac:dyDescent="0.25">
      <c r="A8287" s="68" t="s">
        <v>17</v>
      </c>
      <c r="B8287" s="69">
        <f t="shared" si="5117"/>
        <v>12</v>
      </c>
      <c r="C8287" s="69">
        <f t="shared" si="5117"/>
        <v>8</v>
      </c>
      <c r="D8287" s="69">
        <f t="shared" si="5117"/>
        <v>0</v>
      </c>
      <c r="E8287" s="69">
        <f t="shared" si="5117"/>
        <v>4</v>
      </c>
      <c r="F8287" s="69">
        <f t="shared" si="5117"/>
        <v>64</v>
      </c>
      <c r="G8287" s="70" t="s">
        <v>6</v>
      </c>
      <c r="H8287" s="69">
        <f t="shared" si="5118"/>
        <v>37</v>
      </c>
      <c r="I8287" s="69">
        <f t="shared" si="5118"/>
        <v>22</v>
      </c>
      <c r="J8287" s="70" t="s">
        <v>6</v>
      </c>
      <c r="K8287" s="69">
        <f t="shared" si="5119"/>
        <v>12</v>
      </c>
      <c r="L8287" s="71">
        <f t="shared" si="5119"/>
        <v>648.66666666666663</v>
      </c>
      <c r="M8287" s="8"/>
      <c r="N8287" s="1"/>
      <c r="O8287" s="2">
        <v>9</v>
      </c>
      <c r="P8287" s="2">
        <v>8</v>
      </c>
      <c r="Q8287" s="2">
        <v>2015</v>
      </c>
      <c r="R8287" s="5" t="s">
        <v>778</v>
      </c>
      <c r="S8287" s="30" t="s">
        <v>6</v>
      </c>
      <c r="T8287" s="5" t="s">
        <v>1969</v>
      </c>
      <c r="U8287" s="2">
        <v>2</v>
      </c>
      <c r="V8287" s="30" t="s">
        <v>6</v>
      </c>
      <c r="W8287" s="2">
        <v>1</v>
      </c>
      <c r="X8287" s="7" t="s">
        <v>1478</v>
      </c>
      <c r="Y8287" s="2">
        <v>512</v>
      </c>
      <c r="Z8287" s="2">
        <v>4</v>
      </c>
      <c r="AA8287" s="30" t="s">
        <v>6</v>
      </c>
      <c r="AB8287" s="2">
        <v>6</v>
      </c>
      <c r="AC8287" s="7"/>
      <c r="AD8287" s="2">
        <f t="shared" si="5110"/>
        <v>1</v>
      </c>
      <c r="AE8287" s="2">
        <f>IF(U8287&gt;W8287,1,0)</f>
        <v>1</v>
      </c>
      <c r="AF8287" s="2">
        <f t="shared" si="5111"/>
        <v>0</v>
      </c>
      <c r="AG8287" s="2">
        <f>IF(W8287&gt;U8287,1,0)</f>
        <v>0</v>
      </c>
      <c r="AH8287" s="2">
        <f>PRODUCT(Z8287)</f>
        <v>4</v>
      </c>
      <c r="AI8287" s="30" t="s">
        <v>6</v>
      </c>
      <c r="AJ8287" s="2">
        <f>PRODUCT(AB8287)</f>
        <v>6</v>
      </c>
      <c r="AK8287" s="2">
        <v>2</v>
      </c>
      <c r="AL8287" s="2">
        <f t="shared" si="5112"/>
        <v>512</v>
      </c>
      <c r="AN8287" s="2">
        <v>1</v>
      </c>
    </row>
    <row r="8288" spans="1:40" x14ac:dyDescent="0.25">
      <c r="A8288" s="72" t="s">
        <v>18</v>
      </c>
      <c r="B8288" s="73"/>
      <c r="C8288" s="73"/>
      <c r="D8288" s="73"/>
      <c r="E8288" s="73"/>
      <c r="F8288" s="74">
        <f>PRODUCT(F8287/B8287)</f>
        <v>5.333333333333333</v>
      </c>
      <c r="G8288" s="75" t="s">
        <v>6</v>
      </c>
      <c r="H8288" s="74">
        <f>PRODUCT(H8287/B8287)</f>
        <v>3.0833333333333335</v>
      </c>
      <c r="I8288" s="73"/>
      <c r="J8288" s="73"/>
      <c r="K8288" s="73"/>
      <c r="L8288" s="76"/>
      <c r="M8288" s="55"/>
      <c r="N8288" s="1"/>
      <c r="O8288" s="15">
        <v>3</v>
      </c>
      <c r="P8288" s="15">
        <v>6</v>
      </c>
      <c r="Q8288" s="15">
        <v>2016</v>
      </c>
      <c r="R8288" s="82" t="s">
        <v>778</v>
      </c>
      <c r="S8288" s="90" t="s">
        <v>6</v>
      </c>
      <c r="T8288" s="82" t="s">
        <v>1969</v>
      </c>
      <c r="U8288" s="15">
        <v>0</v>
      </c>
      <c r="V8288" s="90" t="s">
        <v>6</v>
      </c>
      <c r="W8288" s="15">
        <v>2</v>
      </c>
      <c r="X8288" s="102" t="s">
        <v>222</v>
      </c>
      <c r="Y8288" s="15">
        <v>261</v>
      </c>
      <c r="Z8288" s="15">
        <v>2</v>
      </c>
      <c r="AA8288" s="90" t="s">
        <v>6</v>
      </c>
      <c r="AB8288" s="15">
        <v>7</v>
      </c>
      <c r="AC8288" s="7"/>
      <c r="AD8288" s="2">
        <f t="shared" si="5110"/>
        <v>1</v>
      </c>
      <c r="AE8288" s="2">
        <f>IF(U8288&gt;W8288,1,0)</f>
        <v>0</v>
      </c>
      <c r="AF8288" s="2">
        <f t="shared" si="5111"/>
        <v>0</v>
      </c>
      <c r="AG8288" s="2">
        <f>IF(W8288&gt;U8288,1,0)</f>
        <v>1</v>
      </c>
      <c r="AH8288" s="2">
        <f>PRODUCT(Z8288)</f>
        <v>2</v>
      </c>
      <c r="AI8288" s="30" t="s">
        <v>6</v>
      </c>
      <c r="AJ8288" s="2">
        <f>PRODUCT(AB8288)</f>
        <v>7</v>
      </c>
      <c r="AK8288" s="2">
        <v>0</v>
      </c>
      <c r="AL8288" s="2">
        <f t="shared" si="5112"/>
        <v>261</v>
      </c>
      <c r="AN8288" s="2">
        <v>3</v>
      </c>
    </row>
    <row r="8289" spans="1:40" x14ac:dyDescent="0.25">
      <c r="B8289" s="10"/>
      <c r="C8289" s="10"/>
      <c r="D8289" s="10"/>
      <c r="E8289" s="10"/>
      <c r="F8289" s="55"/>
      <c r="G8289" s="11"/>
      <c r="H8289" s="55"/>
      <c r="I8289" s="10"/>
      <c r="J8289" s="10"/>
      <c r="K8289" s="10"/>
      <c r="L8289" s="8"/>
      <c r="M8289" s="55"/>
      <c r="N8289" s="40"/>
      <c r="O8289" s="2"/>
      <c r="R8289" s="25"/>
      <c r="S8289" s="51"/>
      <c r="T8289" s="25"/>
      <c r="V8289" s="27"/>
      <c r="X8289" s="1"/>
      <c r="Y8289" s="26"/>
      <c r="Z8289" s="26"/>
      <c r="AA8289" s="36"/>
      <c r="AC8289" s="7"/>
      <c r="AD8289" s="7"/>
      <c r="AE8289" s="7"/>
      <c r="AF8289" s="7"/>
      <c r="AG8289" s="7"/>
      <c r="AH8289" s="7"/>
      <c r="AI8289" s="7"/>
      <c r="AJ8289" s="7"/>
      <c r="AK8289" s="7"/>
      <c r="AN8289" s="7"/>
    </row>
    <row r="8290" spans="1:40" x14ac:dyDescent="0.25">
      <c r="A8290" s="63" t="s">
        <v>760</v>
      </c>
      <c r="B8290" s="64"/>
      <c r="C8290" s="64"/>
      <c r="D8290" s="64"/>
      <c r="E8290" s="64"/>
      <c r="F8290" s="64"/>
      <c r="G8290" s="64"/>
      <c r="H8290" s="64"/>
      <c r="I8290" s="64"/>
      <c r="J8290" s="64"/>
      <c r="K8290" s="64"/>
      <c r="L8290" s="67"/>
      <c r="O8290" s="2"/>
      <c r="R8290" s="25"/>
      <c r="S8290" s="51"/>
      <c r="T8290" s="25"/>
      <c r="V8290" s="27"/>
      <c r="X8290" s="1"/>
      <c r="Y8290" s="26"/>
      <c r="Z8290" s="26"/>
      <c r="AA8290" s="36"/>
      <c r="AC8290" s="7"/>
      <c r="AD8290" s="7"/>
      <c r="AE8290" s="7"/>
      <c r="AF8290" s="7"/>
      <c r="AG8290" s="7"/>
      <c r="AH8290" s="7"/>
      <c r="AI8290" s="7"/>
      <c r="AJ8290" s="7"/>
      <c r="AK8290" s="7"/>
      <c r="AN8290" s="7"/>
    </row>
    <row r="8291" spans="1:40" x14ac:dyDescent="0.25">
      <c r="A8291" s="68" t="s">
        <v>24</v>
      </c>
      <c r="B8291" s="69" t="s">
        <v>0</v>
      </c>
      <c r="C8291" s="69" t="s">
        <v>10</v>
      </c>
      <c r="D8291" s="69" t="s">
        <v>1</v>
      </c>
      <c r="E8291" s="69" t="s">
        <v>11</v>
      </c>
      <c r="F8291" s="78" t="s">
        <v>12</v>
      </c>
      <c r="G8291" s="70"/>
      <c r="H8291" s="69"/>
      <c r="I8291" s="78" t="s">
        <v>13</v>
      </c>
      <c r="J8291" s="70"/>
      <c r="K8291" s="69"/>
      <c r="L8291" s="71" t="s">
        <v>14</v>
      </c>
      <c r="O8291" s="2"/>
      <c r="R8291" s="25"/>
      <c r="S8291" s="51"/>
      <c r="T8291" s="25"/>
      <c r="V8291" s="27"/>
      <c r="X8291" s="1"/>
      <c r="Y8291" s="26"/>
      <c r="Z8291" s="26"/>
      <c r="AA8291" s="36"/>
      <c r="AC8291" s="7"/>
      <c r="AD8291" s="7"/>
      <c r="AE8291" s="7"/>
      <c r="AF8291" s="7"/>
      <c r="AG8291" s="7"/>
      <c r="AH8291" s="7"/>
      <c r="AI8291" s="7"/>
      <c r="AJ8291" s="7"/>
      <c r="AK8291" s="7"/>
      <c r="AN8291" s="7"/>
    </row>
    <row r="8292" spans="1:40" x14ac:dyDescent="0.25">
      <c r="A8292" s="68" t="s">
        <v>16</v>
      </c>
      <c r="B8292" s="69">
        <f>PRODUCT(B8277+B8284)</f>
        <v>25</v>
      </c>
      <c r="C8292" s="69">
        <f>PRODUCT(C8277+E8284)</f>
        <v>9</v>
      </c>
      <c r="D8292" s="69">
        <f>PRODUCT(D8277+D8284)</f>
        <v>0</v>
      </c>
      <c r="E8292" s="69">
        <f>PRODUCT(E8277+C8284)</f>
        <v>16</v>
      </c>
      <c r="F8292" s="69">
        <f>PRODUCT(F8277+H8284)</f>
        <v>105</v>
      </c>
      <c r="G8292" s="70" t="s">
        <v>6</v>
      </c>
      <c r="H8292" s="69">
        <f>PRODUCT(H8277+F8284)</f>
        <v>141</v>
      </c>
      <c r="I8292" s="69">
        <f>PRODUCT(I8277+K8284)</f>
        <v>27</v>
      </c>
      <c r="J8292" s="70" t="s">
        <v>6</v>
      </c>
      <c r="K8292" s="69">
        <f>PRODUCT(K8277+I8284)</f>
        <v>45</v>
      </c>
      <c r="L8292" s="71">
        <f>PRODUCT(((B8277*L8277)+B8284*L8284))/B8292</f>
        <v>535.88</v>
      </c>
      <c r="M8292" s="8"/>
      <c r="N8292" s="38"/>
      <c r="O8292" s="2"/>
      <c r="R8292" s="25"/>
      <c r="S8292" s="51"/>
      <c r="T8292" s="25"/>
      <c r="V8292" s="27"/>
      <c r="X8292" s="1"/>
      <c r="Y8292" s="26"/>
      <c r="Z8292" s="26"/>
      <c r="AA8292" s="36"/>
      <c r="AC8292" s="7"/>
      <c r="AD8292" s="7"/>
      <c r="AE8292" s="7"/>
      <c r="AF8292" s="7"/>
      <c r="AG8292" s="7"/>
      <c r="AH8292" s="7"/>
      <c r="AI8292" s="7"/>
      <c r="AJ8292" s="7"/>
      <c r="AK8292" s="7"/>
      <c r="AN8292" s="7"/>
    </row>
    <row r="8293" spans="1:40" x14ac:dyDescent="0.25">
      <c r="A8293" s="68" t="s">
        <v>439</v>
      </c>
      <c r="B8293" s="69">
        <f>PRODUCT(B8278+B8285)</f>
        <v>0</v>
      </c>
      <c r="C8293" s="69">
        <f>PRODUCT(C8278+E8285)</f>
        <v>0</v>
      </c>
      <c r="D8293" s="69">
        <f>PRODUCT(D8278+D8285)</f>
        <v>0</v>
      </c>
      <c r="E8293" s="69">
        <f>PRODUCT(E8278+C8285)</f>
        <v>0</v>
      </c>
      <c r="F8293" s="69">
        <f>PRODUCT(F8278+H8285)</f>
        <v>0</v>
      </c>
      <c r="G8293" s="70" t="s">
        <v>6</v>
      </c>
      <c r="H8293" s="69">
        <f>PRODUCT(H8278+F8285)</f>
        <v>0</v>
      </c>
      <c r="I8293" s="69">
        <f>PRODUCT(I8278+K8285)</f>
        <v>0</v>
      </c>
      <c r="J8293" s="70" t="s">
        <v>6</v>
      </c>
      <c r="K8293" s="69">
        <f>PRODUCT(K8278+I8285)</f>
        <v>0</v>
      </c>
      <c r="L8293" s="71">
        <v>0</v>
      </c>
      <c r="M8293" s="8"/>
      <c r="N8293" s="38"/>
      <c r="O8293" s="2"/>
      <c r="R8293" s="25"/>
      <c r="S8293" s="51"/>
      <c r="T8293" s="25"/>
      <c r="V8293" s="27"/>
      <c r="X8293" s="1"/>
      <c r="Y8293" s="26"/>
      <c r="Z8293" s="26"/>
      <c r="AA8293" s="36"/>
      <c r="AC8293" s="7"/>
      <c r="AD8293" s="7"/>
      <c r="AE8293" s="7"/>
      <c r="AF8293" s="7"/>
      <c r="AG8293" s="7"/>
      <c r="AH8293" s="7"/>
      <c r="AI8293" s="7"/>
      <c r="AJ8293" s="7"/>
      <c r="AK8293" s="7"/>
      <c r="AN8293" s="7"/>
    </row>
    <row r="8294" spans="1:40" x14ac:dyDescent="0.25">
      <c r="A8294" s="68" t="s">
        <v>440</v>
      </c>
      <c r="B8294" s="69">
        <f>PRODUCT(B8279+B8286)</f>
        <v>0</v>
      </c>
      <c r="C8294" s="69">
        <f>PRODUCT(C8279+E8286)</f>
        <v>0</v>
      </c>
      <c r="D8294" s="69">
        <f>PRODUCT(D8279+D8286)</f>
        <v>0</v>
      </c>
      <c r="E8294" s="69">
        <f>PRODUCT(E8279+C8286)</f>
        <v>0</v>
      </c>
      <c r="F8294" s="69">
        <f>PRODUCT(F8279+H8286)</f>
        <v>0</v>
      </c>
      <c r="G8294" s="70" t="s">
        <v>6</v>
      </c>
      <c r="H8294" s="69">
        <f>PRODUCT(H8279+F8286)</f>
        <v>0</v>
      </c>
      <c r="I8294" s="69">
        <f>PRODUCT(I8279+K8286)</f>
        <v>0</v>
      </c>
      <c r="J8294" s="70" t="s">
        <v>6</v>
      </c>
      <c r="K8294" s="69">
        <f>PRODUCT(K8279+I8286)</f>
        <v>0</v>
      </c>
      <c r="L8294" s="71">
        <v>0</v>
      </c>
      <c r="M8294" s="8"/>
      <c r="N8294" s="38"/>
      <c r="O8294" s="2"/>
      <c r="R8294" s="25"/>
      <c r="S8294" s="51"/>
      <c r="T8294" s="25"/>
      <c r="V8294" s="27"/>
      <c r="X8294" s="1"/>
      <c r="Y8294" s="26"/>
      <c r="Z8294" s="26"/>
      <c r="AA8294" s="36"/>
      <c r="AC8294" s="7"/>
      <c r="AD8294" s="7"/>
      <c r="AE8294" s="7"/>
      <c r="AF8294" s="7"/>
      <c r="AG8294" s="7"/>
      <c r="AH8294" s="7"/>
      <c r="AI8294" s="7"/>
      <c r="AJ8294" s="7"/>
      <c r="AK8294" s="7"/>
      <c r="AN8294" s="7"/>
    </row>
    <row r="8295" spans="1:40" x14ac:dyDescent="0.25">
      <c r="A8295" s="68" t="s">
        <v>17</v>
      </c>
      <c r="B8295" s="69">
        <f>PRODUCT(B8280+B8287)</f>
        <v>25</v>
      </c>
      <c r="C8295" s="69">
        <f>PRODUCT(C8280+E8287)</f>
        <v>9</v>
      </c>
      <c r="D8295" s="69">
        <f>PRODUCT(D8280+D8287)</f>
        <v>0</v>
      </c>
      <c r="E8295" s="69">
        <f>PRODUCT(E8280+C8287)</f>
        <v>16</v>
      </c>
      <c r="F8295" s="69">
        <f>PRODUCT(F8280+H8287)</f>
        <v>105</v>
      </c>
      <c r="G8295" s="70" t="s">
        <v>6</v>
      </c>
      <c r="H8295" s="69">
        <f>PRODUCT(H8280+F8287)</f>
        <v>141</v>
      </c>
      <c r="I8295" s="69">
        <f>PRODUCT(I8280+K8287)</f>
        <v>27</v>
      </c>
      <c r="J8295" s="70" t="s">
        <v>6</v>
      </c>
      <c r="K8295" s="69">
        <f>PRODUCT(K8280+I8287)</f>
        <v>45</v>
      </c>
      <c r="L8295" s="71">
        <f>PRODUCT(((B8280*L8280)+B8287*L8287))/B8295</f>
        <v>535.88</v>
      </c>
      <c r="M8295" s="8"/>
      <c r="N8295" s="38"/>
      <c r="O8295" s="2"/>
      <c r="R8295" s="25"/>
      <c r="S8295" s="51"/>
      <c r="T8295" s="25"/>
      <c r="V8295" s="27"/>
      <c r="X8295" s="1"/>
      <c r="Y8295" s="26"/>
      <c r="Z8295" s="26"/>
      <c r="AA8295" s="36"/>
      <c r="AC8295" s="7"/>
      <c r="AD8295" s="7"/>
      <c r="AE8295" s="7"/>
      <c r="AF8295" s="7"/>
      <c r="AG8295" s="7"/>
      <c r="AH8295" s="7"/>
      <c r="AI8295" s="7"/>
      <c r="AJ8295" s="7"/>
      <c r="AK8295" s="7"/>
      <c r="AN8295" s="7"/>
    </row>
    <row r="8296" spans="1:40" x14ac:dyDescent="0.25">
      <c r="A8296" s="72" t="s">
        <v>18</v>
      </c>
      <c r="B8296" s="73"/>
      <c r="C8296" s="73"/>
      <c r="D8296" s="73"/>
      <c r="E8296" s="73"/>
      <c r="F8296" s="74">
        <f>PRODUCT(F8295/B8295)</f>
        <v>4.2</v>
      </c>
      <c r="G8296" s="75" t="s">
        <v>6</v>
      </c>
      <c r="H8296" s="74">
        <f>PRODUCT(H8295/B8295)</f>
        <v>5.64</v>
      </c>
      <c r="I8296" s="73"/>
      <c r="J8296" s="73"/>
      <c r="K8296" s="73"/>
      <c r="L8296" s="76"/>
      <c r="M8296" s="55"/>
      <c r="N8296" s="40"/>
      <c r="O8296" s="2"/>
      <c r="R8296" s="25"/>
      <c r="S8296" s="51"/>
      <c r="T8296" s="25"/>
      <c r="V8296" s="27"/>
      <c r="X8296" s="1"/>
      <c r="Y8296" s="26"/>
      <c r="Z8296" s="26"/>
      <c r="AA8296" s="36"/>
      <c r="AC8296" s="7"/>
      <c r="AD8296" s="7"/>
      <c r="AE8296" s="7"/>
      <c r="AF8296" s="7"/>
      <c r="AG8296" s="7"/>
      <c r="AH8296" s="7"/>
      <c r="AI8296" s="7"/>
      <c r="AJ8296" s="7"/>
      <c r="AK8296" s="7"/>
      <c r="AN8296" s="7"/>
    </row>
    <row r="8297" spans="1:40" x14ac:dyDescent="0.25">
      <c r="A8297" s="1"/>
      <c r="B8297" s="10"/>
      <c r="C8297" s="10"/>
      <c r="D8297" s="10"/>
      <c r="E8297" s="10"/>
      <c r="F8297" s="10"/>
      <c r="G8297" s="10"/>
      <c r="H8297" s="10"/>
      <c r="I8297" s="10"/>
      <c r="J8297" s="10"/>
      <c r="K8297" s="10"/>
      <c r="L8297" s="54"/>
      <c r="M8297" s="55"/>
      <c r="N8297" s="40"/>
      <c r="O8297" s="2"/>
      <c r="R8297" s="25"/>
      <c r="S8297" s="51"/>
      <c r="T8297" s="25"/>
      <c r="V8297" s="27"/>
      <c r="X8297" s="1"/>
      <c r="Y8297" s="26"/>
      <c r="Z8297" s="26"/>
      <c r="AA8297" s="36"/>
      <c r="AC8297" s="7"/>
      <c r="AD8297" s="7"/>
      <c r="AE8297" s="7"/>
      <c r="AF8297" s="7"/>
      <c r="AG8297" s="7"/>
      <c r="AH8297" s="7"/>
      <c r="AI8297" s="7"/>
      <c r="AJ8297" s="7"/>
      <c r="AK8297" s="7"/>
      <c r="AN8297" s="7"/>
    </row>
    <row r="8298" spans="1:40" x14ac:dyDescent="0.25">
      <c r="A8298" s="1"/>
      <c r="B8298" s="10"/>
      <c r="C8298" s="10"/>
      <c r="D8298" s="10"/>
      <c r="E8298" s="10"/>
      <c r="F8298" s="10" t="s">
        <v>1859</v>
      </c>
      <c r="G8298" s="10"/>
      <c r="H8298" s="10"/>
      <c r="I8298" s="10"/>
      <c r="J8298" s="10"/>
      <c r="K8298" s="10"/>
      <c r="L8298" s="10"/>
      <c r="M8298" s="55"/>
      <c r="N8298" s="40"/>
      <c r="O8298" s="2"/>
      <c r="R8298" s="25"/>
      <c r="S8298" s="51"/>
      <c r="T8298" s="25"/>
      <c r="V8298" s="27"/>
      <c r="X8298" s="1"/>
      <c r="Y8298" s="26"/>
      <c r="Z8298" s="26"/>
      <c r="AA8298" s="36"/>
      <c r="AC8298" s="7"/>
      <c r="AD8298" s="7"/>
      <c r="AE8298" s="7"/>
      <c r="AF8298" s="7"/>
      <c r="AG8298" s="7"/>
      <c r="AH8298" s="7"/>
      <c r="AI8298" s="7"/>
      <c r="AJ8298" s="7"/>
      <c r="AK8298" s="7"/>
      <c r="AN8298" s="7"/>
    </row>
    <row r="8299" spans="1:40" x14ac:dyDescent="0.25">
      <c r="A8299" s="1"/>
      <c r="B8299" s="10"/>
      <c r="C8299" s="10"/>
      <c r="D8299" s="10"/>
      <c r="E8299" s="10"/>
      <c r="F8299" s="10" t="s">
        <v>433</v>
      </c>
      <c r="G8299" s="10"/>
      <c r="H8299" s="10"/>
      <c r="I8299" s="10"/>
      <c r="J8299" s="10"/>
      <c r="K8299" s="10"/>
      <c r="L8299" s="57">
        <f>PRODUCT(C8280/B8280)</f>
        <v>0.38461538461538464</v>
      </c>
      <c r="M8299" s="55"/>
      <c r="N8299" s="40"/>
      <c r="O8299" s="2"/>
      <c r="R8299" s="25"/>
      <c r="S8299" s="51"/>
      <c r="T8299" s="25"/>
      <c r="V8299" s="27"/>
      <c r="X8299" s="1"/>
      <c r="Y8299" s="26"/>
      <c r="Z8299" s="26"/>
      <c r="AA8299" s="36"/>
      <c r="AC8299" s="7"/>
      <c r="AD8299" s="7"/>
      <c r="AE8299" s="7"/>
      <c r="AF8299" s="7"/>
      <c r="AG8299" s="7"/>
      <c r="AH8299" s="7"/>
      <c r="AI8299" s="7"/>
      <c r="AJ8299" s="7"/>
      <c r="AK8299" s="7"/>
      <c r="AN8299" s="7"/>
    </row>
    <row r="8300" spans="1:40" x14ac:dyDescent="0.25">
      <c r="A8300" s="1"/>
      <c r="B8300" s="10"/>
      <c r="C8300" s="10"/>
      <c r="D8300" s="10"/>
      <c r="E8300" s="10"/>
      <c r="F8300" s="10" t="s">
        <v>434</v>
      </c>
      <c r="G8300" s="10"/>
      <c r="H8300" s="10"/>
      <c r="I8300" s="10"/>
      <c r="J8300" s="10"/>
      <c r="K8300" s="10"/>
      <c r="L8300" s="57">
        <f>PRODUCT(E8287/B8287)</f>
        <v>0.33333333333333331</v>
      </c>
      <c r="O8300" s="2"/>
      <c r="R8300" s="25"/>
      <c r="S8300" s="51"/>
      <c r="T8300" s="25"/>
      <c r="V8300" s="27"/>
      <c r="X8300" s="1"/>
      <c r="Y8300" s="26"/>
      <c r="Z8300" s="26"/>
      <c r="AA8300" s="36"/>
      <c r="AC8300" s="7"/>
      <c r="AD8300" s="7"/>
      <c r="AE8300" s="7"/>
      <c r="AF8300" s="7"/>
      <c r="AG8300" s="7"/>
      <c r="AH8300" s="7"/>
      <c r="AI8300" s="7"/>
      <c r="AJ8300" s="7"/>
      <c r="AK8300" s="7"/>
      <c r="AN8300" s="7"/>
    </row>
    <row r="8301" spans="1:40" x14ac:dyDescent="0.25">
      <c r="A8301" s="1"/>
      <c r="B8301" s="10"/>
      <c r="C8301" s="10"/>
      <c r="D8301" s="10"/>
      <c r="E8301" s="10"/>
      <c r="F8301" s="10" t="s">
        <v>435</v>
      </c>
      <c r="G8301" s="10"/>
      <c r="H8301" s="10"/>
      <c r="I8301" s="10"/>
      <c r="J8301" s="10"/>
      <c r="K8301" s="10"/>
      <c r="L8301" s="57">
        <f>PRODUCT(C8295/B8295)</f>
        <v>0.36</v>
      </c>
      <c r="O8301" s="2"/>
      <c r="R8301" s="25"/>
      <c r="S8301" s="51"/>
      <c r="T8301" s="25"/>
      <c r="V8301" s="27"/>
      <c r="X8301" s="1"/>
      <c r="Y8301" s="26"/>
      <c r="Z8301" s="26"/>
      <c r="AA8301" s="36"/>
      <c r="AC8301" s="7"/>
      <c r="AD8301" s="7"/>
      <c r="AE8301" s="7"/>
      <c r="AF8301" s="7"/>
      <c r="AG8301" s="7"/>
      <c r="AH8301" s="7"/>
      <c r="AI8301" s="7"/>
      <c r="AJ8301" s="7"/>
      <c r="AK8301" s="7"/>
      <c r="AN8301" s="7"/>
    </row>
    <row r="8302" spans="1:40" x14ac:dyDescent="0.25">
      <c r="A8302" s="1"/>
      <c r="B8302" s="10"/>
      <c r="C8302" s="10"/>
      <c r="D8302" s="10"/>
      <c r="E8302" s="10"/>
      <c r="F8302" s="10"/>
      <c r="G8302" s="10"/>
      <c r="H8302" s="10"/>
      <c r="I8302" s="10"/>
      <c r="J8302" s="10"/>
      <c r="K8302" s="10"/>
      <c r="L8302" s="54"/>
      <c r="O8302" s="2"/>
      <c r="R8302" s="25"/>
      <c r="S8302" s="51"/>
      <c r="T8302" s="25"/>
      <c r="V8302" s="27"/>
      <c r="X8302" s="1"/>
      <c r="Y8302" s="26"/>
      <c r="Z8302" s="26"/>
      <c r="AA8302" s="36"/>
      <c r="AC8302" s="7"/>
      <c r="AD8302" s="7"/>
      <c r="AE8302" s="7"/>
      <c r="AF8302" s="7"/>
      <c r="AG8302" s="7"/>
      <c r="AH8302" s="7"/>
      <c r="AI8302" s="7"/>
      <c r="AJ8302" s="7"/>
      <c r="AK8302" s="7"/>
      <c r="AN8302" s="7"/>
    </row>
    <row r="8303" spans="1:40" x14ac:dyDescent="0.25">
      <c r="A8303" s="1"/>
      <c r="B8303" s="10"/>
      <c r="C8303" s="10"/>
      <c r="D8303" s="10"/>
      <c r="E8303" s="10"/>
      <c r="F8303" s="10"/>
      <c r="G8303" s="10"/>
      <c r="H8303" s="10"/>
      <c r="I8303" s="10"/>
      <c r="J8303" s="10"/>
      <c r="K8303" s="10"/>
      <c r="L8303" s="54"/>
      <c r="O8303" s="2"/>
      <c r="R8303" s="25"/>
      <c r="S8303" s="51"/>
      <c r="T8303" s="25"/>
      <c r="V8303" s="27"/>
      <c r="X8303" s="1"/>
      <c r="Y8303" s="26"/>
      <c r="Z8303" s="26"/>
      <c r="AA8303" s="36"/>
      <c r="AC8303" s="7"/>
      <c r="AD8303" s="7"/>
      <c r="AE8303" s="7"/>
      <c r="AF8303" s="7"/>
      <c r="AG8303" s="7"/>
      <c r="AH8303" s="7"/>
      <c r="AI8303" s="7"/>
      <c r="AJ8303" s="7"/>
      <c r="AK8303" s="7"/>
      <c r="AN8303" s="7"/>
    </row>
    <row r="8304" spans="1:40" x14ac:dyDescent="0.25">
      <c r="A8304" s="1"/>
      <c r="B8304" s="10"/>
      <c r="C8304" s="10"/>
      <c r="D8304" s="10"/>
      <c r="E8304" s="10"/>
      <c r="F8304" s="10"/>
      <c r="G8304" s="10"/>
      <c r="H8304" s="10"/>
      <c r="I8304" s="10"/>
      <c r="J8304" s="10"/>
      <c r="K8304" s="10"/>
      <c r="L8304" s="54"/>
      <c r="O8304" s="2"/>
      <c r="R8304" s="25"/>
      <c r="S8304" s="51"/>
      <c r="T8304" s="25"/>
      <c r="V8304" s="27"/>
      <c r="X8304" s="1"/>
      <c r="Y8304" s="26"/>
      <c r="Z8304" s="26"/>
      <c r="AA8304" s="36"/>
      <c r="AC8304" s="7"/>
      <c r="AD8304" s="7"/>
      <c r="AE8304" s="7"/>
      <c r="AF8304" s="7"/>
      <c r="AG8304" s="7"/>
      <c r="AH8304" s="7"/>
      <c r="AI8304" s="7"/>
      <c r="AJ8304" s="7"/>
      <c r="AK8304" s="7"/>
      <c r="AN8304" s="7"/>
    </row>
    <row r="8305" spans="1:40" x14ac:dyDescent="0.25">
      <c r="A8305" s="1"/>
      <c r="B8305" s="10"/>
      <c r="C8305" s="10"/>
      <c r="D8305" s="10"/>
      <c r="E8305" s="10"/>
      <c r="F8305" s="10"/>
      <c r="G8305" s="10"/>
      <c r="H8305" s="10"/>
      <c r="I8305" s="10"/>
      <c r="J8305" s="10"/>
      <c r="K8305" s="10"/>
      <c r="L8305" s="54"/>
      <c r="O8305" s="2"/>
      <c r="R8305" s="25"/>
      <c r="S8305" s="51"/>
      <c r="T8305" s="25"/>
      <c r="V8305" s="27"/>
      <c r="X8305" s="1"/>
      <c r="Y8305" s="26"/>
      <c r="Z8305" s="26"/>
      <c r="AA8305" s="36"/>
      <c r="AC8305" s="7"/>
      <c r="AD8305" s="7"/>
      <c r="AE8305" s="7"/>
      <c r="AF8305" s="7"/>
      <c r="AG8305" s="7"/>
      <c r="AH8305" s="7"/>
      <c r="AI8305" s="7"/>
      <c r="AJ8305" s="7"/>
      <c r="AK8305" s="7"/>
      <c r="AN8305" s="7"/>
    </row>
    <row r="8306" spans="1:40" x14ac:dyDescent="0.25">
      <c r="A8306" s="1"/>
      <c r="B8306" s="10"/>
      <c r="C8306" s="10"/>
      <c r="D8306" s="10"/>
      <c r="E8306" s="10"/>
      <c r="F8306" s="10"/>
      <c r="G8306" s="10"/>
      <c r="H8306" s="10"/>
      <c r="I8306" s="10"/>
      <c r="J8306" s="10"/>
      <c r="K8306" s="10"/>
      <c r="L8306" s="54"/>
      <c r="O8306" s="2"/>
      <c r="R8306" s="25"/>
      <c r="S8306" s="51"/>
      <c r="T8306" s="25"/>
      <c r="V8306" s="27"/>
      <c r="X8306" s="1"/>
      <c r="Y8306" s="26"/>
      <c r="Z8306" s="26"/>
      <c r="AA8306" s="36"/>
      <c r="AC8306" s="7"/>
      <c r="AD8306" s="7"/>
      <c r="AE8306" s="7"/>
      <c r="AF8306" s="7"/>
      <c r="AG8306" s="7"/>
      <c r="AH8306" s="7"/>
      <c r="AI8306" s="7"/>
      <c r="AJ8306" s="7"/>
      <c r="AK8306" s="7"/>
      <c r="AN8306" s="7"/>
    </row>
    <row r="8307" spans="1:40" x14ac:dyDescent="0.25">
      <c r="A8307" s="1"/>
      <c r="B8307" s="10"/>
      <c r="C8307" s="10"/>
      <c r="D8307" s="10"/>
      <c r="E8307" s="10"/>
      <c r="F8307" s="10"/>
      <c r="G8307" s="10"/>
      <c r="H8307" s="10"/>
      <c r="I8307" s="10"/>
      <c r="J8307" s="10"/>
      <c r="K8307" s="10"/>
      <c r="L8307" s="54"/>
      <c r="O8307" s="2"/>
      <c r="R8307" s="25"/>
      <c r="S8307" s="51"/>
      <c r="T8307" s="25"/>
      <c r="V8307" s="27"/>
      <c r="X8307" s="1"/>
      <c r="Y8307" s="26"/>
      <c r="Z8307" s="26"/>
      <c r="AA8307" s="36"/>
      <c r="AC8307" s="7"/>
      <c r="AD8307" s="7"/>
      <c r="AE8307" s="7"/>
      <c r="AF8307" s="7"/>
      <c r="AG8307" s="7"/>
      <c r="AH8307" s="7"/>
      <c r="AI8307" s="7"/>
      <c r="AJ8307" s="7"/>
      <c r="AK8307" s="7"/>
      <c r="AN8307" s="7"/>
    </row>
    <row r="8308" spans="1:40" x14ac:dyDescent="0.25">
      <c r="A8308" s="1"/>
      <c r="B8308" s="10"/>
      <c r="C8308" s="10"/>
      <c r="D8308" s="10"/>
      <c r="E8308" s="10"/>
      <c r="F8308" s="10"/>
      <c r="G8308" s="10"/>
      <c r="H8308" s="10"/>
      <c r="I8308" s="10"/>
      <c r="J8308" s="10"/>
      <c r="K8308" s="10"/>
      <c r="L8308" s="54"/>
      <c r="O8308" s="2"/>
      <c r="R8308" s="25"/>
      <c r="S8308" s="51"/>
      <c r="T8308" s="25"/>
      <c r="V8308" s="27"/>
      <c r="X8308" s="1"/>
      <c r="Y8308" s="26"/>
      <c r="Z8308" s="26"/>
      <c r="AA8308" s="36"/>
      <c r="AC8308" s="7"/>
      <c r="AD8308" s="7"/>
      <c r="AE8308" s="7"/>
      <c r="AF8308" s="7"/>
      <c r="AG8308" s="7"/>
      <c r="AH8308" s="7"/>
      <c r="AI8308" s="7"/>
      <c r="AJ8308" s="7"/>
      <c r="AK8308" s="7"/>
      <c r="AN8308" s="7"/>
    </row>
    <row r="8309" spans="1:40" x14ac:dyDescent="0.25">
      <c r="A8309" s="1"/>
      <c r="B8309" s="10"/>
      <c r="C8309" s="10"/>
      <c r="D8309" s="10"/>
      <c r="E8309" s="10"/>
      <c r="F8309" s="10"/>
      <c r="G8309" s="10"/>
      <c r="H8309" s="10"/>
      <c r="I8309" s="10"/>
      <c r="J8309" s="10"/>
      <c r="K8309" s="10"/>
      <c r="L8309" s="54"/>
      <c r="O8309" s="2"/>
      <c r="R8309" s="25"/>
      <c r="S8309" s="51"/>
      <c r="T8309" s="25"/>
      <c r="V8309" s="27"/>
      <c r="X8309" s="1"/>
      <c r="Y8309" s="26"/>
      <c r="Z8309" s="26"/>
      <c r="AA8309" s="36"/>
      <c r="AC8309" s="7"/>
      <c r="AD8309" s="7"/>
      <c r="AE8309" s="7"/>
      <c r="AF8309" s="7"/>
      <c r="AG8309" s="7"/>
      <c r="AH8309" s="7"/>
      <c r="AI8309" s="7"/>
      <c r="AJ8309" s="7"/>
      <c r="AK8309" s="7"/>
      <c r="AN8309" s="7"/>
    </row>
    <row r="8310" spans="1:40" x14ac:dyDescent="0.25">
      <c r="A8310" s="1"/>
      <c r="B8310" s="10"/>
      <c r="C8310" s="10"/>
      <c r="D8310" s="10"/>
      <c r="E8310" s="10"/>
      <c r="F8310" s="10"/>
      <c r="G8310" s="10"/>
      <c r="H8310" s="10"/>
      <c r="I8310" s="10"/>
      <c r="J8310" s="10"/>
      <c r="K8310" s="10"/>
      <c r="L8310" s="54"/>
      <c r="O8310" s="2"/>
      <c r="R8310" s="25"/>
      <c r="S8310" s="51"/>
      <c r="T8310" s="25"/>
      <c r="V8310" s="27"/>
      <c r="X8310" s="1"/>
      <c r="Y8310" s="26"/>
      <c r="Z8310" s="26"/>
      <c r="AA8310" s="36"/>
      <c r="AC8310" s="7"/>
      <c r="AD8310" s="7"/>
      <c r="AE8310" s="7"/>
      <c r="AF8310" s="7"/>
      <c r="AG8310" s="7"/>
      <c r="AH8310" s="7"/>
      <c r="AI8310" s="7"/>
      <c r="AJ8310" s="7"/>
      <c r="AK8310" s="7"/>
      <c r="AN8310" s="7"/>
    </row>
    <row r="8311" spans="1:40" x14ac:dyDescent="0.25">
      <c r="A8311" s="1"/>
      <c r="B8311" s="10"/>
      <c r="C8311" s="10"/>
      <c r="D8311" s="10"/>
      <c r="E8311" s="10"/>
      <c r="F8311" s="10"/>
      <c r="G8311" s="10"/>
      <c r="H8311" s="10"/>
      <c r="I8311" s="10"/>
      <c r="J8311" s="10"/>
      <c r="K8311" s="10"/>
      <c r="L8311" s="54"/>
      <c r="O8311" s="2"/>
      <c r="R8311" s="7"/>
      <c r="T8311" s="7"/>
      <c r="AC8311" s="7"/>
      <c r="AD8311" s="7"/>
      <c r="AE8311" s="7"/>
      <c r="AF8311" s="7"/>
      <c r="AG8311" s="7"/>
      <c r="AH8311" s="7"/>
      <c r="AI8311" s="7"/>
      <c r="AJ8311" s="7"/>
      <c r="AK8311" s="7"/>
      <c r="AN8311" s="7"/>
    </row>
    <row r="8312" spans="1:40" x14ac:dyDescent="0.25">
      <c r="A8312" s="1"/>
      <c r="B8312" s="10"/>
      <c r="C8312" s="10"/>
      <c r="D8312" s="10"/>
      <c r="E8312" s="10"/>
      <c r="F8312" s="10"/>
      <c r="G8312" s="10"/>
      <c r="H8312" s="10"/>
      <c r="I8312" s="10"/>
      <c r="J8312" s="10"/>
      <c r="K8312" s="10"/>
      <c r="L8312" s="54"/>
      <c r="R8312" s="10" t="s">
        <v>25</v>
      </c>
      <c r="AC8312" s="10" t="s">
        <v>3</v>
      </c>
      <c r="AD8312" s="3">
        <f>SUM(AD8313:AD8314)</f>
        <v>0</v>
      </c>
      <c r="AE8312" s="3">
        <f>SUM(AE8313:AE8314)</f>
        <v>0</v>
      </c>
      <c r="AF8312" s="3">
        <f>SUM(AF8313:AF8314)</f>
        <v>0</v>
      </c>
      <c r="AG8312" s="3">
        <f>SUM(AG8313:AG8314)</f>
        <v>0</v>
      </c>
      <c r="AH8312" s="3">
        <f>SUM(AH8313:AH8314)</f>
        <v>0</v>
      </c>
      <c r="AJ8312" s="3">
        <f>SUM(AJ8313:AJ8314)</f>
        <v>0</v>
      </c>
      <c r="AK8312" s="3">
        <v>0</v>
      </c>
      <c r="AL8312" s="3">
        <f>SUM(AL8313:AL8314)</f>
        <v>0</v>
      </c>
      <c r="AN8312" s="3">
        <v>0</v>
      </c>
    </row>
    <row r="8313" spans="1:40" x14ac:dyDescent="0.25">
      <c r="A8313" s="1"/>
      <c r="B8313" s="10"/>
      <c r="C8313" s="10"/>
      <c r="D8313" s="10"/>
      <c r="E8313" s="10"/>
      <c r="F8313" s="10"/>
      <c r="G8313" s="10"/>
      <c r="H8313" s="10"/>
      <c r="I8313" s="10"/>
      <c r="J8313" s="10"/>
      <c r="K8313" s="10"/>
      <c r="L8313" s="54"/>
      <c r="O8313" s="2"/>
      <c r="R8313" s="7"/>
      <c r="T8313" s="7"/>
      <c r="AC8313" s="7"/>
      <c r="AD8313" s="7"/>
      <c r="AE8313" s="7"/>
      <c r="AF8313" s="7"/>
      <c r="AG8313" s="7"/>
      <c r="AH8313" s="7"/>
      <c r="AI8313" s="7"/>
      <c r="AJ8313" s="7"/>
      <c r="AK8313" s="7"/>
      <c r="AN8313" s="7"/>
    </row>
    <row r="8314" spans="1:40" x14ac:dyDescent="0.25">
      <c r="A8314" s="1"/>
      <c r="B8314" s="10"/>
      <c r="C8314" s="10"/>
      <c r="D8314" s="10"/>
      <c r="E8314" s="10"/>
      <c r="F8314" s="10"/>
      <c r="G8314" s="10"/>
      <c r="H8314" s="10"/>
      <c r="I8314" s="10"/>
      <c r="J8314" s="10"/>
      <c r="K8314" s="10"/>
      <c r="L8314" s="54"/>
      <c r="O8314" s="2"/>
      <c r="R8314" s="7"/>
      <c r="T8314" s="7"/>
      <c r="AC8314" s="7"/>
      <c r="AD8314" s="7"/>
      <c r="AE8314" s="7"/>
      <c r="AF8314" s="7"/>
      <c r="AG8314" s="7"/>
      <c r="AH8314" s="7"/>
      <c r="AI8314" s="7"/>
      <c r="AJ8314" s="7"/>
      <c r="AK8314" s="7"/>
      <c r="AN8314" s="7"/>
    </row>
    <row r="8315" spans="1:40" x14ac:dyDescent="0.25">
      <c r="B8315" s="10"/>
      <c r="C8315" s="10"/>
      <c r="D8315" s="10"/>
      <c r="E8315" s="10"/>
      <c r="F8315" s="10"/>
      <c r="G8315" s="10"/>
      <c r="H8315" s="10"/>
      <c r="I8315" s="10"/>
      <c r="J8315" s="10"/>
      <c r="K8315" s="10"/>
      <c r="L8315" s="54"/>
      <c r="O8315" s="2"/>
      <c r="R8315" s="10" t="s">
        <v>32</v>
      </c>
      <c r="T8315" s="7"/>
      <c r="AC8315" s="10" t="s">
        <v>4</v>
      </c>
      <c r="AD8315" s="3">
        <f>SUM(AD8316:AD8318)</f>
        <v>0</v>
      </c>
      <c r="AE8315" s="3">
        <f>SUM(AE8316:AE8318)</f>
        <v>0</v>
      </c>
      <c r="AF8315" s="3">
        <f>SUM(AF8316:AF8318)</f>
        <v>0</v>
      </c>
      <c r="AG8315" s="3">
        <f>SUM(AG8316:AG8318)</f>
        <v>0</v>
      </c>
      <c r="AH8315" s="3">
        <f>SUM(AH8316:AH8318)</f>
        <v>0</v>
      </c>
      <c r="AI8315" s="3"/>
      <c r="AJ8315" s="3">
        <f>SUM(AJ8316:AJ8318)</f>
        <v>0</v>
      </c>
      <c r="AK8315" s="3">
        <f>SUM(AK8316:AK8318)</f>
        <v>0</v>
      </c>
      <c r="AL8315" s="3">
        <f>SUM(AL8316:AL8318)</f>
        <v>0</v>
      </c>
      <c r="AM8315" s="3"/>
      <c r="AN8315" s="3">
        <f>SUM(AN8316:AN8318)</f>
        <v>0</v>
      </c>
    </row>
    <row r="8316" spans="1:40" x14ac:dyDescent="0.25">
      <c r="B8316" s="10"/>
      <c r="C8316" s="10"/>
      <c r="D8316" s="10"/>
      <c r="E8316" s="10"/>
      <c r="F8316" s="10"/>
      <c r="G8316" s="10"/>
      <c r="H8316" s="10"/>
      <c r="I8316" s="10"/>
      <c r="J8316" s="10"/>
      <c r="K8316" s="10"/>
      <c r="L8316" s="54"/>
      <c r="O8316" s="2"/>
      <c r="R8316" s="22"/>
      <c r="S8316" s="48"/>
      <c r="U8316" s="23"/>
      <c r="V8316" s="41"/>
      <c r="W8316" s="15"/>
      <c r="X8316" s="22"/>
      <c r="Y8316" s="32"/>
      <c r="AA8316" s="30"/>
      <c r="AC8316" s="7"/>
      <c r="AI8316" s="30"/>
      <c r="AL8316" s="2"/>
    </row>
    <row r="8317" spans="1:40" x14ac:dyDescent="0.25">
      <c r="B8317" s="10"/>
      <c r="C8317" s="10"/>
      <c r="D8317" s="10"/>
      <c r="E8317" s="10"/>
      <c r="F8317" s="10"/>
      <c r="G8317" s="10"/>
      <c r="H8317" s="10"/>
      <c r="I8317" s="10"/>
      <c r="J8317" s="10"/>
      <c r="K8317" s="10"/>
      <c r="L8317" s="54"/>
      <c r="O8317" s="2"/>
      <c r="R8317" s="22"/>
      <c r="S8317" s="48"/>
      <c r="U8317" s="23"/>
      <c r="V8317" s="41"/>
      <c r="W8317" s="15"/>
      <c r="X8317" s="22"/>
      <c r="Y8317" s="32"/>
      <c r="AA8317" s="30"/>
      <c r="AC8317" s="7"/>
      <c r="AI8317" s="30"/>
      <c r="AL8317" s="2"/>
    </row>
    <row r="8318" spans="1:40" x14ac:dyDescent="0.25">
      <c r="B8318" s="10"/>
      <c r="C8318" s="10"/>
      <c r="D8318" s="10"/>
      <c r="E8318" s="10"/>
      <c r="F8318" s="10"/>
      <c r="G8318" s="10"/>
      <c r="H8318" s="10"/>
      <c r="I8318" s="10"/>
      <c r="J8318" s="10"/>
      <c r="K8318" s="10"/>
      <c r="L8318" s="54"/>
      <c r="O8318" s="2"/>
      <c r="R8318" s="7"/>
      <c r="T8318" s="7"/>
      <c r="AC8318" s="7"/>
      <c r="AD8318" s="7"/>
      <c r="AE8318" s="7"/>
      <c r="AF8318" s="7"/>
      <c r="AG8318" s="7"/>
      <c r="AH8318" s="7"/>
      <c r="AI8318" s="7"/>
      <c r="AJ8318" s="7"/>
      <c r="AK8318" s="7"/>
      <c r="AN8318" s="7"/>
    </row>
    <row r="8319" spans="1:40" x14ac:dyDescent="0.25">
      <c r="B8319" s="10"/>
      <c r="C8319" s="10"/>
      <c r="D8319" s="10"/>
      <c r="E8319" s="10"/>
      <c r="F8319" s="10"/>
      <c r="G8319" s="10"/>
      <c r="H8319" s="10"/>
      <c r="I8319" s="10"/>
      <c r="J8319" s="10"/>
      <c r="K8319" s="10"/>
      <c r="L8319" s="54"/>
      <c r="O8319" s="2"/>
      <c r="R8319" s="7"/>
      <c r="T8319" s="7"/>
      <c r="AC8319" s="7"/>
      <c r="AD8319" s="7"/>
      <c r="AE8319" s="7"/>
      <c r="AF8319" s="7"/>
      <c r="AG8319" s="7"/>
      <c r="AH8319" s="7"/>
      <c r="AI8319" s="7"/>
      <c r="AJ8319" s="7"/>
      <c r="AK8319" s="7"/>
      <c r="AN8319" s="7"/>
    </row>
    <row r="8320" spans="1:40" x14ac:dyDescent="0.25">
      <c r="L8320" s="8"/>
      <c r="M8320" s="3" t="s">
        <v>7</v>
      </c>
      <c r="R8320" s="6" t="s">
        <v>8</v>
      </c>
      <c r="AC8320" s="10" t="s">
        <v>2</v>
      </c>
      <c r="AD8320" s="3">
        <f>SUM(AD8321:AD8346)</f>
        <v>12</v>
      </c>
      <c r="AE8320" s="3">
        <f>SUM(AE8321:AE8346)</f>
        <v>9</v>
      </c>
      <c r="AF8320" s="3">
        <f>SUM(AF8321:AF8346)</f>
        <v>0</v>
      </c>
      <c r="AG8320" s="3">
        <f>SUM(AG8321:AG8346)</f>
        <v>3</v>
      </c>
      <c r="AH8320" s="3">
        <f>SUM(AH8321:AH8346)</f>
        <v>139</v>
      </c>
      <c r="AJ8320" s="3">
        <f>SUM(AJ8321:AJ8346)</f>
        <v>78</v>
      </c>
      <c r="AK8320" s="3">
        <f>SUM(AK8321:AK8346)</f>
        <v>20</v>
      </c>
      <c r="AL8320" s="3">
        <f>SUM(AL8321:AL8346)</f>
        <v>12440</v>
      </c>
      <c r="AM8320" s="3">
        <f>PRODUCT(AL8320+AL8347+AL8350)</f>
        <v>12440</v>
      </c>
      <c r="AN8320" s="3">
        <f>SUM(AN8321:AN8346)</f>
        <v>6</v>
      </c>
    </row>
    <row r="8321" spans="1:40" x14ac:dyDescent="0.25">
      <c r="A8321" s="63" t="s">
        <v>680</v>
      </c>
      <c r="B8321" s="64" t="s">
        <v>0</v>
      </c>
      <c r="C8321" s="64" t="s">
        <v>10</v>
      </c>
      <c r="D8321" s="64" t="s">
        <v>1</v>
      </c>
      <c r="E8321" s="64" t="s">
        <v>11</v>
      </c>
      <c r="F8321" s="65" t="s">
        <v>12</v>
      </c>
      <c r="G8321" s="66"/>
      <c r="H8321" s="64"/>
      <c r="I8321" s="65" t="s">
        <v>13</v>
      </c>
      <c r="J8321" s="66"/>
      <c r="K8321" s="64"/>
      <c r="L8321" s="67" t="s">
        <v>14</v>
      </c>
      <c r="M8321" s="3">
        <f>MAX(Y8321:Y8354)</f>
        <v>1460</v>
      </c>
      <c r="N8321" s="1"/>
      <c r="O8321" s="2">
        <v>30</v>
      </c>
      <c r="P8321" s="2">
        <v>5</v>
      </c>
      <c r="Q8321" s="2">
        <v>1982</v>
      </c>
      <c r="R8321" s="5" t="s">
        <v>778</v>
      </c>
      <c r="S8321" s="30" t="s">
        <v>6</v>
      </c>
      <c r="T8321" s="16" t="s">
        <v>776</v>
      </c>
      <c r="U8321" s="2">
        <v>1</v>
      </c>
      <c r="V8321" s="30" t="s">
        <v>6</v>
      </c>
      <c r="W8321" s="2">
        <v>15</v>
      </c>
      <c r="X8321" s="2"/>
      <c r="Y8321" s="2">
        <v>550</v>
      </c>
      <c r="Z8321" s="2">
        <v>1</v>
      </c>
      <c r="AA8321" s="30" t="s">
        <v>6</v>
      </c>
      <c r="AB8321" s="2">
        <v>15</v>
      </c>
      <c r="AD8321" s="2">
        <f t="shared" ref="AD8321:AD8332" si="5120">IF(Q8321&gt;100,1,0)</f>
        <v>1</v>
      </c>
      <c r="AE8321" s="2">
        <f>IF(U8321&gt;W8321,1,0)</f>
        <v>0</v>
      </c>
      <c r="AF8321" s="2">
        <f t="shared" ref="AF8321:AF8332" si="5121">IF(U8321=W8321,1,0)*IF(Q8321=0,0,1)</f>
        <v>0</v>
      </c>
      <c r="AG8321" s="2">
        <f>IF(W8321&gt;U8321,1,0)</f>
        <v>1</v>
      </c>
      <c r="AH8321" s="2">
        <f>PRODUCT(Z8321)</f>
        <v>1</v>
      </c>
      <c r="AI8321" s="30" t="s">
        <v>6</v>
      </c>
      <c r="AJ8321" s="2">
        <f>PRODUCT(AB8321)</f>
        <v>15</v>
      </c>
      <c r="AK8321" s="2">
        <v>0</v>
      </c>
      <c r="AL8321" s="2">
        <f>PRODUCT(Y8321)</f>
        <v>550</v>
      </c>
      <c r="AN8321" s="2">
        <v>2</v>
      </c>
    </row>
    <row r="8322" spans="1:40" x14ac:dyDescent="0.25">
      <c r="A8322" s="68" t="s">
        <v>16</v>
      </c>
      <c r="B8322" s="69">
        <f>PRODUCT(AD8320)</f>
        <v>12</v>
      </c>
      <c r="C8322" s="69">
        <f>PRODUCT(AE8320)</f>
        <v>9</v>
      </c>
      <c r="D8322" s="69">
        <f>PRODUCT(AF8320)</f>
        <v>0</v>
      </c>
      <c r="E8322" s="69">
        <f>PRODUCT(AG8320)</f>
        <v>3</v>
      </c>
      <c r="F8322" s="69">
        <f>PRODUCT(AH8320)</f>
        <v>139</v>
      </c>
      <c r="G8322" s="70" t="s">
        <v>6</v>
      </c>
      <c r="H8322" s="69">
        <f>PRODUCT(AJ8320)</f>
        <v>78</v>
      </c>
      <c r="I8322" s="69">
        <f>PRODUCT(AK8320)</f>
        <v>20</v>
      </c>
      <c r="J8322" s="70" t="s">
        <v>6</v>
      </c>
      <c r="K8322" s="69">
        <f>PRODUCT(AN8320)</f>
        <v>6</v>
      </c>
      <c r="L8322" s="71">
        <f>PRODUCT(AL8320/B8322)</f>
        <v>1036.6666666666667</v>
      </c>
      <c r="M8322" s="8"/>
      <c r="N8322" s="1"/>
      <c r="O8322" s="2">
        <v>7</v>
      </c>
      <c r="P8322" s="2">
        <v>7</v>
      </c>
      <c r="Q8322" s="2">
        <v>1985</v>
      </c>
      <c r="R8322" s="5" t="s">
        <v>778</v>
      </c>
      <c r="S8322" s="30" t="s">
        <v>6</v>
      </c>
      <c r="T8322" s="5" t="s">
        <v>776</v>
      </c>
      <c r="U8322" s="2">
        <v>8</v>
      </c>
      <c r="V8322" s="30" t="s">
        <v>6</v>
      </c>
      <c r="W8322" s="2">
        <v>6</v>
      </c>
      <c r="X8322" s="2"/>
      <c r="Y8322" s="2">
        <v>460</v>
      </c>
      <c r="Z8322" s="2">
        <v>8</v>
      </c>
      <c r="AA8322" s="30" t="s">
        <v>6</v>
      </c>
      <c r="AB8322" s="2">
        <v>6</v>
      </c>
      <c r="AD8322" s="2">
        <f t="shared" si="5120"/>
        <v>1</v>
      </c>
      <c r="AE8322" s="2">
        <f t="shared" ref="AE8322:AE8332" si="5122">IF(U8322&gt;W8322,1,0)</f>
        <v>1</v>
      </c>
      <c r="AF8322" s="2">
        <f t="shared" si="5121"/>
        <v>0</v>
      </c>
      <c r="AG8322" s="2">
        <f t="shared" ref="AG8322:AG8332" si="5123">IF(W8322&gt;U8322,1,0)</f>
        <v>0</v>
      </c>
      <c r="AH8322" s="2">
        <f t="shared" ref="AH8322:AH8332" si="5124">PRODUCT(Z8322)</f>
        <v>8</v>
      </c>
      <c r="AI8322" s="30" t="s">
        <v>6</v>
      </c>
      <c r="AJ8322" s="2">
        <f t="shared" ref="AJ8322:AJ8332" si="5125">PRODUCT(AB8322)</f>
        <v>6</v>
      </c>
      <c r="AK8322" s="2">
        <v>2</v>
      </c>
      <c r="AL8322" s="2">
        <f t="shared" ref="AL8322:AL8332" si="5126">PRODUCT(Y8322)</f>
        <v>460</v>
      </c>
      <c r="AN8322" s="2">
        <v>0</v>
      </c>
    </row>
    <row r="8323" spans="1:40" x14ac:dyDescent="0.25">
      <c r="A8323" s="68" t="s">
        <v>439</v>
      </c>
      <c r="B8323" s="69">
        <f>PRODUCT(AD8347)</f>
        <v>0</v>
      </c>
      <c r="C8323" s="69">
        <f>PRODUCT(AE8347)</f>
        <v>0</v>
      </c>
      <c r="D8323" s="69">
        <f>PRODUCT(AF8347)</f>
        <v>0</v>
      </c>
      <c r="E8323" s="69">
        <f>PRODUCT(AG8347)</f>
        <v>0</v>
      </c>
      <c r="F8323" s="69">
        <f>PRODUCT(AH8347)</f>
        <v>0</v>
      </c>
      <c r="G8323" s="70" t="s">
        <v>6</v>
      </c>
      <c r="H8323" s="69">
        <f>PRODUCT(AJ8347)</f>
        <v>0</v>
      </c>
      <c r="I8323" s="69">
        <f>PRODUCT(AK8347)</f>
        <v>0</v>
      </c>
      <c r="J8323" s="70" t="s">
        <v>6</v>
      </c>
      <c r="K8323" s="69">
        <f>PRODUCT(AN8347)</f>
        <v>0</v>
      </c>
      <c r="L8323" s="71">
        <v>0</v>
      </c>
      <c r="M8323" s="8"/>
      <c r="N8323" s="1"/>
      <c r="O8323" s="2">
        <v>15</v>
      </c>
      <c r="P8323" s="2">
        <v>6</v>
      </c>
      <c r="Q8323" s="2">
        <v>1986</v>
      </c>
      <c r="R8323" s="16" t="s">
        <v>778</v>
      </c>
      <c r="S8323" s="30" t="s">
        <v>6</v>
      </c>
      <c r="T8323" s="16" t="s">
        <v>776</v>
      </c>
      <c r="U8323" s="2">
        <v>13</v>
      </c>
      <c r="V8323" s="30" t="s">
        <v>6</v>
      </c>
      <c r="W8323" s="2">
        <v>6</v>
      </c>
      <c r="X8323" s="2"/>
      <c r="Y8323" s="2">
        <v>825</v>
      </c>
      <c r="Z8323" s="2">
        <v>13</v>
      </c>
      <c r="AA8323" s="30" t="s">
        <v>6</v>
      </c>
      <c r="AB8323" s="2">
        <v>6</v>
      </c>
      <c r="AC8323" s="7"/>
      <c r="AD8323" s="2">
        <f t="shared" si="5120"/>
        <v>1</v>
      </c>
      <c r="AE8323" s="2">
        <f t="shared" si="5122"/>
        <v>1</v>
      </c>
      <c r="AF8323" s="2">
        <f t="shared" si="5121"/>
        <v>0</v>
      </c>
      <c r="AG8323" s="2">
        <f t="shared" si="5123"/>
        <v>0</v>
      </c>
      <c r="AH8323" s="2">
        <f t="shared" si="5124"/>
        <v>13</v>
      </c>
      <c r="AI8323" s="30" t="s">
        <v>6</v>
      </c>
      <c r="AJ8323" s="2">
        <f t="shared" si="5125"/>
        <v>6</v>
      </c>
      <c r="AK8323" s="2">
        <v>2</v>
      </c>
      <c r="AL8323" s="2">
        <f t="shared" si="5126"/>
        <v>825</v>
      </c>
      <c r="AN8323" s="2">
        <v>0</v>
      </c>
    </row>
    <row r="8324" spans="1:40" x14ac:dyDescent="0.25">
      <c r="A8324" s="68" t="s">
        <v>440</v>
      </c>
      <c r="B8324" s="69">
        <f>PRODUCT(AD8350)</f>
        <v>0</v>
      </c>
      <c r="C8324" s="69">
        <f>PRODUCT(AE8350)</f>
        <v>0</v>
      </c>
      <c r="D8324" s="69">
        <f>PRODUCT(AF8350)</f>
        <v>0</v>
      </c>
      <c r="E8324" s="69">
        <f>PRODUCT(AG8350)</f>
        <v>0</v>
      </c>
      <c r="F8324" s="69">
        <f>PRODUCT(AH8350)</f>
        <v>0</v>
      </c>
      <c r="G8324" s="70" t="s">
        <v>6</v>
      </c>
      <c r="H8324" s="69">
        <f>PRODUCT(AJ8350)</f>
        <v>0</v>
      </c>
      <c r="I8324" s="69">
        <f>PRODUCT(AK8350)</f>
        <v>0</v>
      </c>
      <c r="J8324" s="70" t="s">
        <v>6</v>
      </c>
      <c r="K8324" s="69">
        <f>PRODUCT(AN8350)</f>
        <v>0</v>
      </c>
      <c r="L8324" s="71">
        <v>0</v>
      </c>
      <c r="M8324" s="8"/>
      <c r="N8324" s="1"/>
      <c r="O8324" s="2">
        <v>2</v>
      </c>
      <c r="P8324" s="2">
        <v>7</v>
      </c>
      <c r="Q8324" s="2">
        <v>1987</v>
      </c>
      <c r="R8324" s="5" t="s">
        <v>778</v>
      </c>
      <c r="S8324" s="30" t="s">
        <v>6</v>
      </c>
      <c r="T8324" s="16" t="s">
        <v>776</v>
      </c>
      <c r="U8324" s="2">
        <v>9</v>
      </c>
      <c r="V8324" s="30" t="s">
        <v>6</v>
      </c>
      <c r="W8324" s="2">
        <v>14</v>
      </c>
      <c r="X8324" s="2"/>
      <c r="Y8324" s="2">
        <v>1308</v>
      </c>
      <c r="Z8324" s="2">
        <v>9</v>
      </c>
      <c r="AA8324" s="30" t="s">
        <v>6</v>
      </c>
      <c r="AB8324" s="2">
        <v>14</v>
      </c>
      <c r="AC8324" s="7"/>
      <c r="AD8324" s="2">
        <f t="shared" si="5120"/>
        <v>1</v>
      </c>
      <c r="AE8324" s="2">
        <f t="shared" si="5122"/>
        <v>0</v>
      </c>
      <c r="AF8324" s="2">
        <f t="shared" si="5121"/>
        <v>0</v>
      </c>
      <c r="AG8324" s="2">
        <f t="shared" si="5123"/>
        <v>1</v>
      </c>
      <c r="AH8324" s="2">
        <f t="shared" si="5124"/>
        <v>9</v>
      </c>
      <c r="AI8324" s="30" t="s">
        <v>6</v>
      </c>
      <c r="AJ8324" s="2">
        <f t="shared" si="5125"/>
        <v>14</v>
      </c>
      <c r="AK8324" s="2">
        <v>0</v>
      </c>
      <c r="AL8324" s="2">
        <f t="shared" si="5126"/>
        <v>1308</v>
      </c>
      <c r="AN8324" s="2">
        <v>2</v>
      </c>
    </row>
    <row r="8325" spans="1:40" x14ac:dyDescent="0.25">
      <c r="A8325" s="68" t="s">
        <v>17</v>
      </c>
      <c r="B8325" s="69">
        <f>SUM(B8322:B8324)</f>
        <v>12</v>
      </c>
      <c r="C8325" s="69">
        <f>SUM(C8322:C8324)</f>
        <v>9</v>
      </c>
      <c r="D8325" s="69">
        <f>SUM(D8322:D8324)</f>
        <v>0</v>
      </c>
      <c r="E8325" s="69">
        <f>SUM(E8322:E8324)</f>
        <v>3</v>
      </c>
      <c r="F8325" s="69">
        <f>SUM(F8322:F8324)</f>
        <v>139</v>
      </c>
      <c r="G8325" s="70" t="s">
        <v>6</v>
      </c>
      <c r="H8325" s="69">
        <f>SUM(H8322:H8324)</f>
        <v>78</v>
      </c>
      <c r="I8325" s="69">
        <f>SUM(I8322:I8324)</f>
        <v>20</v>
      </c>
      <c r="J8325" s="70" t="s">
        <v>6</v>
      </c>
      <c r="K8325" s="69">
        <f>SUM(K8322:K8324)</f>
        <v>6</v>
      </c>
      <c r="L8325" s="71">
        <f>PRODUCT(AM8320/B8325)</f>
        <v>1036.6666666666667</v>
      </c>
      <c r="M8325" s="8"/>
      <c r="N8325" s="1"/>
      <c r="O8325" s="2">
        <v>28</v>
      </c>
      <c r="P8325" s="2">
        <v>8</v>
      </c>
      <c r="Q8325" s="2">
        <v>1988</v>
      </c>
      <c r="R8325" s="16" t="s">
        <v>778</v>
      </c>
      <c r="S8325" s="30" t="s">
        <v>6</v>
      </c>
      <c r="T8325" s="16" t="s">
        <v>776</v>
      </c>
      <c r="U8325" s="2">
        <v>9</v>
      </c>
      <c r="V8325" s="30" t="s">
        <v>6</v>
      </c>
      <c r="W8325" s="2">
        <v>15</v>
      </c>
      <c r="X8325" s="2"/>
      <c r="Y8325" s="2">
        <v>1460</v>
      </c>
      <c r="Z8325" s="2">
        <v>9</v>
      </c>
      <c r="AA8325" s="30" t="s">
        <v>6</v>
      </c>
      <c r="AB8325" s="2">
        <v>15</v>
      </c>
      <c r="AC8325" s="7"/>
      <c r="AD8325" s="2">
        <f t="shared" si="5120"/>
        <v>1</v>
      </c>
      <c r="AE8325" s="2">
        <f t="shared" si="5122"/>
        <v>0</v>
      </c>
      <c r="AF8325" s="2">
        <f t="shared" si="5121"/>
        <v>0</v>
      </c>
      <c r="AG8325" s="2">
        <f t="shared" si="5123"/>
        <v>1</v>
      </c>
      <c r="AH8325" s="2">
        <f t="shared" si="5124"/>
        <v>9</v>
      </c>
      <c r="AI8325" s="30" t="s">
        <v>6</v>
      </c>
      <c r="AJ8325" s="2">
        <f t="shared" si="5125"/>
        <v>15</v>
      </c>
      <c r="AK8325" s="2">
        <v>0</v>
      </c>
      <c r="AL8325" s="2">
        <f t="shared" si="5126"/>
        <v>1460</v>
      </c>
      <c r="AN8325" s="2">
        <v>2</v>
      </c>
    </row>
    <row r="8326" spans="1:40" x14ac:dyDescent="0.25">
      <c r="A8326" s="72" t="s">
        <v>18</v>
      </c>
      <c r="B8326" s="73"/>
      <c r="C8326" s="73"/>
      <c r="D8326" s="73"/>
      <c r="E8326" s="73"/>
      <c r="F8326" s="74">
        <f>PRODUCT(F8325/B8325)</f>
        <v>11.583333333333334</v>
      </c>
      <c r="G8326" s="75" t="s">
        <v>6</v>
      </c>
      <c r="H8326" s="74">
        <f>PRODUCT(H8325/B8325)</f>
        <v>6.5</v>
      </c>
      <c r="I8326" s="73"/>
      <c r="J8326" s="73"/>
      <c r="K8326" s="73"/>
      <c r="L8326" s="76"/>
      <c r="M8326" s="55"/>
      <c r="N8326" s="1"/>
      <c r="O8326" s="17">
        <v>9</v>
      </c>
      <c r="P8326" s="2">
        <v>7</v>
      </c>
      <c r="Q8326" s="2">
        <v>1989</v>
      </c>
      <c r="R8326" s="5" t="s">
        <v>778</v>
      </c>
      <c r="S8326" s="30" t="s">
        <v>6</v>
      </c>
      <c r="T8326" s="16" t="s">
        <v>776</v>
      </c>
      <c r="U8326" s="2">
        <v>20</v>
      </c>
      <c r="V8326" s="30" t="s">
        <v>6</v>
      </c>
      <c r="W8326" s="2">
        <v>3</v>
      </c>
      <c r="X8326" s="2"/>
      <c r="Y8326" s="2">
        <v>1390</v>
      </c>
      <c r="Z8326" s="2">
        <v>20</v>
      </c>
      <c r="AA8326" s="30" t="s">
        <v>6</v>
      </c>
      <c r="AB8326" s="2">
        <v>3</v>
      </c>
      <c r="AD8326" s="2">
        <f t="shared" si="5120"/>
        <v>1</v>
      </c>
      <c r="AE8326" s="2">
        <f t="shared" si="5122"/>
        <v>1</v>
      </c>
      <c r="AF8326" s="2">
        <f t="shared" si="5121"/>
        <v>0</v>
      </c>
      <c r="AG8326" s="2">
        <f t="shared" si="5123"/>
        <v>0</v>
      </c>
      <c r="AH8326" s="2">
        <f t="shared" si="5124"/>
        <v>20</v>
      </c>
      <c r="AI8326" s="30" t="s">
        <v>6</v>
      </c>
      <c r="AJ8326" s="2">
        <f t="shared" si="5125"/>
        <v>3</v>
      </c>
      <c r="AK8326" s="2">
        <v>2</v>
      </c>
      <c r="AL8326" s="2">
        <f t="shared" si="5126"/>
        <v>1390</v>
      </c>
      <c r="AN8326" s="2">
        <v>0</v>
      </c>
    </row>
    <row r="8327" spans="1:40" x14ac:dyDescent="0.25">
      <c r="B8327" s="10"/>
      <c r="C8327" s="10"/>
      <c r="D8327" s="10"/>
      <c r="E8327" s="10"/>
      <c r="F8327" s="10"/>
      <c r="G8327" s="10"/>
      <c r="H8327" s="10"/>
      <c r="I8327" s="10"/>
      <c r="J8327" s="10"/>
      <c r="K8327" s="10"/>
      <c r="L8327" s="8"/>
      <c r="N8327" s="1"/>
      <c r="O8327" s="2">
        <v>6</v>
      </c>
      <c r="P8327" s="2">
        <v>5</v>
      </c>
      <c r="Q8327" s="2">
        <v>1990</v>
      </c>
      <c r="R8327" s="16" t="s">
        <v>778</v>
      </c>
      <c r="S8327" s="30" t="s">
        <v>6</v>
      </c>
      <c r="T8327" s="16" t="s">
        <v>776</v>
      </c>
      <c r="U8327" s="20">
        <v>13</v>
      </c>
      <c r="V8327" s="30" t="s">
        <v>6</v>
      </c>
      <c r="W8327" s="20">
        <v>3</v>
      </c>
      <c r="X8327" s="20"/>
      <c r="Y8327" s="2">
        <v>1260</v>
      </c>
      <c r="Z8327" s="20">
        <v>13</v>
      </c>
      <c r="AA8327" s="30" t="s">
        <v>6</v>
      </c>
      <c r="AB8327" s="20">
        <v>3</v>
      </c>
      <c r="AD8327" s="2">
        <f t="shared" si="5120"/>
        <v>1</v>
      </c>
      <c r="AE8327" s="2">
        <f t="shared" si="5122"/>
        <v>1</v>
      </c>
      <c r="AF8327" s="2">
        <f t="shared" si="5121"/>
        <v>0</v>
      </c>
      <c r="AG8327" s="2">
        <f t="shared" si="5123"/>
        <v>0</v>
      </c>
      <c r="AH8327" s="2">
        <f t="shared" si="5124"/>
        <v>13</v>
      </c>
      <c r="AI8327" s="30" t="s">
        <v>6</v>
      </c>
      <c r="AJ8327" s="2">
        <f t="shared" si="5125"/>
        <v>3</v>
      </c>
      <c r="AK8327" s="2">
        <v>2</v>
      </c>
      <c r="AL8327" s="2">
        <f t="shared" si="5126"/>
        <v>1260</v>
      </c>
      <c r="AN8327" s="2">
        <v>0</v>
      </c>
    </row>
    <row r="8328" spans="1:40" x14ac:dyDescent="0.25">
      <c r="A8328" s="77" t="s">
        <v>679</v>
      </c>
      <c r="B8328" s="64" t="s">
        <v>0</v>
      </c>
      <c r="C8328" s="64" t="s">
        <v>10</v>
      </c>
      <c r="D8328" s="64" t="s">
        <v>1</v>
      </c>
      <c r="E8328" s="64" t="s">
        <v>11</v>
      </c>
      <c r="F8328" s="65" t="s">
        <v>12</v>
      </c>
      <c r="G8328" s="66"/>
      <c r="H8328" s="64"/>
      <c r="I8328" s="65" t="s">
        <v>13</v>
      </c>
      <c r="J8328" s="66"/>
      <c r="K8328" s="64"/>
      <c r="L8328" s="67" t="s">
        <v>14</v>
      </c>
      <c r="N8328" s="1"/>
      <c r="O8328" s="17">
        <v>18</v>
      </c>
      <c r="P8328" s="2">
        <v>8</v>
      </c>
      <c r="Q8328" s="2">
        <v>1991</v>
      </c>
      <c r="R8328" s="16" t="s">
        <v>778</v>
      </c>
      <c r="S8328" s="30" t="s">
        <v>6</v>
      </c>
      <c r="T8328" s="16" t="s">
        <v>776</v>
      </c>
      <c r="U8328" s="2">
        <v>19</v>
      </c>
      <c r="V8328" s="30" t="s">
        <v>6</v>
      </c>
      <c r="W8328" s="2">
        <v>4</v>
      </c>
      <c r="X8328" s="2"/>
      <c r="Y8328" s="2">
        <v>1162</v>
      </c>
      <c r="Z8328" s="2">
        <v>19</v>
      </c>
      <c r="AA8328" s="30" t="s">
        <v>6</v>
      </c>
      <c r="AB8328" s="2">
        <v>4</v>
      </c>
      <c r="AD8328" s="2">
        <f t="shared" si="5120"/>
        <v>1</v>
      </c>
      <c r="AE8328" s="2">
        <f t="shared" si="5122"/>
        <v>1</v>
      </c>
      <c r="AF8328" s="2">
        <f t="shared" si="5121"/>
        <v>0</v>
      </c>
      <c r="AG8328" s="2">
        <f t="shared" si="5123"/>
        <v>0</v>
      </c>
      <c r="AH8328" s="2">
        <f t="shared" si="5124"/>
        <v>19</v>
      </c>
      <c r="AI8328" s="30" t="s">
        <v>6</v>
      </c>
      <c r="AJ8328" s="2">
        <f t="shared" si="5125"/>
        <v>4</v>
      </c>
      <c r="AK8328" s="2">
        <v>2</v>
      </c>
      <c r="AL8328" s="2">
        <f t="shared" si="5126"/>
        <v>1162</v>
      </c>
      <c r="AN8328" s="2">
        <v>0</v>
      </c>
    </row>
    <row r="8329" spans="1:40" x14ac:dyDescent="0.25">
      <c r="A8329" s="68" t="s">
        <v>16</v>
      </c>
      <c r="B8329" s="69">
        <f t="shared" ref="B8329:F8332" si="5127">PRODUCT(B1227)</f>
        <v>12</v>
      </c>
      <c r="C8329" s="69">
        <f t="shared" si="5127"/>
        <v>4</v>
      </c>
      <c r="D8329" s="69">
        <f t="shared" si="5127"/>
        <v>0</v>
      </c>
      <c r="E8329" s="69">
        <f t="shared" si="5127"/>
        <v>8</v>
      </c>
      <c r="F8329" s="69">
        <f t="shared" si="5127"/>
        <v>115</v>
      </c>
      <c r="G8329" s="70" t="s">
        <v>6</v>
      </c>
      <c r="H8329" s="69">
        <f t="shared" ref="H8329:I8332" si="5128">PRODUCT(H1227)</f>
        <v>165</v>
      </c>
      <c r="I8329" s="69">
        <f t="shared" si="5128"/>
        <v>9</v>
      </c>
      <c r="J8329" s="70" t="s">
        <v>6</v>
      </c>
      <c r="K8329" s="69">
        <f t="shared" ref="K8329:L8332" si="5129">PRODUCT(K1227)</f>
        <v>17</v>
      </c>
      <c r="L8329" s="71">
        <f t="shared" si="5129"/>
        <v>298.16666666666669</v>
      </c>
      <c r="M8329" s="8"/>
      <c r="N8329" s="1"/>
      <c r="O8329" s="17">
        <v>26</v>
      </c>
      <c r="P8329" s="2">
        <v>7</v>
      </c>
      <c r="Q8329" s="13">
        <v>1992</v>
      </c>
      <c r="R8329" s="16" t="s">
        <v>778</v>
      </c>
      <c r="S8329" s="30" t="s">
        <v>6</v>
      </c>
      <c r="T8329" s="16" t="s">
        <v>776</v>
      </c>
      <c r="U8329" s="2">
        <v>6</v>
      </c>
      <c r="V8329" s="30" t="s">
        <v>6</v>
      </c>
      <c r="W8329" s="2">
        <v>4</v>
      </c>
      <c r="X8329" s="2"/>
      <c r="Y8329" s="2">
        <v>1295</v>
      </c>
      <c r="Z8329" s="2">
        <v>6</v>
      </c>
      <c r="AA8329" s="30" t="s">
        <v>6</v>
      </c>
      <c r="AB8329" s="2">
        <v>4</v>
      </c>
      <c r="AD8329" s="2">
        <f t="shared" si="5120"/>
        <v>1</v>
      </c>
      <c r="AE8329" s="2">
        <f t="shared" si="5122"/>
        <v>1</v>
      </c>
      <c r="AF8329" s="2">
        <f t="shared" si="5121"/>
        <v>0</v>
      </c>
      <c r="AG8329" s="2">
        <f t="shared" si="5123"/>
        <v>0</v>
      </c>
      <c r="AH8329" s="2">
        <f t="shared" si="5124"/>
        <v>6</v>
      </c>
      <c r="AI8329" s="30" t="s">
        <v>6</v>
      </c>
      <c r="AJ8329" s="2">
        <f t="shared" si="5125"/>
        <v>4</v>
      </c>
      <c r="AK8329" s="2">
        <v>2</v>
      </c>
      <c r="AL8329" s="2">
        <f t="shared" si="5126"/>
        <v>1295</v>
      </c>
      <c r="AN8329" s="2">
        <v>0</v>
      </c>
    </row>
    <row r="8330" spans="1:40" x14ac:dyDescent="0.25">
      <c r="A8330" s="68" t="s">
        <v>439</v>
      </c>
      <c r="B8330" s="69">
        <f t="shared" si="5127"/>
        <v>0</v>
      </c>
      <c r="C8330" s="69">
        <f t="shared" si="5127"/>
        <v>0</v>
      </c>
      <c r="D8330" s="69">
        <f t="shared" si="5127"/>
        <v>0</v>
      </c>
      <c r="E8330" s="69">
        <f t="shared" si="5127"/>
        <v>0</v>
      </c>
      <c r="F8330" s="69">
        <f t="shared" si="5127"/>
        <v>0</v>
      </c>
      <c r="G8330" s="70" t="s">
        <v>6</v>
      </c>
      <c r="H8330" s="69">
        <f t="shared" si="5128"/>
        <v>0</v>
      </c>
      <c r="I8330" s="69">
        <f t="shared" si="5128"/>
        <v>0</v>
      </c>
      <c r="J8330" s="70" t="s">
        <v>6</v>
      </c>
      <c r="K8330" s="69">
        <f t="shared" si="5129"/>
        <v>0</v>
      </c>
      <c r="L8330" s="71">
        <f t="shared" si="5129"/>
        <v>0</v>
      </c>
      <c r="M8330" s="8"/>
      <c r="N8330" s="1"/>
      <c r="O8330" s="17">
        <v>26</v>
      </c>
      <c r="P8330" s="2">
        <v>5</v>
      </c>
      <c r="Q8330" s="13">
        <v>1993</v>
      </c>
      <c r="R8330" s="5" t="s">
        <v>778</v>
      </c>
      <c r="S8330" s="30" t="s">
        <v>6</v>
      </c>
      <c r="T8330" s="16" t="s">
        <v>776</v>
      </c>
      <c r="U8330" s="2">
        <v>8</v>
      </c>
      <c r="V8330" s="30" t="s">
        <v>6</v>
      </c>
      <c r="W8330" s="2">
        <v>3</v>
      </c>
      <c r="X8330" s="2"/>
      <c r="Y8330" s="2">
        <v>885</v>
      </c>
      <c r="Z8330" s="2">
        <v>8</v>
      </c>
      <c r="AA8330" s="30" t="s">
        <v>6</v>
      </c>
      <c r="AB8330" s="2">
        <v>3</v>
      </c>
      <c r="AD8330" s="2">
        <f t="shared" si="5120"/>
        <v>1</v>
      </c>
      <c r="AE8330" s="2">
        <f t="shared" si="5122"/>
        <v>1</v>
      </c>
      <c r="AF8330" s="2">
        <f t="shared" si="5121"/>
        <v>0</v>
      </c>
      <c r="AG8330" s="2">
        <f t="shared" si="5123"/>
        <v>0</v>
      </c>
      <c r="AH8330" s="2">
        <f t="shared" si="5124"/>
        <v>8</v>
      </c>
      <c r="AI8330" s="30" t="s">
        <v>6</v>
      </c>
      <c r="AJ8330" s="2">
        <f t="shared" si="5125"/>
        <v>3</v>
      </c>
      <c r="AK8330" s="2">
        <v>2</v>
      </c>
      <c r="AL8330" s="2">
        <f t="shared" si="5126"/>
        <v>885</v>
      </c>
      <c r="AN8330" s="2">
        <v>0</v>
      </c>
    </row>
    <row r="8331" spans="1:40" x14ac:dyDescent="0.25">
      <c r="A8331" s="68" t="s">
        <v>440</v>
      </c>
      <c r="B8331" s="69">
        <f t="shared" si="5127"/>
        <v>0</v>
      </c>
      <c r="C8331" s="69">
        <f t="shared" si="5127"/>
        <v>0</v>
      </c>
      <c r="D8331" s="69">
        <f t="shared" si="5127"/>
        <v>0</v>
      </c>
      <c r="E8331" s="69">
        <f t="shared" si="5127"/>
        <v>0</v>
      </c>
      <c r="F8331" s="69">
        <f t="shared" si="5127"/>
        <v>0</v>
      </c>
      <c r="G8331" s="70" t="s">
        <v>6</v>
      </c>
      <c r="H8331" s="69">
        <f t="shared" si="5128"/>
        <v>0</v>
      </c>
      <c r="I8331" s="69">
        <f t="shared" si="5128"/>
        <v>0</v>
      </c>
      <c r="J8331" s="70" t="s">
        <v>6</v>
      </c>
      <c r="K8331" s="69">
        <f t="shared" si="5129"/>
        <v>0</v>
      </c>
      <c r="L8331" s="71">
        <f t="shared" si="5129"/>
        <v>0</v>
      </c>
      <c r="M8331" s="8"/>
      <c r="N8331" s="1"/>
      <c r="O8331" s="2">
        <v>6</v>
      </c>
      <c r="P8331" s="2">
        <v>7</v>
      </c>
      <c r="Q8331" s="2">
        <v>1994</v>
      </c>
      <c r="R8331" s="7" t="s">
        <v>778</v>
      </c>
      <c r="S8331" s="30" t="s">
        <v>6</v>
      </c>
      <c r="T8331" s="7" t="s">
        <v>776</v>
      </c>
      <c r="U8331" s="33">
        <v>2</v>
      </c>
      <c r="V8331" s="30" t="s">
        <v>6</v>
      </c>
      <c r="W8331" s="33">
        <v>0</v>
      </c>
      <c r="X8331" s="7" t="s">
        <v>800</v>
      </c>
      <c r="Y8331" s="2">
        <v>1058</v>
      </c>
      <c r="Z8331" s="2">
        <v>20</v>
      </c>
      <c r="AA8331" s="30" t="s">
        <v>6</v>
      </c>
      <c r="AB8331" s="2">
        <v>2</v>
      </c>
      <c r="AD8331" s="2">
        <f t="shared" si="5120"/>
        <v>1</v>
      </c>
      <c r="AE8331" s="2">
        <f t="shared" si="5122"/>
        <v>1</v>
      </c>
      <c r="AF8331" s="2">
        <f t="shared" si="5121"/>
        <v>0</v>
      </c>
      <c r="AG8331" s="2">
        <f t="shared" si="5123"/>
        <v>0</v>
      </c>
      <c r="AH8331" s="2">
        <f t="shared" si="5124"/>
        <v>20</v>
      </c>
      <c r="AI8331" s="30" t="s">
        <v>6</v>
      </c>
      <c r="AJ8331" s="2">
        <f t="shared" si="5125"/>
        <v>2</v>
      </c>
      <c r="AK8331" s="2">
        <v>3</v>
      </c>
      <c r="AL8331" s="2">
        <f t="shared" si="5126"/>
        <v>1058</v>
      </c>
      <c r="AN8331" s="2">
        <v>0</v>
      </c>
    </row>
    <row r="8332" spans="1:40" x14ac:dyDescent="0.25">
      <c r="A8332" s="68" t="s">
        <v>17</v>
      </c>
      <c r="B8332" s="69">
        <f t="shared" si="5127"/>
        <v>12</v>
      </c>
      <c r="C8332" s="69">
        <f t="shared" si="5127"/>
        <v>4</v>
      </c>
      <c r="D8332" s="69">
        <f t="shared" si="5127"/>
        <v>0</v>
      </c>
      <c r="E8332" s="69">
        <f t="shared" si="5127"/>
        <v>8</v>
      </c>
      <c r="F8332" s="69">
        <f t="shared" si="5127"/>
        <v>115</v>
      </c>
      <c r="G8332" s="70" t="s">
        <v>6</v>
      </c>
      <c r="H8332" s="69">
        <f t="shared" si="5128"/>
        <v>165</v>
      </c>
      <c r="I8332" s="69">
        <f t="shared" si="5128"/>
        <v>9</v>
      </c>
      <c r="J8332" s="70" t="s">
        <v>6</v>
      </c>
      <c r="K8332" s="69">
        <f t="shared" si="5129"/>
        <v>17</v>
      </c>
      <c r="L8332" s="71">
        <f t="shared" si="5129"/>
        <v>298.16666666666669</v>
      </c>
      <c r="M8332" s="8"/>
      <c r="N8332" s="1"/>
      <c r="O8332" s="2">
        <v>5</v>
      </c>
      <c r="P8332" s="2">
        <v>7</v>
      </c>
      <c r="Q8332" s="2">
        <v>1998</v>
      </c>
      <c r="R8332" s="5" t="s">
        <v>778</v>
      </c>
      <c r="S8332" s="30" t="s">
        <v>6</v>
      </c>
      <c r="T8332" s="5" t="s">
        <v>776</v>
      </c>
      <c r="U8332" s="2">
        <v>2</v>
      </c>
      <c r="V8332" s="30" t="s">
        <v>6</v>
      </c>
      <c r="W8332" s="2">
        <v>0</v>
      </c>
      <c r="X8332" s="7" t="s">
        <v>908</v>
      </c>
      <c r="Y8332" s="33">
        <v>787</v>
      </c>
      <c r="Z8332" s="33">
        <v>13</v>
      </c>
      <c r="AA8332" s="30" t="s">
        <v>6</v>
      </c>
      <c r="AB8332" s="33">
        <v>3</v>
      </c>
      <c r="AC8332" s="7"/>
      <c r="AD8332" s="2">
        <f t="shared" si="5120"/>
        <v>1</v>
      </c>
      <c r="AE8332" s="2">
        <f t="shared" si="5122"/>
        <v>1</v>
      </c>
      <c r="AF8332" s="2">
        <f t="shared" si="5121"/>
        <v>0</v>
      </c>
      <c r="AG8332" s="2">
        <f t="shared" si="5123"/>
        <v>0</v>
      </c>
      <c r="AH8332" s="2">
        <f t="shared" si="5124"/>
        <v>13</v>
      </c>
      <c r="AI8332" s="30" t="s">
        <v>6</v>
      </c>
      <c r="AJ8332" s="2">
        <f t="shared" si="5125"/>
        <v>3</v>
      </c>
      <c r="AK8332" s="2">
        <v>3</v>
      </c>
      <c r="AL8332" s="2">
        <f t="shared" si="5126"/>
        <v>787</v>
      </c>
      <c r="AN8332" s="2">
        <v>0</v>
      </c>
    </row>
    <row r="8333" spans="1:40" x14ac:dyDescent="0.25">
      <c r="A8333" s="72" t="s">
        <v>18</v>
      </c>
      <c r="B8333" s="73"/>
      <c r="C8333" s="73"/>
      <c r="D8333" s="73"/>
      <c r="E8333" s="73"/>
      <c r="F8333" s="74">
        <f>PRODUCT(F8332/B8332)</f>
        <v>9.5833333333333339</v>
      </c>
      <c r="G8333" s="75" t="s">
        <v>6</v>
      </c>
      <c r="H8333" s="74">
        <f>PRODUCT(H8332/B8332)</f>
        <v>13.75</v>
      </c>
      <c r="I8333" s="73"/>
      <c r="J8333" s="73"/>
      <c r="K8333" s="73"/>
      <c r="L8333" s="76"/>
      <c r="M8333" s="55"/>
      <c r="N8333" s="40"/>
      <c r="O8333" s="2"/>
      <c r="R8333" s="25"/>
      <c r="S8333" s="51"/>
      <c r="T8333" s="25"/>
      <c r="V8333" s="27"/>
      <c r="X8333" s="1"/>
      <c r="Y8333" s="26"/>
      <c r="Z8333" s="26"/>
      <c r="AA8333" s="36"/>
      <c r="AC8333" s="7"/>
      <c r="AD8333" s="7"/>
      <c r="AE8333" s="7"/>
      <c r="AF8333" s="7"/>
      <c r="AG8333" s="7"/>
      <c r="AH8333" s="7"/>
      <c r="AJ8333" s="7"/>
      <c r="AK8333" s="7"/>
      <c r="AL8333" s="2"/>
      <c r="AN8333" s="7"/>
    </row>
    <row r="8334" spans="1:40" x14ac:dyDescent="0.25">
      <c r="B8334" s="10"/>
      <c r="C8334" s="10"/>
      <c r="D8334" s="10"/>
      <c r="E8334" s="10"/>
      <c r="F8334" s="55"/>
      <c r="G8334" s="11"/>
      <c r="H8334" s="55"/>
      <c r="I8334" s="10"/>
      <c r="J8334" s="10"/>
      <c r="K8334" s="10"/>
      <c r="L8334" s="8"/>
      <c r="M8334" s="55"/>
      <c r="N8334" s="40"/>
      <c r="O8334" s="2"/>
      <c r="R8334" s="25"/>
      <c r="S8334" s="51"/>
      <c r="T8334" s="25"/>
      <c r="V8334" s="27"/>
      <c r="X8334" s="1"/>
      <c r="Y8334" s="26"/>
      <c r="Z8334" s="26"/>
      <c r="AA8334" s="36"/>
      <c r="AC8334" s="7"/>
      <c r="AD8334" s="7"/>
      <c r="AE8334" s="7"/>
      <c r="AF8334" s="7"/>
      <c r="AG8334" s="7"/>
      <c r="AH8334" s="7"/>
      <c r="AJ8334" s="7"/>
      <c r="AK8334" s="7"/>
      <c r="AL8334" s="2"/>
      <c r="AN8334" s="7"/>
    </row>
    <row r="8335" spans="1:40" x14ac:dyDescent="0.25">
      <c r="A8335" s="63" t="s">
        <v>680</v>
      </c>
      <c r="B8335" s="64"/>
      <c r="C8335" s="64"/>
      <c r="D8335" s="64"/>
      <c r="E8335" s="64"/>
      <c r="F8335" s="64"/>
      <c r="G8335" s="64"/>
      <c r="H8335" s="64"/>
      <c r="I8335" s="64"/>
      <c r="J8335" s="64"/>
      <c r="K8335" s="64"/>
      <c r="L8335" s="67"/>
      <c r="O8335" s="2"/>
      <c r="R8335" s="25"/>
      <c r="S8335" s="51"/>
      <c r="T8335" s="25"/>
      <c r="V8335" s="27"/>
      <c r="X8335" s="1"/>
      <c r="Y8335" s="26"/>
      <c r="Z8335" s="26"/>
      <c r="AA8335" s="36"/>
      <c r="AC8335" s="7"/>
      <c r="AD8335" s="7"/>
      <c r="AE8335" s="7"/>
      <c r="AF8335" s="7"/>
      <c r="AG8335" s="7"/>
      <c r="AH8335" s="7"/>
      <c r="AJ8335" s="7"/>
      <c r="AK8335" s="7"/>
      <c r="AL8335" s="2"/>
      <c r="AN8335" s="7"/>
    </row>
    <row r="8336" spans="1:40" x14ac:dyDescent="0.25">
      <c r="A8336" s="68" t="s">
        <v>24</v>
      </c>
      <c r="B8336" s="69" t="s">
        <v>0</v>
      </c>
      <c r="C8336" s="69" t="s">
        <v>10</v>
      </c>
      <c r="D8336" s="69" t="s">
        <v>1</v>
      </c>
      <c r="E8336" s="69" t="s">
        <v>11</v>
      </c>
      <c r="F8336" s="78" t="s">
        <v>12</v>
      </c>
      <c r="G8336" s="70"/>
      <c r="H8336" s="69"/>
      <c r="I8336" s="78" t="s">
        <v>13</v>
      </c>
      <c r="J8336" s="70"/>
      <c r="K8336" s="69"/>
      <c r="L8336" s="71" t="s">
        <v>14</v>
      </c>
      <c r="O8336" s="2"/>
      <c r="R8336" s="25"/>
      <c r="S8336" s="51"/>
      <c r="T8336" s="25"/>
      <c r="V8336" s="27"/>
      <c r="X8336" s="1"/>
      <c r="Y8336" s="26"/>
      <c r="Z8336" s="26"/>
      <c r="AA8336" s="36"/>
      <c r="AC8336" s="7"/>
      <c r="AD8336" s="7"/>
      <c r="AE8336" s="7"/>
      <c r="AF8336" s="7"/>
      <c r="AG8336" s="7"/>
      <c r="AH8336" s="7"/>
      <c r="AJ8336" s="7"/>
      <c r="AK8336" s="7"/>
      <c r="AL8336" s="2"/>
      <c r="AN8336" s="7"/>
    </row>
    <row r="8337" spans="1:40" x14ac:dyDescent="0.25">
      <c r="A8337" s="68" t="s">
        <v>16</v>
      </c>
      <c r="B8337" s="69">
        <f>PRODUCT(B8322+B8329)</f>
        <v>24</v>
      </c>
      <c r="C8337" s="69">
        <f>PRODUCT(C8322+E8329)</f>
        <v>17</v>
      </c>
      <c r="D8337" s="69">
        <f>PRODUCT(D8322+D8329)</f>
        <v>0</v>
      </c>
      <c r="E8337" s="69">
        <f>PRODUCT(E8322+C8329)</f>
        <v>7</v>
      </c>
      <c r="F8337" s="69">
        <f>PRODUCT(F8322+H8329)</f>
        <v>304</v>
      </c>
      <c r="G8337" s="70" t="s">
        <v>6</v>
      </c>
      <c r="H8337" s="69">
        <f>PRODUCT(H8322+F8329)</f>
        <v>193</v>
      </c>
      <c r="I8337" s="69">
        <f>PRODUCT(I8322+K8329)</f>
        <v>37</v>
      </c>
      <c r="J8337" s="70" t="s">
        <v>6</v>
      </c>
      <c r="K8337" s="69">
        <f>PRODUCT(K8322+I8329)</f>
        <v>15</v>
      </c>
      <c r="L8337" s="71">
        <f>PRODUCT(((B8322*L8322)+B8329*L8329))/B8337</f>
        <v>667.41666666666663</v>
      </c>
      <c r="M8337" s="8"/>
      <c r="N8337" s="38"/>
      <c r="O8337" s="2"/>
      <c r="R8337" s="25"/>
      <c r="S8337" s="51"/>
      <c r="T8337" s="25"/>
      <c r="V8337" s="27"/>
      <c r="X8337" s="1"/>
      <c r="Y8337" s="26"/>
      <c r="Z8337" s="26"/>
      <c r="AA8337" s="36"/>
      <c r="AC8337" s="7"/>
      <c r="AD8337" s="7"/>
      <c r="AE8337" s="7"/>
      <c r="AF8337" s="7"/>
      <c r="AG8337" s="7"/>
      <c r="AH8337" s="7"/>
      <c r="AJ8337" s="7"/>
      <c r="AK8337" s="7"/>
      <c r="AL8337" s="2"/>
      <c r="AN8337" s="7"/>
    </row>
    <row r="8338" spans="1:40" x14ac:dyDescent="0.25">
      <c r="A8338" s="68" t="s">
        <v>439</v>
      </c>
      <c r="B8338" s="69">
        <f>PRODUCT(B8323+B8330)</f>
        <v>0</v>
      </c>
      <c r="C8338" s="69">
        <f>PRODUCT(C8323+E8330)</f>
        <v>0</v>
      </c>
      <c r="D8338" s="69">
        <f>PRODUCT(D8323+D8330)</f>
        <v>0</v>
      </c>
      <c r="E8338" s="69">
        <f>PRODUCT(E8323+C8330)</f>
        <v>0</v>
      </c>
      <c r="F8338" s="69">
        <f>PRODUCT(F8323+H8330)</f>
        <v>0</v>
      </c>
      <c r="G8338" s="70" t="s">
        <v>6</v>
      </c>
      <c r="H8338" s="69">
        <f>PRODUCT(H8323+F8330)</f>
        <v>0</v>
      </c>
      <c r="I8338" s="69">
        <f>PRODUCT(I8323+K8330)</f>
        <v>0</v>
      </c>
      <c r="J8338" s="70" t="s">
        <v>6</v>
      </c>
      <c r="K8338" s="69">
        <f>PRODUCT(K8323+I8330)</f>
        <v>0</v>
      </c>
      <c r="L8338" s="71">
        <v>0</v>
      </c>
      <c r="M8338" s="8"/>
      <c r="N8338" s="38"/>
      <c r="O8338" s="2"/>
      <c r="R8338" s="25"/>
      <c r="S8338" s="51"/>
      <c r="T8338" s="25"/>
      <c r="V8338" s="27"/>
      <c r="X8338" s="1"/>
      <c r="Y8338" s="26"/>
      <c r="Z8338" s="26"/>
      <c r="AA8338" s="36"/>
      <c r="AC8338" s="7"/>
      <c r="AD8338" s="7"/>
      <c r="AE8338" s="7"/>
      <c r="AF8338" s="7"/>
      <c r="AG8338" s="7"/>
      <c r="AH8338" s="7"/>
      <c r="AJ8338" s="7"/>
      <c r="AK8338" s="7"/>
      <c r="AL8338" s="2"/>
      <c r="AN8338" s="7"/>
    </row>
    <row r="8339" spans="1:40" x14ac:dyDescent="0.25">
      <c r="A8339" s="68" t="s">
        <v>440</v>
      </c>
      <c r="B8339" s="69">
        <f>PRODUCT(B8324+B8331)</f>
        <v>0</v>
      </c>
      <c r="C8339" s="69">
        <f>PRODUCT(C8324+E8331)</f>
        <v>0</v>
      </c>
      <c r="D8339" s="69">
        <f>PRODUCT(D8324+D8331)</f>
        <v>0</v>
      </c>
      <c r="E8339" s="69">
        <f>PRODUCT(E8324+C8331)</f>
        <v>0</v>
      </c>
      <c r="F8339" s="69">
        <f>PRODUCT(F8324+H8331)</f>
        <v>0</v>
      </c>
      <c r="G8339" s="70" t="s">
        <v>6</v>
      </c>
      <c r="H8339" s="69">
        <f>PRODUCT(H8324+F8331)</f>
        <v>0</v>
      </c>
      <c r="I8339" s="69">
        <f>PRODUCT(I8324+K8331)</f>
        <v>0</v>
      </c>
      <c r="J8339" s="70" t="s">
        <v>6</v>
      </c>
      <c r="K8339" s="69">
        <f>PRODUCT(K8324+I8331)</f>
        <v>0</v>
      </c>
      <c r="L8339" s="71">
        <v>0</v>
      </c>
      <c r="M8339" s="8"/>
      <c r="N8339" s="38"/>
      <c r="O8339" s="2"/>
      <c r="R8339" s="25"/>
      <c r="S8339" s="51"/>
      <c r="T8339" s="25"/>
      <c r="V8339" s="27"/>
      <c r="X8339" s="1"/>
      <c r="Y8339" s="26"/>
      <c r="Z8339" s="26"/>
      <c r="AA8339" s="36"/>
      <c r="AC8339" s="7"/>
      <c r="AD8339" s="7"/>
      <c r="AE8339" s="7"/>
      <c r="AF8339" s="7"/>
      <c r="AG8339" s="7"/>
      <c r="AH8339" s="7"/>
      <c r="AJ8339" s="7"/>
      <c r="AK8339" s="7"/>
      <c r="AL8339" s="2"/>
      <c r="AN8339" s="7"/>
    </row>
    <row r="8340" spans="1:40" x14ac:dyDescent="0.25">
      <c r="A8340" s="68" t="s">
        <v>17</v>
      </c>
      <c r="B8340" s="69">
        <f>PRODUCT(B8325+B8332)</f>
        <v>24</v>
      </c>
      <c r="C8340" s="69">
        <f>PRODUCT(C8325+E8332)</f>
        <v>17</v>
      </c>
      <c r="D8340" s="69">
        <f>PRODUCT(D8325+D8332)</f>
        <v>0</v>
      </c>
      <c r="E8340" s="69">
        <f>PRODUCT(E8325+C8332)</f>
        <v>7</v>
      </c>
      <c r="F8340" s="69">
        <f>PRODUCT(F8325+H8332)</f>
        <v>304</v>
      </c>
      <c r="G8340" s="70" t="s">
        <v>6</v>
      </c>
      <c r="H8340" s="69">
        <f>PRODUCT(H8325+F8332)</f>
        <v>193</v>
      </c>
      <c r="I8340" s="69">
        <f>PRODUCT(I8325+K8332)</f>
        <v>37</v>
      </c>
      <c r="J8340" s="70" t="s">
        <v>6</v>
      </c>
      <c r="K8340" s="69">
        <f>PRODUCT(K8325+I8332)</f>
        <v>15</v>
      </c>
      <c r="L8340" s="71">
        <f>PRODUCT(((B8325*L8325)+B8332*L8332))/B8340</f>
        <v>667.41666666666663</v>
      </c>
      <c r="M8340" s="8"/>
      <c r="N8340" s="38"/>
      <c r="O8340" s="2"/>
      <c r="R8340" s="25"/>
      <c r="S8340" s="51"/>
      <c r="T8340" s="25"/>
      <c r="V8340" s="27"/>
      <c r="X8340" s="1"/>
      <c r="Y8340" s="26"/>
      <c r="Z8340" s="26"/>
      <c r="AA8340" s="36"/>
      <c r="AC8340" s="7"/>
      <c r="AD8340" s="7"/>
      <c r="AE8340" s="7"/>
      <c r="AF8340" s="7"/>
      <c r="AG8340" s="7"/>
      <c r="AH8340" s="7"/>
      <c r="AJ8340" s="7"/>
      <c r="AK8340" s="7"/>
      <c r="AL8340" s="2"/>
      <c r="AN8340" s="7"/>
    </row>
    <row r="8341" spans="1:40" x14ac:dyDescent="0.25">
      <c r="A8341" s="72" t="s">
        <v>18</v>
      </c>
      <c r="B8341" s="73"/>
      <c r="C8341" s="73"/>
      <c r="D8341" s="73"/>
      <c r="E8341" s="73"/>
      <c r="F8341" s="74">
        <f>PRODUCT(F8340/B8340)</f>
        <v>12.666666666666666</v>
      </c>
      <c r="G8341" s="75" t="s">
        <v>6</v>
      </c>
      <c r="H8341" s="74">
        <f>PRODUCT(H8340/B8340)</f>
        <v>8.0416666666666661</v>
      </c>
      <c r="I8341" s="73"/>
      <c r="J8341" s="73"/>
      <c r="K8341" s="73"/>
      <c r="L8341" s="76"/>
      <c r="M8341" s="55"/>
      <c r="N8341" s="40"/>
      <c r="O8341" s="2"/>
      <c r="R8341" s="25"/>
      <c r="S8341" s="51"/>
      <c r="T8341" s="25"/>
      <c r="V8341" s="27"/>
      <c r="X8341" s="1"/>
      <c r="Y8341" s="26"/>
      <c r="Z8341" s="26"/>
      <c r="AA8341" s="36"/>
      <c r="AC8341" s="7"/>
      <c r="AD8341" s="7"/>
      <c r="AE8341" s="7"/>
      <c r="AF8341" s="7"/>
      <c r="AG8341" s="7"/>
      <c r="AH8341" s="7"/>
      <c r="AJ8341" s="7"/>
      <c r="AK8341" s="7"/>
      <c r="AL8341" s="2"/>
      <c r="AN8341" s="7"/>
    </row>
    <row r="8342" spans="1:40" x14ac:dyDescent="0.25">
      <c r="B8342" s="10"/>
      <c r="C8342" s="10"/>
      <c r="D8342" s="10"/>
      <c r="E8342" s="10"/>
      <c r="F8342" s="10"/>
      <c r="G8342" s="10"/>
      <c r="H8342" s="10"/>
      <c r="I8342" s="10"/>
      <c r="J8342" s="10"/>
      <c r="K8342" s="10"/>
      <c r="L8342" s="54"/>
      <c r="O8342" s="2"/>
      <c r="R8342" s="25"/>
      <c r="S8342" s="51"/>
      <c r="T8342" s="25"/>
      <c r="V8342" s="27"/>
      <c r="X8342" s="1"/>
      <c r="Y8342" s="26"/>
      <c r="Z8342" s="26"/>
      <c r="AA8342" s="36"/>
      <c r="AC8342" s="7"/>
      <c r="AD8342" s="7"/>
      <c r="AE8342" s="7"/>
      <c r="AF8342" s="7"/>
      <c r="AG8342" s="7"/>
      <c r="AH8342" s="7"/>
      <c r="AJ8342" s="7"/>
      <c r="AK8342" s="7"/>
      <c r="AL8342" s="2"/>
      <c r="AN8342" s="7"/>
    </row>
    <row r="8343" spans="1:40" x14ac:dyDescent="0.25">
      <c r="B8343" s="10"/>
      <c r="C8343" s="10"/>
      <c r="D8343" s="10"/>
      <c r="E8343" s="10"/>
      <c r="F8343" s="10" t="s">
        <v>1859</v>
      </c>
      <c r="G8343" s="10"/>
      <c r="H8343" s="10"/>
      <c r="I8343" s="10"/>
      <c r="J8343" s="10"/>
      <c r="K8343" s="10"/>
      <c r="L8343" s="10"/>
      <c r="O8343" s="2"/>
      <c r="R8343" s="25"/>
      <c r="S8343" s="51"/>
      <c r="T8343" s="25"/>
      <c r="V8343" s="27"/>
      <c r="X8343" s="1"/>
      <c r="Y8343" s="26"/>
      <c r="Z8343" s="26"/>
      <c r="AA8343" s="36"/>
      <c r="AC8343" s="7"/>
      <c r="AD8343" s="7"/>
      <c r="AE8343" s="7"/>
      <c r="AF8343" s="7"/>
      <c r="AG8343" s="7"/>
      <c r="AH8343" s="7"/>
      <c r="AJ8343" s="7"/>
      <c r="AK8343" s="7"/>
      <c r="AL8343" s="2"/>
      <c r="AN8343" s="7"/>
    </row>
    <row r="8344" spans="1:40" x14ac:dyDescent="0.25">
      <c r="B8344" s="10"/>
      <c r="C8344" s="10"/>
      <c r="D8344" s="10"/>
      <c r="E8344" s="10"/>
      <c r="F8344" s="10" t="s">
        <v>433</v>
      </c>
      <c r="G8344" s="10"/>
      <c r="H8344" s="10"/>
      <c r="I8344" s="10"/>
      <c r="J8344" s="10"/>
      <c r="K8344" s="10"/>
      <c r="L8344" s="57">
        <f>PRODUCT(C8325/B8325)</f>
        <v>0.75</v>
      </c>
      <c r="O8344" s="2"/>
      <c r="R8344" s="25"/>
      <c r="S8344" s="51"/>
      <c r="T8344" s="25"/>
      <c r="V8344" s="27"/>
      <c r="X8344" s="1"/>
      <c r="Y8344" s="26"/>
      <c r="Z8344" s="26"/>
      <c r="AA8344" s="36"/>
      <c r="AC8344" s="7"/>
      <c r="AD8344" s="7"/>
      <c r="AE8344" s="7"/>
      <c r="AF8344" s="7"/>
      <c r="AG8344" s="7"/>
      <c r="AH8344" s="7"/>
      <c r="AJ8344" s="7"/>
      <c r="AK8344" s="7"/>
      <c r="AL8344" s="2"/>
      <c r="AN8344" s="7"/>
    </row>
    <row r="8345" spans="1:40" x14ac:dyDescent="0.25">
      <c r="B8345" s="10"/>
      <c r="C8345" s="10"/>
      <c r="D8345" s="10"/>
      <c r="E8345" s="10"/>
      <c r="F8345" s="10" t="s">
        <v>434</v>
      </c>
      <c r="G8345" s="10"/>
      <c r="H8345" s="10"/>
      <c r="I8345" s="10"/>
      <c r="J8345" s="10"/>
      <c r="K8345" s="10"/>
      <c r="L8345" s="57">
        <f>PRODUCT(E8332/B8332)</f>
        <v>0.66666666666666663</v>
      </c>
      <c r="O8345" s="2"/>
      <c r="R8345" s="25"/>
      <c r="S8345" s="51"/>
      <c r="T8345" s="25"/>
      <c r="V8345" s="27"/>
      <c r="X8345" s="1"/>
      <c r="Y8345" s="26"/>
      <c r="Z8345" s="26"/>
      <c r="AA8345" s="36"/>
      <c r="AC8345" s="7"/>
      <c r="AD8345" s="7"/>
      <c r="AE8345" s="7"/>
      <c r="AF8345" s="7"/>
      <c r="AG8345" s="7"/>
      <c r="AH8345" s="7"/>
      <c r="AJ8345" s="7"/>
      <c r="AK8345" s="7"/>
      <c r="AL8345" s="2"/>
      <c r="AN8345" s="7"/>
    </row>
    <row r="8346" spans="1:40" x14ac:dyDescent="0.25">
      <c r="B8346" s="10"/>
      <c r="C8346" s="10"/>
      <c r="D8346" s="10"/>
      <c r="E8346" s="10"/>
      <c r="F8346" s="10" t="s">
        <v>435</v>
      </c>
      <c r="G8346" s="10"/>
      <c r="H8346" s="10"/>
      <c r="I8346" s="10"/>
      <c r="J8346" s="10"/>
      <c r="K8346" s="10"/>
      <c r="L8346" s="57">
        <f>PRODUCT(C8340/B8340)</f>
        <v>0.70833333333333337</v>
      </c>
      <c r="O8346" s="2"/>
      <c r="R8346" s="25"/>
      <c r="S8346" s="51"/>
      <c r="T8346" s="25"/>
      <c r="V8346" s="27"/>
      <c r="X8346" s="1"/>
      <c r="Y8346" s="26"/>
      <c r="Z8346" s="26"/>
      <c r="AA8346" s="36"/>
      <c r="AC8346" s="7"/>
      <c r="AD8346" s="7"/>
      <c r="AE8346" s="7"/>
      <c r="AF8346" s="7"/>
      <c r="AG8346" s="7"/>
      <c r="AH8346" s="7"/>
      <c r="AJ8346" s="7"/>
      <c r="AK8346" s="7"/>
      <c r="AL8346" s="2"/>
      <c r="AN8346" s="7"/>
    </row>
    <row r="8347" spans="1:40" x14ac:dyDescent="0.25">
      <c r="A8347" s="1"/>
      <c r="B8347" s="10"/>
      <c r="C8347" s="10"/>
      <c r="D8347" s="10"/>
      <c r="E8347" s="10"/>
      <c r="F8347" s="10"/>
      <c r="G8347" s="10"/>
      <c r="H8347" s="10"/>
      <c r="I8347" s="10"/>
      <c r="J8347" s="10"/>
      <c r="K8347" s="10"/>
      <c r="L8347" s="54"/>
      <c r="R8347" s="10" t="s">
        <v>25</v>
      </c>
      <c r="AC8347" s="10" t="s">
        <v>3</v>
      </c>
      <c r="AD8347" s="3">
        <f>SUM(AD8348:AD8349)</f>
        <v>0</v>
      </c>
      <c r="AE8347" s="3">
        <f>SUM(AE8348:AE8349)</f>
        <v>0</v>
      </c>
      <c r="AF8347" s="3">
        <f>SUM(AF8348:AF8349)</f>
        <v>0</v>
      </c>
      <c r="AG8347" s="3">
        <f>SUM(AG8348:AG8349)</f>
        <v>0</v>
      </c>
      <c r="AH8347" s="3">
        <f>SUM(AH8348:AH8349)</f>
        <v>0</v>
      </c>
      <c r="AJ8347" s="3">
        <f>SUM(AJ8348:AJ8349)</f>
        <v>0</v>
      </c>
      <c r="AK8347" s="3">
        <f>SUM(AK8348:AK8349)</f>
        <v>0</v>
      </c>
      <c r="AL8347" s="3">
        <f>SUM(AL8348:AL8349)</f>
        <v>0</v>
      </c>
      <c r="AN8347" s="3">
        <f>SUM(AN8348:AN8349)</f>
        <v>0</v>
      </c>
    </row>
    <row r="8348" spans="1:40" x14ac:dyDescent="0.25">
      <c r="A8348" s="1"/>
      <c r="B8348" s="10"/>
      <c r="C8348" s="10"/>
      <c r="D8348" s="10"/>
      <c r="E8348" s="10"/>
      <c r="F8348" s="10"/>
      <c r="G8348" s="10"/>
      <c r="H8348" s="10"/>
      <c r="I8348" s="10"/>
      <c r="J8348" s="10"/>
      <c r="K8348" s="10"/>
      <c r="L8348" s="54"/>
      <c r="O8348" s="2"/>
      <c r="S8348" s="48"/>
      <c r="V8348" s="36"/>
      <c r="Y8348" s="33"/>
      <c r="AA8348" s="39"/>
      <c r="AC8348" s="10"/>
      <c r="AD8348" s="3"/>
      <c r="AE8348" s="3"/>
      <c r="AF8348" s="3"/>
      <c r="AG8348" s="3"/>
      <c r="AH8348" s="3"/>
      <c r="AI8348" s="30"/>
      <c r="AJ8348" s="3"/>
      <c r="AK8348" s="3"/>
      <c r="AL8348" s="10"/>
      <c r="AN8348" s="3"/>
    </row>
    <row r="8349" spans="1:40" x14ac:dyDescent="0.25">
      <c r="A8349" s="1"/>
      <c r="B8349" s="10"/>
      <c r="C8349" s="10"/>
      <c r="D8349" s="10"/>
      <c r="E8349" s="10"/>
      <c r="F8349" s="10"/>
      <c r="G8349" s="10"/>
      <c r="H8349" s="10"/>
      <c r="I8349" s="10"/>
      <c r="J8349" s="10"/>
      <c r="K8349" s="10"/>
      <c r="L8349" s="54"/>
      <c r="O8349" s="2"/>
      <c r="S8349" s="48"/>
      <c r="V8349" s="36"/>
      <c r="Y8349" s="33"/>
      <c r="AA8349" s="39"/>
      <c r="AC8349" s="10"/>
      <c r="AD8349" s="3"/>
      <c r="AE8349" s="3"/>
      <c r="AF8349" s="3"/>
      <c r="AG8349" s="3"/>
      <c r="AH8349" s="3"/>
      <c r="AI8349" s="30"/>
      <c r="AJ8349" s="3"/>
      <c r="AK8349" s="3"/>
      <c r="AL8349" s="10"/>
      <c r="AN8349" s="3"/>
    </row>
    <row r="8350" spans="1:40" x14ac:dyDescent="0.25">
      <c r="A8350" s="1"/>
      <c r="L8350" s="8"/>
      <c r="O8350" s="2"/>
      <c r="R8350" s="10" t="s">
        <v>32</v>
      </c>
      <c r="T8350" s="7"/>
      <c r="AC8350" s="10" t="s">
        <v>4</v>
      </c>
      <c r="AD8350" s="3">
        <f t="shared" ref="AD8350:AL8350" si="5130">SUM(AD8351:AD8353)</f>
        <v>0</v>
      </c>
      <c r="AE8350" s="3">
        <f t="shared" si="5130"/>
        <v>0</v>
      </c>
      <c r="AF8350" s="3">
        <f t="shared" si="5130"/>
        <v>0</v>
      </c>
      <c r="AG8350" s="3">
        <f t="shared" si="5130"/>
        <v>0</v>
      </c>
      <c r="AH8350" s="3">
        <f t="shared" si="5130"/>
        <v>0</v>
      </c>
      <c r="AI8350" s="3">
        <f t="shared" si="5130"/>
        <v>0</v>
      </c>
      <c r="AJ8350" s="3">
        <f t="shared" si="5130"/>
        <v>0</v>
      </c>
      <c r="AK8350" s="3">
        <f t="shared" si="5130"/>
        <v>0</v>
      </c>
      <c r="AL8350" s="3">
        <f t="shared" si="5130"/>
        <v>0</v>
      </c>
      <c r="AN8350" s="3">
        <f>SUM(AN8351:AN8353)</f>
        <v>0</v>
      </c>
    </row>
    <row r="8351" spans="1:40" x14ac:dyDescent="0.25">
      <c r="A8351" s="1"/>
      <c r="L8351" s="8"/>
      <c r="O8351" s="2"/>
      <c r="R8351" s="25"/>
      <c r="S8351" s="51"/>
      <c r="T8351" s="25"/>
      <c r="V8351" s="30"/>
      <c r="X8351" s="2"/>
      <c r="AA8351" s="30"/>
      <c r="AI8351" s="30"/>
      <c r="AL8351" s="2"/>
    </row>
    <row r="8352" spans="1:40" x14ac:dyDescent="0.25">
      <c r="A8352" s="1"/>
      <c r="L8352" s="8"/>
      <c r="O8352" s="2"/>
      <c r="R8352" s="25"/>
      <c r="S8352" s="51"/>
      <c r="T8352" s="25"/>
      <c r="V8352" s="30"/>
      <c r="X8352" s="2"/>
      <c r="AA8352" s="30"/>
      <c r="AI8352" s="30"/>
      <c r="AL8352" s="2"/>
    </row>
    <row r="8353" spans="1:40" x14ac:dyDescent="0.25">
      <c r="A8353" s="1"/>
      <c r="L8353" s="8"/>
      <c r="O8353" s="2"/>
      <c r="R8353" s="25"/>
      <c r="S8353" s="51"/>
      <c r="T8353" s="25"/>
      <c r="U8353" s="17"/>
      <c r="V8353" s="28"/>
      <c r="W8353" s="17"/>
      <c r="X8353" s="22"/>
      <c r="Y8353" s="32"/>
      <c r="AA8353" s="30"/>
      <c r="AC8353" s="7"/>
      <c r="AI8353" s="39"/>
      <c r="AL8353" s="2"/>
    </row>
    <row r="8354" spans="1:40" x14ac:dyDescent="0.25">
      <c r="A8354" s="1"/>
      <c r="L8354" s="8"/>
      <c r="O8354" s="2"/>
      <c r="R8354" s="7"/>
      <c r="T8354" s="7"/>
      <c r="AC8354" s="7"/>
      <c r="AD8354" s="7"/>
      <c r="AE8354" s="7"/>
      <c r="AF8354" s="7"/>
      <c r="AG8354" s="7"/>
      <c r="AH8354" s="7"/>
      <c r="AI8354" s="7"/>
      <c r="AJ8354" s="7"/>
      <c r="AK8354" s="7"/>
      <c r="AN8354" s="7"/>
    </row>
    <row r="8355" spans="1:40" x14ac:dyDescent="0.25">
      <c r="L8355" s="8"/>
      <c r="M8355" s="3" t="s">
        <v>7</v>
      </c>
      <c r="R8355" s="6" t="s">
        <v>8</v>
      </c>
      <c r="AC8355" s="10" t="s">
        <v>2</v>
      </c>
      <c r="AD8355" s="3">
        <f>SUM(AD8356:AD8381)</f>
        <v>0</v>
      </c>
      <c r="AE8355" s="3">
        <f>SUM(AE8356:AE8381)</f>
        <v>0</v>
      </c>
      <c r="AF8355" s="3">
        <f>SUM(AF8356:AF8381)</f>
        <v>0</v>
      </c>
      <c r="AG8355" s="3">
        <f>SUM(AG8356:AG8381)</f>
        <v>0</v>
      </c>
      <c r="AH8355" s="3">
        <f>SUM(AH8356:AH8381)</f>
        <v>0</v>
      </c>
      <c r="AJ8355" s="3">
        <f>SUM(AJ8356:AJ8381)</f>
        <v>0</v>
      </c>
      <c r="AK8355" s="3">
        <f>SUM(AK8356:AK8381)</f>
        <v>0</v>
      </c>
      <c r="AL8355" s="3">
        <f>SUM(AL8356:AL8381)</f>
        <v>0</v>
      </c>
      <c r="AM8355" s="3">
        <f>PRODUCT(AL8355+AL8382+AL8385)</f>
        <v>0</v>
      </c>
      <c r="AN8355" s="3">
        <f>SUM(AN8356:AN8381)</f>
        <v>0</v>
      </c>
    </row>
    <row r="8356" spans="1:40" x14ac:dyDescent="0.25">
      <c r="A8356" s="63" t="s">
        <v>682</v>
      </c>
      <c r="B8356" s="64" t="s">
        <v>0</v>
      </c>
      <c r="C8356" s="64" t="s">
        <v>10</v>
      </c>
      <c r="D8356" s="64" t="s">
        <v>1</v>
      </c>
      <c r="E8356" s="64" t="s">
        <v>11</v>
      </c>
      <c r="F8356" s="65" t="s">
        <v>12</v>
      </c>
      <c r="G8356" s="66"/>
      <c r="H8356" s="64"/>
      <c r="I8356" s="65" t="s">
        <v>13</v>
      </c>
      <c r="J8356" s="66"/>
      <c r="K8356" s="64"/>
      <c r="L8356" s="67" t="s">
        <v>14</v>
      </c>
      <c r="M8356" s="3">
        <f>MAX(Y8356:Y8389)</f>
        <v>0</v>
      </c>
      <c r="O8356" s="2"/>
      <c r="R8356" s="25"/>
      <c r="S8356" s="51"/>
      <c r="T8356" s="25"/>
      <c r="V8356" s="27"/>
      <c r="X8356" s="44"/>
      <c r="AA8356" s="27"/>
      <c r="AI8356" s="30"/>
      <c r="AL8356" s="2"/>
    </row>
    <row r="8357" spans="1:40" x14ac:dyDescent="0.25">
      <c r="A8357" s="68" t="s">
        <v>16</v>
      </c>
      <c r="B8357" s="69">
        <f>PRODUCT(AD8355)</f>
        <v>0</v>
      </c>
      <c r="C8357" s="69">
        <f>PRODUCT(AE8355)</f>
        <v>0</v>
      </c>
      <c r="D8357" s="69">
        <f>PRODUCT(AF8355)</f>
        <v>0</v>
      </c>
      <c r="E8357" s="69">
        <f>PRODUCT(AG8355)</f>
        <v>0</v>
      </c>
      <c r="F8357" s="69">
        <f>PRODUCT(AH8355)</f>
        <v>0</v>
      </c>
      <c r="G8357" s="70" t="s">
        <v>6</v>
      </c>
      <c r="H8357" s="69">
        <f>PRODUCT(AJ8355)</f>
        <v>0</v>
      </c>
      <c r="I8357" s="69">
        <f>PRODUCT(AK8355)</f>
        <v>0</v>
      </c>
      <c r="J8357" s="70" t="s">
        <v>6</v>
      </c>
      <c r="K8357" s="69">
        <f>PRODUCT(AN8355)</f>
        <v>0</v>
      </c>
      <c r="L8357" s="71">
        <v>0</v>
      </c>
      <c r="M8357" s="8"/>
      <c r="O8357" s="2"/>
      <c r="R8357" s="25"/>
      <c r="S8357" s="51"/>
      <c r="T8357" s="25"/>
      <c r="V8357" s="27"/>
      <c r="X8357" s="44"/>
      <c r="AA8357" s="27"/>
      <c r="AI8357" s="30"/>
      <c r="AL8357" s="2"/>
    </row>
    <row r="8358" spans="1:40" x14ac:dyDescent="0.25">
      <c r="A8358" s="68" t="s">
        <v>439</v>
      </c>
      <c r="B8358" s="69">
        <f>PRODUCT(AD8382)</f>
        <v>0</v>
      </c>
      <c r="C8358" s="69">
        <f t="shared" ref="C8358" si="5131">PRODUCT(AE8382)</f>
        <v>0</v>
      </c>
      <c r="D8358" s="69">
        <f t="shared" ref="D8358" si="5132">PRODUCT(AF8382)</f>
        <v>0</v>
      </c>
      <c r="E8358" s="69">
        <f t="shared" ref="E8358" si="5133">PRODUCT(AG8382)</f>
        <v>0</v>
      </c>
      <c r="F8358" s="69">
        <f t="shared" ref="F8358" si="5134">PRODUCT(AH8382)</f>
        <v>0</v>
      </c>
      <c r="G8358" s="70" t="s">
        <v>6</v>
      </c>
      <c r="H8358" s="69">
        <f t="shared" ref="H8358" si="5135">PRODUCT(AJ8382)</f>
        <v>0</v>
      </c>
      <c r="I8358" s="69">
        <f t="shared" ref="I8358" si="5136">PRODUCT(AK8382)</f>
        <v>0</v>
      </c>
      <c r="J8358" s="70" t="s">
        <v>6</v>
      </c>
      <c r="K8358" s="69">
        <f>PRODUCT(AN8382)</f>
        <v>0</v>
      </c>
      <c r="L8358" s="71">
        <v>0</v>
      </c>
      <c r="M8358" s="8"/>
      <c r="O8358" s="2"/>
      <c r="R8358" s="25"/>
      <c r="S8358" s="51"/>
      <c r="T8358" s="25"/>
      <c r="V8358" s="27"/>
      <c r="X8358" s="44"/>
      <c r="AA8358" s="27"/>
      <c r="AI8358" s="30"/>
      <c r="AL8358" s="2"/>
    </row>
    <row r="8359" spans="1:40" x14ac:dyDescent="0.25">
      <c r="A8359" s="68" t="s">
        <v>440</v>
      </c>
      <c r="B8359" s="69">
        <f>PRODUCT(AD8385)</f>
        <v>0</v>
      </c>
      <c r="C8359" s="69">
        <f>PRODUCT(AE8385)</f>
        <v>0</v>
      </c>
      <c r="D8359" s="69">
        <f>PRODUCT(AF8385)</f>
        <v>0</v>
      </c>
      <c r="E8359" s="69">
        <f>PRODUCT(AG8385)</f>
        <v>0</v>
      </c>
      <c r="F8359" s="69">
        <f>PRODUCT(AH8385)</f>
        <v>0</v>
      </c>
      <c r="G8359" s="70" t="s">
        <v>6</v>
      </c>
      <c r="H8359" s="69">
        <f>PRODUCT(AJ8385)</f>
        <v>0</v>
      </c>
      <c r="I8359" s="69">
        <f>PRODUCT(AK8385)</f>
        <v>0</v>
      </c>
      <c r="J8359" s="70" t="s">
        <v>6</v>
      </c>
      <c r="K8359" s="69">
        <f>PRODUCT(AN8385)</f>
        <v>0</v>
      </c>
      <c r="L8359" s="71">
        <v>0</v>
      </c>
      <c r="M8359" s="8"/>
      <c r="O8359" s="2"/>
      <c r="R8359" s="25"/>
      <c r="S8359" s="51"/>
      <c r="T8359" s="25"/>
      <c r="V8359" s="27"/>
      <c r="X8359" s="44"/>
      <c r="AA8359" s="27"/>
      <c r="AI8359" s="30"/>
      <c r="AL8359" s="2"/>
    </row>
    <row r="8360" spans="1:40" x14ac:dyDescent="0.25">
      <c r="A8360" s="68" t="s">
        <v>17</v>
      </c>
      <c r="B8360" s="69">
        <f>SUM(B8357:B8359)</f>
        <v>0</v>
      </c>
      <c r="C8360" s="69">
        <f>SUM(C8357:C8359)</f>
        <v>0</v>
      </c>
      <c r="D8360" s="69">
        <f>SUM(D8357:D8359)</f>
        <v>0</v>
      </c>
      <c r="E8360" s="69">
        <f>SUM(E8357:E8359)</f>
        <v>0</v>
      </c>
      <c r="F8360" s="69">
        <f>SUM(F8357:F8359)</f>
        <v>0</v>
      </c>
      <c r="G8360" s="70" t="s">
        <v>6</v>
      </c>
      <c r="H8360" s="69">
        <f>SUM(H8357:H8359)</f>
        <v>0</v>
      </c>
      <c r="I8360" s="69">
        <f>SUM(I8357:I8359)</f>
        <v>0</v>
      </c>
      <c r="J8360" s="70" t="s">
        <v>6</v>
      </c>
      <c r="K8360" s="69">
        <f>SUM(K8357:K8359)</f>
        <v>0</v>
      </c>
      <c r="L8360" s="71">
        <v>0</v>
      </c>
      <c r="M8360" s="8"/>
      <c r="O8360" s="2"/>
      <c r="R8360" s="25"/>
      <c r="S8360" s="51"/>
      <c r="T8360" s="25"/>
      <c r="V8360" s="27"/>
      <c r="X8360" s="44"/>
      <c r="AA8360" s="27"/>
      <c r="AI8360" s="30"/>
      <c r="AL8360" s="2"/>
    </row>
    <row r="8361" spans="1:40" x14ac:dyDescent="0.25">
      <c r="A8361" s="72" t="s">
        <v>18</v>
      </c>
      <c r="B8361" s="73"/>
      <c r="C8361" s="73"/>
      <c r="D8361" s="73"/>
      <c r="E8361" s="73"/>
      <c r="F8361" s="74" t="e">
        <f>PRODUCT(F8360/B8360)</f>
        <v>#DIV/0!</v>
      </c>
      <c r="G8361" s="75" t="s">
        <v>6</v>
      </c>
      <c r="H8361" s="74" t="e">
        <f>PRODUCT(H8360/B8360)</f>
        <v>#DIV/0!</v>
      </c>
      <c r="I8361" s="73"/>
      <c r="J8361" s="73"/>
      <c r="K8361" s="73"/>
      <c r="L8361" s="76"/>
      <c r="M8361" s="55"/>
      <c r="O8361" s="2"/>
      <c r="R8361" s="25"/>
      <c r="S8361" s="51"/>
      <c r="T8361" s="25"/>
      <c r="V8361" s="27"/>
      <c r="X8361" s="44"/>
      <c r="AA8361" s="27"/>
      <c r="AI8361" s="30"/>
      <c r="AL8361" s="2"/>
    </row>
    <row r="8362" spans="1:40" x14ac:dyDescent="0.25">
      <c r="B8362" s="10"/>
      <c r="C8362" s="10"/>
      <c r="D8362" s="10"/>
      <c r="E8362" s="10"/>
      <c r="F8362" s="10"/>
      <c r="G8362" s="10"/>
      <c r="H8362" s="10"/>
      <c r="I8362" s="10"/>
      <c r="J8362" s="10"/>
      <c r="K8362" s="10"/>
      <c r="L8362" s="8"/>
      <c r="O8362" s="2"/>
      <c r="R8362" s="25"/>
      <c r="S8362" s="51"/>
      <c r="T8362" s="25"/>
      <c r="V8362" s="27"/>
      <c r="X8362" s="44"/>
      <c r="AA8362" s="27"/>
      <c r="AI8362" s="30"/>
      <c r="AL8362" s="2"/>
    </row>
    <row r="8363" spans="1:40" x14ac:dyDescent="0.25">
      <c r="A8363" s="77" t="s">
        <v>681</v>
      </c>
      <c r="B8363" s="64" t="s">
        <v>0</v>
      </c>
      <c r="C8363" s="64" t="s">
        <v>10</v>
      </c>
      <c r="D8363" s="64" t="s">
        <v>1</v>
      </c>
      <c r="E8363" s="64" t="s">
        <v>11</v>
      </c>
      <c r="F8363" s="65" t="s">
        <v>12</v>
      </c>
      <c r="G8363" s="66"/>
      <c r="H8363" s="64"/>
      <c r="I8363" s="65" t="s">
        <v>13</v>
      </c>
      <c r="J8363" s="66"/>
      <c r="K8363" s="64"/>
      <c r="L8363" s="67" t="s">
        <v>14</v>
      </c>
      <c r="O8363" s="2"/>
      <c r="R8363" s="25"/>
      <c r="S8363" s="51"/>
      <c r="T8363" s="25"/>
      <c r="V8363" s="27"/>
      <c r="X8363" s="44"/>
      <c r="AA8363" s="27"/>
      <c r="AI8363" s="30"/>
      <c r="AL8363" s="2"/>
    </row>
    <row r="8364" spans="1:40" x14ac:dyDescent="0.25">
      <c r="A8364" s="68" t="s">
        <v>16</v>
      </c>
      <c r="B8364" s="69">
        <f t="shared" ref="B8364:F8367" si="5137">PRODUCT(B1720)</f>
        <v>2</v>
      </c>
      <c r="C8364" s="69">
        <f t="shared" si="5137"/>
        <v>1</v>
      </c>
      <c r="D8364" s="69">
        <f t="shared" si="5137"/>
        <v>0</v>
      </c>
      <c r="E8364" s="69">
        <f t="shared" si="5137"/>
        <v>1</v>
      </c>
      <c r="F8364" s="69">
        <f t="shared" si="5137"/>
        <v>7</v>
      </c>
      <c r="G8364" s="70" t="s">
        <v>6</v>
      </c>
      <c r="H8364" s="69">
        <f t="shared" ref="H8364:I8367" si="5138">PRODUCT(H1720)</f>
        <v>7</v>
      </c>
      <c r="I8364" s="69">
        <f t="shared" si="5138"/>
        <v>3</v>
      </c>
      <c r="J8364" s="70" t="s">
        <v>6</v>
      </c>
      <c r="K8364" s="69">
        <f t="shared" ref="K8364:L8367" si="5139">PRODUCT(K1720)</f>
        <v>2</v>
      </c>
      <c r="L8364" s="71">
        <f t="shared" si="5139"/>
        <v>245</v>
      </c>
      <c r="M8364" s="8"/>
      <c r="O8364" s="2"/>
      <c r="R8364" s="25"/>
      <c r="S8364" s="51"/>
      <c r="T8364" s="25"/>
      <c r="V8364" s="27"/>
      <c r="X8364" s="44"/>
      <c r="AA8364" s="27"/>
      <c r="AI8364" s="30"/>
      <c r="AL8364" s="2"/>
    </row>
    <row r="8365" spans="1:40" x14ac:dyDescent="0.25">
      <c r="A8365" s="68" t="s">
        <v>439</v>
      </c>
      <c r="B8365" s="69">
        <f t="shared" si="5137"/>
        <v>0</v>
      </c>
      <c r="C8365" s="69">
        <f t="shared" si="5137"/>
        <v>0</v>
      </c>
      <c r="D8365" s="69">
        <f t="shared" si="5137"/>
        <v>0</v>
      </c>
      <c r="E8365" s="69">
        <f t="shared" si="5137"/>
        <v>0</v>
      </c>
      <c r="F8365" s="69">
        <f t="shared" si="5137"/>
        <v>0</v>
      </c>
      <c r="G8365" s="70" t="s">
        <v>6</v>
      </c>
      <c r="H8365" s="69">
        <f t="shared" si="5138"/>
        <v>0</v>
      </c>
      <c r="I8365" s="69">
        <f t="shared" si="5138"/>
        <v>0</v>
      </c>
      <c r="J8365" s="70" t="s">
        <v>6</v>
      </c>
      <c r="K8365" s="69">
        <f t="shared" si="5139"/>
        <v>0</v>
      </c>
      <c r="L8365" s="71">
        <f t="shared" si="5139"/>
        <v>0</v>
      </c>
      <c r="M8365" s="8"/>
      <c r="O8365" s="2"/>
      <c r="R8365" s="25"/>
      <c r="S8365" s="51"/>
      <c r="T8365" s="25"/>
      <c r="V8365" s="27"/>
      <c r="X8365" s="44"/>
      <c r="AA8365" s="27"/>
      <c r="AI8365" s="30"/>
      <c r="AL8365" s="2"/>
    </row>
    <row r="8366" spans="1:40" x14ac:dyDescent="0.25">
      <c r="A8366" s="68" t="s">
        <v>440</v>
      </c>
      <c r="B8366" s="69">
        <f t="shared" si="5137"/>
        <v>0</v>
      </c>
      <c r="C8366" s="69">
        <f t="shared" si="5137"/>
        <v>0</v>
      </c>
      <c r="D8366" s="69">
        <f t="shared" si="5137"/>
        <v>0</v>
      </c>
      <c r="E8366" s="69">
        <f t="shared" si="5137"/>
        <v>0</v>
      </c>
      <c r="F8366" s="69">
        <f t="shared" si="5137"/>
        <v>0</v>
      </c>
      <c r="G8366" s="70" t="s">
        <v>6</v>
      </c>
      <c r="H8366" s="69">
        <f t="shared" si="5138"/>
        <v>0</v>
      </c>
      <c r="I8366" s="69">
        <f t="shared" si="5138"/>
        <v>0</v>
      </c>
      <c r="J8366" s="70" t="s">
        <v>6</v>
      </c>
      <c r="K8366" s="69">
        <f t="shared" si="5139"/>
        <v>0</v>
      </c>
      <c r="L8366" s="71">
        <f t="shared" si="5139"/>
        <v>0</v>
      </c>
      <c r="M8366" s="8"/>
      <c r="O8366" s="2"/>
      <c r="R8366" s="25"/>
      <c r="S8366" s="51"/>
      <c r="T8366" s="25"/>
      <c r="V8366" s="27"/>
      <c r="X8366" s="44"/>
      <c r="AA8366" s="27"/>
      <c r="AI8366" s="30"/>
      <c r="AL8366" s="2"/>
    </row>
    <row r="8367" spans="1:40" x14ac:dyDescent="0.25">
      <c r="A8367" s="68" t="s">
        <v>17</v>
      </c>
      <c r="B8367" s="69">
        <f t="shared" si="5137"/>
        <v>2</v>
      </c>
      <c r="C8367" s="69">
        <f t="shared" si="5137"/>
        <v>1</v>
      </c>
      <c r="D8367" s="69">
        <f t="shared" si="5137"/>
        <v>0</v>
      </c>
      <c r="E8367" s="69">
        <f t="shared" si="5137"/>
        <v>1</v>
      </c>
      <c r="F8367" s="69">
        <f t="shared" si="5137"/>
        <v>7</v>
      </c>
      <c r="G8367" s="70" t="s">
        <v>6</v>
      </c>
      <c r="H8367" s="69">
        <f t="shared" si="5138"/>
        <v>7</v>
      </c>
      <c r="I8367" s="69">
        <f t="shared" si="5138"/>
        <v>3</v>
      </c>
      <c r="J8367" s="70" t="s">
        <v>6</v>
      </c>
      <c r="K8367" s="69">
        <f t="shared" si="5139"/>
        <v>2</v>
      </c>
      <c r="L8367" s="71">
        <f t="shared" si="5139"/>
        <v>245</v>
      </c>
      <c r="M8367" s="8"/>
      <c r="O8367" s="2"/>
      <c r="R8367" s="25"/>
      <c r="S8367" s="51"/>
      <c r="T8367" s="25"/>
      <c r="V8367" s="27"/>
      <c r="X8367" s="44"/>
      <c r="AA8367" s="27"/>
      <c r="AI8367" s="30"/>
      <c r="AL8367" s="2"/>
    </row>
    <row r="8368" spans="1:40" x14ac:dyDescent="0.25">
      <c r="A8368" s="72" t="s">
        <v>18</v>
      </c>
      <c r="B8368" s="73"/>
      <c r="C8368" s="73"/>
      <c r="D8368" s="73"/>
      <c r="E8368" s="73"/>
      <c r="F8368" s="74">
        <f>PRODUCT(F8367/B8367)</f>
        <v>3.5</v>
      </c>
      <c r="G8368" s="75" t="s">
        <v>6</v>
      </c>
      <c r="H8368" s="74">
        <f>PRODUCT(H8367/B8367)</f>
        <v>3.5</v>
      </c>
      <c r="I8368" s="73"/>
      <c r="J8368" s="73"/>
      <c r="K8368" s="73"/>
      <c r="L8368" s="76"/>
      <c r="M8368" s="55"/>
      <c r="O8368" s="2"/>
      <c r="R8368" s="25"/>
      <c r="S8368" s="51"/>
      <c r="T8368" s="25"/>
      <c r="V8368" s="27"/>
      <c r="X8368" s="44"/>
      <c r="AA8368" s="27"/>
      <c r="AI8368" s="30"/>
      <c r="AL8368" s="2"/>
    </row>
    <row r="8369" spans="1:40" x14ac:dyDescent="0.25">
      <c r="B8369" s="10"/>
      <c r="C8369" s="10"/>
      <c r="D8369" s="10"/>
      <c r="E8369" s="10"/>
      <c r="F8369" s="55"/>
      <c r="G8369" s="11"/>
      <c r="H8369" s="55"/>
      <c r="I8369" s="10"/>
      <c r="J8369" s="10"/>
      <c r="K8369" s="10"/>
      <c r="L8369" s="8"/>
      <c r="M8369" s="55"/>
      <c r="O8369" s="2"/>
      <c r="R8369" s="25"/>
      <c r="S8369" s="51"/>
      <c r="T8369" s="25"/>
      <c r="V8369" s="27"/>
      <c r="X8369" s="44"/>
      <c r="AA8369" s="27"/>
      <c r="AI8369" s="30"/>
      <c r="AL8369" s="2"/>
    </row>
    <row r="8370" spans="1:40" x14ac:dyDescent="0.25">
      <c r="A8370" s="63" t="s">
        <v>682</v>
      </c>
      <c r="B8370" s="64"/>
      <c r="C8370" s="64"/>
      <c r="D8370" s="64"/>
      <c r="E8370" s="64"/>
      <c r="F8370" s="64"/>
      <c r="G8370" s="64"/>
      <c r="H8370" s="64"/>
      <c r="I8370" s="64"/>
      <c r="J8370" s="64"/>
      <c r="K8370" s="64"/>
      <c r="L8370" s="67"/>
      <c r="O8370" s="2"/>
      <c r="R8370" s="25"/>
      <c r="S8370" s="51"/>
      <c r="T8370" s="25"/>
      <c r="V8370" s="27"/>
      <c r="X8370" s="44"/>
      <c r="AA8370" s="27"/>
      <c r="AI8370" s="30"/>
      <c r="AL8370" s="2"/>
    </row>
    <row r="8371" spans="1:40" x14ac:dyDescent="0.25">
      <c r="A8371" s="68" t="s">
        <v>24</v>
      </c>
      <c r="B8371" s="69" t="s">
        <v>0</v>
      </c>
      <c r="C8371" s="69" t="s">
        <v>10</v>
      </c>
      <c r="D8371" s="69" t="s">
        <v>1</v>
      </c>
      <c r="E8371" s="69" t="s">
        <v>11</v>
      </c>
      <c r="F8371" s="78" t="s">
        <v>12</v>
      </c>
      <c r="G8371" s="70"/>
      <c r="H8371" s="69"/>
      <c r="I8371" s="78" t="s">
        <v>13</v>
      </c>
      <c r="J8371" s="70"/>
      <c r="K8371" s="69"/>
      <c r="L8371" s="71" t="s">
        <v>14</v>
      </c>
      <c r="O8371" s="2"/>
      <c r="R8371" s="25"/>
      <c r="S8371" s="51"/>
      <c r="T8371" s="25"/>
      <c r="V8371" s="27"/>
      <c r="X8371" s="44"/>
      <c r="AA8371" s="27"/>
      <c r="AI8371" s="30"/>
      <c r="AL8371" s="2"/>
    </row>
    <row r="8372" spans="1:40" x14ac:dyDescent="0.25">
      <c r="A8372" s="68" t="s">
        <v>16</v>
      </c>
      <c r="B8372" s="69">
        <f>PRODUCT(B8357+B8364)</f>
        <v>2</v>
      </c>
      <c r="C8372" s="69">
        <f>PRODUCT(C8357+E8364)</f>
        <v>1</v>
      </c>
      <c r="D8372" s="69">
        <f>PRODUCT(D8357+D8364)</f>
        <v>0</v>
      </c>
      <c r="E8372" s="69">
        <f>PRODUCT(E8357+C8364)</f>
        <v>1</v>
      </c>
      <c r="F8372" s="69">
        <f>PRODUCT(F8357+H8364)</f>
        <v>7</v>
      </c>
      <c r="G8372" s="70" t="s">
        <v>6</v>
      </c>
      <c r="H8372" s="69">
        <f>PRODUCT(H8357+F8364)</f>
        <v>7</v>
      </c>
      <c r="I8372" s="69">
        <f>PRODUCT(I8357+K8364)</f>
        <v>2</v>
      </c>
      <c r="J8372" s="70" t="s">
        <v>6</v>
      </c>
      <c r="K8372" s="69">
        <f>PRODUCT(K8357+I8364)</f>
        <v>3</v>
      </c>
      <c r="L8372" s="71">
        <v>0</v>
      </c>
      <c r="M8372" s="8"/>
      <c r="O8372" s="2"/>
      <c r="R8372" s="25"/>
      <c r="S8372" s="51"/>
      <c r="T8372" s="25"/>
      <c r="V8372" s="27"/>
      <c r="X8372" s="44"/>
      <c r="AA8372" s="27"/>
      <c r="AI8372" s="30"/>
      <c r="AL8372" s="2"/>
    </row>
    <row r="8373" spans="1:40" x14ac:dyDescent="0.25">
      <c r="A8373" s="68" t="s">
        <v>439</v>
      </c>
      <c r="B8373" s="69">
        <f>PRODUCT(B8358+B8365)</f>
        <v>0</v>
      </c>
      <c r="C8373" s="69">
        <f>PRODUCT(C8358+E8365)</f>
        <v>0</v>
      </c>
      <c r="D8373" s="69">
        <f>PRODUCT(D8358+D8365)</f>
        <v>0</v>
      </c>
      <c r="E8373" s="69">
        <f>PRODUCT(E8358+C8365)</f>
        <v>0</v>
      </c>
      <c r="F8373" s="69">
        <f>PRODUCT(F8358+H8365)</f>
        <v>0</v>
      </c>
      <c r="G8373" s="70" t="s">
        <v>6</v>
      </c>
      <c r="H8373" s="69">
        <f>PRODUCT(H8358+F8365)</f>
        <v>0</v>
      </c>
      <c r="I8373" s="69">
        <f>PRODUCT(I8358+K8365)</f>
        <v>0</v>
      </c>
      <c r="J8373" s="70" t="s">
        <v>6</v>
      </c>
      <c r="K8373" s="69">
        <f>PRODUCT(K8358+I8365)</f>
        <v>0</v>
      </c>
      <c r="L8373" s="71">
        <v>0</v>
      </c>
      <c r="M8373" s="8"/>
      <c r="O8373" s="2"/>
      <c r="R8373" s="25"/>
      <c r="S8373" s="51"/>
      <c r="T8373" s="25"/>
      <c r="V8373" s="27"/>
      <c r="X8373" s="44"/>
      <c r="AA8373" s="27"/>
      <c r="AI8373" s="30"/>
      <c r="AL8373" s="2"/>
    </row>
    <row r="8374" spans="1:40" x14ac:dyDescent="0.25">
      <c r="A8374" s="68" t="s">
        <v>440</v>
      </c>
      <c r="B8374" s="69">
        <f>PRODUCT(B8359+B8366)</f>
        <v>0</v>
      </c>
      <c r="C8374" s="69">
        <f>PRODUCT(C8359+E8366)</f>
        <v>0</v>
      </c>
      <c r="D8374" s="69">
        <f>PRODUCT(D8359+D8366)</f>
        <v>0</v>
      </c>
      <c r="E8374" s="69">
        <f>PRODUCT(E8359+C8366)</f>
        <v>0</v>
      </c>
      <c r="F8374" s="69">
        <f>PRODUCT(F8359+H8366)</f>
        <v>0</v>
      </c>
      <c r="G8374" s="70" t="s">
        <v>6</v>
      </c>
      <c r="H8374" s="69">
        <f>PRODUCT(H8359+F8366)</f>
        <v>0</v>
      </c>
      <c r="I8374" s="69">
        <f>PRODUCT(I8359+K8366)</f>
        <v>0</v>
      </c>
      <c r="J8374" s="70" t="s">
        <v>6</v>
      </c>
      <c r="K8374" s="69">
        <f>PRODUCT(K8359+I8366)</f>
        <v>0</v>
      </c>
      <c r="L8374" s="71">
        <v>0</v>
      </c>
      <c r="M8374" s="8"/>
      <c r="O8374" s="2"/>
      <c r="R8374" s="25"/>
      <c r="S8374" s="51"/>
      <c r="T8374" s="25"/>
      <c r="V8374" s="27"/>
      <c r="X8374" s="44"/>
      <c r="AA8374" s="27"/>
      <c r="AI8374" s="30"/>
      <c r="AL8374" s="2"/>
    </row>
    <row r="8375" spans="1:40" x14ac:dyDescent="0.25">
      <c r="A8375" s="68" t="s">
        <v>17</v>
      </c>
      <c r="B8375" s="69">
        <f>PRODUCT(B8360+B8367)</f>
        <v>2</v>
      </c>
      <c r="C8375" s="69">
        <f>PRODUCT(C8360+E8367)</f>
        <v>1</v>
      </c>
      <c r="D8375" s="69">
        <f>PRODUCT(D8360+D8367)</f>
        <v>0</v>
      </c>
      <c r="E8375" s="69">
        <f>PRODUCT(E8360+C8367)</f>
        <v>1</v>
      </c>
      <c r="F8375" s="69">
        <f>PRODUCT(F8360+H8367)</f>
        <v>7</v>
      </c>
      <c r="G8375" s="70" t="s">
        <v>6</v>
      </c>
      <c r="H8375" s="69">
        <f>PRODUCT(H8360+F8367)</f>
        <v>7</v>
      </c>
      <c r="I8375" s="69">
        <f>PRODUCT(I8360+K8367)</f>
        <v>2</v>
      </c>
      <c r="J8375" s="70" t="s">
        <v>6</v>
      </c>
      <c r="K8375" s="69">
        <f>PRODUCT(K8360+I8367)</f>
        <v>3</v>
      </c>
      <c r="L8375" s="71">
        <v>0</v>
      </c>
      <c r="M8375" s="8"/>
      <c r="O8375" s="2"/>
      <c r="R8375" s="25"/>
      <c r="S8375" s="51"/>
      <c r="T8375" s="25"/>
      <c r="V8375" s="27"/>
      <c r="X8375" s="44"/>
      <c r="AA8375" s="27"/>
      <c r="AI8375" s="30"/>
      <c r="AL8375" s="2"/>
    </row>
    <row r="8376" spans="1:40" x14ac:dyDescent="0.25">
      <c r="A8376" s="72" t="s">
        <v>18</v>
      </c>
      <c r="B8376" s="73"/>
      <c r="C8376" s="73"/>
      <c r="D8376" s="73"/>
      <c r="E8376" s="73"/>
      <c r="F8376" s="74">
        <f>PRODUCT(F8375/B8375)</f>
        <v>3.5</v>
      </c>
      <c r="G8376" s="75" t="s">
        <v>6</v>
      </c>
      <c r="H8376" s="74">
        <f>PRODUCT(H8375/B8375)</f>
        <v>3.5</v>
      </c>
      <c r="I8376" s="73"/>
      <c r="J8376" s="73"/>
      <c r="K8376" s="73"/>
      <c r="L8376" s="76"/>
      <c r="M8376" s="55"/>
      <c r="O8376" s="2"/>
      <c r="R8376" s="25"/>
      <c r="S8376" s="51"/>
      <c r="T8376" s="25"/>
      <c r="V8376" s="27"/>
      <c r="X8376" s="44"/>
      <c r="AA8376" s="27"/>
      <c r="AI8376" s="30"/>
      <c r="AL8376" s="2"/>
    </row>
    <row r="8377" spans="1:40" x14ac:dyDescent="0.25">
      <c r="B8377" s="10"/>
      <c r="C8377" s="10"/>
      <c r="D8377" s="10"/>
      <c r="E8377" s="10"/>
      <c r="F8377" s="10"/>
      <c r="G8377" s="10"/>
      <c r="H8377" s="10"/>
      <c r="I8377" s="10"/>
      <c r="J8377" s="10"/>
      <c r="K8377" s="10"/>
      <c r="L8377" s="54"/>
      <c r="O8377" s="2"/>
      <c r="R8377" s="25"/>
      <c r="S8377" s="51"/>
      <c r="T8377" s="25"/>
      <c r="V8377" s="27"/>
      <c r="X8377" s="44"/>
      <c r="AA8377" s="27"/>
      <c r="AI8377" s="30"/>
      <c r="AL8377" s="2"/>
    </row>
    <row r="8378" spans="1:40" x14ac:dyDescent="0.25">
      <c r="A8378" s="1"/>
      <c r="B8378" s="10"/>
      <c r="C8378" s="10"/>
      <c r="D8378" s="10"/>
      <c r="E8378" s="10"/>
      <c r="F8378" s="10" t="s">
        <v>1859</v>
      </c>
      <c r="G8378" s="10"/>
      <c r="H8378" s="10"/>
      <c r="I8378" s="10"/>
      <c r="J8378" s="10"/>
      <c r="K8378" s="10"/>
      <c r="L8378" s="10"/>
      <c r="O8378" s="2"/>
      <c r="R8378" s="25"/>
      <c r="S8378" s="51"/>
      <c r="T8378" s="25"/>
      <c r="V8378" s="27"/>
      <c r="X8378" s="44"/>
      <c r="AA8378" s="27"/>
      <c r="AI8378" s="30"/>
      <c r="AL8378" s="2"/>
    </row>
    <row r="8379" spans="1:40" x14ac:dyDescent="0.25">
      <c r="A8379" s="1"/>
      <c r="B8379" s="10"/>
      <c r="C8379" s="10"/>
      <c r="D8379" s="10"/>
      <c r="E8379" s="10"/>
      <c r="F8379" s="10" t="s">
        <v>433</v>
      </c>
      <c r="G8379" s="10"/>
      <c r="H8379" s="10"/>
      <c r="I8379" s="10"/>
      <c r="J8379" s="10"/>
      <c r="K8379" s="10"/>
      <c r="L8379" s="57" t="e">
        <f>PRODUCT(C8360/B8360)</f>
        <v>#DIV/0!</v>
      </c>
      <c r="O8379" s="2"/>
      <c r="R8379" s="25"/>
      <c r="S8379" s="51"/>
      <c r="T8379" s="25"/>
      <c r="V8379" s="27"/>
      <c r="X8379" s="44"/>
      <c r="AA8379" s="27"/>
      <c r="AI8379" s="30"/>
      <c r="AL8379" s="2"/>
    </row>
    <row r="8380" spans="1:40" x14ac:dyDescent="0.25">
      <c r="A8380" s="1"/>
      <c r="B8380" s="10"/>
      <c r="C8380" s="10"/>
      <c r="D8380" s="10"/>
      <c r="E8380" s="10"/>
      <c r="F8380" s="10" t="s">
        <v>434</v>
      </c>
      <c r="G8380" s="10"/>
      <c r="H8380" s="10"/>
      <c r="I8380" s="10"/>
      <c r="J8380" s="10"/>
      <c r="K8380" s="10"/>
      <c r="L8380" s="57">
        <f>PRODUCT(E8367/B8367)</f>
        <v>0.5</v>
      </c>
      <c r="O8380" s="2"/>
      <c r="R8380" s="25"/>
      <c r="S8380" s="51"/>
      <c r="T8380" s="25"/>
      <c r="V8380" s="27"/>
      <c r="X8380" s="44"/>
      <c r="AA8380" s="27"/>
      <c r="AI8380" s="30"/>
      <c r="AL8380" s="2"/>
    </row>
    <row r="8381" spans="1:40" x14ac:dyDescent="0.25">
      <c r="A8381" s="1"/>
      <c r="B8381" s="10"/>
      <c r="C8381" s="10"/>
      <c r="D8381" s="10"/>
      <c r="E8381" s="10"/>
      <c r="F8381" s="10" t="s">
        <v>435</v>
      </c>
      <c r="G8381" s="10"/>
      <c r="H8381" s="10"/>
      <c r="I8381" s="10"/>
      <c r="J8381" s="10"/>
      <c r="K8381" s="10"/>
      <c r="L8381" s="57">
        <f>PRODUCT(C8375/B8375)</f>
        <v>0.5</v>
      </c>
      <c r="O8381" s="2"/>
      <c r="R8381" s="25"/>
      <c r="S8381" s="51"/>
      <c r="T8381" s="25"/>
      <c r="V8381" s="27"/>
      <c r="X8381" s="44"/>
      <c r="AA8381" s="27"/>
      <c r="AI8381" s="30"/>
      <c r="AL8381" s="2"/>
    </row>
    <row r="8382" spans="1:40" x14ac:dyDescent="0.25">
      <c r="A8382" s="1"/>
      <c r="B8382" s="10"/>
      <c r="C8382" s="10"/>
      <c r="D8382" s="10"/>
      <c r="E8382" s="10"/>
      <c r="F8382" s="10"/>
      <c r="G8382" s="10"/>
      <c r="H8382" s="10"/>
      <c r="I8382" s="10"/>
      <c r="J8382" s="10"/>
      <c r="K8382" s="10"/>
      <c r="L8382" s="54"/>
      <c r="R8382" s="10" t="s">
        <v>25</v>
      </c>
      <c r="AC8382" s="10" t="s">
        <v>3</v>
      </c>
      <c r="AD8382" s="3">
        <f>SUM(AD8383:AD8383)</f>
        <v>0</v>
      </c>
      <c r="AE8382" s="3">
        <f>SUM(AE8383:AE8383)</f>
        <v>0</v>
      </c>
      <c r="AF8382" s="3">
        <f>SUM(AF8383:AF8383)</f>
        <v>0</v>
      </c>
      <c r="AG8382" s="3">
        <f>SUM(AG8383:AG8383)</f>
        <v>0</v>
      </c>
      <c r="AH8382" s="3">
        <f>SUM(AH8383:AH8383)</f>
        <v>0</v>
      </c>
      <c r="AJ8382" s="3">
        <f>SUM(AJ8383:AJ8383)</f>
        <v>0</v>
      </c>
      <c r="AK8382" s="3">
        <f>SUM(AK8383:AK8383)</f>
        <v>0</v>
      </c>
      <c r="AL8382" s="3">
        <f>SUM(AL8383:AL8383)</f>
        <v>0</v>
      </c>
      <c r="AN8382" s="3">
        <f>SUM(AN8383:AN8383)</f>
        <v>0</v>
      </c>
    </row>
    <row r="8383" spans="1:40" x14ac:dyDescent="0.25">
      <c r="A8383" s="1"/>
      <c r="B8383" s="10"/>
      <c r="C8383" s="10"/>
      <c r="D8383" s="10"/>
      <c r="E8383" s="10"/>
      <c r="F8383" s="10"/>
      <c r="G8383" s="10"/>
      <c r="H8383" s="10"/>
      <c r="I8383" s="10"/>
      <c r="J8383" s="10"/>
      <c r="K8383" s="10"/>
      <c r="L8383" s="54"/>
      <c r="O8383" s="2"/>
      <c r="S8383" s="19"/>
      <c r="V8383" s="27"/>
      <c r="AA8383" s="36"/>
      <c r="AC8383" s="7"/>
      <c r="AI8383" s="30"/>
      <c r="AL8383" s="2"/>
    </row>
    <row r="8384" spans="1:40" x14ac:dyDescent="0.25">
      <c r="A8384" s="1"/>
      <c r="B8384" s="10"/>
      <c r="C8384" s="10"/>
      <c r="D8384" s="10"/>
      <c r="E8384" s="10"/>
      <c r="F8384" s="10"/>
      <c r="G8384" s="10"/>
      <c r="H8384" s="10"/>
      <c r="I8384" s="10"/>
      <c r="J8384" s="10"/>
      <c r="K8384" s="10"/>
      <c r="L8384" s="54"/>
      <c r="O8384" s="2"/>
      <c r="S8384" s="19"/>
      <c r="V8384" s="27"/>
      <c r="AA8384" s="36"/>
      <c r="AC8384" s="7"/>
      <c r="AI8384" s="30"/>
      <c r="AL8384" s="2"/>
    </row>
    <row r="8385" spans="1:40" x14ac:dyDescent="0.25">
      <c r="B8385" s="10"/>
      <c r="C8385" s="10"/>
      <c r="D8385" s="10"/>
      <c r="E8385" s="10"/>
      <c r="F8385" s="10"/>
      <c r="G8385" s="10"/>
      <c r="H8385" s="10"/>
      <c r="I8385" s="10"/>
      <c r="J8385" s="10"/>
      <c r="K8385" s="10"/>
      <c r="L8385" s="54"/>
      <c r="O8385" s="2"/>
      <c r="R8385" s="10" t="s">
        <v>32</v>
      </c>
      <c r="T8385" s="7"/>
      <c r="AC8385" s="10" t="s">
        <v>4</v>
      </c>
      <c r="AD8385" s="3">
        <f>SUM(AD8386:AD8389)</f>
        <v>0</v>
      </c>
      <c r="AE8385" s="3">
        <f>SUM(AE8386:AE8389)</f>
        <v>0</v>
      </c>
      <c r="AF8385" s="3">
        <f>SUM(AF8386:AF8389)</f>
        <v>0</v>
      </c>
      <c r="AG8385" s="3">
        <f>SUM(AG8386:AG8389)</f>
        <v>0</v>
      </c>
      <c r="AH8385" s="3">
        <f>SUM(AH8386:AH8389)</f>
        <v>0</v>
      </c>
      <c r="AI8385" s="7"/>
      <c r="AJ8385" s="3">
        <f>SUM(AJ8386:AJ8389)</f>
        <v>0</v>
      </c>
      <c r="AK8385" s="3">
        <f>SUM(AK8386:AK8389)</f>
        <v>0</v>
      </c>
      <c r="AL8385" s="3">
        <f>SUM(AL8386:AL8389)</f>
        <v>0</v>
      </c>
      <c r="AM8385" s="3"/>
      <c r="AN8385" s="3">
        <f>SUM(AN8386:AN8389)</f>
        <v>0</v>
      </c>
    </row>
    <row r="8386" spans="1:40" x14ac:dyDescent="0.25">
      <c r="B8386" s="10"/>
      <c r="C8386" s="10"/>
      <c r="D8386" s="10"/>
      <c r="E8386" s="10"/>
      <c r="F8386" s="10"/>
      <c r="G8386" s="10"/>
      <c r="H8386" s="10"/>
      <c r="I8386" s="10"/>
      <c r="J8386" s="10"/>
      <c r="K8386" s="10"/>
      <c r="L8386" s="54"/>
      <c r="O8386" s="2"/>
      <c r="S8386" s="17"/>
      <c r="U8386" s="5"/>
      <c r="V8386" s="24"/>
      <c r="W8386" s="15"/>
      <c r="X8386" s="22"/>
      <c r="Y8386" s="32"/>
      <c r="AA8386" s="30"/>
      <c r="AI8386" s="30"/>
      <c r="AL8386" s="2"/>
    </row>
    <row r="8387" spans="1:40" x14ac:dyDescent="0.25">
      <c r="B8387" s="10"/>
      <c r="C8387" s="10"/>
      <c r="D8387" s="10"/>
      <c r="E8387" s="10"/>
      <c r="F8387" s="10"/>
      <c r="G8387" s="10"/>
      <c r="H8387" s="10"/>
      <c r="I8387" s="10"/>
      <c r="J8387" s="10"/>
      <c r="K8387" s="10"/>
      <c r="L8387" s="54"/>
      <c r="O8387" s="2"/>
      <c r="R8387" s="22"/>
      <c r="S8387" s="48"/>
      <c r="V8387" s="36"/>
      <c r="AA8387" s="39"/>
      <c r="AC8387" s="7"/>
      <c r="AI8387" s="30"/>
      <c r="AL8387" s="2"/>
    </row>
    <row r="8388" spans="1:40" x14ac:dyDescent="0.25">
      <c r="B8388" s="10"/>
      <c r="C8388" s="10"/>
      <c r="D8388" s="10"/>
      <c r="E8388" s="10"/>
      <c r="F8388" s="10"/>
      <c r="G8388" s="10"/>
      <c r="H8388" s="10"/>
      <c r="I8388" s="10"/>
      <c r="J8388" s="10"/>
      <c r="K8388" s="10"/>
      <c r="L8388" s="54"/>
      <c r="O8388" s="2"/>
      <c r="R8388" s="22"/>
      <c r="S8388" s="48"/>
      <c r="T8388" s="22"/>
      <c r="V8388" s="36"/>
      <c r="AA8388" s="39"/>
      <c r="AC8388" s="7"/>
      <c r="AD8388" s="7"/>
      <c r="AE8388" s="7"/>
      <c r="AF8388" s="7"/>
      <c r="AG8388" s="7"/>
      <c r="AH8388" s="7"/>
      <c r="AI8388" s="30"/>
      <c r="AJ8388" s="7"/>
      <c r="AK8388" s="7"/>
      <c r="AN8388" s="7"/>
    </row>
    <row r="8389" spans="1:40" x14ac:dyDescent="0.25">
      <c r="A8389" s="1"/>
      <c r="B8389" s="10"/>
      <c r="C8389" s="10"/>
      <c r="D8389" s="10"/>
      <c r="E8389" s="10"/>
      <c r="F8389" s="10"/>
      <c r="G8389" s="10"/>
      <c r="H8389" s="10"/>
      <c r="I8389" s="10"/>
      <c r="J8389" s="10"/>
      <c r="K8389" s="10"/>
      <c r="L8389" s="54"/>
      <c r="O8389" s="2"/>
      <c r="S8389" s="48"/>
      <c r="V8389" s="36"/>
      <c r="Y8389" s="33"/>
      <c r="AA8389" s="39"/>
      <c r="AC8389" s="10"/>
      <c r="AD8389" s="3"/>
      <c r="AE8389" s="3"/>
      <c r="AF8389" s="3"/>
      <c r="AG8389" s="3"/>
      <c r="AH8389" s="3"/>
      <c r="AI8389" s="30"/>
      <c r="AJ8389" s="3"/>
      <c r="AK8389" s="3"/>
      <c r="AL8389" s="10"/>
      <c r="AN8389" s="3"/>
    </row>
    <row r="8390" spans="1:40" x14ac:dyDescent="0.25">
      <c r="L8390" s="8"/>
      <c r="M8390" s="3" t="s">
        <v>7</v>
      </c>
      <c r="R8390" s="6" t="s">
        <v>8</v>
      </c>
      <c r="AC8390" s="10" t="s">
        <v>2</v>
      </c>
      <c r="AD8390" s="3">
        <f>SUM(AD8391:AD8416)</f>
        <v>11</v>
      </c>
      <c r="AE8390" s="3">
        <f>SUM(AE8391:AE8416)</f>
        <v>0</v>
      </c>
      <c r="AF8390" s="3">
        <f>SUM(AF8391:AF8416)</f>
        <v>0</v>
      </c>
      <c r="AG8390" s="3">
        <f>SUM(AG8391:AG8416)</f>
        <v>11</v>
      </c>
      <c r="AH8390" s="3">
        <f>SUM(AH8391:AH8416)</f>
        <v>33</v>
      </c>
      <c r="AJ8390" s="3">
        <f>SUM(AJ8391:AJ8416)</f>
        <v>117</v>
      </c>
      <c r="AK8390" s="3">
        <f>SUM(AK8391:AK8416)</f>
        <v>1</v>
      </c>
      <c r="AL8390" s="3">
        <f>SUM(AL8391:AL8416)</f>
        <v>4165</v>
      </c>
      <c r="AM8390" s="3">
        <f>PRODUCT(AL8390+AL8417+AL8422)</f>
        <v>6097</v>
      </c>
      <c r="AN8390" s="3">
        <f>SUM(AN8391:AN8416)</f>
        <v>32</v>
      </c>
    </row>
    <row r="8391" spans="1:40" x14ac:dyDescent="0.25">
      <c r="A8391" s="63" t="s">
        <v>684</v>
      </c>
      <c r="B8391" s="64" t="s">
        <v>0</v>
      </c>
      <c r="C8391" s="64" t="s">
        <v>10</v>
      </c>
      <c r="D8391" s="64" t="s">
        <v>1</v>
      </c>
      <c r="E8391" s="64" t="s">
        <v>11</v>
      </c>
      <c r="F8391" s="65" t="s">
        <v>12</v>
      </c>
      <c r="G8391" s="66"/>
      <c r="H8391" s="64"/>
      <c r="I8391" s="65" t="s">
        <v>13</v>
      </c>
      <c r="J8391" s="66"/>
      <c r="K8391" s="64"/>
      <c r="L8391" s="67" t="s">
        <v>14</v>
      </c>
      <c r="M8391" s="3">
        <f>MAX(Y8391:Y8426)</f>
        <v>1206</v>
      </c>
      <c r="N8391" s="1"/>
      <c r="O8391" s="2">
        <v>30</v>
      </c>
      <c r="P8391" s="2">
        <v>5</v>
      </c>
      <c r="Q8391" s="2">
        <v>2007</v>
      </c>
      <c r="R8391" s="5" t="s">
        <v>778</v>
      </c>
      <c r="S8391" s="30" t="s">
        <v>6</v>
      </c>
      <c r="T8391" s="5" t="s">
        <v>1872</v>
      </c>
      <c r="U8391" s="2">
        <v>0</v>
      </c>
      <c r="V8391" s="30" t="s">
        <v>6</v>
      </c>
      <c r="W8391" s="2">
        <v>2</v>
      </c>
      <c r="X8391" s="7" t="s">
        <v>1130</v>
      </c>
      <c r="Y8391" s="2">
        <v>186</v>
      </c>
      <c r="Z8391" s="2">
        <v>0</v>
      </c>
      <c r="AA8391" s="30" t="s">
        <v>6</v>
      </c>
      <c r="AB8391" s="2">
        <v>14</v>
      </c>
      <c r="AD8391" s="2">
        <f t="shared" ref="AD8391" si="5140">IF(Q8391&gt;100,1,0)</f>
        <v>1</v>
      </c>
      <c r="AE8391" s="2">
        <f>IF(U8391&gt;W8391,1,0)</f>
        <v>0</v>
      </c>
      <c r="AF8391" s="2">
        <f t="shared" ref="AF8391" si="5141">IF(U8391=W8391,1,0)*IF(Q8391=0,0,1)</f>
        <v>0</v>
      </c>
      <c r="AG8391" s="2">
        <f>IF(W8391&gt;U8391,1,0)</f>
        <v>1</v>
      </c>
      <c r="AH8391" s="2">
        <f>PRODUCT(Z8391)</f>
        <v>0</v>
      </c>
      <c r="AI8391" s="30" t="s">
        <v>6</v>
      </c>
      <c r="AJ8391" s="2">
        <f>PRODUCT(AB8391)</f>
        <v>14</v>
      </c>
      <c r="AK8391" s="2">
        <v>0</v>
      </c>
      <c r="AL8391" s="2">
        <f>PRODUCT(Y8391)</f>
        <v>186</v>
      </c>
      <c r="AN8391" s="2">
        <v>3</v>
      </c>
    </row>
    <row r="8392" spans="1:40" x14ac:dyDescent="0.25">
      <c r="A8392" s="68" t="s">
        <v>16</v>
      </c>
      <c r="B8392" s="69">
        <f>PRODUCT(AD8390)</f>
        <v>11</v>
      </c>
      <c r="C8392" s="69">
        <f>PRODUCT(AE8390)</f>
        <v>0</v>
      </c>
      <c r="D8392" s="69">
        <f>PRODUCT(AF8390)</f>
        <v>0</v>
      </c>
      <c r="E8392" s="69">
        <f>PRODUCT(AG8390)</f>
        <v>11</v>
      </c>
      <c r="F8392" s="69">
        <f>PRODUCT(AH8390)</f>
        <v>33</v>
      </c>
      <c r="G8392" s="70" t="s">
        <v>6</v>
      </c>
      <c r="H8392" s="69">
        <f>PRODUCT(AJ8390)</f>
        <v>117</v>
      </c>
      <c r="I8392" s="69">
        <f>PRODUCT(AK8390)</f>
        <v>1</v>
      </c>
      <c r="J8392" s="70" t="s">
        <v>6</v>
      </c>
      <c r="K8392" s="69">
        <f>PRODUCT(AN8390)</f>
        <v>32</v>
      </c>
      <c r="L8392" s="71">
        <f>PRODUCT(AL8390/B8392)</f>
        <v>378.63636363636363</v>
      </c>
      <c r="M8392" s="8"/>
      <c r="N8392" s="1"/>
      <c r="O8392" s="2">
        <v>9</v>
      </c>
      <c r="P8392" s="2">
        <v>7</v>
      </c>
      <c r="Q8392" s="2">
        <v>2008</v>
      </c>
      <c r="R8392" s="5" t="s">
        <v>778</v>
      </c>
      <c r="S8392" s="30" t="s">
        <v>6</v>
      </c>
      <c r="T8392" s="5" t="s">
        <v>1872</v>
      </c>
      <c r="U8392" s="2">
        <v>0</v>
      </c>
      <c r="V8392" s="30" t="s">
        <v>6</v>
      </c>
      <c r="W8392" s="2">
        <v>2</v>
      </c>
      <c r="X8392" s="7" t="s">
        <v>1180</v>
      </c>
      <c r="Y8392" s="2">
        <v>316</v>
      </c>
      <c r="Z8392" s="2">
        <v>3</v>
      </c>
      <c r="AA8392" s="30" t="s">
        <v>6</v>
      </c>
      <c r="AB8392" s="2">
        <v>10</v>
      </c>
      <c r="AD8392" s="2">
        <f t="shared" ref="AD8392:AD8401" si="5142">IF(Q8392&gt;100,1,0)</f>
        <v>1</v>
      </c>
      <c r="AE8392" s="2">
        <f t="shared" ref="AE8392:AE8401" si="5143">IF(U8392&gt;W8392,1,0)</f>
        <v>0</v>
      </c>
      <c r="AF8392" s="2">
        <f t="shared" ref="AF8392:AF8401" si="5144">IF(U8392=W8392,1,0)*IF(Q8392=0,0,1)</f>
        <v>0</v>
      </c>
      <c r="AG8392" s="2">
        <f t="shared" ref="AG8392:AG8401" si="5145">IF(W8392&gt;U8392,1,0)</f>
        <v>1</v>
      </c>
      <c r="AH8392" s="2">
        <f t="shared" ref="AH8392:AH8401" si="5146">PRODUCT(Z8392)</f>
        <v>3</v>
      </c>
      <c r="AI8392" s="30" t="s">
        <v>6</v>
      </c>
      <c r="AJ8392" s="2">
        <f t="shared" ref="AJ8392:AJ8401" si="5147">PRODUCT(AB8392)</f>
        <v>10</v>
      </c>
      <c r="AK8392" s="2">
        <v>0</v>
      </c>
      <c r="AL8392" s="2">
        <f t="shared" ref="AL8392:AL8401" si="5148">PRODUCT(Y8392)</f>
        <v>316</v>
      </c>
      <c r="AN8392" s="2">
        <v>3</v>
      </c>
    </row>
    <row r="8393" spans="1:40" x14ac:dyDescent="0.25">
      <c r="A8393" s="68" t="s">
        <v>439</v>
      </c>
      <c r="B8393" s="69">
        <f>PRODUCT(AD8417)</f>
        <v>2</v>
      </c>
      <c r="C8393" s="69">
        <f t="shared" ref="C8393" si="5149">PRODUCT(AE8417)</f>
        <v>1</v>
      </c>
      <c r="D8393" s="69">
        <f t="shared" ref="D8393" si="5150">PRODUCT(AF8417)</f>
        <v>0</v>
      </c>
      <c r="E8393" s="69">
        <f t="shared" ref="E8393" si="5151">PRODUCT(AG8417)</f>
        <v>1</v>
      </c>
      <c r="F8393" s="69">
        <f t="shared" ref="F8393" si="5152">PRODUCT(AH8417)</f>
        <v>5</v>
      </c>
      <c r="G8393" s="70" t="s">
        <v>6</v>
      </c>
      <c r="H8393" s="69">
        <f t="shared" ref="H8393" si="5153">PRODUCT(AJ8417)</f>
        <v>14</v>
      </c>
      <c r="I8393" s="69">
        <f t="shared" ref="I8393" si="5154">PRODUCT(AK8417)</f>
        <v>3</v>
      </c>
      <c r="J8393" s="70" t="s">
        <v>6</v>
      </c>
      <c r="K8393" s="69">
        <f t="shared" ref="K8393" si="5155">PRODUCT(AM8417)</f>
        <v>0</v>
      </c>
      <c r="L8393" s="71">
        <f>PRODUCT(AL8417/B8393)</f>
        <v>966</v>
      </c>
      <c r="M8393" s="8"/>
      <c r="N8393" s="1"/>
      <c r="O8393" s="2">
        <v>5</v>
      </c>
      <c r="P8393" s="2">
        <v>8</v>
      </c>
      <c r="Q8393" s="2">
        <v>2009</v>
      </c>
      <c r="R8393" s="5" t="s">
        <v>778</v>
      </c>
      <c r="S8393" s="2"/>
      <c r="T8393" s="5" t="s">
        <v>1872</v>
      </c>
      <c r="U8393" s="2">
        <v>0</v>
      </c>
      <c r="V8393" s="30" t="s">
        <v>6</v>
      </c>
      <c r="W8393" s="2">
        <v>2</v>
      </c>
      <c r="X8393" s="7" t="s">
        <v>1222</v>
      </c>
      <c r="Y8393" s="2">
        <v>464</v>
      </c>
      <c r="Z8393" s="2">
        <v>0</v>
      </c>
      <c r="AA8393" s="30" t="s">
        <v>6</v>
      </c>
      <c r="AB8393" s="2">
        <v>15</v>
      </c>
      <c r="AC8393" s="7"/>
      <c r="AD8393" s="2">
        <f t="shared" si="5142"/>
        <v>1</v>
      </c>
      <c r="AE8393" s="2">
        <f t="shared" si="5143"/>
        <v>0</v>
      </c>
      <c r="AF8393" s="2">
        <f t="shared" si="5144"/>
        <v>0</v>
      </c>
      <c r="AG8393" s="2">
        <f t="shared" si="5145"/>
        <v>1</v>
      </c>
      <c r="AH8393" s="2">
        <f t="shared" si="5146"/>
        <v>0</v>
      </c>
      <c r="AI8393" s="30" t="s">
        <v>6</v>
      </c>
      <c r="AJ8393" s="2">
        <f t="shared" si="5147"/>
        <v>15</v>
      </c>
      <c r="AK8393" s="2">
        <v>0</v>
      </c>
      <c r="AL8393" s="2">
        <f t="shared" si="5148"/>
        <v>464</v>
      </c>
      <c r="AN8393" s="2">
        <v>3</v>
      </c>
    </row>
    <row r="8394" spans="1:40" x14ac:dyDescent="0.25">
      <c r="A8394" s="68" t="s">
        <v>440</v>
      </c>
      <c r="B8394" s="69">
        <f>PRODUCT(AD8422)</f>
        <v>0</v>
      </c>
      <c r="C8394" s="69">
        <f>PRODUCT(AE8422)</f>
        <v>0</v>
      </c>
      <c r="D8394" s="69">
        <f>PRODUCT(AF8422)</f>
        <v>0</v>
      </c>
      <c r="E8394" s="69">
        <f>PRODUCT(AG8422)</f>
        <v>0</v>
      </c>
      <c r="F8394" s="69">
        <f>PRODUCT(AH8422)</f>
        <v>0</v>
      </c>
      <c r="G8394" s="70" t="s">
        <v>6</v>
      </c>
      <c r="H8394" s="69">
        <f>PRODUCT(AJ8422)</f>
        <v>0</v>
      </c>
      <c r="I8394" s="69">
        <f>PRODUCT(AK8422)</f>
        <v>0</v>
      </c>
      <c r="J8394" s="70" t="s">
        <v>6</v>
      </c>
      <c r="K8394" s="69">
        <f>PRODUCT(AN8422)</f>
        <v>0</v>
      </c>
      <c r="L8394" s="71">
        <v>0</v>
      </c>
      <c r="M8394" s="8"/>
      <c r="N8394" s="1"/>
      <c r="O8394" s="2">
        <v>16</v>
      </c>
      <c r="P8394" s="2">
        <v>6</v>
      </c>
      <c r="Q8394" s="2">
        <v>2010</v>
      </c>
      <c r="R8394" s="5" t="s">
        <v>778</v>
      </c>
      <c r="S8394" s="30" t="s">
        <v>6</v>
      </c>
      <c r="T8394" s="5" t="s">
        <v>1872</v>
      </c>
      <c r="U8394" s="2">
        <v>0</v>
      </c>
      <c r="V8394" s="30" t="s">
        <v>6</v>
      </c>
      <c r="W8394" s="2">
        <v>2</v>
      </c>
      <c r="X8394" s="7" t="s">
        <v>1242</v>
      </c>
      <c r="Y8394" s="2">
        <v>347</v>
      </c>
      <c r="Z8394" s="2">
        <v>3</v>
      </c>
      <c r="AA8394" s="30" t="s">
        <v>6</v>
      </c>
      <c r="AB8394" s="2">
        <v>16</v>
      </c>
      <c r="AC8394" s="7"/>
      <c r="AD8394" s="2">
        <f t="shared" si="5142"/>
        <v>1</v>
      </c>
      <c r="AE8394" s="2">
        <f t="shared" si="5143"/>
        <v>0</v>
      </c>
      <c r="AF8394" s="2">
        <f t="shared" si="5144"/>
        <v>0</v>
      </c>
      <c r="AG8394" s="2">
        <f t="shared" si="5145"/>
        <v>1</v>
      </c>
      <c r="AH8394" s="2">
        <f t="shared" si="5146"/>
        <v>3</v>
      </c>
      <c r="AI8394" s="30" t="s">
        <v>6</v>
      </c>
      <c r="AJ8394" s="2">
        <f t="shared" si="5147"/>
        <v>16</v>
      </c>
      <c r="AK8394" s="2">
        <v>0</v>
      </c>
      <c r="AL8394" s="2">
        <f t="shared" si="5148"/>
        <v>347</v>
      </c>
      <c r="AN8394" s="2">
        <v>3</v>
      </c>
    </row>
    <row r="8395" spans="1:40" x14ac:dyDescent="0.25">
      <c r="A8395" s="68" t="s">
        <v>17</v>
      </c>
      <c r="B8395" s="69">
        <f>SUM(B8392:B8394)</f>
        <v>13</v>
      </c>
      <c r="C8395" s="69">
        <f>SUM(C8392:C8394)</f>
        <v>1</v>
      </c>
      <c r="D8395" s="69">
        <f>SUM(D8392:D8394)</f>
        <v>0</v>
      </c>
      <c r="E8395" s="69">
        <f>SUM(E8392:E8394)</f>
        <v>12</v>
      </c>
      <c r="F8395" s="69">
        <f>SUM(F8392:F8394)</f>
        <v>38</v>
      </c>
      <c r="G8395" s="70" t="s">
        <v>6</v>
      </c>
      <c r="H8395" s="69">
        <f>SUM(H8392:H8394)</f>
        <v>131</v>
      </c>
      <c r="I8395" s="69">
        <f>SUM(I8392:I8394)</f>
        <v>4</v>
      </c>
      <c r="J8395" s="70" t="s">
        <v>6</v>
      </c>
      <c r="K8395" s="69">
        <f>SUM(K8392:K8394)</f>
        <v>32</v>
      </c>
      <c r="L8395" s="71">
        <f>PRODUCT(AM8390/B8395)</f>
        <v>469</v>
      </c>
      <c r="M8395" s="8"/>
      <c r="N8395" s="1"/>
      <c r="O8395" s="2">
        <v>25</v>
      </c>
      <c r="P8395" s="2">
        <v>5</v>
      </c>
      <c r="Q8395" s="2">
        <v>2011</v>
      </c>
      <c r="R8395" s="5" t="s">
        <v>778</v>
      </c>
      <c r="S8395" s="30" t="s">
        <v>6</v>
      </c>
      <c r="T8395" s="5" t="s">
        <v>1872</v>
      </c>
      <c r="U8395" s="2">
        <v>0</v>
      </c>
      <c r="V8395" s="30" t="s">
        <v>6</v>
      </c>
      <c r="W8395" s="2">
        <v>2</v>
      </c>
      <c r="X8395" s="7" t="s">
        <v>1284</v>
      </c>
      <c r="Y8395" s="2">
        <v>289</v>
      </c>
      <c r="Z8395" s="2">
        <v>0</v>
      </c>
      <c r="AA8395" s="30" t="s">
        <v>6</v>
      </c>
      <c r="AB8395" s="2">
        <v>10</v>
      </c>
      <c r="AC8395" s="7"/>
      <c r="AD8395" s="2">
        <f t="shared" si="5142"/>
        <v>1</v>
      </c>
      <c r="AE8395" s="2">
        <f t="shared" si="5143"/>
        <v>0</v>
      </c>
      <c r="AF8395" s="2">
        <f t="shared" si="5144"/>
        <v>0</v>
      </c>
      <c r="AG8395" s="2">
        <f t="shared" si="5145"/>
        <v>1</v>
      </c>
      <c r="AH8395" s="2">
        <f t="shared" si="5146"/>
        <v>0</v>
      </c>
      <c r="AI8395" s="30" t="s">
        <v>6</v>
      </c>
      <c r="AJ8395" s="2">
        <f t="shared" si="5147"/>
        <v>10</v>
      </c>
      <c r="AK8395" s="2">
        <v>0</v>
      </c>
      <c r="AL8395" s="2">
        <f t="shared" si="5148"/>
        <v>289</v>
      </c>
      <c r="AN8395" s="2">
        <v>3</v>
      </c>
    </row>
    <row r="8396" spans="1:40" x14ac:dyDescent="0.25">
      <c r="A8396" s="72" t="s">
        <v>18</v>
      </c>
      <c r="B8396" s="73"/>
      <c r="C8396" s="73"/>
      <c r="D8396" s="73"/>
      <c r="E8396" s="73"/>
      <c r="F8396" s="74">
        <f>PRODUCT(F8395/B8395)</f>
        <v>2.9230769230769229</v>
      </c>
      <c r="G8396" s="75" t="s">
        <v>6</v>
      </c>
      <c r="H8396" s="74">
        <f>PRODUCT(H8395/B8395)</f>
        <v>10.076923076923077</v>
      </c>
      <c r="I8396" s="73"/>
      <c r="J8396" s="73"/>
      <c r="K8396" s="73"/>
      <c r="L8396" s="76"/>
      <c r="M8396" s="55"/>
      <c r="N8396" s="1"/>
      <c r="O8396" s="2">
        <v>20</v>
      </c>
      <c r="P8396" s="2">
        <v>7</v>
      </c>
      <c r="Q8396" s="2">
        <v>2011</v>
      </c>
      <c r="R8396" s="5" t="s">
        <v>778</v>
      </c>
      <c r="S8396" s="30" t="s">
        <v>6</v>
      </c>
      <c r="T8396" s="5" t="s">
        <v>1872</v>
      </c>
      <c r="U8396" s="2">
        <v>0</v>
      </c>
      <c r="V8396" s="30" t="s">
        <v>6</v>
      </c>
      <c r="W8396" s="2">
        <v>2</v>
      </c>
      <c r="X8396" s="7" t="s">
        <v>33</v>
      </c>
      <c r="Y8396" s="2">
        <v>471</v>
      </c>
      <c r="Z8396" s="2">
        <v>3</v>
      </c>
      <c r="AA8396" s="30" t="s">
        <v>6</v>
      </c>
      <c r="AB8396" s="2">
        <v>7</v>
      </c>
      <c r="AD8396" s="2">
        <f t="shared" si="5142"/>
        <v>1</v>
      </c>
      <c r="AE8396" s="2">
        <f t="shared" si="5143"/>
        <v>0</v>
      </c>
      <c r="AF8396" s="2">
        <f t="shared" si="5144"/>
        <v>0</v>
      </c>
      <c r="AG8396" s="2">
        <f t="shared" si="5145"/>
        <v>1</v>
      </c>
      <c r="AH8396" s="2">
        <f t="shared" si="5146"/>
        <v>3</v>
      </c>
      <c r="AI8396" s="30" t="s">
        <v>6</v>
      </c>
      <c r="AJ8396" s="2">
        <f t="shared" si="5147"/>
        <v>7</v>
      </c>
      <c r="AK8396" s="2">
        <v>0</v>
      </c>
      <c r="AL8396" s="2">
        <f t="shared" si="5148"/>
        <v>471</v>
      </c>
      <c r="AN8396" s="2">
        <v>3</v>
      </c>
    </row>
    <row r="8397" spans="1:40" x14ac:dyDescent="0.25">
      <c r="B8397" s="10"/>
      <c r="C8397" s="10"/>
      <c r="D8397" s="10"/>
      <c r="E8397" s="10"/>
      <c r="F8397" s="10"/>
      <c r="G8397" s="10"/>
      <c r="H8397" s="10"/>
      <c r="I8397" s="10"/>
      <c r="J8397" s="10"/>
      <c r="K8397" s="10"/>
      <c r="L8397" s="8"/>
      <c r="N8397" s="1"/>
      <c r="O8397" s="2">
        <v>26</v>
      </c>
      <c r="P8397" s="2">
        <v>7</v>
      </c>
      <c r="Q8397" s="2">
        <v>2012</v>
      </c>
      <c r="R8397" s="5" t="s">
        <v>778</v>
      </c>
      <c r="S8397" s="30" t="s">
        <v>6</v>
      </c>
      <c r="T8397" s="5" t="s">
        <v>1872</v>
      </c>
      <c r="U8397" s="2">
        <v>0</v>
      </c>
      <c r="V8397" s="30" t="s">
        <v>6</v>
      </c>
      <c r="W8397" s="2">
        <v>2</v>
      </c>
      <c r="X8397" s="7" t="s">
        <v>1346</v>
      </c>
      <c r="Y8397" s="2">
        <v>578</v>
      </c>
      <c r="Z8397" s="2">
        <v>5</v>
      </c>
      <c r="AA8397" s="30" t="s">
        <v>6</v>
      </c>
      <c r="AB8397" s="2">
        <v>13</v>
      </c>
      <c r="AD8397" s="2">
        <f t="shared" si="5142"/>
        <v>1</v>
      </c>
      <c r="AE8397" s="2">
        <f t="shared" si="5143"/>
        <v>0</v>
      </c>
      <c r="AF8397" s="2">
        <f t="shared" si="5144"/>
        <v>0</v>
      </c>
      <c r="AG8397" s="2">
        <f t="shared" si="5145"/>
        <v>1</v>
      </c>
      <c r="AH8397" s="2">
        <f t="shared" si="5146"/>
        <v>5</v>
      </c>
      <c r="AI8397" s="30" t="s">
        <v>6</v>
      </c>
      <c r="AJ8397" s="2">
        <f t="shared" si="5147"/>
        <v>13</v>
      </c>
      <c r="AK8397" s="2">
        <v>0</v>
      </c>
      <c r="AL8397" s="2">
        <f t="shared" si="5148"/>
        <v>578</v>
      </c>
      <c r="AN8397" s="2">
        <v>3</v>
      </c>
    </row>
    <row r="8398" spans="1:40" x14ac:dyDescent="0.25">
      <c r="A8398" s="77" t="s">
        <v>683</v>
      </c>
      <c r="B8398" s="64" t="s">
        <v>0</v>
      </c>
      <c r="C8398" s="64" t="s">
        <v>10</v>
      </c>
      <c r="D8398" s="64" t="s">
        <v>1</v>
      </c>
      <c r="E8398" s="64" t="s">
        <v>11</v>
      </c>
      <c r="F8398" s="65" t="s">
        <v>12</v>
      </c>
      <c r="G8398" s="66"/>
      <c r="H8398" s="64"/>
      <c r="I8398" s="65" t="s">
        <v>13</v>
      </c>
      <c r="J8398" s="66"/>
      <c r="K8398" s="64"/>
      <c r="L8398" s="67" t="s">
        <v>14</v>
      </c>
      <c r="N8398" s="1"/>
      <c r="O8398" s="2">
        <v>3</v>
      </c>
      <c r="P8398" s="2">
        <v>7</v>
      </c>
      <c r="Q8398" s="2">
        <v>2013</v>
      </c>
      <c r="R8398" s="5" t="s">
        <v>778</v>
      </c>
      <c r="S8398" s="30" t="s">
        <v>6</v>
      </c>
      <c r="T8398" s="5" t="s">
        <v>1872</v>
      </c>
      <c r="U8398" s="2">
        <v>0</v>
      </c>
      <c r="V8398" s="30" t="s">
        <v>6</v>
      </c>
      <c r="W8398" s="2">
        <v>2</v>
      </c>
      <c r="X8398" s="98" t="s">
        <v>398</v>
      </c>
      <c r="Y8398" s="2">
        <v>450</v>
      </c>
      <c r="Z8398" s="2">
        <v>2</v>
      </c>
      <c r="AA8398" s="30" t="s">
        <v>6</v>
      </c>
      <c r="AB8398" s="2">
        <v>8</v>
      </c>
      <c r="AD8398" s="2">
        <f t="shared" si="5142"/>
        <v>1</v>
      </c>
      <c r="AE8398" s="2">
        <f t="shared" si="5143"/>
        <v>0</v>
      </c>
      <c r="AF8398" s="2">
        <f t="shared" si="5144"/>
        <v>0</v>
      </c>
      <c r="AG8398" s="2">
        <f t="shared" si="5145"/>
        <v>1</v>
      </c>
      <c r="AH8398" s="2">
        <f t="shared" si="5146"/>
        <v>2</v>
      </c>
      <c r="AI8398" s="30" t="s">
        <v>6</v>
      </c>
      <c r="AJ8398" s="2">
        <f t="shared" si="5147"/>
        <v>8</v>
      </c>
      <c r="AK8398" s="2">
        <v>0</v>
      </c>
      <c r="AL8398" s="2">
        <f t="shared" si="5148"/>
        <v>450</v>
      </c>
      <c r="AN8398" s="2">
        <v>3</v>
      </c>
    </row>
    <row r="8399" spans="1:40" x14ac:dyDescent="0.25">
      <c r="A8399" s="68" t="s">
        <v>16</v>
      </c>
      <c r="B8399" s="69">
        <f t="shared" ref="B8399:F8402" si="5156">PRODUCT(B2334)</f>
        <v>10</v>
      </c>
      <c r="C8399" s="69">
        <f t="shared" si="5156"/>
        <v>10</v>
      </c>
      <c r="D8399" s="69">
        <f t="shared" si="5156"/>
        <v>0</v>
      </c>
      <c r="E8399" s="69">
        <f t="shared" si="5156"/>
        <v>0</v>
      </c>
      <c r="F8399" s="69">
        <f t="shared" si="5156"/>
        <v>154</v>
      </c>
      <c r="G8399" s="70" t="s">
        <v>6</v>
      </c>
      <c r="H8399" s="69">
        <f t="shared" ref="H8399:I8402" si="5157">PRODUCT(H2334)</f>
        <v>20</v>
      </c>
      <c r="I8399" s="69">
        <f t="shared" si="5157"/>
        <v>30</v>
      </c>
      <c r="J8399" s="70" t="s">
        <v>6</v>
      </c>
      <c r="K8399" s="69">
        <f t="shared" ref="K8399:L8402" si="5158">PRODUCT(K2334)</f>
        <v>0</v>
      </c>
      <c r="L8399" s="71">
        <f t="shared" si="5158"/>
        <v>622.5</v>
      </c>
      <c r="M8399" s="8"/>
      <c r="N8399" s="1"/>
      <c r="O8399" s="2">
        <v>18</v>
      </c>
      <c r="P8399" s="2">
        <v>5</v>
      </c>
      <c r="Q8399" s="2">
        <v>2014</v>
      </c>
      <c r="R8399" s="5" t="s">
        <v>778</v>
      </c>
      <c r="S8399" s="30" t="s">
        <v>6</v>
      </c>
      <c r="T8399" s="5" t="s">
        <v>1872</v>
      </c>
      <c r="U8399" s="2">
        <v>1</v>
      </c>
      <c r="V8399" s="30" t="s">
        <v>6</v>
      </c>
      <c r="W8399" s="2">
        <v>2</v>
      </c>
      <c r="X8399" s="7" t="s">
        <v>1408</v>
      </c>
      <c r="Y8399" s="2">
        <v>618</v>
      </c>
      <c r="Z8399" s="2">
        <v>9</v>
      </c>
      <c r="AA8399" s="30" t="s">
        <v>6</v>
      </c>
      <c r="AB8399" s="2">
        <v>9</v>
      </c>
      <c r="AD8399" s="2">
        <f t="shared" si="5142"/>
        <v>1</v>
      </c>
      <c r="AE8399" s="2">
        <f t="shared" si="5143"/>
        <v>0</v>
      </c>
      <c r="AF8399" s="2">
        <f t="shared" si="5144"/>
        <v>0</v>
      </c>
      <c r="AG8399" s="2">
        <f t="shared" si="5145"/>
        <v>1</v>
      </c>
      <c r="AH8399" s="2">
        <f t="shared" si="5146"/>
        <v>9</v>
      </c>
      <c r="AI8399" s="30" t="s">
        <v>6</v>
      </c>
      <c r="AJ8399" s="2">
        <f t="shared" si="5147"/>
        <v>9</v>
      </c>
      <c r="AK8399" s="2">
        <v>1</v>
      </c>
      <c r="AL8399" s="2">
        <f t="shared" si="5148"/>
        <v>618</v>
      </c>
      <c r="AN8399" s="2">
        <v>2</v>
      </c>
    </row>
    <row r="8400" spans="1:40" x14ac:dyDescent="0.25">
      <c r="A8400" s="68" t="s">
        <v>439</v>
      </c>
      <c r="B8400" s="69">
        <f t="shared" si="5156"/>
        <v>2</v>
      </c>
      <c r="C8400" s="69">
        <f t="shared" si="5156"/>
        <v>2</v>
      </c>
      <c r="D8400" s="69">
        <f t="shared" si="5156"/>
        <v>0</v>
      </c>
      <c r="E8400" s="69">
        <f t="shared" si="5156"/>
        <v>0</v>
      </c>
      <c r="F8400" s="69">
        <f t="shared" si="5156"/>
        <v>25</v>
      </c>
      <c r="G8400" s="70" t="s">
        <v>6</v>
      </c>
      <c r="H8400" s="69">
        <f t="shared" si="5157"/>
        <v>7</v>
      </c>
      <c r="I8400" s="69">
        <f t="shared" si="5157"/>
        <v>6</v>
      </c>
      <c r="J8400" s="70" t="s">
        <v>6</v>
      </c>
      <c r="K8400" s="69">
        <f t="shared" si="5158"/>
        <v>0</v>
      </c>
      <c r="L8400" s="71">
        <f t="shared" si="5158"/>
        <v>899.5</v>
      </c>
      <c r="M8400" s="8"/>
      <c r="N8400" s="1"/>
      <c r="O8400" s="2">
        <v>26</v>
      </c>
      <c r="P8400" s="2">
        <v>7</v>
      </c>
      <c r="Q8400" s="2">
        <v>2015</v>
      </c>
      <c r="R8400" s="5" t="s">
        <v>778</v>
      </c>
      <c r="S8400" s="30" t="s">
        <v>6</v>
      </c>
      <c r="T8400" s="5" t="s">
        <v>1872</v>
      </c>
      <c r="U8400" s="2">
        <v>0</v>
      </c>
      <c r="V8400" s="30" t="s">
        <v>6</v>
      </c>
      <c r="W8400" s="2">
        <v>2</v>
      </c>
      <c r="X8400" s="7" t="s">
        <v>521</v>
      </c>
      <c r="Y8400" s="2">
        <v>155</v>
      </c>
      <c r="Z8400" s="2">
        <v>4</v>
      </c>
      <c r="AA8400" s="30" t="s">
        <v>6</v>
      </c>
      <c r="AB8400" s="2">
        <v>8</v>
      </c>
      <c r="AC8400" s="7"/>
      <c r="AD8400" s="2">
        <f t="shared" si="5142"/>
        <v>1</v>
      </c>
      <c r="AE8400" s="2">
        <f t="shared" si="5143"/>
        <v>0</v>
      </c>
      <c r="AF8400" s="2">
        <f t="shared" si="5144"/>
        <v>0</v>
      </c>
      <c r="AG8400" s="2">
        <f t="shared" si="5145"/>
        <v>1</v>
      </c>
      <c r="AH8400" s="2">
        <f t="shared" si="5146"/>
        <v>4</v>
      </c>
      <c r="AI8400" s="30" t="s">
        <v>6</v>
      </c>
      <c r="AJ8400" s="2">
        <f t="shared" si="5147"/>
        <v>8</v>
      </c>
      <c r="AK8400" s="2">
        <v>0</v>
      </c>
      <c r="AL8400" s="2">
        <f t="shared" si="5148"/>
        <v>155</v>
      </c>
      <c r="AN8400" s="2">
        <v>3</v>
      </c>
    </row>
    <row r="8401" spans="1:40" x14ac:dyDescent="0.25">
      <c r="A8401" s="68" t="s">
        <v>440</v>
      </c>
      <c r="B8401" s="69">
        <f t="shared" si="5156"/>
        <v>0</v>
      </c>
      <c r="C8401" s="69">
        <f t="shared" si="5156"/>
        <v>0</v>
      </c>
      <c r="D8401" s="69">
        <f t="shared" si="5156"/>
        <v>0</v>
      </c>
      <c r="E8401" s="69">
        <f t="shared" si="5156"/>
        <v>0</v>
      </c>
      <c r="F8401" s="69">
        <f t="shared" si="5156"/>
        <v>0</v>
      </c>
      <c r="G8401" s="70" t="s">
        <v>6</v>
      </c>
      <c r="H8401" s="69">
        <f t="shared" si="5157"/>
        <v>0</v>
      </c>
      <c r="I8401" s="69">
        <f t="shared" si="5157"/>
        <v>0</v>
      </c>
      <c r="J8401" s="70" t="s">
        <v>6</v>
      </c>
      <c r="K8401" s="69">
        <f t="shared" si="5158"/>
        <v>0</v>
      </c>
      <c r="L8401" s="71">
        <f t="shared" si="5158"/>
        <v>0</v>
      </c>
      <c r="M8401" s="8"/>
      <c r="N8401" s="1"/>
      <c r="O8401" s="15">
        <v>29</v>
      </c>
      <c r="P8401" s="15">
        <v>5</v>
      </c>
      <c r="Q8401" s="15">
        <v>2016</v>
      </c>
      <c r="R8401" s="82" t="s">
        <v>778</v>
      </c>
      <c r="S8401" s="90" t="s">
        <v>6</v>
      </c>
      <c r="T8401" s="82" t="s">
        <v>1872</v>
      </c>
      <c r="U8401" s="15">
        <v>0</v>
      </c>
      <c r="V8401" s="90" t="s">
        <v>6</v>
      </c>
      <c r="W8401" s="15">
        <v>2</v>
      </c>
      <c r="X8401" s="102" t="s">
        <v>327</v>
      </c>
      <c r="Y8401" s="15">
        <v>291</v>
      </c>
      <c r="Z8401" s="15">
        <v>4</v>
      </c>
      <c r="AA8401" s="90" t="s">
        <v>6</v>
      </c>
      <c r="AB8401" s="15">
        <v>7</v>
      </c>
      <c r="AC8401" s="7"/>
      <c r="AD8401" s="2">
        <f t="shared" si="5142"/>
        <v>1</v>
      </c>
      <c r="AE8401" s="2">
        <f t="shared" si="5143"/>
        <v>0</v>
      </c>
      <c r="AF8401" s="2">
        <f t="shared" si="5144"/>
        <v>0</v>
      </c>
      <c r="AG8401" s="2">
        <f t="shared" si="5145"/>
        <v>1</v>
      </c>
      <c r="AH8401" s="2">
        <f t="shared" si="5146"/>
        <v>4</v>
      </c>
      <c r="AI8401" s="30" t="s">
        <v>6</v>
      </c>
      <c r="AJ8401" s="2">
        <f t="shared" si="5147"/>
        <v>7</v>
      </c>
      <c r="AK8401" s="2">
        <v>0</v>
      </c>
      <c r="AL8401" s="2">
        <f t="shared" si="5148"/>
        <v>291</v>
      </c>
      <c r="AN8401" s="2">
        <v>3</v>
      </c>
    </row>
    <row r="8402" spans="1:40" x14ac:dyDescent="0.25">
      <c r="A8402" s="68" t="s">
        <v>17</v>
      </c>
      <c r="B8402" s="69">
        <f t="shared" si="5156"/>
        <v>12</v>
      </c>
      <c r="C8402" s="69">
        <f t="shared" si="5156"/>
        <v>12</v>
      </c>
      <c r="D8402" s="69">
        <f t="shared" si="5156"/>
        <v>0</v>
      </c>
      <c r="E8402" s="69">
        <f t="shared" si="5156"/>
        <v>0</v>
      </c>
      <c r="F8402" s="69">
        <f t="shared" si="5156"/>
        <v>179</v>
      </c>
      <c r="G8402" s="70" t="s">
        <v>6</v>
      </c>
      <c r="H8402" s="69">
        <f t="shared" si="5157"/>
        <v>27</v>
      </c>
      <c r="I8402" s="69">
        <f t="shared" si="5157"/>
        <v>36</v>
      </c>
      <c r="J8402" s="70" t="s">
        <v>6</v>
      </c>
      <c r="K8402" s="69">
        <f t="shared" si="5158"/>
        <v>0</v>
      </c>
      <c r="L8402" s="71">
        <f t="shared" si="5158"/>
        <v>668.66666666666663</v>
      </c>
      <c r="M8402" s="8"/>
      <c r="O8402" s="2"/>
      <c r="R8402" s="25"/>
      <c r="S8402" s="51"/>
      <c r="T8402" s="25"/>
      <c r="V8402" s="27"/>
      <c r="X8402" s="1"/>
      <c r="Y8402" s="26"/>
      <c r="Z8402" s="26"/>
      <c r="AA8402" s="36"/>
      <c r="AI8402" s="30"/>
      <c r="AL8402" s="2"/>
    </row>
    <row r="8403" spans="1:40" x14ac:dyDescent="0.25">
      <c r="A8403" s="72" t="s">
        <v>18</v>
      </c>
      <c r="B8403" s="73"/>
      <c r="C8403" s="73"/>
      <c r="D8403" s="73"/>
      <c r="E8403" s="73"/>
      <c r="F8403" s="74">
        <f>PRODUCT(F8402/B8402)</f>
        <v>14.916666666666666</v>
      </c>
      <c r="G8403" s="75" t="s">
        <v>6</v>
      </c>
      <c r="H8403" s="74">
        <f>PRODUCT(H8402/B8402)</f>
        <v>2.25</v>
      </c>
      <c r="I8403" s="73"/>
      <c r="J8403" s="73"/>
      <c r="K8403" s="73"/>
      <c r="L8403" s="76"/>
      <c r="M8403" s="55"/>
      <c r="O8403" s="2"/>
      <c r="R8403" s="25"/>
      <c r="S8403" s="51"/>
      <c r="T8403" s="25"/>
      <c r="V8403" s="27"/>
      <c r="X8403" s="1"/>
      <c r="Y8403" s="26"/>
      <c r="Z8403" s="26"/>
      <c r="AA8403" s="36"/>
      <c r="AI8403" s="30"/>
      <c r="AL8403" s="2"/>
    </row>
    <row r="8404" spans="1:40" x14ac:dyDescent="0.25">
      <c r="B8404" s="10"/>
      <c r="C8404" s="10"/>
      <c r="D8404" s="10"/>
      <c r="E8404" s="10"/>
      <c r="F8404" s="55"/>
      <c r="G8404" s="11"/>
      <c r="H8404" s="55"/>
      <c r="I8404" s="10"/>
      <c r="J8404" s="10"/>
      <c r="K8404" s="10"/>
      <c r="L8404" s="8"/>
      <c r="M8404" s="55"/>
      <c r="O8404" s="2"/>
      <c r="R8404" s="25"/>
      <c r="S8404" s="51"/>
      <c r="T8404" s="25"/>
      <c r="V8404" s="27"/>
      <c r="X8404" s="1"/>
      <c r="Y8404" s="26"/>
      <c r="Z8404" s="26"/>
      <c r="AA8404" s="36"/>
      <c r="AI8404" s="30"/>
      <c r="AL8404" s="2"/>
    </row>
    <row r="8405" spans="1:40" x14ac:dyDescent="0.25">
      <c r="A8405" s="63" t="s">
        <v>684</v>
      </c>
      <c r="B8405" s="64"/>
      <c r="C8405" s="64"/>
      <c r="D8405" s="64"/>
      <c r="E8405" s="64"/>
      <c r="F8405" s="64"/>
      <c r="G8405" s="64"/>
      <c r="H8405" s="64"/>
      <c r="I8405" s="64"/>
      <c r="J8405" s="64"/>
      <c r="K8405" s="64"/>
      <c r="L8405" s="67"/>
      <c r="O8405" s="2"/>
      <c r="R8405" s="25"/>
      <c r="S8405" s="51"/>
      <c r="T8405" s="25"/>
      <c r="V8405" s="27"/>
      <c r="X8405" s="1"/>
      <c r="Y8405" s="26"/>
      <c r="Z8405" s="26"/>
      <c r="AA8405" s="36"/>
      <c r="AI8405" s="30"/>
      <c r="AL8405" s="2"/>
    </row>
    <row r="8406" spans="1:40" x14ac:dyDescent="0.25">
      <c r="A8406" s="68" t="s">
        <v>24</v>
      </c>
      <c r="B8406" s="69" t="s">
        <v>0</v>
      </c>
      <c r="C8406" s="69" t="s">
        <v>10</v>
      </c>
      <c r="D8406" s="69" t="s">
        <v>1</v>
      </c>
      <c r="E8406" s="69" t="s">
        <v>11</v>
      </c>
      <c r="F8406" s="78" t="s">
        <v>12</v>
      </c>
      <c r="G8406" s="70"/>
      <c r="H8406" s="69"/>
      <c r="I8406" s="78" t="s">
        <v>13</v>
      </c>
      <c r="J8406" s="70"/>
      <c r="K8406" s="69"/>
      <c r="L8406" s="71" t="s">
        <v>14</v>
      </c>
      <c r="O8406" s="2"/>
      <c r="R8406" s="25"/>
      <c r="S8406" s="51"/>
      <c r="T8406" s="25"/>
      <c r="V8406" s="27"/>
      <c r="X8406" s="1"/>
      <c r="Y8406" s="26"/>
      <c r="Z8406" s="26"/>
      <c r="AA8406" s="36"/>
      <c r="AI8406" s="30"/>
      <c r="AL8406" s="2"/>
    </row>
    <row r="8407" spans="1:40" x14ac:dyDescent="0.25">
      <c r="A8407" s="68" t="s">
        <v>16</v>
      </c>
      <c r="B8407" s="69">
        <f>PRODUCT(B8392+B8399)</f>
        <v>21</v>
      </c>
      <c r="C8407" s="69">
        <f>PRODUCT(C8392+E8399)</f>
        <v>0</v>
      </c>
      <c r="D8407" s="69">
        <f>PRODUCT(D8392+D8399)</f>
        <v>0</v>
      </c>
      <c r="E8407" s="69">
        <f>PRODUCT(E8392+C8399)</f>
        <v>21</v>
      </c>
      <c r="F8407" s="69">
        <f>PRODUCT(F8392+H8399)</f>
        <v>53</v>
      </c>
      <c r="G8407" s="70" t="s">
        <v>6</v>
      </c>
      <c r="H8407" s="69">
        <f>PRODUCT(H8392+F8399)</f>
        <v>271</v>
      </c>
      <c r="I8407" s="69">
        <f>PRODUCT(I8392+K8399)</f>
        <v>1</v>
      </c>
      <c r="J8407" s="70" t="s">
        <v>6</v>
      </c>
      <c r="K8407" s="69">
        <f>PRODUCT(K8392+I8399)</f>
        <v>62</v>
      </c>
      <c r="L8407" s="71">
        <f>PRODUCT(((B8392*L8392)+B8399*L8399))/B8407</f>
        <v>494.76190476190476</v>
      </c>
      <c r="M8407" s="8"/>
      <c r="O8407" s="2"/>
      <c r="R8407" s="25"/>
      <c r="S8407" s="51"/>
      <c r="T8407" s="25"/>
      <c r="V8407" s="27"/>
      <c r="X8407" s="1"/>
      <c r="Y8407" s="26"/>
      <c r="Z8407" s="26"/>
      <c r="AA8407" s="36"/>
      <c r="AI8407" s="30"/>
      <c r="AL8407" s="2"/>
    </row>
    <row r="8408" spans="1:40" x14ac:dyDescent="0.25">
      <c r="A8408" s="68" t="s">
        <v>439</v>
      </c>
      <c r="B8408" s="69">
        <f>PRODUCT(B8393+B8400)</f>
        <v>4</v>
      </c>
      <c r="C8408" s="69">
        <f>PRODUCT(C8393+E8400)</f>
        <v>1</v>
      </c>
      <c r="D8408" s="69">
        <f>PRODUCT(D8393+D8400)</f>
        <v>0</v>
      </c>
      <c r="E8408" s="69">
        <f>PRODUCT(E8393+C8400)</f>
        <v>3</v>
      </c>
      <c r="F8408" s="69">
        <f>PRODUCT(F8393+H8400)</f>
        <v>12</v>
      </c>
      <c r="G8408" s="70" t="s">
        <v>6</v>
      </c>
      <c r="H8408" s="69">
        <f>PRODUCT(H8393+F8400)</f>
        <v>39</v>
      </c>
      <c r="I8408" s="69">
        <f>PRODUCT(I8393+K8400)</f>
        <v>3</v>
      </c>
      <c r="J8408" s="70" t="s">
        <v>6</v>
      </c>
      <c r="K8408" s="69">
        <f>PRODUCT(K8393+I8400)</f>
        <v>6</v>
      </c>
      <c r="L8408" s="71">
        <f>PRODUCT(((B8393*L8393)+B8400*L8400))/B8408</f>
        <v>932.75</v>
      </c>
      <c r="M8408" s="8"/>
      <c r="O8408" s="2"/>
      <c r="R8408" s="25"/>
      <c r="S8408" s="51"/>
      <c r="T8408" s="25"/>
      <c r="V8408" s="27"/>
      <c r="X8408" s="1"/>
      <c r="Y8408" s="26"/>
      <c r="Z8408" s="26"/>
      <c r="AA8408" s="36"/>
      <c r="AI8408" s="30"/>
      <c r="AL8408" s="2"/>
    </row>
    <row r="8409" spans="1:40" x14ac:dyDescent="0.25">
      <c r="A8409" s="68" t="s">
        <v>440</v>
      </c>
      <c r="B8409" s="69">
        <f>PRODUCT(B8394+B8401)</f>
        <v>0</v>
      </c>
      <c r="C8409" s="69">
        <f>PRODUCT(C8394+E8401)</f>
        <v>0</v>
      </c>
      <c r="D8409" s="69">
        <f>PRODUCT(D8394+D8401)</f>
        <v>0</v>
      </c>
      <c r="E8409" s="69">
        <f>PRODUCT(E8394+C8401)</f>
        <v>0</v>
      </c>
      <c r="F8409" s="69">
        <f>PRODUCT(F8394+H8401)</f>
        <v>0</v>
      </c>
      <c r="G8409" s="70" t="s">
        <v>6</v>
      </c>
      <c r="H8409" s="69">
        <f>PRODUCT(H8394+F8401)</f>
        <v>0</v>
      </c>
      <c r="I8409" s="69">
        <f>PRODUCT(I8394+K8401)</f>
        <v>0</v>
      </c>
      <c r="J8409" s="70" t="s">
        <v>6</v>
      </c>
      <c r="K8409" s="69">
        <f>PRODUCT(K8394+I8401)</f>
        <v>0</v>
      </c>
      <c r="L8409" s="71">
        <v>0</v>
      </c>
      <c r="M8409" s="8"/>
      <c r="O8409" s="2"/>
      <c r="R8409" s="25"/>
      <c r="S8409" s="51"/>
      <c r="T8409" s="25"/>
      <c r="V8409" s="27"/>
      <c r="X8409" s="1"/>
      <c r="Y8409" s="26"/>
      <c r="Z8409" s="26"/>
      <c r="AA8409" s="36"/>
      <c r="AI8409" s="30"/>
      <c r="AL8409" s="2"/>
    </row>
    <row r="8410" spans="1:40" x14ac:dyDescent="0.25">
      <c r="A8410" s="68" t="s">
        <v>17</v>
      </c>
      <c r="B8410" s="69">
        <f>PRODUCT(B8395+B8402)</f>
        <v>25</v>
      </c>
      <c r="C8410" s="69">
        <f>PRODUCT(C8395+E8402)</f>
        <v>1</v>
      </c>
      <c r="D8410" s="69">
        <f>PRODUCT(D8395+D8402)</f>
        <v>0</v>
      </c>
      <c r="E8410" s="69">
        <f>PRODUCT(E8395+C8402)</f>
        <v>24</v>
      </c>
      <c r="F8410" s="69">
        <f>PRODUCT(F8395+H8402)</f>
        <v>65</v>
      </c>
      <c r="G8410" s="70" t="s">
        <v>6</v>
      </c>
      <c r="H8410" s="69">
        <f>PRODUCT(H8395+F8402)</f>
        <v>310</v>
      </c>
      <c r="I8410" s="69">
        <f>PRODUCT(I8395+K8402)</f>
        <v>4</v>
      </c>
      <c r="J8410" s="70" t="s">
        <v>6</v>
      </c>
      <c r="K8410" s="69">
        <f>PRODUCT(K8395+I8402)</f>
        <v>68</v>
      </c>
      <c r="L8410" s="71">
        <f>PRODUCT(((B8395*L8395)+B8402*L8402))/B8410</f>
        <v>564.84</v>
      </c>
      <c r="M8410" s="8"/>
      <c r="O8410" s="2"/>
      <c r="R8410" s="25"/>
      <c r="S8410" s="51"/>
      <c r="T8410" s="25"/>
      <c r="V8410" s="27"/>
      <c r="X8410" s="1"/>
      <c r="Y8410" s="26"/>
      <c r="Z8410" s="26"/>
      <c r="AA8410" s="36"/>
      <c r="AI8410" s="30"/>
      <c r="AL8410" s="2"/>
    </row>
    <row r="8411" spans="1:40" x14ac:dyDescent="0.25">
      <c r="A8411" s="72" t="s">
        <v>18</v>
      </c>
      <c r="B8411" s="73"/>
      <c r="C8411" s="73"/>
      <c r="D8411" s="73"/>
      <c r="E8411" s="73"/>
      <c r="F8411" s="74">
        <f>PRODUCT(F8410/B8410)</f>
        <v>2.6</v>
      </c>
      <c r="G8411" s="75" t="s">
        <v>6</v>
      </c>
      <c r="H8411" s="74">
        <f>PRODUCT(H8410/B8410)</f>
        <v>12.4</v>
      </c>
      <c r="I8411" s="73"/>
      <c r="J8411" s="73"/>
      <c r="K8411" s="73"/>
      <c r="L8411" s="76"/>
      <c r="M8411" s="55"/>
      <c r="O8411" s="2"/>
      <c r="R8411" s="25"/>
      <c r="S8411" s="51"/>
      <c r="T8411" s="25"/>
      <c r="V8411" s="27"/>
      <c r="X8411" s="1"/>
      <c r="Y8411" s="26"/>
      <c r="Z8411" s="26"/>
      <c r="AA8411" s="36"/>
      <c r="AI8411" s="30"/>
      <c r="AL8411" s="2"/>
    </row>
    <row r="8412" spans="1:40" x14ac:dyDescent="0.25">
      <c r="B8412" s="10"/>
      <c r="C8412" s="10"/>
      <c r="D8412" s="10"/>
      <c r="E8412" s="10"/>
      <c r="F8412" s="10"/>
      <c r="G8412" s="10"/>
      <c r="H8412" s="10"/>
      <c r="I8412" s="10"/>
      <c r="J8412" s="10"/>
      <c r="K8412" s="10"/>
      <c r="L8412" s="54"/>
      <c r="O8412" s="2"/>
      <c r="R8412" s="25"/>
      <c r="S8412" s="51"/>
      <c r="T8412" s="25"/>
      <c r="V8412" s="27"/>
      <c r="X8412" s="1"/>
      <c r="Y8412" s="26"/>
      <c r="Z8412" s="26"/>
      <c r="AA8412" s="36"/>
      <c r="AI8412" s="30"/>
      <c r="AL8412" s="2"/>
    </row>
    <row r="8413" spans="1:40" x14ac:dyDescent="0.25">
      <c r="A8413" s="1"/>
      <c r="B8413" s="10"/>
      <c r="C8413" s="10"/>
      <c r="D8413" s="10"/>
      <c r="E8413" s="10"/>
      <c r="F8413" s="10" t="s">
        <v>1859</v>
      </c>
      <c r="G8413" s="10"/>
      <c r="H8413" s="10"/>
      <c r="I8413" s="10"/>
      <c r="J8413" s="10"/>
      <c r="K8413" s="10"/>
      <c r="L8413" s="10"/>
      <c r="O8413" s="2"/>
      <c r="R8413" s="25"/>
      <c r="S8413" s="51"/>
      <c r="T8413" s="25"/>
      <c r="V8413" s="27"/>
      <c r="X8413" s="1"/>
      <c r="Y8413" s="26"/>
      <c r="Z8413" s="26"/>
      <c r="AA8413" s="36"/>
      <c r="AI8413" s="30"/>
      <c r="AL8413" s="2"/>
    </row>
    <row r="8414" spans="1:40" x14ac:dyDescent="0.25">
      <c r="A8414" s="1"/>
      <c r="B8414" s="10"/>
      <c r="C8414" s="10"/>
      <c r="D8414" s="10"/>
      <c r="E8414" s="10"/>
      <c r="F8414" s="10" t="s">
        <v>433</v>
      </c>
      <c r="G8414" s="10"/>
      <c r="H8414" s="10"/>
      <c r="I8414" s="10"/>
      <c r="J8414" s="10"/>
      <c r="K8414" s="10"/>
      <c r="L8414" s="57">
        <f>PRODUCT(C8395/B8395)</f>
        <v>7.6923076923076927E-2</v>
      </c>
      <c r="O8414" s="2"/>
      <c r="R8414" s="25"/>
      <c r="S8414" s="51"/>
      <c r="T8414" s="25"/>
      <c r="V8414" s="27"/>
      <c r="X8414" s="1"/>
      <c r="Y8414" s="26"/>
      <c r="Z8414" s="26"/>
      <c r="AA8414" s="36"/>
      <c r="AI8414" s="30"/>
      <c r="AL8414" s="2"/>
    </row>
    <row r="8415" spans="1:40" x14ac:dyDescent="0.25">
      <c r="A8415" s="1"/>
      <c r="B8415" s="10"/>
      <c r="C8415" s="10"/>
      <c r="D8415" s="10"/>
      <c r="E8415" s="10"/>
      <c r="F8415" s="10" t="s">
        <v>434</v>
      </c>
      <c r="G8415" s="10"/>
      <c r="H8415" s="10"/>
      <c r="I8415" s="10"/>
      <c r="J8415" s="10"/>
      <c r="K8415" s="10"/>
      <c r="L8415" s="57">
        <f>PRODUCT(E8402/B8402)</f>
        <v>0</v>
      </c>
      <c r="O8415" s="2"/>
      <c r="R8415" s="25"/>
      <c r="S8415" s="51"/>
      <c r="T8415" s="25"/>
      <c r="V8415" s="27"/>
      <c r="X8415" s="1"/>
      <c r="Y8415" s="26"/>
      <c r="Z8415" s="26"/>
      <c r="AA8415" s="36"/>
      <c r="AI8415" s="30"/>
      <c r="AL8415" s="2"/>
    </row>
    <row r="8416" spans="1:40" x14ac:dyDescent="0.25">
      <c r="A8416" s="1"/>
      <c r="B8416" s="10"/>
      <c r="C8416" s="10"/>
      <c r="D8416" s="10"/>
      <c r="E8416" s="10"/>
      <c r="F8416" s="10" t="s">
        <v>435</v>
      </c>
      <c r="G8416" s="10"/>
      <c r="H8416" s="10"/>
      <c r="I8416" s="10"/>
      <c r="J8416" s="10"/>
      <c r="K8416" s="10"/>
      <c r="L8416" s="57">
        <f>PRODUCT(C8410/B8410)</f>
        <v>0.04</v>
      </c>
      <c r="O8416" s="2"/>
      <c r="R8416" s="25"/>
      <c r="S8416" s="51"/>
      <c r="T8416" s="25"/>
      <c r="V8416" s="27"/>
      <c r="X8416" s="1"/>
      <c r="Y8416" s="26"/>
      <c r="Z8416" s="26"/>
      <c r="AA8416" s="36"/>
      <c r="AI8416" s="30"/>
      <c r="AL8416" s="2"/>
    </row>
    <row r="8417" spans="1:40" x14ac:dyDescent="0.25">
      <c r="A8417" s="1"/>
      <c r="B8417" s="10"/>
      <c r="C8417" s="10"/>
      <c r="D8417" s="10"/>
      <c r="E8417" s="10"/>
      <c r="F8417" s="10"/>
      <c r="G8417" s="10"/>
      <c r="H8417" s="10"/>
      <c r="I8417" s="10"/>
      <c r="J8417" s="10"/>
      <c r="K8417" s="10"/>
      <c r="L8417" s="54"/>
      <c r="R8417" s="10" t="s">
        <v>25</v>
      </c>
      <c r="AC8417" s="10" t="s">
        <v>3</v>
      </c>
      <c r="AD8417" s="3">
        <f>SUM(AD8418:AD8419)</f>
        <v>2</v>
      </c>
      <c r="AE8417" s="3">
        <f>SUM(AE8418:AE8419)</f>
        <v>1</v>
      </c>
      <c r="AF8417" s="3">
        <f>SUM(AF8418:AF8419)</f>
        <v>0</v>
      </c>
      <c r="AG8417" s="3">
        <f>SUM(AG8418:AG8419)</f>
        <v>1</v>
      </c>
      <c r="AH8417" s="3">
        <f>SUM(AH8418:AH8419)</f>
        <v>5</v>
      </c>
      <c r="AJ8417" s="3">
        <f>SUM(AJ8418:AJ8419)</f>
        <v>14</v>
      </c>
      <c r="AK8417" s="3">
        <f>SUM(AK8418:AK8419)</f>
        <v>3</v>
      </c>
      <c r="AL8417" s="3">
        <f>SUM(AL8418:AL8419)</f>
        <v>1932</v>
      </c>
      <c r="AN8417" s="3">
        <v>0</v>
      </c>
    </row>
    <row r="8418" spans="1:40" x14ac:dyDescent="0.25">
      <c r="A8418" s="1"/>
      <c r="B8418" s="10"/>
      <c r="C8418" s="10"/>
      <c r="D8418" s="10"/>
      <c r="E8418" s="10"/>
      <c r="F8418" s="10"/>
      <c r="G8418" s="10"/>
      <c r="H8418" s="10"/>
      <c r="I8418" s="10"/>
      <c r="J8418" s="10"/>
      <c r="K8418" s="10"/>
      <c r="L8418" s="54"/>
      <c r="N8418" s="1" t="s">
        <v>83</v>
      </c>
      <c r="O8418" s="2">
        <v>23</v>
      </c>
      <c r="P8418" s="100">
        <v>8</v>
      </c>
      <c r="Q8418" s="2">
        <v>2012</v>
      </c>
      <c r="R8418" s="5" t="s">
        <v>778</v>
      </c>
      <c r="S8418" s="30" t="s">
        <v>6</v>
      </c>
      <c r="T8418" s="5" t="s">
        <v>1872</v>
      </c>
      <c r="U8418" s="100">
        <v>1</v>
      </c>
      <c r="V8418" s="30" t="s">
        <v>6</v>
      </c>
      <c r="W8418" s="100">
        <v>0</v>
      </c>
      <c r="X8418" s="7" t="s">
        <v>1267</v>
      </c>
      <c r="Y8418" s="100">
        <v>726</v>
      </c>
      <c r="Z8418" s="100">
        <v>5</v>
      </c>
      <c r="AA8418" s="30" t="s">
        <v>6</v>
      </c>
      <c r="AB8418" s="100">
        <v>4</v>
      </c>
      <c r="AD8418" s="2">
        <f t="shared" ref="AD8418:AD8419" si="5159">IF(Q8418&gt;100,1,0)</f>
        <v>1</v>
      </c>
      <c r="AE8418" s="2">
        <f t="shared" ref="AE8418:AE8419" si="5160">IF(U8418&gt;W8418,1,0)</f>
        <v>1</v>
      </c>
      <c r="AF8418" s="2">
        <f t="shared" ref="AF8418:AF8419" si="5161">IF(U8418=W8418,1,0)*IF(Q8418=0,0,1)</f>
        <v>0</v>
      </c>
      <c r="AG8418" s="2">
        <f t="shared" ref="AG8418:AG8419" si="5162">IF(W8418&gt;U8418,1,0)</f>
        <v>0</v>
      </c>
      <c r="AH8418" s="2">
        <f t="shared" ref="AH8418:AH8419" si="5163">PRODUCT(Z8418)</f>
        <v>5</v>
      </c>
      <c r="AI8418" s="30" t="s">
        <v>6</v>
      </c>
      <c r="AJ8418" s="2">
        <f t="shared" ref="AJ8418:AJ8419" si="5164">PRODUCT(AB8418)</f>
        <v>4</v>
      </c>
      <c r="AK8418" s="2">
        <v>3</v>
      </c>
      <c r="AL8418" s="2">
        <f t="shared" ref="AL8418:AL8419" si="5165">PRODUCT(Y8418)</f>
        <v>726</v>
      </c>
      <c r="AN8418" s="2">
        <v>0</v>
      </c>
    </row>
    <row r="8419" spans="1:40" x14ac:dyDescent="0.25">
      <c r="A8419" s="1"/>
      <c r="B8419" s="10"/>
      <c r="C8419" s="10"/>
      <c r="D8419" s="10"/>
      <c r="E8419" s="10"/>
      <c r="F8419" s="10"/>
      <c r="G8419" s="10"/>
      <c r="H8419" s="10"/>
      <c r="I8419" s="10"/>
      <c r="J8419" s="10"/>
      <c r="K8419" s="10"/>
      <c r="L8419" s="54"/>
      <c r="N8419" s="1" t="s">
        <v>84</v>
      </c>
      <c r="O8419" s="2">
        <v>26</v>
      </c>
      <c r="P8419" s="100">
        <v>8</v>
      </c>
      <c r="Q8419" s="2">
        <v>2012</v>
      </c>
      <c r="R8419" s="5" t="s">
        <v>778</v>
      </c>
      <c r="S8419" s="30" t="s">
        <v>6</v>
      </c>
      <c r="T8419" s="5" t="s">
        <v>1872</v>
      </c>
      <c r="U8419" s="100">
        <v>0</v>
      </c>
      <c r="V8419" s="30" t="s">
        <v>6</v>
      </c>
      <c r="W8419" s="100">
        <v>2</v>
      </c>
      <c r="X8419" s="7" t="s">
        <v>276</v>
      </c>
      <c r="Y8419" s="100">
        <v>1206</v>
      </c>
      <c r="Z8419" s="100">
        <v>0</v>
      </c>
      <c r="AA8419" s="30" t="s">
        <v>6</v>
      </c>
      <c r="AB8419" s="100">
        <v>10</v>
      </c>
      <c r="AD8419" s="2">
        <f t="shared" si="5159"/>
        <v>1</v>
      </c>
      <c r="AE8419" s="2">
        <f t="shared" si="5160"/>
        <v>0</v>
      </c>
      <c r="AF8419" s="2">
        <f t="shared" si="5161"/>
        <v>0</v>
      </c>
      <c r="AG8419" s="2">
        <f t="shared" si="5162"/>
        <v>1</v>
      </c>
      <c r="AH8419" s="2">
        <f t="shared" si="5163"/>
        <v>0</v>
      </c>
      <c r="AI8419" s="30" t="s">
        <v>6</v>
      </c>
      <c r="AJ8419" s="2">
        <f t="shared" si="5164"/>
        <v>10</v>
      </c>
      <c r="AK8419" s="2">
        <v>0</v>
      </c>
      <c r="AL8419" s="2">
        <f t="shared" si="5165"/>
        <v>1206</v>
      </c>
      <c r="AN8419" s="2">
        <v>3</v>
      </c>
    </row>
    <row r="8420" spans="1:40" x14ac:dyDescent="0.25">
      <c r="A8420" s="1"/>
      <c r="B8420" s="10"/>
      <c r="C8420" s="10"/>
      <c r="D8420" s="10"/>
      <c r="E8420" s="10"/>
      <c r="F8420" s="10"/>
      <c r="G8420" s="10"/>
      <c r="H8420" s="10"/>
      <c r="I8420" s="10"/>
      <c r="J8420" s="10"/>
      <c r="K8420" s="10"/>
      <c r="L8420" s="54"/>
      <c r="N8420" s="1"/>
      <c r="O8420" s="2"/>
      <c r="P8420" s="100"/>
      <c r="S8420" s="30"/>
      <c r="U8420" s="100"/>
      <c r="V8420" s="30"/>
      <c r="W8420" s="100"/>
      <c r="X8420" s="7"/>
      <c r="Y8420" s="100"/>
      <c r="Z8420" s="100"/>
      <c r="AA8420" s="30"/>
      <c r="AB8420" s="100"/>
      <c r="AI8420" s="30"/>
      <c r="AL8420" s="2"/>
    </row>
    <row r="8421" spans="1:40" x14ac:dyDescent="0.25">
      <c r="A8421" s="1"/>
      <c r="B8421" s="10"/>
      <c r="C8421" s="10"/>
      <c r="D8421" s="10"/>
      <c r="E8421" s="10"/>
      <c r="F8421" s="10"/>
      <c r="G8421" s="10"/>
      <c r="H8421" s="10"/>
      <c r="I8421" s="10"/>
      <c r="J8421" s="10"/>
      <c r="K8421" s="10"/>
      <c r="L8421" s="54"/>
      <c r="O8421" s="2"/>
      <c r="S8421" s="19"/>
      <c r="V8421" s="27"/>
      <c r="AA8421" s="36"/>
      <c r="AC8421" s="7"/>
      <c r="AI8421" s="30"/>
      <c r="AL8421" s="2"/>
    </row>
    <row r="8422" spans="1:40" x14ac:dyDescent="0.25">
      <c r="B8422" s="10"/>
      <c r="C8422" s="10"/>
      <c r="D8422" s="10"/>
      <c r="E8422" s="10"/>
      <c r="F8422" s="10"/>
      <c r="G8422" s="10"/>
      <c r="H8422" s="10"/>
      <c r="I8422" s="10"/>
      <c r="J8422" s="10"/>
      <c r="K8422" s="10"/>
      <c r="L8422" s="54"/>
      <c r="O8422" s="2"/>
      <c r="R8422" s="10" t="s">
        <v>32</v>
      </c>
      <c r="T8422" s="7"/>
      <c r="AC8422" s="10" t="s">
        <v>4</v>
      </c>
      <c r="AD8422" s="3">
        <f>SUM(AD8423:AD8426)</f>
        <v>0</v>
      </c>
      <c r="AE8422" s="3">
        <f>SUM(AE8423:AE8426)</f>
        <v>0</v>
      </c>
      <c r="AF8422" s="3">
        <f>SUM(AF8423:AF8426)</f>
        <v>0</v>
      </c>
      <c r="AG8422" s="3">
        <f>SUM(AG8423:AG8426)</f>
        <v>0</v>
      </c>
      <c r="AH8422" s="3">
        <f>SUM(AH8423:AH8426)</f>
        <v>0</v>
      </c>
      <c r="AI8422" s="7"/>
      <c r="AJ8422" s="3">
        <f>SUM(AJ8423:AJ8426)</f>
        <v>0</v>
      </c>
      <c r="AK8422" s="3">
        <f>SUM(AK8423:AK8426)</f>
        <v>0</v>
      </c>
      <c r="AL8422" s="3">
        <f>SUM(AL8423:AL8426)</f>
        <v>0</v>
      </c>
      <c r="AM8422" s="3"/>
      <c r="AN8422" s="3">
        <f>SUM(AN8423:AN8426)</f>
        <v>0</v>
      </c>
    </row>
    <row r="8423" spans="1:40" x14ac:dyDescent="0.25">
      <c r="B8423" s="10"/>
      <c r="C8423" s="10"/>
      <c r="D8423" s="10"/>
      <c r="E8423" s="10"/>
      <c r="F8423" s="10"/>
      <c r="G8423" s="10"/>
      <c r="H8423" s="10"/>
      <c r="I8423" s="10"/>
      <c r="J8423" s="10"/>
      <c r="K8423" s="10"/>
      <c r="L8423" s="54"/>
      <c r="O8423" s="2"/>
      <c r="R8423" s="22"/>
      <c r="S8423" s="48"/>
      <c r="V8423" s="36"/>
      <c r="AA8423" s="39"/>
      <c r="AC8423" s="7"/>
      <c r="AI8423" s="30"/>
      <c r="AL8423" s="2"/>
    </row>
    <row r="8424" spans="1:40" x14ac:dyDescent="0.25">
      <c r="B8424" s="10"/>
      <c r="C8424" s="10"/>
      <c r="D8424" s="10"/>
      <c r="E8424" s="10"/>
      <c r="F8424" s="10"/>
      <c r="G8424" s="10"/>
      <c r="H8424" s="10"/>
      <c r="I8424" s="10"/>
      <c r="J8424" s="10"/>
      <c r="K8424" s="10"/>
      <c r="L8424" s="54"/>
      <c r="O8424" s="2"/>
      <c r="R8424" s="22"/>
      <c r="S8424" s="48"/>
      <c r="T8424" s="22"/>
      <c r="V8424" s="36"/>
      <c r="AA8424" s="39"/>
      <c r="AC8424" s="7"/>
      <c r="AD8424" s="7"/>
      <c r="AE8424" s="7"/>
      <c r="AF8424" s="7"/>
      <c r="AG8424" s="7"/>
      <c r="AH8424" s="7"/>
      <c r="AI8424" s="30"/>
      <c r="AJ8424" s="7"/>
      <c r="AK8424" s="7"/>
      <c r="AN8424" s="7"/>
    </row>
    <row r="8425" spans="1:40" x14ac:dyDescent="0.25">
      <c r="A8425" s="1"/>
      <c r="B8425" s="10"/>
      <c r="C8425" s="10"/>
      <c r="D8425" s="10"/>
      <c r="E8425" s="10"/>
      <c r="F8425" s="10"/>
      <c r="G8425" s="10"/>
      <c r="H8425" s="10"/>
      <c r="I8425" s="10"/>
      <c r="J8425" s="10"/>
      <c r="K8425" s="10"/>
      <c r="L8425" s="54"/>
      <c r="O8425" s="2"/>
      <c r="S8425" s="48"/>
      <c r="V8425" s="36"/>
      <c r="Y8425" s="33"/>
      <c r="AA8425" s="39"/>
      <c r="AC8425" s="10"/>
      <c r="AD8425" s="3"/>
      <c r="AE8425" s="3"/>
      <c r="AF8425" s="3"/>
      <c r="AG8425" s="3"/>
      <c r="AH8425" s="3"/>
      <c r="AI8425" s="30"/>
      <c r="AJ8425" s="3"/>
      <c r="AK8425" s="3"/>
      <c r="AL8425" s="10"/>
      <c r="AN8425" s="3"/>
    </row>
    <row r="8426" spans="1:40" x14ac:dyDescent="0.25">
      <c r="A8426" s="1"/>
      <c r="B8426" s="10"/>
      <c r="C8426" s="10"/>
      <c r="D8426" s="10"/>
      <c r="E8426" s="10"/>
      <c r="F8426" s="10"/>
      <c r="G8426" s="10"/>
      <c r="H8426" s="10"/>
      <c r="I8426" s="10"/>
      <c r="J8426" s="10"/>
      <c r="K8426" s="10"/>
      <c r="L8426" s="54"/>
      <c r="O8426" s="2"/>
      <c r="S8426" s="48"/>
      <c r="V8426" s="36"/>
      <c r="Y8426" s="33"/>
      <c r="AA8426" s="39"/>
      <c r="AC8426" s="10"/>
      <c r="AD8426" s="3"/>
      <c r="AE8426" s="3"/>
      <c r="AF8426" s="3"/>
      <c r="AG8426" s="3"/>
      <c r="AH8426" s="3"/>
      <c r="AI8426" s="30"/>
      <c r="AJ8426" s="3"/>
      <c r="AK8426" s="3"/>
      <c r="AL8426" s="10"/>
      <c r="AN8426" s="3"/>
    </row>
    <row r="8427" spans="1:40" x14ac:dyDescent="0.25">
      <c r="L8427" s="8"/>
      <c r="M8427" s="3" t="s">
        <v>7</v>
      </c>
      <c r="R8427" s="6" t="s">
        <v>8</v>
      </c>
      <c r="AC8427" s="10" t="s">
        <v>2</v>
      </c>
      <c r="AD8427" s="3">
        <f>SUM(AD8428:AD8450)</f>
        <v>1</v>
      </c>
      <c r="AE8427" s="3">
        <f>SUM(AE8428:AE8450)</f>
        <v>0</v>
      </c>
      <c r="AF8427" s="3">
        <f>SUM(AF8428:AF8450)</f>
        <v>0</v>
      </c>
      <c r="AG8427" s="3">
        <f>SUM(AG8428:AG8450)</f>
        <v>1</v>
      </c>
      <c r="AH8427" s="3">
        <f>SUM(AH8428:AH8450)</f>
        <v>7</v>
      </c>
      <c r="AJ8427" s="3">
        <f>SUM(AJ8428:AJ8450)</f>
        <v>12</v>
      </c>
      <c r="AK8427" s="3">
        <f>SUM(AK8428:AK8450)</f>
        <v>0</v>
      </c>
      <c r="AL8427" s="3">
        <f>SUM(AL8428:AL8450)</f>
        <v>338</v>
      </c>
      <c r="AM8427" s="3">
        <f>PRODUCT(AL8427+AL8451+AL8451)</f>
        <v>338</v>
      </c>
      <c r="AN8427" s="3">
        <f>SUM(AN8428:AN8450)</f>
        <v>3</v>
      </c>
    </row>
    <row r="8428" spans="1:40" x14ac:dyDescent="0.25">
      <c r="A8428" s="63" t="s">
        <v>686</v>
      </c>
      <c r="B8428" s="64" t="s">
        <v>0</v>
      </c>
      <c r="C8428" s="64" t="s">
        <v>10</v>
      </c>
      <c r="D8428" s="64" t="s">
        <v>1</v>
      </c>
      <c r="E8428" s="64" t="s">
        <v>11</v>
      </c>
      <c r="F8428" s="65" t="s">
        <v>12</v>
      </c>
      <c r="G8428" s="66"/>
      <c r="H8428" s="64"/>
      <c r="I8428" s="65" t="s">
        <v>13</v>
      </c>
      <c r="J8428" s="66"/>
      <c r="K8428" s="64"/>
      <c r="L8428" s="67" t="s">
        <v>14</v>
      </c>
      <c r="M8428" s="3">
        <f>MAX(Y8428:Y8458)</f>
        <v>338</v>
      </c>
      <c r="N8428" s="1"/>
      <c r="O8428" s="15">
        <v>15</v>
      </c>
      <c r="P8428" s="15">
        <v>5</v>
      </c>
      <c r="Q8428" s="15">
        <v>2016</v>
      </c>
      <c r="R8428" s="82" t="s">
        <v>778</v>
      </c>
      <c r="S8428" s="90" t="s">
        <v>6</v>
      </c>
      <c r="T8428" s="82" t="s">
        <v>1491</v>
      </c>
      <c r="U8428" s="15">
        <v>0</v>
      </c>
      <c r="V8428" s="90" t="s">
        <v>6</v>
      </c>
      <c r="W8428" s="15">
        <v>2</v>
      </c>
      <c r="X8428" s="102" t="s">
        <v>1494</v>
      </c>
      <c r="Y8428" s="15">
        <v>338</v>
      </c>
      <c r="Z8428" s="15">
        <v>7</v>
      </c>
      <c r="AA8428" s="90" t="s">
        <v>6</v>
      </c>
      <c r="AB8428" s="15">
        <v>12</v>
      </c>
      <c r="AD8428" s="2">
        <f>IF(Q8428&gt;100,1,0)</f>
        <v>1</v>
      </c>
      <c r="AE8428" s="2">
        <f t="shared" ref="AE8428" si="5166">IF(U8428&gt;W8428,1,0)</f>
        <v>0</v>
      </c>
      <c r="AF8428" s="2">
        <f>IF(U8428=W8428,1,0)*IF(Q8428=0,0,1)</f>
        <v>0</v>
      </c>
      <c r="AG8428" s="2">
        <f t="shared" ref="AG8428" si="5167">IF(W8428&gt;U8428,1,0)</f>
        <v>1</v>
      </c>
      <c r="AH8428" s="2">
        <f t="shared" ref="AH8428" si="5168">PRODUCT(Z8428)</f>
        <v>7</v>
      </c>
      <c r="AI8428" s="30" t="s">
        <v>6</v>
      </c>
      <c r="AJ8428" s="2">
        <f t="shared" ref="AJ8428" si="5169">PRODUCT(AB8428)</f>
        <v>12</v>
      </c>
      <c r="AK8428" s="2">
        <v>0</v>
      </c>
      <c r="AL8428" s="2">
        <f t="shared" ref="AL8428" si="5170">PRODUCT(Y8428)</f>
        <v>338</v>
      </c>
      <c r="AN8428" s="2">
        <v>3</v>
      </c>
    </row>
    <row r="8429" spans="1:40" x14ac:dyDescent="0.25">
      <c r="A8429" s="68" t="s">
        <v>16</v>
      </c>
      <c r="B8429" s="69">
        <f>PRODUCT(AD8427)</f>
        <v>1</v>
      </c>
      <c r="C8429" s="69">
        <f>PRODUCT(AE8427)</f>
        <v>0</v>
      </c>
      <c r="D8429" s="69">
        <f>PRODUCT(AF8427)</f>
        <v>0</v>
      </c>
      <c r="E8429" s="69">
        <f>PRODUCT(AG8427)</f>
        <v>1</v>
      </c>
      <c r="F8429" s="69">
        <f>PRODUCT(AH8427)</f>
        <v>7</v>
      </c>
      <c r="G8429" s="70" t="s">
        <v>6</v>
      </c>
      <c r="H8429" s="69">
        <f>PRODUCT(AJ8427)</f>
        <v>12</v>
      </c>
      <c r="I8429" s="69">
        <f>PRODUCT(AK8427)</f>
        <v>0</v>
      </c>
      <c r="J8429" s="70" t="s">
        <v>6</v>
      </c>
      <c r="K8429" s="69">
        <f>PRODUCT(AN8427)</f>
        <v>3</v>
      </c>
      <c r="L8429" s="71">
        <f>PRODUCT(AL8427/B8429)</f>
        <v>338</v>
      </c>
      <c r="M8429" s="8"/>
      <c r="N8429" s="38"/>
      <c r="O8429" s="2"/>
      <c r="AC8429" s="7"/>
      <c r="AD8429" s="7"/>
      <c r="AE8429" s="7"/>
      <c r="AF8429" s="7"/>
      <c r="AG8429" s="7"/>
      <c r="AH8429" s="7"/>
      <c r="AI8429" s="7"/>
      <c r="AJ8429" s="7"/>
      <c r="AK8429" s="7"/>
      <c r="AN8429" s="7"/>
    </row>
    <row r="8430" spans="1:40" x14ac:dyDescent="0.25">
      <c r="A8430" s="68" t="s">
        <v>439</v>
      </c>
      <c r="B8430" s="69">
        <f>PRODUCT(AD8451)</f>
        <v>0</v>
      </c>
      <c r="C8430" s="69">
        <f>PRODUCT(AE8451)</f>
        <v>0</v>
      </c>
      <c r="D8430" s="69">
        <f>PRODUCT(AF8451)</f>
        <v>0</v>
      </c>
      <c r="E8430" s="69">
        <f>PRODUCT(AG8451)</f>
        <v>0</v>
      </c>
      <c r="F8430" s="69">
        <f>PRODUCT(AH8451)</f>
        <v>0</v>
      </c>
      <c r="G8430" s="70" t="s">
        <v>6</v>
      </c>
      <c r="H8430" s="69">
        <f>PRODUCT(AJ8451)</f>
        <v>0</v>
      </c>
      <c r="I8430" s="69">
        <f>PRODUCT(AK8451)</f>
        <v>0</v>
      </c>
      <c r="J8430" s="70" t="s">
        <v>6</v>
      </c>
      <c r="K8430" s="69">
        <f>PRODUCT(AN8451)</f>
        <v>0</v>
      </c>
      <c r="L8430" s="71">
        <v>0</v>
      </c>
      <c r="M8430" s="8"/>
      <c r="N8430" s="38"/>
      <c r="O8430" s="2"/>
      <c r="AC8430" s="7"/>
      <c r="AD8430" s="7"/>
      <c r="AE8430" s="7"/>
      <c r="AF8430" s="7"/>
      <c r="AG8430" s="7"/>
      <c r="AH8430" s="7"/>
      <c r="AI8430" s="7"/>
      <c r="AJ8430" s="7"/>
      <c r="AK8430" s="7"/>
      <c r="AN8430" s="7"/>
    </row>
    <row r="8431" spans="1:40" x14ac:dyDescent="0.25">
      <c r="A8431" s="68" t="s">
        <v>440</v>
      </c>
      <c r="B8431" s="69">
        <f>PRODUCT(AD8454)</f>
        <v>0</v>
      </c>
      <c r="C8431" s="69">
        <f>PRODUCT(AE8454)</f>
        <v>0</v>
      </c>
      <c r="D8431" s="69">
        <f>PRODUCT(AF8454)</f>
        <v>0</v>
      </c>
      <c r="E8431" s="69">
        <f>PRODUCT(AG8454)</f>
        <v>0</v>
      </c>
      <c r="F8431" s="69">
        <f>PRODUCT(AH8454)</f>
        <v>0</v>
      </c>
      <c r="G8431" s="70" t="s">
        <v>6</v>
      </c>
      <c r="H8431" s="69">
        <f>PRODUCT(AJ8454)</f>
        <v>0</v>
      </c>
      <c r="I8431" s="69">
        <f>PRODUCT(AK8454)</f>
        <v>4</v>
      </c>
      <c r="J8431" s="70" t="s">
        <v>6</v>
      </c>
      <c r="K8431" s="69">
        <f>PRODUCT(AN8454)</f>
        <v>0</v>
      </c>
      <c r="L8431" s="71">
        <v>0</v>
      </c>
      <c r="M8431" s="8"/>
      <c r="N8431" s="38"/>
      <c r="O8431" s="2"/>
      <c r="AC8431" s="7"/>
      <c r="AD8431" s="7"/>
      <c r="AE8431" s="7"/>
      <c r="AF8431" s="7"/>
      <c r="AG8431" s="7"/>
      <c r="AH8431" s="7"/>
      <c r="AI8431" s="7"/>
      <c r="AJ8431" s="7"/>
      <c r="AK8431" s="7"/>
      <c r="AN8431" s="7"/>
    </row>
    <row r="8432" spans="1:40" x14ac:dyDescent="0.25">
      <c r="A8432" s="68" t="s">
        <v>17</v>
      </c>
      <c r="B8432" s="69">
        <f>SUM(B8429:B8431)</f>
        <v>1</v>
      </c>
      <c r="C8432" s="69">
        <f>SUM(C8429:C8431)</f>
        <v>0</v>
      </c>
      <c r="D8432" s="69">
        <f>SUM(D8429:D8431)</f>
        <v>0</v>
      </c>
      <c r="E8432" s="69">
        <f>SUM(E8429:E8431)</f>
        <v>1</v>
      </c>
      <c r="F8432" s="69">
        <f>SUM(F8429:F8431)</f>
        <v>7</v>
      </c>
      <c r="G8432" s="70" t="s">
        <v>6</v>
      </c>
      <c r="H8432" s="69">
        <f>SUM(H8429:H8431)</f>
        <v>12</v>
      </c>
      <c r="I8432" s="69">
        <f>SUM(I8429:I8431)</f>
        <v>4</v>
      </c>
      <c r="J8432" s="70" t="s">
        <v>6</v>
      </c>
      <c r="K8432" s="69">
        <f>SUM(K8429:K8431)</f>
        <v>3</v>
      </c>
      <c r="L8432" s="71">
        <f>PRODUCT(AM8427/B8432)</f>
        <v>338</v>
      </c>
      <c r="M8432" s="8"/>
      <c r="N8432" s="38"/>
      <c r="O8432" s="2"/>
      <c r="AC8432" s="7"/>
      <c r="AD8432" s="7"/>
      <c r="AE8432" s="7"/>
      <c r="AF8432" s="7"/>
      <c r="AG8432" s="7"/>
      <c r="AH8432" s="7"/>
      <c r="AI8432" s="7"/>
      <c r="AJ8432" s="7"/>
      <c r="AK8432" s="7"/>
      <c r="AN8432" s="7"/>
    </row>
    <row r="8433" spans="1:40" x14ac:dyDescent="0.25">
      <c r="A8433" s="72" t="s">
        <v>18</v>
      </c>
      <c r="B8433" s="73"/>
      <c r="C8433" s="73"/>
      <c r="D8433" s="73"/>
      <c r="E8433" s="73"/>
      <c r="F8433" s="74">
        <f>PRODUCT(F8432/B8432)</f>
        <v>7</v>
      </c>
      <c r="G8433" s="75" t="s">
        <v>6</v>
      </c>
      <c r="H8433" s="74">
        <f>PRODUCT(H8432/B8432)</f>
        <v>12</v>
      </c>
      <c r="I8433" s="73"/>
      <c r="J8433" s="73"/>
      <c r="K8433" s="73"/>
      <c r="L8433" s="76"/>
      <c r="M8433" s="55"/>
      <c r="N8433" s="40"/>
      <c r="O8433" s="2"/>
      <c r="AC8433" s="7"/>
      <c r="AD8433" s="7"/>
      <c r="AE8433" s="7"/>
      <c r="AF8433" s="7"/>
      <c r="AG8433" s="7"/>
      <c r="AH8433" s="7"/>
      <c r="AI8433" s="7"/>
      <c r="AJ8433" s="7"/>
      <c r="AK8433" s="7"/>
      <c r="AN8433" s="7"/>
    </row>
    <row r="8434" spans="1:40" x14ac:dyDescent="0.25">
      <c r="B8434" s="10"/>
      <c r="C8434" s="10"/>
      <c r="D8434" s="10"/>
      <c r="E8434" s="10"/>
      <c r="F8434" s="10"/>
      <c r="G8434" s="10"/>
      <c r="H8434" s="10"/>
      <c r="I8434" s="10"/>
      <c r="J8434" s="10"/>
      <c r="K8434" s="10"/>
      <c r="L8434" s="8"/>
      <c r="O8434" s="2"/>
      <c r="AC8434" s="7"/>
      <c r="AD8434" s="7"/>
      <c r="AE8434" s="7"/>
      <c r="AF8434" s="7"/>
      <c r="AG8434" s="7"/>
      <c r="AH8434" s="7"/>
      <c r="AI8434" s="7"/>
      <c r="AJ8434" s="7"/>
      <c r="AK8434" s="7"/>
      <c r="AN8434" s="7"/>
    </row>
    <row r="8435" spans="1:40" x14ac:dyDescent="0.25">
      <c r="A8435" s="77" t="s">
        <v>685</v>
      </c>
      <c r="B8435" s="64" t="s">
        <v>0</v>
      </c>
      <c r="C8435" s="64" t="s">
        <v>10</v>
      </c>
      <c r="D8435" s="64" t="s">
        <v>1</v>
      </c>
      <c r="E8435" s="64" t="s">
        <v>11</v>
      </c>
      <c r="F8435" s="65" t="s">
        <v>12</v>
      </c>
      <c r="G8435" s="66"/>
      <c r="H8435" s="64"/>
      <c r="I8435" s="65" t="s">
        <v>13</v>
      </c>
      <c r="J8435" s="66"/>
      <c r="K8435" s="64"/>
      <c r="L8435" s="67" t="s">
        <v>14</v>
      </c>
      <c r="O8435" s="2"/>
      <c r="AC8435" s="7"/>
      <c r="AD8435" s="7"/>
      <c r="AE8435" s="7"/>
      <c r="AF8435" s="7"/>
      <c r="AG8435" s="7"/>
      <c r="AH8435" s="7"/>
      <c r="AI8435" s="7"/>
      <c r="AJ8435" s="7"/>
      <c r="AK8435" s="7"/>
      <c r="AN8435" s="7"/>
    </row>
    <row r="8436" spans="1:40" x14ac:dyDescent="0.25">
      <c r="A8436" s="68" t="s">
        <v>16</v>
      </c>
      <c r="B8436" s="69">
        <f t="shared" ref="B8436:F8439" si="5171">PRODUCT(B2833)</f>
        <v>1</v>
      </c>
      <c r="C8436" s="69">
        <f t="shared" si="5171"/>
        <v>1</v>
      </c>
      <c r="D8436" s="69">
        <f t="shared" si="5171"/>
        <v>0</v>
      </c>
      <c r="E8436" s="69">
        <f t="shared" si="5171"/>
        <v>0</v>
      </c>
      <c r="F8436" s="69">
        <f t="shared" si="5171"/>
        <v>9</v>
      </c>
      <c r="G8436" s="70" t="s">
        <v>6</v>
      </c>
      <c r="H8436" s="69">
        <f t="shared" ref="H8436:I8439" si="5172">PRODUCT(H2833)</f>
        <v>7</v>
      </c>
      <c r="I8436" s="69">
        <f t="shared" si="5172"/>
        <v>2</v>
      </c>
      <c r="J8436" s="70" t="s">
        <v>6</v>
      </c>
      <c r="K8436" s="69">
        <f t="shared" ref="K8436:L8439" si="5173">PRODUCT(K2833)</f>
        <v>1</v>
      </c>
      <c r="L8436" s="71">
        <f t="shared" si="5173"/>
        <v>214</v>
      </c>
      <c r="M8436" s="8"/>
      <c r="N8436" s="38"/>
      <c r="O8436" s="2"/>
      <c r="AC8436" s="7"/>
      <c r="AD8436" s="7"/>
      <c r="AE8436" s="7"/>
      <c r="AF8436" s="7"/>
      <c r="AG8436" s="7"/>
      <c r="AH8436" s="7"/>
      <c r="AI8436" s="7"/>
      <c r="AJ8436" s="7"/>
      <c r="AK8436" s="7"/>
      <c r="AN8436" s="7"/>
    </row>
    <row r="8437" spans="1:40" x14ac:dyDescent="0.25">
      <c r="A8437" s="68" t="s">
        <v>439</v>
      </c>
      <c r="B8437" s="69">
        <f t="shared" si="5171"/>
        <v>0</v>
      </c>
      <c r="C8437" s="69">
        <f t="shared" si="5171"/>
        <v>0</v>
      </c>
      <c r="D8437" s="69">
        <f t="shared" si="5171"/>
        <v>0</v>
      </c>
      <c r="E8437" s="69">
        <f t="shared" si="5171"/>
        <v>0</v>
      </c>
      <c r="F8437" s="69">
        <f t="shared" si="5171"/>
        <v>0</v>
      </c>
      <c r="G8437" s="70" t="s">
        <v>6</v>
      </c>
      <c r="H8437" s="69">
        <f t="shared" si="5172"/>
        <v>0</v>
      </c>
      <c r="I8437" s="69">
        <f t="shared" si="5172"/>
        <v>0</v>
      </c>
      <c r="J8437" s="70" t="s">
        <v>6</v>
      </c>
      <c r="K8437" s="69">
        <f t="shared" si="5173"/>
        <v>0</v>
      </c>
      <c r="L8437" s="71">
        <f t="shared" si="5173"/>
        <v>0</v>
      </c>
      <c r="M8437" s="8"/>
      <c r="N8437" s="38"/>
      <c r="O8437" s="2"/>
      <c r="AC8437" s="7"/>
      <c r="AD8437" s="7"/>
      <c r="AE8437" s="7"/>
      <c r="AF8437" s="7"/>
      <c r="AG8437" s="7"/>
      <c r="AH8437" s="7"/>
      <c r="AI8437" s="7"/>
      <c r="AJ8437" s="7"/>
      <c r="AK8437" s="7"/>
      <c r="AN8437" s="7"/>
    </row>
    <row r="8438" spans="1:40" x14ac:dyDescent="0.25">
      <c r="A8438" s="68" t="s">
        <v>440</v>
      </c>
      <c r="B8438" s="69">
        <f t="shared" si="5171"/>
        <v>0</v>
      </c>
      <c r="C8438" s="69">
        <f t="shared" si="5171"/>
        <v>0</v>
      </c>
      <c r="D8438" s="69">
        <f t="shared" si="5171"/>
        <v>0</v>
      </c>
      <c r="E8438" s="69">
        <f t="shared" si="5171"/>
        <v>0</v>
      </c>
      <c r="F8438" s="69">
        <f t="shared" si="5171"/>
        <v>0</v>
      </c>
      <c r="G8438" s="70" t="s">
        <v>6</v>
      </c>
      <c r="H8438" s="69">
        <f t="shared" si="5172"/>
        <v>0</v>
      </c>
      <c r="I8438" s="69">
        <f t="shared" si="5172"/>
        <v>0</v>
      </c>
      <c r="J8438" s="70" t="s">
        <v>6</v>
      </c>
      <c r="K8438" s="69">
        <f t="shared" si="5173"/>
        <v>0</v>
      </c>
      <c r="L8438" s="71">
        <f t="shared" si="5173"/>
        <v>0</v>
      </c>
      <c r="M8438" s="8"/>
      <c r="N8438" s="38"/>
      <c r="O8438" s="2"/>
      <c r="AC8438" s="7"/>
      <c r="AD8438" s="7"/>
      <c r="AE8438" s="7"/>
      <c r="AF8438" s="7"/>
      <c r="AG8438" s="7"/>
      <c r="AH8438" s="7"/>
      <c r="AI8438" s="7"/>
      <c r="AJ8438" s="7"/>
      <c r="AK8438" s="7"/>
      <c r="AN8438" s="7"/>
    </row>
    <row r="8439" spans="1:40" x14ac:dyDescent="0.25">
      <c r="A8439" s="68" t="s">
        <v>17</v>
      </c>
      <c r="B8439" s="69">
        <f t="shared" si="5171"/>
        <v>1</v>
      </c>
      <c r="C8439" s="69">
        <f t="shared" si="5171"/>
        <v>1</v>
      </c>
      <c r="D8439" s="69">
        <f t="shared" si="5171"/>
        <v>0</v>
      </c>
      <c r="E8439" s="69">
        <f t="shared" si="5171"/>
        <v>0</v>
      </c>
      <c r="F8439" s="69">
        <f t="shared" si="5171"/>
        <v>9</v>
      </c>
      <c r="G8439" s="70" t="s">
        <v>6</v>
      </c>
      <c r="H8439" s="69">
        <f t="shared" si="5172"/>
        <v>7</v>
      </c>
      <c r="I8439" s="69">
        <f t="shared" si="5172"/>
        <v>2</v>
      </c>
      <c r="J8439" s="70" t="s">
        <v>6</v>
      </c>
      <c r="K8439" s="69">
        <f t="shared" si="5173"/>
        <v>1</v>
      </c>
      <c r="L8439" s="71">
        <f t="shared" si="5173"/>
        <v>214</v>
      </c>
      <c r="M8439" s="8"/>
      <c r="N8439" s="38"/>
      <c r="O8439" s="2"/>
      <c r="AC8439" s="7"/>
      <c r="AD8439" s="7"/>
      <c r="AE8439" s="7"/>
      <c r="AF8439" s="7"/>
      <c r="AG8439" s="7"/>
      <c r="AH8439" s="7"/>
      <c r="AI8439" s="7"/>
      <c r="AJ8439" s="7"/>
      <c r="AK8439" s="7"/>
      <c r="AN8439" s="7"/>
    </row>
    <row r="8440" spans="1:40" x14ac:dyDescent="0.25">
      <c r="A8440" s="72" t="s">
        <v>18</v>
      </c>
      <c r="B8440" s="73"/>
      <c r="C8440" s="73"/>
      <c r="D8440" s="73"/>
      <c r="E8440" s="73"/>
      <c r="F8440" s="74">
        <f>PRODUCT(F8439/B8439)</f>
        <v>9</v>
      </c>
      <c r="G8440" s="75" t="s">
        <v>6</v>
      </c>
      <c r="H8440" s="74">
        <f>PRODUCT(H8439/B8439)</f>
        <v>7</v>
      </c>
      <c r="I8440" s="73"/>
      <c r="J8440" s="73"/>
      <c r="K8440" s="73"/>
      <c r="L8440" s="76"/>
      <c r="M8440" s="55"/>
      <c r="N8440" s="40"/>
      <c r="O8440" s="2"/>
      <c r="AC8440" s="7"/>
      <c r="AD8440" s="7"/>
      <c r="AE8440" s="7"/>
      <c r="AF8440" s="7"/>
      <c r="AG8440" s="7"/>
      <c r="AH8440" s="7"/>
      <c r="AI8440" s="7"/>
      <c r="AJ8440" s="7"/>
      <c r="AK8440" s="7"/>
      <c r="AN8440" s="7"/>
    </row>
    <row r="8441" spans="1:40" x14ac:dyDescent="0.25">
      <c r="B8441" s="10"/>
      <c r="C8441" s="10"/>
      <c r="D8441" s="10"/>
      <c r="E8441" s="10"/>
      <c r="F8441" s="55"/>
      <c r="G8441" s="11"/>
      <c r="H8441" s="55"/>
      <c r="I8441" s="10"/>
      <c r="J8441" s="10"/>
      <c r="K8441" s="10"/>
      <c r="L8441" s="8"/>
      <c r="M8441" s="55"/>
      <c r="N8441" s="40"/>
      <c r="O8441" s="2"/>
      <c r="AC8441" s="7"/>
      <c r="AD8441" s="7"/>
      <c r="AE8441" s="7"/>
      <c r="AF8441" s="7"/>
      <c r="AG8441" s="7"/>
      <c r="AH8441" s="7"/>
      <c r="AI8441" s="7"/>
      <c r="AJ8441" s="7"/>
      <c r="AK8441" s="7"/>
      <c r="AN8441" s="7"/>
    </row>
    <row r="8442" spans="1:40" x14ac:dyDescent="0.25">
      <c r="A8442" s="63" t="s">
        <v>686</v>
      </c>
      <c r="B8442" s="64"/>
      <c r="C8442" s="64"/>
      <c r="D8442" s="64"/>
      <c r="E8442" s="64"/>
      <c r="F8442" s="64"/>
      <c r="G8442" s="64"/>
      <c r="H8442" s="64"/>
      <c r="I8442" s="64"/>
      <c r="J8442" s="64"/>
      <c r="K8442" s="64"/>
      <c r="L8442" s="67"/>
      <c r="O8442" s="2"/>
      <c r="AC8442" s="7"/>
      <c r="AD8442" s="7"/>
      <c r="AE8442" s="7"/>
      <c r="AF8442" s="7"/>
      <c r="AG8442" s="7"/>
      <c r="AH8442" s="7"/>
      <c r="AI8442" s="7"/>
      <c r="AJ8442" s="7"/>
      <c r="AK8442" s="7"/>
      <c r="AN8442" s="7"/>
    </row>
    <row r="8443" spans="1:40" x14ac:dyDescent="0.25">
      <c r="A8443" s="68" t="s">
        <v>24</v>
      </c>
      <c r="B8443" s="69" t="s">
        <v>0</v>
      </c>
      <c r="C8443" s="69" t="s">
        <v>10</v>
      </c>
      <c r="D8443" s="69" t="s">
        <v>1</v>
      </c>
      <c r="E8443" s="69" t="s">
        <v>11</v>
      </c>
      <c r="F8443" s="78" t="s">
        <v>12</v>
      </c>
      <c r="G8443" s="70"/>
      <c r="H8443" s="69"/>
      <c r="I8443" s="78" t="s">
        <v>13</v>
      </c>
      <c r="J8443" s="70"/>
      <c r="K8443" s="69"/>
      <c r="L8443" s="71" t="s">
        <v>14</v>
      </c>
      <c r="O8443" s="2"/>
      <c r="AC8443" s="7"/>
      <c r="AD8443" s="7"/>
      <c r="AE8443" s="7"/>
      <c r="AF8443" s="7"/>
      <c r="AG8443" s="7"/>
      <c r="AH8443" s="7"/>
      <c r="AI8443" s="7"/>
      <c r="AJ8443" s="7"/>
      <c r="AK8443" s="7"/>
      <c r="AN8443" s="7"/>
    </row>
    <row r="8444" spans="1:40" x14ac:dyDescent="0.25">
      <c r="A8444" s="68" t="s">
        <v>16</v>
      </c>
      <c r="B8444" s="69">
        <f>PRODUCT(B8429+B8436)</f>
        <v>2</v>
      </c>
      <c r="C8444" s="69">
        <f>PRODUCT(C8429+E8436)</f>
        <v>0</v>
      </c>
      <c r="D8444" s="69">
        <f>PRODUCT(D8429+D8436)</f>
        <v>0</v>
      </c>
      <c r="E8444" s="69">
        <f>PRODUCT(E8429+C8436)</f>
        <v>2</v>
      </c>
      <c r="F8444" s="69">
        <f>PRODUCT(F8429+H8436)</f>
        <v>14</v>
      </c>
      <c r="G8444" s="70" t="s">
        <v>6</v>
      </c>
      <c r="H8444" s="69">
        <f>PRODUCT(H8429+F8436)</f>
        <v>21</v>
      </c>
      <c r="I8444" s="69">
        <f>PRODUCT(I8429+K8436)</f>
        <v>1</v>
      </c>
      <c r="J8444" s="70" t="s">
        <v>6</v>
      </c>
      <c r="K8444" s="69">
        <f>PRODUCT(K8429+I8436)</f>
        <v>5</v>
      </c>
      <c r="L8444" s="71">
        <f>PRODUCT(((B8429*L8429)+B8436*L8436))/B8444</f>
        <v>276</v>
      </c>
      <c r="M8444" s="8"/>
      <c r="N8444" s="38"/>
      <c r="O8444" s="2"/>
      <c r="AC8444" s="7"/>
      <c r="AD8444" s="7"/>
      <c r="AE8444" s="7"/>
      <c r="AF8444" s="7"/>
      <c r="AG8444" s="7"/>
      <c r="AH8444" s="7"/>
      <c r="AI8444" s="7"/>
      <c r="AJ8444" s="7"/>
      <c r="AK8444" s="7"/>
      <c r="AN8444" s="7"/>
    </row>
    <row r="8445" spans="1:40" x14ac:dyDescent="0.25">
      <c r="A8445" s="68" t="s">
        <v>439</v>
      </c>
      <c r="B8445" s="69">
        <f>PRODUCT(B8430+B8437)</f>
        <v>0</v>
      </c>
      <c r="C8445" s="69">
        <f>PRODUCT(C8430+E8437)</f>
        <v>0</v>
      </c>
      <c r="D8445" s="69">
        <f>PRODUCT(D8430+D8437)</f>
        <v>0</v>
      </c>
      <c r="E8445" s="69">
        <f>PRODUCT(E8430+C8437)</f>
        <v>0</v>
      </c>
      <c r="F8445" s="69">
        <f>PRODUCT(F8430+H8437)</f>
        <v>0</v>
      </c>
      <c r="G8445" s="70" t="s">
        <v>6</v>
      </c>
      <c r="H8445" s="69">
        <f>PRODUCT(H8430+F8437)</f>
        <v>0</v>
      </c>
      <c r="I8445" s="69">
        <f>PRODUCT(I8430+K8437)</f>
        <v>0</v>
      </c>
      <c r="J8445" s="70" t="s">
        <v>6</v>
      </c>
      <c r="K8445" s="69">
        <f>PRODUCT(K8430+I8437)</f>
        <v>0</v>
      </c>
      <c r="L8445" s="71">
        <v>0</v>
      </c>
      <c r="M8445" s="8"/>
      <c r="N8445" s="38"/>
      <c r="O8445" s="2"/>
      <c r="AC8445" s="7"/>
      <c r="AD8445" s="7"/>
      <c r="AE8445" s="7"/>
      <c r="AF8445" s="7"/>
      <c r="AG8445" s="7"/>
      <c r="AH8445" s="7"/>
      <c r="AI8445" s="7"/>
      <c r="AJ8445" s="7"/>
      <c r="AK8445" s="7"/>
      <c r="AN8445" s="7"/>
    </row>
    <row r="8446" spans="1:40" x14ac:dyDescent="0.25">
      <c r="A8446" s="68" t="s">
        <v>440</v>
      </c>
      <c r="B8446" s="69">
        <f>PRODUCT(B8431+B8438)</f>
        <v>0</v>
      </c>
      <c r="C8446" s="69">
        <f>PRODUCT(C8431+E8438)</f>
        <v>0</v>
      </c>
      <c r="D8446" s="69">
        <f>PRODUCT(D8431+D8438)</f>
        <v>0</v>
      </c>
      <c r="E8446" s="69">
        <f>PRODUCT(E8431+C8438)</f>
        <v>0</v>
      </c>
      <c r="F8446" s="69">
        <f>PRODUCT(F8431+H8438)</f>
        <v>0</v>
      </c>
      <c r="G8446" s="70" t="s">
        <v>6</v>
      </c>
      <c r="H8446" s="69">
        <f>PRODUCT(H8431+F8438)</f>
        <v>0</v>
      </c>
      <c r="I8446" s="69">
        <f>PRODUCT(I8431+K8438)</f>
        <v>4</v>
      </c>
      <c r="J8446" s="70" t="s">
        <v>6</v>
      </c>
      <c r="K8446" s="69">
        <f>PRODUCT(K8431+I8438)</f>
        <v>0</v>
      </c>
      <c r="L8446" s="71">
        <v>0</v>
      </c>
      <c r="M8446" s="8"/>
      <c r="N8446" s="38"/>
      <c r="O8446" s="2"/>
      <c r="AC8446" s="7"/>
      <c r="AD8446" s="7"/>
      <c r="AE8446" s="7"/>
      <c r="AF8446" s="7"/>
      <c r="AG8446" s="7"/>
      <c r="AH8446" s="7"/>
      <c r="AI8446" s="7"/>
      <c r="AJ8446" s="7"/>
      <c r="AK8446" s="7"/>
      <c r="AN8446" s="7"/>
    </row>
    <row r="8447" spans="1:40" x14ac:dyDescent="0.25">
      <c r="A8447" s="68" t="s">
        <v>17</v>
      </c>
      <c r="B8447" s="69">
        <f>PRODUCT(B8432+B8439)</f>
        <v>2</v>
      </c>
      <c r="C8447" s="69">
        <f>PRODUCT(C8432+E8439)</f>
        <v>0</v>
      </c>
      <c r="D8447" s="69">
        <f>PRODUCT(D8432+D8439)</f>
        <v>0</v>
      </c>
      <c r="E8447" s="69">
        <f>PRODUCT(E8432+C8439)</f>
        <v>2</v>
      </c>
      <c r="F8447" s="69">
        <f>PRODUCT(F8432+H8439)</f>
        <v>14</v>
      </c>
      <c r="G8447" s="70" t="s">
        <v>6</v>
      </c>
      <c r="H8447" s="69">
        <f>PRODUCT(H8432+F8439)</f>
        <v>21</v>
      </c>
      <c r="I8447" s="69">
        <f>PRODUCT(I8432+K8439)</f>
        <v>5</v>
      </c>
      <c r="J8447" s="70" t="s">
        <v>6</v>
      </c>
      <c r="K8447" s="69">
        <f>PRODUCT(K8432+I8439)</f>
        <v>5</v>
      </c>
      <c r="L8447" s="71">
        <f>PRODUCT(((B8432*L8432)+B8439*L8439))/B8447</f>
        <v>276</v>
      </c>
      <c r="M8447" s="8"/>
      <c r="N8447" s="38"/>
      <c r="O8447" s="2"/>
      <c r="AC8447" s="7"/>
      <c r="AD8447" s="7"/>
      <c r="AE8447" s="7"/>
      <c r="AF8447" s="7"/>
      <c r="AG8447" s="7"/>
      <c r="AH8447" s="7"/>
      <c r="AI8447" s="7"/>
      <c r="AJ8447" s="7"/>
      <c r="AK8447" s="7"/>
      <c r="AN8447" s="7"/>
    </row>
    <row r="8448" spans="1:40" x14ac:dyDescent="0.25">
      <c r="A8448" s="72" t="s">
        <v>18</v>
      </c>
      <c r="B8448" s="73"/>
      <c r="C8448" s="73"/>
      <c r="D8448" s="73"/>
      <c r="E8448" s="73"/>
      <c r="F8448" s="74">
        <f>PRODUCT(F8447/B8447)</f>
        <v>7</v>
      </c>
      <c r="G8448" s="75" t="s">
        <v>6</v>
      </c>
      <c r="H8448" s="74">
        <f>PRODUCT(H8447/B8447)</f>
        <v>10.5</v>
      </c>
      <c r="I8448" s="73"/>
      <c r="J8448" s="73"/>
      <c r="K8448" s="73"/>
      <c r="L8448" s="76"/>
      <c r="M8448" s="55"/>
      <c r="N8448" s="40"/>
      <c r="O8448" s="2"/>
      <c r="AC8448" s="7"/>
      <c r="AD8448" s="7"/>
      <c r="AE8448" s="7"/>
      <c r="AF8448" s="7"/>
      <c r="AG8448" s="7"/>
      <c r="AH8448" s="7"/>
      <c r="AI8448" s="7"/>
      <c r="AJ8448" s="7"/>
      <c r="AK8448" s="7"/>
      <c r="AN8448" s="7"/>
    </row>
    <row r="8449" spans="1:40" x14ac:dyDescent="0.25">
      <c r="B8449" s="10"/>
      <c r="C8449" s="10"/>
      <c r="D8449" s="10"/>
      <c r="E8449" s="10"/>
      <c r="F8449" s="10"/>
      <c r="G8449" s="10"/>
      <c r="H8449" s="10"/>
      <c r="I8449" s="10"/>
      <c r="J8449" s="10"/>
      <c r="K8449" s="10"/>
      <c r="L8449" s="54"/>
      <c r="O8449" s="2"/>
      <c r="R8449" s="7"/>
      <c r="T8449" s="7"/>
      <c r="AC8449" s="7"/>
      <c r="AD8449" s="7"/>
      <c r="AE8449" s="7"/>
      <c r="AF8449" s="7"/>
      <c r="AG8449" s="7"/>
      <c r="AH8449" s="7"/>
      <c r="AI8449" s="7"/>
      <c r="AJ8449" s="7"/>
      <c r="AK8449" s="7"/>
      <c r="AN8449" s="7"/>
    </row>
    <row r="8450" spans="1:40" x14ac:dyDescent="0.25">
      <c r="B8450" s="10"/>
      <c r="C8450" s="10"/>
      <c r="D8450" s="10"/>
      <c r="E8450" s="10"/>
      <c r="F8450" s="10" t="s">
        <v>1859</v>
      </c>
      <c r="G8450" s="10"/>
      <c r="H8450" s="10"/>
      <c r="I8450" s="10"/>
      <c r="J8450" s="10"/>
      <c r="K8450" s="10"/>
      <c r="L8450" s="10"/>
      <c r="O8450" s="2"/>
      <c r="R8450" s="7"/>
      <c r="T8450" s="7"/>
      <c r="AC8450" s="7"/>
      <c r="AD8450" s="7"/>
      <c r="AE8450" s="7"/>
      <c r="AF8450" s="7"/>
      <c r="AG8450" s="7"/>
      <c r="AH8450" s="7"/>
      <c r="AI8450" s="7"/>
      <c r="AJ8450" s="7"/>
      <c r="AK8450" s="7"/>
      <c r="AN8450" s="7"/>
    </row>
    <row r="8451" spans="1:40" x14ac:dyDescent="0.25">
      <c r="B8451" s="10"/>
      <c r="C8451" s="10"/>
      <c r="D8451" s="10"/>
      <c r="E8451" s="10"/>
      <c r="F8451" s="10" t="s">
        <v>433</v>
      </c>
      <c r="G8451" s="10"/>
      <c r="H8451" s="10"/>
      <c r="I8451" s="10"/>
      <c r="J8451" s="10"/>
      <c r="K8451" s="10"/>
      <c r="L8451" s="57">
        <f>PRODUCT(C8432/B8432)</f>
        <v>0</v>
      </c>
      <c r="R8451" s="10" t="s">
        <v>25</v>
      </c>
      <c r="AC8451" s="10" t="s">
        <v>3</v>
      </c>
      <c r="AD8451" s="3">
        <f>SUM(AD8452:AD8453)</f>
        <v>0</v>
      </c>
      <c r="AE8451" s="3">
        <f>SUM(AE8452:AE8453)</f>
        <v>0</v>
      </c>
      <c r="AF8451" s="3">
        <f>SUM(AF8452:AF8453)</f>
        <v>0</v>
      </c>
      <c r="AG8451" s="3">
        <f>SUM(AG8452:AG8453)</f>
        <v>0</v>
      </c>
      <c r="AH8451" s="3">
        <f>SUM(AH8452:AH8453)</f>
        <v>0</v>
      </c>
      <c r="AJ8451" s="3">
        <f>SUM(AJ8452:AJ8453)</f>
        <v>0</v>
      </c>
      <c r="AK8451" s="3">
        <f>SUM(AK8452:AK8453)</f>
        <v>0</v>
      </c>
      <c r="AL8451" s="3">
        <f>SUM(AL8452:AL8453)</f>
        <v>0</v>
      </c>
      <c r="AN8451" s="3">
        <f>SUM(AN8452:AN8453)</f>
        <v>0</v>
      </c>
    </row>
    <row r="8452" spans="1:40" x14ac:dyDescent="0.25">
      <c r="B8452" s="10"/>
      <c r="C8452" s="10"/>
      <c r="D8452" s="10"/>
      <c r="E8452" s="10"/>
      <c r="F8452" s="10" t="s">
        <v>434</v>
      </c>
      <c r="G8452" s="10"/>
      <c r="H8452" s="10"/>
      <c r="I8452" s="10"/>
      <c r="J8452" s="10"/>
      <c r="K8452" s="10"/>
      <c r="L8452" s="57">
        <f>PRODUCT(E8439/B8439)</f>
        <v>0</v>
      </c>
      <c r="O8452" s="2"/>
      <c r="R8452" s="22"/>
      <c r="S8452" s="48"/>
      <c r="V8452" s="27"/>
      <c r="AA8452" s="36"/>
      <c r="AC8452" s="7"/>
      <c r="AI8452" s="30"/>
      <c r="AL8452" s="2"/>
    </row>
    <row r="8453" spans="1:40" x14ac:dyDescent="0.25">
      <c r="B8453" s="10"/>
      <c r="C8453" s="10"/>
      <c r="D8453" s="10"/>
      <c r="E8453" s="10"/>
      <c r="F8453" s="10" t="s">
        <v>435</v>
      </c>
      <c r="G8453" s="10"/>
      <c r="H8453" s="10"/>
      <c r="I8453" s="10"/>
      <c r="J8453" s="10"/>
      <c r="K8453" s="10"/>
      <c r="L8453" s="57">
        <f>PRODUCT(C8447/B8447)</f>
        <v>0</v>
      </c>
      <c r="O8453" s="2"/>
      <c r="R8453" s="22"/>
      <c r="S8453" s="48"/>
      <c r="V8453" s="27"/>
      <c r="AA8453" s="36"/>
      <c r="AC8453" s="7"/>
      <c r="AI8453" s="30"/>
      <c r="AL8453" s="2"/>
    </row>
    <row r="8454" spans="1:40" x14ac:dyDescent="0.25">
      <c r="B8454" s="10"/>
      <c r="C8454" s="10"/>
      <c r="D8454" s="10"/>
      <c r="E8454" s="10"/>
      <c r="F8454" s="10"/>
      <c r="G8454" s="10"/>
      <c r="H8454" s="10"/>
      <c r="I8454" s="10"/>
      <c r="J8454" s="10"/>
      <c r="K8454" s="10"/>
      <c r="L8454" s="54"/>
      <c r="O8454" s="2"/>
      <c r="R8454" s="10" t="s">
        <v>32</v>
      </c>
      <c r="T8454" s="7"/>
      <c r="AC8454" s="10" t="s">
        <v>4</v>
      </c>
      <c r="AD8454" s="3">
        <f>SUM(AD8455:AD8457)</f>
        <v>0</v>
      </c>
      <c r="AE8454" s="3">
        <f>SUM(AE8455:AE8457)</f>
        <v>0</v>
      </c>
      <c r="AF8454" s="3">
        <f>SUM(AF8455:AF8457)</f>
        <v>0</v>
      </c>
      <c r="AG8454" s="3">
        <f>SUM(AG8455:AG8457)</f>
        <v>0</v>
      </c>
      <c r="AH8454" s="3">
        <f>SUM(AH8455:AH8457)</f>
        <v>0</v>
      </c>
      <c r="AI8454" s="7"/>
      <c r="AJ8454" s="3">
        <f>SUM(AJ8455:AJ8457)</f>
        <v>0</v>
      </c>
      <c r="AK8454" s="3">
        <v>4</v>
      </c>
      <c r="AL8454" s="3">
        <f>SUM(AL8455:AL8457)</f>
        <v>0</v>
      </c>
      <c r="AN8454" s="3">
        <f>SUM(AN8455:AN8458)</f>
        <v>0</v>
      </c>
    </row>
    <row r="8455" spans="1:40" x14ac:dyDescent="0.25">
      <c r="B8455" s="10"/>
      <c r="C8455" s="10"/>
      <c r="D8455" s="10"/>
      <c r="E8455" s="10"/>
      <c r="F8455" s="10"/>
      <c r="G8455" s="10"/>
      <c r="H8455" s="10"/>
      <c r="I8455" s="10"/>
      <c r="J8455" s="10"/>
      <c r="K8455" s="10"/>
      <c r="L8455" s="54"/>
      <c r="O8455" s="2"/>
      <c r="R8455" s="7"/>
      <c r="T8455" s="7"/>
      <c r="AC8455" s="7"/>
      <c r="AD8455" s="7"/>
      <c r="AE8455" s="7"/>
      <c r="AF8455" s="7"/>
      <c r="AG8455" s="7"/>
      <c r="AH8455" s="7"/>
      <c r="AI8455" s="7"/>
      <c r="AJ8455" s="7"/>
      <c r="AK8455" s="7"/>
      <c r="AN8455" s="7"/>
    </row>
    <row r="8456" spans="1:40" x14ac:dyDescent="0.25">
      <c r="B8456" s="10"/>
      <c r="C8456" s="10"/>
      <c r="D8456" s="10"/>
      <c r="E8456" s="10"/>
      <c r="F8456" s="10"/>
      <c r="G8456" s="10"/>
      <c r="H8456" s="10"/>
      <c r="I8456" s="10"/>
      <c r="J8456" s="10"/>
      <c r="K8456" s="10"/>
      <c r="L8456" s="54"/>
      <c r="O8456" s="2"/>
      <c r="R8456" s="7"/>
      <c r="T8456" s="7"/>
      <c r="AC8456" s="7"/>
      <c r="AD8456" s="7"/>
      <c r="AE8456" s="7"/>
      <c r="AF8456" s="7"/>
      <c r="AG8456" s="7"/>
      <c r="AH8456" s="7"/>
      <c r="AI8456" s="7"/>
      <c r="AJ8456" s="7"/>
      <c r="AK8456" s="7"/>
      <c r="AN8456" s="7"/>
    </row>
    <row r="8457" spans="1:40" x14ac:dyDescent="0.25">
      <c r="B8457" s="10"/>
      <c r="C8457" s="10"/>
      <c r="D8457" s="10"/>
      <c r="E8457" s="10"/>
      <c r="F8457" s="10"/>
      <c r="G8457" s="10"/>
      <c r="H8457" s="10"/>
      <c r="I8457" s="10"/>
      <c r="J8457" s="10"/>
      <c r="K8457" s="10"/>
      <c r="L8457" s="54"/>
      <c r="O8457" s="2"/>
      <c r="R8457" s="7"/>
      <c r="T8457" s="7"/>
      <c r="AC8457" s="7"/>
      <c r="AD8457" s="7"/>
      <c r="AE8457" s="7"/>
      <c r="AF8457" s="7"/>
      <c r="AG8457" s="7"/>
      <c r="AH8457" s="7"/>
      <c r="AI8457" s="7"/>
      <c r="AJ8457" s="7"/>
      <c r="AK8457" s="7"/>
      <c r="AN8457" s="7"/>
    </row>
    <row r="8458" spans="1:40" x14ac:dyDescent="0.25">
      <c r="B8458" s="10"/>
      <c r="C8458" s="10"/>
      <c r="D8458" s="10"/>
      <c r="E8458" s="10"/>
      <c r="F8458" s="10"/>
      <c r="G8458" s="10"/>
      <c r="H8458" s="10"/>
      <c r="I8458" s="10"/>
      <c r="J8458" s="10"/>
      <c r="K8458" s="10"/>
      <c r="L8458" s="54"/>
      <c r="O8458" s="2"/>
      <c r="R8458" s="7"/>
      <c r="T8458" s="7"/>
      <c r="AC8458" s="7"/>
      <c r="AD8458" s="7"/>
      <c r="AE8458" s="7"/>
      <c r="AF8458" s="7"/>
      <c r="AG8458" s="7"/>
      <c r="AH8458" s="7"/>
      <c r="AI8458" s="7"/>
      <c r="AJ8458" s="7"/>
      <c r="AK8458" s="7"/>
      <c r="AN8458" s="7"/>
    </row>
    <row r="8459" spans="1:40" x14ac:dyDescent="0.25">
      <c r="L8459" s="8"/>
      <c r="M8459" s="3" t="s">
        <v>7</v>
      </c>
      <c r="R8459" s="6" t="s">
        <v>8</v>
      </c>
      <c r="AC8459" s="10" t="s">
        <v>2</v>
      </c>
      <c r="AD8459" s="3">
        <f>SUM(AD8460:AD8485)</f>
        <v>7</v>
      </c>
      <c r="AE8459" s="3">
        <f>SUM(AE8460:AE8485)</f>
        <v>5</v>
      </c>
      <c r="AF8459" s="3">
        <f>SUM(AF8460:AF8485)</f>
        <v>0</v>
      </c>
      <c r="AG8459" s="3">
        <f>SUM(AG8460:AG8485)</f>
        <v>2</v>
      </c>
      <c r="AH8459" s="3">
        <f>SUM(AH8460:AH8485)</f>
        <v>47</v>
      </c>
      <c r="AJ8459" s="3">
        <f>SUM(AJ8460:AJ8485)</f>
        <v>39</v>
      </c>
      <c r="AK8459" s="3">
        <f>SUM(AK8460:AK8485)</f>
        <v>7</v>
      </c>
      <c r="AL8459" s="3">
        <f>SUM(AL8460:AL8485)</f>
        <v>2413</v>
      </c>
      <c r="AM8459" s="3">
        <f>PRODUCT(AL8459+AL8486+AL8491)</f>
        <v>3260</v>
      </c>
      <c r="AN8459" s="3">
        <f>SUM(AN8460:AN8485)</f>
        <v>11</v>
      </c>
    </row>
    <row r="8460" spans="1:40" x14ac:dyDescent="0.25">
      <c r="A8460" s="63" t="s">
        <v>688</v>
      </c>
      <c r="B8460" s="64" t="s">
        <v>0</v>
      </c>
      <c r="C8460" s="64" t="s">
        <v>10</v>
      </c>
      <c r="D8460" s="64" t="s">
        <v>1</v>
      </c>
      <c r="E8460" s="64" t="s">
        <v>11</v>
      </c>
      <c r="F8460" s="65" t="s">
        <v>12</v>
      </c>
      <c r="G8460" s="66"/>
      <c r="H8460" s="64"/>
      <c r="I8460" s="65" t="s">
        <v>13</v>
      </c>
      <c r="J8460" s="66"/>
      <c r="K8460" s="64"/>
      <c r="L8460" s="67" t="s">
        <v>14</v>
      </c>
      <c r="M8460" s="3">
        <f>MAX(Y8460:Y8494)</f>
        <v>521</v>
      </c>
      <c r="N8460" s="1"/>
      <c r="O8460" s="2">
        <v>10</v>
      </c>
      <c r="P8460" s="2">
        <v>5</v>
      </c>
      <c r="Q8460" s="2">
        <v>2012</v>
      </c>
      <c r="R8460" s="5" t="s">
        <v>778</v>
      </c>
      <c r="S8460" s="30" t="s">
        <v>6</v>
      </c>
      <c r="T8460" s="5" t="s">
        <v>1325</v>
      </c>
      <c r="U8460" s="2">
        <v>2</v>
      </c>
      <c r="V8460" s="30" t="s">
        <v>6</v>
      </c>
      <c r="W8460" s="2">
        <v>0</v>
      </c>
      <c r="X8460" s="7" t="s">
        <v>56</v>
      </c>
      <c r="Y8460" s="2">
        <v>317</v>
      </c>
      <c r="Z8460" s="2">
        <v>7</v>
      </c>
      <c r="AA8460" s="30" t="s">
        <v>6</v>
      </c>
      <c r="AB8460" s="2">
        <v>1</v>
      </c>
      <c r="AD8460" s="2">
        <f t="shared" ref="AD8460:AD8466" si="5174">IF(Q8460&gt;100,1,0)</f>
        <v>1</v>
      </c>
      <c r="AE8460" s="2">
        <f t="shared" ref="AE8460" si="5175">IF(U8460&lt;W8460,1,0)</f>
        <v>0</v>
      </c>
      <c r="AF8460" s="2">
        <f t="shared" ref="AF8460:AF8466" si="5176">IF(U8460=W8460,1,0)*IF(Q8460=0,0,1)</f>
        <v>0</v>
      </c>
      <c r="AG8460" s="2">
        <f t="shared" ref="AG8460" si="5177">IF(W8460&lt;U8460,1,0)</f>
        <v>1</v>
      </c>
      <c r="AH8460" s="2">
        <f t="shared" ref="AH8460" si="5178">PRODUCT(AB8460)</f>
        <v>1</v>
      </c>
      <c r="AI8460" s="30" t="s">
        <v>6</v>
      </c>
      <c r="AJ8460" s="2">
        <f t="shared" ref="AJ8460" si="5179">PRODUCT(Z8460)</f>
        <v>7</v>
      </c>
      <c r="AK8460" s="2">
        <v>3</v>
      </c>
      <c r="AL8460" s="2">
        <f t="shared" ref="AL8460" si="5180">PRODUCT(Y8460)</f>
        <v>317</v>
      </c>
      <c r="AN8460" s="2">
        <v>0</v>
      </c>
    </row>
    <row r="8461" spans="1:40" x14ac:dyDescent="0.25">
      <c r="A8461" s="68" t="s">
        <v>16</v>
      </c>
      <c r="B8461" s="69">
        <f>PRODUCT(AD8459)</f>
        <v>7</v>
      </c>
      <c r="C8461" s="69">
        <f>PRODUCT(AE8459)</f>
        <v>5</v>
      </c>
      <c r="D8461" s="69">
        <f>PRODUCT(AF8459)</f>
        <v>0</v>
      </c>
      <c r="E8461" s="69">
        <f>PRODUCT(AG8459)</f>
        <v>2</v>
      </c>
      <c r="F8461" s="69">
        <f>PRODUCT(AH8459)</f>
        <v>47</v>
      </c>
      <c r="G8461" s="70" t="s">
        <v>6</v>
      </c>
      <c r="H8461" s="69">
        <f>PRODUCT(AJ8459)</f>
        <v>39</v>
      </c>
      <c r="I8461" s="69">
        <f>PRODUCT(AK8459)</f>
        <v>7</v>
      </c>
      <c r="J8461" s="70" t="s">
        <v>6</v>
      </c>
      <c r="K8461" s="69">
        <f>PRODUCT(AN8459)</f>
        <v>11</v>
      </c>
      <c r="L8461" s="71">
        <f>PRODUCT(AL8459/B8461)</f>
        <v>344.71428571428572</v>
      </c>
      <c r="M8461" s="8"/>
      <c r="N8461" s="1"/>
      <c r="O8461" s="2">
        <v>7</v>
      </c>
      <c r="P8461" s="2">
        <v>7</v>
      </c>
      <c r="Q8461" s="2">
        <v>2013</v>
      </c>
      <c r="R8461" s="5" t="s">
        <v>778</v>
      </c>
      <c r="S8461" s="30" t="s">
        <v>6</v>
      </c>
      <c r="T8461" s="5" t="s">
        <v>1325</v>
      </c>
      <c r="U8461" s="2">
        <v>1</v>
      </c>
      <c r="V8461" s="30" t="s">
        <v>6</v>
      </c>
      <c r="W8461" s="2">
        <v>2</v>
      </c>
      <c r="X8461" s="98" t="s">
        <v>1378</v>
      </c>
      <c r="Y8461" s="2">
        <v>508</v>
      </c>
      <c r="Z8461" s="2">
        <v>8</v>
      </c>
      <c r="AA8461" s="30" t="s">
        <v>6</v>
      </c>
      <c r="AB8461" s="2">
        <v>13</v>
      </c>
      <c r="AD8461" s="2">
        <f t="shared" si="5174"/>
        <v>1</v>
      </c>
      <c r="AE8461" s="2">
        <f t="shared" ref="AE8461:AE8463" si="5181">IF(U8461&lt;W8461,1,0)</f>
        <v>1</v>
      </c>
      <c r="AF8461" s="2">
        <f t="shared" si="5176"/>
        <v>0</v>
      </c>
      <c r="AG8461" s="2">
        <f t="shared" ref="AG8461:AG8463" si="5182">IF(W8461&lt;U8461,1,0)</f>
        <v>0</v>
      </c>
      <c r="AH8461" s="2">
        <f t="shared" ref="AH8461:AH8463" si="5183">PRODUCT(AB8461)</f>
        <v>13</v>
      </c>
      <c r="AI8461" s="30" t="s">
        <v>6</v>
      </c>
      <c r="AJ8461" s="2">
        <f t="shared" ref="AJ8461:AJ8463" si="5184">PRODUCT(Z8461)</f>
        <v>8</v>
      </c>
      <c r="AK8461" s="2">
        <v>1</v>
      </c>
      <c r="AL8461" s="2">
        <f t="shared" ref="AL8461:AL8463" si="5185">PRODUCT(Y8461)</f>
        <v>508</v>
      </c>
      <c r="AN8461" s="2">
        <v>2</v>
      </c>
    </row>
    <row r="8462" spans="1:40" x14ac:dyDescent="0.25">
      <c r="A8462" s="68" t="s">
        <v>439</v>
      </c>
      <c r="B8462" s="69">
        <f>PRODUCT(AD8486)</f>
        <v>2</v>
      </c>
      <c r="C8462" s="69">
        <f>PRODUCT(AE8486)</f>
        <v>2</v>
      </c>
      <c r="D8462" s="69">
        <f>PRODUCT(AF8486)</f>
        <v>0</v>
      </c>
      <c r="E8462" s="69">
        <f>PRODUCT(AG8486)</f>
        <v>0</v>
      </c>
      <c r="F8462" s="69">
        <f>PRODUCT(AH8486)</f>
        <v>9</v>
      </c>
      <c r="G8462" s="70" t="s">
        <v>6</v>
      </c>
      <c r="H8462" s="69">
        <f>PRODUCT(AJ8486)</f>
        <v>5</v>
      </c>
      <c r="I8462" s="69">
        <f>PRODUCT(AK8486)</f>
        <v>0</v>
      </c>
      <c r="J8462" s="70" t="s">
        <v>6</v>
      </c>
      <c r="K8462" s="69">
        <f>PRODUCT(AN8486)</f>
        <v>4</v>
      </c>
      <c r="L8462" s="71">
        <f>PRODUCT(AL8486/B8462)</f>
        <v>423.5</v>
      </c>
      <c r="M8462" s="8"/>
      <c r="N8462" s="1"/>
      <c r="O8462" s="2">
        <v>28</v>
      </c>
      <c r="P8462" s="2">
        <v>5</v>
      </c>
      <c r="Q8462" s="2">
        <v>2014</v>
      </c>
      <c r="R8462" s="5" t="s">
        <v>778</v>
      </c>
      <c r="S8462" s="30" t="s">
        <v>6</v>
      </c>
      <c r="T8462" s="5" t="s">
        <v>1325</v>
      </c>
      <c r="U8462" s="2">
        <v>0</v>
      </c>
      <c r="V8462" s="30" t="s">
        <v>6</v>
      </c>
      <c r="W8462" s="2">
        <v>1</v>
      </c>
      <c r="X8462" s="7" t="s">
        <v>346</v>
      </c>
      <c r="Y8462" s="2">
        <v>235</v>
      </c>
      <c r="Z8462" s="2">
        <v>5</v>
      </c>
      <c r="AA8462" s="30" t="s">
        <v>6</v>
      </c>
      <c r="AB8462" s="2">
        <v>7</v>
      </c>
      <c r="AC8462" s="7"/>
      <c r="AD8462" s="2">
        <f t="shared" si="5174"/>
        <v>1</v>
      </c>
      <c r="AE8462" s="2">
        <f t="shared" si="5181"/>
        <v>1</v>
      </c>
      <c r="AF8462" s="2">
        <f t="shared" si="5176"/>
        <v>0</v>
      </c>
      <c r="AG8462" s="2">
        <f t="shared" si="5182"/>
        <v>0</v>
      </c>
      <c r="AH8462" s="2">
        <f t="shared" si="5183"/>
        <v>7</v>
      </c>
      <c r="AI8462" s="30" t="s">
        <v>6</v>
      </c>
      <c r="AJ8462" s="2">
        <f t="shared" si="5184"/>
        <v>5</v>
      </c>
      <c r="AK8462" s="2">
        <v>0</v>
      </c>
      <c r="AL8462" s="2">
        <f t="shared" si="5185"/>
        <v>235</v>
      </c>
      <c r="AN8462" s="2">
        <v>2</v>
      </c>
    </row>
    <row r="8463" spans="1:40" x14ac:dyDescent="0.25">
      <c r="A8463" s="68" t="s">
        <v>440</v>
      </c>
      <c r="B8463" s="69">
        <f>PRODUCT(AD8491)</f>
        <v>0</v>
      </c>
      <c r="C8463" s="69">
        <f>PRODUCT(AE8491)</f>
        <v>0</v>
      </c>
      <c r="D8463" s="69">
        <f>PRODUCT(AF8491)</f>
        <v>0</v>
      </c>
      <c r="E8463" s="69">
        <f>PRODUCT(AG8491)</f>
        <v>0</v>
      </c>
      <c r="F8463" s="69">
        <f>PRODUCT(AH8491)</f>
        <v>0</v>
      </c>
      <c r="G8463" s="70" t="s">
        <v>6</v>
      </c>
      <c r="H8463" s="69">
        <f>PRODUCT(AJ8491)</f>
        <v>0</v>
      </c>
      <c r="I8463" s="69">
        <f>PRODUCT(AK8491)</f>
        <v>0</v>
      </c>
      <c r="J8463" s="70" t="s">
        <v>6</v>
      </c>
      <c r="K8463" s="69">
        <f>PRODUCT(AN8491)</f>
        <v>0</v>
      </c>
      <c r="L8463" s="71">
        <v>0</v>
      </c>
      <c r="M8463" s="8"/>
      <c r="N8463" s="1"/>
      <c r="O8463" s="2">
        <v>29</v>
      </c>
      <c r="P8463" s="2">
        <v>6</v>
      </c>
      <c r="Q8463" s="2">
        <v>2014</v>
      </c>
      <c r="R8463" s="5" t="s">
        <v>778</v>
      </c>
      <c r="S8463" s="30" t="s">
        <v>6</v>
      </c>
      <c r="T8463" s="5" t="s">
        <v>1325</v>
      </c>
      <c r="U8463" s="2">
        <v>1</v>
      </c>
      <c r="V8463" s="30" t="s">
        <v>6</v>
      </c>
      <c r="W8463" s="2">
        <v>2</v>
      </c>
      <c r="X8463" s="7" t="s">
        <v>1420</v>
      </c>
      <c r="Y8463" s="2">
        <v>394</v>
      </c>
      <c r="Z8463" s="2">
        <v>8</v>
      </c>
      <c r="AA8463" s="30" t="s">
        <v>6</v>
      </c>
      <c r="AB8463" s="2">
        <v>13</v>
      </c>
      <c r="AC8463" s="7"/>
      <c r="AD8463" s="2">
        <f t="shared" si="5174"/>
        <v>1</v>
      </c>
      <c r="AE8463" s="2">
        <f t="shared" si="5181"/>
        <v>1</v>
      </c>
      <c r="AF8463" s="2">
        <f t="shared" si="5176"/>
        <v>0</v>
      </c>
      <c r="AG8463" s="2">
        <f t="shared" si="5182"/>
        <v>0</v>
      </c>
      <c r="AH8463" s="2">
        <f t="shared" si="5183"/>
        <v>13</v>
      </c>
      <c r="AI8463" s="30" t="s">
        <v>6</v>
      </c>
      <c r="AJ8463" s="2">
        <f t="shared" si="5184"/>
        <v>8</v>
      </c>
      <c r="AK8463" s="2">
        <v>1</v>
      </c>
      <c r="AL8463" s="2">
        <f t="shared" si="5185"/>
        <v>394</v>
      </c>
      <c r="AN8463" s="2">
        <v>2</v>
      </c>
    </row>
    <row r="8464" spans="1:40" x14ac:dyDescent="0.25">
      <c r="A8464" s="68" t="s">
        <v>17</v>
      </c>
      <c r="B8464" s="69">
        <f>SUM(B8461:B8463)</f>
        <v>9</v>
      </c>
      <c r="C8464" s="69">
        <f>SUM(C8461:C8463)</f>
        <v>7</v>
      </c>
      <c r="D8464" s="69">
        <f>SUM(D8461:D8463)</f>
        <v>0</v>
      </c>
      <c r="E8464" s="69">
        <f>SUM(E8461:E8463)</f>
        <v>2</v>
      </c>
      <c r="F8464" s="69">
        <f>SUM(F8461:F8463)</f>
        <v>56</v>
      </c>
      <c r="G8464" s="70" t="s">
        <v>6</v>
      </c>
      <c r="H8464" s="69">
        <f>SUM(H8461:H8463)</f>
        <v>44</v>
      </c>
      <c r="I8464" s="69">
        <f>SUM(I8461:I8463)</f>
        <v>7</v>
      </c>
      <c r="J8464" s="70" t="s">
        <v>6</v>
      </c>
      <c r="K8464" s="69">
        <f>SUM(K8461:K8463)</f>
        <v>15</v>
      </c>
      <c r="L8464" s="71">
        <f>PRODUCT(AM8459/B8464)</f>
        <v>362.22222222222223</v>
      </c>
      <c r="M8464" s="8"/>
      <c r="N8464" s="1"/>
      <c r="O8464" s="2">
        <v>24</v>
      </c>
      <c r="P8464" s="2">
        <v>5</v>
      </c>
      <c r="Q8464" s="2">
        <v>2015</v>
      </c>
      <c r="R8464" s="5" t="s">
        <v>778</v>
      </c>
      <c r="S8464" s="30" t="s">
        <v>6</v>
      </c>
      <c r="T8464" s="5" t="s">
        <v>1325</v>
      </c>
      <c r="U8464" s="2">
        <v>0</v>
      </c>
      <c r="V8464" s="30" t="s">
        <v>6</v>
      </c>
      <c r="W8464" s="2">
        <v>1</v>
      </c>
      <c r="X8464" s="7" t="s">
        <v>82</v>
      </c>
      <c r="Y8464" s="2">
        <v>383</v>
      </c>
      <c r="Z8464" s="2">
        <v>3</v>
      </c>
      <c r="AA8464" s="30" t="s">
        <v>6</v>
      </c>
      <c r="AB8464" s="2">
        <v>4</v>
      </c>
      <c r="AD8464" s="2">
        <f t="shared" si="5174"/>
        <v>1</v>
      </c>
      <c r="AE8464" s="2">
        <f t="shared" ref="AE8464:AE8466" si="5186">IF(U8464&lt;W8464,1,0)</f>
        <v>1</v>
      </c>
      <c r="AF8464" s="2">
        <f t="shared" si="5176"/>
        <v>0</v>
      </c>
      <c r="AG8464" s="2">
        <f t="shared" ref="AG8464:AG8466" si="5187">IF(W8464&lt;U8464,1,0)</f>
        <v>0</v>
      </c>
      <c r="AH8464" s="2">
        <f t="shared" ref="AH8464:AH8466" si="5188">PRODUCT(AB8464)</f>
        <v>4</v>
      </c>
      <c r="AI8464" s="30" t="s">
        <v>6</v>
      </c>
      <c r="AJ8464" s="2">
        <f t="shared" ref="AJ8464:AJ8466" si="5189">PRODUCT(Z8464)</f>
        <v>3</v>
      </c>
      <c r="AK8464" s="2">
        <v>0</v>
      </c>
      <c r="AL8464" s="2">
        <f t="shared" ref="AL8464:AL8466" si="5190">PRODUCT(Y8464)</f>
        <v>383</v>
      </c>
      <c r="AN8464" s="2">
        <v>2</v>
      </c>
    </row>
    <row r="8465" spans="1:40" x14ac:dyDescent="0.25">
      <c r="A8465" s="72" t="s">
        <v>18</v>
      </c>
      <c r="B8465" s="73"/>
      <c r="C8465" s="73"/>
      <c r="D8465" s="73"/>
      <c r="E8465" s="73"/>
      <c r="F8465" s="74">
        <f>PRODUCT(F8464/B8464)</f>
        <v>6.2222222222222223</v>
      </c>
      <c r="G8465" s="75" t="s">
        <v>6</v>
      </c>
      <c r="H8465" s="74">
        <f>PRODUCT(H8464/B8464)</f>
        <v>4.8888888888888893</v>
      </c>
      <c r="I8465" s="73"/>
      <c r="J8465" s="73"/>
      <c r="K8465" s="73"/>
      <c r="L8465" s="76"/>
      <c r="M8465" s="55"/>
      <c r="N8465" s="1"/>
      <c r="O8465" s="2">
        <v>24</v>
      </c>
      <c r="P8465" s="2">
        <v>6</v>
      </c>
      <c r="Q8465" s="2">
        <v>2015</v>
      </c>
      <c r="R8465" s="5" t="s">
        <v>778</v>
      </c>
      <c r="S8465" s="30" t="s">
        <v>6</v>
      </c>
      <c r="T8465" s="5" t="s">
        <v>1325</v>
      </c>
      <c r="U8465" s="2">
        <v>2</v>
      </c>
      <c r="V8465" s="30" t="s">
        <v>6</v>
      </c>
      <c r="W8465" s="2">
        <v>1</v>
      </c>
      <c r="X8465" s="7" t="s">
        <v>1462</v>
      </c>
      <c r="Y8465" s="2">
        <v>338</v>
      </c>
      <c r="Z8465" s="2">
        <v>6</v>
      </c>
      <c r="AA8465" s="30" t="s">
        <v>6</v>
      </c>
      <c r="AB8465" s="2">
        <v>5</v>
      </c>
      <c r="AD8465" s="2">
        <f t="shared" si="5174"/>
        <v>1</v>
      </c>
      <c r="AE8465" s="2">
        <f t="shared" si="5186"/>
        <v>0</v>
      </c>
      <c r="AF8465" s="2">
        <f t="shared" si="5176"/>
        <v>0</v>
      </c>
      <c r="AG8465" s="2">
        <f t="shared" si="5187"/>
        <v>1</v>
      </c>
      <c r="AH8465" s="2">
        <f t="shared" si="5188"/>
        <v>5</v>
      </c>
      <c r="AI8465" s="30" t="s">
        <v>6</v>
      </c>
      <c r="AJ8465" s="2">
        <f t="shared" si="5189"/>
        <v>6</v>
      </c>
      <c r="AK8465" s="2">
        <v>2</v>
      </c>
      <c r="AL8465" s="2">
        <f t="shared" si="5190"/>
        <v>338</v>
      </c>
      <c r="AN8465" s="2">
        <v>1</v>
      </c>
    </row>
    <row r="8466" spans="1:40" x14ac:dyDescent="0.25">
      <c r="B8466" s="10"/>
      <c r="C8466" s="10"/>
      <c r="D8466" s="10"/>
      <c r="E8466" s="10"/>
      <c r="F8466" s="10"/>
      <c r="G8466" s="10"/>
      <c r="H8466" s="10"/>
      <c r="I8466" s="10"/>
      <c r="J8466" s="10"/>
      <c r="K8466" s="10"/>
      <c r="L8466" s="8"/>
      <c r="N8466" s="1"/>
      <c r="O8466" s="15">
        <v>19</v>
      </c>
      <c r="P8466" s="15">
        <v>6</v>
      </c>
      <c r="Q8466" s="15">
        <v>2016</v>
      </c>
      <c r="R8466" s="82" t="s">
        <v>778</v>
      </c>
      <c r="S8466" s="90" t="s">
        <v>6</v>
      </c>
      <c r="T8466" s="82" t="s">
        <v>1325</v>
      </c>
      <c r="U8466" s="15">
        <v>0</v>
      </c>
      <c r="V8466" s="90" t="s">
        <v>6</v>
      </c>
      <c r="W8466" s="15">
        <v>1</v>
      </c>
      <c r="X8466" s="102" t="s">
        <v>157</v>
      </c>
      <c r="Y8466" s="15">
        <v>238</v>
      </c>
      <c r="Z8466" s="15">
        <v>2</v>
      </c>
      <c r="AA8466" s="90" t="s">
        <v>6</v>
      </c>
      <c r="AB8466" s="15">
        <v>4</v>
      </c>
      <c r="AD8466" s="2">
        <f t="shared" si="5174"/>
        <v>1</v>
      </c>
      <c r="AE8466" s="2">
        <f t="shared" si="5186"/>
        <v>1</v>
      </c>
      <c r="AF8466" s="2">
        <f t="shared" si="5176"/>
        <v>0</v>
      </c>
      <c r="AG8466" s="2">
        <f t="shared" si="5187"/>
        <v>0</v>
      </c>
      <c r="AH8466" s="2">
        <f t="shared" si="5188"/>
        <v>4</v>
      </c>
      <c r="AI8466" s="30" t="s">
        <v>6</v>
      </c>
      <c r="AJ8466" s="2">
        <f t="shared" si="5189"/>
        <v>2</v>
      </c>
      <c r="AK8466" s="2">
        <v>0</v>
      </c>
      <c r="AL8466" s="2">
        <f t="shared" si="5190"/>
        <v>238</v>
      </c>
      <c r="AN8466" s="2">
        <v>2</v>
      </c>
    </row>
    <row r="8467" spans="1:40" x14ac:dyDescent="0.25">
      <c r="A8467" s="77" t="s">
        <v>687</v>
      </c>
      <c r="B8467" s="64" t="s">
        <v>0</v>
      </c>
      <c r="C8467" s="64" t="s">
        <v>10</v>
      </c>
      <c r="D8467" s="64" t="s">
        <v>1</v>
      </c>
      <c r="E8467" s="64" t="s">
        <v>11</v>
      </c>
      <c r="F8467" s="65" t="s">
        <v>12</v>
      </c>
      <c r="G8467" s="66"/>
      <c r="H8467" s="64"/>
      <c r="I8467" s="65" t="s">
        <v>13</v>
      </c>
      <c r="J8467" s="66"/>
      <c r="K8467" s="64"/>
      <c r="L8467" s="67" t="s">
        <v>14</v>
      </c>
      <c r="O8467" s="2"/>
      <c r="AC8467" s="7"/>
      <c r="AD8467" s="7"/>
      <c r="AE8467" s="7"/>
      <c r="AF8467" s="7"/>
      <c r="AG8467" s="7"/>
      <c r="AH8467" s="7"/>
      <c r="AI8467" s="7"/>
      <c r="AJ8467" s="7"/>
      <c r="AK8467" s="7"/>
      <c r="AN8467" s="7"/>
    </row>
    <row r="8468" spans="1:40" x14ac:dyDescent="0.25">
      <c r="A8468" s="68" t="s">
        <v>16</v>
      </c>
      <c r="B8468" s="69">
        <f t="shared" ref="B8468:F8471" si="5191">PRODUCT(B3358)</f>
        <v>7</v>
      </c>
      <c r="C8468" s="69">
        <f t="shared" si="5191"/>
        <v>4</v>
      </c>
      <c r="D8468" s="69">
        <f t="shared" si="5191"/>
        <v>0</v>
      </c>
      <c r="E8468" s="69">
        <f t="shared" si="5191"/>
        <v>3</v>
      </c>
      <c r="F8468" s="69">
        <f t="shared" si="5191"/>
        <v>43</v>
      </c>
      <c r="G8468" s="70" t="s">
        <v>6</v>
      </c>
      <c r="H8468" s="69">
        <f t="shared" ref="H8468:I8471" si="5192">PRODUCT(H3358)</f>
        <v>28</v>
      </c>
      <c r="I8468" s="69">
        <f t="shared" si="5192"/>
        <v>12</v>
      </c>
      <c r="J8468" s="70" t="s">
        <v>6</v>
      </c>
      <c r="K8468" s="69">
        <f t="shared" ref="K8468:L8471" si="5193">PRODUCT(K3358)</f>
        <v>7</v>
      </c>
      <c r="L8468" s="71">
        <f t="shared" si="5193"/>
        <v>425.71428571428572</v>
      </c>
      <c r="M8468" s="8"/>
      <c r="O8468" s="2"/>
      <c r="AC8468" s="7"/>
      <c r="AD8468" s="7"/>
      <c r="AE8468" s="7"/>
      <c r="AF8468" s="7"/>
      <c r="AG8468" s="7"/>
      <c r="AH8468" s="7"/>
      <c r="AI8468" s="7"/>
      <c r="AJ8468" s="7"/>
      <c r="AK8468" s="7"/>
      <c r="AN8468" s="7"/>
    </row>
    <row r="8469" spans="1:40" x14ac:dyDescent="0.25">
      <c r="A8469" s="68" t="s">
        <v>439</v>
      </c>
      <c r="B8469" s="69">
        <f t="shared" si="5191"/>
        <v>1</v>
      </c>
      <c r="C8469" s="69">
        <f t="shared" si="5191"/>
        <v>1</v>
      </c>
      <c r="D8469" s="69">
        <f t="shared" si="5191"/>
        <v>0</v>
      </c>
      <c r="E8469" s="69">
        <f t="shared" si="5191"/>
        <v>0</v>
      </c>
      <c r="F8469" s="69">
        <f t="shared" si="5191"/>
        <v>6</v>
      </c>
      <c r="G8469" s="70" t="s">
        <v>6</v>
      </c>
      <c r="H8469" s="69">
        <f t="shared" si="5192"/>
        <v>5</v>
      </c>
      <c r="I8469" s="69">
        <f t="shared" si="5192"/>
        <v>2</v>
      </c>
      <c r="J8469" s="70" t="s">
        <v>6</v>
      </c>
      <c r="K8469" s="69">
        <f t="shared" si="5193"/>
        <v>1</v>
      </c>
      <c r="L8469" s="71">
        <f t="shared" si="5193"/>
        <v>257</v>
      </c>
      <c r="M8469" s="8"/>
      <c r="O8469" s="2"/>
      <c r="AC8469" s="7"/>
      <c r="AD8469" s="7"/>
      <c r="AE8469" s="7"/>
      <c r="AF8469" s="7"/>
      <c r="AG8469" s="7"/>
      <c r="AH8469" s="7"/>
      <c r="AI8469" s="7"/>
      <c r="AJ8469" s="7"/>
      <c r="AK8469" s="7"/>
      <c r="AN8469" s="7"/>
    </row>
    <row r="8470" spans="1:40" x14ac:dyDescent="0.25">
      <c r="A8470" s="68" t="s">
        <v>440</v>
      </c>
      <c r="B8470" s="69">
        <f t="shared" si="5191"/>
        <v>0</v>
      </c>
      <c r="C8470" s="69">
        <f t="shared" si="5191"/>
        <v>0</v>
      </c>
      <c r="D8470" s="69">
        <f t="shared" si="5191"/>
        <v>0</v>
      </c>
      <c r="E8470" s="69">
        <f t="shared" si="5191"/>
        <v>0</v>
      </c>
      <c r="F8470" s="69">
        <f t="shared" si="5191"/>
        <v>0</v>
      </c>
      <c r="G8470" s="70" t="s">
        <v>6</v>
      </c>
      <c r="H8470" s="69">
        <f t="shared" si="5192"/>
        <v>0</v>
      </c>
      <c r="I8470" s="69">
        <f t="shared" si="5192"/>
        <v>0</v>
      </c>
      <c r="J8470" s="70" t="s">
        <v>6</v>
      </c>
      <c r="K8470" s="69">
        <f t="shared" si="5193"/>
        <v>0</v>
      </c>
      <c r="L8470" s="71">
        <f t="shared" si="5193"/>
        <v>0</v>
      </c>
      <c r="M8470" s="8"/>
      <c r="O8470" s="2"/>
      <c r="AC8470" s="7"/>
      <c r="AD8470" s="7"/>
      <c r="AE8470" s="7"/>
      <c r="AF8470" s="7"/>
      <c r="AG8470" s="7"/>
      <c r="AH8470" s="7"/>
      <c r="AI8470" s="7"/>
      <c r="AJ8470" s="7"/>
      <c r="AK8470" s="7"/>
      <c r="AN8470" s="7"/>
    </row>
    <row r="8471" spans="1:40" x14ac:dyDescent="0.25">
      <c r="A8471" s="68" t="s">
        <v>17</v>
      </c>
      <c r="B8471" s="69">
        <f t="shared" si="5191"/>
        <v>8</v>
      </c>
      <c r="C8471" s="69">
        <f t="shared" si="5191"/>
        <v>5</v>
      </c>
      <c r="D8471" s="69">
        <f t="shared" si="5191"/>
        <v>0</v>
      </c>
      <c r="E8471" s="69">
        <f t="shared" si="5191"/>
        <v>3</v>
      </c>
      <c r="F8471" s="69">
        <f t="shared" si="5191"/>
        <v>49</v>
      </c>
      <c r="G8471" s="70" t="s">
        <v>6</v>
      </c>
      <c r="H8471" s="69">
        <f t="shared" si="5192"/>
        <v>33</v>
      </c>
      <c r="I8471" s="69">
        <f t="shared" si="5192"/>
        <v>14</v>
      </c>
      <c r="J8471" s="70" t="s">
        <v>6</v>
      </c>
      <c r="K8471" s="69">
        <f t="shared" si="5193"/>
        <v>8</v>
      </c>
      <c r="L8471" s="71">
        <f t="shared" si="5193"/>
        <v>404.625</v>
      </c>
      <c r="M8471" s="8"/>
      <c r="O8471" s="2"/>
      <c r="AC8471" s="7"/>
      <c r="AD8471" s="7"/>
      <c r="AE8471" s="7"/>
      <c r="AF8471" s="7"/>
      <c r="AG8471" s="7"/>
      <c r="AH8471" s="7"/>
      <c r="AI8471" s="7"/>
      <c r="AJ8471" s="7"/>
      <c r="AK8471" s="7"/>
      <c r="AN8471" s="7"/>
    </row>
    <row r="8472" spans="1:40" x14ac:dyDescent="0.25">
      <c r="A8472" s="72" t="s">
        <v>18</v>
      </c>
      <c r="B8472" s="73"/>
      <c r="C8472" s="73"/>
      <c r="D8472" s="73"/>
      <c r="E8472" s="73"/>
      <c r="F8472" s="74">
        <f>PRODUCT(F8471/B8471)</f>
        <v>6.125</v>
      </c>
      <c r="G8472" s="75" t="s">
        <v>6</v>
      </c>
      <c r="H8472" s="74">
        <f>PRODUCT(H8471/B8471)</f>
        <v>4.125</v>
      </c>
      <c r="I8472" s="73"/>
      <c r="J8472" s="73"/>
      <c r="K8472" s="73"/>
      <c r="L8472" s="76"/>
      <c r="M8472" s="55"/>
      <c r="O8472" s="2"/>
      <c r="AC8472" s="7"/>
      <c r="AD8472" s="7"/>
      <c r="AE8472" s="7"/>
      <c r="AF8472" s="7"/>
      <c r="AG8472" s="7"/>
      <c r="AH8472" s="7"/>
      <c r="AI8472" s="7"/>
      <c r="AJ8472" s="7"/>
      <c r="AK8472" s="7"/>
      <c r="AN8472" s="7"/>
    </row>
    <row r="8473" spans="1:40" x14ac:dyDescent="0.25">
      <c r="B8473" s="10"/>
      <c r="C8473" s="10"/>
      <c r="D8473" s="10"/>
      <c r="E8473" s="10"/>
      <c r="F8473" s="55"/>
      <c r="G8473" s="11"/>
      <c r="H8473" s="55"/>
      <c r="I8473" s="10"/>
      <c r="J8473" s="10"/>
      <c r="K8473" s="10"/>
      <c r="L8473" s="8"/>
      <c r="M8473" s="55"/>
      <c r="O8473" s="2"/>
      <c r="AC8473" s="7"/>
      <c r="AD8473" s="7"/>
      <c r="AE8473" s="7"/>
      <c r="AF8473" s="7"/>
      <c r="AG8473" s="7"/>
      <c r="AH8473" s="7"/>
      <c r="AI8473" s="7"/>
      <c r="AJ8473" s="7"/>
      <c r="AK8473" s="7"/>
      <c r="AN8473" s="7"/>
    </row>
    <row r="8474" spans="1:40" x14ac:dyDescent="0.25">
      <c r="A8474" s="63" t="s">
        <v>688</v>
      </c>
      <c r="B8474" s="64"/>
      <c r="C8474" s="64"/>
      <c r="D8474" s="64"/>
      <c r="E8474" s="64"/>
      <c r="F8474" s="64"/>
      <c r="G8474" s="64"/>
      <c r="H8474" s="64"/>
      <c r="I8474" s="64"/>
      <c r="J8474" s="64"/>
      <c r="K8474" s="64"/>
      <c r="L8474" s="67"/>
      <c r="O8474" s="2"/>
      <c r="AC8474" s="7"/>
      <c r="AD8474" s="7"/>
      <c r="AE8474" s="7"/>
      <c r="AF8474" s="7"/>
      <c r="AG8474" s="7"/>
      <c r="AH8474" s="7"/>
      <c r="AI8474" s="7"/>
      <c r="AJ8474" s="7"/>
      <c r="AK8474" s="7"/>
      <c r="AN8474" s="7"/>
    </row>
    <row r="8475" spans="1:40" x14ac:dyDescent="0.25">
      <c r="A8475" s="68" t="s">
        <v>24</v>
      </c>
      <c r="B8475" s="69" t="s">
        <v>0</v>
      </c>
      <c r="C8475" s="69" t="s">
        <v>10</v>
      </c>
      <c r="D8475" s="69" t="s">
        <v>1</v>
      </c>
      <c r="E8475" s="69" t="s">
        <v>11</v>
      </c>
      <c r="F8475" s="78" t="s">
        <v>12</v>
      </c>
      <c r="G8475" s="70"/>
      <c r="H8475" s="69"/>
      <c r="I8475" s="78" t="s">
        <v>13</v>
      </c>
      <c r="J8475" s="70"/>
      <c r="K8475" s="69"/>
      <c r="L8475" s="71" t="s">
        <v>14</v>
      </c>
      <c r="O8475" s="2"/>
      <c r="AC8475" s="7"/>
      <c r="AD8475" s="7"/>
      <c r="AE8475" s="7"/>
      <c r="AF8475" s="7"/>
      <c r="AG8475" s="7"/>
      <c r="AH8475" s="7"/>
      <c r="AI8475" s="7"/>
      <c r="AJ8475" s="7"/>
      <c r="AK8475" s="7"/>
      <c r="AN8475" s="7"/>
    </row>
    <row r="8476" spans="1:40" x14ac:dyDescent="0.25">
      <c r="A8476" s="68" t="s">
        <v>16</v>
      </c>
      <c r="B8476" s="69">
        <f>PRODUCT(B8461+B8468)</f>
        <v>14</v>
      </c>
      <c r="C8476" s="69">
        <f>PRODUCT(C8461+E8468)</f>
        <v>8</v>
      </c>
      <c r="D8476" s="69">
        <f>PRODUCT(D8461+D8468)</f>
        <v>0</v>
      </c>
      <c r="E8476" s="69">
        <f>PRODUCT(E8461+C8468)</f>
        <v>6</v>
      </c>
      <c r="F8476" s="69">
        <f>PRODUCT(F8461+H8468)</f>
        <v>75</v>
      </c>
      <c r="G8476" s="70" t="s">
        <v>6</v>
      </c>
      <c r="H8476" s="69">
        <f>PRODUCT(H8461+F8468)</f>
        <v>82</v>
      </c>
      <c r="I8476" s="69">
        <f>PRODUCT(I8461+K8468)</f>
        <v>14</v>
      </c>
      <c r="J8476" s="70" t="s">
        <v>6</v>
      </c>
      <c r="K8476" s="69">
        <f>PRODUCT(K8461+I8468)</f>
        <v>23</v>
      </c>
      <c r="L8476" s="71">
        <f>PRODUCT(((B8461*L8461)+B8468*L8468))/B8476</f>
        <v>385.21428571428572</v>
      </c>
      <c r="M8476" s="8"/>
      <c r="O8476" s="2"/>
      <c r="AC8476" s="7"/>
      <c r="AD8476" s="7"/>
      <c r="AE8476" s="7"/>
      <c r="AF8476" s="7"/>
      <c r="AG8476" s="7"/>
      <c r="AH8476" s="7"/>
      <c r="AI8476" s="7"/>
      <c r="AJ8476" s="7"/>
      <c r="AK8476" s="7"/>
      <c r="AN8476" s="7"/>
    </row>
    <row r="8477" spans="1:40" x14ac:dyDescent="0.25">
      <c r="A8477" s="68" t="s">
        <v>439</v>
      </c>
      <c r="B8477" s="69">
        <f>PRODUCT(B8462+B8469)</f>
        <v>3</v>
      </c>
      <c r="C8477" s="69">
        <f>PRODUCT(C8462+E8469)</f>
        <v>2</v>
      </c>
      <c r="D8477" s="69">
        <f>PRODUCT(D8462+D8469)</f>
        <v>0</v>
      </c>
      <c r="E8477" s="69">
        <f>PRODUCT(E8462+C8469)</f>
        <v>1</v>
      </c>
      <c r="F8477" s="69">
        <f>PRODUCT(F8462+H8469)</f>
        <v>14</v>
      </c>
      <c r="G8477" s="70" t="s">
        <v>6</v>
      </c>
      <c r="H8477" s="69">
        <f>PRODUCT(H8462+F8469)</f>
        <v>11</v>
      </c>
      <c r="I8477" s="69">
        <f>PRODUCT(I8462+K8469)</f>
        <v>1</v>
      </c>
      <c r="J8477" s="70" t="s">
        <v>6</v>
      </c>
      <c r="K8477" s="69">
        <f>PRODUCT(K8462+I8469)</f>
        <v>6</v>
      </c>
      <c r="L8477" s="71">
        <f>PRODUCT(((B8462*L8462)+B8469*L8469))/B8477</f>
        <v>368</v>
      </c>
      <c r="M8477" s="8"/>
      <c r="O8477" s="2"/>
      <c r="AC8477" s="7"/>
      <c r="AD8477" s="7"/>
      <c r="AE8477" s="7"/>
      <c r="AF8477" s="7"/>
      <c r="AG8477" s="7"/>
      <c r="AH8477" s="7"/>
      <c r="AI8477" s="7"/>
      <c r="AJ8477" s="7"/>
      <c r="AK8477" s="7"/>
      <c r="AN8477" s="7"/>
    </row>
    <row r="8478" spans="1:40" x14ac:dyDescent="0.25">
      <c r="A8478" s="68" t="s">
        <v>440</v>
      </c>
      <c r="B8478" s="69">
        <f>PRODUCT(B8463+B8470)</f>
        <v>0</v>
      </c>
      <c r="C8478" s="69">
        <f>PRODUCT(C8463+E8470)</f>
        <v>0</v>
      </c>
      <c r="D8478" s="69">
        <f>PRODUCT(D8463+D8470)</f>
        <v>0</v>
      </c>
      <c r="E8478" s="69">
        <f>PRODUCT(E8463+C8470)</f>
        <v>0</v>
      </c>
      <c r="F8478" s="69">
        <f>PRODUCT(F8463+H8470)</f>
        <v>0</v>
      </c>
      <c r="G8478" s="70" t="s">
        <v>6</v>
      </c>
      <c r="H8478" s="69">
        <f>PRODUCT(H8463+F8470)</f>
        <v>0</v>
      </c>
      <c r="I8478" s="69">
        <f>PRODUCT(I8463+K8470)</f>
        <v>0</v>
      </c>
      <c r="J8478" s="70" t="s">
        <v>6</v>
      </c>
      <c r="K8478" s="69">
        <f>PRODUCT(K8463+I8470)</f>
        <v>0</v>
      </c>
      <c r="L8478" s="71">
        <v>0</v>
      </c>
      <c r="M8478" s="8"/>
      <c r="O8478" s="2"/>
      <c r="AC8478" s="7"/>
      <c r="AD8478" s="7"/>
      <c r="AE8478" s="7"/>
      <c r="AF8478" s="7"/>
      <c r="AG8478" s="7"/>
      <c r="AH8478" s="7"/>
      <c r="AI8478" s="7"/>
      <c r="AJ8478" s="7"/>
      <c r="AK8478" s="7"/>
      <c r="AN8478" s="7"/>
    </row>
    <row r="8479" spans="1:40" x14ac:dyDescent="0.25">
      <c r="A8479" s="68" t="s">
        <v>17</v>
      </c>
      <c r="B8479" s="69">
        <f>PRODUCT(B8464+B8471)</f>
        <v>17</v>
      </c>
      <c r="C8479" s="69">
        <f>PRODUCT(C8464+E8471)</f>
        <v>10</v>
      </c>
      <c r="D8479" s="69">
        <f>PRODUCT(D8464+D8471)</f>
        <v>0</v>
      </c>
      <c r="E8479" s="69">
        <f>PRODUCT(E8464+C8471)</f>
        <v>7</v>
      </c>
      <c r="F8479" s="69">
        <f>PRODUCT(F8464+H8471)</f>
        <v>89</v>
      </c>
      <c r="G8479" s="70" t="s">
        <v>6</v>
      </c>
      <c r="H8479" s="69">
        <f>PRODUCT(H8464+F8471)</f>
        <v>93</v>
      </c>
      <c r="I8479" s="69">
        <f>PRODUCT(I8464+K8471)</f>
        <v>15</v>
      </c>
      <c r="J8479" s="70" t="s">
        <v>6</v>
      </c>
      <c r="K8479" s="69">
        <f>PRODUCT(K8464+I8471)</f>
        <v>29</v>
      </c>
      <c r="L8479" s="71">
        <f>PRODUCT(((B8464*L8464)+B8471*L8471))/B8479</f>
        <v>382.1764705882353</v>
      </c>
      <c r="M8479" s="8"/>
      <c r="O8479" s="2"/>
      <c r="AC8479" s="7"/>
      <c r="AD8479" s="7"/>
      <c r="AE8479" s="7"/>
      <c r="AF8479" s="7"/>
      <c r="AG8479" s="7"/>
      <c r="AH8479" s="7"/>
      <c r="AI8479" s="7"/>
      <c r="AJ8479" s="7"/>
      <c r="AK8479" s="7"/>
      <c r="AN8479" s="7"/>
    </row>
    <row r="8480" spans="1:40" x14ac:dyDescent="0.25">
      <c r="A8480" s="72" t="s">
        <v>18</v>
      </c>
      <c r="B8480" s="73"/>
      <c r="C8480" s="73"/>
      <c r="D8480" s="73"/>
      <c r="E8480" s="73"/>
      <c r="F8480" s="74">
        <f>PRODUCT(F8479/B8479)</f>
        <v>5.2352941176470589</v>
      </c>
      <c r="G8480" s="75" t="s">
        <v>6</v>
      </c>
      <c r="H8480" s="74">
        <f>PRODUCT(H8479/B8479)</f>
        <v>5.4705882352941178</v>
      </c>
      <c r="I8480" s="73"/>
      <c r="J8480" s="73"/>
      <c r="K8480" s="73"/>
      <c r="L8480" s="76"/>
      <c r="M8480" s="55"/>
      <c r="O8480" s="2"/>
      <c r="AC8480" s="7"/>
      <c r="AD8480" s="7"/>
      <c r="AE8480" s="7"/>
      <c r="AF8480" s="7"/>
      <c r="AG8480" s="7"/>
      <c r="AH8480" s="7"/>
      <c r="AI8480" s="7"/>
      <c r="AJ8480" s="7"/>
      <c r="AK8480" s="7"/>
      <c r="AN8480" s="7"/>
    </row>
    <row r="8481" spans="1:56" x14ac:dyDescent="0.25">
      <c r="B8481" s="10"/>
      <c r="C8481" s="10"/>
      <c r="D8481" s="10"/>
      <c r="E8481" s="10"/>
      <c r="F8481" s="10"/>
      <c r="G8481" s="10"/>
      <c r="H8481" s="10"/>
      <c r="I8481" s="10"/>
      <c r="J8481" s="10"/>
      <c r="K8481" s="10"/>
      <c r="L8481" s="54"/>
      <c r="O8481" s="2"/>
      <c r="AC8481" s="7"/>
      <c r="AD8481" s="7"/>
      <c r="AE8481" s="7"/>
      <c r="AF8481" s="7"/>
      <c r="AG8481" s="7"/>
      <c r="AH8481" s="7"/>
      <c r="AI8481" s="7"/>
      <c r="AJ8481" s="7"/>
      <c r="AK8481" s="7"/>
      <c r="AN8481" s="7"/>
    </row>
    <row r="8482" spans="1:56" x14ac:dyDescent="0.25">
      <c r="B8482" s="10"/>
      <c r="C8482" s="10"/>
      <c r="D8482" s="10"/>
      <c r="E8482" s="10"/>
      <c r="F8482" s="10" t="s">
        <v>1859</v>
      </c>
      <c r="G8482" s="10"/>
      <c r="H8482" s="10"/>
      <c r="I8482" s="10"/>
      <c r="J8482" s="10"/>
      <c r="K8482" s="10"/>
      <c r="L8482" s="10"/>
      <c r="O8482" s="2"/>
      <c r="AC8482" s="7"/>
      <c r="AD8482" s="7"/>
      <c r="AE8482" s="7"/>
      <c r="AF8482" s="7"/>
      <c r="AG8482" s="7"/>
      <c r="AH8482" s="7"/>
      <c r="AI8482" s="7"/>
      <c r="AJ8482" s="7"/>
      <c r="AK8482" s="7"/>
      <c r="AN8482" s="7"/>
    </row>
    <row r="8483" spans="1:56" x14ac:dyDescent="0.25">
      <c r="B8483" s="10"/>
      <c r="C8483" s="10"/>
      <c r="D8483" s="10"/>
      <c r="E8483" s="10"/>
      <c r="F8483" s="10" t="s">
        <v>433</v>
      </c>
      <c r="G8483" s="10"/>
      <c r="H8483" s="10"/>
      <c r="I8483" s="10"/>
      <c r="J8483" s="10"/>
      <c r="K8483" s="10"/>
      <c r="L8483" s="57">
        <f>PRODUCT(C8464/B8464)</f>
        <v>0.77777777777777779</v>
      </c>
      <c r="O8483" s="2"/>
      <c r="AC8483" s="7"/>
      <c r="AD8483" s="7"/>
      <c r="AE8483" s="7"/>
      <c r="AF8483" s="7"/>
      <c r="AG8483" s="7"/>
      <c r="AH8483" s="7"/>
      <c r="AI8483" s="7"/>
      <c r="AJ8483" s="7"/>
      <c r="AK8483" s="7"/>
      <c r="AN8483" s="7"/>
    </row>
    <row r="8484" spans="1:56" x14ac:dyDescent="0.25">
      <c r="B8484" s="10"/>
      <c r="C8484" s="10"/>
      <c r="D8484" s="10"/>
      <c r="E8484" s="10"/>
      <c r="F8484" s="10" t="s">
        <v>434</v>
      </c>
      <c r="G8484" s="10"/>
      <c r="H8484" s="10"/>
      <c r="I8484" s="10"/>
      <c r="J8484" s="10"/>
      <c r="K8484" s="10"/>
      <c r="L8484" s="57">
        <f>PRODUCT(E8471/B8471)</f>
        <v>0.375</v>
      </c>
      <c r="O8484" s="2"/>
      <c r="AC8484" s="7"/>
      <c r="AD8484" s="7"/>
      <c r="AE8484" s="7"/>
      <c r="AF8484" s="7"/>
      <c r="AG8484" s="7"/>
      <c r="AH8484" s="7"/>
      <c r="AI8484" s="7"/>
      <c r="AJ8484" s="7"/>
      <c r="AK8484" s="7"/>
      <c r="AN8484" s="7"/>
    </row>
    <row r="8485" spans="1:56" x14ac:dyDescent="0.25">
      <c r="B8485" s="10"/>
      <c r="C8485" s="10"/>
      <c r="D8485" s="10"/>
      <c r="E8485" s="10"/>
      <c r="F8485" s="10" t="s">
        <v>435</v>
      </c>
      <c r="G8485" s="10"/>
      <c r="H8485" s="10"/>
      <c r="I8485" s="10"/>
      <c r="J8485" s="10"/>
      <c r="K8485" s="10"/>
      <c r="L8485" s="57">
        <f>PRODUCT(C8479/B8479)</f>
        <v>0.58823529411764708</v>
      </c>
      <c r="O8485" s="2"/>
      <c r="AC8485" s="7"/>
      <c r="AD8485" s="7"/>
      <c r="AE8485" s="7"/>
      <c r="AF8485" s="7"/>
      <c r="AG8485" s="7"/>
      <c r="AH8485" s="7"/>
      <c r="AI8485" s="7"/>
      <c r="AJ8485" s="7"/>
      <c r="AK8485" s="7"/>
      <c r="AN8485" s="7"/>
    </row>
    <row r="8486" spans="1:56" x14ac:dyDescent="0.25">
      <c r="B8486" s="10"/>
      <c r="C8486" s="10"/>
      <c r="D8486" s="10"/>
      <c r="E8486" s="10"/>
      <c r="F8486" s="10"/>
      <c r="G8486" s="10"/>
      <c r="H8486" s="10"/>
      <c r="I8486" s="10"/>
      <c r="J8486" s="10"/>
      <c r="K8486" s="10"/>
      <c r="L8486" s="54"/>
      <c r="R8486" s="10" t="s">
        <v>25</v>
      </c>
      <c r="AC8486" s="10" t="s">
        <v>3</v>
      </c>
      <c r="AD8486" s="3">
        <f>SUM(AD8487:AD8490)</f>
        <v>2</v>
      </c>
      <c r="AE8486" s="3">
        <f>SUM(AE8487:AE8490)</f>
        <v>2</v>
      </c>
      <c r="AF8486" s="3">
        <f>SUM(AF8487:AF8490)</f>
        <v>0</v>
      </c>
      <c r="AG8486" s="3">
        <f>SUM(AG8487:AG8490)</f>
        <v>0</v>
      </c>
      <c r="AH8486" s="3">
        <f>SUM(AH8487:AH8490)</f>
        <v>9</v>
      </c>
      <c r="AJ8486" s="3">
        <f>SUM(AJ8487:AJ8490)</f>
        <v>5</v>
      </c>
      <c r="AK8486" s="3">
        <f>SUM(AK8487:AK8490)</f>
        <v>0</v>
      </c>
      <c r="AL8486" s="3">
        <f>SUM(AL8487:AL8490)</f>
        <v>847</v>
      </c>
      <c r="AN8486" s="3">
        <f>SUM(AN8487:AN8490)</f>
        <v>4</v>
      </c>
    </row>
    <row r="8487" spans="1:56" x14ac:dyDescent="0.25">
      <c r="B8487" s="10"/>
      <c r="C8487" s="10"/>
      <c r="D8487" s="10"/>
      <c r="E8487" s="10"/>
      <c r="F8487" s="10"/>
      <c r="G8487" s="10"/>
      <c r="H8487" s="10"/>
      <c r="I8487" s="10"/>
      <c r="J8487" s="10"/>
      <c r="K8487" s="10"/>
      <c r="L8487" s="54"/>
      <c r="N8487" s="1" t="s">
        <v>40</v>
      </c>
      <c r="O8487" s="2">
        <v>16</v>
      </c>
      <c r="P8487" s="100">
        <v>8</v>
      </c>
      <c r="Q8487" s="2">
        <v>2014</v>
      </c>
      <c r="R8487" s="5" t="s">
        <v>778</v>
      </c>
      <c r="S8487" s="30" t="s">
        <v>6</v>
      </c>
      <c r="T8487" s="5" t="s">
        <v>1325</v>
      </c>
      <c r="U8487" s="100">
        <v>1</v>
      </c>
      <c r="V8487" s="30" t="s">
        <v>6</v>
      </c>
      <c r="W8487" s="100">
        <v>2</v>
      </c>
      <c r="X8487" s="98" t="s">
        <v>1442</v>
      </c>
      <c r="Y8487" s="100">
        <v>521</v>
      </c>
      <c r="Z8487" s="100">
        <v>2</v>
      </c>
      <c r="AA8487" s="30" t="s">
        <v>6</v>
      </c>
      <c r="AB8487" s="100">
        <v>4</v>
      </c>
      <c r="AC8487" s="7"/>
      <c r="AD8487" s="2">
        <f>IF(Q8487&gt;100,1,0)</f>
        <v>1</v>
      </c>
      <c r="AE8487" s="2">
        <f t="shared" ref="AE8487:AE8488" si="5194">IF(U8487&lt;W8487,1,0)</f>
        <v>1</v>
      </c>
      <c r="AF8487" s="2">
        <f>IF(U8487=W8487,1,0)*IF(Q8487=0,0,1)</f>
        <v>0</v>
      </c>
      <c r="AG8487" s="2">
        <f t="shared" ref="AG8487:AG8488" si="5195">IF(W8487&lt;U8487,1,0)</f>
        <v>0</v>
      </c>
      <c r="AH8487" s="2">
        <f t="shared" ref="AH8487:AH8488" si="5196">PRODUCT(AB8487)</f>
        <v>4</v>
      </c>
      <c r="AI8487" s="30" t="s">
        <v>6</v>
      </c>
      <c r="AJ8487" s="2">
        <f t="shared" ref="AJ8487:AJ8488" si="5197">PRODUCT(Z8487)</f>
        <v>2</v>
      </c>
      <c r="AK8487" s="2">
        <v>0</v>
      </c>
      <c r="AL8487" s="2">
        <f t="shared" ref="AL8487:AL8488" si="5198">PRODUCT(Y8487)</f>
        <v>521</v>
      </c>
      <c r="AN8487" s="2">
        <v>2</v>
      </c>
    </row>
    <row r="8488" spans="1:56" x14ac:dyDescent="0.25">
      <c r="B8488" s="10"/>
      <c r="C8488" s="10"/>
      <c r="D8488" s="10"/>
      <c r="E8488" s="10"/>
      <c r="F8488" s="10"/>
      <c r="G8488" s="10"/>
      <c r="H8488" s="10"/>
      <c r="I8488" s="10"/>
      <c r="J8488" s="10"/>
      <c r="K8488" s="10"/>
      <c r="L8488" s="54"/>
      <c r="N8488" s="1" t="s">
        <v>41</v>
      </c>
      <c r="O8488" s="2">
        <v>19</v>
      </c>
      <c r="P8488" s="100">
        <v>8</v>
      </c>
      <c r="Q8488" s="2">
        <v>2014</v>
      </c>
      <c r="R8488" s="5" t="s">
        <v>778</v>
      </c>
      <c r="S8488" s="30" t="s">
        <v>6</v>
      </c>
      <c r="T8488" s="5" t="s">
        <v>1325</v>
      </c>
      <c r="U8488" s="100">
        <v>0</v>
      </c>
      <c r="V8488" s="30" t="s">
        <v>6</v>
      </c>
      <c r="W8488" s="100">
        <v>1</v>
      </c>
      <c r="X8488" s="98" t="s">
        <v>174</v>
      </c>
      <c r="Y8488" s="100">
        <v>326</v>
      </c>
      <c r="Z8488" s="100">
        <v>3</v>
      </c>
      <c r="AA8488" s="30" t="s">
        <v>6</v>
      </c>
      <c r="AB8488" s="100">
        <v>5</v>
      </c>
      <c r="AD8488" s="2">
        <f>IF(Q8488&gt;100,1,0)</f>
        <v>1</v>
      </c>
      <c r="AE8488" s="2">
        <f t="shared" si="5194"/>
        <v>1</v>
      </c>
      <c r="AF8488" s="2">
        <f>IF(U8488=W8488,1,0)*IF(Q8488=0,0,1)</f>
        <v>0</v>
      </c>
      <c r="AG8488" s="2">
        <f t="shared" si="5195"/>
        <v>0</v>
      </c>
      <c r="AH8488" s="2">
        <f t="shared" si="5196"/>
        <v>5</v>
      </c>
      <c r="AI8488" s="30" t="s">
        <v>6</v>
      </c>
      <c r="AJ8488" s="2">
        <f t="shared" si="5197"/>
        <v>3</v>
      </c>
      <c r="AK8488" s="2">
        <v>0</v>
      </c>
      <c r="AL8488" s="2">
        <f t="shared" si="5198"/>
        <v>326</v>
      </c>
      <c r="AN8488" s="2">
        <v>2</v>
      </c>
    </row>
    <row r="8489" spans="1:56" x14ac:dyDescent="0.25">
      <c r="B8489" s="10"/>
      <c r="C8489" s="10"/>
      <c r="D8489" s="10"/>
      <c r="E8489" s="10"/>
      <c r="F8489" s="10"/>
      <c r="G8489" s="10"/>
      <c r="H8489" s="10"/>
      <c r="I8489" s="10"/>
      <c r="J8489" s="10"/>
      <c r="K8489" s="10"/>
      <c r="L8489" s="54"/>
      <c r="O8489" s="2"/>
      <c r="R8489" s="22"/>
      <c r="S8489" s="18"/>
      <c r="V8489" s="30"/>
      <c r="AA8489" s="30"/>
      <c r="AC8489" s="7"/>
      <c r="AI8489" s="39"/>
      <c r="AL8489" s="2"/>
    </row>
    <row r="8490" spans="1:56" x14ac:dyDescent="0.25">
      <c r="B8490" s="10"/>
      <c r="C8490" s="10"/>
      <c r="D8490" s="10"/>
      <c r="E8490" s="10"/>
      <c r="F8490" s="10"/>
      <c r="G8490" s="10"/>
      <c r="H8490" s="10"/>
      <c r="I8490" s="10"/>
      <c r="J8490" s="10"/>
      <c r="K8490" s="10"/>
      <c r="L8490" s="54"/>
      <c r="O8490" s="2"/>
      <c r="R8490" s="16"/>
      <c r="S8490" s="18"/>
      <c r="T8490" s="16"/>
      <c r="U8490" s="17"/>
      <c r="V8490" s="36"/>
      <c r="W8490" s="17"/>
      <c r="X8490" s="22"/>
      <c r="Y8490" s="56"/>
      <c r="Z8490" s="17"/>
      <c r="AA8490" s="39"/>
      <c r="AB8490" s="17"/>
      <c r="AC8490" s="7"/>
      <c r="AI8490" s="43"/>
      <c r="AL8490" s="2"/>
    </row>
    <row r="8491" spans="1:56" x14ac:dyDescent="0.25">
      <c r="L8491" s="8"/>
      <c r="O8491" s="2"/>
      <c r="R8491" s="10" t="s">
        <v>32</v>
      </c>
      <c r="T8491" s="7"/>
      <c r="AC8491" s="10" t="s">
        <v>4</v>
      </c>
      <c r="AD8491" s="3">
        <f>SUM(AD8492:AD8494)</f>
        <v>0</v>
      </c>
      <c r="AE8491" s="3">
        <f>SUM(AE8492:AE8494)</f>
        <v>0</v>
      </c>
      <c r="AF8491" s="3">
        <f>SUM(AF8492:AF8494)</f>
        <v>0</v>
      </c>
      <c r="AG8491" s="3">
        <f>SUM(AG8492:AG8494)</f>
        <v>0</v>
      </c>
      <c r="AH8491" s="3">
        <f>SUM(AH8492:AH8494)</f>
        <v>0</v>
      </c>
      <c r="AI8491" s="7"/>
      <c r="AJ8491" s="3">
        <f>SUM(AJ8492:AJ8494)</f>
        <v>0</v>
      </c>
      <c r="AK8491" s="3">
        <f>SUM(AK8492:AK8494)</f>
        <v>0</v>
      </c>
      <c r="AL8491" s="3">
        <f>SUM(AL8492:AL8494)</f>
        <v>0</v>
      </c>
      <c r="AM8491" s="3"/>
      <c r="AN8491" s="3">
        <f>SUM(AN8492:AN8494)</f>
        <v>0</v>
      </c>
    </row>
    <row r="8492" spans="1:56" x14ac:dyDescent="0.25">
      <c r="L8492" s="8"/>
      <c r="O8492" s="2"/>
      <c r="R8492" s="6"/>
      <c r="S8492" s="48"/>
      <c r="V8492" s="30"/>
      <c r="AA8492" s="30"/>
      <c r="AC8492" s="7"/>
      <c r="AD8492" s="7"/>
      <c r="AE8492" s="7"/>
      <c r="AF8492" s="7"/>
      <c r="AG8492" s="7"/>
      <c r="AH8492" s="7"/>
      <c r="AI8492" s="7"/>
      <c r="AJ8492" s="7"/>
      <c r="AK8492" s="7"/>
      <c r="AN8492" s="7"/>
    </row>
    <row r="8493" spans="1:56" x14ac:dyDescent="0.25">
      <c r="L8493" s="8"/>
      <c r="O8493" s="2"/>
      <c r="R8493" s="7"/>
      <c r="T8493" s="7"/>
      <c r="AC8493" s="7"/>
      <c r="AD8493" s="7"/>
      <c r="AE8493" s="7"/>
      <c r="AF8493" s="7"/>
      <c r="AG8493" s="7"/>
      <c r="AH8493" s="7"/>
      <c r="AI8493" s="7"/>
      <c r="AJ8493" s="7"/>
      <c r="AK8493" s="7"/>
      <c r="AN8493" s="7"/>
    </row>
    <row r="8494" spans="1:56" x14ac:dyDescent="0.25">
      <c r="L8494" s="8"/>
      <c r="O8494" s="2"/>
      <c r="R8494" s="7"/>
      <c r="T8494" s="7"/>
      <c r="AC8494" s="7"/>
      <c r="AD8494" s="7"/>
      <c r="AE8494" s="7"/>
      <c r="AF8494" s="7"/>
      <c r="AG8494" s="7"/>
      <c r="AH8494" s="7"/>
      <c r="AI8494" s="7"/>
      <c r="AJ8494" s="7"/>
      <c r="AK8494" s="7"/>
      <c r="AN8494" s="7"/>
    </row>
    <row r="8495" spans="1:56" x14ac:dyDescent="0.25">
      <c r="B8495" s="10"/>
      <c r="C8495" s="10"/>
      <c r="D8495" s="10"/>
      <c r="E8495" s="10"/>
      <c r="F8495" s="10"/>
      <c r="G8495" s="10"/>
      <c r="H8495" s="10"/>
      <c r="I8495" s="10"/>
      <c r="J8495" s="10"/>
      <c r="K8495" s="10"/>
      <c r="L8495" s="54"/>
      <c r="O8495" s="2"/>
      <c r="R8495" s="7"/>
      <c r="T8495" s="7"/>
      <c r="AC8495" s="7"/>
      <c r="AD8495" s="7"/>
      <c r="AE8495" s="7"/>
      <c r="AF8495" s="7"/>
      <c r="AG8495" s="7"/>
      <c r="AH8495" s="7"/>
      <c r="AI8495" s="7"/>
      <c r="AJ8495" s="7"/>
      <c r="AK8495" s="7"/>
      <c r="AN8495" s="7"/>
    </row>
    <row r="8496" spans="1:56" s="4" customFormat="1" ht="14.25" x14ac:dyDescent="0.2">
      <c r="A8496" s="10"/>
      <c r="B8496" s="3"/>
      <c r="C8496" s="3"/>
      <c r="D8496" s="3"/>
      <c r="E8496" s="3"/>
      <c r="F8496" s="3"/>
      <c r="G8496" s="3"/>
      <c r="H8496" s="3"/>
      <c r="I8496" s="3"/>
      <c r="J8496" s="3"/>
      <c r="K8496" s="3"/>
      <c r="L8496" s="8"/>
      <c r="M8496" s="3" t="s">
        <v>7</v>
      </c>
      <c r="N8496" s="6"/>
      <c r="O8496" s="11"/>
      <c r="P8496" s="3"/>
      <c r="Q8496" s="3"/>
      <c r="R8496" s="6" t="s">
        <v>8</v>
      </c>
      <c r="S8496" s="9"/>
      <c r="T8496" s="6"/>
      <c r="U8496" s="3"/>
      <c r="V8496" s="3"/>
      <c r="W8496" s="3"/>
      <c r="X8496" s="6"/>
      <c r="Y8496" s="3"/>
      <c r="Z8496" s="3"/>
      <c r="AA8496" s="3"/>
      <c r="AB8496" s="3"/>
      <c r="AC8496" s="10" t="s">
        <v>2</v>
      </c>
      <c r="AD8496" s="3">
        <f>SUM(AD8497:AD8518)</f>
        <v>0</v>
      </c>
      <c r="AE8496" s="3">
        <f>SUM(AE8497:AE8518)</f>
        <v>0</v>
      </c>
      <c r="AF8496" s="3">
        <f>SUM(AF8497:AF8518)</f>
        <v>0</v>
      </c>
      <c r="AG8496" s="3">
        <f>SUM(AG8497:AG8518)</f>
        <v>0</v>
      </c>
      <c r="AH8496" s="3">
        <f>SUM(AH8497:AH8518)</f>
        <v>0</v>
      </c>
      <c r="AI8496" s="3"/>
      <c r="AJ8496" s="3">
        <f>SUM(AJ8497:AJ8518)</f>
        <v>0</v>
      </c>
      <c r="AK8496" s="3">
        <f>SUM(AK8497:AK8518)</f>
        <v>0</v>
      </c>
      <c r="AL8496" s="3">
        <f>SUM(AL8497:AL8518)</f>
        <v>0</v>
      </c>
      <c r="AM8496" s="3">
        <f>PRODUCT(AL8496+AL8519+AL8523)</f>
        <v>0</v>
      </c>
      <c r="AN8496" s="3">
        <f>SUM(AN8497:AN8518)</f>
        <v>0</v>
      </c>
      <c r="AQ8496" s="3"/>
      <c r="AR8496" s="3"/>
      <c r="AS8496" s="3"/>
      <c r="AT8496" s="3"/>
      <c r="AU8496" s="3"/>
      <c r="AV8496" s="3"/>
      <c r="AW8496" s="3"/>
      <c r="AX8496" s="3"/>
      <c r="AY8496" s="3"/>
      <c r="AZ8496" s="3"/>
      <c r="BA8496" s="3"/>
      <c r="BB8496" s="3"/>
      <c r="BC8496" s="3"/>
      <c r="BD8496" s="3"/>
    </row>
    <row r="8497" spans="1:40" x14ac:dyDescent="0.25">
      <c r="A8497" s="63" t="s">
        <v>690</v>
      </c>
      <c r="B8497" s="64" t="s">
        <v>0</v>
      </c>
      <c r="C8497" s="64" t="s">
        <v>10</v>
      </c>
      <c r="D8497" s="64" t="s">
        <v>1</v>
      </c>
      <c r="E8497" s="64" t="s">
        <v>11</v>
      </c>
      <c r="F8497" s="65" t="s">
        <v>12</v>
      </c>
      <c r="G8497" s="66"/>
      <c r="H8497" s="64"/>
      <c r="I8497" s="65" t="s">
        <v>13</v>
      </c>
      <c r="J8497" s="66"/>
      <c r="K8497" s="64"/>
      <c r="L8497" s="67" t="s">
        <v>14</v>
      </c>
      <c r="M8497" s="3">
        <f>MAX(Y8497:Y8527)</f>
        <v>0</v>
      </c>
      <c r="O8497" s="2"/>
      <c r="AC8497" s="7"/>
      <c r="AD8497" s="7"/>
      <c r="AE8497" s="7"/>
      <c r="AF8497" s="7"/>
      <c r="AG8497" s="7"/>
      <c r="AH8497" s="7"/>
      <c r="AI8497" s="7"/>
      <c r="AJ8497" s="7"/>
      <c r="AK8497" s="7"/>
      <c r="AN8497" s="7"/>
    </row>
    <row r="8498" spans="1:40" x14ac:dyDescent="0.25">
      <c r="A8498" s="68" t="s">
        <v>16</v>
      </c>
      <c r="B8498" s="69">
        <f>PRODUCT(AD8496)</f>
        <v>0</v>
      </c>
      <c r="C8498" s="69">
        <f>PRODUCT(AE8496)</f>
        <v>0</v>
      </c>
      <c r="D8498" s="69">
        <f>PRODUCT(AF8496)</f>
        <v>0</v>
      </c>
      <c r="E8498" s="69">
        <f>PRODUCT(AG8496)</f>
        <v>0</v>
      </c>
      <c r="F8498" s="69">
        <f>PRODUCT(AH8496)</f>
        <v>0</v>
      </c>
      <c r="G8498" s="70" t="s">
        <v>6</v>
      </c>
      <c r="H8498" s="69">
        <f>PRODUCT(AJ8496)</f>
        <v>0</v>
      </c>
      <c r="I8498" s="69">
        <f>PRODUCT(AK8496)</f>
        <v>0</v>
      </c>
      <c r="J8498" s="70" t="s">
        <v>6</v>
      </c>
      <c r="K8498" s="69">
        <f>PRODUCT(AN8496)</f>
        <v>0</v>
      </c>
      <c r="L8498" s="71">
        <v>0</v>
      </c>
      <c r="M8498" s="8"/>
      <c r="N8498" s="38"/>
      <c r="O8498" s="2"/>
      <c r="AC8498" s="7"/>
      <c r="AD8498" s="7"/>
      <c r="AE8498" s="7"/>
      <c r="AF8498" s="7"/>
      <c r="AG8498" s="7"/>
      <c r="AH8498" s="7"/>
      <c r="AI8498" s="7"/>
      <c r="AJ8498" s="7"/>
      <c r="AK8498" s="7"/>
      <c r="AN8498" s="7"/>
    </row>
    <row r="8499" spans="1:40" x14ac:dyDescent="0.25">
      <c r="A8499" s="68" t="s">
        <v>439</v>
      </c>
      <c r="B8499" s="69">
        <f>PRODUCT(AD8519)</f>
        <v>0</v>
      </c>
      <c r="C8499" s="69">
        <f>PRODUCT(AE8519)</f>
        <v>0</v>
      </c>
      <c r="D8499" s="69">
        <f>PRODUCT(AF8519)</f>
        <v>0</v>
      </c>
      <c r="E8499" s="69">
        <f>PRODUCT(AG8519)</f>
        <v>0</v>
      </c>
      <c r="F8499" s="69">
        <f>PRODUCT(AH8519)</f>
        <v>0</v>
      </c>
      <c r="G8499" s="70" t="s">
        <v>6</v>
      </c>
      <c r="H8499" s="69">
        <f>PRODUCT(AJ8519)</f>
        <v>0</v>
      </c>
      <c r="I8499" s="69">
        <f>PRODUCT(AK8519)</f>
        <v>0</v>
      </c>
      <c r="J8499" s="70" t="s">
        <v>6</v>
      </c>
      <c r="K8499" s="69">
        <f>PRODUCT(AN8519)</f>
        <v>0</v>
      </c>
      <c r="L8499" s="71">
        <v>0</v>
      </c>
      <c r="M8499" s="8"/>
      <c r="N8499" s="38"/>
      <c r="O8499" s="2"/>
      <c r="AC8499" s="7"/>
      <c r="AD8499" s="7"/>
      <c r="AE8499" s="7"/>
      <c r="AF8499" s="7"/>
      <c r="AG8499" s="7"/>
      <c r="AH8499" s="7"/>
      <c r="AI8499" s="7"/>
      <c r="AJ8499" s="7"/>
      <c r="AK8499" s="7"/>
      <c r="AN8499" s="7"/>
    </row>
    <row r="8500" spans="1:40" x14ac:dyDescent="0.25">
      <c r="A8500" s="68" t="s">
        <v>440</v>
      </c>
      <c r="B8500" s="69">
        <f>PRODUCT(AD8523)</f>
        <v>0</v>
      </c>
      <c r="C8500" s="69">
        <f t="shared" ref="C8500:F8500" si="5199">PRODUCT(AE8523)</f>
        <v>0</v>
      </c>
      <c r="D8500" s="69">
        <f t="shared" si="5199"/>
        <v>0</v>
      </c>
      <c r="E8500" s="69">
        <f t="shared" si="5199"/>
        <v>0</v>
      </c>
      <c r="F8500" s="69">
        <f t="shared" si="5199"/>
        <v>0</v>
      </c>
      <c r="G8500" s="70" t="s">
        <v>6</v>
      </c>
      <c r="H8500" s="69">
        <f t="shared" ref="H8500" si="5200">PRODUCT(AJ8523)</f>
        <v>0</v>
      </c>
      <c r="I8500" s="69">
        <f>PRODUCT(AK8523)</f>
        <v>0</v>
      </c>
      <c r="J8500" s="70" t="s">
        <v>6</v>
      </c>
      <c r="K8500" s="69">
        <f>PRODUCT(AM8523)</f>
        <v>0</v>
      </c>
      <c r="L8500" s="71">
        <v>0</v>
      </c>
      <c r="M8500" s="8"/>
      <c r="N8500" s="38"/>
      <c r="O8500" s="2"/>
      <c r="AC8500" s="7"/>
      <c r="AD8500" s="7"/>
      <c r="AE8500" s="7"/>
      <c r="AF8500" s="7"/>
      <c r="AG8500" s="7"/>
      <c r="AH8500" s="7"/>
      <c r="AI8500" s="7"/>
      <c r="AJ8500" s="7"/>
      <c r="AK8500" s="7"/>
      <c r="AN8500" s="7"/>
    </row>
    <row r="8501" spans="1:40" x14ac:dyDescent="0.25">
      <c r="A8501" s="68" t="s">
        <v>17</v>
      </c>
      <c r="B8501" s="69">
        <f>SUM(B8498:B8500)</f>
        <v>0</v>
      </c>
      <c r="C8501" s="69">
        <f>SUM(C8498:C8500)</f>
        <v>0</v>
      </c>
      <c r="D8501" s="69">
        <f>SUM(D8498:D8500)</f>
        <v>0</v>
      </c>
      <c r="E8501" s="69">
        <f>SUM(E8498:E8500)</f>
        <v>0</v>
      </c>
      <c r="F8501" s="69">
        <f>SUM(F8498:F8500)</f>
        <v>0</v>
      </c>
      <c r="G8501" s="70" t="s">
        <v>6</v>
      </c>
      <c r="H8501" s="69">
        <f>SUM(H8498:H8500)</f>
        <v>0</v>
      </c>
      <c r="I8501" s="69">
        <f>SUM(I8498:I8500)</f>
        <v>0</v>
      </c>
      <c r="J8501" s="70" t="s">
        <v>6</v>
      </c>
      <c r="K8501" s="69">
        <f>SUM(K8498:K8500)</f>
        <v>0</v>
      </c>
      <c r="L8501" s="71">
        <v>0</v>
      </c>
      <c r="M8501" s="8"/>
      <c r="N8501" s="38"/>
      <c r="O8501" s="2"/>
      <c r="AC8501" s="7"/>
      <c r="AD8501" s="7"/>
      <c r="AE8501" s="7"/>
      <c r="AF8501" s="7"/>
      <c r="AG8501" s="7"/>
      <c r="AH8501" s="7"/>
      <c r="AI8501" s="7"/>
      <c r="AJ8501" s="7"/>
      <c r="AK8501" s="7"/>
      <c r="AN8501" s="7"/>
    </row>
    <row r="8502" spans="1:40" x14ac:dyDescent="0.25">
      <c r="A8502" s="72" t="s">
        <v>18</v>
      </c>
      <c r="B8502" s="73"/>
      <c r="C8502" s="73"/>
      <c r="D8502" s="73"/>
      <c r="E8502" s="73"/>
      <c r="F8502" s="74" t="e">
        <f>PRODUCT(F8501/B8501)</f>
        <v>#DIV/0!</v>
      </c>
      <c r="G8502" s="75" t="s">
        <v>6</v>
      </c>
      <c r="H8502" s="74" t="e">
        <f>PRODUCT(H8501/B8501)</f>
        <v>#DIV/0!</v>
      </c>
      <c r="I8502" s="73"/>
      <c r="J8502" s="73"/>
      <c r="K8502" s="73"/>
      <c r="L8502" s="76"/>
      <c r="M8502" s="55"/>
      <c r="N8502" s="40"/>
      <c r="O8502" s="2"/>
      <c r="AC8502" s="7"/>
      <c r="AD8502" s="7"/>
      <c r="AE8502" s="7"/>
      <c r="AF8502" s="7"/>
      <c r="AG8502" s="7"/>
      <c r="AH8502" s="7"/>
      <c r="AI8502" s="7"/>
      <c r="AJ8502" s="7"/>
      <c r="AK8502" s="7"/>
      <c r="AN8502" s="7"/>
    </row>
    <row r="8503" spans="1:40" x14ac:dyDescent="0.25">
      <c r="B8503" s="10"/>
      <c r="C8503" s="10"/>
      <c r="D8503" s="10"/>
      <c r="E8503" s="10"/>
      <c r="F8503" s="10"/>
      <c r="G8503" s="10"/>
      <c r="H8503" s="10"/>
      <c r="I8503" s="10"/>
      <c r="J8503" s="10"/>
      <c r="K8503" s="10"/>
      <c r="L8503" s="8"/>
      <c r="O8503" s="2"/>
      <c r="AC8503" s="7"/>
      <c r="AD8503" s="7"/>
      <c r="AE8503" s="7"/>
      <c r="AF8503" s="7"/>
      <c r="AG8503" s="7"/>
      <c r="AH8503" s="7"/>
      <c r="AI8503" s="7"/>
      <c r="AJ8503" s="7"/>
      <c r="AK8503" s="7"/>
      <c r="AN8503" s="7"/>
    </row>
    <row r="8504" spans="1:40" x14ac:dyDescent="0.25">
      <c r="A8504" s="63" t="s">
        <v>689</v>
      </c>
      <c r="B8504" s="64" t="s">
        <v>0</v>
      </c>
      <c r="C8504" s="64" t="s">
        <v>10</v>
      </c>
      <c r="D8504" s="64" t="s">
        <v>1</v>
      </c>
      <c r="E8504" s="64" t="s">
        <v>11</v>
      </c>
      <c r="F8504" s="65" t="s">
        <v>12</v>
      </c>
      <c r="G8504" s="66"/>
      <c r="H8504" s="64"/>
      <c r="I8504" s="65" t="s">
        <v>13</v>
      </c>
      <c r="J8504" s="66"/>
      <c r="K8504" s="64"/>
      <c r="L8504" s="67" t="s">
        <v>14</v>
      </c>
      <c r="O8504" s="2"/>
      <c r="AC8504" s="7"/>
      <c r="AD8504" s="7"/>
      <c r="AE8504" s="7"/>
      <c r="AF8504" s="7"/>
      <c r="AG8504" s="7"/>
      <c r="AH8504" s="7"/>
      <c r="AI8504" s="7"/>
      <c r="AJ8504" s="7"/>
      <c r="AK8504" s="7"/>
      <c r="AN8504" s="7"/>
    </row>
    <row r="8505" spans="1:40" x14ac:dyDescent="0.25">
      <c r="A8505" s="68" t="s">
        <v>16</v>
      </c>
      <c r="B8505" s="69">
        <f t="shared" ref="B8505:F8508" si="5201">PRODUCT(B3846)</f>
        <v>0</v>
      </c>
      <c r="C8505" s="69">
        <f t="shared" si="5201"/>
        <v>0</v>
      </c>
      <c r="D8505" s="69">
        <f t="shared" si="5201"/>
        <v>0</v>
      </c>
      <c r="E8505" s="69">
        <f t="shared" si="5201"/>
        <v>0</v>
      </c>
      <c r="F8505" s="69">
        <f t="shared" si="5201"/>
        <v>0</v>
      </c>
      <c r="G8505" s="70" t="s">
        <v>6</v>
      </c>
      <c r="H8505" s="69">
        <f t="shared" ref="H8505:I8508" si="5202">PRODUCT(H3846)</f>
        <v>0</v>
      </c>
      <c r="I8505" s="69">
        <f t="shared" si="5202"/>
        <v>0</v>
      </c>
      <c r="J8505" s="70" t="s">
        <v>6</v>
      </c>
      <c r="K8505" s="69">
        <f t="shared" ref="K8505:L8508" si="5203">PRODUCT(K3846)</f>
        <v>0</v>
      </c>
      <c r="L8505" s="71">
        <f t="shared" si="5203"/>
        <v>0</v>
      </c>
      <c r="M8505" s="8"/>
      <c r="N8505" s="38"/>
      <c r="O8505" s="2"/>
      <c r="AC8505" s="7"/>
      <c r="AD8505" s="7"/>
      <c r="AE8505" s="7"/>
      <c r="AF8505" s="7"/>
      <c r="AG8505" s="7"/>
      <c r="AH8505" s="7"/>
      <c r="AI8505" s="7"/>
      <c r="AJ8505" s="7"/>
      <c r="AK8505" s="7"/>
      <c r="AN8505" s="7"/>
    </row>
    <row r="8506" spans="1:40" x14ac:dyDescent="0.25">
      <c r="A8506" s="68" t="s">
        <v>439</v>
      </c>
      <c r="B8506" s="69">
        <f t="shared" si="5201"/>
        <v>0</v>
      </c>
      <c r="C8506" s="69">
        <f t="shared" si="5201"/>
        <v>0</v>
      </c>
      <c r="D8506" s="69">
        <f t="shared" si="5201"/>
        <v>0</v>
      </c>
      <c r="E8506" s="69">
        <f t="shared" si="5201"/>
        <v>0</v>
      </c>
      <c r="F8506" s="69">
        <f t="shared" si="5201"/>
        <v>0</v>
      </c>
      <c r="G8506" s="70" t="s">
        <v>6</v>
      </c>
      <c r="H8506" s="69">
        <f t="shared" si="5202"/>
        <v>0</v>
      </c>
      <c r="I8506" s="69">
        <f t="shared" si="5202"/>
        <v>0</v>
      </c>
      <c r="J8506" s="70" t="s">
        <v>6</v>
      </c>
      <c r="K8506" s="69">
        <f t="shared" si="5203"/>
        <v>0</v>
      </c>
      <c r="L8506" s="79">
        <f t="shared" si="5203"/>
        <v>0</v>
      </c>
      <c r="M8506" s="8"/>
      <c r="N8506" s="38"/>
      <c r="O8506" s="2"/>
      <c r="AC8506" s="7"/>
      <c r="AD8506" s="7"/>
      <c r="AE8506" s="7"/>
      <c r="AF8506" s="7"/>
      <c r="AG8506" s="7"/>
      <c r="AH8506" s="7"/>
      <c r="AI8506" s="7"/>
      <c r="AJ8506" s="7"/>
      <c r="AK8506" s="7"/>
      <c r="AN8506" s="7"/>
    </row>
    <row r="8507" spans="1:40" x14ac:dyDescent="0.25">
      <c r="A8507" s="68" t="s">
        <v>440</v>
      </c>
      <c r="B8507" s="69">
        <f t="shared" si="5201"/>
        <v>0</v>
      </c>
      <c r="C8507" s="69">
        <f t="shared" si="5201"/>
        <v>0</v>
      </c>
      <c r="D8507" s="69">
        <f t="shared" si="5201"/>
        <v>0</v>
      </c>
      <c r="E8507" s="69">
        <f t="shared" si="5201"/>
        <v>0</v>
      </c>
      <c r="F8507" s="69">
        <f t="shared" si="5201"/>
        <v>0</v>
      </c>
      <c r="G8507" s="70" t="s">
        <v>6</v>
      </c>
      <c r="H8507" s="69">
        <f t="shared" si="5202"/>
        <v>0</v>
      </c>
      <c r="I8507" s="69">
        <f t="shared" si="5202"/>
        <v>0</v>
      </c>
      <c r="J8507" s="70" t="s">
        <v>6</v>
      </c>
      <c r="K8507" s="69">
        <f t="shared" si="5203"/>
        <v>0</v>
      </c>
      <c r="L8507" s="79">
        <f t="shared" si="5203"/>
        <v>0</v>
      </c>
      <c r="M8507" s="8"/>
      <c r="N8507" s="38"/>
      <c r="O8507" s="2"/>
      <c r="AC8507" s="7"/>
      <c r="AD8507" s="7"/>
      <c r="AE8507" s="7"/>
      <c r="AF8507" s="7"/>
      <c r="AG8507" s="7"/>
      <c r="AH8507" s="7"/>
      <c r="AI8507" s="7"/>
      <c r="AJ8507" s="7"/>
      <c r="AK8507" s="7"/>
      <c r="AN8507" s="7"/>
    </row>
    <row r="8508" spans="1:40" x14ac:dyDescent="0.25">
      <c r="A8508" s="68" t="s">
        <v>17</v>
      </c>
      <c r="B8508" s="69">
        <f t="shared" si="5201"/>
        <v>0</v>
      </c>
      <c r="C8508" s="69">
        <f t="shared" si="5201"/>
        <v>0</v>
      </c>
      <c r="D8508" s="69">
        <f t="shared" si="5201"/>
        <v>0</v>
      </c>
      <c r="E8508" s="69">
        <f t="shared" si="5201"/>
        <v>0</v>
      </c>
      <c r="F8508" s="69">
        <f t="shared" si="5201"/>
        <v>0</v>
      </c>
      <c r="G8508" s="70" t="s">
        <v>6</v>
      </c>
      <c r="H8508" s="69">
        <f t="shared" si="5202"/>
        <v>0</v>
      </c>
      <c r="I8508" s="69">
        <f t="shared" si="5202"/>
        <v>0</v>
      </c>
      <c r="J8508" s="70" t="s">
        <v>6</v>
      </c>
      <c r="K8508" s="69">
        <f t="shared" si="5203"/>
        <v>0</v>
      </c>
      <c r="L8508" s="71">
        <f t="shared" si="5203"/>
        <v>0</v>
      </c>
      <c r="M8508" s="8"/>
      <c r="N8508" s="38"/>
      <c r="O8508" s="2"/>
      <c r="AC8508" s="7"/>
      <c r="AD8508" s="7"/>
      <c r="AE8508" s="7"/>
      <c r="AF8508" s="7"/>
      <c r="AG8508" s="7"/>
      <c r="AH8508" s="7"/>
      <c r="AI8508" s="7"/>
      <c r="AJ8508" s="7"/>
      <c r="AK8508" s="7"/>
      <c r="AN8508" s="7"/>
    </row>
    <row r="8509" spans="1:40" x14ac:dyDescent="0.25">
      <c r="A8509" s="72" t="s">
        <v>18</v>
      </c>
      <c r="B8509" s="73"/>
      <c r="C8509" s="73"/>
      <c r="D8509" s="73"/>
      <c r="E8509" s="73"/>
      <c r="F8509" s="74" t="e">
        <f>PRODUCT(F8508/B8508)</f>
        <v>#DIV/0!</v>
      </c>
      <c r="G8509" s="75" t="s">
        <v>6</v>
      </c>
      <c r="H8509" s="74" t="e">
        <f>PRODUCT(H8508/B8508)</f>
        <v>#DIV/0!</v>
      </c>
      <c r="I8509" s="73"/>
      <c r="J8509" s="73"/>
      <c r="K8509" s="73"/>
      <c r="L8509" s="76"/>
      <c r="M8509" s="55"/>
      <c r="N8509" s="40"/>
      <c r="O8509" s="2"/>
      <c r="AC8509" s="7"/>
      <c r="AD8509" s="7"/>
      <c r="AE8509" s="7"/>
      <c r="AF8509" s="7"/>
      <c r="AG8509" s="7"/>
      <c r="AH8509" s="7"/>
      <c r="AI8509" s="7"/>
      <c r="AJ8509" s="7"/>
      <c r="AK8509" s="7"/>
      <c r="AN8509" s="7"/>
    </row>
    <row r="8510" spans="1:40" x14ac:dyDescent="0.25">
      <c r="B8510" s="10"/>
      <c r="C8510" s="10"/>
      <c r="D8510" s="10"/>
      <c r="E8510" s="10"/>
      <c r="F8510" s="55"/>
      <c r="G8510" s="11"/>
      <c r="H8510" s="55"/>
      <c r="I8510" s="10"/>
      <c r="J8510" s="10"/>
      <c r="K8510" s="10"/>
      <c r="L8510" s="8"/>
      <c r="M8510" s="55"/>
      <c r="N8510" s="40"/>
      <c r="O8510" s="2"/>
      <c r="AC8510" s="7"/>
      <c r="AD8510" s="7"/>
      <c r="AE8510" s="7"/>
      <c r="AF8510" s="7"/>
      <c r="AG8510" s="7"/>
      <c r="AH8510" s="7"/>
      <c r="AI8510" s="7"/>
      <c r="AJ8510" s="7"/>
      <c r="AK8510" s="7"/>
      <c r="AN8510" s="7"/>
    </row>
    <row r="8511" spans="1:40" x14ac:dyDescent="0.25">
      <c r="A8511" s="63" t="s">
        <v>690</v>
      </c>
      <c r="B8511" s="64"/>
      <c r="C8511" s="64"/>
      <c r="D8511" s="64"/>
      <c r="E8511" s="64"/>
      <c r="F8511" s="64"/>
      <c r="G8511" s="64"/>
      <c r="H8511" s="64"/>
      <c r="I8511" s="64"/>
      <c r="J8511" s="64"/>
      <c r="K8511" s="64"/>
      <c r="L8511" s="67"/>
      <c r="O8511" s="2"/>
      <c r="AC8511" s="7"/>
      <c r="AD8511" s="7"/>
      <c r="AE8511" s="7"/>
      <c r="AF8511" s="7"/>
      <c r="AG8511" s="7"/>
      <c r="AH8511" s="7"/>
      <c r="AI8511" s="7"/>
      <c r="AJ8511" s="7"/>
      <c r="AK8511" s="7"/>
      <c r="AN8511" s="7"/>
    </row>
    <row r="8512" spans="1:40" x14ac:dyDescent="0.25">
      <c r="A8512" s="68" t="s">
        <v>24</v>
      </c>
      <c r="B8512" s="69" t="s">
        <v>0</v>
      </c>
      <c r="C8512" s="69" t="s">
        <v>10</v>
      </c>
      <c r="D8512" s="69" t="s">
        <v>1</v>
      </c>
      <c r="E8512" s="69" t="s">
        <v>11</v>
      </c>
      <c r="F8512" s="78" t="s">
        <v>12</v>
      </c>
      <c r="G8512" s="70"/>
      <c r="H8512" s="69"/>
      <c r="I8512" s="78" t="s">
        <v>13</v>
      </c>
      <c r="J8512" s="70"/>
      <c r="K8512" s="69"/>
      <c r="L8512" s="71" t="s">
        <v>14</v>
      </c>
      <c r="O8512" s="2"/>
      <c r="AC8512" s="7"/>
      <c r="AD8512" s="7"/>
      <c r="AE8512" s="7"/>
      <c r="AF8512" s="7"/>
      <c r="AG8512" s="7"/>
      <c r="AH8512" s="7"/>
      <c r="AI8512" s="7"/>
      <c r="AJ8512" s="7"/>
      <c r="AK8512" s="7"/>
      <c r="AN8512" s="7"/>
    </row>
    <row r="8513" spans="1:40" x14ac:dyDescent="0.25">
      <c r="A8513" s="68" t="s">
        <v>16</v>
      </c>
      <c r="B8513" s="69">
        <f>PRODUCT(B8498+B8505)</f>
        <v>0</v>
      </c>
      <c r="C8513" s="69">
        <f>PRODUCT(C8498+E8505)</f>
        <v>0</v>
      </c>
      <c r="D8513" s="69">
        <f>PRODUCT(D8498+D8505)</f>
        <v>0</v>
      </c>
      <c r="E8513" s="69">
        <f>PRODUCT(E8498+C8505)</f>
        <v>0</v>
      </c>
      <c r="F8513" s="69">
        <f>PRODUCT(F8498+H8505)</f>
        <v>0</v>
      </c>
      <c r="G8513" s="70" t="s">
        <v>6</v>
      </c>
      <c r="H8513" s="69">
        <f>PRODUCT(H8498+F8505)</f>
        <v>0</v>
      </c>
      <c r="I8513" s="69">
        <f>PRODUCT(I8498+K8505)</f>
        <v>0</v>
      </c>
      <c r="J8513" s="70" t="s">
        <v>6</v>
      </c>
      <c r="K8513" s="69">
        <f>PRODUCT(K8498+I8505)</f>
        <v>0</v>
      </c>
      <c r="L8513" s="71" t="e">
        <f>PRODUCT(((B8498*L8498)+B8505*L8505))/B8513</f>
        <v>#DIV/0!</v>
      </c>
      <c r="M8513" s="8"/>
      <c r="N8513" s="38"/>
      <c r="O8513" s="2"/>
      <c r="AC8513" s="7"/>
      <c r="AD8513" s="7"/>
      <c r="AE8513" s="7"/>
      <c r="AF8513" s="7"/>
      <c r="AG8513" s="7"/>
      <c r="AH8513" s="7"/>
      <c r="AI8513" s="7"/>
      <c r="AJ8513" s="7"/>
      <c r="AK8513" s="7"/>
      <c r="AN8513" s="7"/>
    </row>
    <row r="8514" spans="1:40" x14ac:dyDescent="0.25">
      <c r="A8514" s="68" t="s">
        <v>439</v>
      </c>
      <c r="B8514" s="69">
        <f>PRODUCT(B8499+B8506)</f>
        <v>0</v>
      </c>
      <c r="C8514" s="69">
        <f>PRODUCT(C8499+E8506)</f>
        <v>0</v>
      </c>
      <c r="D8514" s="69">
        <f>PRODUCT(D8499+D8506)</f>
        <v>0</v>
      </c>
      <c r="E8514" s="69">
        <f>PRODUCT(E8499+C8506)</f>
        <v>0</v>
      </c>
      <c r="F8514" s="69">
        <f>PRODUCT(F8499+H8506)</f>
        <v>0</v>
      </c>
      <c r="G8514" s="70" t="s">
        <v>6</v>
      </c>
      <c r="H8514" s="69">
        <f>PRODUCT(H8499+F8506)</f>
        <v>0</v>
      </c>
      <c r="I8514" s="69">
        <f>PRODUCT(I8499+K8506)</f>
        <v>0</v>
      </c>
      <c r="J8514" s="70" t="s">
        <v>6</v>
      </c>
      <c r="K8514" s="69">
        <f>PRODUCT(K8499+I8506)</f>
        <v>0</v>
      </c>
      <c r="L8514" s="71">
        <v>0</v>
      </c>
      <c r="M8514" s="8"/>
      <c r="N8514" s="38"/>
      <c r="O8514" s="2"/>
      <c r="AC8514" s="7"/>
      <c r="AD8514" s="7"/>
      <c r="AE8514" s="7"/>
      <c r="AF8514" s="7"/>
      <c r="AG8514" s="7"/>
      <c r="AH8514" s="7"/>
      <c r="AI8514" s="7"/>
      <c r="AJ8514" s="7"/>
      <c r="AK8514" s="7"/>
      <c r="AN8514" s="7"/>
    </row>
    <row r="8515" spans="1:40" x14ac:dyDescent="0.25">
      <c r="A8515" s="68" t="s">
        <v>440</v>
      </c>
      <c r="B8515" s="69">
        <f>PRODUCT(B8500+B8507)</f>
        <v>0</v>
      </c>
      <c r="C8515" s="69">
        <f>PRODUCT(C8500+E8507)</f>
        <v>0</v>
      </c>
      <c r="D8515" s="69">
        <f>PRODUCT(D8500+D8507)</f>
        <v>0</v>
      </c>
      <c r="E8515" s="69">
        <f>PRODUCT(E8500+C8507)</f>
        <v>0</v>
      </c>
      <c r="F8515" s="69">
        <f>PRODUCT(F8500+H8507)</f>
        <v>0</v>
      </c>
      <c r="G8515" s="70" t="s">
        <v>6</v>
      </c>
      <c r="H8515" s="69">
        <f>PRODUCT(H8500+F8507)</f>
        <v>0</v>
      </c>
      <c r="I8515" s="69">
        <f>PRODUCT(I8500+K8507)</f>
        <v>0</v>
      </c>
      <c r="J8515" s="70" t="s">
        <v>6</v>
      </c>
      <c r="K8515" s="69">
        <f>PRODUCT(K8500+I8507)</f>
        <v>0</v>
      </c>
      <c r="L8515" s="71">
        <v>0</v>
      </c>
      <c r="M8515" s="8"/>
      <c r="N8515" s="38"/>
      <c r="O8515" s="2"/>
      <c r="AC8515" s="7"/>
      <c r="AD8515" s="7"/>
      <c r="AE8515" s="7"/>
      <c r="AF8515" s="7"/>
      <c r="AG8515" s="7"/>
      <c r="AH8515" s="7"/>
      <c r="AI8515" s="7"/>
      <c r="AJ8515" s="7"/>
      <c r="AK8515" s="7"/>
      <c r="AN8515" s="7"/>
    </row>
    <row r="8516" spans="1:40" x14ac:dyDescent="0.25">
      <c r="A8516" s="68" t="s">
        <v>17</v>
      </c>
      <c r="B8516" s="69">
        <f>PRODUCT(B8501+B8508)</f>
        <v>0</v>
      </c>
      <c r="C8516" s="69">
        <f>PRODUCT(C8501+E8508)</f>
        <v>0</v>
      </c>
      <c r="D8516" s="69">
        <f>PRODUCT(D8501+D8508)</f>
        <v>0</v>
      </c>
      <c r="E8516" s="69">
        <f>PRODUCT(E8501+C8508)</f>
        <v>0</v>
      </c>
      <c r="F8516" s="69">
        <f>PRODUCT(F8501+H8508)</f>
        <v>0</v>
      </c>
      <c r="G8516" s="70" t="s">
        <v>6</v>
      </c>
      <c r="H8516" s="69">
        <f>PRODUCT(H8501+F8508)</f>
        <v>0</v>
      </c>
      <c r="I8516" s="69">
        <f>PRODUCT(I8501+K8508)</f>
        <v>0</v>
      </c>
      <c r="J8516" s="70" t="s">
        <v>6</v>
      </c>
      <c r="K8516" s="69">
        <f>PRODUCT(K8501+I8508)</f>
        <v>0</v>
      </c>
      <c r="L8516" s="71">
        <v>0</v>
      </c>
      <c r="M8516" s="8"/>
      <c r="N8516" s="38"/>
      <c r="O8516" s="2"/>
      <c r="AC8516" s="7"/>
      <c r="AD8516" s="7"/>
      <c r="AE8516" s="7"/>
      <c r="AF8516" s="7"/>
      <c r="AG8516" s="7"/>
      <c r="AH8516" s="7"/>
      <c r="AI8516" s="7"/>
      <c r="AJ8516" s="7"/>
      <c r="AK8516" s="7"/>
      <c r="AN8516" s="7"/>
    </row>
    <row r="8517" spans="1:40" x14ac:dyDescent="0.25">
      <c r="A8517" s="72" t="s">
        <v>18</v>
      </c>
      <c r="B8517" s="73"/>
      <c r="C8517" s="73"/>
      <c r="D8517" s="73"/>
      <c r="E8517" s="73"/>
      <c r="F8517" s="74" t="e">
        <f>PRODUCT(F8516/B8516)</f>
        <v>#DIV/0!</v>
      </c>
      <c r="G8517" s="75" t="s">
        <v>6</v>
      </c>
      <c r="H8517" s="74" t="e">
        <f>PRODUCT(H8516/B8516)</f>
        <v>#DIV/0!</v>
      </c>
      <c r="I8517" s="73"/>
      <c r="J8517" s="73"/>
      <c r="K8517" s="73"/>
      <c r="L8517" s="76"/>
      <c r="M8517" s="55"/>
      <c r="N8517" s="40"/>
      <c r="O8517" s="2"/>
      <c r="AC8517" s="7"/>
      <c r="AD8517" s="7"/>
      <c r="AE8517" s="7"/>
      <c r="AF8517" s="7"/>
      <c r="AG8517" s="7"/>
      <c r="AH8517" s="7"/>
      <c r="AI8517" s="7"/>
      <c r="AJ8517" s="7"/>
      <c r="AK8517" s="7"/>
      <c r="AN8517" s="7"/>
    </row>
    <row r="8518" spans="1:40" x14ac:dyDescent="0.25">
      <c r="A8518" s="7"/>
      <c r="B8518" s="10"/>
      <c r="C8518" s="10"/>
      <c r="D8518" s="10"/>
      <c r="E8518" s="10"/>
      <c r="F8518" s="10"/>
      <c r="G8518" s="10"/>
      <c r="H8518" s="10"/>
      <c r="I8518" s="10"/>
      <c r="J8518" s="10"/>
      <c r="K8518" s="10"/>
      <c r="L8518" s="54"/>
      <c r="O8518" s="2"/>
      <c r="AC8518" s="7"/>
      <c r="AD8518" s="7"/>
      <c r="AE8518" s="7"/>
      <c r="AF8518" s="7"/>
      <c r="AG8518" s="7"/>
      <c r="AH8518" s="7"/>
      <c r="AI8518" s="7"/>
      <c r="AJ8518" s="7"/>
      <c r="AK8518" s="7"/>
      <c r="AN8518" s="7"/>
    </row>
    <row r="8519" spans="1:40" x14ac:dyDescent="0.25">
      <c r="A8519" s="7"/>
      <c r="B8519" s="10"/>
      <c r="C8519" s="10"/>
      <c r="D8519" s="10"/>
      <c r="E8519" s="10"/>
      <c r="F8519" s="10" t="s">
        <v>1859</v>
      </c>
      <c r="G8519" s="10"/>
      <c r="H8519" s="10"/>
      <c r="I8519" s="10"/>
      <c r="J8519" s="10"/>
      <c r="K8519" s="10"/>
      <c r="L8519" s="10"/>
      <c r="R8519" s="10" t="s">
        <v>25</v>
      </c>
      <c r="AC8519" s="10" t="s">
        <v>3</v>
      </c>
      <c r="AD8519" s="3">
        <f>SUM(AD8520:AD8522)</f>
        <v>0</v>
      </c>
      <c r="AE8519" s="3">
        <f>SUM(AE8520:AE8522)</f>
        <v>0</v>
      </c>
      <c r="AF8519" s="3">
        <f>SUM(AF8520:AF8522)</f>
        <v>0</v>
      </c>
      <c r="AG8519" s="3">
        <f>SUM(AG8520:AG8522)</f>
        <v>0</v>
      </c>
      <c r="AH8519" s="3">
        <f>SUM(AH8520:AH8522)</f>
        <v>0</v>
      </c>
      <c r="AJ8519" s="3">
        <f>SUM(AJ8520:AJ8522)</f>
        <v>0</v>
      </c>
      <c r="AK8519" s="3">
        <f>SUM(AK8520:AK8522)</f>
        <v>0</v>
      </c>
      <c r="AL8519" s="3">
        <f>SUM(AL8520:AL8522)</f>
        <v>0</v>
      </c>
      <c r="AM8519" s="3"/>
      <c r="AN8519" s="3">
        <f>SUM(AN8520:AN8522)</f>
        <v>0</v>
      </c>
    </row>
    <row r="8520" spans="1:40" x14ac:dyDescent="0.25">
      <c r="A8520" s="7"/>
      <c r="B8520" s="10"/>
      <c r="C8520" s="10"/>
      <c r="D8520" s="10"/>
      <c r="E8520" s="10"/>
      <c r="F8520" s="10" t="s">
        <v>433</v>
      </c>
      <c r="G8520" s="10"/>
      <c r="H8520" s="10"/>
      <c r="I8520" s="10"/>
      <c r="J8520" s="10"/>
      <c r="K8520" s="10"/>
      <c r="L8520" s="57" t="e">
        <f>PRODUCT(C8501/B8501)</f>
        <v>#DIV/0!</v>
      </c>
      <c r="O8520" s="2"/>
      <c r="R8520" s="7"/>
      <c r="T8520" s="7"/>
      <c r="AC8520" s="7"/>
      <c r="AD8520" s="7"/>
      <c r="AE8520" s="7"/>
      <c r="AF8520" s="7"/>
      <c r="AG8520" s="7"/>
      <c r="AH8520" s="7"/>
      <c r="AI8520" s="7"/>
      <c r="AJ8520" s="7"/>
      <c r="AK8520" s="7"/>
      <c r="AN8520" s="7"/>
    </row>
    <row r="8521" spans="1:40" x14ac:dyDescent="0.25">
      <c r="A8521" s="7"/>
      <c r="B8521" s="10"/>
      <c r="C8521" s="10"/>
      <c r="D8521" s="10"/>
      <c r="E8521" s="10"/>
      <c r="F8521" s="10" t="s">
        <v>434</v>
      </c>
      <c r="G8521" s="10"/>
      <c r="H8521" s="10"/>
      <c r="I8521" s="10"/>
      <c r="J8521" s="10"/>
      <c r="K8521" s="10"/>
      <c r="L8521" s="57" t="e">
        <f>PRODUCT(E8508/B8508)</f>
        <v>#DIV/0!</v>
      </c>
      <c r="O8521" s="2"/>
      <c r="R8521" s="7"/>
      <c r="T8521" s="7"/>
      <c r="AC8521" s="7"/>
      <c r="AD8521" s="7"/>
      <c r="AE8521" s="7"/>
      <c r="AF8521" s="7"/>
      <c r="AG8521" s="7"/>
      <c r="AH8521" s="7"/>
      <c r="AI8521" s="7"/>
      <c r="AJ8521" s="7"/>
      <c r="AK8521" s="7"/>
      <c r="AN8521" s="7"/>
    </row>
    <row r="8522" spans="1:40" x14ac:dyDescent="0.25">
      <c r="A8522" s="7"/>
      <c r="B8522" s="10"/>
      <c r="C8522" s="10"/>
      <c r="D8522" s="10"/>
      <c r="E8522" s="10"/>
      <c r="F8522" s="10" t="s">
        <v>435</v>
      </c>
      <c r="G8522" s="10"/>
      <c r="H8522" s="10"/>
      <c r="I8522" s="10"/>
      <c r="J8522" s="10"/>
      <c r="K8522" s="10"/>
      <c r="L8522" s="57" t="e">
        <f>PRODUCT(C8516/B8516)</f>
        <v>#DIV/0!</v>
      </c>
      <c r="O8522" s="2"/>
      <c r="R8522" s="7"/>
      <c r="T8522" s="7"/>
      <c r="AC8522" s="7"/>
      <c r="AD8522" s="7"/>
      <c r="AE8522" s="7"/>
      <c r="AF8522" s="7"/>
      <c r="AG8522" s="7"/>
      <c r="AH8522" s="7"/>
      <c r="AI8522" s="7"/>
      <c r="AJ8522" s="7"/>
      <c r="AK8522" s="7"/>
      <c r="AN8522" s="7"/>
    </row>
    <row r="8523" spans="1:40" x14ac:dyDescent="0.25">
      <c r="A8523" s="7"/>
      <c r="B8523" s="10"/>
      <c r="C8523" s="10"/>
      <c r="D8523" s="10"/>
      <c r="E8523" s="10"/>
      <c r="F8523" s="10"/>
      <c r="G8523" s="10"/>
      <c r="H8523" s="10"/>
      <c r="I8523" s="10"/>
      <c r="J8523" s="10"/>
      <c r="K8523" s="10"/>
      <c r="L8523" s="54"/>
      <c r="O8523" s="2"/>
      <c r="R8523" s="10" t="s">
        <v>32</v>
      </c>
      <c r="T8523" s="7"/>
      <c r="AC8523" s="10" t="s">
        <v>4</v>
      </c>
      <c r="AD8523" s="3">
        <f>SUM(AD8525:AD8527)</f>
        <v>0</v>
      </c>
      <c r="AE8523" s="3">
        <f>SUM(AE8525:AE8527)</f>
        <v>0</v>
      </c>
      <c r="AF8523" s="3">
        <f>SUM(AF8525:AF8527)</f>
        <v>0</v>
      </c>
      <c r="AG8523" s="3">
        <f>SUM(AG8525:AG8527)</f>
        <v>0</v>
      </c>
      <c r="AH8523" s="3">
        <f>SUM(AH8525:AH8527)</f>
        <v>0</v>
      </c>
      <c r="AI8523" s="7"/>
      <c r="AJ8523" s="3">
        <f>SUM(AJ8525:AJ8527)</f>
        <v>0</v>
      </c>
      <c r="AK8523" s="3">
        <v>0</v>
      </c>
      <c r="AL8523" s="3">
        <f>SUM(AL8525:AL8527)</f>
        <v>0</v>
      </c>
      <c r="AN8523" s="3">
        <v>0</v>
      </c>
    </row>
    <row r="8524" spans="1:40" x14ac:dyDescent="0.25">
      <c r="A8524" s="7"/>
      <c r="B8524" s="10"/>
      <c r="C8524" s="10"/>
      <c r="D8524" s="10"/>
      <c r="E8524" s="10"/>
      <c r="F8524" s="10"/>
      <c r="G8524" s="10"/>
      <c r="H8524" s="10"/>
      <c r="I8524" s="10"/>
      <c r="J8524" s="10"/>
      <c r="K8524" s="10"/>
      <c r="L8524" s="54"/>
      <c r="O8524" s="2"/>
      <c r="R8524" s="7"/>
      <c r="T8524" s="7"/>
      <c r="AC8524" s="10"/>
      <c r="AD8524" s="3"/>
      <c r="AE8524" s="3"/>
      <c r="AF8524" s="3"/>
      <c r="AG8524" s="3"/>
      <c r="AH8524" s="3"/>
      <c r="AI8524" s="7"/>
      <c r="AJ8524" s="3"/>
      <c r="AK8524" s="3"/>
      <c r="AL8524" s="3"/>
      <c r="AN8524" s="3"/>
    </row>
    <row r="8525" spans="1:40" x14ac:dyDescent="0.25">
      <c r="A8525" s="7"/>
      <c r="B8525" s="10"/>
      <c r="C8525" s="10"/>
      <c r="D8525" s="10"/>
      <c r="E8525" s="10"/>
      <c r="F8525" s="10"/>
      <c r="G8525" s="10"/>
      <c r="H8525" s="10"/>
      <c r="I8525" s="10"/>
      <c r="J8525" s="10"/>
      <c r="K8525" s="10"/>
      <c r="L8525" s="54"/>
      <c r="O8525" s="2"/>
      <c r="R8525" s="7"/>
      <c r="T8525" s="7"/>
      <c r="AC8525" s="7"/>
      <c r="AI8525" s="30"/>
      <c r="AL8525" s="2"/>
    </row>
    <row r="8526" spans="1:40" x14ac:dyDescent="0.25">
      <c r="A8526" s="7"/>
      <c r="B8526" s="10"/>
      <c r="C8526" s="10"/>
      <c r="D8526" s="10"/>
      <c r="E8526" s="10"/>
      <c r="F8526" s="10"/>
      <c r="G8526" s="10"/>
      <c r="H8526" s="10"/>
      <c r="I8526" s="10"/>
      <c r="J8526" s="10"/>
      <c r="K8526" s="10"/>
      <c r="L8526" s="54"/>
      <c r="O8526" s="2"/>
      <c r="R8526" s="7"/>
      <c r="T8526" s="7"/>
      <c r="AC8526" s="7"/>
      <c r="AD8526" s="7"/>
      <c r="AE8526" s="7"/>
      <c r="AF8526" s="7"/>
      <c r="AG8526" s="7"/>
      <c r="AH8526" s="7"/>
      <c r="AI8526" s="7"/>
      <c r="AJ8526" s="7"/>
      <c r="AK8526" s="7"/>
      <c r="AN8526" s="7"/>
    </row>
    <row r="8527" spans="1:40" x14ac:dyDescent="0.25">
      <c r="A8527" s="7"/>
      <c r="B8527" s="10"/>
      <c r="C8527" s="10"/>
      <c r="D8527" s="10"/>
      <c r="E8527" s="10"/>
      <c r="F8527" s="10"/>
      <c r="G8527" s="10"/>
      <c r="H8527" s="10"/>
      <c r="I8527" s="10"/>
      <c r="J8527" s="10"/>
      <c r="K8527" s="10"/>
      <c r="L8527" s="54"/>
      <c r="O8527" s="2"/>
      <c r="R8527" s="7"/>
      <c r="T8527" s="7"/>
      <c r="AC8527" s="7"/>
      <c r="AD8527" s="7"/>
      <c r="AE8527" s="7"/>
      <c r="AF8527" s="7"/>
      <c r="AG8527" s="7"/>
      <c r="AH8527" s="7"/>
      <c r="AI8527" s="7"/>
      <c r="AJ8527" s="7"/>
      <c r="AK8527" s="7"/>
      <c r="AN8527" s="7"/>
    </row>
    <row r="8528" spans="1:40" x14ac:dyDescent="0.25">
      <c r="L8528" s="8"/>
      <c r="M8528" s="3" t="s">
        <v>7</v>
      </c>
      <c r="R8528" s="6" t="s">
        <v>8</v>
      </c>
      <c r="AC8528" s="10" t="s">
        <v>2</v>
      </c>
      <c r="AD8528" s="3">
        <f>SUM(AD8529:AD8554)</f>
        <v>14</v>
      </c>
      <c r="AE8528" s="3">
        <f>SUM(AE8529:AE8554)</f>
        <v>10</v>
      </c>
      <c r="AF8528" s="3">
        <f>SUM(AF8529:AF8554)</f>
        <v>0</v>
      </c>
      <c r="AG8528" s="3">
        <f>SUM(AG8529:AG8554)</f>
        <v>4</v>
      </c>
      <c r="AH8528" s="3">
        <f>SUM(AH8529:AH8554)</f>
        <v>93</v>
      </c>
      <c r="AJ8528" s="3">
        <f>SUM(AJ8529:AJ8554)</f>
        <v>79</v>
      </c>
      <c r="AK8528" s="3">
        <f>SUM(AK8529:AK8554)</f>
        <v>15</v>
      </c>
      <c r="AL8528" s="3">
        <f>SUM(AL8529:AL8554)</f>
        <v>7431</v>
      </c>
      <c r="AM8528" s="3">
        <f>PRODUCT(AL8528+AL8555+AL8562)</f>
        <v>11026</v>
      </c>
      <c r="AN8528" s="3">
        <f>SUM(AN8529:AN8554)</f>
        <v>24</v>
      </c>
    </row>
    <row r="8529" spans="1:40" x14ac:dyDescent="0.25">
      <c r="A8529" s="63" t="s">
        <v>692</v>
      </c>
      <c r="B8529" s="64" t="s">
        <v>0</v>
      </c>
      <c r="C8529" s="64" t="s">
        <v>10</v>
      </c>
      <c r="D8529" s="64" t="s">
        <v>1</v>
      </c>
      <c r="E8529" s="64" t="s">
        <v>11</v>
      </c>
      <c r="F8529" s="65" t="s">
        <v>12</v>
      </c>
      <c r="G8529" s="66"/>
      <c r="H8529" s="64"/>
      <c r="I8529" s="65" t="s">
        <v>13</v>
      </c>
      <c r="J8529" s="66"/>
      <c r="K8529" s="64"/>
      <c r="L8529" s="67" t="s">
        <v>14</v>
      </c>
      <c r="M8529" s="3">
        <f>MAX(Y8529:Y8566)</f>
        <v>1136</v>
      </c>
      <c r="N8529" s="1"/>
      <c r="O8529" s="2">
        <v>7</v>
      </c>
      <c r="P8529" s="2">
        <v>6</v>
      </c>
      <c r="Q8529" s="2">
        <v>1995</v>
      </c>
      <c r="R8529" s="5" t="s">
        <v>778</v>
      </c>
      <c r="S8529" s="2"/>
      <c r="T8529" s="5" t="s">
        <v>1976</v>
      </c>
      <c r="U8529" s="2">
        <v>2</v>
      </c>
      <c r="V8529" s="30" t="s">
        <v>6</v>
      </c>
      <c r="W8529" s="2">
        <v>0</v>
      </c>
      <c r="X8529" s="7" t="s">
        <v>825</v>
      </c>
      <c r="Y8529" s="33">
        <v>1105</v>
      </c>
      <c r="Z8529" s="2">
        <v>21</v>
      </c>
      <c r="AA8529" s="30" t="s">
        <v>6</v>
      </c>
      <c r="AB8529" s="2">
        <v>0</v>
      </c>
      <c r="AD8529" s="2">
        <f t="shared" ref="AD8529:AD8542" si="5204">IF(Q8529&gt;100,1,0)</f>
        <v>1</v>
      </c>
      <c r="AE8529" s="2">
        <f>IF(U8529&lt;W8529,1,0)</f>
        <v>0</v>
      </c>
      <c r="AF8529" s="2">
        <f t="shared" ref="AF8529:AF8542" si="5205">IF(U8529=W8529,1,0)*IF(Q8529=0,0,1)</f>
        <v>0</v>
      </c>
      <c r="AG8529" s="2">
        <f>IF(W8529&lt;U8529,1,0)</f>
        <v>1</v>
      </c>
      <c r="AH8529" s="2">
        <f>PRODUCT(AB8529)</f>
        <v>0</v>
      </c>
      <c r="AI8529" s="30" t="s">
        <v>6</v>
      </c>
      <c r="AJ8529" s="2">
        <f>PRODUCT(Z8529)</f>
        <v>21</v>
      </c>
      <c r="AK8529" s="2">
        <v>3</v>
      </c>
      <c r="AL8529" s="2">
        <f>PRODUCT(Y8529)</f>
        <v>1105</v>
      </c>
      <c r="AN8529" s="2">
        <v>0</v>
      </c>
    </row>
    <row r="8530" spans="1:40" x14ac:dyDescent="0.25">
      <c r="A8530" s="68" t="s">
        <v>16</v>
      </c>
      <c r="B8530" s="69">
        <f>PRODUCT(AD8528)</f>
        <v>14</v>
      </c>
      <c r="C8530" s="69">
        <f>PRODUCT(AE8528)</f>
        <v>10</v>
      </c>
      <c r="D8530" s="69">
        <f>PRODUCT(AF8528)</f>
        <v>0</v>
      </c>
      <c r="E8530" s="69">
        <f>PRODUCT(AG8528)</f>
        <v>4</v>
      </c>
      <c r="F8530" s="69">
        <f>PRODUCT(AH8528)</f>
        <v>93</v>
      </c>
      <c r="G8530" s="70" t="s">
        <v>6</v>
      </c>
      <c r="H8530" s="69">
        <f>PRODUCT(AJ8528)</f>
        <v>79</v>
      </c>
      <c r="I8530" s="69">
        <f>PRODUCT(AK8528)</f>
        <v>15</v>
      </c>
      <c r="J8530" s="70" t="s">
        <v>6</v>
      </c>
      <c r="K8530" s="69">
        <f>PRODUCT(AN8528)</f>
        <v>24</v>
      </c>
      <c r="L8530" s="71">
        <f>PRODUCT(AL8528/B8530)</f>
        <v>530.78571428571433</v>
      </c>
      <c r="M8530" s="8"/>
      <c r="N8530" s="1"/>
      <c r="O8530" s="2">
        <v>1</v>
      </c>
      <c r="P8530" s="2">
        <v>8</v>
      </c>
      <c r="Q8530" s="2">
        <v>2007</v>
      </c>
      <c r="R8530" s="95" t="s">
        <v>778</v>
      </c>
      <c r="S8530" s="30" t="s">
        <v>6</v>
      </c>
      <c r="T8530" s="95" t="s">
        <v>1976</v>
      </c>
      <c r="U8530" s="2">
        <v>0</v>
      </c>
      <c r="V8530" s="30" t="s">
        <v>6</v>
      </c>
      <c r="W8530" s="2">
        <v>1</v>
      </c>
      <c r="X8530" s="7" t="s">
        <v>272</v>
      </c>
      <c r="Y8530" s="2">
        <v>353</v>
      </c>
      <c r="Z8530" s="2">
        <v>3</v>
      </c>
      <c r="AA8530" s="30" t="s">
        <v>6</v>
      </c>
      <c r="AB8530" s="2">
        <v>12</v>
      </c>
      <c r="AD8530" s="2">
        <f t="shared" si="5204"/>
        <v>1</v>
      </c>
      <c r="AE8530" s="2">
        <f t="shared" ref="AE8530:AE8535" si="5206">IF(U8530&lt;W8530,1,0)</f>
        <v>1</v>
      </c>
      <c r="AF8530" s="2">
        <f t="shared" si="5205"/>
        <v>0</v>
      </c>
      <c r="AG8530" s="2">
        <f t="shared" ref="AG8530:AG8535" si="5207">IF(W8530&lt;U8530,1,0)</f>
        <v>0</v>
      </c>
      <c r="AH8530" s="2">
        <f t="shared" ref="AH8530:AH8535" si="5208">PRODUCT(AB8530)</f>
        <v>12</v>
      </c>
      <c r="AI8530" s="30" t="s">
        <v>6</v>
      </c>
      <c r="AJ8530" s="2">
        <f t="shared" ref="AJ8530:AJ8535" si="5209">PRODUCT(Z8530)</f>
        <v>3</v>
      </c>
      <c r="AK8530" s="2">
        <v>0</v>
      </c>
      <c r="AL8530" s="2">
        <f t="shared" ref="AL8530:AL8535" si="5210">PRODUCT(Y8530)</f>
        <v>353</v>
      </c>
      <c r="AN8530" s="2">
        <v>2</v>
      </c>
    </row>
    <row r="8531" spans="1:40" x14ac:dyDescent="0.25">
      <c r="A8531" s="68" t="s">
        <v>439</v>
      </c>
      <c r="B8531" s="69">
        <f>PRODUCT(AD8555)</f>
        <v>4</v>
      </c>
      <c r="C8531" s="69">
        <f>PRODUCT(AE8555)</f>
        <v>1</v>
      </c>
      <c r="D8531" s="69">
        <f>PRODUCT(AF8555)</f>
        <v>0</v>
      </c>
      <c r="E8531" s="69">
        <f>PRODUCT(AG8555)</f>
        <v>3</v>
      </c>
      <c r="F8531" s="69">
        <f>PRODUCT(AH8555)</f>
        <v>21</v>
      </c>
      <c r="G8531" s="70" t="s">
        <v>6</v>
      </c>
      <c r="H8531" s="69">
        <f>PRODUCT(AJ8555)</f>
        <v>24</v>
      </c>
      <c r="I8531" s="69">
        <f>PRODUCT(AK8555)</f>
        <v>7</v>
      </c>
      <c r="J8531" s="70" t="s">
        <v>6</v>
      </c>
      <c r="K8531" s="69">
        <f>PRODUCT(AN8555)</f>
        <v>4</v>
      </c>
      <c r="L8531" s="71">
        <f>PRODUCT(AL8555/B8531)</f>
        <v>898.75</v>
      </c>
      <c r="M8531" s="8"/>
      <c r="N8531" s="1"/>
      <c r="O8531" s="2">
        <v>23</v>
      </c>
      <c r="P8531" s="2">
        <v>7</v>
      </c>
      <c r="Q8531" s="2">
        <v>2008</v>
      </c>
      <c r="R8531" s="5" t="s">
        <v>778</v>
      </c>
      <c r="S8531" s="30" t="s">
        <v>6</v>
      </c>
      <c r="T8531" s="5" t="s">
        <v>1976</v>
      </c>
      <c r="U8531" s="2">
        <v>1</v>
      </c>
      <c r="V8531" s="30" t="s">
        <v>6</v>
      </c>
      <c r="W8531" s="2">
        <v>2</v>
      </c>
      <c r="X8531" s="7" t="s">
        <v>1183</v>
      </c>
      <c r="Y8531" s="2">
        <v>265</v>
      </c>
      <c r="Z8531" s="2">
        <v>5</v>
      </c>
      <c r="AA8531" s="30" t="s">
        <v>6</v>
      </c>
      <c r="AB8531" s="2">
        <v>9</v>
      </c>
      <c r="AC8531" s="7"/>
      <c r="AD8531" s="2">
        <f t="shared" si="5204"/>
        <v>1</v>
      </c>
      <c r="AE8531" s="2">
        <f t="shared" si="5206"/>
        <v>1</v>
      </c>
      <c r="AF8531" s="2">
        <f t="shared" si="5205"/>
        <v>0</v>
      </c>
      <c r="AG8531" s="2">
        <f t="shared" si="5207"/>
        <v>0</v>
      </c>
      <c r="AH8531" s="2">
        <f t="shared" si="5208"/>
        <v>9</v>
      </c>
      <c r="AI8531" s="30" t="s">
        <v>6</v>
      </c>
      <c r="AJ8531" s="2">
        <f t="shared" si="5209"/>
        <v>5</v>
      </c>
      <c r="AK8531" s="2">
        <v>1</v>
      </c>
      <c r="AL8531" s="2">
        <f t="shared" si="5210"/>
        <v>265</v>
      </c>
      <c r="AN8531" s="2">
        <v>2</v>
      </c>
    </row>
    <row r="8532" spans="1:40" x14ac:dyDescent="0.25">
      <c r="A8532" s="68" t="s">
        <v>440</v>
      </c>
      <c r="B8532" s="69">
        <f>PRODUCT(AD8562)</f>
        <v>0</v>
      </c>
      <c r="C8532" s="69">
        <f>PRODUCT(AE8562)</f>
        <v>0</v>
      </c>
      <c r="D8532" s="69">
        <f>PRODUCT(AF8562)</f>
        <v>0</v>
      </c>
      <c r="E8532" s="69">
        <f>PRODUCT(AG8562)</f>
        <v>0</v>
      </c>
      <c r="F8532" s="69">
        <f>PRODUCT(AH8562)</f>
        <v>0</v>
      </c>
      <c r="G8532" s="70" t="s">
        <v>6</v>
      </c>
      <c r="H8532" s="69">
        <f>PRODUCT(AJ8562)</f>
        <v>0</v>
      </c>
      <c r="I8532" s="69">
        <f>PRODUCT(AK8562)</f>
        <v>0</v>
      </c>
      <c r="J8532" s="70" t="s">
        <v>6</v>
      </c>
      <c r="K8532" s="69">
        <f>PRODUCT(AN8562)</f>
        <v>0</v>
      </c>
      <c r="L8532" s="71">
        <v>0</v>
      </c>
      <c r="M8532" s="8"/>
      <c r="N8532" s="1"/>
      <c r="O8532" s="2">
        <v>31</v>
      </c>
      <c r="P8532" s="2">
        <v>5</v>
      </c>
      <c r="Q8532" s="2">
        <v>2009</v>
      </c>
      <c r="R8532" s="5" t="s">
        <v>778</v>
      </c>
      <c r="S8532" s="2"/>
      <c r="T8532" s="5" t="s">
        <v>1976</v>
      </c>
      <c r="U8532" s="2">
        <v>0</v>
      </c>
      <c r="V8532" s="30" t="s">
        <v>6</v>
      </c>
      <c r="W8532" s="2">
        <v>2</v>
      </c>
      <c r="X8532" s="7" t="s">
        <v>537</v>
      </c>
      <c r="Y8532" s="2">
        <v>563</v>
      </c>
      <c r="Z8532" s="2">
        <v>0</v>
      </c>
      <c r="AA8532" s="30" t="s">
        <v>6</v>
      </c>
      <c r="AB8532" s="2">
        <v>4</v>
      </c>
      <c r="AC8532" s="7"/>
      <c r="AD8532" s="2">
        <f t="shared" si="5204"/>
        <v>1</v>
      </c>
      <c r="AE8532" s="2">
        <f t="shared" si="5206"/>
        <v>1</v>
      </c>
      <c r="AF8532" s="2">
        <f t="shared" si="5205"/>
        <v>0</v>
      </c>
      <c r="AG8532" s="2">
        <f t="shared" si="5207"/>
        <v>0</v>
      </c>
      <c r="AH8532" s="2">
        <f t="shared" si="5208"/>
        <v>4</v>
      </c>
      <c r="AI8532" s="30" t="s">
        <v>6</v>
      </c>
      <c r="AJ8532" s="2">
        <f t="shared" si="5209"/>
        <v>0</v>
      </c>
      <c r="AK8532" s="2">
        <v>0</v>
      </c>
      <c r="AL8532" s="2">
        <f t="shared" si="5210"/>
        <v>563</v>
      </c>
      <c r="AN8532" s="2">
        <v>3</v>
      </c>
    </row>
    <row r="8533" spans="1:40" x14ac:dyDescent="0.25">
      <c r="A8533" s="68" t="s">
        <v>17</v>
      </c>
      <c r="B8533" s="69">
        <f>SUM(B8530:B8532)</f>
        <v>18</v>
      </c>
      <c r="C8533" s="69">
        <f>SUM(C8530:C8532)</f>
        <v>11</v>
      </c>
      <c r="D8533" s="69">
        <f>SUM(D8530:D8532)</f>
        <v>0</v>
      </c>
      <c r="E8533" s="69">
        <f>SUM(E8530:E8532)</f>
        <v>7</v>
      </c>
      <c r="F8533" s="69">
        <f>SUM(F8530:F8532)</f>
        <v>114</v>
      </c>
      <c r="G8533" s="70" t="s">
        <v>6</v>
      </c>
      <c r="H8533" s="69">
        <f>SUM(H8530:H8532)</f>
        <v>103</v>
      </c>
      <c r="I8533" s="69">
        <f>SUM(I8530:I8532)</f>
        <v>22</v>
      </c>
      <c r="J8533" s="70" t="s">
        <v>6</v>
      </c>
      <c r="K8533" s="69">
        <f>SUM(K8530:K8532)</f>
        <v>28</v>
      </c>
      <c r="L8533" s="71">
        <f>PRODUCT(AM8528/B8533)</f>
        <v>612.55555555555554</v>
      </c>
      <c r="M8533" s="8"/>
      <c r="N8533" s="1"/>
      <c r="O8533" s="2">
        <v>3</v>
      </c>
      <c r="P8533" s="2">
        <v>6</v>
      </c>
      <c r="Q8533" s="2">
        <v>2010</v>
      </c>
      <c r="R8533" s="5" t="s">
        <v>778</v>
      </c>
      <c r="S8533" s="30" t="s">
        <v>6</v>
      </c>
      <c r="T8533" s="5" t="s">
        <v>1976</v>
      </c>
      <c r="U8533" s="2">
        <v>0</v>
      </c>
      <c r="V8533" s="30" t="s">
        <v>6</v>
      </c>
      <c r="W8533" s="2">
        <v>2</v>
      </c>
      <c r="X8533" s="7" t="s">
        <v>1144</v>
      </c>
      <c r="Y8533" s="2">
        <v>402</v>
      </c>
      <c r="Z8533" s="2">
        <v>2</v>
      </c>
      <c r="AA8533" s="30" t="s">
        <v>6</v>
      </c>
      <c r="AB8533" s="2">
        <v>11</v>
      </c>
      <c r="AC8533" s="7"/>
      <c r="AD8533" s="2">
        <f t="shared" si="5204"/>
        <v>1</v>
      </c>
      <c r="AE8533" s="2">
        <f t="shared" si="5206"/>
        <v>1</v>
      </c>
      <c r="AF8533" s="2">
        <f t="shared" si="5205"/>
        <v>0</v>
      </c>
      <c r="AG8533" s="2">
        <f t="shared" si="5207"/>
        <v>0</v>
      </c>
      <c r="AH8533" s="2">
        <f t="shared" si="5208"/>
        <v>11</v>
      </c>
      <c r="AI8533" s="30" t="s">
        <v>6</v>
      </c>
      <c r="AJ8533" s="2">
        <f t="shared" si="5209"/>
        <v>2</v>
      </c>
      <c r="AK8533" s="2">
        <v>0</v>
      </c>
      <c r="AL8533" s="2">
        <f t="shared" si="5210"/>
        <v>402</v>
      </c>
      <c r="AN8533" s="2">
        <v>3</v>
      </c>
    </row>
    <row r="8534" spans="1:40" x14ac:dyDescent="0.25">
      <c r="A8534" s="72" t="s">
        <v>18</v>
      </c>
      <c r="B8534" s="73"/>
      <c r="C8534" s="73"/>
      <c r="D8534" s="73"/>
      <c r="E8534" s="73"/>
      <c r="F8534" s="74">
        <f>PRODUCT(F8533/B8533)</f>
        <v>6.333333333333333</v>
      </c>
      <c r="G8534" s="75" t="s">
        <v>6</v>
      </c>
      <c r="H8534" s="74">
        <f>PRODUCT(H8533/B8533)</f>
        <v>5.7222222222222223</v>
      </c>
      <c r="I8534" s="73"/>
      <c r="J8534" s="73"/>
      <c r="K8534" s="73"/>
      <c r="L8534" s="76"/>
      <c r="M8534" s="55"/>
      <c r="N8534" s="1"/>
      <c r="O8534" s="2">
        <v>14</v>
      </c>
      <c r="P8534" s="2">
        <v>7</v>
      </c>
      <c r="Q8534" s="2">
        <v>2010</v>
      </c>
      <c r="R8534" s="5" t="s">
        <v>778</v>
      </c>
      <c r="S8534" s="30" t="s">
        <v>6</v>
      </c>
      <c r="T8534" s="5" t="s">
        <v>1976</v>
      </c>
      <c r="U8534" s="2">
        <v>0</v>
      </c>
      <c r="V8534" s="30" t="s">
        <v>6</v>
      </c>
      <c r="W8534" s="2">
        <v>2</v>
      </c>
      <c r="X8534" s="7" t="s">
        <v>1254</v>
      </c>
      <c r="Y8534" s="2">
        <v>661</v>
      </c>
      <c r="Z8534" s="2">
        <v>1</v>
      </c>
      <c r="AA8534" s="30" t="s">
        <v>6</v>
      </c>
      <c r="AB8534" s="2">
        <v>10</v>
      </c>
      <c r="AD8534" s="2">
        <f t="shared" si="5204"/>
        <v>1</v>
      </c>
      <c r="AE8534" s="2">
        <f t="shared" si="5206"/>
        <v>1</v>
      </c>
      <c r="AF8534" s="2">
        <f t="shared" si="5205"/>
        <v>0</v>
      </c>
      <c r="AG8534" s="2">
        <f t="shared" si="5207"/>
        <v>0</v>
      </c>
      <c r="AH8534" s="2">
        <f t="shared" si="5208"/>
        <v>10</v>
      </c>
      <c r="AI8534" s="30" t="s">
        <v>6</v>
      </c>
      <c r="AJ8534" s="2">
        <f t="shared" si="5209"/>
        <v>1</v>
      </c>
      <c r="AK8534" s="2">
        <v>0</v>
      </c>
      <c r="AL8534" s="2">
        <f t="shared" si="5210"/>
        <v>661</v>
      </c>
      <c r="AN8534" s="2">
        <v>3</v>
      </c>
    </row>
    <row r="8535" spans="1:40" x14ac:dyDescent="0.25">
      <c r="B8535" s="10"/>
      <c r="C8535" s="10"/>
      <c r="D8535" s="10"/>
      <c r="E8535" s="10"/>
      <c r="F8535" s="10"/>
      <c r="G8535" s="10"/>
      <c r="H8535" s="10"/>
      <c r="I8535" s="10"/>
      <c r="J8535" s="10"/>
      <c r="K8535" s="10"/>
      <c r="L8535" s="8"/>
      <c r="N8535" s="1"/>
      <c r="O8535" s="2">
        <v>3</v>
      </c>
      <c r="P8535" s="2">
        <v>8</v>
      </c>
      <c r="Q8535" s="2">
        <v>2011</v>
      </c>
      <c r="R8535" s="5" t="s">
        <v>778</v>
      </c>
      <c r="S8535" s="30" t="s">
        <v>6</v>
      </c>
      <c r="T8535" s="5" t="s">
        <v>1976</v>
      </c>
      <c r="U8535" s="2">
        <v>1</v>
      </c>
      <c r="V8535" s="30" t="s">
        <v>6</v>
      </c>
      <c r="W8535" s="2">
        <v>2</v>
      </c>
      <c r="X8535" s="7" t="s">
        <v>1310</v>
      </c>
      <c r="Y8535" s="2">
        <v>693</v>
      </c>
      <c r="Z8535" s="2">
        <v>5</v>
      </c>
      <c r="AA8535" s="30" t="s">
        <v>6</v>
      </c>
      <c r="AB8535" s="2">
        <v>9</v>
      </c>
      <c r="AD8535" s="2">
        <f t="shared" si="5204"/>
        <v>1</v>
      </c>
      <c r="AE8535" s="2">
        <f t="shared" si="5206"/>
        <v>1</v>
      </c>
      <c r="AF8535" s="2">
        <f t="shared" si="5205"/>
        <v>0</v>
      </c>
      <c r="AG8535" s="2">
        <f t="shared" si="5207"/>
        <v>0</v>
      </c>
      <c r="AH8535" s="2">
        <f t="shared" si="5208"/>
        <v>9</v>
      </c>
      <c r="AI8535" s="30" t="s">
        <v>6</v>
      </c>
      <c r="AJ8535" s="2">
        <f t="shared" si="5209"/>
        <v>5</v>
      </c>
      <c r="AK8535" s="2">
        <v>1</v>
      </c>
      <c r="AL8535" s="2">
        <f t="shared" si="5210"/>
        <v>693</v>
      </c>
      <c r="AN8535" s="2">
        <v>2</v>
      </c>
    </row>
    <row r="8536" spans="1:40" x14ac:dyDescent="0.25">
      <c r="A8536" s="77" t="s">
        <v>691</v>
      </c>
      <c r="B8536" s="64" t="s">
        <v>0</v>
      </c>
      <c r="C8536" s="64" t="s">
        <v>10</v>
      </c>
      <c r="D8536" s="64" t="s">
        <v>1</v>
      </c>
      <c r="E8536" s="64" t="s">
        <v>11</v>
      </c>
      <c r="F8536" s="65" t="s">
        <v>12</v>
      </c>
      <c r="G8536" s="66"/>
      <c r="H8536" s="64"/>
      <c r="I8536" s="65" t="s">
        <v>13</v>
      </c>
      <c r="J8536" s="66"/>
      <c r="K8536" s="64"/>
      <c r="L8536" s="67" t="s">
        <v>14</v>
      </c>
      <c r="N8536" s="1"/>
      <c r="O8536" s="2">
        <v>17</v>
      </c>
      <c r="P8536" s="2">
        <v>6</v>
      </c>
      <c r="Q8536" s="2">
        <v>2012</v>
      </c>
      <c r="R8536" s="5" t="s">
        <v>778</v>
      </c>
      <c r="S8536" s="30" t="s">
        <v>6</v>
      </c>
      <c r="T8536" s="5" t="s">
        <v>1976</v>
      </c>
      <c r="U8536" s="2">
        <v>2</v>
      </c>
      <c r="V8536" s="30" t="s">
        <v>6</v>
      </c>
      <c r="W8536" s="2">
        <v>0</v>
      </c>
      <c r="X8536" s="7" t="s">
        <v>1334</v>
      </c>
      <c r="Y8536" s="2">
        <v>709</v>
      </c>
      <c r="Z8536" s="2">
        <v>10</v>
      </c>
      <c r="AA8536" s="30" t="s">
        <v>6</v>
      </c>
      <c r="AB8536" s="2">
        <v>4</v>
      </c>
      <c r="AD8536" s="2">
        <f t="shared" si="5204"/>
        <v>1</v>
      </c>
      <c r="AE8536" s="2">
        <f t="shared" ref="AE8536:AE8542" si="5211">IF(U8536&lt;W8536,1,0)</f>
        <v>0</v>
      </c>
      <c r="AF8536" s="2">
        <f t="shared" si="5205"/>
        <v>0</v>
      </c>
      <c r="AG8536" s="2">
        <f t="shared" ref="AG8536:AG8542" si="5212">IF(W8536&lt;U8536,1,0)</f>
        <v>1</v>
      </c>
      <c r="AH8536" s="2">
        <f t="shared" ref="AH8536:AH8542" si="5213">PRODUCT(AB8536)</f>
        <v>4</v>
      </c>
      <c r="AI8536" s="30" t="s">
        <v>6</v>
      </c>
      <c r="AJ8536" s="2">
        <f t="shared" ref="AJ8536:AJ8542" si="5214">PRODUCT(Z8536)</f>
        <v>10</v>
      </c>
      <c r="AK8536" s="2">
        <v>3</v>
      </c>
      <c r="AL8536" s="2">
        <f t="shared" ref="AL8536:AL8542" si="5215">PRODUCT(Y8536)</f>
        <v>709</v>
      </c>
      <c r="AN8536" s="2">
        <v>0</v>
      </c>
    </row>
    <row r="8537" spans="1:40" x14ac:dyDescent="0.25">
      <c r="A8537" s="68" t="s">
        <v>16</v>
      </c>
      <c r="B8537" s="69">
        <f t="shared" ref="B8537:F8540" si="5216">PRODUCT(B4396)</f>
        <v>15</v>
      </c>
      <c r="C8537" s="69">
        <f t="shared" si="5216"/>
        <v>13</v>
      </c>
      <c r="D8537" s="69">
        <f t="shared" si="5216"/>
        <v>0</v>
      </c>
      <c r="E8537" s="69">
        <f t="shared" si="5216"/>
        <v>2</v>
      </c>
      <c r="F8537" s="69">
        <f t="shared" si="5216"/>
        <v>125</v>
      </c>
      <c r="G8537" s="70" t="s">
        <v>6</v>
      </c>
      <c r="H8537" s="69">
        <f t="shared" ref="H8537:I8540" si="5217">PRODUCT(H4396)</f>
        <v>56</v>
      </c>
      <c r="I8537" s="69">
        <f t="shared" si="5217"/>
        <v>33</v>
      </c>
      <c r="J8537" s="70" t="s">
        <v>6</v>
      </c>
      <c r="K8537" s="69">
        <f t="shared" ref="K8537:L8540" si="5218">PRODUCT(K4396)</f>
        <v>11</v>
      </c>
      <c r="L8537" s="71">
        <f t="shared" si="5218"/>
        <v>531.73333333333335</v>
      </c>
      <c r="M8537" s="8"/>
      <c r="N8537" s="1"/>
      <c r="O8537" s="2">
        <v>6</v>
      </c>
      <c r="P8537" s="2">
        <v>7</v>
      </c>
      <c r="Q8537" s="2">
        <v>2012</v>
      </c>
      <c r="R8537" s="5" t="s">
        <v>778</v>
      </c>
      <c r="S8537" s="30" t="s">
        <v>6</v>
      </c>
      <c r="T8537" s="5" t="s">
        <v>1976</v>
      </c>
      <c r="U8537" s="2">
        <v>0</v>
      </c>
      <c r="V8537" s="30" t="s">
        <v>6</v>
      </c>
      <c r="W8537" s="2">
        <v>1</v>
      </c>
      <c r="X8537" s="7" t="s">
        <v>166</v>
      </c>
      <c r="Y8537" s="2">
        <v>736</v>
      </c>
      <c r="Z8537" s="2">
        <v>4</v>
      </c>
      <c r="AA8537" s="30" t="s">
        <v>6</v>
      </c>
      <c r="AB8537" s="2">
        <v>8</v>
      </c>
      <c r="AD8537" s="2">
        <f t="shared" si="5204"/>
        <v>1</v>
      </c>
      <c r="AE8537" s="2">
        <f t="shared" si="5211"/>
        <v>1</v>
      </c>
      <c r="AF8537" s="2">
        <f t="shared" si="5205"/>
        <v>0</v>
      </c>
      <c r="AG8537" s="2">
        <f t="shared" si="5212"/>
        <v>0</v>
      </c>
      <c r="AH8537" s="2">
        <f t="shared" si="5213"/>
        <v>8</v>
      </c>
      <c r="AI8537" s="30" t="s">
        <v>6</v>
      </c>
      <c r="AJ8537" s="2">
        <f t="shared" si="5214"/>
        <v>4</v>
      </c>
      <c r="AK8537" s="2">
        <v>0</v>
      </c>
      <c r="AL8537" s="2">
        <f t="shared" si="5215"/>
        <v>736</v>
      </c>
      <c r="AN8537" s="2">
        <v>2</v>
      </c>
    </row>
    <row r="8538" spans="1:40" x14ac:dyDescent="0.25">
      <c r="A8538" s="68" t="s">
        <v>439</v>
      </c>
      <c r="B8538" s="69">
        <f t="shared" si="5216"/>
        <v>3</v>
      </c>
      <c r="C8538" s="69">
        <f t="shared" si="5216"/>
        <v>2</v>
      </c>
      <c r="D8538" s="69">
        <f t="shared" si="5216"/>
        <v>0</v>
      </c>
      <c r="E8538" s="69">
        <f t="shared" si="5216"/>
        <v>1</v>
      </c>
      <c r="F8538" s="69">
        <f t="shared" si="5216"/>
        <v>21</v>
      </c>
      <c r="G8538" s="70" t="s">
        <v>6</v>
      </c>
      <c r="H8538" s="69">
        <f t="shared" si="5217"/>
        <v>9</v>
      </c>
      <c r="I8538" s="69">
        <f t="shared" si="5217"/>
        <v>6</v>
      </c>
      <c r="J8538" s="70" t="s">
        <v>6</v>
      </c>
      <c r="K8538" s="69">
        <f t="shared" si="5218"/>
        <v>3</v>
      </c>
      <c r="L8538" s="71">
        <f t="shared" si="5218"/>
        <v>662</v>
      </c>
      <c r="M8538" s="8"/>
      <c r="N8538" s="1"/>
      <c r="O8538" s="2">
        <v>26</v>
      </c>
      <c r="P8538" s="2">
        <v>5</v>
      </c>
      <c r="Q8538" s="2">
        <v>2013</v>
      </c>
      <c r="R8538" s="5" t="s">
        <v>778</v>
      </c>
      <c r="S8538" s="30" t="s">
        <v>6</v>
      </c>
      <c r="T8538" s="5" t="s">
        <v>1976</v>
      </c>
      <c r="U8538" s="2">
        <v>0</v>
      </c>
      <c r="V8538" s="30" t="s">
        <v>6</v>
      </c>
      <c r="W8538" s="2">
        <v>1</v>
      </c>
      <c r="X8538" s="7" t="s">
        <v>1368</v>
      </c>
      <c r="Y8538" s="2">
        <v>392</v>
      </c>
      <c r="Z8538" s="2">
        <v>3</v>
      </c>
      <c r="AA8538" s="30" t="s">
        <v>6</v>
      </c>
      <c r="AB8538" s="2">
        <v>9</v>
      </c>
      <c r="AC8538" s="7"/>
      <c r="AD8538" s="2">
        <f t="shared" si="5204"/>
        <v>1</v>
      </c>
      <c r="AE8538" s="2">
        <f t="shared" si="5211"/>
        <v>1</v>
      </c>
      <c r="AF8538" s="2">
        <f t="shared" si="5205"/>
        <v>0</v>
      </c>
      <c r="AG8538" s="2">
        <f t="shared" si="5212"/>
        <v>0</v>
      </c>
      <c r="AH8538" s="2">
        <f t="shared" si="5213"/>
        <v>9</v>
      </c>
      <c r="AI8538" s="30" t="s">
        <v>6</v>
      </c>
      <c r="AJ8538" s="2">
        <f t="shared" si="5214"/>
        <v>3</v>
      </c>
      <c r="AK8538" s="2">
        <v>0</v>
      </c>
      <c r="AL8538" s="2">
        <f t="shared" si="5215"/>
        <v>392</v>
      </c>
      <c r="AN8538" s="2">
        <v>2</v>
      </c>
    </row>
    <row r="8539" spans="1:40" x14ac:dyDescent="0.25">
      <c r="A8539" s="68" t="s">
        <v>440</v>
      </c>
      <c r="B8539" s="69">
        <f t="shared" si="5216"/>
        <v>0</v>
      </c>
      <c r="C8539" s="69">
        <f t="shared" si="5216"/>
        <v>0</v>
      </c>
      <c r="D8539" s="69">
        <f t="shared" si="5216"/>
        <v>0</v>
      </c>
      <c r="E8539" s="69">
        <f t="shared" si="5216"/>
        <v>0</v>
      </c>
      <c r="F8539" s="69">
        <f t="shared" si="5216"/>
        <v>0</v>
      </c>
      <c r="G8539" s="70" t="s">
        <v>6</v>
      </c>
      <c r="H8539" s="69">
        <f t="shared" si="5217"/>
        <v>0</v>
      </c>
      <c r="I8539" s="69">
        <f t="shared" si="5217"/>
        <v>0</v>
      </c>
      <c r="J8539" s="70" t="s">
        <v>6</v>
      </c>
      <c r="K8539" s="69">
        <f t="shared" si="5218"/>
        <v>0</v>
      </c>
      <c r="L8539" s="71">
        <f t="shared" si="5218"/>
        <v>0</v>
      </c>
      <c r="M8539" s="8"/>
      <c r="N8539" s="1"/>
      <c r="O8539" s="2">
        <v>9</v>
      </c>
      <c r="P8539" s="2">
        <v>7</v>
      </c>
      <c r="Q8539" s="2">
        <v>2014</v>
      </c>
      <c r="R8539" s="5" t="s">
        <v>778</v>
      </c>
      <c r="S8539" s="30" t="s">
        <v>6</v>
      </c>
      <c r="T8539" s="5" t="s">
        <v>1976</v>
      </c>
      <c r="U8539" s="2">
        <v>2</v>
      </c>
      <c r="V8539" s="30" t="s">
        <v>6</v>
      </c>
      <c r="W8539" s="2">
        <v>0</v>
      </c>
      <c r="X8539" s="7" t="s">
        <v>1426</v>
      </c>
      <c r="Y8539" s="2">
        <v>442</v>
      </c>
      <c r="Z8539" s="2">
        <v>11</v>
      </c>
      <c r="AA8539" s="30" t="s">
        <v>6</v>
      </c>
      <c r="AB8539" s="2">
        <v>3</v>
      </c>
      <c r="AC8539" s="7"/>
      <c r="AD8539" s="2">
        <f t="shared" si="5204"/>
        <v>1</v>
      </c>
      <c r="AE8539" s="2">
        <f t="shared" si="5211"/>
        <v>0</v>
      </c>
      <c r="AF8539" s="2">
        <f t="shared" si="5205"/>
        <v>0</v>
      </c>
      <c r="AG8539" s="2">
        <f t="shared" si="5212"/>
        <v>1</v>
      </c>
      <c r="AH8539" s="2">
        <f t="shared" si="5213"/>
        <v>3</v>
      </c>
      <c r="AI8539" s="30" t="s">
        <v>6</v>
      </c>
      <c r="AJ8539" s="2">
        <f t="shared" si="5214"/>
        <v>11</v>
      </c>
      <c r="AK8539" s="2">
        <v>3</v>
      </c>
      <c r="AL8539" s="2">
        <f t="shared" si="5215"/>
        <v>442</v>
      </c>
      <c r="AN8539" s="2">
        <v>0</v>
      </c>
    </row>
    <row r="8540" spans="1:40" x14ac:dyDescent="0.25">
      <c r="A8540" s="68" t="s">
        <v>17</v>
      </c>
      <c r="B8540" s="69">
        <f t="shared" si="5216"/>
        <v>18</v>
      </c>
      <c r="C8540" s="69">
        <f t="shared" si="5216"/>
        <v>15</v>
      </c>
      <c r="D8540" s="69">
        <f t="shared" si="5216"/>
        <v>0</v>
      </c>
      <c r="E8540" s="69">
        <f t="shared" si="5216"/>
        <v>3</v>
      </c>
      <c r="F8540" s="69">
        <f t="shared" si="5216"/>
        <v>146</v>
      </c>
      <c r="G8540" s="70" t="s">
        <v>6</v>
      </c>
      <c r="H8540" s="69">
        <f t="shared" si="5217"/>
        <v>65</v>
      </c>
      <c r="I8540" s="69">
        <f t="shared" si="5217"/>
        <v>39</v>
      </c>
      <c r="J8540" s="70" t="s">
        <v>6</v>
      </c>
      <c r="K8540" s="69">
        <f t="shared" si="5218"/>
        <v>14</v>
      </c>
      <c r="L8540" s="71">
        <f t="shared" si="5218"/>
        <v>553.44444444444446</v>
      </c>
      <c r="M8540" s="8"/>
      <c r="N8540" s="1"/>
      <c r="O8540" s="2">
        <v>2</v>
      </c>
      <c r="P8540" s="2">
        <v>8</v>
      </c>
      <c r="Q8540" s="2">
        <v>2015</v>
      </c>
      <c r="R8540" s="5" t="s">
        <v>778</v>
      </c>
      <c r="S8540" s="30" t="s">
        <v>6</v>
      </c>
      <c r="T8540" s="5" t="s">
        <v>1976</v>
      </c>
      <c r="U8540" s="2">
        <v>2</v>
      </c>
      <c r="V8540" s="30" t="s">
        <v>6</v>
      </c>
      <c r="W8540" s="2">
        <v>0</v>
      </c>
      <c r="X8540" s="7" t="s">
        <v>400</v>
      </c>
      <c r="Y8540" s="2">
        <v>377</v>
      </c>
      <c r="Z8540" s="2">
        <v>8</v>
      </c>
      <c r="AA8540" s="30" t="s">
        <v>6</v>
      </c>
      <c r="AB8540" s="2">
        <v>4</v>
      </c>
      <c r="AC8540" s="7"/>
      <c r="AD8540" s="2">
        <f t="shared" si="5204"/>
        <v>1</v>
      </c>
      <c r="AE8540" s="2">
        <f t="shared" si="5211"/>
        <v>0</v>
      </c>
      <c r="AF8540" s="2">
        <f t="shared" si="5205"/>
        <v>0</v>
      </c>
      <c r="AG8540" s="2">
        <f t="shared" si="5212"/>
        <v>1</v>
      </c>
      <c r="AH8540" s="2">
        <f t="shared" si="5213"/>
        <v>4</v>
      </c>
      <c r="AI8540" s="30" t="s">
        <v>6</v>
      </c>
      <c r="AJ8540" s="2">
        <f t="shared" si="5214"/>
        <v>8</v>
      </c>
      <c r="AK8540" s="2">
        <v>3</v>
      </c>
      <c r="AL8540" s="2">
        <f t="shared" si="5215"/>
        <v>377</v>
      </c>
      <c r="AN8540" s="2">
        <v>0</v>
      </c>
    </row>
    <row r="8541" spans="1:40" x14ac:dyDescent="0.25">
      <c r="A8541" s="72" t="s">
        <v>18</v>
      </c>
      <c r="B8541" s="73"/>
      <c r="C8541" s="73"/>
      <c r="D8541" s="73"/>
      <c r="E8541" s="73"/>
      <c r="F8541" s="74">
        <f>PRODUCT(F8540/B8540)</f>
        <v>8.1111111111111107</v>
      </c>
      <c r="G8541" s="75" t="s">
        <v>6</v>
      </c>
      <c r="H8541" s="74">
        <f>PRODUCT(H8540/B8540)</f>
        <v>3.6111111111111112</v>
      </c>
      <c r="I8541" s="73"/>
      <c r="J8541" s="73"/>
      <c r="K8541" s="73"/>
      <c r="L8541" s="76"/>
      <c r="M8541" s="55"/>
      <c r="N8541" s="1"/>
      <c r="O8541" s="15">
        <v>29</v>
      </c>
      <c r="P8541" s="15">
        <v>6</v>
      </c>
      <c r="Q8541" s="15">
        <v>2016</v>
      </c>
      <c r="R8541" s="82" t="s">
        <v>778</v>
      </c>
      <c r="S8541" s="90" t="s">
        <v>6</v>
      </c>
      <c r="T8541" s="82" t="s">
        <v>1976</v>
      </c>
      <c r="U8541" s="15">
        <v>0</v>
      </c>
      <c r="V8541" s="90" t="s">
        <v>6</v>
      </c>
      <c r="W8541" s="15">
        <v>2</v>
      </c>
      <c r="X8541" s="102" t="s">
        <v>404</v>
      </c>
      <c r="Y8541" s="15">
        <v>408</v>
      </c>
      <c r="Z8541" s="15">
        <v>2</v>
      </c>
      <c r="AA8541" s="90" t="s">
        <v>6</v>
      </c>
      <c r="AB8541" s="15">
        <v>6</v>
      </c>
      <c r="AC8541" s="7"/>
      <c r="AD8541" s="2">
        <f t="shared" si="5204"/>
        <v>1</v>
      </c>
      <c r="AE8541" s="2">
        <f t="shared" si="5211"/>
        <v>1</v>
      </c>
      <c r="AF8541" s="2">
        <f t="shared" si="5205"/>
        <v>0</v>
      </c>
      <c r="AG8541" s="2">
        <f t="shared" si="5212"/>
        <v>0</v>
      </c>
      <c r="AH8541" s="2">
        <f t="shared" si="5213"/>
        <v>6</v>
      </c>
      <c r="AI8541" s="30" t="s">
        <v>6</v>
      </c>
      <c r="AJ8541" s="2">
        <f t="shared" si="5214"/>
        <v>2</v>
      </c>
      <c r="AK8541" s="2">
        <v>0</v>
      </c>
      <c r="AL8541" s="2">
        <f t="shared" si="5215"/>
        <v>408</v>
      </c>
      <c r="AN8541" s="2">
        <v>3</v>
      </c>
    </row>
    <row r="8542" spans="1:40" x14ac:dyDescent="0.25">
      <c r="B8542" s="10"/>
      <c r="C8542" s="10"/>
      <c r="D8542" s="10"/>
      <c r="E8542" s="10"/>
      <c r="F8542" s="55"/>
      <c r="G8542" s="11"/>
      <c r="H8542" s="55"/>
      <c r="I8542" s="10"/>
      <c r="J8542" s="10"/>
      <c r="K8542" s="10"/>
      <c r="L8542" s="8"/>
      <c r="M8542" s="55"/>
      <c r="N8542" s="1"/>
      <c r="O8542" s="15">
        <v>5</v>
      </c>
      <c r="P8542" s="15">
        <v>8</v>
      </c>
      <c r="Q8542" s="15">
        <v>2016</v>
      </c>
      <c r="R8542" s="82" t="s">
        <v>778</v>
      </c>
      <c r="S8542" s="90" t="s">
        <v>6</v>
      </c>
      <c r="T8542" s="82" t="s">
        <v>1976</v>
      </c>
      <c r="U8542" s="15">
        <v>1</v>
      </c>
      <c r="V8542" s="90" t="s">
        <v>6</v>
      </c>
      <c r="W8542" s="15">
        <v>2</v>
      </c>
      <c r="X8542" s="102" t="s">
        <v>1530</v>
      </c>
      <c r="Y8542" s="15">
        <v>325</v>
      </c>
      <c r="Z8542" s="15">
        <v>4</v>
      </c>
      <c r="AA8542" s="90" t="s">
        <v>6</v>
      </c>
      <c r="AB8542" s="15">
        <v>4</v>
      </c>
      <c r="AC8542" s="7"/>
      <c r="AD8542" s="2">
        <f t="shared" si="5204"/>
        <v>1</v>
      </c>
      <c r="AE8542" s="2">
        <f t="shared" si="5211"/>
        <v>1</v>
      </c>
      <c r="AF8542" s="2">
        <f t="shared" si="5205"/>
        <v>0</v>
      </c>
      <c r="AG8542" s="2">
        <f t="shared" si="5212"/>
        <v>0</v>
      </c>
      <c r="AH8542" s="2">
        <f t="shared" si="5213"/>
        <v>4</v>
      </c>
      <c r="AI8542" s="30" t="s">
        <v>6</v>
      </c>
      <c r="AJ8542" s="2">
        <f t="shared" si="5214"/>
        <v>4</v>
      </c>
      <c r="AK8542" s="2">
        <v>1</v>
      </c>
      <c r="AL8542" s="2">
        <f t="shared" si="5215"/>
        <v>325</v>
      </c>
      <c r="AN8542" s="2">
        <v>2</v>
      </c>
    </row>
    <row r="8543" spans="1:40" x14ac:dyDescent="0.25">
      <c r="A8543" s="63" t="s">
        <v>692</v>
      </c>
      <c r="B8543" s="64"/>
      <c r="C8543" s="64"/>
      <c r="D8543" s="64"/>
      <c r="E8543" s="64"/>
      <c r="F8543" s="64"/>
      <c r="G8543" s="64"/>
      <c r="H8543" s="64"/>
      <c r="I8543" s="64"/>
      <c r="J8543" s="64"/>
      <c r="K8543" s="64"/>
      <c r="L8543" s="67"/>
      <c r="N8543" s="38"/>
      <c r="O8543" s="2"/>
      <c r="X8543" s="44"/>
      <c r="AC8543" s="7"/>
      <c r="AD8543" s="7"/>
      <c r="AE8543" s="7"/>
      <c r="AF8543" s="7"/>
      <c r="AG8543" s="7"/>
      <c r="AH8543" s="7"/>
      <c r="AI8543" s="7"/>
      <c r="AJ8543" s="7"/>
      <c r="AK8543" s="7"/>
      <c r="AN8543" s="7"/>
    </row>
    <row r="8544" spans="1:40" x14ac:dyDescent="0.25">
      <c r="A8544" s="68" t="s">
        <v>24</v>
      </c>
      <c r="B8544" s="69" t="s">
        <v>0</v>
      </c>
      <c r="C8544" s="69" t="s">
        <v>10</v>
      </c>
      <c r="D8544" s="69" t="s">
        <v>1</v>
      </c>
      <c r="E8544" s="69" t="s">
        <v>11</v>
      </c>
      <c r="F8544" s="78" t="s">
        <v>12</v>
      </c>
      <c r="G8544" s="70"/>
      <c r="H8544" s="69"/>
      <c r="I8544" s="78" t="s">
        <v>13</v>
      </c>
      <c r="J8544" s="70"/>
      <c r="K8544" s="69"/>
      <c r="L8544" s="71" t="s">
        <v>14</v>
      </c>
      <c r="N8544" s="38"/>
      <c r="O8544" s="2"/>
      <c r="X8544" s="44"/>
      <c r="AC8544" s="7"/>
      <c r="AD8544" s="7"/>
      <c r="AE8544" s="7"/>
      <c r="AF8544" s="7"/>
      <c r="AG8544" s="7"/>
      <c r="AH8544" s="7"/>
      <c r="AI8544" s="7"/>
      <c r="AJ8544" s="7"/>
      <c r="AK8544" s="7"/>
      <c r="AN8544" s="7"/>
    </row>
    <row r="8545" spans="1:40" x14ac:dyDescent="0.25">
      <c r="A8545" s="68" t="s">
        <v>16</v>
      </c>
      <c r="B8545" s="69">
        <f>PRODUCT(B8530+B8537)</f>
        <v>29</v>
      </c>
      <c r="C8545" s="69">
        <f>PRODUCT(C8530+E8537)</f>
        <v>12</v>
      </c>
      <c r="D8545" s="69">
        <f>PRODUCT(D8530+D8537)</f>
        <v>0</v>
      </c>
      <c r="E8545" s="69">
        <f>PRODUCT(E8530+C8537)</f>
        <v>17</v>
      </c>
      <c r="F8545" s="69">
        <f>PRODUCT(F8530+H8537)</f>
        <v>149</v>
      </c>
      <c r="G8545" s="70" t="s">
        <v>6</v>
      </c>
      <c r="H8545" s="69">
        <f>PRODUCT(H8530+F8537)</f>
        <v>204</v>
      </c>
      <c r="I8545" s="69">
        <f>PRODUCT(I8530+K8537)</f>
        <v>26</v>
      </c>
      <c r="J8545" s="70" t="s">
        <v>6</v>
      </c>
      <c r="K8545" s="69">
        <f>PRODUCT(K8530+I8537)</f>
        <v>57</v>
      </c>
      <c r="L8545" s="71">
        <f>PRODUCT(((B8530*L8530)+B8537*L8537))/B8545</f>
        <v>531.27586206896547</v>
      </c>
      <c r="M8545" s="8"/>
      <c r="N8545" s="40"/>
      <c r="O8545" s="2"/>
      <c r="X8545" s="44"/>
      <c r="AC8545" s="7"/>
      <c r="AD8545" s="7"/>
      <c r="AE8545" s="7"/>
      <c r="AF8545" s="7"/>
      <c r="AG8545" s="7"/>
      <c r="AH8545" s="7"/>
      <c r="AI8545" s="7"/>
      <c r="AJ8545" s="7"/>
      <c r="AK8545" s="7"/>
      <c r="AN8545" s="7"/>
    </row>
    <row r="8546" spans="1:40" x14ac:dyDescent="0.25">
      <c r="A8546" s="68" t="s">
        <v>439</v>
      </c>
      <c r="B8546" s="69">
        <f>PRODUCT(B8531+B8538)</f>
        <v>7</v>
      </c>
      <c r="C8546" s="69">
        <f>PRODUCT(C8531+E8538)</f>
        <v>2</v>
      </c>
      <c r="D8546" s="69">
        <f>PRODUCT(D8531+D8538)</f>
        <v>0</v>
      </c>
      <c r="E8546" s="69">
        <f>PRODUCT(E8531+C8538)</f>
        <v>5</v>
      </c>
      <c r="F8546" s="69">
        <f>PRODUCT(F8531+H8538)</f>
        <v>30</v>
      </c>
      <c r="G8546" s="70" t="s">
        <v>6</v>
      </c>
      <c r="H8546" s="69">
        <f>PRODUCT(H8531+F8538)</f>
        <v>45</v>
      </c>
      <c r="I8546" s="69">
        <f>PRODUCT(I8531+K8538)</f>
        <v>10</v>
      </c>
      <c r="J8546" s="70" t="s">
        <v>6</v>
      </c>
      <c r="K8546" s="69">
        <f>PRODUCT(K8531+I8538)</f>
        <v>10</v>
      </c>
      <c r="L8546" s="71">
        <f>PRODUCT(((B8531*L8531)+B8538*L8538))/B8546</f>
        <v>797.28571428571433</v>
      </c>
      <c r="M8546" s="8"/>
      <c r="N8546" s="38"/>
      <c r="O8546" s="2"/>
      <c r="X8546" s="44"/>
      <c r="AC8546" s="7"/>
      <c r="AD8546" s="7"/>
      <c r="AE8546" s="7"/>
      <c r="AF8546" s="7"/>
      <c r="AG8546" s="7"/>
      <c r="AH8546" s="7"/>
      <c r="AI8546" s="7"/>
      <c r="AJ8546" s="7"/>
      <c r="AK8546" s="7"/>
      <c r="AN8546" s="7"/>
    </row>
    <row r="8547" spans="1:40" x14ac:dyDescent="0.25">
      <c r="A8547" s="68" t="s">
        <v>440</v>
      </c>
      <c r="B8547" s="69">
        <f>PRODUCT(B8532+B8539)</f>
        <v>0</v>
      </c>
      <c r="C8547" s="69">
        <f>PRODUCT(C8532+E8539)</f>
        <v>0</v>
      </c>
      <c r="D8547" s="69">
        <f>PRODUCT(D8532+D8539)</f>
        <v>0</v>
      </c>
      <c r="E8547" s="69">
        <f>PRODUCT(E8532+C8539)</f>
        <v>0</v>
      </c>
      <c r="F8547" s="69">
        <f>PRODUCT(F8532+H8539)</f>
        <v>0</v>
      </c>
      <c r="G8547" s="70" t="s">
        <v>6</v>
      </c>
      <c r="H8547" s="69">
        <f>PRODUCT(H8532+F8539)</f>
        <v>0</v>
      </c>
      <c r="I8547" s="69">
        <f>PRODUCT(I8532+K8539)</f>
        <v>0</v>
      </c>
      <c r="J8547" s="70" t="s">
        <v>6</v>
      </c>
      <c r="K8547" s="69">
        <f>PRODUCT(K8532+I8539)</f>
        <v>0</v>
      </c>
      <c r="L8547" s="71">
        <v>0</v>
      </c>
      <c r="M8547" s="8"/>
      <c r="N8547" s="40"/>
      <c r="O8547" s="2"/>
      <c r="X8547" s="44"/>
      <c r="AC8547" s="7"/>
      <c r="AD8547" s="7"/>
      <c r="AE8547" s="7"/>
      <c r="AF8547" s="7"/>
      <c r="AG8547" s="7"/>
      <c r="AH8547" s="7"/>
      <c r="AI8547" s="7"/>
      <c r="AJ8547" s="7"/>
      <c r="AK8547" s="7"/>
      <c r="AN8547" s="7"/>
    </row>
    <row r="8548" spans="1:40" x14ac:dyDescent="0.25">
      <c r="A8548" s="68" t="s">
        <v>17</v>
      </c>
      <c r="B8548" s="69">
        <f>PRODUCT(B8533+B8540)</f>
        <v>36</v>
      </c>
      <c r="C8548" s="69">
        <f>PRODUCT(C8533+E8540)</f>
        <v>14</v>
      </c>
      <c r="D8548" s="69">
        <f>PRODUCT(D8533+D8540)</f>
        <v>0</v>
      </c>
      <c r="E8548" s="69">
        <f>PRODUCT(E8533+C8540)</f>
        <v>22</v>
      </c>
      <c r="F8548" s="69">
        <f>PRODUCT(F8533+H8540)</f>
        <v>179</v>
      </c>
      <c r="G8548" s="70" t="s">
        <v>6</v>
      </c>
      <c r="H8548" s="69">
        <f>PRODUCT(H8533+F8540)</f>
        <v>249</v>
      </c>
      <c r="I8548" s="69">
        <f>PRODUCT(I8533+K8540)</f>
        <v>36</v>
      </c>
      <c r="J8548" s="70" t="s">
        <v>6</v>
      </c>
      <c r="K8548" s="69">
        <f>PRODUCT(K8533+I8540)</f>
        <v>67</v>
      </c>
      <c r="L8548" s="71">
        <f>PRODUCT(((B8533*L8533)+B8540*L8540))/B8548</f>
        <v>583</v>
      </c>
      <c r="M8548" s="8"/>
      <c r="O8548" s="2"/>
      <c r="X8548" s="44"/>
      <c r="AC8548" s="7"/>
      <c r="AD8548" s="7"/>
      <c r="AE8548" s="7"/>
      <c r="AF8548" s="7"/>
      <c r="AG8548" s="7"/>
      <c r="AH8548" s="7"/>
      <c r="AI8548" s="7"/>
      <c r="AJ8548" s="7"/>
      <c r="AK8548" s="7"/>
      <c r="AN8548" s="7"/>
    </row>
    <row r="8549" spans="1:40" x14ac:dyDescent="0.25">
      <c r="A8549" s="72" t="s">
        <v>18</v>
      </c>
      <c r="B8549" s="73"/>
      <c r="C8549" s="73"/>
      <c r="D8549" s="73"/>
      <c r="E8549" s="73"/>
      <c r="F8549" s="74">
        <f>PRODUCT(F8548/B8548)</f>
        <v>4.9722222222222223</v>
      </c>
      <c r="G8549" s="75" t="s">
        <v>6</v>
      </c>
      <c r="H8549" s="74">
        <f>PRODUCT(H8548/B8548)</f>
        <v>6.916666666666667</v>
      </c>
      <c r="I8549" s="73"/>
      <c r="J8549" s="73"/>
      <c r="K8549" s="73"/>
      <c r="L8549" s="76"/>
      <c r="M8549" s="55"/>
      <c r="O8549" s="2"/>
      <c r="X8549" s="44"/>
      <c r="AC8549" s="7"/>
      <c r="AD8549" s="7"/>
      <c r="AE8549" s="7"/>
      <c r="AF8549" s="7"/>
      <c r="AG8549" s="7"/>
      <c r="AH8549" s="7"/>
      <c r="AI8549" s="7"/>
      <c r="AJ8549" s="7"/>
      <c r="AK8549" s="7"/>
      <c r="AN8549" s="7"/>
    </row>
    <row r="8550" spans="1:40" x14ac:dyDescent="0.25">
      <c r="B8550" s="10"/>
      <c r="C8550" s="10"/>
      <c r="D8550" s="10"/>
      <c r="E8550" s="10"/>
      <c r="F8550" s="10"/>
      <c r="G8550" s="10"/>
      <c r="H8550" s="10"/>
      <c r="I8550" s="10"/>
      <c r="J8550" s="10"/>
      <c r="K8550" s="10"/>
      <c r="L8550" s="54"/>
      <c r="O8550" s="2"/>
      <c r="X8550" s="44"/>
      <c r="AC8550" s="7"/>
      <c r="AD8550" s="7"/>
      <c r="AE8550" s="7"/>
      <c r="AF8550" s="7"/>
      <c r="AG8550" s="7"/>
      <c r="AH8550" s="7"/>
      <c r="AI8550" s="7"/>
      <c r="AJ8550" s="7"/>
      <c r="AK8550" s="7"/>
      <c r="AN8550" s="7"/>
    </row>
    <row r="8551" spans="1:40" x14ac:dyDescent="0.25">
      <c r="B8551" s="10"/>
      <c r="C8551" s="10"/>
      <c r="D8551" s="10"/>
      <c r="E8551" s="10"/>
      <c r="F8551" s="10" t="s">
        <v>1859</v>
      </c>
      <c r="G8551" s="10"/>
      <c r="H8551" s="10"/>
      <c r="I8551" s="10"/>
      <c r="J8551" s="10"/>
      <c r="K8551" s="10"/>
      <c r="L8551" s="10"/>
      <c r="O8551" s="2"/>
      <c r="X8551" s="44"/>
      <c r="AC8551" s="7"/>
      <c r="AD8551" s="7"/>
      <c r="AE8551" s="7"/>
      <c r="AF8551" s="7"/>
      <c r="AG8551" s="7"/>
      <c r="AH8551" s="7"/>
      <c r="AI8551" s="7"/>
      <c r="AJ8551" s="7"/>
      <c r="AK8551" s="7"/>
      <c r="AN8551" s="7"/>
    </row>
    <row r="8552" spans="1:40" x14ac:dyDescent="0.25">
      <c r="B8552" s="10"/>
      <c r="C8552" s="10"/>
      <c r="D8552" s="10"/>
      <c r="E8552" s="10"/>
      <c r="F8552" s="10" t="s">
        <v>433</v>
      </c>
      <c r="G8552" s="10"/>
      <c r="H8552" s="10"/>
      <c r="I8552" s="10"/>
      <c r="J8552" s="10"/>
      <c r="K8552" s="10"/>
      <c r="L8552" s="57">
        <f>PRODUCT(C8533/B8533)</f>
        <v>0.61111111111111116</v>
      </c>
      <c r="O8552" s="2"/>
      <c r="X8552" s="44"/>
      <c r="AC8552" s="7"/>
      <c r="AD8552" s="7"/>
      <c r="AE8552" s="7"/>
      <c r="AF8552" s="7"/>
      <c r="AG8552" s="7"/>
      <c r="AH8552" s="7"/>
      <c r="AI8552" s="7"/>
      <c r="AJ8552" s="7"/>
      <c r="AK8552" s="7"/>
      <c r="AN8552" s="7"/>
    </row>
    <row r="8553" spans="1:40" x14ac:dyDescent="0.25">
      <c r="B8553" s="10"/>
      <c r="C8553" s="10"/>
      <c r="D8553" s="10"/>
      <c r="E8553" s="10"/>
      <c r="F8553" s="10" t="s">
        <v>434</v>
      </c>
      <c r="G8553" s="10"/>
      <c r="H8553" s="10"/>
      <c r="I8553" s="10"/>
      <c r="J8553" s="10"/>
      <c r="K8553" s="10"/>
      <c r="L8553" s="57">
        <f>PRODUCT(E8540/B8540)</f>
        <v>0.16666666666666666</v>
      </c>
      <c r="O8553" s="2"/>
      <c r="X8553" s="44"/>
      <c r="AC8553" s="7"/>
      <c r="AD8553" s="7"/>
      <c r="AE8553" s="7"/>
      <c r="AF8553" s="7"/>
      <c r="AG8553" s="7"/>
      <c r="AH8553" s="7"/>
      <c r="AI8553" s="7"/>
      <c r="AJ8553" s="7"/>
      <c r="AK8553" s="7"/>
      <c r="AN8553" s="7"/>
    </row>
    <row r="8554" spans="1:40" x14ac:dyDescent="0.25">
      <c r="B8554" s="10"/>
      <c r="C8554" s="10"/>
      <c r="D8554" s="10"/>
      <c r="E8554" s="10"/>
      <c r="F8554" s="10" t="s">
        <v>435</v>
      </c>
      <c r="G8554" s="10"/>
      <c r="H8554" s="10"/>
      <c r="I8554" s="10"/>
      <c r="J8554" s="10"/>
      <c r="K8554" s="10"/>
      <c r="L8554" s="57">
        <f>PRODUCT(C8548/B8548)</f>
        <v>0.3888888888888889</v>
      </c>
      <c r="O8554" s="2"/>
      <c r="AC8554" s="7"/>
      <c r="AD8554" s="7"/>
      <c r="AE8554" s="7"/>
      <c r="AF8554" s="7"/>
      <c r="AG8554" s="7"/>
      <c r="AH8554" s="7"/>
      <c r="AI8554" s="7"/>
      <c r="AJ8554" s="7"/>
      <c r="AK8554" s="7"/>
      <c r="AN8554" s="7"/>
    </row>
    <row r="8555" spans="1:40" x14ac:dyDescent="0.25">
      <c r="B8555" s="10"/>
      <c r="C8555" s="10"/>
      <c r="D8555" s="10"/>
      <c r="E8555" s="10"/>
      <c r="F8555" s="10"/>
      <c r="G8555" s="10"/>
      <c r="H8555" s="10"/>
      <c r="I8555" s="10"/>
      <c r="J8555" s="10"/>
      <c r="K8555" s="10"/>
      <c r="L8555" s="54"/>
      <c r="R8555" s="10" t="s">
        <v>25</v>
      </c>
      <c r="AC8555" s="10" t="s">
        <v>3</v>
      </c>
      <c r="AD8555" s="3">
        <f>SUM(AD8556:AD8561)</f>
        <v>4</v>
      </c>
      <c r="AE8555" s="3">
        <f>SUM(AE8556:AE8561)</f>
        <v>1</v>
      </c>
      <c r="AF8555" s="3">
        <f>SUM(AF8556:AF8561)</f>
        <v>0</v>
      </c>
      <c r="AG8555" s="3">
        <f>SUM(AG8556:AG8561)</f>
        <v>3</v>
      </c>
      <c r="AH8555" s="3">
        <f>SUM(AH8556:AH8561)</f>
        <v>21</v>
      </c>
      <c r="AJ8555" s="3">
        <f>SUM(AJ8556:AJ8561)</f>
        <v>24</v>
      </c>
      <c r="AK8555" s="3">
        <f>SUM(AK8556:AK8561)</f>
        <v>7</v>
      </c>
      <c r="AL8555" s="3">
        <f>SUM(AL8556:AL8561)</f>
        <v>3595</v>
      </c>
      <c r="AN8555" s="3">
        <f>SUM(AN8556:AN8561)</f>
        <v>4</v>
      </c>
    </row>
    <row r="8556" spans="1:40" x14ac:dyDescent="0.25">
      <c r="A8556" s="1"/>
      <c r="B8556" s="10"/>
      <c r="C8556" s="10"/>
      <c r="D8556" s="10"/>
      <c r="E8556" s="10"/>
      <c r="F8556" s="1"/>
      <c r="G8556" s="1"/>
      <c r="H8556" s="1"/>
      <c r="I8556" s="1"/>
      <c r="J8556" s="1"/>
      <c r="K8556" s="1"/>
      <c r="L8556" s="1"/>
      <c r="N8556" s="1" t="s">
        <v>67</v>
      </c>
      <c r="O8556" s="2">
        <v>13</v>
      </c>
      <c r="P8556" s="100">
        <v>8</v>
      </c>
      <c r="Q8556" s="2">
        <v>2011</v>
      </c>
      <c r="R8556" s="5" t="s">
        <v>778</v>
      </c>
      <c r="S8556" s="30" t="s">
        <v>6</v>
      </c>
      <c r="T8556" s="5" t="s">
        <v>1976</v>
      </c>
      <c r="U8556" s="100">
        <v>2</v>
      </c>
      <c r="V8556" s="30" t="s">
        <v>6</v>
      </c>
      <c r="W8556" s="100">
        <v>0</v>
      </c>
      <c r="X8556" s="7" t="s">
        <v>156</v>
      </c>
      <c r="Y8556" s="100">
        <v>822</v>
      </c>
      <c r="Z8556" s="100">
        <v>7</v>
      </c>
      <c r="AA8556" s="30" t="s">
        <v>6</v>
      </c>
      <c r="AB8556" s="100">
        <v>4</v>
      </c>
      <c r="AD8556" s="2">
        <f>IF(Q8556&gt;100,1,0)</f>
        <v>1</v>
      </c>
      <c r="AE8556" s="2">
        <f t="shared" ref="AE8556:AE8559" si="5219">IF(U8556&lt;W8556,1,0)</f>
        <v>0</v>
      </c>
      <c r="AF8556" s="2">
        <f>IF(U8556=W8556,1,0)*IF(Q8556=0,0,1)</f>
        <v>0</v>
      </c>
      <c r="AG8556" s="2">
        <f t="shared" ref="AG8556:AG8559" si="5220">IF(W8556&lt;U8556,1,0)</f>
        <v>1</v>
      </c>
      <c r="AH8556" s="2">
        <f t="shared" ref="AH8556:AH8559" si="5221">PRODUCT(AB8556)</f>
        <v>4</v>
      </c>
      <c r="AI8556" s="30" t="s">
        <v>6</v>
      </c>
      <c r="AJ8556" s="2">
        <f t="shared" ref="AJ8556:AJ8559" si="5222">PRODUCT(Z8556)</f>
        <v>7</v>
      </c>
      <c r="AK8556" s="2">
        <v>3</v>
      </c>
      <c r="AL8556" s="2">
        <f t="shared" ref="AL8556:AL8559" si="5223">PRODUCT(Y8556)</f>
        <v>822</v>
      </c>
      <c r="AN8556" s="2">
        <v>0</v>
      </c>
    </row>
    <row r="8557" spans="1:40" x14ac:dyDescent="0.25">
      <c r="A8557" s="1"/>
      <c r="B8557" s="10"/>
      <c r="C8557" s="10"/>
      <c r="D8557" s="10"/>
      <c r="E8557" s="10"/>
      <c r="F8557" s="1"/>
      <c r="G8557" s="1"/>
      <c r="H8557" s="1"/>
      <c r="I8557" s="1"/>
      <c r="J8557" s="1"/>
      <c r="K8557" s="1"/>
      <c r="L8557" s="1"/>
      <c r="N8557" s="1" t="s">
        <v>69</v>
      </c>
      <c r="O8557" s="2">
        <v>16</v>
      </c>
      <c r="P8557" s="100">
        <v>8</v>
      </c>
      <c r="Q8557" s="2">
        <v>2011</v>
      </c>
      <c r="R8557" s="5" t="s">
        <v>778</v>
      </c>
      <c r="S8557" s="30" t="s">
        <v>6</v>
      </c>
      <c r="T8557" s="5" t="s">
        <v>1976</v>
      </c>
      <c r="U8557" s="100">
        <v>0</v>
      </c>
      <c r="V8557" s="30" t="s">
        <v>6</v>
      </c>
      <c r="W8557" s="100">
        <v>1</v>
      </c>
      <c r="X8557" s="7" t="s">
        <v>1317</v>
      </c>
      <c r="Y8557" s="100">
        <v>1016</v>
      </c>
      <c r="Z8557" s="100">
        <v>11</v>
      </c>
      <c r="AA8557" s="30" t="s">
        <v>6</v>
      </c>
      <c r="AB8557" s="100">
        <v>12</v>
      </c>
      <c r="AD8557" s="2">
        <f>IF(Q8557&gt;100,1,0)</f>
        <v>1</v>
      </c>
      <c r="AE8557" s="2">
        <f t="shared" si="5219"/>
        <v>1</v>
      </c>
      <c r="AF8557" s="2">
        <f>IF(U8557=W8557,1,0)*IF(Q8557=0,0,1)</f>
        <v>0</v>
      </c>
      <c r="AG8557" s="2">
        <f t="shared" si="5220"/>
        <v>0</v>
      </c>
      <c r="AH8557" s="2">
        <f t="shared" si="5221"/>
        <v>12</v>
      </c>
      <c r="AI8557" s="30" t="s">
        <v>6</v>
      </c>
      <c r="AJ8557" s="2">
        <f t="shared" si="5222"/>
        <v>11</v>
      </c>
      <c r="AK8557" s="2">
        <v>0</v>
      </c>
      <c r="AL8557" s="2">
        <f t="shared" si="5223"/>
        <v>1016</v>
      </c>
      <c r="AN8557" s="2">
        <v>2</v>
      </c>
    </row>
    <row r="8558" spans="1:40" x14ac:dyDescent="0.25">
      <c r="A8558" s="1"/>
      <c r="B8558" s="10"/>
      <c r="C8558" s="10"/>
      <c r="D8558" s="10"/>
      <c r="E8558" s="10"/>
      <c r="F8558" s="1"/>
      <c r="G8558" s="1"/>
      <c r="H8558" s="1"/>
      <c r="I8558" s="1"/>
      <c r="J8558" s="1"/>
      <c r="K8558" s="1"/>
      <c r="L8558" s="1"/>
      <c r="N8558" s="1" t="s">
        <v>40</v>
      </c>
      <c r="O8558" s="2">
        <v>11</v>
      </c>
      <c r="P8558" s="100">
        <v>8</v>
      </c>
      <c r="Q8558" s="2">
        <v>2012</v>
      </c>
      <c r="R8558" s="5" t="s">
        <v>778</v>
      </c>
      <c r="S8558" s="30" t="s">
        <v>6</v>
      </c>
      <c r="T8558" s="5" t="s">
        <v>1976</v>
      </c>
      <c r="U8558" s="100">
        <v>2</v>
      </c>
      <c r="V8558" s="30" t="s">
        <v>6</v>
      </c>
      <c r="W8558" s="100">
        <v>1</v>
      </c>
      <c r="X8558" s="7" t="s">
        <v>458</v>
      </c>
      <c r="Y8558" s="100">
        <v>621</v>
      </c>
      <c r="Z8558" s="100">
        <v>4</v>
      </c>
      <c r="AA8558" s="30" t="s">
        <v>6</v>
      </c>
      <c r="AB8558" s="100">
        <v>3</v>
      </c>
      <c r="AC8558" s="7"/>
      <c r="AD8558" s="2">
        <f>IF(Q8558&gt;100,1,0)</f>
        <v>1</v>
      </c>
      <c r="AE8558" s="2">
        <f t="shared" si="5219"/>
        <v>0</v>
      </c>
      <c r="AF8558" s="2">
        <f>IF(U8558=W8558,1,0)*IF(Q8558=0,0,1)</f>
        <v>0</v>
      </c>
      <c r="AG8558" s="2">
        <f t="shared" si="5220"/>
        <v>1</v>
      </c>
      <c r="AH8558" s="2">
        <f t="shared" si="5221"/>
        <v>3</v>
      </c>
      <c r="AI8558" s="30" t="s">
        <v>6</v>
      </c>
      <c r="AJ8558" s="2">
        <f t="shared" si="5222"/>
        <v>4</v>
      </c>
      <c r="AK8558" s="2">
        <v>2</v>
      </c>
      <c r="AL8558" s="2">
        <f t="shared" si="5223"/>
        <v>621</v>
      </c>
      <c r="AN8558" s="2">
        <v>1</v>
      </c>
    </row>
    <row r="8559" spans="1:40" x14ac:dyDescent="0.25">
      <c r="A8559" s="1"/>
      <c r="B8559" s="10"/>
      <c r="C8559" s="10"/>
      <c r="D8559" s="10"/>
      <c r="E8559" s="10"/>
      <c r="F8559" s="1"/>
      <c r="G8559" s="1"/>
      <c r="H8559" s="1"/>
      <c r="I8559" s="1"/>
      <c r="J8559" s="1"/>
      <c r="K8559" s="1"/>
      <c r="L8559" s="1"/>
      <c r="N8559" s="1" t="s">
        <v>41</v>
      </c>
      <c r="O8559" s="2">
        <v>14</v>
      </c>
      <c r="P8559" s="100">
        <v>8</v>
      </c>
      <c r="Q8559" s="2">
        <v>2012</v>
      </c>
      <c r="R8559" s="5" t="s">
        <v>778</v>
      </c>
      <c r="S8559" s="30" t="s">
        <v>6</v>
      </c>
      <c r="T8559" s="5" t="s">
        <v>1976</v>
      </c>
      <c r="U8559" s="100">
        <v>2</v>
      </c>
      <c r="V8559" s="30" t="s">
        <v>6</v>
      </c>
      <c r="W8559" s="100">
        <v>1</v>
      </c>
      <c r="X8559" s="7" t="s">
        <v>1028</v>
      </c>
      <c r="Y8559" s="100">
        <v>1136</v>
      </c>
      <c r="Z8559" s="100">
        <v>2</v>
      </c>
      <c r="AA8559" s="30" t="s">
        <v>6</v>
      </c>
      <c r="AB8559" s="100">
        <v>2</v>
      </c>
      <c r="AC8559" s="7"/>
      <c r="AD8559" s="2">
        <f>IF(Q8559&gt;100,1,0)</f>
        <v>1</v>
      </c>
      <c r="AE8559" s="2">
        <f t="shared" si="5219"/>
        <v>0</v>
      </c>
      <c r="AF8559" s="2">
        <f>IF(U8559=W8559,1,0)*IF(Q8559=0,0,1)</f>
        <v>0</v>
      </c>
      <c r="AG8559" s="2">
        <f t="shared" si="5220"/>
        <v>1</v>
      </c>
      <c r="AH8559" s="2">
        <f t="shared" si="5221"/>
        <v>2</v>
      </c>
      <c r="AI8559" s="30" t="s">
        <v>6</v>
      </c>
      <c r="AJ8559" s="2">
        <f t="shared" si="5222"/>
        <v>2</v>
      </c>
      <c r="AK8559" s="2">
        <v>2</v>
      </c>
      <c r="AL8559" s="2">
        <f t="shared" si="5223"/>
        <v>1136</v>
      </c>
      <c r="AN8559" s="2">
        <v>1</v>
      </c>
    </row>
    <row r="8560" spans="1:40" x14ac:dyDescent="0.25">
      <c r="A8560" s="1"/>
      <c r="B8560" s="10"/>
      <c r="C8560" s="10"/>
      <c r="D8560" s="10"/>
      <c r="E8560" s="10"/>
      <c r="F8560" s="10"/>
      <c r="G8560" s="10"/>
      <c r="H8560" s="10"/>
      <c r="I8560" s="10"/>
      <c r="J8560" s="10"/>
      <c r="K8560" s="10"/>
      <c r="L8560" s="54"/>
      <c r="O8560" s="2"/>
      <c r="R8560" s="22"/>
      <c r="S8560" s="48"/>
      <c r="U8560" s="17"/>
      <c r="V8560" s="36"/>
      <c r="W8560" s="17"/>
      <c r="X8560" s="22"/>
      <c r="Y8560" s="32"/>
      <c r="AA8560" s="30"/>
      <c r="AC8560" s="7"/>
      <c r="AI8560" s="43"/>
      <c r="AL8560" s="2"/>
    </row>
    <row r="8561" spans="1:40" x14ac:dyDescent="0.25">
      <c r="A8561" s="1"/>
      <c r="B8561" s="10"/>
      <c r="C8561" s="10"/>
      <c r="D8561" s="10"/>
      <c r="E8561" s="10"/>
      <c r="F8561" s="10"/>
      <c r="G8561" s="10"/>
      <c r="H8561" s="10"/>
      <c r="I8561" s="10"/>
      <c r="J8561" s="10"/>
      <c r="K8561" s="10"/>
      <c r="L8561" s="54"/>
      <c r="O8561" s="2"/>
      <c r="R8561" s="16"/>
      <c r="S8561" s="18"/>
      <c r="T8561" s="16"/>
      <c r="U8561" s="17"/>
      <c r="V8561" s="36"/>
      <c r="W8561" s="17"/>
      <c r="X8561" s="22"/>
      <c r="Y8561" s="32"/>
      <c r="AA8561" s="30"/>
      <c r="AC8561" s="7"/>
      <c r="AI8561" s="43"/>
      <c r="AL8561" s="2"/>
    </row>
    <row r="8562" spans="1:40" x14ac:dyDescent="0.25">
      <c r="A8562" s="1"/>
      <c r="B8562" s="10"/>
      <c r="C8562" s="10"/>
      <c r="D8562" s="10"/>
      <c r="E8562" s="10"/>
      <c r="F8562" s="10"/>
      <c r="G8562" s="10"/>
      <c r="H8562" s="10"/>
      <c r="I8562" s="10"/>
      <c r="J8562" s="10"/>
      <c r="K8562" s="10"/>
      <c r="L8562" s="54"/>
      <c r="O8562" s="2"/>
      <c r="R8562" s="10" t="s">
        <v>32</v>
      </c>
      <c r="T8562" s="7"/>
      <c r="AC8562" s="10" t="s">
        <v>4</v>
      </c>
      <c r="AD8562" s="3">
        <f>SUM(AD8563:AD8565)</f>
        <v>0</v>
      </c>
      <c r="AE8562" s="3">
        <f>SUM(AE8563:AE8565)</f>
        <v>0</v>
      </c>
      <c r="AF8562" s="3">
        <f>SUM(AF8563:AF8565)</f>
        <v>0</v>
      </c>
      <c r="AG8562" s="3">
        <f>SUM(AG8563:AG8565)</f>
        <v>0</v>
      </c>
      <c r="AH8562" s="3">
        <f>SUM(AH8563:AH8565)</f>
        <v>0</v>
      </c>
      <c r="AI8562" s="7"/>
      <c r="AJ8562" s="3">
        <f>SUM(AJ8563:AJ8565)</f>
        <v>0</v>
      </c>
      <c r="AK8562" s="3">
        <f>SUM(AK8563:AK8565)</f>
        <v>0</v>
      </c>
      <c r="AL8562" s="3">
        <f>SUM(AL8563:AL8565)</f>
        <v>0</v>
      </c>
      <c r="AN8562" s="3">
        <v>0</v>
      </c>
    </row>
    <row r="8563" spans="1:40" x14ac:dyDescent="0.25">
      <c r="A8563" s="1"/>
      <c r="B8563" s="10"/>
      <c r="C8563" s="10"/>
      <c r="D8563" s="10"/>
      <c r="E8563" s="10"/>
      <c r="F8563" s="10"/>
      <c r="G8563" s="10"/>
      <c r="H8563" s="10"/>
      <c r="I8563" s="10"/>
      <c r="J8563" s="10"/>
      <c r="K8563" s="10"/>
      <c r="L8563" s="54"/>
      <c r="O8563" s="2"/>
      <c r="R8563" s="7"/>
      <c r="T8563" s="7"/>
      <c r="AC8563" s="7"/>
      <c r="AD8563" s="7"/>
      <c r="AE8563" s="7"/>
      <c r="AF8563" s="7"/>
      <c r="AG8563" s="7"/>
      <c r="AH8563" s="7"/>
      <c r="AI8563" s="7"/>
      <c r="AJ8563" s="7"/>
      <c r="AK8563" s="7"/>
      <c r="AN8563" s="7"/>
    </row>
    <row r="8564" spans="1:40" x14ac:dyDescent="0.25">
      <c r="A8564" s="1"/>
      <c r="B8564" s="10"/>
      <c r="C8564" s="10"/>
      <c r="D8564" s="10"/>
      <c r="E8564" s="10"/>
      <c r="F8564" s="10"/>
      <c r="G8564" s="10"/>
      <c r="H8564" s="10"/>
      <c r="I8564" s="10"/>
      <c r="J8564" s="10"/>
      <c r="K8564" s="10"/>
      <c r="L8564" s="54"/>
      <c r="O8564" s="2"/>
      <c r="R8564" s="7"/>
      <c r="T8564" s="7"/>
      <c r="AC8564" s="7"/>
      <c r="AD8564" s="7"/>
      <c r="AE8564" s="7"/>
      <c r="AF8564" s="7"/>
      <c r="AG8564" s="7"/>
      <c r="AH8564" s="7"/>
      <c r="AI8564" s="7"/>
      <c r="AJ8564" s="7"/>
      <c r="AK8564" s="7"/>
      <c r="AN8564" s="7"/>
    </row>
    <row r="8565" spans="1:40" x14ac:dyDescent="0.25">
      <c r="A8565" s="1"/>
      <c r="B8565" s="10"/>
      <c r="C8565" s="10"/>
      <c r="D8565" s="10"/>
      <c r="E8565" s="10"/>
      <c r="F8565" s="10"/>
      <c r="G8565" s="10"/>
      <c r="H8565" s="10"/>
      <c r="I8565" s="10"/>
      <c r="J8565" s="10"/>
      <c r="K8565" s="10"/>
      <c r="L8565" s="54"/>
      <c r="O8565" s="2"/>
      <c r="R8565" s="7"/>
      <c r="T8565" s="7"/>
      <c r="AC8565" s="7"/>
      <c r="AD8565" s="7"/>
      <c r="AE8565" s="7"/>
      <c r="AF8565" s="7"/>
      <c r="AG8565" s="7"/>
      <c r="AH8565" s="7"/>
      <c r="AI8565" s="7"/>
      <c r="AJ8565" s="7"/>
      <c r="AK8565" s="7"/>
      <c r="AN8565" s="7"/>
    </row>
    <row r="8566" spans="1:40" x14ac:dyDescent="0.25">
      <c r="G8566" s="11"/>
      <c r="L8566" s="8"/>
      <c r="R8566" s="7"/>
      <c r="AC8566" s="10"/>
      <c r="AD8566" s="3"/>
      <c r="AE8566" s="3"/>
      <c r="AF8566" s="3"/>
      <c r="AG8566" s="3"/>
      <c r="AH8566" s="3"/>
      <c r="AJ8566" s="3"/>
      <c r="AK8566" s="3"/>
      <c r="AL8566" s="10"/>
      <c r="AN8566" s="3"/>
    </row>
    <row r="8567" spans="1:40" x14ac:dyDescent="0.25">
      <c r="L8567" s="8"/>
      <c r="M8567" s="3" t="s">
        <v>7</v>
      </c>
      <c r="R8567" s="6" t="s">
        <v>8</v>
      </c>
      <c r="AC8567" s="10" t="s">
        <v>2</v>
      </c>
      <c r="AD8567" s="3">
        <f>SUM(AD8568:AD8596)</f>
        <v>27</v>
      </c>
      <c r="AE8567" s="3">
        <f>SUM(AE8568:AE8596)</f>
        <v>9</v>
      </c>
      <c r="AF8567" s="3">
        <f>SUM(AF8568:AF8596)</f>
        <v>0</v>
      </c>
      <c r="AG8567" s="3">
        <f>SUM(AG8568:AG8596)</f>
        <v>18</v>
      </c>
      <c r="AH8567" s="3">
        <f>SUM(AH8568:AH8596)</f>
        <v>152</v>
      </c>
      <c r="AJ8567" s="3">
        <f>SUM(AJ8568:AJ8596)</f>
        <v>218</v>
      </c>
      <c r="AK8567" s="3">
        <f>SUM(AK8568:AK8596)</f>
        <v>24</v>
      </c>
      <c r="AL8567" s="3">
        <f>SUM(AL8568:AL8596)</f>
        <v>21529</v>
      </c>
      <c r="AM8567" s="3">
        <f>PRODUCT(AL8567+AL8597+AL8603)</f>
        <v>25090</v>
      </c>
      <c r="AN8567" s="3">
        <f>SUM(AN8568:AN8596)</f>
        <v>47</v>
      </c>
    </row>
    <row r="8568" spans="1:40" x14ac:dyDescent="0.25">
      <c r="A8568" s="63" t="s">
        <v>694</v>
      </c>
      <c r="B8568" s="64" t="s">
        <v>0</v>
      </c>
      <c r="C8568" s="64" t="s">
        <v>10</v>
      </c>
      <c r="D8568" s="64" t="s">
        <v>1</v>
      </c>
      <c r="E8568" s="64" t="s">
        <v>11</v>
      </c>
      <c r="F8568" s="65" t="s">
        <v>12</v>
      </c>
      <c r="G8568" s="66"/>
      <c r="H8568" s="64"/>
      <c r="I8568" s="65" t="s">
        <v>13</v>
      </c>
      <c r="J8568" s="66"/>
      <c r="K8568" s="64"/>
      <c r="L8568" s="67" t="s">
        <v>14</v>
      </c>
      <c r="M8568" s="3">
        <f>MAX(Y8568:Y8607)</f>
        <v>2562</v>
      </c>
      <c r="N8568" s="1"/>
      <c r="O8568" s="2">
        <v>15</v>
      </c>
      <c r="P8568" s="2">
        <v>8</v>
      </c>
      <c r="Q8568" s="2">
        <v>1982</v>
      </c>
      <c r="R8568" s="5" t="s">
        <v>778</v>
      </c>
      <c r="S8568" s="30" t="s">
        <v>6</v>
      </c>
      <c r="T8568" s="16" t="s">
        <v>774</v>
      </c>
      <c r="U8568" s="2">
        <v>1</v>
      </c>
      <c r="V8568" s="30" t="s">
        <v>6</v>
      </c>
      <c r="W8568" s="2">
        <v>17</v>
      </c>
      <c r="X8568" s="2"/>
      <c r="Y8568" s="2">
        <v>300</v>
      </c>
      <c r="Z8568" s="2">
        <v>1</v>
      </c>
      <c r="AA8568" s="30" t="s">
        <v>6</v>
      </c>
      <c r="AB8568" s="2">
        <v>17</v>
      </c>
      <c r="AD8568" s="2">
        <f t="shared" ref="AD8568:AD8594" si="5224">IF(Q8568&gt;100,1,0)</f>
        <v>1</v>
      </c>
      <c r="AE8568" s="2">
        <f t="shared" ref="AE8568" si="5225">IF(U8568&gt;W8568,1,0)</f>
        <v>0</v>
      </c>
      <c r="AF8568" s="2">
        <f t="shared" ref="AF8568:AF8594" si="5226">IF(U8568=W8568,1,0)*IF(Q8568=0,0,1)</f>
        <v>0</v>
      </c>
      <c r="AG8568" s="2">
        <f t="shared" ref="AG8568" si="5227">IF(W8568&gt;U8568,1,0)</f>
        <v>1</v>
      </c>
      <c r="AH8568" s="2">
        <f t="shared" ref="AH8568" si="5228">PRODUCT(Z8568)</f>
        <v>1</v>
      </c>
      <c r="AI8568" s="30" t="s">
        <v>6</v>
      </c>
      <c r="AJ8568" s="2">
        <f t="shared" ref="AJ8568" si="5229">PRODUCT(AB8568)</f>
        <v>17</v>
      </c>
      <c r="AK8568" s="2">
        <v>0</v>
      </c>
      <c r="AL8568" s="2">
        <f t="shared" ref="AL8568" si="5230">PRODUCT(Y8568)</f>
        <v>300</v>
      </c>
      <c r="AN8568" s="2">
        <v>2</v>
      </c>
    </row>
    <row r="8569" spans="1:40" x14ac:dyDescent="0.25">
      <c r="A8569" s="68" t="s">
        <v>16</v>
      </c>
      <c r="B8569" s="69">
        <f>PRODUCT(AD8567)</f>
        <v>27</v>
      </c>
      <c r="C8569" s="69">
        <f>PRODUCT(AE8567)</f>
        <v>9</v>
      </c>
      <c r="D8569" s="69">
        <f>PRODUCT(AF8567)</f>
        <v>0</v>
      </c>
      <c r="E8569" s="69">
        <f>PRODUCT(AG8567)</f>
        <v>18</v>
      </c>
      <c r="F8569" s="69">
        <f>PRODUCT(AH8567)</f>
        <v>152</v>
      </c>
      <c r="G8569" s="70" t="s">
        <v>6</v>
      </c>
      <c r="H8569" s="69">
        <f>PRODUCT(AJ8567)</f>
        <v>218</v>
      </c>
      <c r="I8569" s="69">
        <f>PRODUCT(AK8567)</f>
        <v>24</v>
      </c>
      <c r="J8569" s="70" t="s">
        <v>6</v>
      </c>
      <c r="K8569" s="69">
        <f>PRODUCT(AN8567)</f>
        <v>47</v>
      </c>
      <c r="L8569" s="71">
        <f>PRODUCT(AL8567/B8569)</f>
        <v>797.37037037037032</v>
      </c>
      <c r="M8569" s="8"/>
      <c r="N8569" s="1"/>
      <c r="O8569" s="2">
        <v>18</v>
      </c>
      <c r="P8569" s="2">
        <v>8</v>
      </c>
      <c r="Q8569" s="2">
        <v>1985</v>
      </c>
      <c r="R8569" s="5" t="s">
        <v>778</v>
      </c>
      <c r="S8569" s="30" t="s">
        <v>6</v>
      </c>
      <c r="T8569" s="16" t="s">
        <v>774</v>
      </c>
      <c r="U8569" s="2">
        <v>9</v>
      </c>
      <c r="V8569" s="30" t="s">
        <v>6</v>
      </c>
      <c r="W8569" s="2">
        <v>4</v>
      </c>
      <c r="X8569" s="2"/>
      <c r="Y8569" s="2">
        <v>550</v>
      </c>
      <c r="Z8569" s="2">
        <v>9</v>
      </c>
      <c r="AA8569" s="30" t="s">
        <v>6</v>
      </c>
      <c r="AB8569" s="2">
        <v>4</v>
      </c>
      <c r="AD8569" s="2">
        <f t="shared" si="5224"/>
        <v>1</v>
      </c>
      <c r="AE8569" s="2">
        <f t="shared" ref="AE8569:AE8574" si="5231">IF(U8569&gt;W8569,1,0)</f>
        <v>1</v>
      </c>
      <c r="AF8569" s="2">
        <f t="shared" si="5226"/>
        <v>0</v>
      </c>
      <c r="AG8569" s="2">
        <f t="shared" ref="AG8569:AG8574" si="5232">IF(W8569&gt;U8569,1,0)</f>
        <v>0</v>
      </c>
      <c r="AH8569" s="2">
        <f t="shared" ref="AH8569:AH8574" si="5233">PRODUCT(Z8569)</f>
        <v>9</v>
      </c>
      <c r="AI8569" s="30" t="s">
        <v>6</v>
      </c>
      <c r="AJ8569" s="2">
        <f t="shared" ref="AJ8569:AJ8574" si="5234">PRODUCT(AB8569)</f>
        <v>4</v>
      </c>
      <c r="AK8569" s="2">
        <v>2</v>
      </c>
      <c r="AL8569" s="2">
        <f t="shared" ref="AL8569:AL8574" si="5235">PRODUCT(Y8569)</f>
        <v>550</v>
      </c>
      <c r="AN8569" s="2">
        <v>0</v>
      </c>
    </row>
    <row r="8570" spans="1:40" x14ac:dyDescent="0.25">
      <c r="A8570" s="68" t="s">
        <v>439</v>
      </c>
      <c r="B8570" s="69">
        <f>PRODUCT(AD8597)</f>
        <v>3</v>
      </c>
      <c r="C8570" s="69">
        <f>PRODUCT(AE8597)</f>
        <v>1</v>
      </c>
      <c r="D8570" s="69">
        <f>PRODUCT(AF8597)</f>
        <v>0</v>
      </c>
      <c r="E8570" s="69">
        <f>PRODUCT(AG8597)</f>
        <v>2</v>
      </c>
      <c r="F8570" s="69">
        <f>PRODUCT(AH8597)</f>
        <v>14</v>
      </c>
      <c r="G8570" s="70" t="s">
        <v>6</v>
      </c>
      <c r="H8570" s="69">
        <f>PRODUCT(AJ8597)</f>
        <v>29</v>
      </c>
      <c r="I8570" s="69">
        <f>PRODUCT(AK8597)</f>
        <v>2</v>
      </c>
      <c r="J8570" s="70" t="s">
        <v>6</v>
      </c>
      <c r="K8570" s="69">
        <f>PRODUCT(AN8597)</f>
        <v>6</v>
      </c>
      <c r="L8570" s="71">
        <f>PRODUCT(AL8597/B8570)</f>
        <v>1187</v>
      </c>
      <c r="M8570" s="8"/>
      <c r="N8570" s="1"/>
      <c r="O8570" s="2">
        <v>27</v>
      </c>
      <c r="P8570" s="2">
        <v>7</v>
      </c>
      <c r="Q8570" s="2">
        <v>1986</v>
      </c>
      <c r="R8570" s="5" t="s">
        <v>778</v>
      </c>
      <c r="S8570" s="30" t="s">
        <v>6</v>
      </c>
      <c r="T8570" s="16" t="s">
        <v>774</v>
      </c>
      <c r="U8570" s="2">
        <v>6</v>
      </c>
      <c r="V8570" s="30" t="s">
        <v>6</v>
      </c>
      <c r="W8570" s="2">
        <v>5</v>
      </c>
      <c r="X8570" s="2"/>
      <c r="Y8570" s="2">
        <v>694</v>
      </c>
      <c r="Z8570" s="2">
        <v>6</v>
      </c>
      <c r="AA8570" s="30" t="s">
        <v>6</v>
      </c>
      <c r="AB8570" s="2">
        <v>5</v>
      </c>
      <c r="AC8570" s="7"/>
      <c r="AD8570" s="2">
        <f t="shared" si="5224"/>
        <v>1</v>
      </c>
      <c r="AE8570" s="2">
        <f t="shared" si="5231"/>
        <v>1</v>
      </c>
      <c r="AF8570" s="2">
        <f t="shared" si="5226"/>
        <v>0</v>
      </c>
      <c r="AG8570" s="2">
        <f t="shared" si="5232"/>
        <v>0</v>
      </c>
      <c r="AH8570" s="2">
        <f t="shared" si="5233"/>
        <v>6</v>
      </c>
      <c r="AI8570" s="30" t="s">
        <v>6</v>
      </c>
      <c r="AJ8570" s="2">
        <f t="shared" si="5234"/>
        <v>5</v>
      </c>
      <c r="AK8570" s="2">
        <v>2</v>
      </c>
      <c r="AL8570" s="2">
        <f t="shared" si="5235"/>
        <v>694</v>
      </c>
      <c r="AN8570" s="2">
        <v>0</v>
      </c>
    </row>
    <row r="8571" spans="1:40" x14ac:dyDescent="0.25">
      <c r="A8571" s="68" t="s">
        <v>440</v>
      </c>
      <c r="B8571" s="69">
        <f>PRODUCT(AD8603)</f>
        <v>0</v>
      </c>
      <c r="C8571" s="69">
        <f>PRODUCT(AE8603)</f>
        <v>0</v>
      </c>
      <c r="D8571" s="69">
        <f>PRODUCT(AF8603)</f>
        <v>0</v>
      </c>
      <c r="E8571" s="69">
        <f>PRODUCT(AG8603)</f>
        <v>0</v>
      </c>
      <c r="F8571" s="69">
        <f>PRODUCT(AH8603)</f>
        <v>0</v>
      </c>
      <c r="G8571" s="70" t="s">
        <v>6</v>
      </c>
      <c r="H8571" s="69">
        <f>PRODUCT(AJ8603)</f>
        <v>0</v>
      </c>
      <c r="I8571" s="69">
        <f>PRODUCT(AK8603)</f>
        <v>2</v>
      </c>
      <c r="J8571" s="70" t="s">
        <v>6</v>
      </c>
      <c r="K8571" s="69">
        <f>PRODUCT(AN8603)</f>
        <v>1</v>
      </c>
      <c r="L8571" s="71">
        <v>0</v>
      </c>
      <c r="M8571" s="8"/>
      <c r="N8571" s="1"/>
      <c r="O8571" s="2">
        <v>23</v>
      </c>
      <c r="P8571" s="2">
        <v>8</v>
      </c>
      <c r="Q8571" s="2">
        <v>1987</v>
      </c>
      <c r="R8571" s="5" t="s">
        <v>778</v>
      </c>
      <c r="S8571" s="30" t="s">
        <v>6</v>
      </c>
      <c r="T8571" s="16" t="s">
        <v>774</v>
      </c>
      <c r="U8571" s="2">
        <v>0</v>
      </c>
      <c r="V8571" s="30" t="s">
        <v>6</v>
      </c>
      <c r="W8571" s="2">
        <v>1</v>
      </c>
      <c r="X8571" s="2"/>
      <c r="Y8571" s="2">
        <v>1650</v>
      </c>
      <c r="Z8571" s="2">
        <v>0</v>
      </c>
      <c r="AA8571" s="30" t="s">
        <v>6</v>
      </c>
      <c r="AB8571" s="2">
        <v>1</v>
      </c>
      <c r="AC8571" s="7"/>
      <c r="AD8571" s="2">
        <f t="shared" si="5224"/>
        <v>1</v>
      </c>
      <c r="AE8571" s="2">
        <f t="shared" si="5231"/>
        <v>0</v>
      </c>
      <c r="AF8571" s="2">
        <f t="shared" si="5226"/>
        <v>0</v>
      </c>
      <c r="AG8571" s="2">
        <f t="shared" si="5232"/>
        <v>1</v>
      </c>
      <c r="AH8571" s="2">
        <f t="shared" si="5233"/>
        <v>0</v>
      </c>
      <c r="AI8571" s="30" t="s">
        <v>6</v>
      </c>
      <c r="AJ8571" s="2">
        <f t="shared" si="5234"/>
        <v>1</v>
      </c>
      <c r="AK8571" s="2">
        <v>0</v>
      </c>
      <c r="AL8571" s="2">
        <f t="shared" si="5235"/>
        <v>1650</v>
      </c>
      <c r="AN8571" s="2">
        <v>2</v>
      </c>
    </row>
    <row r="8572" spans="1:40" x14ac:dyDescent="0.25">
      <c r="A8572" s="68" t="s">
        <v>17</v>
      </c>
      <c r="B8572" s="69">
        <f>SUM(B8569:B8571)</f>
        <v>30</v>
      </c>
      <c r="C8572" s="69">
        <f>SUM(C8569:C8571)</f>
        <v>10</v>
      </c>
      <c r="D8572" s="69">
        <f>SUM(D8569:D8571)</f>
        <v>0</v>
      </c>
      <c r="E8572" s="69">
        <f>SUM(E8569:E8571)</f>
        <v>20</v>
      </c>
      <c r="F8572" s="69">
        <f>SUM(F8569:F8571)</f>
        <v>166</v>
      </c>
      <c r="G8572" s="70" t="s">
        <v>6</v>
      </c>
      <c r="H8572" s="69">
        <f>SUM(H8569:H8571)</f>
        <v>247</v>
      </c>
      <c r="I8572" s="69">
        <f>SUM(I8569:I8571)</f>
        <v>28</v>
      </c>
      <c r="J8572" s="70" t="s">
        <v>6</v>
      </c>
      <c r="K8572" s="69">
        <f>SUM(K8569:K8571)</f>
        <v>54</v>
      </c>
      <c r="L8572" s="71">
        <f>PRODUCT(AM8567/B8572)</f>
        <v>836.33333333333337</v>
      </c>
      <c r="M8572" s="8"/>
      <c r="N8572" s="1"/>
      <c r="O8572" s="2">
        <v>22</v>
      </c>
      <c r="P8572" s="2">
        <v>5</v>
      </c>
      <c r="Q8572" s="2">
        <v>1988</v>
      </c>
      <c r="R8572" s="5" t="s">
        <v>778</v>
      </c>
      <c r="S8572" s="30" t="s">
        <v>6</v>
      </c>
      <c r="T8572" s="16" t="s">
        <v>774</v>
      </c>
      <c r="U8572" s="2">
        <v>18</v>
      </c>
      <c r="V8572" s="30" t="s">
        <v>6</v>
      </c>
      <c r="W8572" s="2">
        <v>6</v>
      </c>
      <c r="X8572" s="2"/>
      <c r="Y8572" s="2">
        <v>1115</v>
      </c>
      <c r="Z8572" s="2">
        <v>18</v>
      </c>
      <c r="AA8572" s="30" t="s">
        <v>6</v>
      </c>
      <c r="AB8572" s="2">
        <v>6</v>
      </c>
      <c r="AC8572" s="7"/>
      <c r="AD8572" s="2">
        <f t="shared" si="5224"/>
        <v>1</v>
      </c>
      <c r="AE8572" s="2">
        <f t="shared" si="5231"/>
        <v>1</v>
      </c>
      <c r="AF8572" s="2">
        <f t="shared" si="5226"/>
        <v>0</v>
      </c>
      <c r="AG8572" s="2">
        <f t="shared" si="5232"/>
        <v>0</v>
      </c>
      <c r="AH8572" s="2">
        <f t="shared" si="5233"/>
        <v>18</v>
      </c>
      <c r="AI8572" s="30" t="s">
        <v>6</v>
      </c>
      <c r="AJ8572" s="2">
        <f t="shared" si="5234"/>
        <v>6</v>
      </c>
      <c r="AK8572" s="2">
        <v>2</v>
      </c>
      <c r="AL8572" s="2">
        <f t="shared" si="5235"/>
        <v>1115</v>
      </c>
      <c r="AN8572" s="2">
        <v>0</v>
      </c>
    </row>
    <row r="8573" spans="1:40" x14ac:dyDescent="0.25">
      <c r="A8573" s="72" t="s">
        <v>18</v>
      </c>
      <c r="B8573" s="73"/>
      <c r="C8573" s="73"/>
      <c r="D8573" s="73"/>
      <c r="E8573" s="73"/>
      <c r="F8573" s="74">
        <f>PRODUCT(F8572/B8572)</f>
        <v>5.5333333333333332</v>
      </c>
      <c r="G8573" s="75" t="s">
        <v>6</v>
      </c>
      <c r="H8573" s="74">
        <f>PRODUCT(H8572/B8572)</f>
        <v>8.2333333333333325</v>
      </c>
      <c r="I8573" s="73"/>
      <c r="J8573" s="73"/>
      <c r="K8573" s="73"/>
      <c r="L8573" s="76"/>
      <c r="M8573" s="55"/>
      <c r="N8573" s="1"/>
      <c r="O8573" s="17">
        <v>6</v>
      </c>
      <c r="P8573" s="2">
        <v>8</v>
      </c>
      <c r="Q8573" s="2">
        <v>1989</v>
      </c>
      <c r="R8573" s="16" t="s">
        <v>778</v>
      </c>
      <c r="S8573" s="30" t="s">
        <v>6</v>
      </c>
      <c r="T8573" s="16" t="s">
        <v>774</v>
      </c>
      <c r="U8573" s="2">
        <v>17</v>
      </c>
      <c r="V8573" s="30" t="s">
        <v>6</v>
      </c>
      <c r="W8573" s="2">
        <v>6</v>
      </c>
      <c r="X8573" s="2"/>
      <c r="Y8573" s="2">
        <v>1205</v>
      </c>
      <c r="Z8573" s="2">
        <v>17</v>
      </c>
      <c r="AA8573" s="30" t="s">
        <v>6</v>
      </c>
      <c r="AB8573" s="2">
        <v>6</v>
      </c>
      <c r="AD8573" s="2">
        <f t="shared" si="5224"/>
        <v>1</v>
      </c>
      <c r="AE8573" s="2">
        <f t="shared" si="5231"/>
        <v>1</v>
      </c>
      <c r="AF8573" s="2">
        <f t="shared" si="5226"/>
        <v>0</v>
      </c>
      <c r="AG8573" s="2">
        <f t="shared" si="5232"/>
        <v>0</v>
      </c>
      <c r="AH8573" s="2">
        <f t="shared" si="5233"/>
        <v>17</v>
      </c>
      <c r="AI8573" s="30" t="s">
        <v>6</v>
      </c>
      <c r="AJ8573" s="2">
        <f t="shared" si="5234"/>
        <v>6</v>
      </c>
      <c r="AK8573" s="2">
        <v>2</v>
      </c>
      <c r="AL8573" s="2">
        <f t="shared" si="5235"/>
        <v>1205</v>
      </c>
      <c r="AN8573" s="2">
        <v>0</v>
      </c>
    </row>
    <row r="8574" spans="1:40" x14ac:dyDescent="0.25">
      <c r="B8574" s="10"/>
      <c r="C8574" s="10"/>
      <c r="D8574" s="10"/>
      <c r="E8574" s="10"/>
      <c r="F8574" s="10"/>
      <c r="G8574" s="10"/>
      <c r="H8574" s="10"/>
      <c r="I8574" s="10"/>
      <c r="J8574" s="10"/>
      <c r="K8574" s="10"/>
      <c r="L8574" s="8"/>
      <c r="N8574" s="1"/>
      <c r="O8574" s="2">
        <v>10</v>
      </c>
      <c r="P8574" s="2">
        <v>6</v>
      </c>
      <c r="Q8574" s="2">
        <v>1990</v>
      </c>
      <c r="R8574" s="5" t="s">
        <v>778</v>
      </c>
      <c r="S8574" s="30" t="s">
        <v>6</v>
      </c>
      <c r="T8574" s="16" t="s">
        <v>774</v>
      </c>
      <c r="U8574" s="20">
        <v>12</v>
      </c>
      <c r="V8574" s="30" t="s">
        <v>6</v>
      </c>
      <c r="W8574" s="20">
        <v>5</v>
      </c>
      <c r="X8574" s="20"/>
      <c r="Y8574" s="2">
        <v>915</v>
      </c>
      <c r="Z8574" s="20">
        <v>12</v>
      </c>
      <c r="AA8574" s="30" t="s">
        <v>6</v>
      </c>
      <c r="AB8574" s="20">
        <v>5</v>
      </c>
      <c r="AC8574" s="7"/>
      <c r="AD8574" s="2">
        <f t="shared" si="5224"/>
        <v>1</v>
      </c>
      <c r="AE8574" s="2">
        <f t="shared" si="5231"/>
        <v>1</v>
      </c>
      <c r="AF8574" s="2">
        <f t="shared" si="5226"/>
        <v>0</v>
      </c>
      <c r="AG8574" s="2">
        <f t="shared" si="5232"/>
        <v>0</v>
      </c>
      <c r="AH8574" s="2">
        <f t="shared" si="5233"/>
        <v>12</v>
      </c>
      <c r="AI8574" s="30" t="s">
        <v>6</v>
      </c>
      <c r="AJ8574" s="2">
        <f t="shared" si="5234"/>
        <v>5</v>
      </c>
      <c r="AK8574" s="2">
        <v>2</v>
      </c>
      <c r="AL8574" s="2">
        <f t="shared" si="5235"/>
        <v>915</v>
      </c>
      <c r="AN8574" s="2">
        <v>0</v>
      </c>
    </row>
    <row r="8575" spans="1:40" x14ac:dyDescent="0.25">
      <c r="A8575" s="77" t="s">
        <v>693</v>
      </c>
      <c r="B8575" s="64" t="s">
        <v>0</v>
      </c>
      <c r="C8575" s="64" t="s">
        <v>10</v>
      </c>
      <c r="D8575" s="64" t="s">
        <v>1</v>
      </c>
      <c r="E8575" s="64" t="s">
        <v>11</v>
      </c>
      <c r="F8575" s="65" t="s">
        <v>12</v>
      </c>
      <c r="G8575" s="66"/>
      <c r="H8575" s="64"/>
      <c r="I8575" s="65" t="s">
        <v>13</v>
      </c>
      <c r="J8575" s="66"/>
      <c r="K8575" s="64"/>
      <c r="L8575" s="67" t="s">
        <v>14</v>
      </c>
      <c r="N8575" s="1"/>
      <c r="O8575" s="17">
        <v>9</v>
      </c>
      <c r="P8575" s="2">
        <v>6</v>
      </c>
      <c r="Q8575" s="2">
        <v>1991</v>
      </c>
      <c r="R8575" s="16" t="s">
        <v>778</v>
      </c>
      <c r="S8575" s="30" t="s">
        <v>6</v>
      </c>
      <c r="T8575" s="16" t="s">
        <v>774</v>
      </c>
      <c r="U8575" s="2">
        <v>6</v>
      </c>
      <c r="V8575" s="30" t="s">
        <v>6</v>
      </c>
      <c r="W8575" s="2">
        <v>4</v>
      </c>
      <c r="X8575" s="2"/>
      <c r="Y8575" s="2">
        <v>1192</v>
      </c>
      <c r="Z8575" s="2">
        <v>6</v>
      </c>
      <c r="AA8575" s="30" t="s">
        <v>6</v>
      </c>
      <c r="AB8575" s="2">
        <v>4</v>
      </c>
      <c r="AC8575" s="7"/>
      <c r="AD8575" s="2">
        <f t="shared" si="5224"/>
        <v>1</v>
      </c>
      <c r="AE8575" s="2">
        <f t="shared" ref="AE8575:AE8594" si="5236">IF(U8575&gt;W8575,1,0)</f>
        <v>1</v>
      </c>
      <c r="AF8575" s="2">
        <f t="shared" si="5226"/>
        <v>0</v>
      </c>
      <c r="AG8575" s="2">
        <f t="shared" ref="AG8575:AG8594" si="5237">IF(W8575&gt;U8575,1,0)</f>
        <v>0</v>
      </c>
      <c r="AH8575" s="2">
        <f t="shared" ref="AH8575:AH8594" si="5238">PRODUCT(Z8575)</f>
        <v>6</v>
      </c>
      <c r="AI8575" s="30" t="s">
        <v>6</v>
      </c>
      <c r="AJ8575" s="2">
        <f t="shared" ref="AJ8575:AJ8594" si="5239">PRODUCT(AB8575)</f>
        <v>4</v>
      </c>
      <c r="AK8575" s="2">
        <v>2</v>
      </c>
      <c r="AL8575" s="2">
        <f t="shared" ref="AL8575:AL8594" si="5240">PRODUCT(Y8575)</f>
        <v>1192</v>
      </c>
      <c r="AN8575" s="2">
        <v>0</v>
      </c>
    </row>
    <row r="8576" spans="1:40" x14ac:dyDescent="0.25">
      <c r="A8576" s="68" t="s">
        <v>16</v>
      </c>
      <c r="B8576" s="69">
        <f t="shared" ref="B8576:F8579" si="5241">PRODUCT(B5012)</f>
        <v>27</v>
      </c>
      <c r="C8576" s="69">
        <f t="shared" si="5241"/>
        <v>23</v>
      </c>
      <c r="D8576" s="69">
        <f t="shared" si="5241"/>
        <v>0</v>
      </c>
      <c r="E8576" s="69">
        <f t="shared" si="5241"/>
        <v>4</v>
      </c>
      <c r="F8576" s="69">
        <f t="shared" si="5241"/>
        <v>285</v>
      </c>
      <c r="G8576" s="70" t="s">
        <v>6</v>
      </c>
      <c r="H8576" s="69">
        <f t="shared" ref="H8576:I8579" si="5242">PRODUCT(H5012)</f>
        <v>129</v>
      </c>
      <c r="I8576" s="69">
        <f t="shared" si="5242"/>
        <v>32</v>
      </c>
      <c r="J8576" s="70" t="s">
        <v>6</v>
      </c>
      <c r="K8576" s="69">
        <f t="shared" ref="K8576:L8579" si="5243">PRODUCT(K5012)</f>
        <v>44</v>
      </c>
      <c r="L8576" s="71">
        <f t="shared" si="5243"/>
        <v>603.77777777777783</v>
      </c>
      <c r="M8576" s="8"/>
      <c r="N8576" s="1"/>
      <c r="O8576" s="17">
        <v>14</v>
      </c>
      <c r="P8576" s="2">
        <v>6</v>
      </c>
      <c r="Q8576" s="13">
        <v>1992</v>
      </c>
      <c r="R8576" s="5" t="s">
        <v>778</v>
      </c>
      <c r="S8576" s="30" t="s">
        <v>6</v>
      </c>
      <c r="T8576" s="5" t="s">
        <v>774</v>
      </c>
      <c r="U8576" s="2">
        <v>10</v>
      </c>
      <c r="V8576" s="30" t="s">
        <v>6</v>
      </c>
      <c r="W8576" s="2">
        <v>12</v>
      </c>
      <c r="X8576" s="2"/>
      <c r="Y8576" s="2">
        <v>1526</v>
      </c>
      <c r="Z8576" s="2">
        <v>10</v>
      </c>
      <c r="AA8576" s="30" t="s">
        <v>6</v>
      </c>
      <c r="AB8576" s="2">
        <v>12</v>
      </c>
      <c r="AC8576" s="7"/>
      <c r="AD8576" s="2">
        <f t="shared" si="5224"/>
        <v>1</v>
      </c>
      <c r="AE8576" s="2">
        <f t="shared" si="5236"/>
        <v>0</v>
      </c>
      <c r="AF8576" s="2">
        <f t="shared" si="5226"/>
        <v>0</v>
      </c>
      <c r="AG8576" s="2">
        <f t="shared" si="5237"/>
        <v>1</v>
      </c>
      <c r="AH8576" s="2">
        <f t="shared" si="5238"/>
        <v>10</v>
      </c>
      <c r="AI8576" s="30" t="s">
        <v>6</v>
      </c>
      <c r="AJ8576" s="2">
        <f t="shared" si="5239"/>
        <v>12</v>
      </c>
      <c r="AK8576" s="2">
        <v>0</v>
      </c>
      <c r="AL8576" s="2">
        <f t="shared" si="5240"/>
        <v>1526</v>
      </c>
      <c r="AN8576" s="2">
        <v>2</v>
      </c>
    </row>
    <row r="8577" spans="1:40" x14ac:dyDescent="0.25">
      <c r="A8577" s="68" t="s">
        <v>439</v>
      </c>
      <c r="B8577" s="69">
        <f t="shared" si="5241"/>
        <v>5</v>
      </c>
      <c r="C8577" s="69">
        <f t="shared" si="5241"/>
        <v>4</v>
      </c>
      <c r="D8577" s="69">
        <f t="shared" si="5241"/>
        <v>0</v>
      </c>
      <c r="E8577" s="69">
        <f t="shared" si="5241"/>
        <v>1</v>
      </c>
      <c r="F8577" s="69">
        <f t="shared" si="5241"/>
        <v>44</v>
      </c>
      <c r="G8577" s="70" t="s">
        <v>6</v>
      </c>
      <c r="H8577" s="69">
        <f t="shared" si="5242"/>
        <v>25</v>
      </c>
      <c r="I8577" s="69">
        <f t="shared" si="5242"/>
        <v>11</v>
      </c>
      <c r="J8577" s="70" t="s">
        <v>6</v>
      </c>
      <c r="K8577" s="69">
        <f t="shared" si="5243"/>
        <v>3</v>
      </c>
      <c r="L8577" s="71">
        <f t="shared" si="5243"/>
        <v>1030.5999999999999</v>
      </c>
      <c r="M8577" s="8"/>
      <c r="N8577" s="1"/>
      <c r="O8577" s="17">
        <v>2</v>
      </c>
      <c r="P8577" s="2">
        <v>5</v>
      </c>
      <c r="Q8577" s="13">
        <v>1993</v>
      </c>
      <c r="R8577" s="16" t="s">
        <v>778</v>
      </c>
      <c r="S8577" s="30" t="s">
        <v>6</v>
      </c>
      <c r="T8577" s="16" t="s">
        <v>774</v>
      </c>
      <c r="U8577" s="2">
        <v>13</v>
      </c>
      <c r="V8577" s="30" t="s">
        <v>6</v>
      </c>
      <c r="W8577" s="2">
        <v>14</v>
      </c>
      <c r="X8577" s="2"/>
      <c r="Y8577" s="2">
        <v>1630</v>
      </c>
      <c r="Z8577" s="2">
        <v>13</v>
      </c>
      <c r="AA8577" s="30" t="s">
        <v>6</v>
      </c>
      <c r="AB8577" s="2">
        <v>14</v>
      </c>
      <c r="AC8577" s="7"/>
      <c r="AD8577" s="2">
        <f t="shared" si="5224"/>
        <v>1</v>
      </c>
      <c r="AE8577" s="2">
        <f t="shared" si="5236"/>
        <v>0</v>
      </c>
      <c r="AF8577" s="2">
        <f t="shared" si="5226"/>
        <v>0</v>
      </c>
      <c r="AG8577" s="2">
        <f t="shared" si="5237"/>
        <v>1</v>
      </c>
      <c r="AH8577" s="2">
        <f t="shared" si="5238"/>
        <v>13</v>
      </c>
      <c r="AI8577" s="30" t="s">
        <v>6</v>
      </c>
      <c r="AJ8577" s="2">
        <f t="shared" si="5239"/>
        <v>14</v>
      </c>
      <c r="AK8577" s="2">
        <v>0</v>
      </c>
      <c r="AL8577" s="2">
        <f t="shared" si="5240"/>
        <v>1630</v>
      </c>
      <c r="AN8577" s="2">
        <v>2</v>
      </c>
    </row>
    <row r="8578" spans="1:40" x14ac:dyDescent="0.25">
      <c r="A8578" s="68" t="s">
        <v>440</v>
      </c>
      <c r="B8578" s="69">
        <f t="shared" si="5241"/>
        <v>0</v>
      </c>
      <c r="C8578" s="69">
        <f t="shared" si="5241"/>
        <v>0</v>
      </c>
      <c r="D8578" s="69">
        <f t="shared" si="5241"/>
        <v>0</v>
      </c>
      <c r="E8578" s="69">
        <f t="shared" si="5241"/>
        <v>0</v>
      </c>
      <c r="F8578" s="69">
        <f t="shared" si="5241"/>
        <v>0</v>
      </c>
      <c r="G8578" s="70" t="s">
        <v>6</v>
      </c>
      <c r="H8578" s="69">
        <f t="shared" si="5242"/>
        <v>0</v>
      </c>
      <c r="I8578" s="69">
        <f t="shared" si="5242"/>
        <v>0</v>
      </c>
      <c r="J8578" s="70" t="s">
        <v>6</v>
      </c>
      <c r="K8578" s="69">
        <f t="shared" si="5243"/>
        <v>0</v>
      </c>
      <c r="L8578" s="71">
        <f t="shared" si="5243"/>
        <v>0</v>
      </c>
      <c r="M8578" s="8"/>
      <c r="N8578" s="1"/>
      <c r="O8578" s="2">
        <v>22</v>
      </c>
      <c r="P8578" s="2">
        <v>5</v>
      </c>
      <c r="Q8578" s="2">
        <v>1994</v>
      </c>
      <c r="R8578" s="7" t="s">
        <v>778</v>
      </c>
      <c r="S8578" s="30" t="s">
        <v>6</v>
      </c>
      <c r="T8578" s="7" t="s">
        <v>774</v>
      </c>
      <c r="U8578" s="33">
        <v>0</v>
      </c>
      <c r="V8578" s="30" t="s">
        <v>6</v>
      </c>
      <c r="W8578" s="33">
        <v>2</v>
      </c>
      <c r="X8578" s="7" t="s">
        <v>788</v>
      </c>
      <c r="Y8578" s="2">
        <v>760</v>
      </c>
      <c r="Z8578" s="2">
        <v>4</v>
      </c>
      <c r="AA8578" s="30" t="s">
        <v>6</v>
      </c>
      <c r="AB8578" s="2">
        <v>13</v>
      </c>
      <c r="AC8578" s="7"/>
      <c r="AD8578" s="2">
        <f t="shared" si="5224"/>
        <v>1</v>
      </c>
      <c r="AE8578" s="2">
        <f t="shared" si="5236"/>
        <v>0</v>
      </c>
      <c r="AF8578" s="2">
        <f t="shared" si="5226"/>
        <v>0</v>
      </c>
      <c r="AG8578" s="2">
        <f t="shared" si="5237"/>
        <v>1</v>
      </c>
      <c r="AH8578" s="2">
        <f t="shared" si="5238"/>
        <v>4</v>
      </c>
      <c r="AI8578" s="30" t="s">
        <v>6</v>
      </c>
      <c r="AJ8578" s="2">
        <f t="shared" si="5239"/>
        <v>13</v>
      </c>
      <c r="AK8578" s="2">
        <v>0</v>
      </c>
      <c r="AL8578" s="2">
        <f t="shared" si="5240"/>
        <v>760</v>
      </c>
      <c r="AN8578" s="2">
        <v>3</v>
      </c>
    </row>
    <row r="8579" spans="1:40" x14ac:dyDescent="0.25">
      <c r="A8579" s="68" t="s">
        <v>17</v>
      </c>
      <c r="B8579" s="69">
        <f t="shared" si="5241"/>
        <v>32</v>
      </c>
      <c r="C8579" s="69">
        <f t="shared" si="5241"/>
        <v>27</v>
      </c>
      <c r="D8579" s="69">
        <f t="shared" si="5241"/>
        <v>0</v>
      </c>
      <c r="E8579" s="69">
        <f t="shared" si="5241"/>
        <v>5</v>
      </c>
      <c r="F8579" s="69">
        <f t="shared" si="5241"/>
        <v>329</v>
      </c>
      <c r="G8579" s="70" t="s">
        <v>6</v>
      </c>
      <c r="H8579" s="69">
        <f t="shared" si="5242"/>
        <v>154</v>
      </c>
      <c r="I8579" s="69">
        <f t="shared" si="5242"/>
        <v>43</v>
      </c>
      <c r="J8579" s="70" t="s">
        <v>6</v>
      </c>
      <c r="K8579" s="69">
        <f t="shared" si="5243"/>
        <v>47</v>
      </c>
      <c r="L8579" s="71">
        <f t="shared" si="5243"/>
        <v>670.46875</v>
      </c>
      <c r="M8579" s="8"/>
      <c r="N8579" s="1"/>
      <c r="O8579" s="2">
        <v>28</v>
      </c>
      <c r="P8579" s="2">
        <v>5</v>
      </c>
      <c r="Q8579" s="2">
        <v>1995</v>
      </c>
      <c r="R8579" s="5" t="s">
        <v>778</v>
      </c>
      <c r="S8579" s="2"/>
      <c r="T8579" s="5" t="s">
        <v>774</v>
      </c>
      <c r="U8579" s="2">
        <v>2</v>
      </c>
      <c r="V8579" s="30" t="s">
        <v>6</v>
      </c>
      <c r="W8579" s="2">
        <v>1</v>
      </c>
      <c r="X8579" s="7" t="s">
        <v>822</v>
      </c>
      <c r="Y8579" s="33">
        <v>1271</v>
      </c>
      <c r="Z8579" s="2">
        <v>6</v>
      </c>
      <c r="AA8579" s="30" t="s">
        <v>6</v>
      </c>
      <c r="AB8579" s="2">
        <v>12</v>
      </c>
      <c r="AC8579" s="7"/>
      <c r="AD8579" s="2">
        <f t="shared" si="5224"/>
        <v>1</v>
      </c>
      <c r="AE8579" s="2">
        <f t="shared" si="5236"/>
        <v>1</v>
      </c>
      <c r="AF8579" s="2">
        <f t="shared" si="5226"/>
        <v>0</v>
      </c>
      <c r="AG8579" s="2">
        <f t="shared" si="5237"/>
        <v>0</v>
      </c>
      <c r="AH8579" s="2">
        <f t="shared" si="5238"/>
        <v>6</v>
      </c>
      <c r="AI8579" s="30" t="s">
        <v>6</v>
      </c>
      <c r="AJ8579" s="2">
        <f t="shared" si="5239"/>
        <v>12</v>
      </c>
      <c r="AK8579" s="2">
        <v>2</v>
      </c>
      <c r="AL8579" s="2">
        <f t="shared" si="5240"/>
        <v>1271</v>
      </c>
      <c r="AN8579" s="2">
        <v>1</v>
      </c>
    </row>
    <row r="8580" spans="1:40" x14ac:dyDescent="0.25">
      <c r="A8580" s="72" t="s">
        <v>18</v>
      </c>
      <c r="B8580" s="73"/>
      <c r="C8580" s="73"/>
      <c r="D8580" s="73"/>
      <c r="E8580" s="73"/>
      <c r="F8580" s="74">
        <f>PRODUCT(F8579/B8579)</f>
        <v>10.28125</v>
      </c>
      <c r="G8580" s="75" t="s">
        <v>6</v>
      </c>
      <c r="H8580" s="74">
        <f>PRODUCT(H8579/B8579)</f>
        <v>4.8125</v>
      </c>
      <c r="I8580" s="73"/>
      <c r="J8580" s="73"/>
      <c r="K8580" s="73"/>
      <c r="L8580" s="76"/>
      <c r="M8580" s="55"/>
      <c r="N8580" s="1"/>
      <c r="O8580" s="2">
        <v>4</v>
      </c>
      <c r="P8580" s="2">
        <v>8</v>
      </c>
      <c r="Q8580" s="2">
        <v>1996</v>
      </c>
      <c r="R8580" s="5" t="s">
        <v>778</v>
      </c>
      <c r="S8580" s="30" t="s">
        <v>6</v>
      </c>
      <c r="T8580" s="5" t="s">
        <v>774</v>
      </c>
      <c r="U8580" s="2">
        <v>0</v>
      </c>
      <c r="V8580" s="30" t="s">
        <v>6</v>
      </c>
      <c r="W8580" s="2">
        <v>1</v>
      </c>
      <c r="X8580" s="7" t="s">
        <v>869</v>
      </c>
      <c r="Y8580" s="33">
        <v>1110</v>
      </c>
      <c r="Z8580" s="2">
        <v>2</v>
      </c>
      <c r="AA8580" s="30" t="s">
        <v>6</v>
      </c>
      <c r="AB8580" s="2">
        <v>6</v>
      </c>
      <c r="AC8580" s="7"/>
      <c r="AD8580" s="2">
        <f t="shared" si="5224"/>
        <v>1</v>
      </c>
      <c r="AE8580" s="2">
        <f t="shared" si="5236"/>
        <v>0</v>
      </c>
      <c r="AF8580" s="2">
        <f t="shared" si="5226"/>
        <v>0</v>
      </c>
      <c r="AG8580" s="2">
        <f t="shared" si="5237"/>
        <v>1</v>
      </c>
      <c r="AH8580" s="2">
        <f t="shared" si="5238"/>
        <v>2</v>
      </c>
      <c r="AI8580" s="30" t="s">
        <v>6</v>
      </c>
      <c r="AJ8580" s="2">
        <f t="shared" si="5239"/>
        <v>6</v>
      </c>
      <c r="AK8580" s="2">
        <v>0</v>
      </c>
      <c r="AL8580" s="2">
        <f t="shared" si="5240"/>
        <v>1110</v>
      </c>
      <c r="AN8580" s="2">
        <v>3</v>
      </c>
    </row>
    <row r="8581" spans="1:40" x14ac:dyDescent="0.25">
      <c r="B8581" s="10"/>
      <c r="C8581" s="10"/>
      <c r="D8581" s="10"/>
      <c r="E8581" s="10"/>
      <c r="F8581" s="55"/>
      <c r="G8581" s="11"/>
      <c r="H8581" s="55"/>
      <c r="I8581" s="10"/>
      <c r="J8581" s="10"/>
      <c r="K8581" s="10"/>
      <c r="L8581" s="8"/>
      <c r="M8581" s="55"/>
      <c r="N8581" s="1"/>
      <c r="O8581" s="2">
        <v>27</v>
      </c>
      <c r="P8581" s="2">
        <v>7</v>
      </c>
      <c r="Q8581" s="2">
        <v>1997</v>
      </c>
      <c r="R8581" s="5" t="s">
        <v>778</v>
      </c>
      <c r="S8581" s="30" t="s">
        <v>6</v>
      </c>
      <c r="T8581" s="5" t="s">
        <v>774</v>
      </c>
      <c r="U8581" s="2">
        <v>0</v>
      </c>
      <c r="V8581" s="30" t="s">
        <v>6</v>
      </c>
      <c r="W8581" s="2">
        <v>2</v>
      </c>
      <c r="X8581" s="7" t="s">
        <v>894</v>
      </c>
      <c r="Y8581" s="33">
        <v>1201</v>
      </c>
      <c r="Z8581" s="33">
        <v>1</v>
      </c>
      <c r="AA8581" s="30" t="s">
        <v>6</v>
      </c>
      <c r="AB8581" s="33">
        <v>4</v>
      </c>
      <c r="AC8581" s="7"/>
      <c r="AD8581" s="2">
        <f t="shared" si="5224"/>
        <v>1</v>
      </c>
      <c r="AE8581" s="2">
        <f t="shared" si="5236"/>
        <v>0</v>
      </c>
      <c r="AF8581" s="2">
        <f t="shared" si="5226"/>
        <v>0</v>
      </c>
      <c r="AG8581" s="2">
        <f t="shared" si="5237"/>
        <v>1</v>
      </c>
      <c r="AH8581" s="2">
        <f t="shared" si="5238"/>
        <v>1</v>
      </c>
      <c r="AI8581" s="30" t="s">
        <v>6</v>
      </c>
      <c r="AJ8581" s="2">
        <f t="shared" si="5239"/>
        <v>4</v>
      </c>
      <c r="AK8581" s="2">
        <v>0</v>
      </c>
      <c r="AL8581" s="2">
        <f t="shared" si="5240"/>
        <v>1201</v>
      </c>
      <c r="AN8581" s="2">
        <v>3</v>
      </c>
    </row>
    <row r="8582" spans="1:40" x14ac:dyDescent="0.25">
      <c r="A8582" s="63" t="s">
        <v>694</v>
      </c>
      <c r="B8582" s="64"/>
      <c r="C8582" s="64"/>
      <c r="D8582" s="64"/>
      <c r="E8582" s="64"/>
      <c r="F8582" s="64"/>
      <c r="G8582" s="64"/>
      <c r="H8582" s="64"/>
      <c r="I8582" s="64"/>
      <c r="J8582" s="64"/>
      <c r="K8582" s="64"/>
      <c r="L8582" s="67"/>
      <c r="N8582" s="1"/>
      <c r="O8582" s="2">
        <v>26</v>
      </c>
      <c r="P8582" s="2">
        <v>7</v>
      </c>
      <c r="Q8582" s="2">
        <v>1998</v>
      </c>
      <c r="R8582" s="5" t="s">
        <v>778</v>
      </c>
      <c r="S8582" s="30" t="s">
        <v>6</v>
      </c>
      <c r="T8582" s="5" t="s">
        <v>774</v>
      </c>
      <c r="U8582" s="2">
        <v>1</v>
      </c>
      <c r="V8582" s="30" t="s">
        <v>6</v>
      </c>
      <c r="W8582" s="2">
        <v>0</v>
      </c>
      <c r="X8582" s="7" t="s">
        <v>411</v>
      </c>
      <c r="Y8582" s="33">
        <v>861</v>
      </c>
      <c r="Z8582" s="33">
        <v>10</v>
      </c>
      <c r="AA8582" s="30" t="s">
        <v>6</v>
      </c>
      <c r="AB8582" s="33">
        <v>4</v>
      </c>
      <c r="AC8582" s="7"/>
      <c r="AD8582" s="2">
        <f t="shared" si="5224"/>
        <v>1</v>
      </c>
      <c r="AE8582" s="2">
        <f t="shared" si="5236"/>
        <v>1</v>
      </c>
      <c r="AF8582" s="2">
        <f t="shared" si="5226"/>
        <v>0</v>
      </c>
      <c r="AG8582" s="2">
        <f t="shared" si="5237"/>
        <v>0</v>
      </c>
      <c r="AH8582" s="2">
        <f t="shared" si="5238"/>
        <v>10</v>
      </c>
      <c r="AI8582" s="30" t="s">
        <v>6</v>
      </c>
      <c r="AJ8582" s="2">
        <f t="shared" si="5239"/>
        <v>4</v>
      </c>
      <c r="AK8582" s="2">
        <v>3</v>
      </c>
      <c r="AL8582" s="2">
        <f t="shared" si="5240"/>
        <v>861</v>
      </c>
      <c r="AN8582" s="2">
        <v>0</v>
      </c>
    </row>
    <row r="8583" spans="1:40" x14ac:dyDescent="0.25">
      <c r="A8583" s="68" t="s">
        <v>24</v>
      </c>
      <c r="B8583" s="69" t="s">
        <v>0</v>
      </c>
      <c r="C8583" s="69" t="s">
        <v>10</v>
      </c>
      <c r="D8583" s="69" t="s">
        <v>1</v>
      </c>
      <c r="E8583" s="69" t="s">
        <v>11</v>
      </c>
      <c r="F8583" s="78" t="s">
        <v>12</v>
      </c>
      <c r="G8583" s="70"/>
      <c r="H8583" s="69"/>
      <c r="I8583" s="78" t="s">
        <v>13</v>
      </c>
      <c r="J8583" s="70"/>
      <c r="K8583" s="69"/>
      <c r="L8583" s="71" t="s">
        <v>14</v>
      </c>
      <c r="N8583" s="1"/>
      <c r="O8583" s="2">
        <v>6</v>
      </c>
      <c r="P8583" s="2">
        <v>6</v>
      </c>
      <c r="Q8583" s="2">
        <v>1999</v>
      </c>
      <c r="R8583" s="5" t="s">
        <v>778</v>
      </c>
      <c r="S8583" s="30" t="s">
        <v>6</v>
      </c>
      <c r="T8583" s="5" t="s">
        <v>774</v>
      </c>
      <c r="U8583" s="2">
        <v>2</v>
      </c>
      <c r="V8583" s="30" t="s">
        <v>6</v>
      </c>
      <c r="W8583" s="2">
        <v>0</v>
      </c>
      <c r="X8583" s="7" t="s">
        <v>925</v>
      </c>
      <c r="Y8583" s="2">
        <v>339</v>
      </c>
      <c r="Z8583" s="2">
        <v>9</v>
      </c>
      <c r="AA8583" s="30" t="s">
        <v>6</v>
      </c>
      <c r="AB8583" s="2">
        <v>6</v>
      </c>
      <c r="AC8583" s="7"/>
      <c r="AD8583" s="2">
        <f t="shared" si="5224"/>
        <v>1</v>
      </c>
      <c r="AE8583" s="2">
        <f t="shared" si="5236"/>
        <v>1</v>
      </c>
      <c r="AF8583" s="2">
        <f t="shared" si="5226"/>
        <v>0</v>
      </c>
      <c r="AG8583" s="2">
        <f t="shared" si="5237"/>
        <v>0</v>
      </c>
      <c r="AH8583" s="2">
        <f t="shared" si="5238"/>
        <v>9</v>
      </c>
      <c r="AI8583" s="30" t="s">
        <v>6</v>
      </c>
      <c r="AJ8583" s="2">
        <f t="shared" si="5239"/>
        <v>6</v>
      </c>
      <c r="AK8583" s="2">
        <v>3</v>
      </c>
      <c r="AL8583" s="2">
        <f t="shared" si="5240"/>
        <v>339</v>
      </c>
      <c r="AN8583" s="2">
        <v>0</v>
      </c>
    </row>
    <row r="8584" spans="1:40" x14ac:dyDescent="0.25">
      <c r="A8584" s="68" t="s">
        <v>16</v>
      </c>
      <c r="B8584" s="69">
        <f>PRODUCT(B8569+B8576)</f>
        <v>54</v>
      </c>
      <c r="C8584" s="69">
        <f>PRODUCT(C8569+E8576)</f>
        <v>13</v>
      </c>
      <c r="D8584" s="69">
        <f>PRODUCT(D8569+D8576)</f>
        <v>0</v>
      </c>
      <c r="E8584" s="69">
        <f>PRODUCT(E8569+C8576)</f>
        <v>41</v>
      </c>
      <c r="F8584" s="69">
        <f>PRODUCT(F8569+H8576)</f>
        <v>281</v>
      </c>
      <c r="G8584" s="70" t="s">
        <v>6</v>
      </c>
      <c r="H8584" s="69">
        <f>PRODUCT(H8569+F8576)</f>
        <v>503</v>
      </c>
      <c r="I8584" s="69">
        <f>PRODUCT(I8569+K8576)</f>
        <v>68</v>
      </c>
      <c r="J8584" s="70" t="s">
        <v>6</v>
      </c>
      <c r="K8584" s="69">
        <f>PRODUCT(K8569+I8576)</f>
        <v>79</v>
      </c>
      <c r="L8584" s="71">
        <f>PRODUCT(((B8569*L8569)+B8576*L8576))/B8584</f>
        <v>700.57407407407402</v>
      </c>
      <c r="M8584" s="8"/>
      <c r="N8584" s="1"/>
      <c r="O8584" s="2">
        <v>1</v>
      </c>
      <c r="P8584" s="2">
        <v>8</v>
      </c>
      <c r="Q8584" s="2">
        <v>2000</v>
      </c>
      <c r="R8584" s="5" t="s">
        <v>778</v>
      </c>
      <c r="S8584" s="30" t="s">
        <v>6</v>
      </c>
      <c r="T8584" s="5" t="s">
        <v>774</v>
      </c>
      <c r="U8584" s="2">
        <v>0</v>
      </c>
      <c r="V8584" s="30" t="s">
        <v>6</v>
      </c>
      <c r="W8584" s="2">
        <v>1</v>
      </c>
      <c r="X8584" s="7" t="s">
        <v>954</v>
      </c>
      <c r="Y8584" s="33">
        <v>297</v>
      </c>
      <c r="Z8584" s="33">
        <v>1</v>
      </c>
      <c r="AA8584" s="30" t="s">
        <v>6</v>
      </c>
      <c r="AB8584" s="33">
        <v>4</v>
      </c>
      <c r="AC8584" s="7"/>
      <c r="AD8584" s="2">
        <f t="shared" si="5224"/>
        <v>1</v>
      </c>
      <c r="AE8584" s="2">
        <f t="shared" si="5236"/>
        <v>0</v>
      </c>
      <c r="AF8584" s="2">
        <f t="shared" si="5226"/>
        <v>0</v>
      </c>
      <c r="AG8584" s="2">
        <f t="shared" si="5237"/>
        <v>1</v>
      </c>
      <c r="AH8584" s="2">
        <f t="shared" si="5238"/>
        <v>1</v>
      </c>
      <c r="AI8584" s="30" t="s">
        <v>6</v>
      </c>
      <c r="AJ8584" s="2">
        <f t="shared" si="5239"/>
        <v>4</v>
      </c>
      <c r="AK8584" s="2">
        <v>0</v>
      </c>
      <c r="AL8584" s="2">
        <f t="shared" si="5240"/>
        <v>297</v>
      </c>
      <c r="AN8584" s="2">
        <v>3</v>
      </c>
    </row>
    <row r="8585" spans="1:40" x14ac:dyDescent="0.25">
      <c r="A8585" s="68" t="s">
        <v>439</v>
      </c>
      <c r="B8585" s="69">
        <f>PRODUCT(B8570+B8577)</f>
        <v>8</v>
      </c>
      <c r="C8585" s="69">
        <f>PRODUCT(C8570+E8577)</f>
        <v>2</v>
      </c>
      <c r="D8585" s="69">
        <f>PRODUCT(D8570+D8577)</f>
        <v>0</v>
      </c>
      <c r="E8585" s="69">
        <f>PRODUCT(E8570+C8577)</f>
        <v>6</v>
      </c>
      <c r="F8585" s="69">
        <f>PRODUCT(F8570+H8577)</f>
        <v>39</v>
      </c>
      <c r="G8585" s="70" t="s">
        <v>6</v>
      </c>
      <c r="H8585" s="69">
        <f>PRODUCT(H8570+F8577)</f>
        <v>73</v>
      </c>
      <c r="I8585" s="69">
        <f>PRODUCT(I8570+K8577)</f>
        <v>5</v>
      </c>
      <c r="J8585" s="70" t="s">
        <v>6</v>
      </c>
      <c r="K8585" s="69">
        <f>PRODUCT(K8570+I8577)</f>
        <v>17</v>
      </c>
      <c r="L8585" s="71">
        <f>PRODUCT(((B8570*L8570)+B8577*L8577))/B8585</f>
        <v>1089.25</v>
      </c>
      <c r="M8585" s="8"/>
      <c r="N8585" s="1"/>
      <c r="O8585" s="2">
        <v>29</v>
      </c>
      <c r="P8585" s="2">
        <v>7</v>
      </c>
      <c r="Q8585" s="2">
        <v>2007</v>
      </c>
      <c r="R8585" s="21" t="s">
        <v>778</v>
      </c>
      <c r="S8585" s="30" t="s">
        <v>6</v>
      </c>
      <c r="T8585" s="21" t="s">
        <v>774</v>
      </c>
      <c r="U8585" s="2">
        <v>0</v>
      </c>
      <c r="V8585" s="30" t="s">
        <v>6</v>
      </c>
      <c r="W8585" s="2">
        <v>2</v>
      </c>
      <c r="X8585" s="7" t="s">
        <v>1153</v>
      </c>
      <c r="Y8585" s="2">
        <v>513</v>
      </c>
      <c r="Z8585" s="2">
        <v>2</v>
      </c>
      <c r="AA8585" s="30" t="s">
        <v>6</v>
      </c>
      <c r="AB8585" s="2">
        <v>18</v>
      </c>
      <c r="AC8585" s="7"/>
      <c r="AD8585" s="2">
        <f t="shared" si="5224"/>
        <v>1</v>
      </c>
      <c r="AE8585" s="2">
        <f t="shared" si="5236"/>
        <v>0</v>
      </c>
      <c r="AF8585" s="2">
        <f t="shared" si="5226"/>
        <v>0</v>
      </c>
      <c r="AG8585" s="2">
        <f t="shared" si="5237"/>
        <v>1</v>
      </c>
      <c r="AH8585" s="2">
        <f t="shared" si="5238"/>
        <v>2</v>
      </c>
      <c r="AI8585" s="30" t="s">
        <v>6</v>
      </c>
      <c r="AJ8585" s="2">
        <f t="shared" si="5239"/>
        <v>18</v>
      </c>
      <c r="AK8585" s="2">
        <v>0</v>
      </c>
      <c r="AL8585" s="2">
        <f t="shared" si="5240"/>
        <v>513</v>
      </c>
      <c r="AN8585" s="2">
        <v>3</v>
      </c>
    </row>
    <row r="8586" spans="1:40" x14ac:dyDescent="0.25">
      <c r="A8586" s="68" t="s">
        <v>440</v>
      </c>
      <c r="B8586" s="69">
        <f>PRODUCT(B8571+B8578)</f>
        <v>0</v>
      </c>
      <c r="C8586" s="69">
        <f>PRODUCT(C8571+E8578)</f>
        <v>0</v>
      </c>
      <c r="D8586" s="69">
        <f>PRODUCT(D8571+D8578)</f>
        <v>0</v>
      </c>
      <c r="E8586" s="69">
        <f>PRODUCT(E8571+C8578)</f>
        <v>0</v>
      </c>
      <c r="F8586" s="69">
        <f>PRODUCT(F8571+H8578)</f>
        <v>0</v>
      </c>
      <c r="G8586" s="70" t="s">
        <v>6</v>
      </c>
      <c r="H8586" s="69">
        <f>PRODUCT(H8571+F8578)</f>
        <v>0</v>
      </c>
      <c r="I8586" s="69">
        <f>PRODUCT(I8571+K8578)</f>
        <v>2</v>
      </c>
      <c r="J8586" s="70" t="s">
        <v>6</v>
      </c>
      <c r="K8586" s="69">
        <f>PRODUCT(K8571+I8578)</f>
        <v>1</v>
      </c>
      <c r="L8586" s="71">
        <v>0</v>
      </c>
      <c r="M8586" s="8"/>
      <c r="N8586" s="1"/>
      <c r="O8586" s="2">
        <v>30</v>
      </c>
      <c r="P8586" s="2">
        <v>7</v>
      </c>
      <c r="Q8586" s="2">
        <v>2008</v>
      </c>
      <c r="R8586" s="5" t="s">
        <v>778</v>
      </c>
      <c r="S8586" s="30" t="s">
        <v>6</v>
      </c>
      <c r="T8586" s="5" t="s">
        <v>774</v>
      </c>
      <c r="U8586" s="2">
        <v>1</v>
      </c>
      <c r="V8586" s="30" t="s">
        <v>6</v>
      </c>
      <c r="W8586" s="2">
        <v>2</v>
      </c>
      <c r="X8586" s="7" t="s">
        <v>1186</v>
      </c>
      <c r="Y8586" s="2">
        <v>385</v>
      </c>
      <c r="Z8586" s="2">
        <v>6</v>
      </c>
      <c r="AA8586" s="30" t="s">
        <v>6</v>
      </c>
      <c r="AB8586" s="2">
        <v>9</v>
      </c>
      <c r="AC8586" s="7"/>
      <c r="AD8586" s="2">
        <f t="shared" si="5224"/>
        <v>1</v>
      </c>
      <c r="AE8586" s="2">
        <f t="shared" si="5236"/>
        <v>0</v>
      </c>
      <c r="AF8586" s="2">
        <f t="shared" si="5226"/>
        <v>0</v>
      </c>
      <c r="AG8586" s="2">
        <f t="shared" si="5237"/>
        <v>1</v>
      </c>
      <c r="AH8586" s="2">
        <f t="shared" si="5238"/>
        <v>6</v>
      </c>
      <c r="AI8586" s="30" t="s">
        <v>6</v>
      </c>
      <c r="AJ8586" s="2">
        <f t="shared" si="5239"/>
        <v>9</v>
      </c>
      <c r="AK8586" s="2">
        <v>1</v>
      </c>
      <c r="AL8586" s="2">
        <f t="shared" si="5240"/>
        <v>385</v>
      </c>
      <c r="AN8586" s="2">
        <v>2</v>
      </c>
    </row>
    <row r="8587" spans="1:40" x14ac:dyDescent="0.25">
      <c r="A8587" s="68" t="s">
        <v>17</v>
      </c>
      <c r="B8587" s="69">
        <f>PRODUCT(B8572+B8579)</f>
        <v>62</v>
      </c>
      <c r="C8587" s="69">
        <f>PRODUCT(C8572+E8579)</f>
        <v>15</v>
      </c>
      <c r="D8587" s="69">
        <f>PRODUCT(D8572+D8579)</f>
        <v>0</v>
      </c>
      <c r="E8587" s="69">
        <f>PRODUCT(E8572+C8579)</f>
        <v>47</v>
      </c>
      <c r="F8587" s="69">
        <f>PRODUCT(F8572+H8579)</f>
        <v>320</v>
      </c>
      <c r="G8587" s="70" t="s">
        <v>6</v>
      </c>
      <c r="H8587" s="69">
        <f>PRODUCT(H8572+F8579)</f>
        <v>576</v>
      </c>
      <c r="I8587" s="69">
        <f>PRODUCT(I8572+K8579)</f>
        <v>75</v>
      </c>
      <c r="J8587" s="70" t="s">
        <v>6</v>
      </c>
      <c r="K8587" s="69">
        <f>PRODUCT(K8572+I8579)</f>
        <v>97</v>
      </c>
      <c r="L8587" s="71">
        <f>PRODUCT(((B8572*L8572)+B8579*L8579))/B8587</f>
        <v>750.72580645161293</v>
      </c>
      <c r="M8587" s="8"/>
      <c r="N8587" s="1"/>
      <c r="O8587" s="2">
        <v>21</v>
      </c>
      <c r="P8587" s="2">
        <v>7</v>
      </c>
      <c r="Q8587" s="2">
        <v>2009</v>
      </c>
      <c r="R8587" s="5" t="s">
        <v>778</v>
      </c>
      <c r="S8587" s="2"/>
      <c r="T8587" s="5" t="s">
        <v>774</v>
      </c>
      <c r="U8587" s="2">
        <v>0</v>
      </c>
      <c r="V8587" s="30" t="s">
        <v>6</v>
      </c>
      <c r="W8587" s="2">
        <v>2</v>
      </c>
      <c r="X8587" s="7" t="s">
        <v>131</v>
      </c>
      <c r="Y8587" s="2">
        <v>441</v>
      </c>
      <c r="Z8587" s="2">
        <v>1</v>
      </c>
      <c r="AA8587" s="30" t="s">
        <v>6</v>
      </c>
      <c r="AB8587" s="2">
        <v>7</v>
      </c>
      <c r="AC8587" s="7"/>
      <c r="AD8587" s="2">
        <f t="shared" si="5224"/>
        <v>1</v>
      </c>
      <c r="AE8587" s="2">
        <f t="shared" si="5236"/>
        <v>0</v>
      </c>
      <c r="AF8587" s="2">
        <f t="shared" si="5226"/>
        <v>0</v>
      </c>
      <c r="AG8587" s="2">
        <f t="shared" si="5237"/>
        <v>1</v>
      </c>
      <c r="AH8587" s="2">
        <f t="shared" si="5238"/>
        <v>1</v>
      </c>
      <c r="AI8587" s="30" t="s">
        <v>6</v>
      </c>
      <c r="AJ8587" s="2">
        <f t="shared" si="5239"/>
        <v>7</v>
      </c>
      <c r="AK8587" s="2">
        <v>0</v>
      </c>
      <c r="AL8587" s="2">
        <f t="shared" si="5240"/>
        <v>441</v>
      </c>
      <c r="AN8587" s="2">
        <v>3</v>
      </c>
    </row>
    <row r="8588" spans="1:40" x14ac:dyDescent="0.25">
      <c r="A8588" s="72" t="s">
        <v>18</v>
      </c>
      <c r="B8588" s="73"/>
      <c r="C8588" s="73"/>
      <c r="D8588" s="73"/>
      <c r="E8588" s="73"/>
      <c r="F8588" s="74">
        <f>PRODUCT(F8587/B8587)</f>
        <v>5.161290322580645</v>
      </c>
      <c r="G8588" s="75" t="s">
        <v>6</v>
      </c>
      <c r="H8588" s="74">
        <f>PRODUCT(H8587/B8587)</f>
        <v>9.2903225806451619</v>
      </c>
      <c r="I8588" s="73"/>
      <c r="J8588" s="73"/>
      <c r="K8588" s="73"/>
      <c r="L8588" s="76"/>
      <c r="M8588" s="55"/>
      <c r="N8588" s="1"/>
      <c r="O8588" s="2">
        <v>20</v>
      </c>
      <c r="P8588" s="2">
        <v>7</v>
      </c>
      <c r="Q8588" s="2">
        <v>2010</v>
      </c>
      <c r="R8588" s="5" t="s">
        <v>778</v>
      </c>
      <c r="S8588" s="30" t="s">
        <v>6</v>
      </c>
      <c r="T8588" s="5" t="s">
        <v>774</v>
      </c>
      <c r="U8588" s="2">
        <v>0</v>
      </c>
      <c r="V8588" s="30" t="s">
        <v>6</v>
      </c>
      <c r="W8588" s="2">
        <v>2</v>
      </c>
      <c r="X8588" s="7" t="s">
        <v>1258</v>
      </c>
      <c r="Y8588" s="2">
        <v>1007</v>
      </c>
      <c r="Z8588" s="2">
        <v>0</v>
      </c>
      <c r="AA8588" s="30" t="s">
        <v>6</v>
      </c>
      <c r="AB8588" s="2">
        <v>9</v>
      </c>
      <c r="AC8588" s="7"/>
      <c r="AD8588" s="2">
        <f t="shared" si="5224"/>
        <v>1</v>
      </c>
      <c r="AE8588" s="2">
        <f t="shared" si="5236"/>
        <v>0</v>
      </c>
      <c r="AF8588" s="2">
        <f t="shared" si="5226"/>
        <v>0</v>
      </c>
      <c r="AG8588" s="2">
        <f t="shared" si="5237"/>
        <v>1</v>
      </c>
      <c r="AH8588" s="2">
        <f t="shared" si="5238"/>
        <v>0</v>
      </c>
      <c r="AI8588" s="30" t="s">
        <v>6</v>
      </c>
      <c r="AJ8588" s="2">
        <f t="shared" si="5239"/>
        <v>9</v>
      </c>
      <c r="AK8588" s="2">
        <v>0</v>
      </c>
      <c r="AL8588" s="2">
        <f t="shared" si="5240"/>
        <v>1007</v>
      </c>
      <c r="AN8588" s="2">
        <v>3</v>
      </c>
    </row>
    <row r="8589" spans="1:40" x14ac:dyDescent="0.25">
      <c r="B8589" s="10"/>
      <c r="C8589" s="10"/>
      <c r="D8589" s="10"/>
      <c r="E8589" s="10"/>
      <c r="F8589" s="10"/>
      <c r="G8589" s="10"/>
      <c r="H8589" s="10"/>
      <c r="I8589" s="10"/>
      <c r="J8589" s="10"/>
      <c r="K8589" s="10"/>
      <c r="L8589" s="54"/>
      <c r="N8589" s="1"/>
      <c r="O8589" s="2">
        <v>18</v>
      </c>
      <c r="P8589" s="2">
        <v>5</v>
      </c>
      <c r="Q8589" s="2">
        <v>2011</v>
      </c>
      <c r="R8589" s="5" t="s">
        <v>778</v>
      </c>
      <c r="S8589" s="30" t="s">
        <v>6</v>
      </c>
      <c r="T8589" s="5" t="s">
        <v>774</v>
      </c>
      <c r="U8589" s="2">
        <v>0</v>
      </c>
      <c r="V8589" s="30" t="s">
        <v>6</v>
      </c>
      <c r="W8589" s="2">
        <v>2</v>
      </c>
      <c r="X8589" s="7" t="s">
        <v>309</v>
      </c>
      <c r="Y8589" s="2">
        <v>237</v>
      </c>
      <c r="Z8589" s="2">
        <v>0</v>
      </c>
      <c r="AA8589" s="30" t="s">
        <v>6</v>
      </c>
      <c r="AB8589" s="2">
        <v>6</v>
      </c>
      <c r="AC8589" s="7"/>
      <c r="AD8589" s="2">
        <f t="shared" si="5224"/>
        <v>1</v>
      </c>
      <c r="AE8589" s="2">
        <f t="shared" si="5236"/>
        <v>0</v>
      </c>
      <c r="AF8589" s="2">
        <f t="shared" si="5226"/>
        <v>0</v>
      </c>
      <c r="AG8589" s="2">
        <f t="shared" si="5237"/>
        <v>1</v>
      </c>
      <c r="AH8589" s="2">
        <f t="shared" si="5238"/>
        <v>0</v>
      </c>
      <c r="AI8589" s="30" t="s">
        <v>6</v>
      </c>
      <c r="AJ8589" s="2">
        <f t="shared" si="5239"/>
        <v>6</v>
      </c>
      <c r="AK8589" s="2">
        <v>0</v>
      </c>
      <c r="AL8589" s="2">
        <f t="shared" si="5240"/>
        <v>237</v>
      </c>
      <c r="AN8589" s="2">
        <v>3</v>
      </c>
    </row>
    <row r="8590" spans="1:40" x14ac:dyDescent="0.25">
      <c r="B8590" s="10"/>
      <c r="C8590" s="10"/>
      <c r="D8590" s="10"/>
      <c r="E8590" s="10"/>
      <c r="F8590" s="10" t="s">
        <v>1859</v>
      </c>
      <c r="G8590" s="10"/>
      <c r="H8590" s="10"/>
      <c r="I8590" s="10"/>
      <c r="J8590" s="10"/>
      <c r="K8590" s="10"/>
      <c r="L8590" s="10"/>
      <c r="N8590" s="1"/>
      <c r="O8590" s="2">
        <v>1</v>
      </c>
      <c r="P8590" s="2">
        <v>7</v>
      </c>
      <c r="Q8590" s="2">
        <v>2012</v>
      </c>
      <c r="R8590" s="5" t="s">
        <v>778</v>
      </c>
      <c r="S8590" s="30" t="s">
        <v>6</v>
      </c>
      <c r="T8590" s="5" t="s">
        <v>774</v>
      </c>
      <c r="U8590" s="2">
        <v>0</v>
      </c>
      <c r="V8590" s="30" t="s">
        <v>6</v>
      </c>
      <c r="W8590" s="2">
        <v>2</v>
      </c>
      <c r="X8590" s="7" t="s">
        <v>1338</v>
      </c>
      <c r="Y8590" s="2">
        <v>686</v>
      </c>
      <c r="Z8590" s="2">
        <v>1</v>
      </c>
      <c r="AA8590" s="30" t="s">
        <v>6</v>
      </c>
      <c r="AB8590" s="2">
        <v>14</v>
      </c>
      <c r="AC8590" s="7"/>
      <c r="AD8590" s="2">
        <f t="shared" si="5224"/>
        <v>1</v>
      </c>
      <c r="AE8590" s="2">
        <f t="shared" si="5236"/>
        <v>0</v>
      </c>
      <c r="AF8590" s="2">
        <f t="shared" si="5226"/>
        <v>0</v>
      </c>
      <c r="AG8590" s="2">
        <f t="shared" si="5237"/>
        <v>1</v>
      </c>
      <c r="AH8590" s="2">
        <f t="shared" si="5238"/>
        <v>1</v>
      </c>
      <c r="AI8590" s="30" t="s">
        <v>6</v>
      </c>
      <c r="AJ8590" s="2">
        <f t="shared" si="5239"/>
        <v>14</v>
      </c>
      <c r="AK8590" s="2">
        <v>0</v>
      </c>
      <c r="AL8590" s="2">
        <f t="shared" si="5240"/>
        <v>686</v>
      </c>
      <c r="AN8590" s="2">
        <v>3</v>
      </c>
    </row>
    <row r="8591" spans="1:40" x14ac:dyDescent="0.25">
      <c r="B8591" s="10"/>
      <c r="C8591" s="10"/>
      <c r="D8591" s="10"/>
      <c r="E8591" s="10"/>
      <c r="F8591" s="10" t="s">
        <v>433</v>
      </c>
      <c r="G8591" s="10"/>
      <c r="H8591" s="10"/>
      <c r="I8591" s="10"/>
      <c r="J8591" s="10"/>
      <c r="K8591" s="10"/>
      <c r="L8591" s="57">
        <f>PRODUCT(C8572/B8572)</f>
        <v>0.33333333333333331</v>
      </c>
      <c r="N8591" s="1"/>
      <c r="O8591" s="2">
        <v>16</v>
      </c>
      <c r="P8591" s="2">
        <v>6</v>
      </c>
      <c r="Q8591" s="2">
        <v>2013</v>
      </c>
      <c r="R8591" s="5" t="s">
        <v>778</v>
      </c>
      <c r="S8591" s="30" t="s">
        <v>6</v>
      </c>
      <c r="T8591" s="5" t="s">
        <v>774</v>
      </c>
      <c r="U8591" s="2">
        <v>0</v>
      </c>
      <c r="V8591" s="30" t="s">
        <v>6</v>
      </c>
      <c r="W8591" s="2">
        <v>2</v>
      </c>
      <c r="X8591" s="98" t="s">
        <v>1175</v>
      </c>
      <c r="Y8591" s="2">
        <v>439</v>
      </c>
      <c r="Z8591" s="2">
        <v>4</v>
      </c>
      <c r="AA8591" s="30" t="s">
        <v>6</v>
      </c>
      <c r="AB8591" s="2">
        <v>11</v>
      </c>
      <c r="AC8591" s="7"/>
      <c r="AD8591" s="2">
        <f t="shared" si="5224"/>
        <v>1</v>
      </c>
      <c r="AE8591" s="2">
        <f t="shared" si="5236"/>
        <v>0</v>
      </c>
      <c r="AF8591" s="2">
        <f t="shared" si="5226"/>
        <v>0</v>
      </c>
      <c r="AG8591" s="2">
        <f t="shared" si="5237"/>
        <v>1</v>
      </c>
      <c r="AH8591" s="2">
        <f t="shared" si="5238"/>
        <v>4</v>
      </c>
      <c r="AI8591" s="30" t="s">
        <v>6</v>
      </c>
      <c r="AJ8591" s="2">
        <f t="shared" si="5239"/>
        <v>11</v>
      </c>
      <c r="AK8591" s="2">
        <v>0</v>
      </c>
      <c r="AL8591" s="2">
        <f t="shared" si="5240"/>
        <v>439</v>
      </c>
      <c r="AN8591" s="2">
        <v>3</v>
      </c>
    </row>
    <row r="8592" spans="1:40" x14ac:dyDescent="0.25">
      <c r="B8592" s="10"/>
      <c r="C8592" s="10"/>
      <c r="D8592" s="10"/>
      <c r="E8592" s="10"/>
      <c r="F8592" s="10" t="s">
        <v>434</v>
      </c>
      <c r="G8592" s="10"/>
      <c r="H8592" s="10"/>
      <c r="I8592" s="10"/>
      <c r="J8592" s="10"/>
      <c r="K8592" s="10"/>
      <c r="L8592" s="57">
        <f>PRODUCT(E8579/B8579)</f>
        <v>0.15625</v>
      </c>
      <c r="N8592" s="1"/>
      <c r="O8592" s="2">
        <v>6</v>
      </c>
      <c r="P8592" s="2">
        <v>8</v>
      </c>
      <c r="Q8592" s="2">
        <v>2014</v>
      </c>
      <c r="R8592" s="5" t="s">
        <v>778</v>
      </c>
      <c r="S8592" s="30" t="s">
        <v>6</v>
      </c>
      <c r="T8592" s="5" t="s">
        <v>774</v>
      </c>
      <c r="U8592" s="2">
        <v>1</v>
      </c>
      <c r="V8592" s="30" t="s">
        <v>6</v>
      </c>
      <c r="W8592" s="2">
        <v>2</v>
      </c>
      <c r="X8592" s="7" t="s">
        <v>1435</v>
      </c>
      <c r="Y8592" s="2">
        <v>442</v>
      </c>
      <c r="Z8592" s="2">
        <v>6</v>
      </c>
      <c r="AA8592" s="30" t="s">
        <v>6</v>
      </c>
      <c r="AB8592" s="2">
        <v>9</v>
      </c>
      <c r="AC8592" s="7"/>
      <c r="AD8592" s="2">
        <f t="shared" si="5224"/>
        <v>1</v>
      </c>
      <c r="AE8592" s="2">
        <f t="shared" si="5236"/>
        <v>0</v>
      </c>
      <c r="AF8592" s="2">
        <f t="shared" si="5226"/>
        <v>0</v>
      </c>
      <c r="AG8592" s="2">
        <f t="shared" si="5237"/>
        <v>1</v>
      </c>
      <c r="AH8592" s="2">
        <f t="shared" si="5238"/>
        <v>6</v>
      </c>
      <c r="AI8592" s="30" t="s">
        <v>6</v>
      </c>
      <c r="AJ8592" s="2">
        <f t="shared" si="5239"/>
        <v>9</v>
      </c>
      <c r="AK8592" s="2">
        <v>1</v>
      </c>
      <c r="AL8592" s="2">
        <f t="shared" si="5240"/>
        <v>442</v>
      </c>
      <c r="AN8592" s="2">
        <v>2</v>
      </c>
    </row>
    <row r="8593" spans="2:40" x14ac:dyDescent="0.25">
      <c r="B8593" s="10"/>
      <c r="C8593" s="10"/>
      <c r="D8593" s="10"/>
      <c r="E8593" s="10"/>
      <c r="F8593" s="10" t="s">
        <v>435</v>
      </c>
      <c r="G8593" s="10"/>
      <c r="H8593" s="10"/>
      <c r="I8593" s="10"/>
      <c r="J8593" s="10"/>
      <c r="K8593" s="10"/>
      <c r="L8593" s="57">
        <f>PRODUCT(C8587/B8587)</f>
        <v>0.24193548387096775</v>
      </c>
      <c r="N8593" s="1"/>
      <c r="O8593" s="2">
        <v>12</v>
      </c>
      <c r="P8593" s="2">
        <v>7</v>
      </c>
      <c r="Q8593" s="2">
        <v>2015</v>
      </c>
      <c r="R8593" s="5" t="s">
        <v>778</v>
      </c>
      <c r="S8593" s="30" t="s">
        <v>6</v>
      </c>
      <c r="T8593" s="5" t="s">
        <v>774</v>
      </c>
      <c r="U8593" s="2">
        <v>1</v>
      </c>
      <c r="V8593" s="30" t="s">
        <v>6</v>
      </c>
      <c r="W8593" s="2">
        <v>2</v>
      </c>
      <c r="X8593" s="7" t="s">
        <v>1469</v>
      </c>
      <c r="Y8593" s="2">
        <v>501</v>
      </c>
      <c r="Z8593" s="2">
        <v>3</v>
      </c>
      <c r="AA8593" s="30" t="s">
        <v>6</v>
      </c>
      <c r="AB8593" s="2">
        <v>2</v>
      </c>
      <c r="AC8593" s="7"/>
      <c r="AD8593" s="2">
        <f t="shared" si="5224"/>
        <v>1</v>
      </c>
      <c r="AE8593" s="2">
        <f t="shared" si="5236"/>
        <v>0</v>
      </c>
      <c r="AF8593" s="2">
        <f t="shared" si="5226"/>
        <v>0</v>
      </c>
      <c r="AG8593" s="2">
        <f t="shared" si="5237"/>
        <v>1</v>
      </c>
      <c r="AH8593" s="2">
        <f t="shared" si="5238"/>
        <v>3</v>
      </c>
      <c r="AI8593" s="30" t="s">
        <v>6</v>
      </c>
      <c r="AJ8593" s="2">
        <f t="shared" si="5239"/>
        <v>2</v>
      </c>
      <c r="AK8593" s="2">
        <v>1</v>
      </c>
      <c r="AL8593" s="2">
        <f t="shared" si="5240"/>
        <v>501</v>
      </c>
      <c r="AN8593" s="2">
        <v>2</v>
      </c>
    </row>
    <row r="8594" spans="2:40" x14ac:dyDescent="0.25">
      <c r="B8594" s="10"/>
      <c r="C8594" s="10"/>
      <c r="D8594" s="10"/>
      <c r="E8594" s="10"/>
      <c r="F8594" s="10"/>
      <c r="G8594" s="10"/>
      <c r="H8594" s="10"/>
      <c r="I8594" s="10"/>
      <c r="J8594" s="10"/>
      <c r="K8594" s="10"/>
      <c r="L8594" s="57"/>
      <c r="N8594" s="1"/>
      <c r="O8594" s="15">
        <v>15</v>
      </c>
      <c r="P8594" s="15">
        <v>7</v>
      </c>
      <c r="Q8594" s="15">
        <v>2016</v>
      </c>
      <c r="R8594" s="82" t="s">
        <v>778</v>
      </c>
      <c r="S8594" s="90" t="s">
        <v>6</v>
      </c>
      <c r="T8594" s="82" t="s">
        <v>774</v>
      </c>
      <c r="U8594" s="15">
        <v>1</v>
      </c>
      <c r="V8594" s="90" t="s">
        <v>6</v>
      </c>
      <c r="W8594" s="15">
        <v>2</v>
      </c>
      <c r="X8594" s="102" t="s">
        <v>1518</v>
      </c>
      <c r="Y8594" s="15">
        <v>262</v>
      </c>
      <c r="Z8594" s="15">
        <v>4</v>
      </c>
      <c r="AA8594" s="90" t="s">
        <v>6</v>
      </c>
      <c r="AB8594" s="15">
        <v>10</v>
      </c>
      <c r="AC8594" s="7"/>
      <c r="AD8594" s="2">
        <f t="shared" si="5224"/>
        <v>1</v>
      </c>
      <c r="AE8594" s="2">
        <f t="shared" si="5236"/>
        <v>0</v>
      </c>
      <c r="AF8594" s="2">
        <f t="shared" si="5226"/>
        <v>0</v>
      </c>
      <c r="AG8594" s="2">
        <f t="shared" si="5237"/>
        <v>1</v>
      </c>
      <c r="AH8594" s="2">
        <f t="shared" si="5238"/>
        <v>4</v>
      </c>
      <c r="AI8594" s="30" t="s">
        <v>6</v>
      </c>
      <c r="AJ8594" s="2">
        <f t="shared" si="5239"/>
        <v>10</v>
      </c>
      <c r="AK8594" s="2">
        <v>1</v>
      </c>
      <c r="AL8594" s="2">
        <f t="shared" si="5240"/>
        <v>262</v>
      </c>
      <c r="AN8594" s="2">
        <v>2</v>
      </c>
    </row>
    <row r="8595" spans="2:40" x14ac:dyDescent="0.25">
      <c r="B8595" s="10"/>
      <c r="C8595" s="10"/>
      <c r="D8595" s="10"/>
      <c r="E8595" s="10"/>
      <c r="F8595" s="10"/>
      <c r="G8595" s="10"/>
      <c r="H8595" s="10"/>
      <c r="I8595" s="10"/>
      <c r="J8595" s="10"/>
      <c r="K8595" s="10"/>
      <c r="L8595" s="57"/>
      <c r="O8595" s="2"/>
      <c r="R8595" s="7"/>
      <c r="T8595" s="7"/>
      <c r="AC8595" s="7"/>
      <c r="AD8595" s="7"/>
      <c r="AE8595" s="7"/>
      <c r="AF8595" s="7"/>
      <c r="AG8595" s="7"/>
      <c r="AH8595" s="7"/>
      <c r="AI8595" s="7"/>
      <c r="AJ8595" s="7"/>
      <c r="AK8595" s="7"/>
      <c r="AN8595" s="7"/>
    </row>
    <row r="8596" spans="2:40" x14ac:dyDescent="0.25">
      <c r="B8596" s="10"/>
      <c r="C8596" s="10"/>
      <c r="D8596" s="10"/>
      <c r="E8596" s="10"/>
      <c r="F8596" s="10"/>
      <c r="G8596" s="10"/>
      <c r="H8596" s="10"/>
      <c r="I8596" s="10"/>
      <c r="J8596" s="10"/>
      <c r="K8596" s="10"/>
      <c r="L8596" s="57"/>
      <c r="O8596" s="2"/>
      <c r="R8596" s="7"/>
      <c r="T8596" s="7"/>
      <c r="AC8596" s="7"/>
      <c r="AD8596" s="7"/>
      <c r="AE8596" s="7"/>
      <c r="AF8596" s="7"/>
      <c r="AG8596" s="7"/>
      <c r="AH8596" s="7"/>
      <c r="AI8596" s="7"/>
      <c r="AJ8596" s="7"/>
      <c r="AK8596" s="7"/>
      <c r="AN8596" s="7"/>
    </row>
    <row r="8597" spans="2:40" x14ac:dyDescent="0.25">
      <c r="B8597" s="10"/>
      <c r="C8597" s="10"/>
      <c r="D8597" s="10"/>
      <c r="E8597" s="10"/>
      <c r="F8597" s="1"/>
      <c r="G8597" s="1"/>
      <c r="H8597" s="1"/>
      <c r="I8597" s="1"/>
      <c r="J8597" s="1"/>
      <c r="K8597" s="1"/>
      <c r="L8597" s="1"/>
      <c r="R8597" s="10" t="s">
        <v>25</v>
      </c>
      <c r="AC8597" s="10" t="s">
        <v>3</v>
      </c>
      <c r="AD8597" s="3">
        <f t="shared" ref="AD8597:AL8597" si="5244">SUM(AD8598:AD8602)</f>
        <v>3</v>
      </c>
      <c r="AE8597" s="3">
        <f t="shared" si="5244"/>
        <v>1</v>
      </c>
      <c r="AF8597" s="3">
        <f t="shared" si="5244"/>
        <v>0</v>
      </c>
      <c r="AG8597" s="3">
        <f t="shared" si="5244"/>
        <v>2</v>
      </c>
      <c r="AH8597" s="3">
        <f t="shared" si="5244"/>
        <v>14</v>
      </c>
      <c r="AI8597" s="3">
        <f t="shared" si="5244"/>
        <v>0</v>
      </c>
      <c r="AJ8597" s="3">
        <f t="shared" si="5244"/>
        <v>29</v>
      </c>
      <c r="AK8597" s="3">
        <f t="shared" si="5244"/>
        <v>2</v>
      </c>
      <c r="AL8597" s="3">
        <f t="shared" si="5244"/>
        <v>3561</v>
      </c>
      <c r="AM8597" s="3"/>
      <c r="AN8597" s="3">
        <f>SUM(AN8598:AN8602)</f>
        <v>6</v>
      </c>
    </row>
    <row r="8598" spans="2:40" x14ac:dyDescent="0.25">
      <c r="B8598" s="10"/>
      <c r="C8598" s="10"/>
      <c r="D8598" s="10"/>
      <c r="E8598" s="10"/>
      <c r="F8598" s="10"/>
      <c r="G8598" s="10"/>
      <c r="H8598" s="10"/>
      <c r="I8598" s="10"/>
      <c r="J8598" s="10"/>
      <c r="K8598" s="10"/>
      <c r="L8598" s="54"/>
      <c r="N8598" s="1" t="s">
        <v>403</v>
      </c>
      <c r="O8598" s="2">
        <v>1</v>
      </c>
      <c r="P8598" s="2">
        <v>9</v>
      </c>
      <c r="Q8598" s="2">
        <v>1990</v>
      </c>
      <c r="R8598" s="5" t="s">
        <v>778</v>
      </c>
      <c r="S8598" s="30" t="s">
        <v>6</v>
      </c>
      <c r="T8598" s="5" t="s">
        <v>774</v>
      </c>
      <c r="U8598" s="2">
        <v>11</v>
      </c>
      <c r="V8598" s="30" t="s">
        <v>6</v>
      </c>
      <c r="W8598" s="2">
        <v>8</v>
      </c>
      <c r="X8598" s="2"/>
      <c r="Y8598" s="2">
        <v>2562</v>
      </c>
      <c r="Z8598" s="2">
        <v>11</v>
      </c>
      <c r="AA8598" s="30" t="s">
        <v>6</v>
      </c>
      <c r="AB8598" s="2">
        <v>8</v>
      </c>
      <c r="AC8598" s="7"/>
      <c r="AD8598" s="2">
        <f>IF(Q8598&gt;100,1,0)</f>
        <v>1</v>
      </c>
      <c r="AE8598" s="2">
        <f t="shared" ref="AE8598:AE8600" si="5245">IF(U8598&gt;W8598,1,0)</f>
        <v>1</v>
      </c>
      <c r="AF8598" s="2">
        <f>IF(U8598=W8598,1,0)*IF(Q8598=0,0,1)</f>
        <v>0</v>
      </c>
      <c r="AG8598" s="2">
        <f t="shared" ref="AG8598:AG8600" si="5246">IF(W8598&gt;U8598,1,0)</f>
        <v>0</v>
      </c>
      <c r="AH8598" s="2">
        <f t="shared" ref="AH8598:AH8600" si="5247">PRODUCT(Z8598)</f>
        <v>11</v>
      </c>
      <c r="AI8598" s="39" t="s">
        <v>6</v>
      </c>
      <c r="AJ8598" s="2">
        <f t="shared" ref="AJ8598:AJ8600" si="5248">PRODUCT(AB8598)</f>
        <v>8</v>
      </c>
      <c r="AK8598" s="2">
        <v>2</v>
      </c>
      <c r="AL8598" s="2">
        <f t="shared" ref="AL8598:AL8600" si="5249">PRODUCT(Y8598)</f>
        <v>2562</v>
      </c>
      <c r="AN8598" s="2">
        <v>0</v>
      </c>
    </row>
    <row r="8599" spans="2:40" x14ac:dyDescent="0.25">
      <c r="B8599" s="10"/>
      <c r="C8599" s="10"/>
      <c r="D8599" s="10"/>
      <c r="E8599" s="10"/>
      <c r="F8599" s="10"/>
      <c r="G8599" s="10"/>
      <c r="H8599" s="10"/>
      <c r="I8599" s="10"/>
      <c r="J8599" s="10"/>
      <c r="K8599" s="10"/>
      <c r="L8599" s="54"/>
      <c r="N8599" s="1" t="s">
        <v>30</v>
      </c>
      <c r="O8599" s="2">
        <v>15</v>
      </c>
      <c r="P8599" s="100">
        <v>8</v>
      </c>
      <c r="Q8599" s="2">
        <v>2009</v>
      </c>
      <c r="R8599" s="5" t="s">
        <v>778</v>
      </c>
      <c r="S8599" s="30" t="s">
        <v>6</v>
      </c>
      <c r="T8599" s="5" t="s">
        <v>774</v>
      </c>
      <c r="U8599" s="100">
        <v>0</v>
      </c>
      <c r="V8599" s="30" t="s">
        <v>6</v>
      </c>
      <c r="W8599" s="100">
        <v>2</v>
      </c>
      <c r="X8599" s="7" t="s">
        <v>136</v>
      </c>
      <c r="Y8599" s="100">
        <v>387</v>
      </c>
      <c r="Z8599" s="100">
        <v>1</v>
      </c>
      <c r="AA8599" s="30" t="s">
        <v>6</v>
      </c>
      <c r="AB8599" s="100">
        <v>8</v>
      </c>
      <c r="AC8599" s="7"/>
      <c r="AD8599" s="2">
        <f>IF(Q8599&gt;100,1,0)</f>
        <v>1</v>
      </c>
      <c r="AE8599" s="2">
        <f t="shared" si="5245"/>
        <v>0</v>
      </c>
      <c r="AF8599" s="2">
        <f>IF(U8599=W8599,1,0)*IF(Q8599=0,0,1)</f>
        <v>0</v>
      </c>
      <c r="AG8599" s="2">
        <f t="shared" si="5246"/>
        <v>1</v>
      </c>
      <c r="AH8599" s="2">
        <f t="shared" si="5247"/>
        <v>1</v>
      </c>
      <c r="AI8599" s="39" t="s">
        <v>6</v>
      </c>
      <c r="AJ8599" s="2">
        <f t="shared" si="5248"/>
        <v>8</v>
      </c>
      <c r="AK8599" s="2">
        <v>0</v>
      </c>
      <c r="AL8599" s="2">
        <f t="shared" si="5249"/>
        <v>387</v>
      </c>
      <c r="AN8599" s="2">
        <v>3</v>
      </c>
    </row>
    <row r="8600" spans="2:40" x14ac:dyDescent="0.25">
      <c r="B8600" s="10"/>
      <c r="C8600" s="10"/>
      <c r="D8600" s="10"/>
      <c r="E8600" s="10"/>
      <c r="F8600" s="10"/>
      <c r="G8600" s="10"/>
      <c r="H8600" s="10"/>
      <c r="I8600" s="10"/>
      <c r="J8600" s="10"/>
      <c r="K8600" s="10"/>
      <c r="L8600" s="54"/>
      <c r="N8600" s="1" t="s">
        <v>30</v>
      </c>
      <c r="O8600" s="2">
        <v>20</v>
      </c>
      <c r="P8600" s="100">
        <v>8</v>
      </c>
      <c r="Q8600" s="2">
        <v>2015</v>
      </c>
      <c r="R8600" s="5" t="s">
        <v>778</v>
      </c>
      <c r="S8600" s="30" t="s">
        <v>6</v>
      </c>
      <c r="T8600" s="5" t="s">
        <v>774</v>
      </c>
      <c r="U8600" s="100">
        <v>0</v>
      </c>
      <c r="V8600" s="30" t="s">
        <v>6</v>
      </c>
      <c r="W8600" s="100">
        <v>2</v>
      </c>
      <c r="X8600" s="98" t="s">
        <v>1480</v>
      </c>
      <c r="Y8600" s="100">
        <v>612</v>
      </c>
      <c r="Z8600" s="100">
        <v>2</v>
      </c>
      <c r="AA8600" s="30" t="s">
        <v>6</v>
      </c>
      <c r="AB8600" s="100">
        <v>13</v>
      </c>
      <c r="AC8600" s="7"/>
      <c r="AD8600" s="2">
        <f>IF(Q8600&gt;100,1,0)</f>
        <v>1</v>
      </c>
      <c r="AE8600" s="2">
        <f t="shared" si="5245"/>
        <v>0</v>
      </c>
      <c r="AF8600" s="2">
        <f>IF(U8600=W8600,1,0)*IF(Q8600=0,0,1)</f>
        <v>0</v>
      </c>
      <c r="AG8600" s="2">
        <f t="shared" si="5246"/>
        <v>1</v>
      </c>
      <c r="AH8600" s="2">
        <f t="shared" si="5247"/>
        <v>2</v>
      </c>
      <c r="AI8600" s="30" t="s">
        <v>6</v>
      </c>
      <c r="AJ8600" s="2">
        <f t="shared" si="5248"/>
        <v>13</v>
      </c>
      <c r="AK8600" s="2">
        <v>0</v>
      </c>
      <c r="AL8600" s="2">
        <f t="shared" si="5249"/>
        <v>612</v>
      </c>
      <c r="AN8600" s="2">
        <v>3</v>
      </c>
    </row>
    <row r="8601" spans="2:40" x14ac:dyDescent="0.25">
      <c r="B8601" s="10"/>
      <c r="C8601" s="10"/>
      <c r="D8601" s="10"/>
      <c r="E8601" s="10"/>
      <c r="F8601" s="10"/>
      <c r="G8601" s="10"/>
      <c r="H8601" s="10"/>
      <c r="I8601" s="10"/>
      <c r="J8601" s="10"/>
      <c r="K8601" s="10"/>
      <c r="L8601" s="54"/>
      <c r="N8601" s="1"/>
      <c r="O8601" s="2"/>
      <c r="P8601" s="100"/>
      <c r="S8601" s="30"/>
      <c r="U8601" s="100"/>
      <c r="V8601" s="30"/>
      <c r="W8601" s="100"/>
      <c r="X8601" s="98"/>
      <c r="Y8601" s="100"/>
      <c r="Z8601" s="100"/>
      <c r="AA8601" s="30"/>
      <c r="AB8601" s="100"/>
      <c r="AC8601" s="7"/>
      <c r="AI8601" s="30"/>
      <c r="AL8601" s="2"/>
    </row>
    <row r="8602" spans="2:40" x14ac:dyDescent="0.25">
      <c r="B8602" s="10"/>
      <c r="C8602" s="10"/>
      <c r="D8602" s="10"/>
      <c r="E8602" s="10"/>
      <c r="F8602" s="10"/>
      <c r="G8602" s="10"/>
      <c r="H8602" s="10"/>
      <c r="I8602" s="10"/>
      <c r="J8602" s="10"/>
      <c r="K8602" s="10"/>
      <c r="L8602" s="54"/>
      <c r="R8602" s="7"/>
      <c r="T8602" s="7"/>
      <c r="AC8602" s="7"/>
      <c r="AD8602" s="7"/>
      <c r="AE8602" s="7"/>
      <c r="AF8602" s="7"/>
      <c r="AG8602" s="7"/>
      <c r="AH8602" s="7"/>
      <c r="AI8602" s="7"/>
      <c r="AJ8602" s="7"/>
      <c r="AK8602" s="7"/>
      <c r="AN8602" s="7"/>
    </row>
    <row r="8603" spans="2:40" x14ac:dyDescent="0.25">
      <c r="B8603" s="10"/>
      <c r="C8603" s="10"/>
      <c r="D8603" s="10"/>
      <c r="E8603" s="10"/>
      <c r="F8603" s="10"/>
      <c r="G8603" s="10"/>
      <c r="H8603" s="10"/>
      <c r="I8603" s="10"/>
      <c r="J8603" s="10"/>
      <c r="K8603" s="10"/>
      <c r="L8603" s="54"/>
      <c r="O8603" s="2"/>
      <c r="R8603" s="10" t="s">
        <v>32</v>
      </c>
      <c r="T8603" s="7"/>
      <c r="AC8603" s="10" t="s">
        <v>4</v>
      </c>
      <c r="AD8603" s="3">
        <f>SUM(AD8604:AD8606)</f>
        <v>0</v>
      </c>
      <c r="AE8603" s="3">
        <f>SUM(AE8604:AE8606)</f>
        <v>0</v>
      </c>
      <c r="AF8603" s="3">
        <f>SUM(AF8604:AF8606)</f>
        <v>0</v>
      </c>
      <c r="AG8603" s="3">
        <f>SUM(AG8604:AG8606)</f>
        <v>0</v>
      </c>
      <c r="AH8603" s="3">
        <f>SUM(AH8604:AH8606)</f>
        <v>0</v>
      </c>
      <c r="AI8603" s="7"/>
      <c r="AJ8603" s="3">
        <f>SUM(AJ8604:AJ8606)</f>
        <v>0</v>
      </c>
      <c r="AK8603" s="3">
        <v>2</v>
      </c>
      <c r="AL8603" s="3">
        <f>SUM(AL8604:AL8606)</f>
        <v>0</v>
      </c>
      <c r="AN8603" s="3">
        <v>1</v>
      </c>
    </row>
    <row r="8604" spans="2:40" x14ac:dyDescent="0.25">
      <c r="B8604" s="10"/>
      <c r="C8604" s="10"/>
      <c r="D8604" s="10"/>
      <c r="E8604" s="10"/>
      <c r="F8604" s="10"/>
      <c r="G8604" s="10"/>
      <c r="H8604" s="10"/>
      <c r="I8604" s="10"/>
      <c r="J8604" s="10"/>
      <c r="K8604" s="10"/>
      <c r="L8604" s="54"/>
      <c r="O8604" s="2"/>
      <c r="R8604" s="7"/>
      <c r="T8604" s="7"/>
      <c r="AC8604" s="7"/>
      <c r="AD8604" s="7"/>
      <c r="AE8604" s="7"/>
      <c r="AF8604" s="7"/>
      <c r="AG8604" s="7"/>
      <c r="AH8604" s="7"/>
      <c r="AI8604" s="7"/>
      <c r="AJ8604" s="7"/>
      <c r="AK8604" s="7"/>
      <c r="AN8604" s="7"/>
    </row>
    <row r="8605" spans="2:40" x14ac:dyDescent="0.25">
      <c r="B8605" s="10"/>
      <c r="C8605" s="10"/>
      <c r="D8605" s="10"/>
      <c r="E8605" s="10"/>
      <c r="F8605" s="10"/>
      <c r="G8605" s="10"/>
      <c r="H8605" s="10"/>
      <c r="I8605" s="10"/>
      <c r="J8605" s="10"/>
      <c r="K8605" s="10"/>
      <c r="L8605" s="54"/>
      <c r="O8605" s="2"/>
      <c r="R8605" s="7"/>
      <c r="T8605" s="7"/>
      <c r="AC8605" s="7"/>
      <c r="AD8605" s="7"/>
      <c r="AE8605" s="7"/>
      <c r="AF8605" s="7"/>
      <c r="AG8605" s="7"/>
      <c r="AH8605" s="7"/>
      <c r="AI8605" s="7"/>
      <c r="AJ8605" s="7"/>
      <c r="AK8605" s="7"/>
      <c r="AN8605" s="7"/>
    </row>
    <row r="8606" spans="2:40" x14ac:dyDescent="0.25">
      <c r="B8606" s="10"/>
      <c r="C8606" s="10"/>
      <c r="D8606" s="10"/>
      <c r="E8606" s="10"/>
      <c r="F8606" s="10"/>
      <c r="G8606" s="10"/>
      <c r="H8606" s="10"/>
      <c r="I8606" s="10"/>
      <c r="J8606" s="10"/>
      <c r="K8606" s="10"/>
      <c r="L8606" s="54"/>
      <c r="O8606" s="2"/>
      <c r="R8606" s="7"/>
      <c r="T8606" s="7"/>
      <c r="AC8606" s="7"/>
      <c r="AD8606" s="7"/>
      <c r="AE8606" s="7"/>
      <c r="AF8606" s="7"/>
      <c r="AG8606" s="7"/>
      <c r="AH8606" s="7"/>
      <c r="AI8606" s="7"/>
      <c r="AJ8606" s="7"/>
      <c r="AK8606" s="7"/>
      <c r="AN8606" s="7"/>
    </row>
    <row r="8607" spans="2:40" x14ac:dyDescent="0.25">
      <c r="B8607" s="10"/>
      <c r="C8607" s="10"/>
      <c r="D8607" s="10"/>
      <c r="E8607" s="10"/>
      <c r="F8607" s="10"/>
      <c r="G8607" s="10"/>
      <c r="H8607" s="10"/>
      <c r="I8607" s="10"/>
      <c r="J8607" s="10"/>
      <c r="K8607" s="10"/>
      <c r="L8607" s="54"/>
      <c r="O8607" s="2"/>
      <c r="R8607" s="7"/>
      <c r="T8607" s="7"/>
      <c r="AC8607" s="7"/>
      <c r="AD8607" s="7"/>
      <c r="AE8607" s="7"/>
      <c r="AF8607" s="7"/>
      <c r="AG8607" s="7"/>
      <c r="AH8607" s="7"/>
      <c r="AI8607" s="7"/>
      <c r="AJ8607" s="7"/>
      <c r="AK8607" s="7"/>
      <c r="AN8607" s="7"/>
    </row>
    <row r="8608" spans="2:40" x14ac:dyDescent="0.25">
      <c r="L8608" s="8"/>
      <c r="M8608" s="3" t="s">
        <v>7</v>
      </c>
      <c r="R8608" s="6" t="s">
        <v>8</v>
      </c>
      <c r="AC8608" s="10" t="s">
        <v>2</v>
      </c>
      <c r="AD8608" s="3">
        <f>SUM(AD8609:AD8634)</f>
        <v>1</v>
      </c>
      <c r="AE8608" s="3">
        <f>SUM(AE8609:AE8634)</f>
        <v>0</v>
      </c>
      <c r="AF8608" s="3">
        <f>SUM(AF8609:AF8634)</f>
        <v>0</v>
      </c>
      <c r="AG8608" s="3">
        <f>SUM(AG8609:AG8634)</f>
        <v>1</v>
      </c>
      <c r="AH8608" s="3">
        <f>SUM(AH8609:AH8634)</f>
        <v>0</v>
      </c>
      <c r="AJ8608" s="3">
        <f>SUM(AJ8609:AJ8634)</f>
        <v>1</v>
      </c>
      <c r="AK8608" s="3">
        <f>SUM(AK8609:AK8634)</f>
        <v>0</v>
      </c>
      <c r="AL8608" s="3">
        <f>SUM(AL8609:AL8634)</f>
        <v>251</v>
      </c>
      <c r="AM8608" s="3">
        <f>PRODUCT(AL8608+AL8635+AL8639)</f>
        <v>251</v>
      </c>
      <c r="AN8608" s="3">
        <f>SUM(AN8609:AN8634)</f>
        <v>2</v>
      </c>
    </row>
    <row r="8609" spans="1:40" x14ac:dyDescent="0.25">
      <c r="A8609" s="63" t="s">
        <v>698</v>
      </c>
      <c r="B8609" s="64" t="s">
        <v>0</v>
      </c>
      <c r="C8609" s="64" t="s">
        <v>10</v>
      </c>
      <c r="D8609" s="64" t="s">
        <v>1</v>
      </c>
      <c r="E8609" s="64" t="s">
        <v>11</v>
      </c>
      <c r="F8609" s="65" t="s">
        <v>12</v>
      </c>
      <c r="G8609" s="66"/>
      <c r="H8609" s="64"/>
      <c r="I8609" s="65" t="s">
        <v>13</v>
      </c>
      <c r="J8609" s="66"/>
      <c r="K8609" s="64"/>
      <c r="L8609" s="67" t="s">
        <v>14</v>
      </c>
      <c r="M8609" s="3">
        <f>MAX(Y8609:Y8643)</f>
        <v>251</v>
      </c>
      <c r="N8609" s="1"/>
      <c r="O8609" s="15">
        <v>22</v>
      </c>
      <c r="P8609" s="15">
        <v>5</v>
      </c>
      <c r="Q8609" s="15">
        <v>2016</v>
      </c>
      <c r="R8609" s="82" t="s">
        <v>778</v>
      </c>
      <c r="S8609" s="90" t="s">
        <v>6</v>
      </c>
      <c r="T8609" s="82" t="s">
        <v>1497</v>
      </c>
      <c r="U8609" s="15">
        <v>0</v>
      </c>
      <c r="V8609" s="90" t="s">
        <v>6</v>
      </c>
      <c r="W8609" s="15">
        <v>1</v>
      </c>
      <c r="X8609" s="102" t="s">
        <v>1500</v>
      </c>
      <c r="Y8609" s="15">
        <v>251</v>
      </c>
      <c r="Z8609" s="15">
        <v>0</v>
      </c>
      <c r="AA8609" s="90" t="s">
        <v>6</v>
      </c>
      <c r="AB8609" s="15">
        <v>1</v>
      </c>
      <c r="AD8609" s="2">
        <f>IF(Q8609&gt;100,1,0)</f>
        <v>1</v>
      </c>
      <c r="AE8609" s="2">
        <f>IF(U8609&gt;W8609,1,0)</f>
        <v>0</v>
      </c>
      <c r="AF8609" s="2">
        <f>IF(U8609=W8609,1,0)*IF(Q8609=0,0,1)</f>
        <v>0</v>
      </c>
      <c r="AG8609" s="2">
        <f>IF(W8609&gt;U8609,1,0)</f>
        <v>1</v>
      </c>
      <c r="AH8609" s="2">
        <f>PRODUCT(Z8609)</f>
        <v>0</v>
      </c>
      <c r="AI8609" s="30" t="s">
        <v>6</v>
      </c>
      <c r="AJ8609" s="2">
        <f>PRODUCT(AB8609)</f>
        <v>1</v>
      </c>
      <c r="AK8609" s="2">
        <v>0</v>
      </c>
      <c r="AL8609" s="2">
        <f>PRODUCT(Y8609)</f>
        <v>251</v>
      </c>
      <c r="AN8609" s="2">
        <v>2</v>
      </c>
    </row>
    <row r="8610" spans="1:40" x14ac:dyDescent="0.25">
      <c r="A8610" s="68" t="s">
        <v>16</v>
      </c>
      <c r="B8610" s="69">
        <f>PRODUCT(AD8608)</f>
        <v>1</v>
      </c>
      <c r="C8610" s="69">
        <f>PRODUCT(AE8608)</f>
        <v>0</v>
      </c>
      <c r="D8610" s="69">
        <f>PRODUCT(AF8608)</f>
        <v>0</v>
      </c>
      <c r="E8610" s="69">
        <f>PRODUCT(AG8608)</f>
        <v>1</v>
      </c>
      <c r="F8610" s="69">
        <f>PRODUCT(AH8608)</f>
        <v>0</v>
      </c>
      <c r="G8610" s="70" t="s">
        <v>6</v>
      </c>
      <c r="H8610" s="69">
        <f>PRODUCT(AJ8608)</f>
        <v>1</v>
      </c>
      <c r="I8610" s="69">
        <f>PRODUCT(AK8608)</f>
        <v>0</v>
      </c>
      <c r="J8610" s="70" t="s">
        <v>6</v>
      </c>
      <c r="K8610" s="69">
        <f>PRODUCT(AN8608)</f>
        <v>2</v>
      </c>
      <c r="L8610" s="71">
        <f>PRODUCT(AL8608/B8610)</f>
        <v>251</v>
      </c>
      <c r="M8610" s="8"/>
      <c r="O8610" s="2"/>
      <c r="V8610" s="27"/>
      <c r="AA8610" s="36"/>
      <c r="AC8610" s="7"/>
      <c r="AD8610" s="7"/>
      <c r="AE8610" s="7"/>
      <c r="AF8610" s="7"/>
      <c r="AG8610" s="7"/>
      <c r="AH8610" s="7"/>
      <c r="AI8610" s="7"/>
      <c r="AJ8610" s="7"/>
      <c r="AK8610" s="7"/>
      <c r="AN8610" s="7"/>
    </row>
    <row r="8611" spans="1:40" x14ac:dyDescent="0.25">
      <c r="A8611" s="68" t="s">
        <v>439</v>
      </c>
      <c r="B8611" s="69">
        <f>PRODUCT(AD8635)</f>
        <v>0</v>
      </c>
      <c r="C8611" s="69">
        <f>PRODUCT(AE8635)</f>
        <v>0</v>
      </c>
      <c r="D8611" s="69">
        <f>PRODUCT(AF8635)</f>
        <v>0</v>
      </c>
      <c r="E8611" s="69">
        <f>PRODUCT(AG8635)</f>
        <v>0</v>
      </c>
      <c r="F8611" s="69">
        <f>PRODUCT(AH8635)</f>
        <v>0</v>
      </c>
      <c r="G8611" s="70" t="s">
        <v>6</v>
      </c>
      <c r="H8611" s="69">
        <f>PRODUCT(AJ8635)</f>
        <v>0</v>
      </c>
      <c r="I8611" s="69">
        <f>PRODUCT(AK8635)</f>
        <v>0</v>
      </c>
      <c r="J8611" s="70" t="s">
        <v>6</v>
      </c>
      <c r="K8611" s="69">
        <f>PRODUCT(AN8635)</f>
        <v>0</v>
      </c>
      <c r="L8611" s="71">
        <v>0</v>
      </c>
      <c r="M8611" s="8"/>
      <c r="O8611" s="2"/>
      <c r="V8611" s="27"/>
      <c r="AA8611" s="36"/>
      <c r="AC8611" s="7"/>
      <c r="AD8611" s="7"/>
      <c r="AE8611" s="7"/>
      <c r="AF8611" s="7"/>
      <c r="AG8611" s="7"/>
      <c r="AH8611" s="7"/>
      <c r="AI8611" s="7"/>
      <c r="AJ8611" s="7"/>
      <c r="AK8611" s="7"/>
      <c r="AN8611" s="7"/>
    </row>
    <row r="8612" spans="1:40" x14ac:dyDescent="0.25">
      <c r="A8612" s="68" t="s">
        <v>440</v>
      </c>
      <c r="B8612" s="69">
        <f>PRODUCT(AD8639)</f>
        <v>0</v>
      </c>
      <c r="C8612" s="69">
        <f>PRODUCT(AE8639)</f>
        <v>0</v>
      </c>
      <c r="D8612" s="69">
        <f>PRODUCT(AF8639)</f>
        <v>0</v>
      </c>
      <c r="E8612" s="69">
        <f>PRODUCT(AG8639)</f>
        <v>0</v>
      </c>
      <c r="F8612" s="69">
        <f>PRODUCT(AH8639)</f>
        <v>0</v>
      </c>
      <c r="G8612" s="70" t="s">
        <v>6</v>
      </c>
      <c r="H8612" s="69">
        <f>PRODUCT(AJ8639)</f>
        <v>0</v>
      </c>
      <c r="I8612" s="69">
        <f>PRODUCT(AK8639)</f>
        <v>0</v>
      </c>
      <c r="J8612" s="70" t="s">
        <v>6</v>
      </c>
      <c r="K8612" s="69">
        <f>PRODUCT(AN8639)</f>
        <v>0</v>
      </c>
      <c r="L8612" s="71">
        <v>0</v>
      </c>
      <c r="M8612" s="8"/>
      <c r="O8612" s="2"/>
      <c r="V8612" s="27"/>
      <c r="AA8612" s="36"/>
      <c r="AC8612" s="7"/>
      <c r="AD8612" s="7"/>
      <c r="AE8612" s="7"/>
      <c r="AF8612" s="7"/>
      <c r="AG8612" s="7"/>
      <c r="AH8612" s="7"/>
      <c r="AI8612" s="7"/>
      <c r="AJ8612" s="7"/>
      <c r="AK8612" s="7"/>
      <c r="AN8612" s="7"/>
    </row>
    <row r="8613" spans="1:40" x14ac:dyDescent="0.25">
      <c r="A8613" s="68" t="s">
        <v>17</v>
      </c>
      <c r="B8613" s="69">
        <f>SUM(B8610:B8612)</f>
        <v>1</v>
      </c>
      <c r="C8613" s="69">
        <f>SUM(C8610:C8612)</f>
        <v>0</v>
      </c>
      <c r="D8613" s="69">
        <f>SUM(D8610:D8612)</f>
        <v>0</v>
      </c>
      <c r="E8613" s="69">
        <f>SUM(E8610:E8612)</f>
        <v>1</v>
      </c>
      <c r="F8613" s="69">
        <f>SUM(F8610:F8612)</f>
        <v>0</v>
      </c>
      <c r="G8613" s="70" t="s">
        <v>6</v>
      </c>
      <c r="H8613" s="69">
        <f>SUM(H8610:H8612)</f>
        <v>1</v>
      </c>
      <c r="I8613" s="69">
        <f>SUM(I8610:I8612)</f>
        <v>0</v>
      </c>
      <c r="J8613" s="70" t="s">
        <v>6</v>
      </c>
      <c r="K8613" s="69">
        <f>SUM(K8610:K8612)</f>
        <v>2</v>
      </c>
      <c r="L8613" s="71">
        <f>PRODUCT(AM8608/B8613)</f>
        <v>251</v>
      </c>
      <c r="M8613" s="8"/>
      <c r="O8613" s="2"/>
      <c r="V8613" s="27"/>
      <c r="AA8613" s="36"/>
      <c r="AC8613" s="7"/>
      <c r="AD8613" s="7"/>
      <c r="AE8613" s="7"/>
      <c r="AF8613" s="7"/>
      <c r="AG8613" s="7"/>
      <c r="AH8613" s="7"/>
      <c r="AI8613" s="7"/>
      <c r="AJ8613" s="7"/>
      <c r="AK8613" s="7"/>
      <c r="AN8613" s="7"/>
    </row>
    <row r="8614" spans="1:40" x14ac:dyDescent="0.25">
      <c r="A8614" s="72" t="s">
        <v>18</v>
      </c>
      <c r="B8614" s="73"/>
      <c r="C8614" s="73"/>
      <c r="D8614" s="73"/>
      <c r="E8614" s="73"/>
      <c r="F8614" s="74">
        <f>PRODUCT(F8613/B8613)</f>
        <v>0</v>
      </c>
      <c r="G8614" s="75" t="s">
        <v>6</v>
      </c>
      <c r="H8614" s="74">
        <f>PRODUCT(H8613/B8613)</f>
        <v>1</v>
      </c>
      <c r="I8614" s="73"/>
      <c r="J8614" s="73"/>
      <c r="K8614" s="73"/>
      <c r="L8614" s="76"/>
      <c r="M8614" s="55"/>
      <c r="O8614" s="2"/>
      <c r="V8614" s="27"/>
      <c r="AA8614" s="36"/>
      <c r="AC8614" s="7"/>
      <c r="AD8614" s="7"/>
      <c r="AE8614" s="7"/>
      <c r="AF8614" s="7"/>
      <c r="AG8614" s="7"/>
      <c r="AH8614" s="7"/>
      <c r="AI8614" s="7"/>
      <c r="AJ8614" s="7"/>
      <c r="AK8614" s="7"/>
      <c r="AN8614" s="7"/>
    </row>
    <row r="8615" spans="1:40" x14ac:dyDescent="0.25">
      <c r="B8615" s="10"/>
      <c r="C8615" s="10"/>
      <c r="D8615" s="10"/>
      <c r="E8615" s="10"/>
      <c r="F8615" s="10"/>
      <c r="G8615" s="10"/>
      <c r="H8615" s="10"/>
      <c r="I8615" s="10"/>
      <c r="J8615" s="10"/>
      <c r="K8615" s="10"/>
      <c r="L8615" s="8"/>
      <c r="O8615" s="2"/>
      <c r="V8615" s="27"/>
      <c r="AA8615" s="36"/>
      <c r="AC8615" s="7"/>
      <c r="AD8615" s="7"/>
      <c r="AE8615" s="7"/>
      <c r="AF8615" s="7"/>
      <c r="AG8615" s="7"/>
      <c r="AH8615" s="7"/>
      <c r="AI8615" s="7"/>
      <c r="AJ8615" s="7"/>
      <c r="AK8615" s="7"/>
      <c r="AN8615" s="7"/>
    </row>
    <row r="8616" spans="1:40" x14ac:dyDescent="0.25">
      <c r="A8616" s="77" t="s">
        <v>697</v>
      </c>
      <c r="B8616" s="64" t="s">
        <v>0</v>
      </c>
      <c r="C8616" s="64" t="s">
        <v>10</v>
      </c>
      <c r="D8616" s="64" t="s">
        <v>1</v>
      </c>
      <c r="E8616" s="64" t="s">
        <v>11</v>
      </c>
      <c r="F8616" s="65" t="s">
        <v>12</v>
      </c>
      <c r="G8616" s="66"/>
      <c r="H8616" s="64"/>
      <c r="I8616" s="65" t="s">
        <v>13</v>
      </c>
      <c r="J8616" s="66"/>
      <c r="K8616" s="64"/>
      <c r="L8616" s="67" t="s">
        <v>14</v>
      </c>
      <c r="O8616" s="2"/>
      <c r="V8616" s="27"/>
      <c r="AA8616" s="36"/>
      <c r="AC8616" s="7"/>
      <c r="AD8616" s="7"/>
      <c r="AE8616" s="7"/>
      <c r="AF8616" s="7"/>
      <c r="AG8616" s="7"/>
      <c r="AH8616" s="7"/>
      <c r="AI8616" s="7"/>
      <c r="AJ8616" s="7"/>
      <c r="AK8616" s="7"/>
      <c r="AN8616" s="7"/>
    </row>
    <row r="8617" spans="1:40" x14ac:dyDescent="0.25">
      <c r="A8617" s="68" t="s">
        <v>16</v>
      </c>
      <c r="B8617" s="69">
        <f t="shared" ref="B8617:F8620" si="5250">PRODUCT(B5557)</f>
        <v>1</v>
      </c>
      <c r="C8617" s="69">
        <f t="shared" si="5250"/>
        <v>1</v>
      </c>
      <c r="D8617" s="69">
        <f t="shared" si="5250"/>
        <v>0</v>
      </c>
      <c r="E8617" s="69">
        <f t="shared" si="5250"/>
        <v>0</v>
      </c>
      <c r="F8617" s="69">
        <f t="shared" si="5250"/>
        <v>12</v>
      </c>
      <c r="G8617" s="70" t="s">
        <v>6</v>
      </c>
      <c r="H8617" s="69">
        <f t="shared" ref="H8617:I8620" si="5251">PRODUCT(H5557)</f>
        <v>1</v>
      </c>
      <c r="I8617" s="69">
        <f t="shared" si="5251"/>
        <v>3</v>
      </c>
      <c r="J8617" s="70" t="s">
        <v>6</v>
      </c>
      <c r="K8617" s="69">
        <f t="shared" ref="K8617:L8620" si="5252">PRODUCT(K5557)</f>
        <v>0</v>
      </c>
      <c r="L8617" s="71">
        <f t="shared" si="5252"/>
        <v>451</v>
      </c>
      <c r="M8617" s="8"/>
      <c r="O8617" s="2"/>
      <c r="V8617" s="27"/>
      <c r="AA8617" s="36"/>
      <c r="AC8617" s="7"/>
      <c r="AD8617" s="7"/>
      <c r="AE8617" s="7"/>
      <c r="AF8617" s="7"/>
      <c r="AG8617" s="7"/>
      <c r="AH8617" s="7"/>
      <c r="AI8617" s="7"/>
      <c r="AJ8617" s="7"/>
      <c r="AK8617" s="7"/>
      <c r="AN8617" s="7"/>
    </row>
    <row r="8618" spans="1:40" x14ac:dyDescent="0.25">
      <c r="A8618" s="68" t="s">
        <v>439</v>
      </c>
      <c r="B8618" s="69">
        <f t="shared" si="5250"/>
        <v>0</v>
      </c>
      <c r="C8618" s="69">
        <f t="shared" si="5250"/>
        <v>0</v>
      </c>
      <c r="D8618" s="69">
        <f t="shared" si="5250"/>
        <v>0</v>
      </c>
      <c r="E8618" s="69">
        <f t="shared" si="5250"/>
        <v>0</v>
      </c>
      <c r="F8618" s="69">
        <f t="shared" si="5250"/>
        <v>0</v>
      </c>
      <c r="G8618" s="70" t="s">
        <v>6</v>
      </c>
      <c r="H8618" s="69">
        <f t="shared" si="5251"/>
        <v>0</v>
      </c>
      <c r="I8618" s="69">
        <f t="shared" si="5251"/>
        <v>0</v>
      </c>
      <c r="J8618" s="70" t="s">
        <v>6</v>
      </c>
      <c r="K8618" s="69">
        <f t="shared" si="5252"/>
        <v>0</v>
      </c>
      <c r="L8618" s="71">
        <f t="shared" si="5252"/>
        <v>0</v>
      </c>
      <c r="M8618" s="8"/>
      <c r="O8618" s="2"/>
      <c r="V8618" s="27"/>
      <c r="AA8618" s="36"/>
      <c r="AC8618" s="7"/>
      <c r="AD8618" s="7"/>
      <c r="AE8618" s="7"/>
      <c r="AF8618" s="7"/>
      <c r="AG8618" s="7"/>
      <c r="AH8618" s="7"/>
      <c r="AI8618" s="7"/>
      <c r="AJ8618" s="7"/>
      <c r="AK8618" s="7"/>
      <c r="AN8618" s="7"/>
    </row>
    <row r="8619" spans="1:40" x14ac:dyDescent="0.25">
      <c r="A8619" s="68" t="s">
        <v>440</v>
      </c>
      <c r="B8619" s="69">
        <f t="shared" si="5250"/>
        <v>5</v>
      </c>
      <c r="C8619" s="69">
        <f t="shared" si="5250"/>
        <v>0</v>
      </c>
      <c r="D8619" s="69">
        <f t="shared" si="5250"/>
        <v>0</v>
      </c>
      <c r="E8619" s="69">
        <f t="shared" si="5250"/>
        <v>5</v>
      </c>
      <c r="F8619" s="69">
        <f t="shared" si="5250"/>
        <v>17</v>
      </c>
      <c r="G8619" s="70" t="s">
        <v>6</v>
      </c>
      <c r="H8619" s="69">
        <f t="shared" si="5251"/>
        <v>45</v>
      </c>
      <c r="I8619" s="69">
        <f t="shared" si="5251"/>
        <v>8</v>
      </c>
      <c r="J8619" s="70" t="s">
        <v>6</v>
      </c>
      <c r="K8619" s="69">
        <f t="shared" si="5252"/>
        <v>4</v>
      </c>
      <c r="L8619" s="71">
        <f t="shared" si="5252"/>
        <v>410.4</v>
      </c>
      <c r="M8619" s="8"/>
      <c r="O8619" s="2"/>
      <c r="V8619" s="27"/>
      <c r="AA8619" s="36"/>
      <c r="AC8619" s="7"/>
      <c r="AD8619" s="7"/>
      <c r="AE8619" s="7"/>
      <c r="AF8619" s="7"/>
      <c r="AG8619" s="7"/>
      <c r="AH8619" s="7"/>
      <c r="AI8619" s="7"/>
      <c r="AJ8619" s="7"/>
      <c r="AK8619" s="7"/>
      <c r="AN8619" s="7"/>
    </row>
    <row r="8620" spans="1:40" x14ac:dyDescent="0.25">
      <c r="A8620" s="68" t="s">
        <v>17</v>
      </c>
      <c r="B8620" s="69">
        <f t="shared" si="5250"/>
        <v>6</v>
      </c>
      <c r="C8620" s="69">
        <f t="shared" si="5250"/>
        <v>1</v>
      </c>
      <c r="D8620" s="69">
        <f t="shared" si="5250"/>
        <v>0</v>
      </c>
      <c r="E8620" s="69">
        <f t="shared" si="5250"/>
        <v>5</v>
      </c>
      <c r="F8620" s="69">
        <f t="shared" si="5250"/>
        <v>29</v>
      </c>
      <c r="G8620" s="70" t="s">
        <v>6</v>
      </c>
      <c r="H8620" s="69">
        <f t="shared" si="5251"/>
        <v>46</v>
      </c>
      <c r="I8620" s="69">
        <f t="shared" si="5251"/>
        <v>11</v>
      </c>
      <c r="J8620" s="70" t="s">
        <v>6</v>
      </c>
      <c r="K8620" s="69">
        <f t="shared" si="5252"/>
        <v>4</v>
      </c>
      <c r="L8620" s="71">
        <f t="shared" si="5252"/>
        <v>417.16666666666669</v>
      </c>
      <c r="M8620" s="8"/>
      <c r="O8620" s="2"/>
      <c r="V8620" s="27"/>
      <c r="AA8620" s="36"/>
      <c r="AC8620" s="7"/>
      <c r="AD8620" s="7"/>
      <c r="AE8620" s="7"/>
      <c r="AF8620" s="7"/>
      <c r="AG8620" s="7"/>
      <c r="AH8620" s="7"/>
      <c r="AI8620" s="7"/>
      <c r="AJ8620" s="7"/>
      <c r="AK8620" s="7"/>
      <c r="AN8620" s="7"/>
    </row>
    <row r="8621" spans="1:40" x14ac:dyDescent="0.25">
      <c r="A8621" s="72" t="s">
        <v>18</v>
      </c>
      <c r="B8621" s="73"/>
      <c r="C8621" s="73"/>
      <c r="D8621" s="73"/>
      <c r="E8621" s="73"/>
      <c r="F8621" s="74">
        <f>PRODUCT(F8620/B8620)</f>
        <v>4.833333333333333</v>
      </c>
      <c r="G8621" s="75" t="s">
        <v>6</v>
      </c>
      <c r="H8621" s="74">
        <f>PRODUCT(H8620/B8620)</f>
        <v>7.666666666666667</v>
      </c>
      <c r="I8621" s="73"/>
      <c r="J8621" s="73"/>
      <c r="K8621" s="73"/>
      <c r="L8621" s="76"/>
      <c r="M8621" s="55"/>
      <c r="O8621" s="2"/>
      <c r="V8621" s="27"/>
      <c r="AA8621" s="36"/>
      <c r="AC8621" s="7"/>
      <c r="AD8621" s="7"/>
      <c r="AE8621" s="7"/>
      <c r="AF8621" s="7"/>
      <c r="AG8621" s="7"/>
      <c r="AH8621" s="7"/>
      <c r="AI8621" s="7"/>
      <c r="AJ8621" s="7"/>
      <c r="AK8621" s="7"/>
      <c r="AN8621" s="7"/>
    </row>
    <row r="8622" spans="1:40" x14ac:dyDescent="0.25">
      <c r="B8622" s="10"/>
      <c r="C8622" s="10"/>
      <c r="D8622" s="10"/>
      <c r="E8622" s="10"/>
      <c r="F8622" s="55"/>
      <c r="G8622" s="11"/>
      <c r="H8622" s="55"/>
      <c r="I8622" s="10"/>
      <c r="J8622" s="10"/>
      <c r="K8622" s="10"/>
      <c r="L8622" s="8"/>
      <c r="M8622" s="55"/>
      <c r="O8622" s="2"/>
      <c r="V8622" s="27"/>
      <c r="AA8622" s="36"/>
      <c r="AC8622" s="7"/>
      <c r="AD8622" s="7"/>
      <c r="AE8622" s="7"/>
      <c r="AF8622" s="7"/>
      <c r="AG8622" s="7"/>
      <c r="AH8622" s="7"/>
      <c r="AI8622" s="7"/>
      <c r="AJ8622" s="7"/>
      <c r="AK8622" s="7"/>
      <c r="AN8622" s="7"/>
    </row>
    <row r="8623" spans="1:40" x14ac:dyDescent="0.25">
      <c r="A8623" s="63" t="s">
        <v>698</v>
      </c>
      <c r="B8623" s="64"/>
      <c r="C8623" s="64"/>
      <c r="D8623" s="64"/>
      <c r="E8623" s="64"/>
      <c r="F8623" s="64"/>
      <c r="G8623" s="64"/>
      <c r="H8623" s="64"/>
      <c r="I8623" s="64"/>
      <c r="J8623" s="64"/>
      <c r="K8623" s="64"/>
      <c r="L8623" s="67"/>
      <c r="O8623" s="2"/>
      <c r="V8623" s="27"/>
      <c r="AA8623" s="36"/>
      <c r="AC8623" s="7"/>
      <c r="AD8623" s="7"/>
      <c r="AE8623" s="7"/>
      <c r="AF8623" s="7"/>
      <c r="AG8623" s="7"/>
      <c r="AH8623" s="7"/>
      <c r="AI8623" s="7"/>
      <c r="AJ8623" s="7"/>
      <c r="AK8623" s="7"/>
      <c r="AN8623" s="7"/>
    </row>
    <row r="8624" spans="1:40" x14ac:dyDescent="0.25">
      <c r="A8624" s="68" t="s">
        <v>24</v>
      </c>
      <c r="B8624" s="69" t="s">
        <v>0</v>
      </c>
      <c r="C8624" s="69" t="s">
        <v>10</v>
      </c>
      <c r="D8624" s="69" t="s">
        <v>1</v>
      </c>
      <c r="E8624" s="69" t="s">
        <v>11</v>
      </c>
      <c r="F8624" s="78" t="s">
        <v>12</v>
      </c>
      <c r="G8624" s="70"/>
      <c r="H8624" s="69"/>
      <c r="I8624" s="78" t="s">
        <v>13</v>
      </c>
      <c r="J8624" s="70"/>
      <c r="K8624" s="69"/>
      <c r="L8624" s="71" t="s">
        <v>14</v>
      </c>
      <c r="O8624" s="2"/>
      <c r="V8624" s="27"/>
      <c r="AA8624" s="36"/>
      <c r="AC8624" s="7"/>
      <c r="AD8624" s="7"/>
      <c r="AE8624" s="7"/>
      <c r="AF8624" s="7"/>
      <c r="AG8624" s="7"/>
      <c r="AH8624" s="7"/>
      <c r="AI8624" s="7"/>
      <c r="AJ8624" s="7"/>
      <c r="AK8624" s="7"/>
      <c r="AN8624" s="7"/>
    </row>
    <row r="8625" spans="1:40" x14ac:dyDescent="0.25">
      <c r="A8625" s="68" t="s">
        <v>16</v>
      </c>
      <c r="B8625" s="69">
        <f>PRODUCT(B8610+B8617)</f>
        <v>2</v>
      </c>
      <c r="C8625" s="69">
        <f>PRODUCT(C8610+E8617)</f>
        <v>0</v>
      </c>
      <c r="D8625" s="69">
        <f>PRODUCT(D8610+D8617)</f>
        <v>0</v>
      </c>
      <c r="E8625" s="69">
        <f>PRODUCT(E8610+C8617)</f>
        <v>2</v>
      </c>
      <c r="F8625" s="69">
        <f>PRODUCT(F8610+H8617)</f>
        <v>1</v>
      </c>
      <c r="G8625" s="70" t="s">
        <v>6</v>
      </c>
      <c r="H8625" s="69">
        <f>PRODUCT(H8610+F8617)</f>
        <v>13</v>
      </c>
      <c r="I8625" s="69">
        <f>PRODUCT(I8610+K8617)</f>
        <v>0</v>
      </c>
      <c r="J8625" s="70" t="s">
        <v>6</v>
      </c>
      <c r="K8625" s="69">
        <f>PRODUCT(K8610+I8617)</f>
        <v>5</v>
      </c>
      <c r="L8625" s="71">
        <f>PRODUCT(((B8610*L8610)+B8617*L8617))/B8625</f>
        <v>351</v>
      </c>
      <c r="M8625" s="8"/>
      <c r="O8625" s="2"/>
      <c r="V8625" s="27"/>
      <c r="AA8625" s="36"/>
      <c r="AC8625" s="7"/>
      <c r="AD8625" s="7"/>
      <c r="AE8625" s="7"/>
      <c r="AF8625" s="7"/>
      <c r="AG8625" s="7"/>
      <c r="AH8625" s="7"/>
      <c r="AI8625" s="7"/>
      <c r="AJ8625" s="7"/>
      <c r="AK8625" s="7"/>
      <c r="AN8625" s="7"/>
    </row>
    <row r="8626" spans="1:40" x14ac:dyDescent="0.25">
      <c r="A8626" s="68" t="s">
        <v>439</v>
      </c>
      <c r="B8626" s="69">
        <f>PRODUCT(B8611+B8618)</f>
        <v>0</v>
      </c>
      <c r="C8626" s="69">
        <f>PRODUCT(C8611+E8618)</f>
        <v>0</v>
      </c>
      <c r="D8626" s="69">
        <f>PRODUCT(D8611+D8618)</f>
        <v>0</v>
      </c>
      <c r="E8626" s="69">
        <f>PRODUCT(E8611+C8618)</f>
        <v>0</v>
      </c>
      <c r="F8626" s="69">
        <f>PRODUCT(F8611+H8618)</f>
        <v>0</v>
      </c>
      <c r="G8626" s="70" t="s">
        <v>6</v>
      </c>
      <c r="H8626" s="69">
        <f>PRODUCT(H8611+F8618)</f>
        <v>0</v>
      </c>
      <c r="I8626" s="69">
        <f>PRODUCT(I8611+K8618)</f>
        <v>0</v>
      </c>
      <c r="J8626" s="70" t="s">
        <v>6</v>
      </c>
      <c r="K8626" s="69">
        <f>PRODUCT(K8611+I8618)</f>
        <v>0</v>
      </c>
      <c r="L8626" s="71">
        <v>0</v>
      </c>
      <c r="M8626" s="8"/>
      <c r="O8626" s="2"/>
      <c r="V8626" s="27"/>
      <c r="AA8626" s="36"/>
      <c r="AC8626" s="7"/>
      <c r="AD8626" s="7"/>
      <c r="AE8626" s="7"/>
      <c r="AF8626" s="7"/>
      <c r="AG8626" s="7"/>
      <c r="AH8626" s="7"/>
      <c r="AI8626" s="7"/>
      <c r="AJ8626" s="7"/>
      <c r="AK8626" s="7"/>
      <c r="AN8626" s="7"/>
    </row>
    <row r="8627" spans="1:40" x14ac:dyDescent="0.25">
      <c r="A8627" s="68" t="s">
        <v>440</v>
      </c>
      <c r="B8627" s="69">
        <f>PRODUCT(B8612+B8619)</f>
        <v>5</v>
      </c>
      <c r="C8627" s="69">
        <f>PRODUCT(C8612+E8619)</f>
        <v>5</v>
      </c>
      <c r="D8627" s="69">
        <f>PRODUCT(D8612+D8619)</f>
        <v>0</v>
      </c>
      <c r="E8627" s="69">
        <f>PRODUCT(E8612+C8619)</f>
        <v>0</v>
      </c>
      <c r="F8627" s="69">
        <f>PRODUCT(F8612+H8619)</f>
        <v>45</v>
      </c>
      <c r="G8627" s="70" t="s">
        <v>6</v>
      </c>
      <c r="H8627" s="69">
        <f>PRODUCT(H8612+F8619)</f>
        <v>17</v>
      </c>
      <c r="I8627" s="69">
        <f>PRODUCT(I8612+K8619)</f>
        <v>4</v>
      </c>
      <c r="J8627" s="70" t="s">
        <v>6</v>
      </c>
      <c r="K8627" s="69">
        <f>PRODUCT(K8612+I8619)</f>
        <v>8</v>
      </c>
      <c r="L8627" s="71">
        <f>PRODUCT(((B8612*L8612)+B8619*L8619))/B8627</f>
        <v>410.4</v>
      </c>
      <c r="M8627" s="8"/>
      <c r="O8627" s="2"/>
      <c r="V8627" s="27"/>
      <c r="AA8627" s="36"/>
      <c r="AC8627" s="7"/>
      <c r="AD8627" s="7"/>
      <c r="AE8627" s="7"/>
      <c r="AF8627" s="7"/>
      <c r="AG8627" s="7"/>
      <c r="AH8627" s="7"/>
      <c r="AI8627" s="7"/>
      <c r="AJ8627" s="7"/>
      <c r="AK8627" s="7"/>
      <c r="AN8627" s="7"/>
    </row>
    <row r="8628" spans="1:40" x14ac:dyDescent="0.25">
      <c r="A8628" s="68" t="s">
        <v>17</v>
      </c>
      <c r="B8628" s="69">
        <f>PRODUCT(B8613+B8620)</f>
        <v>7</v>
      </c>
      <c r="C8628" s="69">
        <f>PRODUCT(C8613+E8620)</f>
        <v>5</v>
      </c>
      <c r="D8628" s="69">
        <f>PRODUCT(D8613+D8620)</f>
        <v>0</v>
      </c>
      <c r="E8628" s="69">
        <f>PRODUCT(E8613+C8620)</f>
        <v>2</v>
      </c>
      <c r="F8628" s="69">
        <f>PRODUCT(F8613+H8620)</f>
        <v>46</v>
      </c>
      <c r="G8628" s="70" t="s">
        <v>6</v>
      </c>
      <c r="H8628" s="69">
        <f>PRODUCT(H8613+F8620)</f>
        <v>30</v>
      </c>
      <c r="I8628" s="69">
        <f>PRODUCT(I8613+K8620)</f>
        <v>4</v>
      </c>
      <c r="J8628" s="70" t="s">
        <v>6</v>
      </c>
      <c r="K8628" s="69">
        <f>PRODUCT(K8613+I8620)</f>
        <v>13</v>
      </c>
      <c r="L8628" s="71">
        <f>PRODUCT(((B8613*L8613)+B8620*L8620))/B8628</f>
        <v>393.42857142857144</v>
      </c>
      <c r="M8628" s="8"/>
      <c r="O8628" s="2"/>
      <c r="V8628" s="27"/>
      <c r="AA8628" s="36"/>
      <c r="AC8628" s="7"/>
      <c r="AD8628" s="7"/>
      <c r="AE8628" s="7"/>
      <c r="AF8628" s="7"/>
      <c r="AG8628" s="7"/>
      <c r="AH8628" s="7"/>
      <c r="AI8628" s="7"/>
      <c r="AJ8628" s="7"/>
      <c r="AK8628" s="7"/>
      <c r="AN8628" s="7"/>
    </row>
    <row r="8629" spans="1:40" x14ac:dyDescent="0.25">
      <c r="A8629" s="72" t="s">
        <v>18</v>
      </c>
      <c r="B8629" s="73"/>
      <c r="C8629" s="73"/>
      <c r="D8629" s="73"/>
      <c r="E8629" s="73"/>
      <c r="F8629" s="74">
        <f>PRODUCT(F8628/B8628)</f>
        <v>6.5714285714285712</v>
      </c>
      <c r="G8629" s="75" t="s">
        <v>6</v>
      </c>
      <c r="H8629" s="74">
        <f>PRODUCT(H8628/B8628)</f>
        <v>4.2857142857142856</v>
      </c>
      <c r="I8629" s="73"/>
      <c r="J8629" s="73"/>
      <c r="K8629" s="73"/>
      <c r="L8629" s="76"/>
      <c r="M8629" s="55"/>
      <c r="O8629" s="2"/>
      <c r="V8629" s="27"/>
      <c r="AA8629" s="36"/>
      <c r="AC8629" s="7"/>
      <c r="AD8629" s="7"/>
      <c r="AE8629" s="7"/>
      <c r="AF8629" s="7"/>
      <c r="AG8629" s="7"/>
      <c r="AH8629" s="7"/>
      <c r="AI8629" s="7"/>
      <c r="AJ8629" s="7"/>
      <c r="AK8629" s="7"/>
      <c r="AN8629" s="7"/>
    </row>
    <row r="8630" spans="1:40" x14ac:dyDescent="0.25">
      <c r="B8630" s="10"/>
      <c r="C8630" s="10"/>
      <c r="D8630" s="10"/>
      <c r="E8630" s="10"/>
      <c r="F8630" s="10"/>
      <c r="G8630" s="10"/>
      <c r="H8630" s="10"/>
      <c r="I8630" s="10"/>
      <c r="J8630" s="10"/>
      <c r="K8630" s="10"/>
      <c r="L8630" s="54"/>
      <c r="O8630" s="2"/>
      <c r="V8630" s="27"/>
      <c r="AA8630" s="36"/>
      <c r="AC8630" s="7"/>
      <c r="AD8630" s="7"/>
      <c r="AE8630" s="7"/>
      <c r="AF8630" s="7"/>
      <c r="AG8630" s="7"/>
      <c r="AH8630" s="7"/>
      <c r="AI8630" s="7"/>
      <c r="AJ8630" s="7"/>
      <c r="AK8630" s="7"/>
      <c r="AN8630" s="7"/>
    </row>
    <row r="8631" spans="1:40" x14ac:dyDescent="0.25">
      <c r="B8631" s="10"/>
      <c r="C8631" s="10"/>
      <c r="D8631" s="10"/>
      <c r="E8631" s="10"/>
      <c r="F8631" s="10" t="s">
        <v>1859</v>
      </c>
      <c r="G8631" s="10"/>
      <c r="H8631" s="10"/>
      <c r="I8631" s="10"/>
      <c r="J8631" s="10"/>
      <c r="K8631" s="10"/>
      <c r="L8631" s="10"/>
      <c r="O8631" s="2"/>
      <c r="V8631" s="27"/>
      <c r="AA8631" s="36"/>
      <c r="AC8631" s="7"/>
      <c r="AD8631" s="7"/>
      <c r="AE8631" s="7"/>
      <c r="AF8631" s="7"/>
      <c r="AG8631" s="7"/>
      <c r="AH8631" s="7"/>
      <c r="AI8631" s="7"/>
      <c r="AJ8631" s="7"/>
      <c r="AK8631" s="7"/>
      <c r="AN8631" s="7"/>
    </row>
    <row r="8632" spans="1:40" x14ac:dyDescent="0.25">
      <c r="B8632" s="10"/>
      <c r="C8632" s="10"/>
      <c r="D8632" s="10"/>
      <c r="E8632" s="10"/>
      <c r="F8632" s="10" t="s">
        <v>433</v>
      </c>
      <c r="G8632" s="10"/>
      <c r="H8632" s="10"/>
      <c r="I8632" s="10"/>
      <c r="J8632" s="10"/>
      <c r="K8632" s="10"/>
      <c r="L8632" s="57">
        <f>PRODUCT(C8613/B8613)</f>
        <v>0</v>
      </c>
      <c r="O8632" s="2"/>
      <c r="V8632" s="27"/>
      <c r="AA8632" s="36"/>
      <c r="AC8632" s="7"/>
      <c r="AD8632" s="7"/>
      <c r="AE8632" s="7"/>
      <c r="AF8632" s="7"/>
      <c r="AG8632" s="7"/>
      <c r="AH8632" s="7"/>
      <c r="AI8632" s="7"/>
      <c r="AJ8632" s="7"/>
      <c r="AK8632" s="7"/>
      <c r="AN8632" s="7"/>
    </row>
    <row r="8633" spans="1:40" x14ac:dyDescent="0.25">
      <c r="B8633" s="10"/>
      <c r="C8633" s="10"/>
      <c r="D8633" s="10"/>
      <c r="E8633" s="10"/>
      <c r="F8633" s="10" t="s">
        <v>434</v>
      </c>
      <c r="G8633" s="10"/>
      <c r="H8633" s="10"/>
      <c r="I8633" s="10"/>
      <c r="J8633" s="10"/>
      <c r="K8633" s="10"/>
      <c r="L8633" s="57">
        <f>PRODUCT(E8620/B8620)</f>
        <v>0.83333333333333337</v>
      </c>
      <c r="O8633" s="2"/>
      <c r="V8633" s="27"/>
      <c r="AA8633" s="36"/>
      <c r="AC8633" s="7"/>
      <c r="AD8633" s="7"/>
      <c r="AE8633" s="7"/>
      <c r="AF8633" s="7"/>
      <c r="AG8633" s="7"/>
      <c r="AH8633" s="7"/>
      <c r="AI8633" s="7"/>
      <c r="AJ8633" s="7"/>
      <c r="AK8633" s="7"/>
      <c r="AN8633" s="7"/>
    </row>
    <row r="8634" spans="1:40" x14ac:dyDescent="0.25">
      <c r="B8634" s="10"/>
      <c r="C8634" s="10"/>
      <c r="D8634" s="10"/>
      <c r="E8634" s="10"/>
      <c r="F8634" s="10" t="s">
        <v>435</v>
      </c>
      <c r="G8634" s="10"/>
      <c r="H8634" s="10"/>
      <c r="I8634" s="10"/>
      <c r="J8634" s="10"/>
      <c r="K8634" s="10"/>
      <c r="L8634" s="57">
        <f>PRODUCT(C8628/B8628)</f>
        <v>0.7142857142857143</v>
      </c>
      <c r="O8634" s="2"/>
      <c r="V8634" s="27"/>
      <c r="AA8634" s="36"/>
      <c r="AC8634" s="7"/>
      <c r="AD8634" s="7"/>
      <c r="AE8634" s="7"/>
      <c r="AF8634" s="7"/>
      <c r="AG8634" s="7"/>
      <c r="AH8634" s="7"/>
      <c r="AI8634" s="7"/>
      <c r="AJ8634" s="7"/>
      <c r="AK8634" s="7"/>
      <c r="AN8634" s="7"/>
    </row>
    <row r="8635" spans="1:40" x14ac:dyDescent="0.25">
      <c r="A8635" s="1"/>
      <c r="L8635" s="8"/>
      <c r="R8635" s="10" t="s">
        <v>25</v>
      </c>
      <c r="AC8635" s="10" t="s">
        <v>3</v>
      </c>
      <c r="AD8635" s="3">
        <f>SUM(AD8636:AD8638)</f>
        <v>0</v>
      </c>
      <c r="AE8635" s="3">
        <f>SUM(AE8636:AE8638)</f>
        <v>0</v>
      </c>
      <c r="AF8635" s="3">
        <f>SUM(AF8636:AF8638)</f>
        <v>0</v>
      </c>
      <c r="AG8635" s="3">
        <f>SUM(AG8636:AG8638)</f>
        <v>0</v>
      </c>
      <c r="AH8635" s="3">
        <f>SUM(AH8636:AH8638)</f>
        <v>0</v>
      </c>
      <c r="AJ8635" s="3">
        <f>SUM(AJ8636:AJ8638)</f>
        <v>0</v>
      </c>
      <c r="AK8635" s="3">
        <f>SUM(AK8636:AK8638)</f>
        <v>0</v>
      </c>
      <c r="AL8635" s="3">
        <f>SUM(AL8636:AL8638)</f>
        <v>0</v>
      </c>
      <c r="AN8635" s="3">
        <f>SUM(AN8636:AN8638)</f>
        <v>0</v>
      </c>
    </row>
    <row r="8636" spans="1:40" x14ac:dyDescent="0.25">
      <c r="A8636" s="1"/>
      <c r="L8636" s="8"/>
      <c r="R8636" s="7"/>
      <c r="T8636" s="7"/>
      <c r="AC8636" s="7"/>
      <c r="AD8636" s="7"/>
      <c r="AE8636" s="7"/>
      <c r="AF8636" s="7"/>
      <c r="AG8636" s="7"/>
      <c r="AH8636" s="7"/>
      <c r="AI8636" s="7"/>
      <c r="AJ8636" s="7"/>
      <c r="AK8636" s="7"/>
      <c r="AN8636" s="7"/>
    </row>
    <row r="8637" spans="1:40" x14ac:dyDescent="0.25">
      <c r="A8637" s="1"/>
      <c r="L8637" s="8"/>
      <c r="R8637" s="7"/>
      <c r="T8637" s="7"/>
      <c r="AC8637" s="7"/>
      <c r="AD8637" s="7"/>
      <c r="AE8637" s="7"/>
      <c r="AF8637" s="7"/>
      <c r="AG8637" s="7"/>
      <c r="AH8637" s="7"/>
      <c r="AI8637" s="7"/>
      <c r="AJ8637" s="7"/>
      <c r="AK8637" s="7"/>
      <c r="AN8637" s="7"/>
    </row>
    <row r="8638" spans="1:40" x14ac:dyDescent="0.25">
      <c r="A8638" s="1"/>
      <c r="L8638" s="8"/>
      <c r="R8638" s="7"/>
      <c r="T8638" s="7"/>
      <c r="AC8638" s="7"/>
      <c r="AD8638" s="7"/>
      <c r="AE8638" s="7"/>
      <c r="AF8638" s="7"/>
      <c r="AG8638" s="7"/>
      <c r="AH8638" s="7"/>
      <c r="AI8638" s="7"/>
      <c r="AJ8638" s="7"/>
      <c r="AK8638" s="7"/>
      <c r="AN8638" s="7"/>
    </row>
    <row r="8639" spans="1:40" x14ac:dyDescent="0.25">
      <c r="L8639" s="8"/>
      <c r="O8639" s="2"/>
      <c r="R8639" s="10" t="s">
        <v>32</v>
      </c>
      <c r="T8639" s="7"/>
      <c r="AC8639" s="10" t="s">
        <v>4</v>
      </c>
      <c r="AD8639" s="3">
        <f>SUM(AD8640:AD8643)</f>
        <v>0</v>
      </c>
      <c r="AE8639" s="3">
        <f>SUM(AE8640:AE8643)</f>
        <v>0</v>
      </c>
      <c r="AF8639" s="3">
        <f>SUM(AF8640:AF8643)</f>
        <v>0</v>
      </c>
      <c r="AG8639" s="3">
        <f>SUM(AG8640:AG8643)</f>
        <v>0</v>
      </c>
      <c r="AH8639" s="3">
        <f>SUM(AH8640:AH8643)</f>
        <v>0</v>
      </c>
      <c r="AI8639" s="7"/>
      <c r="AJ8639" s="3">
        <f>SUM(AJ8640:AJ8643)</f>
        <v>0</v>
      </c>
      <c r="AK8639" s="3">
        <f>SUM(AK8640:AK8643)</f>
        <v>0</v>
      </c>
      <c r="AL8639" s="3">
        <f>SUM(AL8640:AL8643)</f>
        <v>0</v>
      </c>
      <c r="AN8639" s="3">
        <f>SUM(AN8640:AN8643)</f>
        <v>0</v>
      </c>
    </row>
    <row r="8640" spans="1:40" x14ac:dyDescent="0.25">
      <c r="L8640" s="8"/>
      <c r="O8640" s="2"/>
      <c r="R8640" s="7"/>
      <c r="T8640" s="7"/>
      <c r="AC8640" s="7"/>
      <c r="AD8640" s="7"/>
      <c r="AE8640" s="7"/>
      <c r="AF8640" s="7"/>
      <c r="AG8640" s="7"/>
      <c r="AH8640" s="7"/>
      <c r="AI8640" s="7"/>
      <c r="AJ8640" s="7"/>
      <c r="AK8640" s="7"/>
      <c r="AN8640" s="7"/>
    </row>
    <row r="8641" spans="1:56" x14ac:dyDescent="0.25">
      <c r="L8641" s="8"/>
      <c r="O8641" s="2"/>
      <c r="R8641" s="7"/>
      <c r="T8641" s="7"/>
      <c r="AC8641" s="7"/>
      <c r="AD8641" s="7"/>
      <c r="AE8641" s="7"/>
      <c r="AF8641" s="7"/>
      <c r="AG8641" s="7"/>
      <c r="AH8641" s="7"/>
      <c r="AI8641" s="7"/>
      <c r="AJ8641" s="7"/>
      <c r="AK8641" s="7"/>
      <c r="AN8641" s="7"/>
    </row>
    <row r="8642" spans="1:56" x14ac:dyDescent="0.25">
      <c r="L8642" s="8"/>
      <c r="O8642" s="2"/>
      <c r="R8642" s="7"/>
      <c r="T8642" s="7"/>
      <c r="AC8642" s="7"/>
      <c r="AD8642" s="7"/>
      <c r="AE8642" s="7"/>
      <c r="AF8642" s="7"/>
      <c r="AG8642" s="7"/>
      <c r="AH8642" s="7"/>
      <c r="AI8642" s="7"/>
      <c r="AJ8642" s="7"/>
      <c r="AK8642" s="7"/>
      <c r="AN8642" s="7"/>
    </row>
    <row r="8643" spans="1:56" x14ac:dyDescent="0.25">
      <c r="L8643" s="8"/>
      <c r="O8643" s="2"/>
      <c r="R8643" s="7"/>
      <c r="T8643" s="7"/>
      <c r="AC8643" s="7"/>
      <c r="AD8643" s="7"/>
      <c r="AE8643" s="7"/>
      <c r="AF8643" s="7"/>
      <c r="AG8643" s="7"/>
      <c r="AH8643" s="7"/>
      <c r="AI8643" s="7"/>
      <c r="AJ8643" s="7"/>
      <c r="AK8643" s="7"/>
      <c r="AN8643" s="7"/>
    </row>
    <row r="8644" spans="1:56" s="4" customFormat="1" ht="14.25" x14ac:dyDescent="0.2">
      <c r="A8644" s="10"/>
      <c r="B8644" s="3"/>
      <c r="C8644" s="3"/>
      <c r="D8644" s="3"/>
      <c r="E8644" s="3"/>
      <c r="F8644" s="3"/>
      <c r="G8644" s="3"/>
      <c r="H8644" s="3"/>
      <c r="I8644" s="3"/>
      <c r="J8644" s="3"/>
      <c r="K8644" s="3"/>
      <c r="L8644" s="8"/>
      <c r="M8644" s="3" t="s">
        <v>7</v>
      </c>
      <c r="N8644" s="6"/>
      <c r="O8644" s="11"/>
      <c r="P8644" s="3"/>
      <c r="Q8644" s="3"/>
      <c r="R8644" s="6" t="s">
        <v>8</v>
      </c>
      <c r="S8644" s="9"/>
      <c r="T8644" s="6"/>
      <c r="U8644" s="3"/>
      <c r="V8644" s="3"/>
      <c r="W8644" s="3"/>
      <c r="X8644" s="6"/>
      <c r="Y8644" s="3"/>
      <c r="Z8644" s="3"/>
      <c r="AA8644" s="3"/>
      <c r="AB8644" s="3"/>
      <c r="AC8644" s="10" t="s">
        <v>2</v>
      </c>
      <c r="AD8644" s="3">
        <f>SUM(AD8645:AD8666)</f>
        <v>0</v>
      </c>
      <c r="AE8644" s="3">
        <f>SUM(AE8645:AE8666)</f>
        <v>0</v>
      </c>
      <c r="AF8644" s="3">
        <f>SUM(AF8645:AF8666)</f>
        <v>0</v>
      </c>
      <c r="AG8644" s="3">
        <f>SUM(AG8645:AG8666)</f>
        <v>0</v>
      </c>
      <c r="AH8644" s="3">
        <f>SUM(AH8645:AH8666)</f>
        <v>0</v>
      </c>
      <c r="AI8644" s="3"/>
      <c r="AJ8644" s="3">
        <f>SUM(AJ8645:AJ8666)</f>
        <v>0</v>
      </c>
      <c r="AK8644" s="3">
        <f>SUM(AK8645:AK8666)</f>
        <v>0</v>
      </c>
      <c r="AL8644" s="3">
        <f>SUM(AL8645:AL8666)</f>
        <v>0</v>
      </c>
      <c r="AM8644" s="3">
        <f>PRODUCT(AL8644+AL8667+AL8671)</f>
        <v>0</v>
      </c>
      <c r="AN8644" s="3">
        <f>SUM(AN8645:AN8666)</f>
        <v>0</v>
      </c>
      <c r="AQ8644" s="3"/>
      <c r="AR8644" s="3"/>
      <c r="AS8644" s="3"/>
      <c r="AT8644" s="3"/>
      <c r="AU8644" s="3"/>
      <c r="AV8644" s="3"/>
      <c r="AW8644" s="3"/>
      <c r="AX8644" s="3"/>
      <c r="AY8644" s="3"/>
      <c r="AZ8644" s="3"/>
      <c r="BA8644" s="3"/>
      <c r="BB8644" s="3"/>
      <c r="BC8644" s="3"/>
      <c r="BD8644" s="3"/>
    </row>
    <row r="8645" spans="1:56" x14ac:dyDescent="0.25">
      <c r="A8645" s="63" t="s">
        <v>696</v>
      </c>
      <c r="B8645" s="64" t="s">
        <v>0</v>
      </c>
      <c r="C8645" s="64" t="s">
        <v>10</v>
      </c>
      <c r="D8645" s="64" t="s">
        <v>1</v>
      </c>
      <c r="E8645" s="64" t="s">
        <v>11</v>
      </c>
      <c r="F8645" s="65" t="s">
        <v>12</v>
      </c>
      <c r="G8645" s="66"/>
      <c r="H8645" s="64"/>
      <c r="I8645" s="65" t="s">
        <v>13</v>
      </c>
      <c r="J8645" s="66"/>
      <c r="K8645" s="64"/>
      <c r="L8645" s="67" t="s">
        <v>14</v>
      </c>
      <c r="M8645" s="3">
        <f>MAX(Y8645:Y8675)</f>
        <v>0</v>
      </c>
      <c r="O8645" s="2"/>
      <c r="AC8645" s="7"/>
      <c r="AD8645" s="7"/>
      <c r="AE8645" s="7"/>
      <c r="AF8645" s="7"/>
      <c r="AG8645" s="7"/>
      <c r="AH8645" s="7"/>
      <c r="AI8645" s="7"/>
      <c r="AJ8645" s="7"/>
      <c r="AK8645" s="7"/>
      <c r="AN8645" s="7"/>
    </row>
    <row r="8646" spans="1:56" x14ac:dyDescent="0.25">
      <c r="A8646" s="68" t="s">
        <v>16</v>
      </c>
      <c r="B8646" s="69">
        <f>PRODUCT(AD8644)</f>
        <v>0</v>
      </c>
      <c r="C8646" s="69">
        <f>PRODUCT(AE8644)</f>
        <v>0</v>
      </c>
      <c r="D8646" s="69">
        <f>PRODUCT(AF8644)</f>
        <v>0</v>
      </c>
      <c r="E8646" s="69">
        <f>PRODUCT(AG8644)</f>
        <v>0</v>
      </c>
      <c r="F8646" s="69">
        <f>PRODUCT(AH8644)</f>
        <v>0</v>
      </c>
      <c r="G8646" s="70" t="s">
        <v>6</v>
      </c>
      <c r="H8646" s="69">
        <f>PRODUCT(AJ8644)</f>
        <v>0</v>
      </c>
      <c r="I8646" s="69">
        <f>PRODUCT(AK8644)</f>
        <v>0</v>
      </c>
      <c r="J8646" s="70" t="s">
        <v>6</v>
      </c>
      <c r="K8646" s="69">
        <f>PRODUCT(AN8644)</f>
        <v>0</v>
      </c>
      <c r="L8646" s="71">
        <v>0</v>
      </c>
      <c r="M8646" s="8"/>
      <c r="N8646" s="38"/>
      <c r="O8646" s="2"/>
      <c r="AC8646" s="7"/>
      <c r="AD8646" s="7"/>
      <c r="AE8646" s="7"/>
      <c r="AF8646" s="7"/>
      <c r="AG8646" s="7"/>
      <c r="AH8646" s="7"/>
      <c r="AI8646" s="7"/>
      <c r="AJ8646" s="7"/>
      <c r="AK8646" s="7"/>
      <c r="AN8646" s="7"/>
    </row>
    <row r="8647" spans="1:56" x14ac:dyDescent="0.25">
      <c r="A8647" s="68" t="s">
        <v>439</v>
      </c>
      <c r="B8647" s="69">
        <f>PRODUCT(AD8667)</f>
        <v>0</v>
      </c>
      <c r="C8647" s="69">
        <f>PRODUCT(AE8667)</f>
        <v>0</v>
      </c>
      <c r="D8647" s="69">
        <f>PRODUCT(AF8667)</f>
        <v>0</v>
      </c>
      <c r="E8647" s="69">
        <f>PRODUCT(AG8667)</f>
        <v>0</v>
      </c>
      <c r="F8647" s="69">
        <f>PRODUCT(AH8667)</f>
        <v>0</v>
      </c>
      <c r="G8647" s="70" t="s">
        <v>6</v>
      </c>
      <c r="H8647" s="69">
        <f>PRODUCT(AJ8667)</f>
        <v>0</v>
      </c>
      <c r="I8647" s="69">
        <f>PRODUCT(AK8667)</f>
        <v>0</v>
      </c>
      <c r="J8647" s="70" t="s">
        <v>6</v>
      </c>
      <c r="K8647" s="69">
        <f>PRODUCT(AN8667)</f>
        <v>0</v>
      </c>
      <c r="L8647" s="71">
        <v>0</v>
      </c>
      <c r="M8647" s="8"/>
      <c r="N8647" s="38"/>
      <c r="O8647" s="2"/>
      <c r="AC8647" s="7"/>
      <c r="AD8647" s="7"/>
      <c r="AE8647" s="7"/>
      <c r="AF8647" s="7"/>
      <c r="AG8647" s="7"/>
      <c r="AH8647" s="7"/>
      <c r="AI8647" s="7"/>
      <c r="AJ8647" s="7"/>
      <c r="AK8647" s="7"/>
      <c r="AN8647" s="7"/>
    </row>
    <row r="8648" spans="1:56" x14ac:dyDescent="0.25">
      <c r="A8648" s="68" t="s">
        <v>440</v>
      </c>
      <c r="B8648" s="69">
        <f>PRODUCT(AD8671)</f>
        <v>0</v>
      </c>
      <c r="C8648" s="69">
        <f t="shared" ref="C8648" si="5253">PRODUCT(AE8671)</f>
        <v>0</v>
      </c>
      <c r="D8648" s="69">
        <f t="shared" ref="D8648" si="5254">PRODUCT(AF8671)</f>
        <v>0</v>
      </c>
      <c r="E8648" s="69">
        <f t="shared" ref="E8648" si="5255">PRODUCT(AG8671)</f>
        <v>0</v>
      </c>
      <c r="F8648" s="69">
        <f t="shared" ref="F8648" si="5256">PRODUCT(AH8671)</f>
        <v>0</v>
      </c>
      <c r="G8648" s="70" t="s">
        <v>6</v>
      </c>
      <c r="H8648" s="69">
        <f t="shared" ref="H8648" si="5257">PRODUCT(AJ8671)</f>
        <v>0</v>
      </c>
      <c r="I8648" s="69">
        <f>PRODUCT(AK8671)</f>
        <v>0</v>
      </c>
      <c r="J8648" s="70" t="s">
        <v>6</v>
      </c>
      <c r="K8648" s="69">
        <f>PRODUCT(AM8671)</f>
        <v>0</v>
      </c>
      <c r="L8648" s="71">
        <v>0</v>
      </c>
      <c r="M8648" s="8"/>
      <c r="N8648" s="38"/>
      <c r="O8648" s="2"/>
      <c r="AC8648" s="7"/>
      <c r="AD8648" s="7"/>
      <c r="AE8648" s="7"/>
      <c r="AF8648" s="7"/>
      <c r="AG8648" s="7"/>
      <c r="AH8648" s="7"/>
      <c r="AI8648" s="7"/>
      <c r="AJ8648" s="7"/>
      <c r="AK8648" s="7"/>
      <c r="AN8648" s="7"/>
    </row>
    <row r="8649" spans="1:56" x14ac:dyDescent="0.25">
      <c r="A8649" s="68" t="s">
        <v>17</v>
      </c>
      <c r="B8649" s="69">
        <f>SUM(B8646:B8648)</f>
        <v>0</v>
      </c>
      <c r="C8649" s="69">
        <f>SUM(C8646:C8648)</f>
        <v>0</v>
      </c>
      <c r="D8649" s="69">
        <f>SUM(D8646:D8648)</f>
        <v>0</v>
      </c>
      <c r="E8649" s="69">
        <f>SUM(E8646:E8648)</f>
        <v>0</v>
      </c>
      <c r="F8649" s="69">
        <f>SUM(F8646:F8648)</f>
        <v>0</v>
      </c>
      <c r="G8649" s="70" t="s">
        <v>6</v>
      </c>
      <c r="H8649" s="69">
        <f>SUM(H8646:H8648)</f>
        <v>0</v>
      </c>
      <c r="I8649" s="69">
        <f>SUM(I8646:I8648)</f>
        <v>0</v>
      </c>
      <c r="J8649" s="70" t="s">
        <v>6</v>
      </c>
      <c r="K8649" s="69">
        <f>SUM(K8646:K8648)</f>
        <v>0</v>
      </c>
      <c r="L8649" s="71">
        <v>0</v>
      </c>
      <c r="M8649" s="8"/>
      <c r="N8649" s="38"/>
      <c r="O8649" s="2"/>
      <c r="AC8649" s="7"/>
      <c r="AD8649" s="7"/>
      <c r="AE8649" s="7"/>
      <c r="AF8649" s="7"/>
      <c r="AG8649" s="7"/>
      <c r="AH8649" s="7"/>
      <c r="AI8649" s="7"/>
      <c r="AJ8649" s="7"/>
      <c r="AK8649" s="7"/>
      <c r="AN8649" s="7"/>
    </row>
    <row r="8650" spans="1:56" x14ac:dyDescent="0.25">
      <c r="A8650" s="72" t="s">
        <v>18</v>
      </c>
      <c r="B8650" s="73"/>
      <c r="C8650" s="73"/>
      <c r="D8650" s="73"/>
      <c r="E8650" s="73"/>
      <c r="F8650" s="74" t="e">
        <f>PRODUCT(F8649/B8649)</f>
        <v>#DIV/0!</v>
      </c>
      <c r="G8650" s="75" t="s">
        <v>6</v>
      </c>
      <c r="H8650" s="74" t="e">
        <f>PRODUCT(H8649/B8649)</f>
        <v>#DIV/0!</v>
      </c>
      <c r="I8650" s="73"/>
      <c r="J8650" s="73"/>
      <c r="K8650" s="73"/>
      <c r="L8650" s="76"/>
      <c r="M8650" s="55"/>
      <c r="N8650" s="40"/>
      <c r="O8650" s="2"/>
      <c r="AC8650" s="7"/>
      <c r="AD8650" s="7"/>
      <c r="AE8650" s="7"/>
      <c r="AF8650" s="7"/>
      <c r="AG8650" s="7"/>
      <c r="AH8650" s="7"/>
      <c r="AI8650" s="7"/>
      <c r="AJ8650" s="7"/>
      <c r="AK8650" s="7"/>
      <c r="AN8650" s="7"/>
    </row>
    <row r="8651" spans="1:56" x14ac:dyDescent="0.25">
      <c r="B8651" s="10"/>
      <c r="C8651" s="10"/>
      <c r="D8651" s="10"/>
      <c r="E8651" s="10"/>
      <c r="F8651" s="10"/>
      <c r="G8651" s="10"/>
      <c r="H8651" s="10"/>
      <c r="I8651" s="10"/>
      <c r="J8651" s="10"/>
      <c r="K8651" s="10"/>
      <c r="L8651" s="8"/>
      <c r="O8651" s="2"/>
      <c r="AC8651" s="7"/>
      <c r="AD8651" s="7"/>
      <c r="AE8651" s="7"/>
      <c r="AF8651" s="7"/>
      <c r="AG8651" s="7"/>
      <c r="AH8651" s="7"/>
      <c r="AI8651" s="7"/>
      <c r="AJ8651" s="7"/>
      <c r="AK8651" s="7"/>
      <c r="AN8651" s="7"/>
    </row>
    <row r="8652" spans="1:56" x14ac:dyDescent="0.25">
      <c r="A8652" s="63" t="s">
        <v>695</v>
      </c>
      <c r="B8652" s="64" t="s">
        <v>0</v>
      </c>
      <c r="C8652" s="64" t="s">
        <v>10</v>
      </c>
      <c r="D8652" s="64" t="s">
        <v>1</v>
      </c>
      <c r="E8652" s="64" t="s">
        <v>11</v>
      </c>
      <c r="F8652" s="65" t="s">
        <v>12</v>
      </c>
      <c r="G8652" s="66"/>
      <c r="H8652" s="64"/>
      <c r="I8652" s="65" t="s">
        <v>13</v>
      </c>
      <c r="J8652" s="66"/>
      <c r="K8652" s="64"/>
      <c r="L8652" s="67" t="s">
        <v>14</v>
      </c>
      <c r="O8652" s="2"/>
      <c r="AC8652" s="7"/>
      <c r="AD8652" s="7"/>
      <c r="AE8652" s="7"/>
      <c r="AF8652" s="7"/>
      <c r="AG8652" s="7"/>
      <c r="AH8652" s="7"/>
      <c r="AI8652" s="7"/>
      <c r="AJ8652" s="7"/>
      <c r="AK8652" s="7"/>
      <c r="AN8652" s="7"/>
    </row>
    <row r="8653" spans="1:56" x14ac:dyDescent="0.25">
      <c r="A8653" s="68" t="s">
        <v>16</v>
      </c>
      <c r="B8653" s="69">
        <f t="shared" ref="B8653:F8656" si="5258">PRODUCT(B6050)</f>
        <v>0</v>
      </c>
      <c r="C8653" s="69">
        <f t="shared" si="5258"/>
        <v>0</v>
      </c>
      <c r="D8653" s="69">
        <f t="shared" si="5258"/>
        <v>0</v>
      </c>
      <c r="E8653" s="69">
        <f t="shared" si="5258"/>
        <v>0</v>
      </c>
      <c r="F8653" s="69">
        <f t="shared" si="5258"/>
        <v>0</v>
      </c>
      <c r="G8653" s="70" t="s">
        <v>6</v>
      </c>
      <c r="H8653" s="69">
        <f t="shared" ref="H8653:I8656" si="5259">PRODUCT(H6050)</f>
        <v>0</v>
      </c>
      <c r="I8653" s="69">
        <f t="shared" si="5259"/>
        <v>0</v>
      </c>
      <c r="J8653" s="70" t="s">
        <v>6</v>
      </c>
      <c r="K8653" s="69">
        <f t="shared" ref="K8653:L8656" si="5260">PRODUCT(K6050)</f>
        <v>0</v>
      </c>
      <c r="L8653" s="79">
        <f t="shared" si="5260"/>
        <v>0</v>
      </c>
      <c r="M8653" s="8"/>
      <c r="N8653" s="38"/>
      <c r="O8653" s="2"/>
      <c r="AC8653" s="7"/>
      <c r="AD8653" s="7"/>
      <c r="AE8653" s="7"/>
      <c r="AF8653" s="7"/>
      <c r="AG8653" s="7"/>
      <c r="AH8653" s="7"/>
      <c r="AI8653" s="7"/>
      <c r="AJ8653" s="7"/>
      <c r="AK8653" s="7"/>
      <c r="AN8653" s="7"/>
    </row>
    <row r="8654" spans="1:56" x14ac:dyDescent="0.25">
      <c r="A8654" s="68" t="s">
        <v>439</v>
      </c>
      <c r="B8654" s="69">
        <f t="shared" si="5258"/>
        <v>0</v>
      </c>
      <c r="C8654" s="69">
        <f t="shared" si="5258"/>
        <v>0</v>
      </c>
      <c r="D8654" s="69">
        <f t="shared" si="5258"/>
        <v>0</v>
      </c>
      <c r="E8654" s="69">
        <f t="shared" si="5258"/>
        <v>0</v>
      </c>
      <c r="F8654" s="69">
        <f t="shared" si="5258"/>
        <v>0</v>
      </c>
      <c r="G8654" s="70" t="s">
        <v>6</v>
      </c>
      <c r="H8654" s="69">
        <f t="shared" si="5259"/>
        <v>0</v>
      </c>
      <c r="I8654" s="69">
        <f t="shared" si="5259"/>
        <v>0</v>
      </c>
      <c r="J8654" s="70" t="s">
        <v>6</v>
      </c>
      <c r="K8654" s="69">
        <f t="shared" si="5260"/>
        <v>0</v>
      </c>
      <c r="L8654" s="79">
        <f t="shared" si="5260"/>
        <v>0</v>
      </c>
      <c r="M8654" s="8"/>
      <c r="N8654" s="38"/>
      <c r="O8654" s="2"/>
      <c r="AC8654" s="7"/>
      <c r="AD8654" s="7"/>
      <c r="AE8654" s="7"/>
      <c r="AF8654" s="7"/>
      <c r="AG8654" s="7"/>
      <c r="AH8654" s="7"/>
      <c r="AI8654" s="7"/>
      <c r="AJ8654" s="7"/>
      <c r="AK8654" s="7"/>
      <c r="AN8654" s="7"/>
    </row>
    <row r="8655" spans="1:56" x14ac:dyDescent="0.25">
      <c r="A8655" s="68" t="s">
        <v>440</v>
      </c>
      <c r="B8655" s="69">
        <f t="shared" si="5258"/>
        <v>0</v>
      </c>
      <c r="C8655" s="69">
        <f t="shared" si="5258"/>
        <v>0</v>
      </c>
      <c r="D8655" s="69">
        <f t="shared" si="5258"/>
        <v>0</v>
      </c>
      <c r="E8655" s="69">
        <f t="shared" si="5258"/>
        <v>0</v>
      </c>
      <c r="F8655" s="69">
        <f t="shared" si="5258"/>
        <v>0</v>
      </c>
      <c r="G8655" s="70" t="s">
        <v>6</v>
      </c>
      <c r="H8655" s="69">
        <f t="shared" si="5259"/>
        <v>0</v>
      </c>
      <c r="I8655" s="69">
        <f t="shared" si="5259"/>
        <v>0</v>
      </c>
      <c r="J8655" s="70" t="s">
        <v>6</v>
      </c>
      <c r="K8655" s="69">
        <f t="shared" si="5260"/>
        <v>0</v>
      </c>
      <c r="L8655" s="79">
        <f t="shared" si="5260"/>
        <v>0</v>
      </c>
      <c r="M8655" s="8"/>
      <c r="N8655" s="38"/>
      <c r="O8655" s="2"/>
      <c r="AC8655" s="7"/>
      <c r="AD8655" s="7"/>
      <c r="AE8655" s="7"/>
      <c r="AF8655" s="7"/>
      <c r="AG8655" s="7"/>
      <c r="AH8655" s="7"/>
      <c r="AI8655" s="7"/>
      <c r="AJ8655" s="7"/>
      <c r="AK8655" s="7"/>
      <c r="AN8655" s="7"/>
    </row>
    <row r="8656" spans="1:56" x14ac:dyDescent="0.25">
      <c r="A8656" s="68" t="s">
        <v>17</v>
      </c>
      <c r="B8656" s="69">
        <f t="shared" si="5258"/>
        <v>0</v>
      </c>
      <c r="C8656" s="69">
        <f t="shared" si="5258"/>
        <v>0</v>
      </c>
      <c r="D8656" s="69">
        <f t="shared" si="5258"/>
        <v>0</v>
      </c>
      <c r="E8656" s="69">
        <f t="shared" si="5258"/>
        <v>0</v>
      </c>
      <c r="F8656" s="69">
        <f t="shared" si="5258"/>
        <v>0</v>
      </c>
      <c r="G8656" s="70" t="s">
        <v>6</v>
      </c>
      <c r="H8656" s="69">
        <f t="shared" si="5259"/>
        <v>0</v>
      </c>
      <c r="I8656" s="69">
        <f t="shared" si="5259"/>
        <v>0</v>
      </c>
      <c r="J8656" s="70" t="s">
        <v>6</v>
      </c>
      <c r="K8656" s="69">
        <f t="shared" si="5260"/>
        <v>0</v>
      </c>
      <c r="L8656" s="79">
        <f t="shared" si="5260"/>
        <v>0</v>
      </c>
      <c r="M8656" s="8"/>
      <c r="N8656" s="38"/>
      <c r="O8656" s="2"/>
      <c r="AC8656" s="7"/>
      <c r="AD8656" s="7"/>
      <c r="AE8656" s="7"/>
      <c r="AF8656" s="7"/>
      <c r="AG8656" s="7"/>
      <c r="AH8656" s="7"/>
      <c r="AI8656" s="7"/>
      <c r="AJ8656" s="7"/>
      <c r="AK8656" s="7"/>
      <c r="AN8656" s="7"/>
    </row>
    <row r="8657" spans="1:40" x14ac:dyDescent="0.25">
      <c r="A8657" s="72" t="s">
        <v>18</v>
      </c>
      <c r="B8657" s="73"/>
      <c r="C8657" s="73"/>
      <c r="D8657" s="73"/>
      <c r="E8657" s="73"/>
      <c r="F8657" s="74" t="e">
        <f>PRODUCT(F8656/B8656)</f>
        <v>#DIV/0!</v>
      </c>
      <c r="G8657" s="75" t="s">
        <v>6</v>
      </c>
      <c r="H8657" s="74" t="e">
        <f>PRODUCT(H8656/B8656)</f>
        <v>#DIV/0!</v>
      </c>
      <c r="I8657" s="73"/>
      <c r="J8657" s="73"/>
      <c r="K8657" s="73"/>
      <c r="L8657" s="76"/>
      <c r="M8657" s="55"/>
      <c r="N8657" s="40"/>
      <c r="O8657" s="2"/>
      <c r="AC8657" s="7"/>
      <c r="AD8657" s="7"/>
      <c r="AE8657" s="7"/>
      <c r="AF8657" s="7"/>
      <c r="AG8657" s="7"/>
      <c r="AH8657" s="7"/>
      <c r="AI8657" s="7"/>
      <c r="AJ8657" s="7"/>
      <c r="AK8657" s="7"/>
      <c r="AN8657" s="7"/>
    </row>
    <row r="8658" spans="1:40" x14ac:dyDescent="0.25">
      <c r="B8658" s="10"/>
      <c r="C8658" s="10"/>
      <c r="D8658" s="10"/>
      <c r="E8658" s="10"/>
      <c r="F8658" s="55"/>
      <c r="G8658" s="11"/>
      <c r="H8658" s="55"/>
      <c r="I8658" s="10"/>
      <c r="J8658" s="10"/>
      <c r="K8658" s="10"/>
      <c r="L8658" s="8"/>
      <c r="M8658" s="55"/>
      <c r="N8658" s="40"/>
      <c r="O8658" s="2"/>
      <c r="AC8658" s="7"/>
      <c r="AD8658" s="7"/>
      <c r="AE8658" s="7"/>
      <c r="AF8658" s="7"/>
      <c r="AG8658" s="7"/>
      <c r="AH8658" s="7"/>
      <c r="AI8658" s="7"/>
      <c r="AJ8658" s="7"/>
      <c r="AK8658" s="7"/>
      <c r="AN8658" s="7"/>
    </row>
    <row r="8659" spans="1:40" x14ac:dyDescent="0.25">
      <c r="A8659" s="63" t="s">
        <v>696</v>
      </c>
      <c r="B8659" s="64"/>
      <c r="C8659" s="64"/>
      <c r="D8659" s="64"/>
      <c r="E8659" s="64"/>
      <c r="F8659" s="64"/>
      <c r="G8659" s="64"/>
      <c r="H8659" s="64"/>
      <c r="I8659" s="64"/>
      <c r="J8659" s="64"/>
      <c r="K8659" s="64"/>
      <c r="L8659" s="67"/>
      <c r="O8659" s="2"/>
      <c r="AC8659" s="7"/>
      <c r="AD8659" s="7"/>
      <c r="AE8659" s="7"/>
      <c r="AF8659" s="7"/>
      <c r="AG8659" s="7"/>
      <c r="AH8659" s="7"/>
      <c r="AI8659" s="7"/>
      <c r="AJ8659" s="7"/>
      <c r="AK8659" s="7"/>
      <c r="AN8659" s="7"/>
    </row>
    <row r="8660" spans="1:40" x14ac:dyDescent="0.25">
      <c r="A8660" s="68" t="s">
        <v>24</v>
      </c>
      <c r="B8660" s="69" t="s">
        <v>0</v>
      </c>
      <c r="C8660" s="69" t="s">
        <v>10</v>
      </c>
      <c r="D8660" s="69" t="s">
        <v>1</v>
      </c>
      <c r="E8660" s="69" t="s">
        <v>11</v>
      </c>
      <c r="F8660" s="78" t="s">
        <v>12</v>
      </c>
      <c r="G8660" s="70"/>
      <c r="H8660" s="69"/>
      <c r="I8660" s="78" t="s">
        <v>13</v>
      </c>
      <c r="J8660" s="70"/>
      <c r="K8660" s="69"/>
      <c r="L8660" s="71" t="s">
        <v>14</v>
      </c>
      <c r="O8660" s="2"/>
      <c r="AC8660" s="7"/>
      <c r="AD8660" s="7"/>
      <c r="AE8660" s="7"/>
      <c r="AF8660" s="7"/>
      <c r="AG8660" s="7"/>
      <c r="AH8660" s="7"/>
      <c r="AI8660" s="7"/>
      <c r="AJ8660" s="7"/>
      <c r="AK8660" s="7"/>
      <c r="AN8660" s="7"/>
    </row>
    <row r="8661" spans="1:40" x14ac:dyDescent="0.25">
      <c r="A8661" s="68" t="s">
        <v>16</v>
      </c>
      <c r="B8661" s="69">
        <f>PRODUCT(B8646+B8653)</f>
        <v>0</v>
      </c>
      <c r="C8661" s="69">
        <f>PRODUCT(C8646+E8653)</f>
        <v>0</v>
      </c>
      <c r="D8661" s="69">
        <f>PRODUCT(D8646+D8653)</f>
        <v>0</v>
      </c>
      <c r="E8661" s="69">
        <f>PRODUCT(E8646+C8653)</f>
        <v>0</v>
      </c>
      <c r="F8661" s="69">
        <f>PRODUCT(F8646+H8653)</f>
        <v>0</v>
      </c>
      <c r="G8661" s="70" t="s">
        <v>6</v>
      </c>
      <c r="H8661" s="69">
        <f>PRODUCT(H8646+F8653)</f>
        <v>0</v>
      </c>
      <c r="I8661" s="69">
        <f>PRODUCT(I8646+K8653)</f>
        <v>0</v>
      </c>
      <c r="J8661" s="70" t="s">
        <v>6</v>
      </c>
      <c r="K8661" s="69">
        <f>PRODUCT(K8646+I8653)</f>
        <v>0</v>
      </c>
      <c r="L8661" s="71">
        <v>0</v>
      </c>
      <c r="M8661" s="8"/>
      <c r="N8661" s="38"/>
      <c r="O8661" s="2"/>
      <c r="AC8661" s="7"/>
      <c r="AD8661" s="7"/>
      <c r="AE8661" s="7"/>
      <c r="AF8661" s="7"/>
      <c r="AG8661" s="7"/>
      <c r="AH8661" s="7"/>
      <c r="AI8661" s="7"/>
      <c r="AJ8661" s="7"/>
      <c r="AK8661" s="7"/>
      <c r="AN8661" s="7"/>
    </row>
    <row r="8662" spans="1:40" x14ac:dyDescent="0.25">
      <c r="A8662" s="68" t="s">
        <v>439</v>
      </c>
      <c r="B8662" s="69">
        <f>PRODUCT(B8647+B8654)</f>
        <v>0</v>
      </c>
      <c r="C8662" s="69">
        <f>PRODUCT(C8647+E8654)</f>
        <v>0</v>
      </c>
      <c r="D8662" s="69">
        <f>PRODUCT(D8647+D8654)</f>
        <v>0</v>
      </c>
      <c r="E8662" s="69">
        <f>PRODUCT(E8647+C8654)</f>
        <v>0</v>
      </c>
      <c r="F8662" s="69">
        <f>PRODUCT(F8647+H8654)</f>
        <v>0</v>
      </c>
      <c r="G8662" s="70" t="s">
        <v>6</v>
      </c>
      <c r="H8662" s="69">
        <f>PRODUCT(H8647+F8654)</f>
        <v>0</v>
      </c>
      <c r="I8662" s="69">
        <f>PRODUCT(I8647+K8654)</f>
        <v>0</v>
      </c>
      <c r="J8662" s="70" t="s">
        <v>6</v>
      </c>
      <c r="K8662" s="69">
        <f>PRODUCT(K8647+I8654)</f>
        <v>0</v>
      </c>
      <c r="L8662" s="71">
        <v>0</v>
      </c>
      <c r="M8662" s="8"/>
      <c r="N8662" s="38"/>
      <c r="O8662" s="2"/>
      <c r="AC8662" s="7"/>
      <c r="AD8662" s="7"/>
      <c r="AE8662" s="7"/>
      <c r="AF8662" s="7"/>
      <c r="AG8662" s="7"/>
      <c r="AH8662" s="7"/>
      <c r="AI8662" s="7"/>
      <c r="AJ8662" s="7"/>
      <c r="AK8662" s="7"/>
      <c r="AN8662" s="7"/>
    </row>
    <row r="8663" spans="1:40" x14ac:dyDescent="0.25">
      <c r="A8663" s="68" t="s">
        <v>440</v>
      </c>
      <c r="B8663" s="69">
        <f>PRODUCT(B8648+B8655)</f>
        <v>0</v>
      </c>
      <c r="C8663" s="69">
        <f>PRODUCT(C8648+E8655)</f>
        <v>0</v>
      </c>
      <c r="D8663" s="69">
        <f>PRODUCT(D8648+D8655)</f>
        <v>0</v>
      </c>
      <c r="E8663" s="69">
        <f>PRODUCT(E8648+C8655)</f>
        <v>0</v>
      </c>
      <c r="F8663" s="69">
        <f>PRODUCT(F8648+H8655)</f>
        <v>0</v>
      </c>
      <c r="G8663" s="70" t="s">
        <v>6</v>
      </c>
      <c r="H8663" s="69">
        <f>PRODUCT(H8648+F8655)</f>
        <v>0</v>
      </c>
      <c r="I8663" s="69">
        <f>PRODUCT(I8648+K8655)</f>
        <v>0</v>
      </c>
      <c r="J8663" s="70" t="s">
        <v>6</v>
      </c>
      <c r="K8663" s="69">
        <f>PRODUCT(K8648+I8655)</f>
        <v>0</v>
      </c>
      <c r="L8663" s="71">
        <v>0</v>
      </c>
      <c r="M8663" s="8"/>
      <c r="N8663" s="38"/>
      <c r="O8663" s="2"/>
      <c r="AC8663" s="7"/>
      <c r="AD8663" s="7"/>
      <c r="AE8663" s="7"/>
      <c r="AF8663" s="7"/>
      <c r="AG8663" s="7"/>
      <c r="AH8663" s="7"/>
      <c r="AI8663" s="7"/>
      <c r="AJ8663" s="7"/>
      <c r="AK8663" s="7"/>
      <c r="AN8663" s="7"/>
    </row>
    <row r="8664" spans="1:40" x14ac:dyDescent="0.25">
      <c r="A8664" s="68" t="s">
        <v>17</v>
      </c>
      <c r="B8664" s="69">
        <f>PRODUCT(B8649+B8656)</f>
        <v>0</v>
      </c>
      <c r="C8664" s="69">
        <f>PRODUCT(C8649+E8656)</f>
        <v>0</v>
      </c>
      <c r="D8664" s="69">
        <f>PRODUCT(D8649+D8656)</f>
        <v>0</v>
      </c>
      <c r="E8664" s="69">
        <f>PRODUCT(E8649+C8656)</f>
        <v>0</v>
      </c>
      <c r="F8664" s="69">
        <f>PRODUCT(F8649+H8656)</f>
        <v>0</v>
      </c>
      <c r="G8664" s="70" t="s">
        <v>6</v>
      </c>
      <c r="H8664" s="69">
        <f>PRODUCT(H8649+F8656)</f>
        <v>0</v>
      </c>
      <c r="I8664" s="69">
        <f>PRODUCT(I8649+K8656)</f>
        <v>0</v>
      </c>
      <c r="J8664" s="70" t="s">
        <v>6</v>
      </c>
      <c r="K8664" s="69">
        <f>PRODUCT(K8649+I8656)</f>
        <v>0</v>
      </c>
      <c r="L8664" s="71">
        <v>0</v>
      </c>
      <c r="M8664" s="8"/>
      <c r="N8664" s="38"/>
      <c r="O8664" s="2"/>
      <c r="AC8664" s="7"/>
      <c r="AD8664" s="7"/>
      <c r="AE8664" s="7"/>
      <c r="AF8664" s="7"/>
      <c r="AG8664" s="7"/>
      <c r="AH8664" s="7"/>
      <c r="AI8664" s="7"/>
      <c r="AJ8664" s="7"/>
      <c r="AK8664" s="7"/>
      <c r="AN8664" s="7"/>
    </row>
    <row r="8665" spans="1:40" x14ac:dyDescent="0.25">
      <c r="A8665" s="72" t="s">
        <v>18</v>
      </c>
      <c r="B8665" s="73"/>
      <c r="C8665" s="73"/>
      <c r="D8665" s="73"/>
      <c r="E8665" s="73"/>
      <c r="F8665" s="74" t="e">
        <f>PRODUCT(F8664/B8664)</f>
        <v>#DIV/0!</v>
      </c>
      <c r="G8665" s="75" t="s">
        <v>6</v>
      </c>
      <c r="H8665" s="74" t="e">
        <f>PRODUCT(H8664/B8664)</f>
        <v>#DIV/0!</v>
      </c>
      <c r="I8665" s="73"/>
      <c r="J8665" s="73"/>
      <c r="K8665" s="73"/>
      <c r="L8665" s="76"/>
      <c r="M8665" s="55"/>
      <c r="N8665" s="40"/>
      <c r="O8665" s="2"/>
      <c r="AC8665" s="7"/>
      <c r="AD8665" s="7"/>
      <c r="AE8665" s="7"/>
      <c r="AF8665" s="7"/>
      <c r="AG8665" s="7"/>
      <c r="AH8665" s="7"/>
      <c r="AI8665" s="7"/>
      <c r="AJ8665" s="7"/>
      <c r="AK8665" s="7"/>
      <c r="AN8665" s="7"/>
    </row>
    <row r="8666" spans="1:40" x14ac:dyDescent="0.25">
      <c r="A8666" s="7"/>
      <c r="B8666" s="10"/>
      <c r="C8666" s="10"/>
      <c r="D8666" s="10"/>
      <c r="E8666" s="10"/>
      <c r="F8666" s="10"/>
      <c r="G8666" s="10"/>
      <c r="H8666" s="10"/>
      <c r="I8666" s="10"/>
      <c r="J8666" s="10"/>
      <c r="K8666" s="10"/>
      <c r="L8666" s="54"/>
      <c r="O8666" s="2"/>
      <c r="AC8666" s="7"/>
      <c r="AD8666" s="7"/>
      <c r="AE8666" s="7"/>
      <c r="AF8666" s="7"/>
      <c r="AG8666" s="7"/>
      <c r="AH8666" s="7"/>
      <c r="AI8666" s="7"/>
      <c r="AJ8666" s="7"/>
      <c r="AK8666" s="7"/>
      <c r="AN8666" s="7"/>
    </row>
    <row r="8667" spans="1:40" x14ac:dyDescent="0.25">
      <c r="A8667" s="7"/>
      <c r="B8667" s="10"/>
      <c r="C8667" s="10"/>
      <c r="D8667" s="10"/>
      <c r="E8667" s="10"/>
      <c r="F8667" s="10" t="s">
        <v>1859</v>
      </c>
      <c r="G8667" s="10"/>
      <c r="H8667" s="10"/>
      <c r="I8667" s="10"/>
      <c r="J8667" s="10"/>
      <c r="K8667" s="10"/>
      <c r="L8667" s="10"/>
      <c r="R8667" s="10" t="s">
        <v>25</v>
      </c>
      <c r="AC8667" s="10" t="s">
        <v>3</v>
      </c>
      <c r="AD8667" s="3">
        <f>SUM(AD8668:AD8670)</f>
        <v>0</v>
      </c>
      <c r="AE8667" s="3">
        <f>SUM(AE8668:AE8670)</f>
        <v>0</v>
      </c>
      <c r="AF8667" s="3">
        <f>SUM(AF8668:AF8670)</f>
        <v>0</v>
      </c>
      <c r="AG8667" s="3">
        <f>SUM(AG8668:AG8670)</f>
        <v>0</v>
      </c>
      <c r="AH8667" s="3">
        <f>SUM(AH8668:AH8670)</f>
        <v>0</v>
      </c>
      <c r="AJ8667" s="3">
        <f>SUM(AJ8668:AJ8670)</f>
        <v>0</v>
      </c>
      <c r="AK8667" s="3">
        <f>SUM(AK8668:AK8670)</f>
        <v>0</v>
      </c>
      <c r="AL8667" s="3">
        <f>SUM(AL8668:AL8670)</f>
        <v>0</v>
      </c>
      <c r="AM8667" s="3"/>
      <c r="AN8667" s="3">
        <f>SUM(AN8668:AN8670)</f>
        <v>0</v>
      </c>
    </row>
    <row r="8668" spans="1:40" x14ac:dyDescent="0.25">
      <c r="A8668" s="7"/>
      <c r="B8668" s="10"/>
      <c r="C8668" s="10"/>
      <c r="D8668" s="10"/>
      <c r="E8668" s="10"/>
      <c r="F8668" s="10" t="s">
        <v>433</v>
      </c>
      <c r="G8668" s="10"/>
      <c r="H8668" s="10"/>
      <c r="I8668" s="10"/>
      <c r="J8668" s="10"/>
      <c r="K8668" s="10"/>
      <c r="L8668" s="57" t="e">
        <f>PRODUCT(C8649/B8649)</f>
        <v>#DIV/0!</v>
      </c>
      <c r="O8668" s="2"/>
      <c r="R8668" s="7"/>
      <c r="T8668" s="7"/>
      <c r="AC8668" s="7"/>
      <c r="AD8668" s="7"/>
      <c r="AE8668" s="7"/>
      <c r="AF8668" s="7"/>
      <c r="AG8668" s="7"/>
      <c r="AH8668" s="7"/>
      <c r="AI8668" s="7"/>
      <c r="AJ8668" s="7"/>
      <c r="AK8668" s="7"/>
      <c r="AN8668" s="7"/>
    </row>
    <row r="8669" spans="1:40" x14ac:dyDescent="0.25">
      <c r="A8669" s="7"/>
      <c r="B8669" s="10"/>
      <c r="C8669" s="10"/>
      <c r="D8669" s="10"/>
      <c r="E8669" s="10"/>
      <c r="F8669" s="10" t="s">
        <v>434</v>
      </c>
      <c r="G8669" s="10"/>
      <c r="H8669" s="10"/>
      <c r="I8669" s="10"/>
      <c r="J8669" s="10"/>
      <c r="K8669" s="10"/>
      <c r="L8669" s="57" t="e">
        <f>PRODUCT(E8656/B8656)</f>
        <v>#DIV/0!</v>
      </c>
      <c r="O8669" s="2"/>
      <c r="R8669" s="7"/>
      <c r="T8669" s="7"/>
      <c r="AC8669" s="7"/>
      <c r="AD8669" s="7"/>
      <c r="AE8669" s="7"/>
      <c r="AF8669" s="7"/>
      <c r="AG8669" s="7"/>
      <c r="AH8669" s="7"/>
      <c r="AI8669" s="7"/>
      <c r="AJ8669" s="7"/>
      <c r="AK8669" s="7"/>
      <c r="AN8669" s="7"/>
    </row>
    <row r="8670" spans="1:40" x14ac:dyDescent="0.25">
      <c r="A8670" s="7"/>
      <c r="B8670" s="10"/>
      <c r="C8670" s="10"/>
      <c r="D8670" s="10"/>
      <c r="E8670" s="10"/>
      <c r="F8670" s="10" t="s">
        <v>435</v>
      </c>
      <c r="G8670" s="10"/>
      <c r="H8670" s="10"/>
      <c r="I8670" s="10"/>
      <c r="J8670" s="10"/>
      <c r="K8670" s="10"/>
      <c r="L8670" s="57" t="e">
        <f>PRODUCT(C8664/B8664)</f>
        <v>#DIV/0!</v>
      </c>
      <c r="O8670" s="2"/>
      <c r="R8670" s="7"/>
      <c r="T8670" s="7"/>
      <c r="AC8670" s="7"/>
      <c r="AD8670" s="7"/>
      <c r="AE8670" s="7"/>
      <c r="AF8670" s="7"/>
      <c r="AG8670" s="7"/>
      <c r="AH8670" s="7"/>
      <c r="AI8670" s="7"/>
      <c r="AJ8670" s="7"/>
      <c r="AK8670" s="7"/>
      <c r="AN8670" s="7"/>
    </row>
    <row r="8671" spans="1:40" x14ac:dyDescent="0.25">
      <c r="A8671" s="7"/>
      <c r="B8671" s="10"/>
      <c r="C8671" s="10"/>
      <c r="D8671" s="10"/>
      <c r="E8671" s="10"/>
      <c r="F8671" s="10"/>
      <c r="G8671" s="10"/>
      <c r="H8671" s="10"/>
      <c r="I8671" s="10"/>
      <c r="J8671" s="10"/>
      <c r="K8671" s="10"/>
      <c r="L8671" s="54"/>
      <c r="O8671" s="2"/>
      <c r="R8671" s="10" t="s">
        <v>32</v>
      </c>
      <c r="T8671" s="7"/>
      <c r="AC8671" s="10" t="s">
        <v>4</v>
      </c>
      <c r="AD8671" s="3">
        <f>SUM(AD8672:AD8674)</f>
        <v>0</v>
      </c>
      <c r="AE8671" s="3">
        <f>SUM(AE8672:AE8674)</f>
        <v>0</v>
      </c>
      <c r="AF8671" s="3">
        <f>SUM(AF8672:AF8674)</f>
        <v>0</v>
      </c>
      <c r="AG8671" s="3">
        <f>SUM(AG8672:AG8674)</f>
        <v>0</v>
      </c>
      <c r="AH8671" s="3">
        <f>SUM(AH8672:AH8674)</f>
        <v>0</v>
      </c>
      <c r="AJ8671" s="3">
        <f>SUM(AJ8672:AJ8674)</f>
        <v>0</v>
      </c>
      <c r="AK8671" s="3">
        <f>SUM(AK8672:AK8674)</f>
        <v>0</v>
      </c>
      <c r="AL8671" s="3">
        <f>SUM(AL8672:AL8674)</f>
        <v>0</v>
      </c>
      <c r="AM8671" s="3"/>
      <c r="AN8671" s="3">
        <f>SUM(AN8672:AN8674)</f>
        <v>0</v>
      </c>
    </row>
    <row r="8672" spans="1:40" x14ac:dyDescent="0.25">
      <c r="A8672" s="7"/>
      <c r="B8672" s="10"/>
      <c r="C8672" s="10"/>
      <c r="D8672" s="10"/>
      <c r="E8672" s="10"/>
      <c r="F8672" s="10"/>
      <c r="G8672" s="10"/>
      <c r="H8672" s="10"/>
      <c r="I8672" s="10"/>
      <c r="J8672" s="10"/>
      <c r="K8672" s="10"/>
      <c r="L8672" s="54"/>
      <c r="O8672" s="2"/>
      <c r="R8672" s="7"/>
      <c r="T8672" s="7"/>
      <c r="AC8672" s="7"/>
      <c r="AD8672" s="7"/>
      <c r="AE8672" s="7"/>
      <c r="AF8672" s="7"/>
      <c r="AG8672" s="7"/>
      <c r="AH8672" s="7"/>
      <c r="AI8672" s="7"/>
      <c r="AJ8672" s="7"/>
      <c r="AK8672" s="7"/>
      <c r="AN8672" s="7"/>
    </row>
    <row r="8673" spans="1:40" x14ac:dyDescent="0.25">
      <c r="A8673" s="7"/>
      <c r="B8673" s="10"/>
      <c r="C8673" s="10"/>
      <c r="D8673" s="10"/>
      <c r="E8673" s="10"/>
      <c r="F8673" s="10"/>
      <c r="G8673" s="10"/>
      <c r="H8673" s="10"/>
      <c r="I8673" s="10"/>
      <c r="J8673" s="10"/>
      <c r="K8673" s="10"/>
      <c r="L8673" s="54"/>
      <c r="O8673" s="2"/>
      <c r="R8673" s="7"/>
      <c r="T8673" s="7"/>
      <c r="AC8673" s="7"/>
      <c r="AD8673" s="7"/>
      <c r="AE8673" s="7"/>
      <c r="AF8673" s="7"/>
      <c r="AG8673" s="7"/>
      <c r="AH8673" s="7"/>
      <c r="AI8673" s="7"/>
      <c r="AJ8673" s="7"/>
      <c r="AK8673" s="7"/>
      <c r="AN8673" s="7"/>
    </row>
    <row r="8674" spans="1:40" x14ac:dyDescent="0.25">
      <c r="A8674" s="7"/>
      <c r="B8674" s="10"/>
      <c r="C8674" s="10"/>
      <c r="D8674" s="10"/>
      <c r="E8674" s="10"/>
      <c r="F8674" s="10"/>
      <c r="G8674" s="10"/>
      <c r="H8674" s="10"/>
      <c r="I8674" s="10"/>
      <c r="J8674" s="10"/>
      <c r="K8674" s="10"/>
      <c r="L8674" s="54"/>
      <c r="O8674" s="2"/>
      <c r="R8674" s="7"/>
      <c r="T8674" s="7"/>
      <c r="AC8674" s="7"/>
      <c r="AD8674" s="7"/>
      <c r="AE8674" s="7"/>
      <c r="AF8674" s="7"/>
      <c r="AG8674" s="7"/>
      <c r="AH8674" s="7"/>
      <c r="AI8674" s="7"/>
      <c r="AJ8674" s="7"/>
      <c r="AK8674" s="7"/>
      <c r="AN8674" s="7"/>
    </row>
    <row r="8676" spans="1:40" x14ac:dyDescent="0.25">
      <c r="L8676" s="8"/>
      <c r="M8676" s="3" t="s">
        <v>7</v>
      </c>
      <c r="R8676" s="6" t="s">
        <v>8</v>
      </c>
      <c r="AC8676" s="10" t="s">
        <v>2</v>
      </c>
      <c r="AD8676" s="3">
        <f>SUM(AD8677:AD8700)</f>
        <v>16</v>
      </c>
      <c r="AE8676" s="3">
        <f>SUM(AE8677:AE8700)</f>
        <v>5</v>
      </c>
      <c r="AF8676" s="3">
        <f>SUM(AF8677:AF8700)</f>
        <v>0</v>
      </c>
      <c r="AG8676" s="3">
        <f>SUM(AG8677:AG8700)</f>
        <v>11</v>
      </c>
      <c r="AH8676" s="3">
        <f>SUM(AH8677:AH8700)</f>
        <v>121</v>
      </c>
      <c r="AI8676" s="11" t="s">
        <v>6</v>
      </c>
      <c r="AJ8676" s="3">
        <f>SUM(AJ8677:AJ8700)</f>
        <v>141</v>
      </c>
      <c r="AK8676" s="3">
        <f>SUM(AK8677:AK8700)</f>
        <v>17</v>
      </c>
      <c r="AL8676" s="3">
        <f>SUM(AL8677:AL8700)</f>
        <v>9092</v>
      </c>
      <c r="AM8676" s="3">
        <f>PRODUCT(AL8676+AL8701+AL8706)</f>
        <v>9703</v>
      </c>
      <c r="AN8676" s="3">
        <f>SUM(AN8677:AN8700)</f>
        <v>29</v>
      </c>
    </row>
    <row r="8677" spans="1:40" x14ac:dyDescent="0.25">
      <c r="A8677" s="63" t="s">
        <v>730</v>
      </c>
      <c r="B8677" s="64" t="s">
        <v>0</v>
      </c>
      <c r="C8677" s="64" t="s">
        <v>10</v>
      </c>
      <c r="D8677" s="64" t="s">
        <v>1</v>
      </c>
      <c r="E8677" s="64" t="s">
        <v>11</v>
      </c>
      <c r="F8677" s="65" t="s">
        <v>12</v>
      </c>
      <c r="G8677" s="66"/>
      <c r="H8677" s="64"/>
      <c r="I8677" s="65" t="s">
        <v>13</v>
      </c>
      <c r="J8677" s="66"/>
      <c r="K8677" s="64"/>
      <c r="L8677" s="67" t="s">
        <v>14</v>
      </c>
      <c r="M8677" s="3">
        <f>MAX(Y8677:Y8710)</f>
        <v>1328</v>
      </c>
      <c r="N8677" s="1"/>
      <c r="O8677" s="17">
        <v>16</v>
      </c>
      <c r="P8677" s="2">
        <v>5</v>
      </c>
      <c r="Q8677" s="13">
        <v>1993</v>
      </c>
      <c r="R8677" s="5" t="s">
        <v>778</v>
      </c>
      <c r="S8677" s="30" t="s">
        <v>6</v>
      </c>
      <c r="T8677" s="16" t="s">
        <v>1977</v>
      </c>
      <c r="U8677" s="2">
        <v>29</v>
      </c>
      <c r="V8677" s="30" t="s">
        <v>6</v>
      </c>
      <c r="W8677" s="2">
        <v>5</v>
      </c>
      <c r="X8677" s="2"/>
      <c r="Y8677" s="2">
        <v>1328</v>
      </c>
      <c r="Z8677" s="2">
        <v>29</v>
      </c>
      <c r="AA8677" s="30" t="s">
        <v>6</v>
      </c>
      <c r="AB8677" s="2">
        <v>5</v>
      </c>
      <c r="AD8677" s="2">
        <f t="shared" ref="AD8677:AD8692" si="5261">IF(Q8677&gt;100,1,0)</f>
        <v>1</v>
      </c>
      <c r="AE8677" s="2">
        <f t="shared" ref="AE8677:AE8688" si="5262">IF(U8677&gt;W8677,1,0)</f>
        <v>1</v>
      </c>
      <c r="AF8677" s="2">
        <f t="shared" ref="AF8677:AF8692" si="5263">IF(U8677=W8677,1,0)*IF(Q8677=0,0,1)</f>
        <v>0</v>
      </c>
      <c r="AG8677" s="2">
        <f t="shared" ref="AG8677:AG8688" si="5264">IF(W8677&gt;U8677,1,0)</f>
        <v>0</v>
      </c>
      <c r="AH8677" s="2">
        <f t="shared" ref="AH8677:AH8688" si="5265">PRODUCT(Z8677)</f>
        <v>29</v>
      </c>
      <c r="AI8677" s="30" t="s">
        <v>6</v>
      </c>
      <c r="AJ8677" s="2">
        <f t="shared" ref="AJ8677:AJ8688" si="5266">PRODUCT(AB8677)</f>
        <v>5</v>
      </c>
      <c r="AK8677" s="2">
        <v>2</v>
      </c>
      <c r="AL8677" s="2">
        <f t="shared" ref="AL8677:AL8692" si="5267">PRODUCT(Y8677)</f>
        <v>1328</v>
      </c>
      <c r="AN8677" s="2">
        <v>0</v>
      </c>
    </row>
    <row r="8678" spans="1:40" x14ac:dyDescent="0.25">
      <c r="A8678" s="68" t="s">
        <v>16</v>
      </c>
      <c r="B8678" s="69">
        <f>PRODUCT(AD8676)</f>
        <v>16</v>
      </c>
      <c r="C8678" s="69">
        <f>PRODUCT(AE8676)</f>
        <v>5</v>
      </c>
      <c r="D8678" s="69">
        <f>PRODUCT(AF8676)</f>
        <v>0</v>
      </c>
      <c r="E8678" s="69">
        <f>PRODUCT(AG8676)</f>
        <v>11</v>
      </c>
      <c r="F8678" s="69">
        <f>PRODUCT(AH8676)</f>
        <v>121</v>
      </c>
      <c r="G8678" s="70" t="s">
        <v>6</v>
      </c>
      <c r="H8678" s="69">
        <f>PRODUCT(AJ8676)</f>
        <v>141</v>
      </c>
      <c r="I8678" s="69">
        <f>PRODUCT(AK8676)</f>
        <v>17</v>
      </c>
      <c r="J8678" s="70" t="s">
        <v>6</v>
      </c>
      <c r="K8678" s="69">
        <f>PRODUCT(AN8676)</f>
        <v>29</v>
      </c>
      <c r="L8678" s="71">
        <f>PRODUCT(AL8676/B8678)</f>
        <v>568.25</v>
      </c>
      <c r="M8678" s="8"/>
      <c r="N8678" s="1"/>
      <c r="O8678" s="2">
        <v>30</v>
      </c>
      <c r="P8678" s="2">
        <v>6</v>
      </c>
      <c r="Q8678" s="2">
        <v>1996</v>
      </c>
      <c r="R8678" s="5" t="s">
        <v>778</v>
      </c>
      <c r="S8678" s="30" t="s">
        <v>6</v>
      </c>
      <c r="T8678" s="5" t="s">
        <v>1977</v>
      </c>
      <c r="U8678" s="2">
        <v>2</v>
      </c>
      <c r="V8678" s="30" t="s">
        <v>6</v>
      </c>
      <c r="W8678" s="2">
        <v>0</v>
      </c>
      <c r="X8678" s="7" t="s">
        <v>864</v>
      </c>
      <c r="Y8678" s="33">
        <v>1188</v>
      </c>
      <c r="Z8678" s="2">
        <v>17</v>
      </c>
      <c r="AA8678" s="30" t="s">
        <v>6</v>
      </c>
      <c r="AB8678" s="2">
        <v>6</v>
      </c>
      <c r="AD8678" s="2">
        <f t="shared" si="5261"/>
        <v>1</v>
      </c>
      <c r="AE8678" s="2">
        <f t="shared" si="5262"/>
        <v>1</v>
      </c>
      <c r="AF8678" s="2">
        <f t="shared" si="5263"/>
        <v>0</v>
      </c>
      <c r="AG8678" s="2">
        <f t="shared" si="5264"/>
        <v>0</v>
      </c>
      <c r="AH8678" s="2">
        <f t="shared" si="5265"/>
        <v>17</v>
      </c>
      <c r="AI8678" s="30" t="s">
        <v>6</v>
      </c>
      <c r="AJ8678" s="2">
        <f t="shared" si="5266"/>
        <v>6</v>
      </c>
      <c r="AK8678" s="2">
        <v>3</v>
      </c>
      <c r="AL8678" s="2">
        <f t="shared" si="5267"/>
        <v>1188</v>
      </c>
      <c r="AN8678" s="2">
        <v>0</v>
      </c>
    </row>
    <row r="8679" spans="1:40" x14ac:dyDescent="0.25">
      <c r="A8679" s="68" t="s">
        <v>439</v>
      </c>
      <c r="B8679" s="69">
        <f>PRODUCT(AD8701)</f>
        <v>1</v>
      </c>
      <c r="C8679" s="69">
        <f>PRODUCT(AE8701)</f>
        <v>0</v>
      </c>
      <c r="D8679" s="69">
        <f>PRODUCT(AF8701)</f>
        <v>0</v>
      </c>
      <c r="E8679" s="69">
        <f>PRODUCT(AG8701)</f>
        <v>1</v>
      </c>
      <c r="F8679" s="69">
        <f>PRODUCT(AH8701)</f>
        <v>3</v>
      </c>
      <c r="G8679" s="70" t="s">
        <v>6</v>
      </c>
      <c r="H8679" s="69">
        <f>PRODUCT(AJ8701)</f>
        <v>7</v>
      </c>
      <c r="I8679" s="69">
        <f>PRODUCT(AK8701)</f>
        <v>1</v>
      </c>
      <c r="J8679" s="70" t="s">
        <v>6</v>
      </c>
      <c r="K8679" s="69">
        <f>PRODUCT(AN8701)</f>
        <v>2</v>
      </c>
      <c r="L8679" s="71">
        <f>PRODUCT(AL8701/B8679)</f>
        <v>611</v>
      </c>
      <c r="M8679" s="8"/>
      <c r="N8679" s="1"/>
      <c r="O8679" s="2">
        <v>5</v>
      </c>
      <c r="P8679" s="2">
        <v>7</v>
      </c>
      <c r="Q8679" s="2">
        <v>1997</v>
      </c>
      <c r="R8679" s="5" t="s">
        <v>778</v>
      </c>
      <c r="S8679" s="30" t="s">
        <v>6</v>
      </c>
      <c r="T8679" s="5" t="s">
        <v>1977</v>
      </c>
      <c r="U8679" s="2">
        <v>1</v>
      </c>
      <c r="V8679" s="30" t="s">
        <v>6</v>
      </c>
      <c r="W8679" s="2">
        <v>2</v>
      </c>
      <c r="X8679" s="7" t="s">
        <v>886</v>
      </c>
      <c r="Y8679" s="33">
        <v>923</v>
      </c>
      <c r="Z8679" s="33">
        <v>7</v>
      </c>
      <c r="AA8679" s="30" t="s">
        <v>6</v>
      </c>
      <c r="AB8679" s="33">
        <v>7</v>
      </c>
      <c r="AC8679" s="7"/>
      <c r="AD8679" s="2">
        <f t="shared" si="5261"/>
        <v>1</v>
      </c>
      <c r="AE8679" s="2">
        <f t="shared" si="5262"/>
        <v>0</v>
      </c>
      <c r="AF8679" s="2">
        <f t="shared" si="5263"/>
        <v>0</v>
      </c>
      <c r="AG8679" s="2">
        <f t="shared" si="5264"/>
        <v>1</v>
      </c>
      <c r="AH8679" s="2">
        <f t="shared" si="5265"/>
        <v>7</v>
      </c>
      <c r="AI8679" s="30" t="s">
        <v>6</v>
      </c>
      <c r="AJ8679" s="2">
        <f t="shared" si="5266"/>
        <v>7</v>
      </c>
      <c r="AK8679" s="2">
        <v>1</v>
      </c>
      <c r="AL8679" s="2">
        <f t="shared" si="5267"/>
        <v>923</v>
      </c>
      <c r="AN8679" s="2">
        <v>2</v>
      </c>
    </row>
    <row r="8680" spans="1:40" x14ac:dyDescent="0.25">
      <c r="A8680" s="68" t="s">
        <v>440</v>
      </c>
      <c r="B8680" s="69">
        <f>PRODUCT(AD8706)</f>
        <v>0</v>
      </c>
      <c r="C8680" s="69">
        <f>PRODUCT(AE8706)</f>
        <v>0</v>
      </c>
      <c r="D8680" s="69">
        <f>PRODUCT(AF8706)</f>
        <v>0</v>
      </c>
      <c r="E8680" s="69">
        <f>PRODUCT(AG8706)</f>
        <v>0</v>
      </c>
      <c r="F8680" s="69">
        <f>PRODUCT(AH8706)</f>
        <v>0</v>
      </c>
      <c r="G8680" s="70" t="s">
        <v>6</v>
      </c>
      <c r="H8680" s="69">
        <f>PRODUCT(AJ8706)</f>
        <v>0</v>
      </c>
      <c r="I8680" s="69">
        <f>PRODUCT(AK8706)</f>
        <v>0</v>
      </c>
      <c r="J8680" s="70" t="s">
        <v>6</v>
      </c>
      <c r="K8680" s="69">
        <f>PRODUCT(AN8706)</f>
        <v>0</v>
      </c>
      <c r="L8680" s="71">
        <v>0</v>
      </c>
      <c r="M8680" s="8"/>
      <c r="N8680" s="1"/>
      <c r="O8680" s="2">
        <v>7</v>
      </c>
      <c r="P8680" s="2">
        <v>6</v>
      </c>
      <c r="Q8680" s="2">
        <v>1998</v>
      </c>
      <c r="R8680" s="5" t="s">
        <v>778</v>
      </c>
      <c r="S8680" s="30" t="s">
        <v>6</v>
      </c>
      <c r="T8680" s="5" t="s">
        <v>1977</v>
      </c>
      <c r="U8680" s="2">
        <v>2</v>
      </c>
      <c r="V8680" s="30" t="s">
        <v>6</v>
      </c>
      <c r="W8680" s="2">
        <v>0</v>
      </c>
      <c r="X8680" s="7" t="s">
        <v>904</v>
      </c>
      <c r="Y8680" s="33">
        <v>885</v>
      </c>
      <c r="Z8680" s="33">
        <v>13</v>
      </c>
      <c r="AA8680" s="30" t="s">
        <v>6</v>
      </c>
      <c r="AB8680" s="33">
        <v>3</v>
      </c>
      <c r="AC8680" s="7"/>
      <c r="AD8680" s="2">
        <f t="shared" si="5261"/>
        <v>1</v>
      </c>
      <c r="AE8680" s="2">
        <f t="shared" si="5262"/>
        <v>1</v>
      </c>
      <c r="AF8680" s="2">
        <f t="shared" si="5263"/>
        <v>0</v>
      </c>
      <c r="AG8680" s="2">
        <f t="shared" si="5264"/>
        <v>0</v>
      </c>
      <c r="AH8680" s="2">
        <f t="shared" si="5265"/>
        <v>13</v>
      </c>
      <c r="AI8680" s="30" t="s">
        <v>6</v>
      </c>
      <c r="AJ8680" s="2">
        <f t="shared" si="5266"/>
        <v>3</v>
      </c>
      <c r="AK8680" s="2">
        <v>3</v>
      </c>
      <c r="AL8680" s="2">
        <f t="shared" si="5267"/>
        <v>885</v>
      </c>
      <c r="AN8680" s="2">
        <v>0</v>
      </c>
    </row>
    <row r="8681" spans="1:40" x14ac:dyDescent="0.25">
      <c r="A8681" s="68" t="s">
        <v>17</v>
      </c>
      <c r="B8681" s="69">
        <f>SUM(B8678:B8680)</f>
        <v>17</v>
      </c>
      <c r="C8681" s="69">
        <f>SUM(C8678:C8680)</f>
        <v>5</v>
      </c>
      <c r="D8681" s="69">
        <f>SUM(D8678:D8680)</f>
        <v>0</v>
      </c>
      <c r="E8681" s="69">
        <f>SUM(E8678:E8680)</f>
        <v>12</v>
      </c>
      <c r="F8681" s="69">
        <f>SUM(F8678:F8680)</f>
        <v>124</v>
      </c>
      <c r="G8681" s="70" t="s">
        <v>6</v>
      </c>
      <c r="H8681" s="69">
        <f>SUM(H8678:H8680)</f>
        <v>148</v>
      </c>
      <c r="I8681" s="69">
        <f>SUM(I8678:I8680)</f>
        <v>18</v>
      </c>
      <c r="J8681" s="70" t="s">
        <v>6</v>
      </c>
      <c r="K8681" s="69">
        <f>SUM(K8678:K8680)</f>
        <v>31</v>
      </c>
      <c r="L8681" s="71">
        <f>PRODUCT(AM8676/B8681)</f>
        <v>570.76470588235293</v>
      </c>
      <c r="M8681" s="8"/>
      <c r="N8681" s="1"/>
      <c r="O8681" s="2">
        <v>30</v>
      </c>
      <c r="P8681" s="2">
        <v>5</v>
      </c>
      <c r="Q8681" s="2">
        <v>1999</v>
      </c>
      <c r="R8681" s="5" t="s">
        <v>778</v>
      </c>
      <c r="S8681" s="30" t="s">
        <v>6</v>
      </c>
      <c r="T8681" s="5" t="s">
        <v>1977</v>
      </c>
      <c r="U8681" s="2">
        <v>1</v>
      </c>
      <c r="V8681" s="30" t="s">
        <v>6</v>
      </c>
      <c r="W8681" s="2">
        <v>2</v>
      </c>
      <c r="X8681" s="7" t="s">
        <v>924</v>
      </c>
      <c r="Y8681" s="2">
        <v>404</v>
      </c>
      <c r="Z8681" s="2">
        <v>7</v>
      </c>
      <c r="AA8681" s="30" t="s">
        <v>6</v>
      </c>
      <c r="AB8681" s="2">
        <v>8</v>
      </c>
      <c r="AC8681" s="7"/>
      <c r="AD8681" s="2">
        <f t="shared" si="5261"/>
        <v>1</v>
      </c>
      <c r="AE8681" s="2">
        <f t="shared" si="5262"/>
        <v>0</v>
      </c>
      <c r="AF8681" s="2">
        <f t="shared" si="5263"/>
        <v>0</v>
      </c>
      <c r="AG8681" s="2">
        <f t="shared" si="5264"/>
        <v>1</v>
      </c>
      <c r="AH8681" s="2">
        <f t="shared" si="5265"/>
        <v>7</v>
      </c>
      <c r="AI8681" s="30" t="s">
        <v>6</v>
      </c>
      <c r="AJ8681" s="2">
        <f t="shared" si="5266"/>
        <v>8</v>
      </c>
      <c r="AK8681" s="2">
        <v>1</v>
      </c>
      <c r="AL8681" s="2">
        <f t="shared" si="5267"/>
        <v>404</v>
      </c>
      <c r="AN8681" s="2">
        <v>2</v>
      </c>
    </row>
    <row r="8682" spans="1:40" x14ac:dyDescent="0.25">
      <c r="A8682" s="72" t="s">
        <v>18</v>
      </c>
      <c r="B8682" s="73"/>
      <c r="C8682" s="73"/>
      <c r="D8682" s="73"/>
      <c r="E8682" s="73"/>
      <c r="F8682" s="74">
        <f>PRODUCT(F8681/B8681)</f>
        <v>7.2941176470588234</v>
      </c>
      <c r="G8682" s="75" t="s">
        <v>6</v>
      </c>
      <c r="H8682" s="74">
        <f>PRODUCT(H8681/B8681)</f>
        <v>8.7058823529411757</v>
      </c>
      <c r="I8682" s="73"/>
      <c r="J8682" s="73"/>
      <c r="K8682" s="73"/>
      <c r="L8682" s="76"/>
      <c r="M8682" s="55"/>
      <c r="N8682" s="1"/>
      <c r="O8682" s="2">
        <v>9</v>
      </c>
      <c r="P8682" s="2">
        <v>7</v>
      </c>
      <c r="Q8682" s="2">
        <v>2000</v>
      </c>
      <c r="R8682" s="5" t="s">
        <v>778</v>
      </c>
      <c r="S8682" s="30" t="s">
        <v>6</v>
      </c>
      <c r="T8682" s="5" t="s">
        <v>1977</v>
      </c>
      <c r="U8682" s="2">
        <v>0</v>
      </c>
      <c r="V8682" s="30" t="s">
        <v>6</v>
      </c>
      <c r="W8682" s="2">
        <v>2</v>
      </c>
      <c r="X8682" s="7" t="s">
        <v>951</v>
      </c>
      <c r="Y8682" s="33">
        <v>365</v>
      </c>
      <c r="Z8682" s="33">
        <v>4</v>
      </c>
      <c r="AA8682" s="30" t="s">
        <v>6</v>
      </c>
      <c r="AB8682" s="33">
        <v>14</v>
      </c>
      <c r="AD8682" s="2">
        <f t="shared" si="5261"/>
        <v>1</v>
      </c>
      <c r="AE8682" s="2">
        <f t="shared" si="5262"/>
        <v>0</v>
      </c>
      <c r="AF8682" s="2">
        <f t="shared" si="5263"/>
        <v>0</v>
      </c>
      <c r="AG8682" s="2">
        <f t="shared" si="5264"/>
        <v>1</v>
      </c>
      <c r="AH8682" s="2">
        <f t="shared" si="5265"/>
        <v>4</v>
      </c>
      <c r="AI8682" s="30" t="s">
        <v>6</v>
      </c>
      <c r="AJ8682" s="2">
        <f t="shared" si="5266"/>
        <v>14</v>
      </c>
      <c r="AK8682" s="2">
        <v>0</v>
      </c>
      <c r="AL8682" s="2">
        <f t="shared" si="5267"/>
        <v>365</v>
      </c>
      <c r="AN8682" s="2">
        <v>3</v>
      </c>
    </row>
    <row r="8683" spans="1:40" x14ac:dyDescent="0.25">
      <c r="B8683" s="10"/>
      <c r="C8683" s="10"/>
      <c r="D8683" s="10"/>
      <c r="E8683" s="10"/>
      <c r="F8683" s="10"/>
      <c r="G8683" s="10"/>
      <c r="H8683" s="10"/>
      <c r="I8683" s="10"/>
      <c r="J8683" s="10"/>
      <c r="K8683" s="10"/>
      <c r="L8683" s="8"/>
      <c r="N8683" s="1"/>
      <c r="O8683" s="2">
        <v>15</v>
      </c>
      <c r="P8683" s="2">
        <v>7</v>
      </c>
      <c r="Q8683" s="2">
        <v>2007</v>
      </c>
      <c r="R8683" s="5" t="s">
        <v>778</v>
      </c>
      <c r="S8683" s="30" t="s">
        <v>6</v>
      </c>
      <c r="T8683" s="5" t="s">
        <v>1977</v>
      </c>
      <c r="U8683" s="2">
        <v>1</v>
      </c>
      <c r="V8683" s="30" t="s">
        <v>6</v>
      </c>
      <c r="W8683" s="2">
        <v>0</v>
      </c>
      <c r="X8683" s="7" t="s">
        <v>1146</v>
      </c>
      <c r="Y8683" s="2">
        <v>318</v>
      </c>
      <c r="Z8683" s="2">
        <v>13</v>
      </c>
      <c r="AA8683" s="30" t="s">
        <v>6</v>
      </c>
      <c r="AB8683" s="2">
        <v>8</v>
      </c>
      <c r="AD8683" s="2">
        <f t="shared" si="5261"/>
        <v>1</v>
      </c>
      <c r="AE8683" s="2">
        <f t="shared" si="5262"/>
        <v>1</v>
      </c>
      <c r="AF8683" s="2">
        <f t="shared" si="5263"/>
        <v>0</v>
      </c>
      <c r="AG8683" s="2">
        <f t="shared" si="5264"/>
        <v>0</v>
      </c>
      <c r="AH8683" s="2">
        <f t="shared" si="5265"/>
        <v>13</v>
      </c>
      <c r="AI8683" s="30" t="s">
        <v>6</v>
      </c>
      <c r="AJ8683" s="2">
        <f t="shared" si="5266"/>
        <v>8</v>
      </c>
      <c r="AK8683" s="2">
        <v>2</v>
      </c>
      <c r="AL8683" s="2">
        <f t="shared" si="5267"/>
        <v>318</v>
      </c>
      <c r="AN8683" s="2">
        <v>0</v>
      </c>
    </row>
    <row r="8684" spans="1:40" x14ac:dyDescent="0.25">
      <c r="A8684" s="77" t="s">
        <v>729</v>
      </c>
      <c r="B8684" s="64" t="s">
        <v>0</v>
      </c>
      <c r="C8684" s="64" t="s">
        <v>10</v>
      </c>
      <c r="D8684" s="64" t="s">
        <v>1</v>
      </c>
      <c r="E8684" s="64" t="s">
        <v>11</v>
      </c>
      <c r="F8684" s="65" t="s">
        <v>12</v>
      </c>
      <c r="G8684" s="66"/>
      <c r="H8684" s="64"/>
      <c r="I8684" s="65" t="s">
        <v>13</v>
      </c>
      <c r="J8684" s="66"/>
      <c r="K8684" s="64"/>
      <c r="L8684" s="67" t="s">
        <v>14</v>
      </c>
      <c r="N8684" s="1"/>
      <c r="O8684" s="2">
        <v>24</v>
      </c>
      <c r="P8684" s="2">
        <v>5</v>
      </c>
      <c r="Q8684" s="2">
        <v>2008</v>
      </c>
      <c r="R8684" s="5" t="s">
        <v>778</v>
      </c>
      <c r="S8684" s="30" t="s">
        <v>6</v>
      </c>
      <c r="T8684" s="5" t="s">
        <v>1977</v>
      </c>
      <c r="U8684" s="2">
        <v>0</v>
      </c>
      <c r="V8684" s="30" t="s">
        <v>6</v>
      </c>
      <c r="W8684" s="2">
        <v>2</v>
      </c>
      <c r="X8684" s="7" t="s">
        <v>331</v>
      </c>
      <c r="Y8684" s="2">
        <v>230</v>
      </c>
      <c r="Z8684" s="2">
        <v>3</v>
      </c>
      <c r="AA8684" s="30" t="s">
        <v>6</v>
      </c>
      <c r="AB8684" s="2">
        <v>16</v>
      </c>
      <c r="AC8684" s="7"/>
      <c r="AD8684" s="2">
        <f t="shared" si="5261"/>
        <v>1</v>
      </c>
      <c r="AE8684" s="2">
        <f t="shared" si="5262"/>
        <v>0</v>
      </c>
      <c r="AF8684" s="2">
        <f t="shared" si="5263"/>
        <v>0</v>
      </c>
      <c r="AG8684" s="2">
        <f t="shared" si="5264"/>
        <v>1</v>
      </c>
      <c r="AH8684" s="2">
        <f t="shared" si="5265"/>
        <v>3</v>
      </c>
      <c r="AI8684" s="7"/>
      <c r="AJ8684" s="2">
        <f t="shared" si="5266"/>
        <v>16</v>
      </c>
      <c r="AK8684" s="2">
        <v>0</v>
      </c>
      <c r="AL8684" s="2">
        <f t="shared" si="5267"/>
        <v>230</v>
      </c>
      <c r="AN8684" s="2">
        <v>3</v>
      </c>
    </row>
    <row r="8685" spans="1:40" x14ac:dyDescent="0.25">
      <c r="A8685" s="68" t="s">
        <v>16</v>
      </c>
      <c r="B8685" s="69">
        <f t="shared" ref="B8685:F8688" si="5268">PRODUCT(B6671)</f>
        <v>17</v>
      </c>
      <c r="C8685" s="69">
        <f t="shared" si="5268"/>
        <v>12</v>
      </c>
      <c r="D8685" s="69">
        <f t="shared" si="5268"/>
        <v>0</v>
      </c>
      <c r="E8685" s="69">
        <f t="shared" si="5268"/>
        <v>5</v>
      </c>
      <c r="F8685" s="69">
        <f t="shared" si="5268"/>
        <v>147</v>
      </c>
      <c r="G8685" s="70" t="s">
        <v>6</v>
      </c>
      <c r="H8685" s="69">
        <f t="shared" ref="H8685:I8688" si="5269">PRODUCT(H6671)</f>
        <v>55</v>
      </c>
      <c r="I8685" s="69">
        <f t="shared" si="5269"/>
        <v>37</v>
      </c>
      <c r="J8685" s="70" t="s">
        <v>6</v>
      </c>
      <c r="K8685" s="69">
        <f t="shared" ref="K8685:L8688" si="5270">PRODUCT(K6671)</f>
        <v>12</v>
      </c>
      <c r="L8685" s="71">
        <f t="shared" si="5270"/>
        <v>809</v>
      </c>
      <c r="M8685" s="8"/>
      <c r="N8685" s="1"/>
      <c r="O8685" s="2">
        <v>26</v>
      </c>
      <c r="P8685" s="2">
        <v>7</v>
      </c>
      <c r="Q8685" s="2">
        <v>2009</v>
      </c>
      <c r="R8685" s="5" t="s">
        <v>778</v>
      </c>
      <c r="S8685" s="2"/>
      <c r="T8685" s="5" t="s">
        <v>1977</v>
      </c>
      <c r="U8685" s="2">
        <v>0</v>
      </c>
      <c r="V8685" s="30" t="s">
        <v>6</v>
      </c>
      <c r="W8685" s="2">
        <v>2</v>
      </c>
      <c r="X8685" s="7" t="s">
        <v>136</v>
      </c>
      <c r="Y8685" s="2">
        <v>503</v>
      </c>
      <c r="Z8685" s="2">
        <v>1</v>
      </c>
      <c r="AA8685" s="30" t="s">
        <v>6</v>
      </c>
      <c r="AB8685" s="2">
        <v>8</v>
      </c>
      <c r="AC8685" s="7"/>
      <c r="AD8685" s="2">
        <f t="shared" si="5261"/>
        <v>1</v>
      </c>
      <c r="AE8685" s="2">
        <f t="shared" si="5262"/>
        <v>0</v>
      </c>
      <c r="AF8685" s="2">
        <f t="shared" si="5263"/>
        <v>0</v>
      </c>
      <c r="AG8685" s="2">
        <f t="shared" si="5264"/>
        <v>1</v>
      </c>
      <c r="AH8685" s="2">
        <f t="shared" si="5265"/>
        <v>1</v>
      </c>
      <c r="AI8685" s="30" t="s">
        <v>6</v>
      </c>
      <c r="AJ8685" s="2">
        <f t="shared" si="5266"/>
        <v>8</v>
      </c>
      <c r="AK8685" s="2">
        <v>0</v>
      </c>
      <c r="AL8685" s="2">
        <f t="shared" si="5267"/>
        <v>503</v>
      </c>
      <c r="AN8685" s="2">
        <v>3</v>
      </c>
    </row>
    <row r="8686" spans="1:40" x14ac:dyDescent="0.25">
      <c r="A8686" s="68" t="s">
        <v>439</v>
      </c>
      <c r="B8686" s="69">
        <f t="shared" si="5268"/>
        <v>1</v>
      </c>
      <c r="C8686" s="69">
        <f t="shared" si="5268"/>
        <v>1</v>
      </c>
      <c r="D8686" s="69">
        <f t="shared" si="5268"/>
        <v>0</v>
      </c>
      <c r="E8686" s="69">
        <f t="shared" si="5268"/>
        <v>0</v>
      </c>
      <c r="F8686" s="69">
        <f t="shared" si="5268"/>
        <v>4</v>
      </c>
      <c r="G8686" s="70" t="s">
        <v>6</v>
      </c>
      <c r="H8686" s="69">
        <f t="shared" si="5269"/>
        <v>3</v>
      </c>
      <c r="I8686" s="69">
        <f t="shared" si="5269"/>
        <v>2</v>
      </c>
      <c r="J8686" s="70" t="s">
        <v>6</v>
      </c>
      <c r="K8686" s="69">
        <f t="shared" si="5270"/>
        <v>0</v>
      </c>
      <c r="L8686" s="71">
        <f t="shared" si="5270"/>
        <v>766</v>
      </c>
      <c r="M8686" s="8"/>
      <c r="N8686" s="1"/>
      <c r="O8686" s="2">
        <v>27</v>
      </c>
      <c r="P8686" s="2">
        <v>7</v>
      </c>
      <c r="Q8686" s="2">
        <v>2010</v>
      </c>
      <c r="R8686" s="5" t="s">
        <v>778</v>
      </c>
      <c r="S8686" s="30" t="s">
        <v>6</v>
      </c>
      <c r="T8686" s="5" t="s">
        <v>1977</v>
      </c>
      <c r="U8686" s="2">
        <v>0</v>
      </c>
      <c r="V8686" s="30" t="s">
        <v>6</v>
      </c>
      <c r="W8686" s="2">
        <v>2</v>
      </c>
      <c r="X8686" s="7" t="s">
        <v>147</v>
      </c>
      <c r="Y8686" s="2">
        <v>423</v>
      </c>
      <c r="Z8686" s="2">
        <v>1</v>
      </c>
      <c r="AA8686" s="30" t="s">
        <v>6</v>
      </c>
      <c r="AB8686" s="2">
        <v>10</v>
      </c>
      <c r="AC8686" s="7"/>
      <c r="AD8686" s="2">
        <f t="shared" si="5261"/>
        <v>1</v>
      </c>
      <c r="AE8686" s="2">
        <f t="shared" si="5262"/>
        <v>0</v>
      </c>
      <c r="AF8686" s="2">
        <f t="shared" si="5263"/>
        <v>0</v>
      </c>
      <c r="AG8686" s="2">
        <f t="shared" si="5264"/>
        <v>1</v>
      </c>
      <c r="AH8686" s="2">
        <f t="shared" si="5265"/>
        <v>1</v>
      </c>
      <c r="AI8686" s="30" t="s">
        <v>6</v>
      </c>
      <c r="AJ8686" s="2">
        <f t="shared" si="5266"/>
        <v>10</v>
      </c>
      <c r="AK8686" s="2">
        <v>0</v>
      </c>
      <c r="AL8686" s="2">
        <f t="shared" si="5267"/>
        <v>423</v>
      </c>
      <c r="AN8686" s="2">
        <v>3</v>
      </c>
    </row>
    <row r="8687" spans="1:40" x14ac:dyDescent="0.25">
      <c r="A8687" s="68" t="s">
        <v>440</v>
      </c>
      <c r="B8687" s="69">
        <f t="shared" si="5268"/>
        <v>0</v>
      </c>
      <c r="C8687" s="69">
        <f t="shared" si="5268"/>
        <v>0</v>
      </c>
      <c r="D8687" s="69">
        <f t="shared" si="5268"/>
        <v>0</v>
      </c>
      <c r="E8687" s="69">
        <f t="shared" si="5268"/>
        <v>0</v>
      </c>
      <c r="F8687" s="69">
        <f t="shared" si="5268"/>
        <v>0</v>
      </c>
      <c r="G8687" s="70" t="s">
        <v>6</v>
      </c>
      <c r="H8687" s="69">
        <f t="shared" si="5269"/>
        <v>0</v>
      </c>
      <c r="I8687" s="69">
        <f t="shared" si="5269"/>
        <v>3</v>
      </c>
      <c r="J8687" s="70" t="s">
        <v>6</v>
      </c>
      <c r="K8687" s="69">
        <f t="shared" si="5270"/>
        <v>3</v>
      </c>
      <c r="L8687" s="71">
        <f t="shared" si="5270"/>
        <v>0</v>
      </c>
      <c r="M8687" s="8"/>
      <c r="N8687" s="1"/>
      <c r="O8687" s="2">
        <v>3</v>
      </c>
      <c r="P8687" s="2">
        <v>7</v>
      </c>
      <c r="Q8687" s="2">
        <v>2011</v>
      </c>
      <c r="R8687" s="5" t="s">
        <v>778</v>
      </c>
      <c r="S8687" s="30" t="s">
        <v>6</v>
      </c>
      <c r="T8687" s="5" t="s">
        <v>1977</v>
      </c>
      <c r="U8687" s="2">
        <v>0</v>
      </c>
      <c r="V8687" s="30" t="s">
        <v>6</v>
      </c>
      <c r="W8687" s="2">
        <v>2</v>
      </c>
      <c r="X8687" s="7" t="s">
        <v>406</v>
      </c>
      <c r="Y8687" s="2">
        <v>432</v>
      </c>
      <c r="Z8687" s="2">
        <v>1</v>
      </c>
      <c r="AA8687" s="30" t="s">
        <v>6</v>
      </c>
      <c r="AB8687" s="2">
        <v>12</v>
      </c>
      <c r="AC8687" s="7"/>
      <c r="AD8687" s="2">
        <f t="shared" si="5261"/>
        <v>1</v>
      </c>
      <c r="AE8687" s="2">
        <f t="shared" si="5262"/>
        <v>0</v>
      </c>
      <c r="AF8687" s="2">
        <f t="shared" si="5263"/>
        <v>0</v>
      </c>
      <c r="AG8687" s="2">
        <f t="shared" si="5264"/>
        <v>1</v>
      </c>
      <c r="AH8687" s="2">
        <f t="shared" si="5265"/>
        <v>1</v>
      </c>
      <c r="AI8687" s="30" t="s">
        <v>6</v>
      </c>
      <c r="AJ8687" s="2">
        <f t="shared" si="5266"/>
        <v>12</v>
      </c>
      <c r="AK8687" s="2">
        <v>0</v>
      </c>
      <c r="AL8687" s="2">
        <f t="shared" si="5267"/>
        <v>432</v>
      </c>
      <c r="AN8687" s="2">
        <v>3</v>
      </c>
    </row>
    <row r="8688" spans="1:40" x14ac:dyDescent="0.25">
      <c r="A8688" s="68" t="s">
        <v>17</v>
      </c>
      <c r="B8688" s="69">
        <f t="shared" si="5268"/>
        <v>18</v>
      </c>
      <c r="C8688" s="69">
        <f t="shared" si="5268"/>
        <v>13</v>
      </c>
      <c r="D8688" s="69">
        <f t="shared" si="5268"/>
        <v>0</v>
      </c>
      <c r="E8688" s="69">
        <f t="shared" si="5268"/>
        <v>5</v>
      </c>
      <c r="F8688" s="69">
        <f t="shared" si="5268"/>
        <v>151</v>
      </c>
      <c r="G8688" s="70" t="s">
        <v>6</v>
      </c>
      <c r="H8688" s="69">
        <f t="shared" si="5269"/>
        <v>58</v>
      </c>
      <c r="I8688" s="69">
        <f t="shared" si="5269"/>
        <v>42</v>
      </c>
      <c r="J8688" s="70" t="s">
        <v>6</v>
      </c>
      <c r="K8688" s="69">
        <f t="shared" si="5270"/>
        <v>15</v>
      </c>
      <c r="L8688" s="71">
        <f t="shared" si="5270"/>
        <v>806.61111111111109</v>
      </c>
      <c r="M8688" s="8"/>
      <c r="N8688" s="1"/>
      <c r="O8688" s="2">
        <v>18</v>
      </c>
      <c r="P8688" s="2">
        <v>7</v>
      </c>
      <c r="Q8688" s="2">
        <v>2012</v>
      </c>
      <c r="R8688" s="5" t="s">
        <v>778</v>
      </c>
      <c r="S8688" s="30" t="s">
        <v>6</v>
      </c>
      <c r="T8688" s="5" t="s">
        <v>1977</v>
      </c>
      <c r="U8688" s="2">
        <v>1</v>
      </c>
      <c r="V8688" s="30" t="s">
        <v>6</v>
      </c>
      <c r="W8688" s="2">
        <v>2</v>
      </c>
      <c r="X8688" s="7" t="s">
        <v>1345</v>
      </c>
      <c r="Y8688" s="2">
        <v>407</v>
      </c>
      <c r="Z8688" s="2">
        <v>4</v>
      </c>
      <c r="AA8688" s="30" t="s">
        <v>6</v>
      </c>
      <c r="AB8688" s="2">
        <v>7</v>
      </c>
      <c r="AC8688" s="7"/>
      <c r="AD8688" s="2">
        <f t="shared" si="5261"/>
        <v>1</v>
      </c>
      <c r="AE8688" s="2">
        <f t="shared" si="5262"/>
        <v>0</v>
      </c>
      <c r="AF8688" s="2">
        <f t="shared" si="5263"/>
        <v>0</v>
      </c>
      <c r="AG8688" s="2">
        <f t="shared" si="5264"/>
        <v>1</v>
      </c>
      <c r="AH8688" s="2">
        <f t="shared" si="5265"/>
        <v>4</v>
      </c>
      <c r="AI8688" s="30" t="s">
        <v>6</v>
      </c>
      <c r="AJ8688" s="2">
        <f t="shared" si="5266"/>
        <v>7</v>
      </c>
      <c r="AK8688" s="2">
        <v>1</v>
      </c>
      <c r="AL8688" s="2">
        <f t="shared" si="5267"/>
        <v>407</v>
      </c>
      <c r="AN8688" s="2">
        <v>2</v>
      </c>
    </row>
    <row r="8689" spans="1:40" x14ac:dyDescent="0.25">
      <c r="A8689" s="72" t="s">
        <v>18</v>
      </c>
      <c r="B8689" s="73"/>
      <c r="C8689" s="73"/>
      <c r="D8689" s="73"/>
      <c r="E8689" s="73"/>
      <c r="F8689" s="74">
        <f>PRODUCT(F8688/B8688)</f>
        <v>8.3888888888888893</v>
      </c>
      <c r="G8689" s="75" t="s">
        <v>6</v>
      </c>
      <c r="H8689" s="74">
        <f>PRODUCT(H8688/B8688)</f>
        <v>3.2222222222222223</v>
      </c>
      <c r="I8689" s="73"/>
      <c r="J8689" s="73"/>
      <c r="K8689" s="73"/>
      <c r="L8689" s="76"/>
      <c r="M8689" s="55"/>
      <c r="N8689" s="1"/>
      <c r="O8689" s="2">
        <v>12</v>
      </c>
      <c r="P8689" s="2">
        <v>6</v>
      </c>
      <c r="Q8689" s="2">
        <v>2013</v>
      </c>
      <c r="R8689" s="5" t="s">
        <v>778</v>
      </c>
      <c r="S8689" s="30" t="s">
        <v>6</v>
      </c>
      <c r="T8689" s="5" t="s">
        <v>1977</v>
      </c>
      <c r="U8689" s="2">
        <v>0</v>
      </c>
      <c r="V8689" s="30" t="s">
        <v>6</v>
      </c>
      <c r="W8689" s="2">
        <v>2</v>
      </c>
      <c r="X8689" s="7" t="s">
        <v>481</v>
      </c>
      <c r="Y8689" s="2">
        <v>363</v>
      </c>
      <c r="Z8689" s="2">
        <v>4</v>
      </c>
      <c r="AA8689" s="30" t="s">
        <v>6</v>
      </c>
      <c r="AB8689" s="2">
        <v>9</v>
      </c>
      <c r="AC8689" s="7"/>
      <c r="AD8689" s="2">
        <f t="shared" si="5261"/>
        <v>1</v>
      </c>
      <c r="AE8689" s="2">
        <f t="shared" ref="AE8689:AE8692" si="5271">IF(U8689&gt;W8689,1,0)</f>
        <v>0</v>
      </c>
      <c r="AF8689" s="2">
        <f t="shared" si="5263"/>
        <v>0</v>
      </c>
      <c r="AG8689" s="2">
        <f t="shared" ref="AG8689:AG8692" si="5272">IF(W8689&gt;U8689,1,0)</f>
        <v>1</v>
      </c>
      <c r="AH8689" s="2">
        <f t="shared" ref="AH8689:AH8692" si="5273">PRODUCT(Z8689)</f>
        <v>4</v>
      </c>
      <c r="AI8689" s="30" t="s">
        <v>6</v>
      </c>
      <c r="AJ8689" s="2">
        <f t="shared" ref="AJ8689:AJ8692" si="5274">PRODUCT(AB8689)</f>
        <v>9</v>
      </c>
      <c r="AK8689" s="2">
        <v>0</v>
      </c>
      <c r="AL8689" s="2">
        <f t="shared" si="5267"/>
        <v>363</v>
      </c>
      <c r="AN8689" s="2">
        <v>3</v>
      </c>
    </row>
    <row r="8690" spans="1:40" x14ac:dyDescent="0.25">
      <c r="B8690" s="10"/>
      <c r="C8690" s="10"/>
      <c r="D8690" s="10"/>
      <c r="E8690" s="10"/>
      <c r="F8690" s="55"/>
      <c r="G8690" s="11"/>
      <c r="H8690" s="55"/>
      <c r="I8690" s="10"/>
      <c r="J8690" s="10"/>
      <c r="K8690" s="10"/>
      <c r="L8690" s="8"/>
      <c r="M8690" s="55"/>
      <c r="N8690" s="1"/>
      <c r="O8690" s="2">
        <v>3</v>
      </c>
      <c r="P8690" s="2">
        <v>8</v>
      </c>
      <c r="Q8690" s="2">
        <v>2014</v>
      </c>
      <c r="R8690" s="5" t="s">
        <v>778</v>
      </c>
      <c r="S8690" s="30" t="s">
        <v>6</v>
      </c>
      <c r="T8690" s="5" t="s">
        <v>1977</v>
      </c>
      <c r="U8690" s="2">
        <v>1</v>
      </c>
      <c r="V8690" s="30" t="s">
        <v>6</v>
      </c>
      <c r="W8690" s="2">
        <v>2</v>
      </c>
      <c r="X8690" s="7" t="s">
        <v>1433</v>
      </c>
      <c r="Y8690" s="2">
        <v>523</v>
      </c>
      <c r="Z8690" s="2">
        <v>5</v>
      </c>
      <c r="AA8690" s="30" t="s">
        <v>6</v>
      </c>
      <c r="AB8690" s="2">
        <v>6</v>
      </c>
      <c r="AC8690" s="2"/>
      <c r="AD8690" s="2">
        <f t="shared" si="5261"/>
        <v>1</v>
      </c>
      <c r="AE8690" s="2">
        <f t="shared" si="5271"/>
        <v>0</v>
      </c>
      <c r="AF8690" s="2">
        <f t="shared" si="5263"/>
        <v>0</v>
      </c>
      <c r="AG8690" s="2">
        <f t="shared" si="5272"/>
        <v>1</v>
      </c>
      <c r="AH8690" s="2">
        <f t="shared" si="5273"/>
        <v>5</v>
      </c>
      <c r="AI8690" s="30" t="s">
        <v>6</v>
      </c>
      <c r="AJ8690" s="2">
        <f t="shared" si="5274"/>
        <v>6</v>
      </c>
      <c r="AK8690" s="2">
        <v>1</v>
      </c>
      <c r="AL8690" s="2">
        <f t="shared" si="5267"/>
        <v>523</v>
      </c>
      <c r="AN8690" s="2">
        <v>2</v>
      </c>
    </row>
    <row r="8691" spans="1:40" x14ac:dyDescent="0.25">
      <c r="A8691" s="63" t="s">
        <v>730</v>
      </c>
      <c r="B8691" s="64"/>
      <c r="C8691" s="64"/>
      <c r="D8691" s="64"/>
      <c r="E8691" s="64"/>
      <c r="F8691" s="64"/>
      <c r="G8691" s="64"/>
      <c r="H8691" s="64"/>
      <c r="I8691" s="64"/>
      <c r="J8691" s="64"/>
      <c r="K8691" s="64"/>
      <c r="L8691" s="67"/>
      <c r="N8691" s="1"/>
      <c r="O8691" s="2">
        <v>31</v>
      </c>
      <c r="P8691" s="2">
        <v>5</v>
      </c>
      <c r="Q8691" s="2">
        <v>2015</v>
      </c>
      <c r="R8691" s="5" t="s">
        <v>778</v>
      </c>
      <c r="S8691" s="30" t="s">
        <v>6</v>
      </c>
      <c r="T8691" s="5" t="s">
        <v>1977</v>
      </c>
      <c r="U8691" s="2">
        <v>2</v>
      </c>
      <c r="V8691" s="30" t="s">
        <v>6</v>
      </c>
      <c r="W8691" s="2">
        <v>1</v>
      </c>
      <c r="X8691" s="7" t="s">
        <v>1456</v>
      </c>
      <c r="Y8691" s="2">
        <v>437</v>
      </c>
      <c r="Z8691" s="2">
        <v>8</v>
      </c>
      <c r="AA8691" s="30" t="s">
        <v>6</v>
      </c>
      <c r="AB8691" s="2">
        <v>11</v>
      </c>
      <c r="AC8691" s="2"/>
      <c r="AD8691" s="2">
        <f t="shared" si="5261"/>
        <v>1</v>
      </c>
      <c r="AE8691" s="2">
        <f t="shared" si="5271"/>
        <v>1</v>
      </c>
      <c r="AF8691" s="2">
        <f t="shared" si="5263"/>
        <v>0</v>
      </c>
      <c r="AG8691" s="2">
        <f t="shared" si="5272"/>
        <v>0</v>
      </c>
      <c r="AH8691" s="2">
        <f t="shared" si="5273"/>
        <v>8</v>
      </c>
      <c r="AI8691" s="30" t="s">
        <v>6</v>
      </c>
      <c r="AJ8691" s="2">
        <f t="shared" si="5274"/>
        <v>11</v>
      </c>
      <c r="AK8691" s="2">
        <v>2</v>
      </c>
      <c r="AL8691" s="2">
        <f t="shared" si="5267"/>
        <v>437</v>
      </c>
      <c r="AN8691" s="2">
        <v>1</v>
      </c>
    </row>
    <row r="8692" spans="1:40" x14ac:dyDescent="0.25">
      <c r="A8692" s="68" t="s">
        <v>24</v>
      </c>
      <c r="B8692" s="69" t="s">
        <v>0</v>
      </c>
      <c r="C8692" s="69" t="s">
        <v>10</v>
      </c>
      <c r="D8692" s="69" t="s">
        <v>1</v>
      </c>
      <c r="E8692" s="69" t="s">
        <v>11</v>
      </c>
      <c r="F8692" s="78" t="s">
        <v>12</v>
      </c>
      <c r="G8692" s="70"/>
      <c r="H8692" s="69"/>
      <c r="I8692" s="78" t="s">
        <v>13</v>
      </c>
      <c r="J8692" s="70"/>
      <c r="K8692" s="69"/>
      <c r="L8692" s="71" t="s">
        <v>14</v>
      </c>
      <c r="N8692" s="1"/>
      <c r="O8692" s="15">
        <v>6</v>
      </c>
      <c r="P8692" s="15">
        <v>7</v>
      </c>
      <c r="Q8692" s="15">
        <v>2016</v>
      </c>
      <c r="R8692" s="82" t="s">
        <v>778</v>
      </c>
      <c r="S8692" s="90" t="s">
        <v>6</v>
      </c>
      <c r="T8692" s="82" t="s">
        <v>1977</v>
      </c>
      <c r="U8692" s="15">
        <v>1</v>
      </c>
      <c r="V8692" s="90" t="s">
        <v>6</v>
      </c>
      <c r="W8692" s="15">
        <v>2</v>
      </c>
      <c r="X8692" s="102" t="s">
        <v>1514</v>
      </c>
      <c r="Y8692" s="15">
        <v>363</v>
      </c>
      <c r="Z8692" s="15">
        <v>4</v>
      </c>
      <c r="AA8692" s="90" t="s">
        <v>6</v>
      </c>
      <c r="AB8692" s="15">
        <v>11</v>
      </c>
      <c r="AC8692" s="2"/>
      <c r="AD8692" s="2">
        <f t="shared" si="5261"/>
        <v>1</v>
      </c>
      <c r="AE8692" s="2">
        <f t="shared" si="5271"/>
        <v>0</v>
      </c>
      <c r="AF8692" s="2">
        <f t="shared" si="5263"/>
        <v>0</v>
      </c>
      <c r="AG8692" s="2">
        <f t="shared" si="5272"/>
        <v>1</v>
      </c>
      <c r="AH8692" s="2">
        <f t="shared" si="5273"/>
        <v>4</v>
      </c>
      <c r="AI8692" s="30" t="s">
        <v>6</v>
      </c>
      <c r="AJ8692" s="2">
        <f t="shared" si="5274"/>
        <v>11</v>
      </c>
      <c r="AK8692" s="2">
        <v>1</v>
      </c>
      <c r="AL8692" s="2">
        <f t="shared" si="5267"/>
        <v>363</v>
      </c>
      <c r="AN8692" s="2">
        <v>2</v>
      </c>
    </row>
    <row r="8693" spans="1:40" x14ac:dyDescent="0.25">
      <c r="A8693" s="68" t="s">
        <v>16</v>
      </c>
      <c r="B8693" s="69">
        <f>PRODUCT(B8678+B8685)</f>
        <v>33</v>
      </c>
      <c r="C8693" s="69">
        <f>PRODUCT(C8678+E8685)</f>
        <v>10</v>
      </c>
      <c r="D8693" s="69">
        <f>PRODUCT(D8678+D8685)</f>
        <v>0</v>
      </c>
      <c r="E8693" s="69">
        <f>PRODUCT(E8678+C8685)</f>
        <v>23</v>
      </c>
      <c r="F8693" s="69">
        <f>PRODUCT(F8678+H8685)</f>
        <v>176</v>
      </c>
      <c r="G8693" s="70" t="s">
        <v>6</v>
      </c>
      <c r="H8693" s="69">
        <f>PRODUCT(H8678+F8685)</f>
        <v>288</v>
      </c>
      <c r="I8693" s="69">
        <f>PRODUCT(I8678+K8685)</f>
        <v>29</v>
      </c>
      <c r="J8693" s="70" t="s">
        <v>6</v>
      </c>
      <c r="K8693" s="69">
        <f>PRODUCT(K8678+I8685)</f>
        <v>66</v>
      </c>
      <c r="L8693" s="71">
        <f>PRODUCT(((B8678*L8678)+B8685*L8685))/B8693</f>
        <v>692.27272727272725</v>
      </c>
      <c r="M8693" s="8"/>
      <c r="N8693" s="1"/>
      <c r="O8693" s="2"/>
      <c r="AC8693" s="7"/>
      <c r="AD8693" s="7"/>
      <c r="AE8693" s="7"/>
      <c r="AF8693" s="7"/>
      <c r="AG8693" s="7"/>
      <c r="AH8693" s="7"/>
      <c r="AI8693" s="7"/>
      <c r="AJ8693" s="7"/>
      <c r="AK8693" s="7"/>
      <c r="AN8693" s="7"/>
    </row>
    <row r="8694" spans="1:40" x14ac:dyDescent="0.25">
      <c r="A8694" s="68" t="s">
        <v>439</v>
      </c>
      <c r="B8694" s="69">
        <f>PRODUCT(B8679+B8686)</f>
        <v>2</v>
      </c>
      <c r="C8694" s="69">
        <f>PRODUCT(C8679+E8686)</f>
        <v>0</v>
      </c>
      <c r="D8694" s="69">
        <f>PRODUCT(D8679+D8686)</f>
        <v>0</v>
      </c>
      <c r="E8694" s="69">
        <f>PRODUCT(E8679+C8686)</f>
        <v>2</v>
      </c>
      <c r="F8694" s="69">
        <f>PRODUCT(F8679+H8686)</f>
        <v>6</v>
      </c>
      <c r="G8694" s="70" t="s">
        <v>6</v>
      </c>
      <c r="H8694" s="69">
        <f>PRODUCT(H8679+F8686)</f>
        <v>11</v>
      </c>
      <c r="I8694" s="69">
        <f>PRODUCT(I8679+K8686)</f>
        <v>1</v>
      </c>
      <c r="J8694" s="70" t="s">
        <v>6</v>
      </c>
      <c r="K8694" s="69">
        <f>PRODUCT(K8679+I8686)</f>
        <v>4</v>
      </c>
      <c r="L8694" s="71">
        <f>PRODUCT(((B8679*L8679)+B8686*L8686))/B8694</f>
        <v>688.5</v>
      </c>
      <c r="M8694" s="8"/>
      <c r="N8694" s="38"/>
      <c r="O8694" s="2"/>
      <c r="AC8694" s="7"/>
      <c r="AD8694" s="7"/>
      <c r="AE8694" s="7"/>
      <c r="AF8694" s="7"/>
      <c r="AG8694" s="7"/>
      <c r="AH8694" s="7"/>
      <c r="AI8694" s="7"/>
      <c r="AJ8694" s="7"/>
      <c r="AK8694" s="7"/>
      <c r="AN8694" s="7"/>
    </row>
    <row r="8695" spans="1:40" x14ac:dyDescent="0.25">
      <c r="A8695" s="68" t="s">
        <v>440</v>
      </c>
      <c r="B8695" s="69">
        <f>PRODUCT(B8680+B8687)</f>
        <v>0</v>
      </c>
      <c r="C8695" s="69">
        <f>PRODUCT(C8680+E8687)</f>
        <v>0</v>
      </c>
      <c r="D8695" s="69">
        <f>PRODUCT(D8680+D8687)</f>
        <v>0</v>
      </c>
      <c r="E8695" s="69">
        <f>PRODUCT(E8680+C8687)</f>
        <v>0</v>
      </c>
      <c r="F8695" s="69">
        <f>PRODUCT(F8680+H8687)</f>
        <v>0</v>
      </c>
      <c r="G8695" s="70" t="s">
        <v>6</v>
      </c>
      <c r="H8695" s="69">
        <f>PRODUCT(H8680+F8687)</f>
        <v>0</v>
      </c>
      <c r="I8695" s="69">
        <f>PRODUCT(I8680+K8687)</f>
        <v>3</v>
      </c>
      <c r="J8695" s="70" t="s">
        <v>6</v>
      </c>
      <c r="K8695" s="69">
        <f>PRODUCT(K8680+I8687)</f>
        <v>3</v>
      </c>
      <c r="L8695" s="71">
        <v>0</v>
      </c>
      <c r="M8695" s="8"/>
      <c r="N8695" s="38"/>
      <c r="O8695" s="2"/>
      <c r="AC8695" s="7"/>
      <c r="AD8695" s="7"/>
      <c r="AE8695" s="7"/>
      <c r="AF8695" s="7"/>
      <c r="AG8695" s="7"/>
      <c r="AH8695" s="7"/>
      <c r="AI8695" s="7"/>
      <c r="AJ8695" s="7"/>
      <c r="AK8695" s="7"/>
      <c r="AN8695" s="7"/>
    </row>
    <row r="8696" spans="1:40" x14ac:dyDescent="0.25">
      <c r="A8696" s="68" t="s">
        <v>17</v>
      </c>
      <c r="B8696" s="69">
        <f>PRODUCT(B8681+B8688)</f>
        <v>35</v>
      </c>
      <c r="C8696" s="69">
        <f>PRODUCT(C8681+E8688)</f>
        <v>10</v>
      </c>
      <c r="D8696" s="69">
        <f>PRODUCT(D8681+D8688)</f>
        <v>0</v>
      </c>
      <c r="E8696" s="69">
        <f>PRODUCT(E8681+C8688)</f>
        <v>25</v>
      </c>
      <c r="F8696" s="69">
        <f>PRODUCT(F8681+H8688)</f>
        <v>182</v>
      </c>
      <c r="G8696" s="70" t="s">
        <v>6</v>
      </c>
      <c r="H8696" s="69">
        <f>PRODUCT(H8681+F8688)</f>
        <v>299</v>
      </c>
      <c r="I8696" s="69">
        <f>PRODUCT(I8681+K8688)</f>
        <v>33</v>
      </c>
      <c r="J8696" s="70" t="s">
        <v>6</v>
      </c>
      <c r="K8696" s="69">
        <f>PRODUCT(K8681+I8688)</f>
        <v>73</v>
      </c>
      <c r="L8696" s="71">
        <f>PRODUCT(((B8681*L8681)+B8688*L8688))/B8696</f>
        <v>692.05714285714282</v>
      </c>
      <c r="M8696" s="8"/>
      <c r="N8696" s="38"/>
      <c r="O8696" s="2"/>
      <c r="AC8696" s="7"/>
      <c r="AD8696" s="7"/>
      <c r="AE8696" s="7"/>
      <c r="AF8696" s="7"/>
      <c r="AG8696" s="7"/>
      <c r="AH8696" s="7"/>
      <c r="AI8696" s="7"/>
      <c r="AJ8696" s="7"/>
      <c r="AK8696" s="7"/>
      <c r="AN8696" s="7"/>
    </row>
    <row r="8697" spans="1:40" x14ac:dyDescent="0.25">
      <c r="A8697" s="72" t="s">
        <v>18</v>
      </c>
      <c r="B8697" s="73"/>
      <c r="C8697" s="73"/>
      <c r="D8697" s="73"/>
      <c r="E8697" s="73"/>
      <c r="F8697" s="74">
        <f>PRODUCT(F8696/B8696)</f>
        <v>5.2</v>
      </c>
      <c r="G8697" s="75" t="s">
        <v>6</v>
      </c>
      <c r="H8697" s="74">
        <f>PRODUCT(H8696/B8696)</f>
        <v>8.5428571428571427</v>
      </c>
      <c r="I8697" s="73"/>
      <c r="J8697" s="73"/>
      <c r="K8697" s="73"/>
      <c r="L8697" s="76"/>
      <c r="M8697" s="55"/>
      <c r="N8697" s="40"/>
      <c r="O8697" s="2"/>
      <c r="AC8697" s="7"/>
      <c r="AD8697" s="7"/>
      <c r="AE8697" s="7"/>
      <c r="AF8697" s="7"/>
      <c r="AG8697" s="7"/>
      <c r="AH8697" s="7"/>
      <c r="AI8697" s="7"/>
      <c r="AJ8697" s="7"/>
      <c r="AK8697" s="7"/>
      <c r="AN8697" s="7"/>
    </row>
    <row r="8698" spans="1:40" x14ac:dyDescent="0.25">
      <c r="B8698" s="10"/>
      <c r="C8698" s="10"/>
      <c r="D8698" s="10"/>
      <c r="E8698" s="10"/>
      <c r="F8698" s="10"/>
      <c r="G8698" s="10"/>
      <c r="H8698" s="10"/>
      <c r="I8698" s="10"/>
      <c r="J8698" s="10"/>
      <c r="K8698" s="10"/>
      <c r="L8698" s="54"/>
      <c r="O8698" s="2"/>
      <c r="AC8698" s="7"/>
      <c r="AD8698" s="7"/>
      <c r="AE8698" s="7"/>
      <c r="AF8698" s="7"/>
      <c r="AG8698" s="7"/>
      <c r="AH8698" s="7"/>
      <c r="AI8698" s="7"/>
      <c r="AJ8698" s="7"/>
      <c r="AK8698" s="7"/>
      <c r="AN8698" s="7"/>
    </row>
    <row r="8699" spans="1:40" x14ac:dyDescent="0.25">
      <c r="B8699" s="10"/>
      <c r="C8699" s="10"/>
      <c r="D8699" s="10"/>
      <c r="E8699" s="10"/>
      <c r="F8699" s="10" t="s">
        <v>1859</v>
      </c>
      <c r="G8699" s="10"/>
      <c r="H8699" s="10"/>
      <c r="I8699" s="10"/>
      <c r="J8699" s="10"/>
      <c r="K8699" s="10"/>
      <c r="L8699" s="10"/>
      <c r="O8699" s="2"/>
      <c r="AC8699" s="7"/>
      <c r="AD8699" s="7"/>
      <c r="AE8699" s="7"/>
      <c r="AF8699" s="7"/>
      <c r="AG8699" s="7"/>
      <c r="AH8699" s="7"/>
      <c r="AI8699" s="7"/>
      <c r="AJ8699" s="7"/>
      <c r="AK8699" s="7"/>
      <c r="AN8699" s="7"/>
    </row>
    <row r="8700" spans="1:40" x14ac:dyDescent="0.25">
      <c r="B8700" s="10"/>
      <c r="C8700" s="10"/>
      <c r="D8700" s="10"/>
      <c r="E8700" s="10"/>
      <c r="F8700" s="10" t="s">
        <v>433</v>
      </c>
      <c r="G8700" s="10"/>
      <c r="H8700" s="10"/>
      <c r="I8700" s="10"/>
      <c r="J8700" s="10"/>
      <c r="K8700" s="10"/>
      <c r="L8700" s="57">
        <f>PRODUCT(C8681/B8681)</f>
        <v>0.29411764705882354</v>
      </c>
      <c r="O8700" s="2"/>
      <c r="AC8700" s="7"/>
      <c r="AD8700" s="7"/>
      <c r="AE8700" s="7"/>
      <c r="AF8700" s="7"/>
      <c r="AG8700" s="7"/>
      <c r="AH8700" s="7"/>
      <c r="AI8700" s="7"/>
      <c r="AJ8700" s="7"/>
      <c r="AK8700" s="7"/>
      <c r="AN8700" s="7"/>
    </row>
    <row r="8701" spans="1:40" x14ac:dyDescent="0.25">
      <c r="B8701" s="10"/>
      <c r="C8701" s="10"/>
      <c r="D8701" s="10"/>
      <c r="E8701" s="10"/>
      <c r="F8701" s="10" t="s">
        <v>434</v>
      </c>
      <c r="G8701" s="10"/>
      <c r="H8701" s="10"/>
      <c r="I8701" s="10"/>
      <c r="J8701" s="10"/>
      <c r="K8701" s="10"/>
      <c r="L8701" s="57">
        <f>PRODUCT(E8688/B8688)</f>
        <v>0.27777777777777779</v>
      </c>
      <c r="R8701" s="10" t="s">
        <v>25</v>
      </c>
      <c r="AC8701" s="10" t="s">
        <v>3</v>
      </c>
      <c r="AD8701" s="3">
        <f>SUM(AD8702:AD8705)</f>
        <v>1</v>
      </c>
      <c r="AE8701" s="3">
        <f>SUM(AE8702:AE8705)</f>
        <v>0</v>
      </c>
      <c r="AF8701" s="3">
        <f>SUM(AF8702:AF8705)</f>
        <v>0</v>
      </c>
      <c r="AG8701" s="3">
        <f>SUM(AG8702:AG8705)</f>
        <v>1</v>
      </c>
      <c r="AH8701" s="3">
        <f>SUM(AH8702:AH8705)</f>
        <v>3</v>
      </c>
      <c r="AJ8701" s="3">
        <f>SUM(AJ8702:AJ8705)</f>
        <v>7</v>
      </c>
      <c r="AK8701" s="3">
        <f>SUM(AK8702:AK8705)</f>
        <v>1</v>
      </c>
      <c r="AL8701" s="3">
        <f>SUM(AL8702:AL8705)</f>
        <v>611</v>
      </c>
      <c r="AN8701" s="3">
        <f>SUM(AN8702:AN8705)</f>
        <v>2</v>
      </c>
    </row>
    <row r="8702" spans="1:40" x14ac:dyDescent="0.25">
      <c r="B8702" s="10"/>
      <c r="C8702" s="10"/>
      <c r="D8702" s="10"/>
      <c r="E8702" s="10"/>
      <c r="F8702" s="10" t="s">
        <v>435</v>
      </c>
      <c r="G8702" s="10"/>
      <c r="H8702" s="10"/>
      <c r="I8702" s="10"/>
      <c r="J8702" s="10"/>
      <c r="K8702" s="10"/>
      <c r="L8702" s="57">
        <f>PRODUCT(C8696/B8696)</f>
        <v>0.2857142857142857</v>
      </c>
      <c r="N8702" s="1" t="s">
        <v>124</v>
      </c>
      <c r="O8702" s="2">
        <v>2</v>
      </c>
      <c r="P8702" s="100">
        <v>9</v>
      </c>
      <c r="Q8702" s="2">
        <v>2012</v>
      </c>
      <c r="R8702" s="5" t="s">
        <v>778</v>
      </c>
      <c r="S8702" s="30" t="s">
        <v>6</v>
      </c>
      <c r="T8702" s="5" t="s">
        <v>1977</v>
      </c>
      <c r="U8702" s="100">
        <v>1</v>
      </c>
      <c r="V8702" s="30" t="s">
        <v>6</v>
      </c>
      <c r="W8702" s="100">
        <v>2</v>
      </c>
      <c r="X8702" s="101" t="s">
        <v>1359</v>
      </c>
      <c r="Y8702" s="100">
        <v>611</v>
      </c>
      <c r="Z8702" s="100">
        <v>3</v>
      </c>
      <c r="AA8702" s="30" t="s">
        <v>6</v>
      </c>
      <c r="AB8702" s="100">
        <v>7</v>
      </c>
      <c r="AC8702" s="7"/>
      <c r="AD8702" s="2">
        <f>IF(Q8702&gt;100,1,0)</f>
        <v>1</v>
      </c>
      <c r="AE8702" s="2">
        <f t="shared" ref="AE8702" si="5275">IF(U8702&gt;W8702,1,0)</f>
        <v>0</v>
      </c>
      <c r="AF8702" s="2">
        <f>IF(U8702=W8702,1,0)*IF(Q8702=0,0,1)</f>
        <v>0</v>
      </c>
      <c r="AG8702" s="2">
        <f t="shared" ref="AG8702" si="5276">IF(W8702&gt;U8702,1,0)</f>
        <v>1</v>
      </c>
      <c r="AH8702" s="2">
        <f t="shared" ref="AH8702" si="5277">PRODUCT(Z8702)</f>
        <v>3</v>
      </c>
      <c r="AI8702" s="30" t="s">
        <v>6</v>
      </c>
      <c r="AJ8702" s="2">
        <f t="shared" ref="AJ8702" si="5278">PRODUCT(AB8702)</f>
        <v>7</v>
      </c>
      <c r="AK8702" s="2">
        <v>1</v>
      </c>
      <c r="AL8702" s="2">
        <f t="shared" ref="AL8702" si="5279">PRODUCT(Y8702)</f>
        <v>611</v>
      </c>
      <c r="AN8702" s="2">
        <v>2</v>
      </c>
    </row>
    <row r="8703" spans="1:40" x14ac:dyDescent="0.25">
      <c r="B8703" s="10"/>
      <c r="C8703" s="10"/>
      <c r="D8703" s="10"/>
      <c r="E8703" s="10"/>
      <c r="F8703" s="10"/>
      <c r="G8703" s="10"/>
      <c r="H8703" s="10"/>
      <c r="I8703" s="10"/>
      <c r="J8703" s="10"/>
      <c r="K8703" s="10"/>
      <c r="L8703" s="54"/>
      <c r="O8703" s="2"/>
      <c r="S8703" s="49"/>
      <c r="AC8703" s="10"/>
      <c r="AI8703" s="30"/>
      <c r="AL8703" s="2"/>
    </row>
    <row r="8704" spans="1:40" x14ac:dyDescent="0.25">
      <c r="B8704" s="10"/>
      <c r="C8704" s="10"/>
      <c r="D8704" s="10"/>
      <c r="E8704" s="10"/>
      <c r="F8704" s="10"/>
      <c r="G8704" s="10"/>
      <c r="H8704" s="10"/>
      <c r="I8704" s="10"/>
      <c r="J8704" s="10"/>
      <c r="K8704" s="10"/>
      <c r="L8704" s="54"/>
      <c r="O8704" s="2"/>
      <c r="S8704" s="49"/>
      <c r="AC8704" s="10"/>
      <c r="AI8704" s="30"/>
      <c r="AL8704" s="2"/>
    </row>
    <row r="8705" spans="1:40" x14ac:dyDescent="0.25">
      <c r="B8705" s="10"/>
      <c r="C8705" s="10"/>
      <c r="D8705" s="10"/>
      <c r="E8705" s="10"/>
      <c r="F8705" s="10"/>
      <c r="G8705" s="10"/>
      <c r="H8705" s="10"/>
      <c r="I8705" s="10"/>
      <c r="J8705" s="10"/>
      <c r="K8705" s="10"/>
      <c r="L8705" s="54"/>
      <c r="O8705" s="2"/>
      <c r="S8705" s="49"/>
      <c r="AC8705" s="10"/>
      <c r="AI8705" s="30"/>
      <c r="AL8705" s="2"/>
    </row>
    <row r="8706" spans="1:40" x14ac:dyDescent="0.25">
      <c r="B8706" s="10"/>
      <c r="C8706" s="10"/>
      <c r="D8706" s="10"/>
      <c r="E8706" s="10"/>
      <c r="F8706" s="10"/>
      <c r="G8706" s="10"/>
      <c r="H8706" s="10"/>
      <c r="I8706" s="10"/>
      <c r="J8706" s="10"/>
      <c r="K8706" s="10"/>
      <c r="L8706" s="54"/>
      <c r="O8706" s="2"/>
      <c r="R8706" s="10" t="s">
        <v>32</v>
      </c>
      <c r="T8706" s="7"/>
      <c r="AC8706" s="10" t="s">
        <v>4</v>
      </c>
      <c r="AD8706" s="3">
        <f>SUM(AD8707:AD8710)</f>
        <v>0</v>
      </c>
      <c r="AE8706" s="3">
        <f>SUM(AE8707:AE8710)</f>
        <v>0</v>
      </c>
      <c r="AF8706" s="3">
        <f>SUM(AF8707:AF8710)</f>
        <v>0</v>
      </c>
      <c r="AG8706" s="3">
        <f>SUM(AG8707:AG8710)</f>
        <v>0</v>
      </c>
      <c r="AH8706" s="3">
        <f>SUM(AH8707:AH8710)</f>
        <v>0</v>
      </c>
      <c r="AI8706" s="7"/>
      <c r="AJ8706" s="3">
        <f>SUM(AJ8707:AJ8710)</f>
        <v>0</v>
      </c>
      <c r="AK8706" s="3">
        <f>SUM(AK8707:AK8710)</f>
        <v>0</v>
      </c>
      <c r="AL8706" s="3">
        <f>SUM(AL8707:AL8710)</f>
        <v>0</v>
      </c>
      <c r="AN8706" s="3">
        <f>SUM(AN8707:AN8710)</f>
        <v>0</v>
      </c>
    </row>
    <row r="8707" spans="1:40" x14ac:dyDescent="0.25">
      <c r="B8707" s="10"/>
      <c r="C8707" s="10"/>
      <c r="D8707" s="10"/>
      <c r="E8707" s="10"/>
      <c r="F8707" s="10"/>
      <c r="G8707" s="10"/>
      <c r="H8707" s="10"/>
      <c r="I8707" s="10"/>
      <c r="J8707" s="10"/>
      <c r="K8707" s="10"/>
      <c r="L8707" s="54"/>
      <c r="O8707" s="2"/>
      <c r="R8707" s="7"/>
      <c r="T8707" s="7"/>
      <c r="AC8707" s="7"/>
      <c r="AD8707" s="7"/>
      <c r="AE8707" s="7"/>
      <c r="AF8707" s="7"/>
      <c r="AG8707" s="7"/>
      <c r="AH8707" s="7"/>
      <c r="AI8707" s="7"/>
      <c r="AJ8707" s="7"/>
      <c r="AK8707" s="7"/>
      <c r="AN8707" s="7"/>
    </row>
    <row r="8708" spans="1:40" x14ac:dyDescent="0.25">
      <c r="B8708" s="10"/>
      <c r="C8708" s="10"/>
      <c r="D8708" s="10"/>
      <c r="E8708" s="10"/>
      <c r="F8708" s="10"/>
      <c r="G8708" s="10"/>
      <c r="H8708" s="10"/>
      <c r="I8708" s="10"/>
      <c r="J8708" s="10"/>
      <c r="K8708" s="10"/>
      <c r="L8708" s="54"/>
      <c r="O8708" s="2"/>
      <c r="R8708" s="7"/>
      <c r="T8708" s="7"/>
      <c r="AC8708" s="7"/>
      <c r="AD8708" s="7"/>
      <c r="AE8708" s="7"/>
      <c r="AF8708" s="7"/>
      <c r="AG8708" s="7"/>
      <c r="AH8708" s="7"/>
      <c r="AI8708" s="7"/>
      <c r="AJ8708" s="7"/>
      <c r="AK8708" s="7"/>
      <c r="AN8708" s="7"/>
    </row>
    <row r="8709" spans="1:40" x14ac:dyDescent="0.25">
      <c r="B8709" s="10"/>
      <c r="C8709" s="10"/>
      <c r="D8709" s="10"/>
      <c r="E8709" s="10"/>
      <c r="F8709" s="10"/>
      <c r="G8709" s="10"/>
      <c r="H8709" s="10"/>
      <c r="I8709" s="10"/>
      <c r="J8709" s="10"/>
      <c r="K8709" s="10"/>
      <c r="L8709" s="54"/>
      <c r="O8709" s="2"/>
      <c r="R8709" s="7"/>
      <c r="T8709" s="7"/>
      <c r="AC8709" s="7"/>
      <c r="AD8709" s="7"/>
      <c r="AE8709" s="7"/>
      <c r="AF8709" s="7"/>
      <c r="AG8709" s="7"/>
      <c r="AH8709" s="7"/>
      <c r="AI8709" s="7"/>
      <c r="AJ8709" s="7"/>
      <c r="AK8709" s="7"/>
      <c r="AN8709" s="7"/>
    </row>
    <row r="8710" spans="1:40" x14ac:dyDescent="0.25">
      <c r="B8710" s="10"/>
      <c r="C8710" s="10"/>
      <c r="D8710" s="10"/>
      <c r="E8710" s="10"/>
      <c r="F8710" s="10"/>
      <c r="G8710" s="10"/>
      <c r="H8710" s="10"/>
      <c r="I8710" s="10"/>
      <c r="J8710" s="10"/>
      <c r="K8710" s="10"/>
      <c r="L8710" s="54"/>
      <c r="O8710" s="2"/>
      <c r="R8710" s="7"/>
      <c r="T8710" s="7"/>
      <c r="AC8710" s="7"/>
      <c r="AD8710" s="7"/>
      <c r="AE8710" s="7"/>
      <c r="AF8710" s="7"/>
      <c r="AG8710" s="7"/>
      <c r="AH8710" s="7"/>
      <c r="AI8710" s="7"/>
      <c r="AJ8710" s="7"/>
      <c r="AK8710" s="7"/>
      <c r="AN8710" s="7"/>
    </row>
    <row r="8711" spans="1:40" x14ac:dyDescent="0.25">
      <c r="L8711" s="8"/>
      <c r="M8711" s="3" t="s">
        <v>7</v>
      </c>
      <c r="R8711" s="6" t="s">
        <v>8</v>
      </c>
      <c r="AC8711" s="10" t="s">
        <v>2</v>
      </c>
      <c r="AD8711" s="3">
        <f>SUM(AD8712:AD8734)</f>
        <v>16</v>
      </c>
      <c r="AE8711" s="3">
        <f>SUM(AE8712:AE8734)</f>
        <v>12</v>
      </c>
      <c r="AF8711" s="3">
        <f>SUM(AF8712:AF8734)</f>
        <v>0</v>
      </c>
      <c r="AG8711" s="3">
        <f>SUM(AG8712:AG8734)</f>
        <v>4</v>
      </c>
      <c r="AH8711" s="3">
        <f>SUM(AH8712:AH8734)</f>
        <v>181</v>
      </c>
      <c r="AJ8711" s="3">
        <f>SUM(AJ8712:AJ8734)</f>
        <v>87</v>
      </c>
      <c r="AK8711" s="3">
        <f>SUM(AK8712:AK8734)</f>
        <v>29</v>
      </c>
      <c r="AL8711" s="3">
        <f>SUM(AL8712:AL8734)</f>
        <v>15743</v>
      </c>
      <c r="AM8711" s="3">
        <f>PRODUCT(AL8711+AL8735+AL8739)</f>
        <v>15743</v>
      </c>
      <c r="AN8711" s="3">
        <f>SUM(AN8712:AN8734)</f>
        <v>9</v>
      </c>
    </row>
    <row r="8712" spans="1:40" x14ac:dyDescent="0.25">
      <c r="A8712" s="63" t="s">
        <v>678</v>
      </c>
      <c r="B8712" s="64" t="s">
        <v>0</v>
      </c>
      <c r="C8712" s="64" t="s">
        <v>10</v>
      </c>
      <c r="D8712" s="64" t="s">
        <v>1</v>
      </c>
      <c r="E8712" s="64" t="s">
        <v>11</v>
      </c>
      <c r="F8712" s="65" t="s">
        <v>12</v>
      </c>
      <c r="G8712" s="66"/>
      <c r="H8712" s="64"/>
      <c r="I8712" s="65" t="s">
        <v>13</v>
      </c>
      <c r="J8712" s="66"/>
      <c r="K8712" s="64"/>
      <c r="L8712" s="67" t="s">
        <v>14</v>
      </c>
      <c r="M8712" s="3">
        <f>MAX(Y8712:Y8743)</f>
        <v>1762</v>
      </c>
      <c r="N8712" s="1"/>
      <c r="O8712" s="2">
        <v>9</v>
      </c>
      <c r="P8712" s="2">
        <v>5</v>
      </c>
      <c r="Q8712" s="2">
        <v>1982</v>
      </c>
      <c r="R8712" s="5" t="s">
        <v>778</v>
      </c>
      <c r="S8712" s="30" t="s">
        <v>6</v>
      </c>
      <c r="T8712" s="5" t="s">
        <v>1978</v>
      </c>
      <c r="U8712" s="2">
        <v>1</v>
      </c>
      <c r="V8712" s="30" t="s">
        <v>6</v>
      </c>
      <c r="W8712" s="2">
        <v>9</v>
      </c>
      <c r="X8712" s="2"/>
      <c r="Y8712" s="2">
        <v>610</v>
      </c>
      <c r="Z8712" s="2">
        <v>1</v>
      </c>
      <c r="AA8712" s="30" t="s">
        <v>6</v>
      </c>
      <c r="AB8712" s="2">
        <v>9</v>
      </c>
      <c r="AD8712" s="2">
        <f t="shared" ref="AD8712:AD8727" si="5280">IF(Q8712&gt;100,1,0)</f>
        <v>1</v>
      </c>
      <c r="AE8712" s="2">
        <f>IF(U8712&gt;W8712,1,0)</f>
        <v>0</v>
      </c>
      <c r="AF8712" s="2">
        <f t="shared" ref="AF8712:AF8727" si="5281">IF(U8712=W8712,1,0)*IF(Q8712=0,0,1)</f>
        <v>0</v>
      </c>
      <c r="AG8712" s="2">
        <f>IF(W8712&gt;U8712,1,0)</f>
        <v>1</v>
      </c>
      <c r="AH8712" s="2">
        <f>PRODUCT(Z8712)</f>
        <v>1</v>
      </c>
      <c r="AI8712" s="30" t="s">
        <v>6</v>
      </c>
      <c r="AJ8712" s="2">
        <f>PRODUCT(AB8712)</f>
        <v>9</v>
      </c>
      <c r="AK8712" s="2">
        <v>0</v>
      </c>
      <c r="AL8712" s="2">
        <f t="shared" ref="AL8712:AL8722" si="5282">PRODUCT(Y8712)</f>
        <v>610</v>
      </c>
      <c r="AN8712" s="2">
        <v>2</v>
      </c>
    </row>
    <row r="8713" spans="1:40" x14ac:dyDescent="0.25">
      <c r="A8713" s="68" t="s">
        <v>16</v>
      </c>
      <c r="B8713" s="69">
        <f>PRODUCT(AD8711)</f>
        <v>16</v>
      </c>
      <c r="C8713" s="69">
        <f>PRODUCT(AE8711)</f>
        <v>12</v>
      </c>
      <c r="D8713" s="69">
        <f>PRODUCT(AF8711)</f>
        <v>0</v>
      </c>
      <c r="E8713" s="69">
        <f>PRODUCT(AG8711)</f>
        <v>4</v>
      </c>
      <c r="F8713" s="69">
        <f>PRODUCT(AH8711)</f>
        <v>181</v>
      </c>
      <c r="G8713" s="70" t="s">
        <v>6</v>
      </c>
      <c r="H8713" s="69">
        <f>PRODUCT(AJ8711)</f>
        <v>87</v>
      </c>
      <c r="I8713" s="69">
        <f>PRODUCT(AK8711)</f>
        <v>29</v>
      </c>
      <c r="J8713" s="70" t="s">
        <v>6</v>
      </c>
      <c r="K8713" s="69">
        <f>PRODUCT(AN8711)</f>
        <v>9</v>
      </c>
      <c r="L8713" s="71">
        <f>PRODUCT(AL8711/B8713)</f>
        <v>983.9375</v>
      </c>
      <c r="M8713" s="8"/>
      <c r="N8713" s="1"/>
      <c r="O8713" s="2">
        <v>26</v>
      </c>
      <c r="P8713" s="2">
        <v>5</v>
      </c>
      <c r="Q8713" s="2">
        <v>1985</v>
      </c>
      <c r="R8713" s="5" t="s">
        <v>778</v>
      </c>
      <c r="S8713" s="30" t="s">
        <v>6</v>
      </c>
      <c r="T8713" s="16" t="s">
        <v>1978</v>
      </c>
      <c r="U8713" s="2">
        <v>10</v>
      </c>
      <c r="V8713" s="30" t="s">
        <v>6</v>
      </c>
      <c r="W8713" s="2">
        <v>2</v>
      </c>
      <c r="X8713" s="2"/>
      <c r="Y8713" s="2">
        <v>680</v>
      </c>
      <c r="Z8713" s="2">
        <v>10</v>
      </c>
      <c r="AA8713" s="30" t="s">
        <v>6</v>
      </c>
      <c r="AB8713" s="2">
        <v>2</v>
      </c>
      <c r="AD8713" s="2">
        <f t="shared" si="5280"/>
        <v>1</v>
      </c>
      <c r="AE8713" s="2">
        <f t="shared" ref="AE8713:AE8714" si="5283">IF(U8713&gt;W8713,1,0)</f>
        <v>1</v>
      </c>
      <c r="AF8713" s="2">
        <f t="shared" si="5281"/>
        <v>0</v>
      </c>
      <c r="AG8713" s="2">
        <f t="shared" ref="AG8713:AG8714" si="5284">IF(W8713&gt;U8713,1,0)</f>
        <v>0</v>
      </c>
      <c r="AH8713" s="2">
        <f t="shared" ref="AH8713:AH8714" si="5285">PRODUCT(Z8713)</f>
        <v>10</v>
      </c>
      <c r="AI8713" s="30" t="s">
        <v>6</v>
      </c>
      <c r="AJ8713" s="2">
        <f t="shared" ref="AJ8713:AJ8714" si="5286">PRODUCT(AB8713)</f>
        <v>2</v>
      </c>
      <c r="AK8713" s="2">
        <v>2</v>
      </c>
      <c r="AL8713" s="2">
        <f t="shared" si="5282"/>
        <v>680</v>
      </c>
      <c r="AN8713" s="2">
        <v>0</v>
      </c>
    </row>
    <row r="8714" spans="1:40" x14ac:dyDescent="0.25">
      <c r="A8714" s="68" t="s">
        <v>439</v>
      </c>
      <c r="B8714" s="69">
        <f>PRODUCT(AD8735)</f>
        <v>0</v>
      </c>
      <c r="C8714" s="69">
        <f>PRODUCT(AE8735)</f>
        <v>0</v>
      </c>
      <c r="D8714" s="69">
        <f>PRODUCT(AF8735)</f>
        <v>0</v>
      </c>
      <c r="E8714" s="69">
        <f>PRODUCT(AG8735)</f>
        <v>0</v>
      </c>
      <c r="F8714" s="69">
        <f>PRODUCT(AH8735)</f>
        <v>0</v>
      </c>
      <c r="G8714" s="70" t="s">
        <v>6</v>
      </c>
      <c r="H8714" s="69">
        <f>PRODUCT(AJ8735)</f>
        <v>0</v>
      </c>
      <c r="I8714" s="69">
        <f>PRODUCT(AK8735)</f>
        <v>0</v>
      </c>
      <c r="J8714" s="70" t="s">
        <v>6</v>
      </c>
      <c r="K8714" s="69">
        <f>PRODUCT(AN8735)</f>
        <v>0</v>
      </c>
      <c r="L8714" s="71">
        <v>0</v>
      </c>
      <c r="M8714" s="8"/>
      <c r="N8714" s="1"/>
      <c r="O8714" s="2">
        <v>13</v>
      </c>
      <c r="P8714" s="2">
        <v>7</v>
      </c>
      <c r="Q8714" s="2">
        <v>1986</v>
      </c>
      <c r="R8714" s="21" t="s">
        <v>778</v>
      </c>
      <c r="S8714" s="30" t="s">
        <v>6</v>
      </c>
      <c r="T8714" s="5" t="s">
        <v>1978</v>
      </c>
      <c r="U8714" s="2">
        <v>4</v>
      </c>
      <c r="V8714" s="30" t="s">
        <v>6</v>
      </c>
      <c r="W8714" s="2">
        <v>12</v>
      </c>
      <c r="X8714" s="2"/>
      <c r="Y8714" s="2">
        <v>650</v>
      </c>
      <c r="Z8714" s="2">
        <v>4</v>
      </c>
      <c r="AA8714" s="30" t="s">
        <v>6</v>
      </c>
      <c r="AB8714" s="2">
        <v>12</v>
      </c>
      <c r="AC8714" s="7"/>
      <c r="AD8714" s="2">
        <f t="shared" si="5280"/>
        <v>1</v>
      </c>
      <c r="AE8714" s="2">
        <f t="shared" si="5283"/>
        <v>0</v>
      </c>
      <c r="AF8714" s="2">
        <f t="shared" si="5281"/>
        <v>0</v>
      </c>
      <c r="AG8714" s="2">
        <f t="shared" si="5284"/>
        <v>1</v>
      </c>
      <c r="AH8714" s="2">
        <f t="shared" si="5285"/>
        <v>4</v>
      </c>
      <c r="AI8714" s="30" t="s">
        <v>6</v>
      </c>
      <c r="AJ8714" s="2">
        <f t="shared" si="5286"/>
        <v>12</v>
      </c>
      <c r="AK8714" s="2">
        <v>0</v>
      </c>
      <c r="AL8714" s="2">
        <f t="shared" si="5282"/>
        <v>650</v>
      </c>
      <c r="AN8714" s="2">
        <v>2</v>
      </c>
    </row>
    <row r="8715" spans="1:40" x14ac:dyDescent="0.25">
      <c r="A8715" s="68" t="s">
        <v>440</v>
      </c>
      <c r="B8715" s="69">
        <f>PRODUCT(AD8739)</f>
        <v>0</v>
      </c>
      <c r="C8715" s="69">
        <f>PRODUCT(AE8739)</f>
        <v>0</v>
      </c>
      <c r="D8715" s="69">
        <f>PRODUCT(AF8739)</f>
        <v>0</v>
      </c>
      <c r="E8715" s="69">
        <f>PRODUCT(AG8739)</f>
        <v>0</v>
      </c>
      <c r="F8715" s="69">
        <f>PRODUCT(AH8739)</f>
        <v>0</v>
      </c>
      <c r="G8715" s="70" t="s">
        <v>6</v>
      </c>
      <c r="H8715" s="69">
        <f>PRODUCT(AJ8739)</f>
        <v>0</v>
      </c>
      <c r="I8715" s="69">
        <f>PRODUCT(AK8739)</f>
        <v>0</v>
      </c>
      <c r="J8715" s="70" t="s">
        <v>6</v>
      </c>
      <c r="K8715" s="69">
        <f>PRODUCT(AN8739)</f>
        <v>0</v>
      </c>
      <c r="L8715" s="71">
        <v>0</v>
      </c>
      <c r="M8715" s="8"/>
      <c r="N8715" s="1"/>
      <c r="O8715" s="2">
        <v>7</v>
      </c>
      <c r="P8715" s="2">
        <v>6</v>
      </c>
      <c r="Q8715" s="2">
        <v>1987</v>
      </c>
      <c r="R8715" s="5" t="s">
        <v>778</v>
      </c>
      <c r="S8715" s="30" t="s">
        <v>6</v>
      </c>
      <c r="T8715" s="16" t="s">
        <v>1978</v>
      </c>
      <c r="U8715" s="2">
        <v>7</v>
      </c>
      <c r="V8715" s="30" t="s">
        <v>6</v>
      </c>
      <c r="W8715" s="2">
        <v>5</v>
      </c>
      <c r="X8715" s="2"/>
      <c r="Y8715" s="2">
        <v>1100</v>
      </c>
      <c r="Z8715" s="2">
        <v>7</v>
      </c>
      <c r="AA8715" s="30" t="s">
        <v>6</v>
      </c>
      <c r="AB8715" s="2">
        <v>5</v>
      </c>
      <c r="AC8715" s="7"/>
      <c r="AD8715" s="2">
        <f t="shared" si="5280"/>
        <v>1</v>
      </c>
      <c r="AE8715" s="2">
        <f t="shared" ref="AE8715" si="5287">IF(U8715&gt;W8715,1,0)</f>
        <v>1</v>
      </c>
      <c r="AF8715" s="2">
        <f t="shared" si="5281"/>
        <v>0</v>
      </c>
      <c r="AG8715" s="2">
        <f t="shared" ref="AG8715" si="5288">IF(W8715&gt;U8715,1,0)</f>
        <v>0</v>
      </c>
      <c r="AH8715" s="2">
        <f t="shared" ref="AH8715" si="5289">PRODUCT(Z8715)</f>
        <v>7</v>
      </c>
      <c r="AI8715" s="30" t="s">
        <v>6</v>
      </c>
      <c r="AJ8715" s="2">
        <f t="shared" ref="AJ8715" si="5290">PRODUCT(AB8715)</f>
        <v>5</v>
      </c>
      <c r="AK8715" s="2">
        <v>2</v>
      </c>
      <c r="AL8715" s="2">
        <f t="shared" si="5282"/>
        <v>1100</v>
      </c>
      <c r="AN8715" s="2">
        <v>0</v>
      </c>
    </row>
    <row r="8716" spans="1:40" x14ac:dyDescent="0.25">
      <c r="A8716" s="68" t="s">
        <v>17</v>
      </c>
      <c r="B8716" s="69">
        <f>SUM(B8713:B8715)</f>
        <v>16</v>
      </c>
      <c r="C8716" s="69">
        <f>SUM(C8713:C8715)</f>
        <v>12</v>
      </c>
      <c r="D8716" s="69">
        <f>SUM(D8713:D8715)</f>
        <v>0</v>
      </c>
      <c r="E8716" s="69">
        <f>SUM(E8713:E8715)</f>
        <v>4</v>
      </c>
      <c r="F8716" s="69">
        <f>SUM(F8713:F8715)</f>
        <v>181</v>
      </c>
      <c r="G8716" s="70" t="s">
        <v>6</v>
      </c>
      <c r="H8716" s="69">
        <f>SUM(H8713:H8715)</f>
        <v>87</v>
      </c>
      <c r="I8716" s="69">
        <f>SUM(I8713:I8715)</f>
        <v>29</v>
      </c>
      <c r="J8716" s="70" t="s">
        <v>6</v>
      </c>
      <c r="K8716" s="69">
        <f>SUM(K8713:K8715)</f>
        <v>9</v>
      </c>
      <c r="L8716" s="71">
        <f>PRODUCT(AM8711/B8716)</f>
        <v>983.9375</v>
      </c>
      <c r="M8716" s="8"/>
      <c r="N8716" s="1"/>
      <c r="O8716" s="2">
        <v>10</v>
      </c>
      <c r="P8716" s="2">
        <v>7</v>
      </c>
      <c r="Q8716" s="2">
        <v>1988</v>
      </c>
      <c r="R8716" s="5" t="s">
        <v>778</v>
      </c>
      <c r="S8716" s="30" t="s">
        <v>6</v>
      </c>
      <c r="T8716" s="16" t="s">
        <v>1978</v>
      </c>
      <c r="U8716" s="2">
        <v>10</v>
      </c>
      <c r="V8716" s="30" t="s">
        <v>6</v>
      </c>
      <c r="W8716" s="2">
        <v>13</v>
      </c>
      <c r="X8716" s="2"/>
      <c r="Y8716" s="2">
        <v>1375</v>
      </c>
      <c r="Z8716" s="2">
        <v>10</v>
      </c>
      <c r="AA8716" s="30" t="s">
        <v>6</v>
      </c>
      <c r="AB8716" s="2">
        <v>13</v>
      </c>
      <c r="AC8716" s="7"/>
      <c r="AD8716" s="2">
        <f t="shared" si="5280"/>
        <v>1</v>
      </c>
      <c r="AE8716" s="2">
        <f t="shared" ref="AE8716" si="5291">IF(U8716&gt;W8716,1,0)</f>
        <v>0</v>
      </c>
      <c r="AF8716" s="2">
        <f t="shared" si="5281"/>
        <v>0</v>
      </c>
      <c r="AG8716" s="2">
        <f t="shared" ref="AG8716" si="5292">IF(W8716&gt;U8716,1,0)</f>
        <v>1</v>
      </c>
      <c r="AH8716" s="2">
        <f t="shared" ref="AH8716" si="5293">PRODUCT(Z8716)</f>
        <v>10</v>
      </c>
      <c r="AI8716" s="30" t="s">
        <v>6</v>
      </c>
      <c r="AJ8716" s="2">
        <f t="shared" ref="AJ8716" si="5294">PRODUCT(AB8716)</f>
        <v>13</v>
      </c>
      <c r="AK8716" s="2">
        <v>0</v>
      </c>
      <c r="AL8716" s="2">
        <f t="shared" si="5282"/>
        <v>1375</v>
      </c>
      <c r="AN8716" s="2">
        <v>2</v>
      </c>
    </row>
    <row r="8717" spans="1:40" x14ac:dyDescent="0.25">
      <c r="A8717" s="72" t="s">
        <v>18</v>
      </c>
      <c r="B8717" s="73"/>
      <c r="C8717" s="73"/>
      <c r="D8717" s="73"/>
      <c r="E8717" s="73"/>
      <c r="F8717" s="74">
        <f>PRODUCT(F8716/B8716)</f>
        <v>11.3125</v>
      </c>
      <c r="G8717" s="75" t="s">
        <v>6</v>
      </c>
      <c r="H8717" s="74">
        <f>PRODUCT(H8716/B8716)</f>
        <v>5.4375</v>
      </c>
      <c r="I8717" s="73"/>
      <c r="J8717" s="73"/>
      <c r="K8717" s="73"/>
      <c r="L8717" s="76"/>
      <c r="M8717" s="55"/>
      <c r="N8717" s="1"/>
      <c r="O8717" s="17">
        <v>12</v>
      </c>
      <c r="P8717" s="2">
        <v>8</v>
      </c>
      <c r="Q8717" s="2">
        <v>1989</v>
      </c>
      <c r="R8717" s="5" t="s">
        <v>778</v>
      </c>
      <c r="S8717" s="30" t="s">
        <v>6</v>
      </c>
      <c r="T8717" s="16" t="s">
        <v>1978</v>
      </c>
      <c r="U8717" s="2">
        <v>17</v>
      </c>
      <c r="V8717" s="30" t="s">
        <v>6</v>
      </c>
      <c r="W8717" s="2">
        <v>2</v>
      </c>
      <c r="X8717" s="2"/>
      <c r="Y8717" s="2">
        <v>985</v>
      </c>
      <c r="Z8717" s="2">
        <v>17</v>
      </c>
      <c r="AA8717" s="30" t="s">
        <v>6</v>
      </c>
      <c r="AB8717" s="2">
        <v>2</v>
      </c>
      <c r="AC8717" s="7"/>
      <c r="AD8717" s="2">
        <f t="shared" si="5280"/>
        <v>1</v>
      </c>
      <c r="AE8717" s="2">
        <f t="shared" ref="AE8717" si="5295">IF(U8717&gt;W8717,1,0)</f>
        <v>1</v>
      </c>
      <c r="AF8717" s="2">
        <f t="shared" si="5281"/>
        <v>0</v>
      </c>
      <c r="AG8717" s="2">
        <f t="shared" ref="AG8717" si="5296">IF(W8717&gt;U8717,1,0)</f>
        <v>0</v>
      </c>
      <c r="AH8717" s="2">
        <f t="shared" ref="AH8717" si="5297">PRODUCT(Z8717)</f>
        <v>17</v>
      </c>
      <c r="AI8717" s="30" t="s">
        <v>6</v>
      </c>
      <c r="AJ8717" s="2">
        <f t="shared" ref="AJ8717" si="5298">PRODUCT(AB8717)</f>
        <v>2</v>
      </c>
      <c r="AK8717" s="2">
        <v>2</v>
      </c>
      <c r="AL8717" s="2">
        <f t="shared" si="5282"/>
        <v>985</v>
      </c>
      <c r="AN8717" s="2">
        <v>0</v>
      </c>
    </row>
    <row r="8718" spans="1:40" x14ac:dyDescent="0.25">
      <c r="B8718" s="10"/>
      <c r="C8718" s="10"/>
      <c r="D8718" s="10"/>
      <c r="E8718" s="10"/>
      <c r="F8718" s="10"/>
      <c r="G8718" s="10"/>
      <c r="H8718" s="10"/>
      <c r="I8718" s="10"/>
      <c r="J8718" s="10"/>
      <c r="K8718" s="10"/>
      <c r="L8718" s="8"/>
      <c r="N8718" s="1"/>
      <c r="O8718" s="2">
        <v>9</v>
      </c>
      <c r="P8718" s="2">
        <v>8</v>
      </c>
      <c r="Q8718" s="2">
        <v>1990</v>
      </c>
      <c r="R8718" s="16" t="s">
        <v>778</v>
      </c>
      <c r="S8718" s="1"/>
      <c r="T8718" s="16" t="s">
        <v>1978</v>
      </c>
      <c r="U8718" s="20">
        <v>11</v>
      </c>
      <c r="V8718" s="30" t="s">
        <v>6</v>
      </c>
      <c r="W8718" s="20">
        <v>4</v>
      </c>
      <c r="X8718" s="20"/>
      <c r="Y8718" s="20">
        <v>1064</v>
      </c>
      <c r="Z8718" s="20">
        <v>11</v>
      </c>
      <c r="AA8718" s="30" t="s">
        <v>6</v>
      </c>
      <c r="AB8718" s="20">
        <v>4</v>
      </c>
      <c r="AC8718" s="7"/>
      <c r="AD8718" s="2">
        <f t="shared" si="5280"/>
        <v>1</v>
      </c>
      <c r="AE8718" s="2">
        <f t="shared" ref="AE8718" si="5299">IF(U8718&gt;W8718,1,0)</f>
        <v>1</v>
      </c>
      <c r="AF8718" s="2">
        <f t="shared" si="5281"/>
        <v>0</v>
      </c>
      <c r="AG8718" s="2">
        <f t="shared" ref="AG8718" si="5300">IF(W8718&gt;U8718,1,0)</f>
        <v>0</v>
      </c>
      <c r="AH8718" s="2">
        <f t="shared" ref="AH8718" si="5301">PRODUCT(Z8718)</f>
        <v>11</v>
      </c>
      <c r="AI8718" s="30" t="s">
        <v>6</v>
      </c>
      <c r="AJ8718" s="2">
        <f t="shared" ref="AJ8718" si="5302">PRODUCT(AB8718)</f>
        <v>4</v>
      </c>
      <c r="AK8718" s="2">
        <v>2</v>
      </c>
      <c r="AL8718" s="2">
        <f t="shared" si="5282"/>
        <v>1064</v>
      </c>
      <c r="AN8718" s="2">
        <v>0</v>
      </c>
    </row>
    <row r="8719" spans="1:40" x14ac:dyDescent="0.25">
      <c r="A8719" s="77" t="s">
        <v>677</v>
      </c>
      <c r="B8719" s="64" t="s">
        <v>0</v>
      </c>
      <c r="C8719" s="64" t="s">
        <v>10</v>
      </c>
      <c r="D8719" s="64" t="s">
        <v>1</v>
      </c>
      <c r="E8719" s="64" t="s">
        <v>11</v>
      </c>
      <c r="F8719" s="65" t="s">
        <v>12</v>
      </c>
      <c r="G8719" s="66"/>
      <c r="H8719" s="64"/>
      <c r="I8719" s="65" t="s">
        <v>13</v>
      </c>
      <c r="J8719" s="66"/>
      <c r="K8719" s="64"/>
      <c r="L8719" s="67" t="s">
        <v>14</v>
      </c>
      <c r="N8719" s="1"/>
      <c r="O8719" s="17">
        <v>15</v>
      </c>
      <c r="P8719" s="2">
        <v>8</v>
      </c>
      <c r="Q8719" s="2">
        <v>1991</v>
      </c>
      <c r="R8719" s="21" t="s">
        <v>778</v>
      </c>
      <c r="S8719" s="30" t="s">
        <v>6</v>
      </c>
      <c r="T8719" s="21" t="s">
        <v>1978</v>
      </c>
      <c r="U8719" s="2">
        <v>5</v>
      </c>
      <c r="V8719" s="30" t="s">
        <v>6</v>
      </c>
      <c r="W8719" s="2">
        <v>3</v>
      </c>
      <c r="X8719" s="2"/>
      <c r="Y8719" s="2">
        <v>965</v>
      </c>
      <c r="Z8719" s="2">
        <v>5</v>
      </c>
      <c r="AA8719" s="30" t="s">
        <v>6</v>
      </c>
      <c r="AB8719" s="2">
        <v>3</v>
      </c>
      <c r="AC8719" s="7"/>
      <c r="AD8719" s="2">
        <f t="shared" si="5280"/>
        <v>1</v>
      </c>
      <c r="AE8719" s="2">
        <f t="shared" ref="AE8719:AE8720" si="5303">IF(U8719&gt;W8719,1,0)</f>
        <v>1</v>
      </c>
      <c r="AF8719" s="2">
        <f t="shared" si="5281"/>
        <v>0</v>
      </c>
      <c r="AG8719" s="2">
        <f t="shared" ref="AG8719:AG8720" si="5304">IF(W8719&gt;U8719,1,0)</f>
        <v>0</v>
      </c>
      <c r="AH8719" s="2">
        <f t="shared" ref="AH8719:AH8720" si="5305">PRODUCT(Z8719)</f>
        <v>5</v>
      </c>
      <c r="AI8719" s="30" t="s">
        <v>6</v>
      </c>
      <c r="AJ8719" s="2">
        <f t="shared" ref="AJ8719:AJ8720" si="5306">PRODUCT(AB8719)</f>
        <v>3</v>
      </c>
      <c r="AK8719" s="2">
        <v>2</v>
      </c>
      <c r="AL8719" s="2">
        <f t="shared" si="5282"/>
        <v>965</v>
      </c>
      <c r="AN8719" s="2">
        <v>0</v>
      </c>
    </row>
    <row r="8720" spans="1:40" x14ac:dyDescent="0.25">
      <c r="A8720" s="68" t="s">
        <v>16</v>
      </c>
      <c r="B8720" s="69">
        <f t="shared" ref="B8720:F8723" si="5307">PRODUCT(B7165)</f>
        <v>16</v>
      </c>
      <c r="C8720" s="69">
        <f t="shared" si="5307"/>
        <v>5</v>
      </c>
      <c r="D8720" s="69">
        <f t="shared" si="5307"/>
        <v>0</v>
      </c>
      <c r="E8720" s="69">
        <f t="shared" si="5307"/>
        <v>11</v>
      </c>
      <c r="F8720" s="69">
        <f t="shared" si="5307"/>
        <v>127</v>
      </c>
      <c r="G8720" s="70" t="s">
        <v>6</v>
      </c>
      <c r="H8720" s="69">
        <f t="shared" ref="H8720:I8723" si="5308">PRODUCT(H7165)</f>
        <v>201</v>
      </c>
      <c r="I8720" s="69">
        <f t="shared" si="5308"/>
        <v>13</v>
      </c>
      <c r="J8720" s="70" t="s">
        <v>6</v>
      </c>
      <c r="K8720" s="69">
        <f t="shared" ref="K8720:L8723" si="5309">PRODUCT(K7165)</f>
        <v>24</v>
      </c>
      <c r="L8720" s="71">
        <f t="shared" si="5309"/>
        <v>347.1875</v>
      </c>
      <c r="M8720" s="8"/>
      <c r="N8720" s="1"/>
      <c r="O8720" s="2">
        <v>28</v>
      </c>
      <c r="P8720" s="2">
        <v>5</v>
      </c>
      <c r="Q8720" s="13">
        <v>1992</v>
      </c>
      <c r="R8720" s="5" t="s">
        <v>778</v>
      </c>
      <c r="S8720" s="30" t="s">
        <v>6</v>
      </c>
      <c r="T8720" s="5" t="s">
        <v>1978</v>
      </c>
      <c r="U8720" s="2">
        <v>25</v>
      </c>
      <c r="V8720" s="30" t="s">
        <v>6</v>
      </c>
      <c r="W8720" s="2">
        <v>12</v>
      </c>
      <c r="X8720" s="2"/>
      <c r="Y8720" s="2">
        <v>1613</v>
      </c>
      <c r="Z8720" s="2">
        <v>25</v>
      </c>
      <c r="AA8720" s="30" t="s">
        <v>6</v>
      </c>
      <c r="AB8720" s="2">
        <v>12</v>
      </c>
      <c r="AC8720" s="7"/>
      <c r="AD8720" s="2">
        <f t="shared" si="5280"/>
        <v>1</v>
      </c>
      <c r="AE8720" s="2">
        <f t="shared" si="5303"/>
        <v>1</v>
      </c>
      <c r="AF8720" s="2">
        <f t="shared" si="5281"/>
        <v>0</v>
      </c>
      <c r="AG8720" s="2">
        <f t="shared" si="5304"/>
        <v>0</v>
      </c>
      <c r="AH8720" s="2">
        <f t="shared" si="5305"/>
        <v>25</v>
      </c>
      <c r="AI8720" s="30" t="s">
        <v>6</v>
      </c>
      <c r="AJ8720" s="2">
        <f t="shared" si="5306"/>
        <v>12</v>
      </c>
      <c r="AK8720" s="2">
        <v>2</v>
      </c>
      <c r="AL8720" s="2">
        <f t="shared" si="5282"/>
        <v>1613</v>
      </c>
      <c r="AN8720" s="2">
        <v>0</v>
      </c>
    </row>
    <row r="8721" spans="1:40" x14ac:dyDescent="0.25">
      <c r="A8721" s="68" t="s">
        <v>439</v>
      </c>
      <c r="B8721" s="69">
        <f t="shared" si="5307"/>
        <v>0</v>
      </c>
      <c r="C8721" s="69">
        <f t="shared" si="5307"/>
        <v>0</v>
      </c>
      <c r="D8721" s="69">
        <f t="shared" si="5307"/>
        <v>0</v>
      </c>
      <c r="E8721" s="69">
        <f t="shared" si="5307"/>
        <v>0</v>
      </c>
      <c r="F8721" s="69">
        <f t="shared" si="5307"/>
        <v>0</v>
      </c>
      <c r="G8721" s="70" t="s">
        <v>6</v>
      </c>
      <c r="H8721" s="69">
        <f t="shared" si="5308"/>
        <v>0</v>
      </c>
      <c r="I8721" s="69">
        <f t="shared" si="5308"/>
        <v>0</v>
      </c>
      <c r="J8721" s="70" t="s">
        <v>6</v>
      </c>
      <c r="K8721" s="69">
        <f t="shared" si="5309"/>
        <v>0</v>
      </c>
      <c r="L8721" s="71">
        <f t="shared" si="5309"/>
        <v>0</v>
      </c>
      <c r="M8721" s="8"/>
      <c r="N8721" s="1"/>
      <c r="O8721" s="2">
        <v>22</v>
      </c>
      <c r="P8721" s="2">
        <v>7</v>
      </c>
      <c r="Q8721" s="13">
        <v>1993</v>
      </c>
      <c r="R8721" s="5" t="s">
        <v>778</v>
      </c>
      <c r="S8721" s="30" t="s">
        <v>6</v>
      </c>
      <c r="T8721" s="5" t="s">
        <v>1978</v>
      </c>
      <c r="U8721" s="2">
        <v>9</v>
      </c>
      <c r="V8721" s="30" t="s">
        <v>6</v>
      </c>
      <c r="W8721" s="2">
        <v>2</v>
      </c>
      <c r="X8721" s="2"/>
      <c r="Y8721" s="2">
        <v>1190</v>
      </c>
      <c r="Z8721" s="2">
        <v>9</v>
      </c>
      <c r="AA8721" s="30" t="s">
        <v>6</v>
      </c>
      <c r="AB8721" s="2">
        <v>2</v>
      </c>
      <c r="AC8721" s="7"/>
      <c r="AD8721" s="2">
        <f t="shared" si="5280"/>
        <v>1</v>
      </c>
      <c r="AE8721" s="2">
        <f>IF(U8721&gt;W8721,1,0)</f>
        <v>1</v>
      </c>
      <c r="AF8721" s="2">
        <f t="shared" si="5281"/>
        <v>0</v>
      </c>
      <c r="AG8721" s="2">
        <f>IF(W8721&gt;U8721,1,0)</f>
        <v>0</v>
      </c>
      <c r="AH8721" s="2">
        <f>PRODUCT(Z8721)</f>
        <v>9</v>
      </c>
      <c r="AI8721" s="30" t="s">
        <v>6</v>
      </c>
      <c r="AJ8721" s="2">
        <f>PRODUCT(AB8721)</f>
        <v>2</v>
      </c>
      <c r="AK8721" s="2">
        <v>2</v>
      </c>
      <c r="AL8721" s="2">
        <f t="shared" si="5282"/>
        <v>1190</v>
      </c>
      <c r="AN8721" s="2">
        <v>0</v>
      </c>
    </row>
    <row r="8722" spans="1:40" x14ac:dyDescent="0.25">
      <c r="A8722" s="68" t="s">
        <v>440</v>
      </c>
      <c r="B8722" s="69">
        <f t="shared" si="5307"/>
        <v>0</v>
      </c>
      <c r="C8722" s="69">
        <f t="shared" si="5307"/>
        <v>0</v>
      </c>
      <c r="D8722" s="69">
        <f t="shared" si="5307"/>
        <v>0</v>
      </c>
      <c r="E8722" s="69">
        <f t="shared" si="5307"/>
        <v>0</v>
      </c>
      <c r="F8722" s="69">
        <f t="shared" si="5307"/>
        <v>0</v>
      </c>
      <c r="G8722" s="70" t="s">
        <v>6</v>
      </c>
      <c r="H8722" s="69">
        <f t="shared" si="5308"/>
        <v>0</v>
      </c>
      <c r="I8722" s="69">
        <f t="shared" si="5308"/>
        <v>0</v>
      </c>
      <c r="J8722" s="70" t="s">
        <v>6</v>
      </c>
      <c r="K8722" s="69">
        <f t="shared" si="5309"/>
        <v>0</v>
      </c>
      <c r="L8722" s="71">
        <f t="shared" si="5309"/>
        <v>0</v>
      </c>
      <c r="M8722" s="8"/>
      <c r="N8722" s="1"/>
      <c r="O8722" s="2">
        <v>8</v>
      </c>
      <c r="P8722" s="2">
        <v>6</v>
      </c>
      <c r="Q8722" s="2">
        <v>1994</v>
      </c>
      <c r="R8722" s="7" t="s">
        <v>778</v>
      </c>
      <c r="S8722" s="30" t="s">
        <v>6</v>
      </c>
      <c r="T8722" s="7" t="s">
        <v>1978</v>
      </c>
      <c r="U8722" s="33">
        <v>2</v>
      </c>
      <c r="V8722" s="30" t="s">
        <v>6</v>
      </c>
      <c r="W8722" s="33">
        <v>0</v>
      </c>
      <c r="X8722" s="7" t="s">
        <v>408</v>
      </c>
      <c r="Y8722" s="2">
        <v>913</v>
      </c>
      <c r="Z8722" s="2">
        <v>15</v>
      </c>
      <c r="AA8722" s="30" t="s">
        <v>6</v>
      </c>
      <c r="AB8722" s="2">
        <v>4</v>
      </c>
      <c r="AC8722" s="7"/>
      <c r="AD8722" s="2">
        <f t="shared" si="5280"/>
        <v>1</v>
      </c>
      <c r="AE8722" s="2">
        <f t="shared" ref="AE8722" si="5310">IF(U8722&gt;W8722,1,0)</f>
        <v>1</v>
      </c>
      <c r="AF8722" s="2">
        <f t="shared" si="5281"/>
        <v>0</v>
      </c>
      <c r="AG8722" s="2">
        <f t="shared" ref="AG8722" si="5311">IF(W8722&gt;U8722,1,0)</f>
        <v>0</v>
      </c>
      <c r="AH8722" s="2">
        <f t="shared" ref="AH8722" si="5312">PRODUCT(Z8722)</f>
        <v>15</v>
      </c>
      <c r="AI8722" s="30" t="s">
        <v>6</v>
      </c>
      <c r="AJ8722" s="2">
        <f t="shared" ref="AJ8722" si="5313">PRODUCT(AB8722)</f>
        <v>4</v>
      </c>
      <c r="AK8722" s="2">
        <v>3</v>
      </c>
      <c r="AL8722" s="2">
        <f t="shared" si="5282"/>
        <v>913</v>
      </c>
      <c r="AN8722" s="2">
        <v>0</v>
      </c>
    </row>
    <row r="8723" spans="1:40" x14ac:dyDescent="0.25">
      <c r="A8723" s="68" t="s">
        <v>17</v>
      </c>
      <c r="B8723" s="69">
        <f t="shared" si="5307"/>
        <v>16</v>
      </c>
      <c r="C8723" s="69">
        <f t="shared" si="5307"/>
        <v>5</v>
      </c>
      <c r="D8723" s="69">
        <f t="shared" si="5307"/>
        <v>0</v>
      </c>
      <c r="E8723" s="69">
        <f t="shared" si="5307"/>
        <v>11</v>
      </c>
      <c r="F8723" s="69">
        <f t="shared" si="5307"/>
        <v>127</v>
      </c>
      <c r="G8723" s="70" t="s">
        <v>6</v>
      </c>
      <c r="H8723" s="69">
        <f t="shared" si="5308"/>
        <v>201</v>
      </c>
      <c r="I8723" s="69">
        <f t="shared" si="5308"/>
        <v>13</v>
      </c>
      <c r="J8723" s="70" t="s">
        <v>6</v>
      </c>
      <c r="K8723" s="69">
        <f t="shared" si="5309"/>
        <v>24</v>
      </c>
      <c r="L8723" s="71">
        <f t="shared" si="5309"/>
        <v>347.1875</v>
      </c>
      <c r="M8723" s="8"/>
      <c r="N8723" s="1"/>
      <c r="O8723" s="2">
        <v>4</v>
      </c>
      <c r="P8723" s="2">
        <v>7</v>
      </c>
      <c r="Q8723" s="2">
        <v>1995</v>
      </c>
      <c r="R8723" s="5" t="s">
        <v>778</v>
      </c>
      <c r="S8723" s="2"/>
      <c r="T8723" s="5" t="s">
        <v>1978</v>
      </c>
      <c r="U8723" s="2">
        <v>2</v>
      </c>
      <c r="V8723" s="30" t="s">
        <v>6</v>
      </c>
      <c r="W8723" s="2">
        <v>0</v>
      </c>
      <c r="X8723" s="7" t="s">
        <v>833</v>
      </c>
      <c r="Y8723" s="33">
        <v>948</v>
      </c>
      <c r="Z8723" s="2">
        <v>22</v>
      </c>
      <c r="AA8723" s="30" t="s">
        <v>6</v>
      </c>
      <c r="AB8723" s="2">
        <v>2</v>
      </c>
      <c r="AC8723" s="7"/>
      <c r="AD8723" s="2">
        <f t="shared" si="5280"/>
        <v>1</v>
      </c>
      <c r="AE8723" s="2">
        <f t="shared" ref="AE8723:AE8727" si="5314">IF(U8723&gt;W8723,1,0)</f>
        <v>1</v>
      </c>
      <c r="AF8723" s="2">
        <f t="shared" si="5281"/>
        <v>0</v>
      </c>
      <c r="AG8723" s="2">
        <f t="shared" ref="AG8723:AG8727" si="5315">IF(W8723&gt;U8723,1,0)</f>
        <v>0</v>
      </c>
      <c r="AH8723" s="2">
        <f t="shared" ref="AH8723:AH8727" si="5316">PRODUCT(Z8723)</f>
        <v>22</v>
      </c>
      <c r="AI8723" s="30" t="s">
        <v>6</v>
      </c>
      <c r="AJ8723" s="2">
        <f t="shared" ref="AJ8723:AJ8727" si="5317">PRODUCT(AB8723)</f>
        <v>2</v>
      </c>
      <c r="AK8723" s="2">
        <v>3</v>
      </c>
      <c r="AL8723" s="2">
        <f t="shared" ref="AL8723:AL8727" si="5318">PRODUCT(Y8723)</f>
        <v>948</v>
      </c>
      <c r="AN8723" s="2">
        <v>0</v>
      </c>
    </row>
    <row r="8724" spans="1:40" x14ac:dyDescent="0.25">
      <c r="A8724" s="72" t="s">
        <v>18</v>
      </c>
      <c r="B8724" s="73"/>
      <c r="C8724" s="73"/>
      <c r="D8724" s="73"/>
      <c r="E8724" s="73"/>
      <c r="F8724" s="74">
        <f>PRODUCT(F8723/B8723)</f>
        <v>7.9375</v>
      </c>
      <c r="G8724" s="75" t="s">
        <v>6</v>
      </c>
      <c r="H8724" s="74">
        <f>PRODUCT(H8723/B8723)</f>
        <v>12.5625</v>
      </c>
      <c r="I8724" s="73"/>
      <c r="J8724" s="73"/>
      <c r="K8724" s="73"/>
      <c r="L8724" s="76"/>
      <c r="M8724" s="55"/>
      <c r="N8724" s="1"/>
      <c r="O8724" s="2">
        <v>5</v>
      </c>
      <c r="P8724" s="2">
        <v>6</v>
      </c>
      <c r="Q8724" s="2">
        <v>1996</v>
      </c>
      <c r="R8724" s="5" t="s">
        <v>778</v>
      </c>
      <c r="S8724" s="30" t="s">
        <v>6</v>
      </c>
      <c r="T8724" s="5" t="s">
        <v>1978</v>
      </c>
      <c r="U8724" s="2">
        <v>0</v>
      </c>
      <c r="V8724" s="30" t="s">
        <v>6</v>
      </c>
      <c r="W8724" s="2">
        <v>2</v>
      </c>
      <c r="X8724" s="7" t="s">
        <v>859</v>
      </c>
      <c r="Y8724" s="33">
        <v>1762</v>
      </c>
      <c r="Z8724" s="2">
        <v>5</v>
      </c>
      <c r="AA8724" s="30" t="s">
        <v>6</v>
      </c>
      <c r="AB8724" s="2">
        <v>8</v>
      </c>
      <c r="AC8724" s="7"/>
      <c r="AD8724" s="2">
        <f t="shared" si="5280"/>
        <v>1</v>
      </c>
      <c r="AE8724" s="2">
        <f t="shared" si="5314"/>
        <v>0</v>
      </c>
      <c r="AF8724" s="2">
        <f t="shared" si="5281"/>
        <v>0</v>
      </c>
      <c r="AG8724" s="2">
        <f t="shared" si="5315"/>
        <v>1</v>
      </c>
      <c r="AH8724" s="2">
        <f t="shared" si="5316"/>
        <v>5</v>
      </c>
      <c r="AI8724" s="30" t="s">
        <v>6</v>
      </c>
      <c r="AJ8724" s="2">
        <f t="shared" si="5317"/>
        <v>8</v>
      </c>
      <c r="AK8724" s="2">
        <v>0</v>
      </c>
      <c r="AL8724" s="2">
        <f t="shared" si="5318"/>
        <v>1762</v>
      </c>
      <c r="AN8724" s="2">
        <v>3</v>
      </c>
    </row>
    <row r="8725" spans="1:40" x14ac:dyDescent="0.25">
      <c r="B8725" s="10"/>
      <c r="C8725" s="10"/>
      <c r="D8725" s="10"/>
      <c r="E8725" s="10"/>
      <c r="F8725" s="55"/>
      <c r="G8725" s="11"/>
      <c r="H8725" s="55"/>
      <c r="I8725" s="10"/>
      <c r="J8725" s="10"/>
      <c r="K8725" s="10"/>
      <c r="L8725" s="8"/>
      <c r="M8725" s="55"/>
      <c r="N8725" s="1"/>
      <c r="O8725" s="2">
        <v>15</v>
      </c>
      <c r="P8725" s="2">
        <v>5</v>
      </c>
      <c r="Q8725" s="2">
        <v>1997</v>
      </c>
      <c r="R8725" s="5" t="s">
        <v>778</v>
      </c>
      <c r="S8725" s="30" t="s">
        <v>6</v>
      </c>
      <c r="T8725" s="5" t="s">
        <v>1978</v>
      </c>
      <c r="U8725" s="2">
        <v>2</v>
      </c>
      <c r="V8725" s="30" t="s">
        <v>6</v>
      </c>
      <c r="W8725" s="2">
        <v>0</v>
      </c>
      <c r="X8725" s="7" t="s">
        <v>875</v>
      </c>
      <c r="Y8725" s="33">
        <v>1051</v>
      </c>
      <c r="Z8725" s="33">
        <v>12</v>
      </c>
      <c r="AA8725" s="30" t="s">
        <v>6</v>
      </c>
      <c r="AB8725" s="33">
        <v>4</v>
      </c>
      <c r="AC8725" s="7"/>
      <c r="AD8725" s="2">
        <f t="shared" si="5280"/>
        <v>1</v>
      </c>
      <c r="AE8725" s="2">
        <f t="shared" si="5314"/>
        <v>1</v>
      </c>
      <c r="AF8725" s="2">
        <f t="shared" si="5281"/>
        <v>0</v>
      </c>
      <c r="AG8725" s="2">
        <f t="shared" si="5315"/>
        <v>0</v>
      </c>
      <c r="AH8725" s="2">
        <f t="shared" si="5316"/>
        <v>12</v>
      </c>
      <c r="AI8725" s="30" t="s">
        <v>6</v>
      </c>
      <c r="AJ8725" s="2">
        <f t="shared" si="5317"/>
        <v>4</v>
      </c>
      <c r="AK8725" s="2">
        <v>3</v>
      </c>
      <c r="AL8725" s="2">
        <f t="shared" si="5318"/>
        <v>1051</v>
      </c>
      <c r="AN8725" s="2">
        <v>0</v>
      </c>
    </row>
    <row r="8726" spans="1:40" x14ac:dyDescent="0.25">
      <c r="A8726" s="63" t="s">
        <v>678</v>
      </c>
      <c r="B8726" s="64"/>
      <c r="C8726" s="64"/>
      <c r="D8726" s="64"/>
      <c r="E8726" s="64"/>
      <c r="F8726" s="64"/>
      <c r="G8726" s="64"/>
      <c r="H8726" s="64"/>
      <c r="I8726" s="64"/>
      <c r="J8726" s="64"/>
      <c r="K8726" s="64"/>
      <c r="L8726" s="67"/>
      <c r="N8726" s="1"/>
      <c r="O8726" s="2">
        <v>28</v>
      </c>
      <c r="P8726" s="2">
        <v>7</v>
      </c>
      <c r="Q8726" s="2">
        <v>2013</v>
      </c>
      <c r="R8726" s="5" t="s">
        <v>778</v>
      </c>
      <c r="S8726" s="30" t="s">
        <v>6</v>
      </c>
      <c r="T8726" s="5" t="s">
        <v>1978</v>
      </c>
      <c r="U8726" s="2">
        <v>2</v>
      </c>
      <c r="V8726" s="30" t="s">
        <v>6</v>
      </c>
      <c r="W8726" s="2">
        <v>0</v>
      </c>
      <c r="X8726" s="98" t="s">
        <v>1384</v>
      </c>
      <c r="Y8726" s="2">
        <v>331</v>
      </c>
      <c r="Z8726" s="2">
        <v>19</v>
      </c>
      <c r="AA8726" s="30" t="s">
        <v>6</v>
      </c>
      <c r="AB8726" s="2">
        <v>2</v>
      </c>
      <c r="AC8726" s="7"/>
      <c r="AD8726" s="2">
        <f t="shared" si="5280"/>
        <v>1</v>
      </c>
      <c r="AE8726" s="2">
        <f t="shared" si="5314"/>
        <v>1</v>
      </c>
      <c r="AF8726" s="2">
        <f t="shared" si="5281"/>
        <v>0</v>
      </c>
      <c r="AG8726" s="2">
        <f t="shared" si="5315"/>
        <v>0</v>
      </c>
      <c r="AH8726" s="2">
        <f t="shared" si="5316"/>
        <v>19</v>
      </c>
      <c r="AI8726" s="30" t="s">
        <v>6</v>
      </c>
      <c r="AJ8726" s="2">
        <f t="shared" si="5317"/>
        <v>2</v>
      </c>
      <c r="AK8726" s="2">
        <v>3</v>
      </c>
      <c r="AL8726" s="2">
        <f t="shared" si="5318"/>
        <v>331</v>
      </c>
      <c r="AN8726" s="2">
        <v>0</v>
      </c>
    </row>
    <row r="8727" spans="1:40" x14ac:dyDescent="0.25">
      <c r="A8727" s="68" t="s">
        <v>24</v>
      </c>
      <c r="B8727" s="69" t="s">
        <v>0</v>
      </c>
      <c r="C8727" s="69" t="s">
        <v>10</v>
      </c>
      <c r="D8727" s="69" t="s">
        <v>1</v>
      </c>
      <c r="E8727" s="69" t="s">
        <v>11</v>
      </c>
      <c r="F8727" s="78" t="s">
        <v>12</v>
      </c>
      <c r="G8727" s="70"/>
      <c r="H8727" s="69"/>
      <c r="I8727" s="78" t="s">
        <v>13</v>
      </c>
      <c r="J8727" s="70"/>
      <c r="K8727" s="69"/>
      <c r="L8727" s="71" t="s">
        <v>14</v>
      </c>
      <c r="N8727" s="1"/>
      <c r="O8727" s="2">
        <v>10</v>
      </c>
      <c r="P8727" s="2">
        <v>8</v>
      </c>
      <c r="Q8727" s="2">
        <v>2014</v>
      </c>
      <c r="R8727" s="5" t="s">
        <v>778</v>
      </c>
      <c r="S8727" s="30" t="s">
        <v>6</v>
      </c>
      <c r="T8727" s="5" t="s">
        <v>1978</v>
      </c>
      <c r="U8727" s="2">
        <v>2</v>
      </c>
      <c r="V8727" s="30" t="s">
        <v>6</v>
      </c>
      <c r="W8727" s="2">
        <v>0</v>
      </c>
      <c r="X8727" s="7" t="s">
        <v>1438</v>
      </c>
      <c r="Y8727" s="2">
        <v>506</v>
      </c>
      <c r="Z8727" s="2">
        <v>9</v>
      </c>
      <c r="AA8727" s="30" t="s">
        <v>6</v>
      </c>
      <c r="AB8727" s="2">
        <v>3</v>
      </c>
      <c r="AC8727" s="7"/>
      <c r="AD8727" s="2">
        <f t="shared" si="5280"/>
        <v>1</v>
      </c>
      <c r="AE8727" s="2">
        <f t="shared" si="5314"/>
        <v>1</v>
      </c>
      <c r="AF8727" s="2">
        <f t="shared" si="5281"/>
        <v>0</v>
      </c>
      <c r="AG8727" s="2">
        <f t="shared" si="5315"/>
        <v>0</v>
      </c>
      <c r="AH8727" s="2">
        <f t="shared" si="5316"/>
        <v>9</v>
      </c>
      <c r="AI8727" s="30" t="s">
        <v>6</v>
      </c>
      <c r="AJ8727" s="2">
        <f t="shared" si="5317"/>
        <v>3</v>
      </c>
      <c r="AK8727" s="2">
        <v>3</v>
      </c>
      <c r="AL8727" s="2">
        <f t="shared" si="5318"/>
        <v>506</v>
      </c>
      <c r="AN8727" s="2">
        <v>0</v>
      </c>
    </row>
    <row r="8728" spans="1:40" x14ac:dyDescent="0.25">
      <c r="A8728" s="68" t="s">
        <v>16</v>
      </c>
      <c r="B8728" s="69">
        <f>PRODUCT(B8713+B8720)</f>
        <v>32</v>
      </c>
      <c r="C8728" s="69">
        <f>PRODUCT(C8713+E8720)</f>
        <v>23</v>
      </c>
      <c r="D8728" s="69">
        <f>PRODUCT(D8713+D8720)</f>
        <v>0</v>
      </c>
      <c r="E8728" s="69">
        <f>PRODUCT(E8713+C8720)</f>
        <v>9</v>
      </c>
      <c r="F8728" s="69">
        <f>PRODUCT(F8713+H8720)</f>
        <v>382</v>
      </c>
      <c r="G8728" s="70" t="s">
        <v>6</v>
      </c>
      <c r="H8728" s="69">
        <f>PRODUCT(H8713+F8720)</f>
        <v>214</v>
      </c>
      <c r="I8728" s="69">
        <f>PRODUCT(I8713+K8720)</f>
        <v>53</v>
      </c>
      <c r="J8728" s="70" t="s">
        <v>6</v>
      </c>
      <c r="K8728" s="69">
        <f>PRODUCT(K8713+I8720)</f>
        <v>22</v>
      </c>
      <c r="L8728" s="71">
        <f>PRODUCT(((B8713*L8713)+B8720*L8720))/B8728</f>
        <v>665.5625</v>
      </c>
      <c r="M8728" s="8"/>
      <c r="N8728" s="38"/>
      <c r="O8728" s="2"/>
      <c r="R8728" s="16"/>
      <c r="S8728" s="48"/>
      <c r="T8728" s="16"/>
      <c r="V8728" s="36"/>
      <c r="AA8728" s="39"/>
      <c r="AC8728" s="7"/>
      <c r="AI8728" s="30"/>
      <c r="AL8728" s="2"/>
      <c r="AM8728" s="1"/>
      <c r="AN8728" s="1"/>
    </row>
    <row r="8729" spans="1:40" x14ac:dyDescent="0.25">
      <c r="A8729" s="68" t="s">
        <v>439</v>
      </c>
      <c r="B8729" s="69">
        <f>PRODUCT(B8714+B8721)</f>
        <v>0</v>
      </c>
      <c r="C8729" s="69">
        <f>PRODUCT(C8714+E8721)</f>
        <v>0</v>
      </c>
      <c r="D8729" s="69">
        <f>PRODUCT(D8714+D8721)</f>
        <v>0</v>
      </c>
      <c r="E8729" s="69">
        <f>PRODUCT(E8714+C8721)</f>
        <v>0</v>
      </c>
      <c r="F8729" s="69">
        <f>PRODUCT(F8714+H8721)</f>
        <v>0</v>
      </c>
      <c r="G8729" s="70" t="s">
        <v>6</v>
      </c>
      <c r="H8729" s="69">
        <f>PRODUCT(H8714+F8721)</f>
        <v>0</v>
      </c>
      <c r="I8729" s="69">
        <f>PRODUCT(I8714+K8721)</f>
        <v>0</v>
      </c>
      <c r="J8729" s="70" t="s">
        <v>6</v>
      </c>
      <c r="K8729" s="69">
        <f>PRODUCT(K8714+I8721)</f>
        <v>0</v>
      </c>
      <c r="L8729" s="71">
        <v>0</v>
      </c>
      <c r="M8729" s="8"/>
      <c r="N8729" s="38"/>
      <c r="O8729" s="2"/>
      <c r="R8729" s="16"/>
      <c r="S8729" s="48"/>
      <c r="T8729" s="16"/>
      <c r="V8729" s="36"/>
      <c r="AA8729" s="39"/>
      <c r="AC8729" s="7"/>
      <c r="AI8729" s="30"/>
      <c r="AL8729" s="2"/>
      <c r="AM8729" s="1"/>
      <c r="AN8729" s="1"/>
    </row>
    <row r="8730" spans="1:40" x14ac:dyDescent="0.25">
      <c r="A8730" s="68" t="s">
        <v>440</v>
      </c>
      <c r="B8730" s="69">
        <f>PRODUCT(B8715+B8722)</f>
        <v>0</v>
      </c>
      <c r="C8730" s="69">
        <f>PRODUCT(C8715+E8722)</f>
        <v>0</v>
      </c>
      <c r="D8730" s="69">
        <f>PRODUCT(D8715+D8722)</f>
        <v>0</v>
      </c>
      <c r="E8730" s="69">
        <f>PRODUCT(E8715+C8722)</f>
        <v>0</v>
      </c>
      <c r="F8730" s="69">
        <f>PRODUCT(F8715+H8722)</f>
        <v>0</v>
      </c>
      <c r="G8730" s="70" t="s">
        <v>6</v>
      </c>
      <c r="H8730" s="69">
        <f>PRODUCT(H8715+F8722)</f>
        <v>0</v>
      </c>
      <c r="I8730" s="69">
        <f>PRODUCT(I8715+K8722)</f>
        <v>0</v>
      </c>
      <c r="J8730" s="70" t="s">
        <v>6</v>
      </c>
      <c r="K8730" s="69">
        <f>PRODUCT(K8715+I8722)</f>
        <v>0</v>
      </c>
      <c r="L8730" s="71">
        <v>0</v>
      </c>
      <c r="M8730" s="8"/>
      <c r="N8730" s="38"/>
      <c r="O8730" s="2"/>
      <c r="R8730" s="16"/>
      <c r="S8730" s="48"/>
      <c r="T8730" s="16"/>
      <c r="V8730" s="36"/>
      <c r="AA8730" s="39"/>
      <c r="AC8730" s="7"/>
      <c r="AI8730" s="30"/>
      <c r="AL8730" s="2"/>
      <c r="AM8730" s="1"/>
      <c r="AN8730" s="1"/>
    </row>
    <row r="8731" spans="1:40" x14ac:dyDescent="0.25">
      <c r="A8731" s="68" t="s">
        <v>17</v>
      </c>
      <c r="B8731" s="69">
        <f>PRODUCT(B8716+B8723)</f>
        <v>32</v>
      </c>
      <c r="C8731" s="69">
        <f>PRODUCT(C8716+E8723)</f>
        <v>23</v>
      </c>
      <c r="D8731" s="69">
        <f>PRODUCT(D8716+D8723)</f>
        <v>0</v>
      </c>
      <c r="E8731" s="69">
        <f>PRODUCT(E8716+C8723)</f>
        <v>9</v>
      </c>
      <c r="F8731" s="69">
        <f>PRODUCT(F8716+H8723)</f>
        <v>382</v>
      </c>
      <c r="G8731" s="70" t="s">
        <v>6</v>
      </c>
      <c r="H8731" s="69">
        <f>PRODUCT(H8716+F8723)</f>
        <v>214</v>
      </c>
      <c r="I8731" s="69">
        <f>PRODUCT(I8716+K8723)</f>
        <v>53</v>
      </c>
      <c r="J8731" s="70" t="s">
        <v>6</v>
      </c>
      <c r="K8731" s="69">
        <f>PRODUCT(K8716+I8723)</f>
        <v>22</v>
      </c>
      <c r="L8731" s="71">
        <f>PRODUCT(((B8716*L8716)+B8723*L8723))/B8731</f>
        <v>665.5625</v>
      </c>
      <c r="M8731" s="8"/>
      <c r="N8731" s="38"/>
      <c r="O8731" s="2"/>
      <c r="R8731" s="16"/>
      <c r="S8731" s="48"/>
      <c r="T8731" s="16"/>
      <c r="V8731" s="36"/>
      <c r="AA8731" s="39"/>
      <c r="AC8731" s="7"/>
      <c r="AI8731" s="30"/>
      <c r="AL8731" s="2"/>
      <c r="AM8731" s="1"/>
      <c r="AN8731" s="1"/>
    </row>
    <row r="8732" spans="1:40" x14ac:dyDescent="0.25">
      <c r="A8732" s="72" t="s">
        <v>18</v>
      </c>
      <c r="B8732" s="73"/>
      <c r="C8732" s="73"/>
      <c r="D8732" s="73"/>
      <c r="E8732" s="73"/>
      <c r="F8732" s="74">
        <f>PRODUCT(F8731/B8731)</f>
        <v>11.9375</v>
      </c>
      <c r="G8732" s="75" t="s">
        <v>6</v>
      </c>
      <c r="H8732" s="74">
        <f>PRODUCT(H8731/B8731)</f>
        <v>6.6875</v>
      </c>
      <c r="I8732" s="73"/>
      <c r="J8732" s="73"/>
      <c r="K8732" s="73"/>
      <c r="L8732" s="76"/>
      <c r="M8732" s="55"/>
      <c r="N8732" s="40"/>
      <c r="O8732" s="2"/>
      <c r="R8732" s="16"/>
      <c r="S8732" s="48"/>
      <c r="T8732" s="16"/>
      <c r="V8732" s="36"/>
      <c r="AA8732" s="39"/>
      <c r="AC8732" s="7"/>
      <c r="AI8732" s="30"/>
      <c r="AL8732" s="2"/>
      <c r="AM8732" s="1"/>
      <c r="AN8732" s="1"/>
    </row>
    <row r="8733" spans="1:40" x14ac:dyDescent="0.25">
      <c r="B8733" s="10"/>
      <c r="C8733" s="10"/>
      <c r="D8733" s="10"/>
      <c r="E8733" s="10"/>
      <c r="F8733" s="10"/>
      <c r="G8733" s="10"/>
      <c r="H8733" s="10"/>
      <c r="I8733" s="10"/>
      <c r="J8733" s="10"/>
      <c r="K8733" s="10"/>
      <c r="L8733" s="54"/>
      <c r="O8733" s="2"/>
      <c r="R8733" s="16"/>
      <c r="S8733" s="48"/>
      <c r="T8733" s="16"/>
      <c r="V8733" s="36"/>
      <c r="AA8733" s="39"/>
      <c r="AC8733" s="7"/>
      <c r="AI8733" s="30"/>
      <c r="AL8733" s="2"/>
      <c r="AM8733" s="1"/>
      <c r="AN8733" s="1"/>
    </row>
    <row r="8734" spans="1:40" x14ac:dyDescent="0.25">
      <c r="B8734" s="10"/>
      <c r="C8734" s="10"/>
      <c r="D8734" s="10"/>
      <c r="E8734" s="10"/>
      <c r="F8734" s="10" t="s">
        <v>1859</v>
      </c>
      <c r="G8734" s="10"/>
      <c r="H8734" s="10"/>
      <c r="I8734" s="10"/>
      <c r="J8734" s="10"/>
      <c r="K8734" s="10"/>
      <c r="L8734" s="10"/>
      <c r="O8734" s="2"/>
      <c r="V8734" s="36"/>
      <c r="Y8734" s="15"/>
      <c r="Z8734" s="15"/>
      <c r="AA8734" s="39"/>
      <c r="AB8734" s="15"/>
      <c r="AC8734" s="7"/>
      <c r="AI8734" s="39"/>
      <c r="AL8734" s="2"/>
    </row>
    <row r="8735" spans="1:40" x14ac:dyDescent="0.25">
      <c r="B8735" s="10"/>
      <c r="C8735" s="10"/>
      <c r="D8735" s="10"/>
      <c r="E8735" s="10"/>
      <c r="F8735" s="10" t="s">
        <v>433</v>
      </c>
      <c r="G8735" s="10"/>
      <c r="H8735" s="10"/>
      <c r="I8735" s="10"/>
      <c r="J8735" s="10"/>
      <c r="K8735" s="10"/>
      <c r="L8735" s="57">
        <f>PRODUCT(C8716/B8716)</f>
        <v>0.75</v>
      </c>
      <c r="R8735" s="10" t="s">
        <v>25</v>
      </c>
      <c r="AC8735" s="10" t="s">
        <v>3</v>
      </c>
      <c r="AD8735" s="3">
        <f>SUM(AD8736:AD8738)</f>
        <v>0</v>
      </c>
      <c r="AE8735" s="3">
        <f>SUM(AE8736:AE8738)</f>
        <v>0</v>
      </c>
      <c r="AF8735" s="3">
        <f>SUM(AF8736:AF8738)</f>
        <v>0</v>
      </c>
      <c r="AG8735" s="3">
        <f>SUM(AG8736:AG8738)</f>
        <v>0</v>
      </c>
      <c r="AH8735" s="3">
        <f>SUM(AH8736:AH8738)</f>
        <v>0</v>
      </c>
      <c r="AJ8735" s="3">
        <f>SUM(AJ8736:AJ8738)</f>
        <v>0</v>
      </c>
      <c r="AK8735" s="3">
        <f>SUM(AK8736:AK8738)</f>
        <v>0</v>
      </c>
      <c r="AL8735" s="3">
        <f>SUM(AL8736:AL8738)</f>
        <v>0</v>
      </c>
      <c r="AN8735" s="3">
        <f>SUM(AN8736:AN8738)</f>
        <v>0</v>
      </c>
    </row>
    <row r="8736" spans="1:40" x14ac:dyDescent="0.25">
      <c r="B8736" s="10"/>
      <c r="C8736" s="10"/>
      <c r="D8736" s="10"/>
      <c r="E8736" s="10"/>
      <c r="F8736" s="10" t="s">
        <v>434</v>
      </c>
      <c r="G8736" s="10"/>
      <c r="H8736" s="10"/>
      <c r="I8736" s="10"/>
      <c r="J8736" s="10"/>
      <c r="K8736" s="10"/>
      <c r="L8736" s="57">
        <f>PRODUCT(E8723/B8723)</f>
        <v>0.6875</v>
      </c>
      <c r="O8736" s="2"/>
      <c r="R8736" s="7"/>
      <c r="T8736" s="7"/>
      <c r="AC8736" s="7"/>
      <c r="AD8736" s="7"/>
      <c r="AE8736" s="7"/>
      <c r="AF8736" s="7"/>
      <c r="AG8736" s="7"/>
      <c r="AH8736" s="7"/>
      <c r="AI8736" s="7"/>
      <c r="AJ8736" s="7"/>
      <c r="AK8736" s="7"/>
    </row>
    <row r="8737" spans="1:56" x14ac:dyDescent="0.25">
      <c r="B8737" s="10"/>
      <c r="C8737" s="10"/>
      <c r="D8737" s="10"/>
      <c r="E8737" s="10"/>
      <c r="F8737" s="10" t="s">
        <v>435</v>
      </c>
      <c r="G8737" s="10"/>
      <c r="H8737" s="10"/>
      <c r="I8737" s="10"/>
      <c r="J8737" s="10"/>
      <c r="K8737" s="10"/>
      <c r="L8737" s="57">
        <f>PRODUCT(C8731/B8731)</f>
        <v>0.71875</v>
      </c>
      <c r="O8737" s="2"/>
      <c r="R8737" s="7"/>
      <c r="T8737" s="7"/>
      <c r="AC8737" s="7"/>
      <c r="AD8737" s="7"/>
      <c r="AE8737" s="7"/>
      <c r="AF8737" s="7"/>
      <c r="AG8737" s="7"/>
      <c r="AH8737" s="7"/>
      <c r="AI8737" s="7"/>
      <c r="AJ8737" s="7"/>
      <c r="AK8737" s="7"/>
      <c r="AN8737" s="7"/>
    </row>
    <row r="8738" spans="1:56" x14ac:dyDescent="0.25">
      <c r="B8738" s="10"/>
      <c r="C8738" s="10"/>
      <c r="D8738" s="10"/>
      <c r="E8738" s="10"/>
      <c r="F8738" s="10"/>
      <c r="G8738" s="10"/>
      <c r="H8738" s="10"/>
      <c r="I8738" s="10"/>
      <c r="J8738" s="10"/>
      <c r="K8738" s="10"/>
      <c r="L8738" s="54"/>
      <c r="O8738" s="2"/>
      <c r="R8738" s="7"/>
      <c r="T8738" s="7"/>
      <c r="AC8738" s="7"/>
      <c r="AD8738" s="7"/>
      <c r="AE8738" s="7"/>
      <c r="AF8738" s="7"/>
      <c r="AG8738" s="7"/>
      <c r="AH8738" s="7"/>
      <c r="AI8738" s="7"/>
      <c r="AJ8738" s="7"/>
      <c r="AK8738" s="7"/>
      <c r="AN8738" s="7"/>
    </row>
    <row r="8739" spans="1:56" x14ac:dyDescent="0.25">
      <c r="B8739" s="10"/>
      <c r="C8739" s="10"/>
      <c r="D8739" s="10"/>
      <c r="E8739" s="10"/>
      <c r="F8739" s="10"/>
      <c r="G8739" s="10"/>
      <c r="H8739" s="10"/>
      <c r="I8739" s="10"/>
      <c r="J8739" s="10"/>
      <c r="K8739" s="10"/>
      <c r="L8739" s="54"/>
      <c r="O8739" s="2"/>
      <c r="R8739" s="10" t="s">
        <v>32</v>
      </c>
      <c r="T8739" s="7"/>
      <c r="AC8739" s="10" t="s">
        <v>4</v>
      </c>
      <c r="AD8739" s="3">
        <f>SUM(AD8740:AD8742)</f>
        <v>0</v>
      </c>
      <c r="AE8739" s="3">
        <f>SUM(AE8740:AE8742)</f>
        <v>0</v>
      </c>
      <c r="AF8739" s="3">
        <f>SUM(AF8740:AF8742)</f>
        <v>0</v>
      </c>
      <c r="AG8739" s="3">
        <f>SUM(AG8740:AG8742)</f>
        <v>0</v>
      </c>
      <c r="AH8739" s="3">
        <f>SUM(AH8740:AH8742)</f>
        <v>0</v>
      </c>
      <c r="AJ8739" s="3">
        <f>SUM(AJ8740:AJ8742)</f>
        <v>0</v>
      </c>
      <c r="AK8739" s="3">
        <f>SUM(AK8740:AK8742)</f>
        <v>0</v>
      </c>
      <c r="AL8739" s="3">
        <f>SUM(AL8740:AL8742)</f>
        <v>0</v>
      </c>
      <c r="AN8739" s="3">
        <f>SUM(AN8740:AN8742)</f>
        <v>0</v>
      </c>
    </row>
    <row r="8740" spans="1:56" x14ac:dyDescent="0.25">
      <c r="B8740" s="10"/>
      <c r="C8740" s="10"/>
      <c r="D8740" s="10"/>
      <c r="E8740" s="10"/>
      <c r="F8740" s="10"/>
      <c r="G8740" s="10"/>
      <c r="H8740" s="10"/>
      <c r="I8740" s="10"/>
      <c r="J8740" s="10"/>
      <c r="K8740" s="10"/>
      <c r="L8740" s="54"/>
      <c r="O8740" s="2"/>
      <c r="R8740" s="7"/>
      <c r="T8740" s="7"/>
      <c r="AC8740" s="7"/>
      <c r="AD8740" s="7"/>
      <c r="AE8740" s="7"/>
      <c r="AF8740" s="7"/>
      <c r="AG8740" s="7"/>
      <c r="AH8740" s="7"/>
      <c r="AI8740" s="7"/>
      <c r="AJ8740" s="7"/>
      <c r="AK8740" s="7"/>
    </row>
    <row r="8741" spans="1:56" x14ac:dyDescent="0.25">
      <c r="B8741" s="10"/>
      <c r="C8741" s="10"/>
      <c r="D8741" s="10"/>
      <c r="E8741" s="10"/>
      <c r="F8741" s="10"/>
      <c r="G8741" s="10"/>
      <c r="H8741" s="10"/>
      <c r="I8741" s="10"/>
      <c r="J8741" s="10"/>
      <c r="K8741" s="10"/>
      <c r="L8741" s="54"/>
      <c r="O8741" s="2"/>
      <c r="R8741" s="7"/>
      <c r="T8741" s="7"/>
      <c r="AC8741" s="7"/>
      <c r="AD8741" s="7"/>
      <c r="AE8741" s="7"/>
      <c r="AF8741" s="7"/>
      <c r="AG8741" s="7"/>
      <c r="AH8741" s="7"/>
      <c r="AI8741" s="7"/>
      <c r="AJ8741" s="7"/>
      <c r="AK8741" s="7"/>
    </row>
    <row r="8742" spans="1:56" x14ac:dyDescent="0.25">
      <c r="B8742" s="10"/>
      <c r="C8742" s="10"/>
      <c r="D8742" s="10"/>
      <c r="E8742" s="10"/>
      <c r="F8742" s="10"/>
      <c r="G8742" s="10"/>
      <c r="H8742" s="10"/>
      <c r="I8742" s="10"/>
      <c r="J8742" s="10"/>
      <c r="K8742" s="10"/>
      <c r="L8742" s="54"/>
      <c r="O8742" s="2"/>
      <c r="R8742" s="7"/>
      <c r="T8742" s="7"/>
      <c r="AC8742" s="7"/>
      <c r="AD8742" s="7"/>
      <c r="AE8742" s="7"/>
      <c r="AF8742" s="7"/>
      <c r="AG8742" s="7"/>
      <c r="AH8742" s="7"/>
      <c r="AI8742" s="7"/>
      <c r="AJ8742" s="7"/>
      <c r="AK8742" s="7"/>
    </row>
    <row r="8743" spans="1:56" x14ac:dyDescent="0.25">
      <c r="B8743" s="10"/>
      <c r="C8743" s="10"/>
      <c r="D8743" s="10"/>
      <c r="E8743" s="10"/>
      <c r="F8743" s="10"/>
      <c r="G8743" s="10"/>
      <c r="H8743" s="10"/>
      <c r="I8743" s="10"/>
      <c r="J8743" s="10"/>
      <c r="K8743" s="10"/>
      <c r="L8743" s="54"/>
      <c r="O8743" s="2"/>
      <c r="R8743" s="7"/>
      <c r="T8743" s="7"/>
      <c r="AC8743" s="7"/>
      <c r="AD8743" s="7"/>
      <c r="AE8743" s="7"/>
      <c r="AF8743" s="7"/>
      <c r="AG8743" s="7"/>
      <c r="AH8743" s="7"/>
      <c r="AI8743" s="7"/>
      <c r="AJ8743" s="7"/>
      <c r="AK8743" s="7"/>
      <c r="AN8743" s="7"/>
    </row>
    <row r="8744" spans="1:56" s="4" customFormat="1" ht="14.25" x14ac:dyDescent="0.2">
      <c r="A8744" s="10"/>
      <c r="B8744" s="3"/>
      <c r="C8744" s="3"/>
      <c r="D8744" s="3"/>
      <c r="E8744" s="3"/>
      <c r="F8744" s="3"/>
      <c r="G8744" s="3"/>
      <c r="H8744" s="3"/>
      <c r="I8744" s="3"/>
      <c r="J8744" s="3"/>
      <c r="K8744" s="3"/>
      <c r="L8744" s="8"/>
      <c r="M8744" s="3" t="s">
        <v>7</v>
      </c>
      <c r="N8744" s="6"/>
      <c r="O8744" s="11"/>
      <c r="P8744" s="3"/>
      <c r="Q8744" s="3"/>
      <c r="R8744" s="6" t="s">
        <v>8</v>
      </c>
      <c r="S8744" s="9"/>
      <c r="T8744" s="6"/>
      <c r="U8744" s="3"/>
      <c r="V8744" s="3"/>
      <c r="W8744" s="3"/>
      <c r="X8744" s="6"/>
      <c r="Y8744" s="3"/>
      <c r="Z8744" s="3"/>
      <c r="AA8744" s="3"/>
      <c r="AB8744" s="3"/>
      <c r="AC8744" s="10" t="s">
        <v>2</v>
      </c>
      <c r="AD8744" s="3">
        <f>SUM(AD8745:AD8766)</f>
        <v>5</v>
      </c>
      <c r="AE8744" s="3">
        <f>SUM(AE8745:AE8766)</f>
        <v>3</v>
      </c>
      <c r="AF8744" s="3">
        <f>SUM(AF8745:AF8766)</f>
        <v>0</v>
      </c>
      <c r="AG8744" s="3">
        <f>SUM(AG8745:AG8766)</f>
        <v>2</v>
      </c>
      <c r="AH8744" s="3">
        <f>SUM(AH8745:AH8766)</f>
        <v>32</v>
      </c>
      <c r="AI8744" s="3"/>
      <c r="AJ8744" s="3">
        <f>SUM(AJ8745:AJ8766)</f>
        <v>31</v>
      </c>
      <c r="AK8744" s="3">
        <f>SUM(AK8745:AK8766)</f>
        <v>5</v>
      </c>
      <c r="AL8744" s="3">
        <f>SUM(AL8745:AL8766)</f>
        <v>3547</v>
      </c>
      <c r="AM8744" s="3">
        <f>PRODUCT(AL8744+AL8767+AL8771)</f>
        <v>4257</v>
      </c>
      <c r="AN8744" s="3">
        <f>SUM(AN8745:AN8766)</f>
        <v>6</v>
      </c>
      <c r="AQ8744" s="3"/>
      <c r="AR8744" s="3"/>
      <c r="AS8744" s="3"/>
      <c r="AT8744" s="3"/>
      <c r="AU8744" s="3"/>
      <c r="AV8744" s="3"/>
      <c r="AW8744" s="3"/>
      <c r="AX8744" s="3"/>
      <c r="AY8744" s="3"/>
      <c r="AZ8744" s="3"/>
      <c r="BA8744" s="3"/>
      <c r="BB8744" s="3"/>
      <c r="BC8744" s="3"/>
      <c r="BD8744" s="3"/>
    </row>
    <row r="8745" spans="1:56" x14ac:dyDescent="0.25">
      <c r="A8745" s="63" t="s">
        <v>700</v>
      </c>
      <c r="B8745" s="64" t="s">
        <v>0</v>
      </c>
      <c r="C8745" s="64" t="s">
        <v>10</v>
      </c>
      <c r="D8745" s="64" t="s">
        <v>1</v>
      </c>
      <c r="E8745" s="64" t="s">
        <v>11</v>
      </c>
      <c r="F8745" s="65" t="s">
        <v>12</v>
      </c>
      <c r="G8745" s="66"/>
      <c r="H8745" s="64"/>
      <c r="I8745" s="65" t="s">
        <v>13</v>
      </c>
      <c r="J8745" s="66"/>
      <c r="K8745" s="64"/>
      <c r="L8745" s="67" t="s">
        <v>14</v>
      </c>
      <c r="M8745" s="3">
        <f>MAX(Y8745:Y8776)</f>
        <v>1258</v>
      </c>
      <c r="N8745" s="1"/>
      <c r="O8745" s="2">
        <v>18</v>
      </c>
      <c r="P8745" s="2">
        <v>7</v>
      </c>
      <c r="Q8745" s="2">
        <v>1982</v>
      </c>
      <c r="R8745" s="5" t="s">
        <v>778</v>
      </c>
      <c r="S8745" s="30" t="s">
        <v>6</v>
      </c>
      <c r="T8745" s="16" t="s">
        <v>775</v>
      </c>
      <c r="U8745" s="2">
        <v>7</v>
      </c>
      <c r="V8745" s="30" t="s">
        <v>6</v>
      </c>
      <c r="W8745" s="2">
        <v>11</v>
      </c>
      <c r="X8745" s="2"/>
      <c r="Y8745" s="2">
        <v>355</v>
      </c>
      <c r="Z8745" s="2">
        <v>7</v>
      </c>
      <c r="AA8745" s="30" t="s">
        <v>6</v>
      </c>
      <c r="AB8745" s="2">
        <v>11</v>
      </c>
      <c r="AD8745" s="2">
        <f>IF(Q8745&gt;100,1,0)</f>
        <v>1</v>
      </c>
      <c r="AE8745" s="2">
        <f>IF(U8745&gt;W8745,1,0)</f>
        <v>0</v>
      </c>
      <c r="AF8745" s="2">
        <f>IF(U8745=W8745,1,0)*IF(Q8745=0,0,1)</f>
        <v>0</v>
      </c>
      <c r="AG8745" s="2">
        <f>IF(W8745&gt;U8745,1,0)</f>
        <v>1</v>
      </c>
      <c r="AH8745" s="2">
        <f>PRODUCT(Z8745)</f>
        <v>7</v>
      </c>
      <c r="AI8745" s="30" t="s">
        <v>6</v>
      </c>
      <c r="AJ8745" s="2">
        <f>PRODUCT(AB8745)</f>
        <v>11</v>
      </c>
      <c r="AK8745" s="2">
        <v>0</v>
      </c>
      <c r="AL8745" s="2">
        <f t="shared" ref="AL8745:AL8747" si="5319">PRODUCT(Y8745)</f>
        <v>355</v>
      </c>
      <c r="AN8745" s="2">
        <v>2</v>
      </c>
    </row>
    <row r="8746" spans="1:56" x14ac:dyDescent="0.25">
      <c r="A8746" s="68" t="s">
        <v>16</v>
      </c>
      <c r="B8746" s="69">
        <f>PRODUCT(AD8744)</f>
        <v>5</v>
      </c>
      <c r="C8746" s="69">
        <f>PRODUCT(AE8744)</f>
        <v>3</v>
      </c>
      <c r="D8746" s="69">
        <f>PRODUCT(AF8744)</f>
        <v>0</v>
      </c>
      <c r="E8746" s="69">
        <f>PRODUCT(AG8744)</f>
        <v>2</v>
      </c>
      <c r="F8746" s="69">
        <f>PRODUCT(AH8744)</f>
        <v>32</v>
      </c>
      <c r="G8746" s="70" t="s">
        <v>6</v>
      </c>
      <c r="H8746" s="69">
        <f>PRODUCT(AJ8744)</f>
        <v>31</v>
      </c>
      <c r="I8746" s="69">
        <f>PRODUCT(AK8744)</f>
        <v>5</v>
      </c>
      <c r="J8746" s="70" t="s">
        <v>6</v>
      </c>
      <c r="K8746" s="69">
        <f>PRODUCT(AN8744)</f>
        <v>6</v>
      </c>
      <c r="L8746" s="71">
        <f>PRODUCT(AL8744/B8746)</f>
        <v>709.4</v>
      </c>
      <c r="M8746" s="8"/>
      <c r="N8746" s="1"/>
      <c r="O8746" s="2">
        <v>12</v>
      </c>
      <c r="P8746" s="2">
        <v>6</v>
      </c>
      <c r="Q8746" s="2">
        <v>1994</v>
      </c>
      <c r="R8746" s="7" t="s">
        <v>778</v>
      </c>
      <c r="S8746" s="30" t="s">
        <v>6</v>
      </c>
      <c r="T8746" s="7" t="s">
        <v>775</v>
      </c>
      <c r="U8746" s="33">
        <v>2</v>
      </c>
      <c r="V8746" s="30" t="s">
        <v>6</v>
      </c>
      <c r="W8746" s="33">
        <v>0</v>
      </c>
      <c r="X8746" s="7" t="s">
        <v>290</v>
      </c>
      <c r="Y8746" s="2">
        <v>1182</v>
      </c>
      <c r="Z8746" s="2">
        <v>10</v>
      </c>
      <c r="AA8746" s="30" t="s">
        <v>6</v>
      </c>
      <c r="AB8746" s="2">
        <v>4</v>
      </c>
      <c r="AC8746" s="7"/>
      <c r="AD8746" s="2">
        <f>IF(Q8746&gt;100,1,0)</f>
        <v>1</v>
      </c>
      <c r="AE8746" s="2">
        <f>IF(U8746&gt;W8746,1,0)</f>
        <v>1</v>
      </c>
      <c r="AF8746" s="2">
        <f>IF(U8746=W8746,1,0)*IF(Q8746=0,0,1)</f>
        <v>0</v>
      </c>
      <c r="AG8746" s="2">
        <f>IF(W8746&gt;U8746,1,0)</f>
        <v>0</v>
      </c>
      <c r="AH8746" s="2">
        <f>PRODUCT(Z8746)</f>
        <v>10</v>
      </c>
      <c r="AI8746" s="30" t="s">
        <v>6</v>
      </c>
      <c r="AJ8746" s="2">
        <f>PRODUCT(AB8746)</f>
        <v>4</v>
      </c>
      <c r="AK8746" s="2">
        <v>3</v>
      </c>
      <c r="AL8746" s="2">
        <f t="shared" si="5319"/>
        <v>1182</v>
      </c>
      <c r="AN8746" s="2">
        <v>0</v>
      </c>
    </row>
    <row r="8747" spans="1:56" x14ac:dyDescent="0.25">
      <c r="A8747" s="68" t="s">
        <v>439</v>
      </c>
      <c r="B8747" s="69">
        <f>PRODUCT(AD8767)</f>
        <v>0</v>
      </c>
      <c r="C8747" s="69">
        <f>PRODUCT(AE8767)</f>
        <v>0</v>
      </c>
      <c r="D8747" s="69">
        <f>PRODUCT(AF8767)</f>
        <v>0</v>
      </c>
      <c r="E8747" s="69">
        <f>PRODUCT(AG8767)</f>
        <v>0</v>
      </c>
      <c r="F8747" s="69">
        <f>PRODUCT(AH8767)</f>
        <v>0</v>
      </c>
      <c r="G8747" s="70" t="s">
        <v>6</v>
      </c>
      <c r="H8747" s="69">
        <f>PRODUCT(AJ8767)</f>
        <v>0</v>
      </c>
      <c r="I8747" s="69">
        <f>PRODUCT(AK8767)</f>
        <v>0</v>
      </c>
      <c r="J8747" s="70" t="s">
        <v>6</v>
      </c>
      <c r="K8747" s="69">
        <f>PRODUCT(AN8767)</f>
        <v>0</v>
      </c>
      <c r="L8747" s="71">
        <v>0</v>
      </c>
      <c r="M8747" s="8"/>
      <c r="N8747" s="1"/>
      <c r="O8747" s="2">
        <v>23</v>
      </c>
      <c r="P8747" s="2">
        <v>7</v>
      </c>
      <c r="Q8747" s="2">
        <v>1995</v>
      </c>
      <c r="R8747" s="5" t="s">
        <v>778</v>
      </c>
      <c r="S8747" s="2"/>
      <c r="T8747" s="5" t="s">
        <v>775</v>
      </c>
      <c r="U8747" s="2">
        <v>2</v>
      </c>
      <c r="V8747" s="30" t="s">
        <v>6</v>
      </c>
      <c r="W8747" s="2">
        <v>1</v>
      </c>
      <c r="X8747" s="7" t="s">
        <v>843</v>
      </c>
      <c r="Y8747" s="33">
        <v>1258</v>
      </c>
      <c r="Z8747" s="2">
        <v>7</v>
      </c>
      <c r="AA8747" s="30" t="s">
        <v>6</v>
      </c>
      <c r="AB8747" s="2">
        <v>5</v>
      </c>
      <c r="AC8747" s="7"/>
      <c r="AD8747" s="2">
        <f>IF(Q8747&gt;100,1,0)</f>
        <v>1</v>
      </c>
      <c r="AE8747" s="2">
        <f>IF(U8747&gt;W8747,1,0)</f>
        <v>1</v>
      </c>
      <c r="AF8747" s="2">
        <f>IF(U8747=W8747,1,0)*IF(Q8747=0,0,1)</f>
        <v>0</v>
      </c>
      <c r="AG8747" s="2">
        <f>IF(W8747&gt;U8747,1,0)</f>
        <v>0</v>
      </c>
      <c r="AH8747" s="2">
        <f>PRODUCT(Z8747)</f>
        <v>7</v>
      </c>
      <c r="AI8747" s="30" t="s">
        <v>6</v>
      </c>
      <c r="AJ8747" s="2">
        <f>PRODUCT(AB8747)</f>
        <v>5</v>
      </c>
      <c r="AK8747" s="2">
        <v>2</v>
      </c>
      <c r="AL8747" s="2">
        <f t="shared" si="5319"/>
        <v>1258</v>
      </c>
      <c r="AN8747" s="2">
        <v>1</v>
      </c>
    </row>
    <row r="8748" spans="1:56" x14ac:dyDescent="0.25">
      <c r="A8748" s="68" t="s">
        <v>440</v>
      </c>
      <c r="B8748" s="69">
        <f>PRODUCT(AD8771)</f>
        <v>2</v>
      </c>
      <c r="C8748" s="69">
        <f t="shared" ref="C8748:F8748" si="5320">PRODUCT(AE8771)</f>
        <v>1</v>
      </c>
      <c r="D8748" s="69">
        <f t="shared" si="5320"/>
        <v>0</v>
      </c>
      <c r="E8748" s="69">
        <f t="shared" si="5320"/>
        <v>1</v>
      </c>
      <c r="F8748" s="69">
        <f t="shared" si="5320"/>
        <v>26</v>
      </c>
      <c r="G8748" s="70" t="s">
        <v>6</v>
      </c>
      <c r="H8748" s="69">
        <f t="shared" ref="H8748" si="5321">PRODUCT(AJ8771)</f>
        <v>8</v>
      </c>
      <c r="I8748" s="69">
        <f>PRODUCT(AK8771)</f>
        <v>3</v>
      </c>
      <c r="J8748" s="70" t="s">
        <v>6</v>
      </c>
      <c r="K8748" s="69">
        <f>PRODUCT(AM8771)</f>
        <v>0</v>
      </c>
      <c r="L8748" s="71">
        <f>PRODUCT(AL8771/B8748)</f>
        <v>355</v>
      </c>
      <c r="M8748" s="8"/>
      <c r="N8748" s="1"/>
      <c r="O8748" s="2">
        <v>3</v>
      </c>
      <c r="P8748" s="2">
        <v>6</v>
      </c>
      <c r="Q8748" s="2">
        <v>2015</v>
      </c>
      <c r="R8748" s="5" t="s">
        <v>778</v>
      </c>
      <c r="S8748" s="30" t="s">
        <v>6</v>
      </c>
      <c r="T8748" s="5" t="s">
        <v>775</v>
      </c>
      <c r="U8748" s="2">
        <v>1</v>
      </c>
      <c r="V8748" s="30" t="s">
        <v>6</v>
      </c>
      <c r="W8748" s="2">
        <v>0</v>
      </c>
      <c r="X8748" s="7" t="s">
        <v>395</v>
      </c>
      <c r="Y8748" s="2">
        <v>304</v>
      </c>
      <c r="Z8748" s="2">
        <v>2</v>
      </c>
      <c r="AA8748" s="30" t="s">
        <v>6</v>
      </c>
      <c r="AB8748" s="2">
        <v>1</v>
      </c>
      <c r="AC8748" s="7"/>
      <c r="AD8748" s="2">
        <f>IF(Q8748&gt;100,1,0)</f>
        <v>1</v>
      </c>
      <c r="AE8748" s="2">
        <f t="shared" ref="AE8748:AE8749" si="5322">IF(U8748&gt;W8748,1,0)</f>
        <v>1</v>
      </c>
      <c r="AF8748" s="2">
        <f>IF(U8748=W8748,1,0)*IF(Q8748=0,0,1)</f>
        <v>0</v>
      </c>
      <c r="AG8748" s="2">
        <f t="shared" ref="AG8748:AG8749" si="5323">IF(W8748&gt;U8748,1,0)</f>
        <v>0</v>
      </c>
      <c r="AH8748" s="2">
        <f t="shared" ref="AH8748:AH8749" si="5324">PRODUCT(Z8748)</f>
        <v>2</v>
      </c>
      <c r="AI8748" s="30" t="s">
        <v>6</v>
      </c>
      <c r="AJ8748" s="2">
        <f t="shared" ref="AJ8748:AJ8749" si="5325">PRODUCT(AB8748)</f>
        <v>1</v>
      </c>
      <c r="AK8748" s="2">
        <v>0</v>
      </c>
      <c r="AL8748" s="2">
        <f t="shared" ref="AL8748:AL8749" si="5326">PRODUCT(Y8748)</f>
        <v>304</v>
      </c>
      <c r="AN8748" s="2">
        <v>0</v>
      </c>
    </row>
    <row r="8749" spans="1:56" x14ac:dyDescent="0.25">
      <c r="A8749" s="68" t="s">
        <v>17</v>
      </c>
      <c r="B8749" s="69">
        <f>SUM(B8746:B8748)</f>
        <v>7</v>
      </c>
      <c r="C8749" s="69">
        <f>SUM(C8746:C8748)</f>
        <v>4</v>
      </c>
      <c r="D8749" s="69">
        <f>SUM(D8746:D8748)</f>
        <v>0</v>
      </c>
      <c r="E8749" s="69">
        <f>SUM(E8746:E8748)</f>
        <v>3</v>
      </c>
      <c r="F8749" s="69">
        <f>SUM(F8746:F8748)</f>
        <v>58</v>
      </c>
      <c r="G8749" s="70" t="s">
        <v>6</v>
      </c>
      <c r="H8749" s="69">
        <f>SUM(H8746:H8748)</f>
        <v>39</v>
      </c>
      <c r="I8749" s="69">
        <f>SUM(I8746:I8748)</f>
        <v>8</v>
      </c>
      <c r="J8749" s="70" t="s">
        <v>6</v>
      </c>
      <c r="K8749" s="69">
        <f>SUM(K8746:K8748)</f>
        <v>6</v>
      </c>
      <c r="L8749" s="71">
        <f>PRODUCT(AM8744/B8749)</f>
        <v>608.14285714285711</v>
      </c>
      <c r="M8749" s="8"/>
      <c r="N8749" s="1"/>
      <c r="O8749" s="15">
        <v>20</v>
      </c>
      <c r="P8749" s="15">
        <v>7</v>
      </c>
      <c r="Q8749" s="15">
        <v>2016</v>
      </c>
      <c r="R8749" s="82" t="s">
        <v>778</v>
      </c>
      <c r="S8749" s="90" t="s">
        <v>6</v>
      </c>
      <c r="T8749" s="82" t="s">
        <v>775</v>
      </c>
      <c r="U8749" s="15">
        <v>0</v>
      </c>
      <c r="V8749" s="90" t="s">
        <v>6</v>
      </c>
      <c r="W8749" s="15">
        <v>2</v>
      </c>
      <c r="X8749" s="102" t="s">
        <v>963</v>
      </c>
      <c r="Y8749" s="15">
        <v>448</v>
      </c>
      <c r="Z8749" s="15">
        <v>6</v>
      </c>
      <c r="AA8749" s="90" t="s">
        <v>6</v>
      </c>
      <c r="AB8749" s="15">
        <v>10</v>
      </c>
      <c r="AC8749" s="7"/>
      <c r="AD8749" s="2">
        <f>IF(Q8749&gt;100,1,0)</f>
        <v>1</v>
      </c>
      <c r="AE8749" s="2">
        <f t="shared" si="5322"/>
        <v>0</v>
      </c>
      <c r="AF8749" s="2">
        <f>IF(U8749=W8749,1,0)*IF(Q8749=0,0,1)</f>
        <v>0</v>
      </c>
      <c r="AG8749" s="2">
        <f t="shared" si="5323"/>
        <v>1</v>
      </c>
      <c r="AH8749" s="2">
        <f t="shared" si="5324"/>
        <v>6</v>
      </c>
      <c r="AI8749" s="30" t="s">
        <v>6</v>
      </c>
      <c r="AJ8749" s="2">
        <f t="shared" si="5325"/>
        <v>10</v>
      </c>
      <c r="AK8749" s="2">
        <v>0</v>
      </c>
      <c r="AL8749" s="2">
        <f t="shared" si="5326"/>
        <v>448</v>
      </c>
      <c r="AN8749" s="2">
        <v>3</v>
      </c>
    </row>
    <row r="8750" spans="1:56" x14ac:dyDescent="0.25">
      <c r="A8750" s="72" t="s">
        <v>18</v>
      </c>
      <c r="B8750" s="73"/>
      <c r="C8750" s="73"/>
      <c r="D8750" s="73"/>
      <c r="E8750" s="73"/>
      <c r="F8750" s="74">
        <f>PRODUCT(F8749/B8749)</f>
        <v>8.2857142857142865</v>
      </c>
      <c r="G8750" s="75" t="s">
        <v>6</v>
      </c>
      <c r="H8750" s="74">
        <f>PRODUCT(H8749/B8749)</f>
        <v>5.5714285714285712</v>
      </c>
      <c r="I8750" s="73"/>
      <c r="J8750" s="73"/>
      <c r="K8750" s="73"/>
      <c r="L8750" s="76"/>
      <c r="M8750" s="55"/>
      <c r="N8750" s="38"/>
      <c r="O8750" s="2"/>
      <c r="AC8750" s="7"/>
      <c r="AD8750" s="7"/>
      <c r="AE8750" s="7"/>
      <c r="AF8750" s="7"/>
      <c r="AG8750" s="7"/>
      <c r="AH8750" s="7"/>
      <c r="AI8750" s="7"/>
      <c r="AJ8750" s="7"/>
      <c r="AK8750" s="7"/>
      <c r="AN8750" s="7"/>
    </row>
    <row r="8751" spans="1:56" x14ac:dyDescent="0.25">
      <c r="B8751" s="10"/>
      <c r="C8751" s="10"/>
      <c r="D8751" s="10"/>
      <c r="E8751" s="10"/>
      <c r="F8751" s="10"/>
      <c r="G8751" s="10"/>
      <c r="H8751" s="10"/>
      <c r="I8751" s="10"/>
      <c r="J8751" s="10"/>
      <c r="K8751" s="10"/>
      <c r="L8751" s="8"/>
      <c r="N8751" s="38"/>
      <c r="O8751" s="2"/>
      <c r="AC8751" s="7"/>
      <c r="AD8751" s="7"/>
      <c r="AE8751" s="7"/>
      <c r="AF8751" s="7"/>
      <c r="AG8751" s="7"/>
      <c r="AH8751" s="7"/>
      <c r="AI8751" s="7"/>
      <c r="AJ8751" s="7"/>
      <c r="AK8751" s="7"/>
      <c r="AN8751" s="7"/>
    </row>
    <row r="8752" spans="1:56" x14ac:dyDescent="0.25">
      <c r="A8752" s="63" t="s">
        <v>699</v>
      </c>
      <c r="B8752" s="64" t="s">
        <v>0</v>
      </c>
      <c r="C8752" s="64" t="s">
        <v>10</v>
      </c>
      <c r="D8752" s="64" t="s">
        <v>1</v>
      </c>
      <c r="E8752" s="64" t="s">
        <v>11</v>
      </c>
      <c r="F8752" s="65" t="s">
        <v>12</v>
      </c>
      <c r="G8752" s="66"/>
      <c r="H8752" s="64"/>
      <c r="I8752" s="65" t="s">
        <v>13</v>
      </c>
      <c r="J8752" s="66"/>
      <c r="K8752" s="64"/>
      <c r="L8752" s="67" t="s">
        <v>14</v>
      </c>
      <c r="N8752" s="38"/>
      <c r="O8752" s="2"/>
      <c r="AC8752" s="7"/>
      <c r="AD8752" s="7"/>
      <c r="AE8752" s="7"/>
      <c r="AF8752" s="7"/>
      <c r="AG8752" s="7"/>
      <c r="AH8752" s="7"/>
      <c r="AI8752" s="7"/>
      <c r="AJ8752" s="7"/>
      <c r="AK8752" s="7"/>
      <c r="AN8752" s="7"/>
    </row>
    <row r="8753" spans="1:40" x14ac:dyDescent="0.25">
      <c r="A8753" s="68" t="s">
        <v>16</v>
      </c>
      <c r="B8753" s="69">
        <f t="shared" ref="B8753:F8756" si="5327">PRODUCT(B7662)</f>
        <v>5</v>
      </c>
      <c r="C8753" s="69">
        <f t="shared" si="5327"/>
        <v>1</v>
      </c>
      <c r="D8753" s="69">
        <f t="shared" si="5327"/>
        <v>0</v>
      </c>
      <c r="E8753" s="69">
        <f t="shared" si="5327"/>
        <v>4</v>
      </c>
      <c r="F8753" s="69">
        <f t="shared" si="5327"/>
        <v>17</v>
      </c>
      <c r="G8753" s="70" t="s">
        <v>6</v>
      </c>
      <c r="H8753" s="69">
        <f t="shared" ref="H8753:I8756" si="5328">PRODUCT(H7662)</f>
        <v>45</v>
      </c>
      <c r="I8753" s="69">
        <f t="shared" si="5328"/>
        <v>3</v>
      </c>
      <c r="J8753" s="70" t="s">
        <v>6</v>
      </c>
      <c r="K8753" s="69">
        <f t="shared" ref="K8753:L8756" si="5329">PRODUCT(K7662)</f>
        <v>11</v>
      </c>
      <c r="L8753" s="71">
        <f t="shared" si="5329"/>
        <v>276.60000000000002</v>
      </c>
      <c r="M8753" s="8"/>
      <c r="N8753" s="38"/>
      <c r="O8753" s="2"/>
      <c r="AC8753" s="7"/>
      <c r="AD8753" s="7"/>
      <c r="AE8753" s="7"/>
      <c r="AF8753" s="7"/>
      <c r="AG8753" s="7"/>
      <c r="AH8753" s="7"/>
      <c r="AI8753" s="7"/>
      <c r="AJ8753" s="7"/>
      <c r="AK8753" s="7"/>
      <c r="AN8753" s="7"/>
    </row>
    <row r="8754" spans="1:40" x14ac:dyDescent="0.25">
      <c r="A8754" s="68" t="s">
        <v>439</v>
      </c>
      <c r="B8754" s="69">
        <f t="shared" si="5327"/>
        <v>2</v>
      </c>
      <c r="C8754" s="69">
        <f t="shared" si="5327"/>
        <v>0</v>
      </c>
      <c r="D8754" s="69">
        <f t="shared" si="5327"/>
        <v>0</v>
      </c>
      <c r="E8754" s="69">
        <f t="shared" si="5327"/>
        <v>2</v>
      </c>
      <c r="F8754" s="69">
        <f t="shared" si="5327"/>
        <v>4</v>
      </c>
      <c r="G8754" s="70" t="s">
        <v>6</v>
      </c>
      <c r="H8754" s="69">
        <f t="shared" si="5328"/>
        <v>26</v>
      </c>
      <c r="I8754" s="69">
        <f t="shared" si="5328"/>
        <v>1</v>
      </c>
      <c r="J8754" s="70" t="s">
        <v>6</v>
      </c>
      <c r="K8754" s="69">
        <f t="shared" si="5329"/>
        <v>5</v>
      </c>
      <c r="L8754" s="79">
        <f t="shared" si="5329"/>
        <v>302</v>
      </c>
      <c r="M8754" s="8"/>
      <c r="N8754" s="38"/>
      <c r="O8754" s="2"/>
      <c r="AC8754" s="7"/>
      <c r="AD8754" s="7"/>
      <c r="AE8754" s="7"/>
      <c r="AF8754" s="7"/>
      <c r="AG8754" s="7"/>
      <c r="AH8754" s="7"/>
      <c r="AI8754" s="7"/>
      <c r="AJ8754" s="7"/>
      <c r="AK8754" s="7"/>
      <c r="AN8754" s="7"/>
    </row>
    <row r="8755" spans="1:40" x14ac:dyDescent="0.25">
      <c r="A8755" s="68" t="s">
        <v>440</v>
      </c>
      <c r="B8755" s="69">
        <f t="shared" si="5327"/>
        <v>0</v>
      </c>
      <c r="C8755" s="69">
        <f t="shared" si="5327"/>
        <v>0</v>
      </c>
      <c r="D8755" s="69">
        <f t="shared" si="5327"/>
        <v>0</v>
      </c>
      <c r="E8755" s="69">
        <f t="shared" si="5327"/>
        <v>0</v>
      </c>
      <c r="F8755" s="69">
        <f t="shared" si="5327"/>
        <v>0</v>
      </c>
      <c r="G8755" s="70" t="s">
        <v>6</v>
      </c>
      <c r="H8755" s="69">
        <f t="shared" si="5328"/>
        <v>0</v>
      </c>
      <c r="I8755" s="69">
        <f t="shared" si="5328"/>
        <v>0</v>
      </c>
      <c r="J8755" s="70" t="s">
        <v>6</v>
      </c>
      <c r="K8755" s="69">
        <f t="shared" si="5329"/>
        <v>0</v>
      </c>
      <c r="L8755" s="79">
        <f t="shared" si="5329"/>
        <v>0</v>
      </c>
      <c r="M8755" s="8"/>
      <c r="N8755" s="38"/>
      <c r="O8755" s="2"/>
      <c r="AC8755" s="7"/>
      <c r="AD8755" s="7"/>
      <c r="AE8755" s="7"/>
      <c r="AF8755" s="7"/>
      <c r="AG8755" s="7"/>
      <c r="AH8755" s="7"/>
      <c r="AI8755" s="7"/>
      <c r="AJ8755" s="7"/>
      <c r="AK8755" s="7"/>
      <c r="AN8755" s="7"/>
    </row>
    <row r="8756" spans="1:40" x14ac:dyDescent="0.25">
      <c r="A8756" s="68" t="s">
        <v>17</v>
      </c>
      <c r="B8756" s="69">
        <f t="shared" si="5327"/>
        <v>7</v>
      </c>
      <c r="C8756" s="69">
        <f t="shared" si="5327"/>
        <v>1</v>
      </c>
      <c r="D8756" s="69">
        <f t="shared" si="5327"/>
        <v>0</v>
      </c>
      <c r="E8756" s="69">
        <f t="shared" si="5327"/>
        <v>6</v>
      </c>
      <c r="F8756" s="69">
        <f t="shared" si="5327"/>
        <v>21</v>
      </c>
      <c r="G8756" s="70" t="s">
        <v>6</v>
      </c>
      <c r="H8756" s="69">
        <f t="shared" si="5328"/>
        <v>71</v>
      </c>
      <c r="I8756" s="69">
        <f t="shared" si="5328"/>
        <v>4</v>
      </c>
      <c r="J8756" s="70" t="s">
        <v>6</v>
      </c>
      <c r="K8756" s="69">
        <f t="shared" si="5329"/>
        <v>16</v>
      </c>
      <c r="L8756" s="71">
        <f t="shared" si="5329"/>
        <v>283.85714285714283</v>
      </c>
      <c r="M8756" s="8"/>
      <c r="N8756" s="40"/>
      <c r="O8756" s="2"/>
      <c r="AC8756" s="7"/>
      <c r="AD8756" s="7"/>
      <c r="AE8756" s="7"/>
      <c r="AF8756" s="7"/>
      <c r="AG8756" s="7"/>
      <c r="AH8756" s="7"/>
      <c r="AI8756" s="7"/>
      <c r="AJ8756" s="7"/>
      <c r="AK8756" s="7"/>
      <c r="AN8756" s="7"/>
    </row>
    <row r="8757" spans="1:40" x14ac:dyDescent="0.25">
      <c r="A8757" s="72" t="s">
        <v>18</v>
      </c>
      <c r="B8757" s="73"/>
      <c r="C8757" s="73"/>
      <c r="D8757" s="73"/>
      <c r="E8757" s="73"/>
      <c r="F8757" s="74">
        <f>PRODUCT(F8756/B8756)</f>
        <v>3</v>
      </c>
      <c r="G8757" s="75" t="s">
        <v>6</v>
      </c>
      <c r="H8757" s="74">
        <f>PRODUCT(H8756/B8756)</f>
        <v>10.142857142857142</v>
      </c>
      <c r="I8757" s="73"/>
      <c r="J8757" s="73"/>
      <c r="K8757" s="73"/>
      <c r="L8757" s="76"/>
      <c r="M8757" s="55"/>
      <c r="N8757" s="40"/>
      <c r="O8757" s="2"/>
      <c r="AC8757" s="7"/>
      <c r="AD8757" s="7"/>
      <c r="AE8757" s="7"/>
      <c r="AF8757" s="7"/>
      <c r="AG8757" s="7"/>
      <c r="AH8757" s="7"/>
      <c r="AI8757" s="7"/>
      <c r="AJ8757" s="7"/>
      <c r="AK8757" s="7"/>
      <c r="AN8757" s="7"/>
    </row>
    <row r="8758" spans="1:40" x14ac:dyDescent="0.25">
      <c r="B8758" s="10"/>
      <c r="C8758" s="10"/>
      <c r="D8758" s="10"/>
      <c r="E8758" s="10"/>
      <c r="F8758" s="55"/>
      <c r="G8758" s="11"/>
      <c r="H8758" s="55"/>
      <c r="I8758" s="10"/>
      <c r="J8758" s="10"/>
      <c r="K8758" s="10"/>
      <c r="L8758" s="8"/>
      <c r="M8758" s="55"/>
      <c r="N8758" s="40"/>
      <c r="O8758" s="2"/>
      <c r="AC8758" s="7"/>
      <c r="AD8758" s="7"/>
      <c r="AE8758" s="7"/>
      <c r="AF8758" s="7"/>
      <c r="AG8758" s="7"/>
      <c r="AH8758" s="7"/>
      <c r="AI8758" s="7"/>
      <c r="AJ8758" s="7"/>
      <c r="AK8758" s="7"/>
      <c r="AN8758" s="7"/>
    </row>
    <row r="8759" spans="1:40" x14ac:dyDescent="0.25">
      <c r="A8759" s="63" t="s">
        <v>700</v>
      </c>
      <c r="B8759" s="64"/>
      <c r="C8759" s="64"/>
      <c r="D8759" s="64"/>
      <c r="E8759" s="64"/>
      <c r="F8759" s="64"/>
      <c r="G8759" s="64"/>
      <c r="H8759" s="64"/>
      <c r="I8759" s="64"/>
      <c r="J8759" s="64"/>
      <c r="K8759" s="64"/>
      <c r="L8759" s="67"/>
      <c r="O8759" s="2"/>
      <c r="AC8759" s="7"/>
      <c r="AD8759" s="7"/>
      <c r="AE8759" s="7"/>
      <c r="AF8759" s="7"/>
      <c r="AG8759" s="7"/>
      <c r="AH8759" s="7"/>
      <c r="AI8759" s="7"/>
      <c r="AJ8759" s="7"/>
      <c r="AK8759" s="7"/>
      <c r="AN8759" s="7"/>
    </row>
    <row r="8760" spans="1:40" x14ac:dyDescent="0.25">
      <c r="A8760" s="68" t="s">
        <v>24</v>
      </c>
      <c r="B8760" s="69" t="s">
        <v>0</v>
      </c>
      <c r="C8760" s="69" t="s">
        <v>10</v>
      </c>
      <c r="D8760" s="69" t="s">
        <v>1</v>
      </c>
      <c r="E8760" s="69" t="s">
        <v>11</v>
      </c>
      <c r="F8760" s="78" t="s">
        <v>12</v>
      </c>
      <c r="G8760" s="70"/>
      <c r="H8760" s="69"/>
      <c r="I8760" s="78" t="s">
        <v>13</v>
      </c>
      <c r="J8760" s="70"/>
      <c r="K8760" s="69"/>
      <c r="L8760" s="71" t="s">
        <v>14</v>
      </c>
      <c r="O8760" s="2"/>
      <c r="AC8760" s="7"/>
      <c r="AD8760" s="7"/>
      <c r="AE8760" s="7"/>
      <c r="AF8760" s="7"/>
      <c r="AG8760" s="7"/>
      <c r="AH8760" s="7"/>
      <c r="AI8760" s="7"/>
      <c r="AJ8760" s="7"/>
      <c r="AK8760" s="7"/>
      <c r="AN8760" s="7"/>
    </row>
    <row r="8761" spans="1:40" x14ac:dyDescent="0.25">
      <c r="A8761" s="68" t="s">
        <v>16</v>
      </c>
      <c r="B8761" s="69">
        <f>PRODUCT(B8746+B8753)</f>
        <v>10</v>
      </c>
      <c r="C8761" s="69">
        <f>PRODUCT(C8746+E8753)</f>
        <v>7</v>
      </c>
      <c r="D8761" s="69">
        <f>PRODUCT(D8746+D8753)</f>
        <v>0</v>
      </c>
      <c r="E8761" s="69">
        <f>PRODUCT(E8746+C8753)</f>
        <v>3</v>
      </c>
      <c r="F8761" s="69">
        <f>PRODUCT(F8746+H8753)</f>
        <v>77</v>
      </c>
      <c r="G8761" s="70" t="s">
        <v>6</v>
      </c>
      <c r="H8761" s="69">
        <f>PRODUCT(H8746+F8753)</f>
        <v>48</v>
      </c>
      <c r="I8761" s="69">
        <f>PRODUCT(I8746+K8753)</f>
        <v>16</v>
      </c>
      <c r="J8761" s="70" t="s">
        <v>6</v>
      </c>
      <c r="K8761" s="69">
        <f>PRODUCT(K8746+I8753)</f>
        <v>9</v>
      </c>
      <c r="L8761" s="71">
        <f>PRODUCT(((B8746*L8746)+B8753*L8753))/B8761</f>
        <v>493</v>
      </c>
      <c r="M8761" s="8"/>
      <c r="N8761" s="38"/>
      <c r="O8761" s="2"/>
      <c r="AC8761" s="7"/>
      <c r="AD8761" s="7"/>
      <c r="AE8761" s="7"/>
      <c r="AF8761" s="7"/>
      <c r="AG8761" s="7"/>
      <c r="AH8761" s="7"/>
      <c r="AI8761" s="7"/>
      <c r="AJ8761" s="7"/>
      <c r="AK8761" s="7"/>
      <c r="AN8761" s="7"/>
    </row>
    <row r="8762" spans="1:40" x14ac:dyDescent="0.25">
      <c r="A8762" s="68" t="s">
        <v>439</v>
      </c>
      <c r="B8762" s="69">
        <f>PRODUCT(B8747+B8754)</f>
        <v>2</v>
      </c>
      <c r="C8762" s="69">
        <f>PRODUCT(C8747+E8754)</f>
        <v>2</v>
      </c>
      <c r="D8762" s="69">
        <f>PRODUCT(D8747+D8754)</f>
        <v>0</v>
      </c>
      <c r="E8762" s="69">
        <f>PRODUCT(E8747+C8754)</f>
        <v>0</v>
      </c>
      <c r="F8762" s="69">
        <f>PRODUCT(F8747+H8754)</f>
        <v>26</v>
      </c>
      <c r="G8762" s="70" t="s">
        <v>6</v>
      </c>
      <c r="H8762" s="69">
        <f>PRODUCT(H8747+F8754)</f>
        <v>4</v>
      </c>
      <c r="I8762" s="69">
        <f>PRODUCT(I8747+K8754)</f>
        <v>5</v>
      </c>
      <c r="J8762" s="70" t="s">
        <v>6</v>
      </c>
      <c r="K8762" s="69">
        <f>PRODUCT(K8747+I8754)</f>
        <v>1</v>
      </c>
      <c r="L8762" s="71">
        <v>0</v>
      </c>
      <c r="M8762" s="8"/>
      <c r="N8762" s="38"/>
      <c r="O8762" s="2"/>
      <c r="AC8762" s="7"/>
      <c r="AD8762" s="7"/>
      <c r="AE8762" s="7"/>
      <c r="AF8762" s="7"/>
      <c r="AG8762" s="7"/>
      <c r="AH8762" s="7"/>
      <c r="AI8762" s="7"/>
      <c r="AJ8762" s="7"/>
      <c r="AK8762" s="7"/>
      <c r="AN8762" s="7"/>
    </row>
    <row r="8763" spans="1:40" x14ac:dyDescent="0.25">
      <c r="A8763" s="68" t="s">
        <v>440</v>
      </c>
      <c r="B8763" s="69">
        <f>PRODUCT(B8748+B8755)</f>
        <v>2</v>
      </c>
      <c r="C8763" s="69">
        <f>PRODUCT(C8748+E8755)</f>
        <v>1</v>
      </c>
      <c r="D8763" s="69">
        <f>PRODUCT(D8748+D8755)</f>
        <v>0</v>
      </c>
      <c r="E8763" s="69">
        <f>PRODUCT(E8748+C8755)</f>
        <v>1</v>
      </c>
      <c r="F8763" s="69">
        <f>PRODUCT(F8748+H8755)</f>
        <v>26</v>
      </c>
      <c r="G8763" s="70" t="s">
        <v>6</v>
      </c>
      <c r="H8763" s="69">
        <f>PRODUCT(H8748+F8755)</f>
        <v>8</v>
      </c>
      <c r="I8763" s="69">
        <f>PRODUCT(I8748+K8755)</f>
        <v>3</v>
      </c>
      <c r="J8763" s="70" t="s">
        <v>6</v>
      </c>
      <c r="K8763" s="69">
        <f>PRODUCT(K8748+I8755)</f>
        <v>0</v>
      </c>
      <c r="L8763" s="71">
        <f>PRODUCT(((B8748*L8748)+B8755*L8755))/B8763</f>
        <v>355</v>
      </c>
      <c r="M8763" s="8"/>
      <c r="N8763" s="38"/>
      <c r="O8763" s="2"/>
      <c r="AC8763" s="7"/>
      <c r="AD8763" s="7"/>
      <c r="AE8763" s="7"/>
      <c r="AF8763" s="7"/>
      <c r="AG8763" s="7"/>
      <c r="AH8763" s="7"/>
      <c r="AI8763" s="7"/>
      <c r="AJ8763" s="7"/>
      <c r="AK8763" s="7"/>
      <c r="AN8763" s="7"/>
    </row>
    <row r="8764" spans="1:40" x14ac:dyDescent="0.25">
      <c r="A8764" s="68" t="s">
        <v>17</v>
      </c>
      <c r="B8764" s="69">
        <f>PRODUCT(B8749+B8756)</f>
        <v>14</v>
      </c>
      <c r="C8764" s="69">
        <f>PRODUCT(C8749+E8756)</f>
        <v>10</v>
      </c>
      <c r="D8764" s="69">
        <f>PRODUCT(D8749+D8756)</f>
        <v>0</v>
      </c>
      <c r="E8764" s="69">
        <f>PRODUCT(E8749+C8756)</f>
        <v>4</v>
      </c>
      <c r="F8764" s="69">
        <f>PRODUCT(F8749+H8756)</f>
        <v>129</v>
      </c>
      <c r="G8764" s="70" t="s">
        <v>6</v>
      </c>
      <c r="H8764" s="69">
        <f>PRODUCT(H8749+F8756)</f>
        <v>60</v>
      </c>
      <c r="I8764" s="69">
        <f>PRODUCT(I8749+K8756)</f>
        <v>24</v>
      </c>
      <c r="J8764" s="70" t="s">
        <v>6</v>
      </c>
      <c r="K8764" s="69">
        <f>PRODUCT(K8749+I8756)</f>
        <v>10</v>
      </c>
      <c r="L8764" s="71">
        <f>PRODUCT(((B8749*L8749)+B8756*L8756))/B8764</f>
        <v>446</v>
      </c>
      <c r="M8764" s="8"/>
      <c r="N8764" s="38"/>
      <c r="O8764" s="2"/>
      <c r="AC8764" s="7"/>
      <c r="AD8764" s="7"/>
      <c r="AE8764" s="7"/>
      <c r="AF8764" s="7"/>
      <c r="AG8764" s="7"/>
      <c r="AH8764" s="7"/>
      <c r="AI8764" s="7"/>
      <c r="AJ8764" s="7"/>
      <c r="AK8764" s="7"/>
      <c r="AN8764" s="7"/>
    </row>
    <row r="8765" spans="1:40" x14ac:dyDescent="0.25">
      <c r="A8765" s="72" t="s">
        <v>18</v>
      </c>
      <c r="B8765" s="73"/>
      <c r="C8765" s="73"/>
      <c r="D8765" s="73"/>
      <c r="E8765" s="73"/>
      <c r="F8765" s="74">
        <f>PRODUCT(F8764/B8764)</f>
        <v>9.2142857142857135</v>
      </c>
      <c r="G8765" s="75" t="s">
        <v>6</v>
      </c>
      <c r="H8765" s="74">
        <f>PRODUCT(H8764/B8764)</f>
        <v>4.2857142857142856</v>
      </c>
      <c r="I8765" s="73"/>
      <c r="J8765" s="73"/>
      <c r="K8765" s="73"/>
      <c r="L8765" s="76"/>
      <c r="M8765" s="55"/>
      <c r="N8765" s="40"/>
      <c r="O8765" s="2"/>
      <c r="AC8765" s="7"/>
      <c r="AD8765" s="7"/>
      <c r="AE8765" s="7"/>
      <c r="AF8765" s="7"/>
      <c r="AG8765" s="7"/>
      <c r="AH8765" s="7"/>
      <c r="AI8765" s="7"/>
      <c r="AJ8765" s="7"/>
      <c r="AK8765" s="7"/>
      <c r="AN8765" s="7"/>
    </row>
    <row r="8766" spans="1:40" x14ac:dyDescent="0.25">
      <c r="A8766" s="7"/>
      <c r="B8766" s="10"/>
      <c r="C8766" s="10"/>
      <c r="D8766" s="10"/>
      <c r="E8766" s="10"/>
      <c r="F8766" s="10"/>
      <c r="G8766" s="10"/>
      <c r="H8766" s="10"/>
      <c r="I8766" s="10"/>
      <c r="J8766" s="10"/>
      <c r="K8766" s="10"/>
      <c r="L8766" s="54"/>
      <c r="O8766" s="2"/>
      <c r="AC8766" s="7"/>
      <c r="AD8766" s="7"/>
      <c r="AE8766" s="7"/>
      <c r="AF8766" s="7"/>
      <c r="AG8766" s="7"/>
      <c r="AH8766" s="7"/>
      <c r="AI8766" s="7"/>
      <c r="AJ8766" s="7"/>
      <c r="AK8766" s="7"/>
      <c r="AN8766" s="7"/>
    </row>
    <row r="8767" spans="1:40" x14ac:dyDescent="0.25">
      <c r="A8767" s="7"/>
      <c r="B8767" s="10"/>
      <c r="C8767" s="10"/>
      <c r="D8767" s="10"/>
      <c r="E8767" s="10"/>
      <c r="F8767" s="10" t="s">
        <v>1859</v>
      </c>
      <c r="G8767" s="10"/>
      <c r="H8767" s="10"/>
      <c r="I8767" s="10"/>
      <c r="J8767" s="10"/>
      <c r="K8767" s="10"/>
      <c r="L8767" s="10"/>
      <c r="R8767" s="10" t="s">
        <v>25</v>
      </c>
      <c r="AC8767" s="10" t="s">
        <v>3</v>
      </c>
      <c r="AD8767" s="3">
        <f>SUM(AD8768:AD8770)</f>
        <v>0</v>
      </c>
      <c r="AE8767" s="3">
        <f>SUM(AE8768:AE8770)</f>
        <v>0</v>
      </c>
      <c r="AF8767" s="3">
        <f>SUM(AF8768:AF8770)</f>
        <v>0</v>
      </c>
      <c r="AG8767" s="3">
        <f>SUM(AG8768:AG8770)</f>
        <v>0</v>
      </c>
      <c r="AH8767" s="3">
        <f>SUM(AH8768:AH8770)</f>
        <v>0</v>
      </c>
      <c r="AJ8767" s="3">
        <f>SUM(AJ8768:AJ8770)</f>
        <v>0</v>
      </c>
      <c r="AK8767" s="3">
        <f>SUM(AK8768:AK8770)</f>
        <v>0</v>
      </c>
      <c r="AL8767" s="3">
        <f>SUM(AL8768:AL8770)</f>
        <v>0</v>
      </c>
      <c r="AM8767" s="3"/>
      <c r="AN8767" s="3">
        <f>SUM(AN8768:AN8770)</f>
        <v>0</v>
      </c>
    </row>
    <row r="8768" spans="1:40" x14ac:dyDescent="0.25">
      <c r="A8768" s="7"/>
      <c r="B8768" s="10"/>
      <c r="C8768" s="10"/>
      <c r="D8768" s="10"/>
      <c r="E8768" s="10"/>
      <c r="F8768" s="10" t="s">
        <v>433</v>
      </c>
      <c r="G8768" s="10"/>
      <c r="H8768" s="10"/>
      <c r="I8768" s="10"/>
      <c r="J8768" s="10"/>
      <c r="K8768" s="10"/>
      <c r="L8768" s="57">
        <f>PRODUCT(C8749/B8749)</f>
        <v>0.5714285714285714</v>
      </c>
      <c r="O8768" s="2"/>
      <c r="R8768" s="7"/>
      <c r="T8768" s="7"/>
      <c r="AC8768" s="7"/>
      <c r="AD8768" s="7"/>
      <c r="AE8768" s="7"/>
      <c r="AF8768" s="7"/>
      <c r="AG8768" s="7"/>
      <c r="AH8768" s="7"/>
      <c r="AI8768" s="7"/>
      <c r="AJ8768" s="7"/>
      <c r="AK8768" s="7"/>
      <c r="AN8768" s="7"/>
    </row>
    <row r="8769" spans="1:40" x14ac:dyDescent="0.25">
      <c r="A8769" s="7"/>
      <c r="B8769" s="10"/>
      <c r="C8769" s="10"/>
      <c r="D8769" s="10"/>
      <c r="E8769" s="10"/>
      <c r="F8769" s="10" t="s">
        <v>434</v>
      </c>
      <c r="G8769" s="10"/>
      <c r="H8769" s="10"/>
      <c r="I8769" s="10"/>
      <c r="J8769" s="10"/>
      <c r="K8769" s="10"/>
      <c r="L8769" s="57">
        <f>PRODUCT(E8756/B8756)</f>
        <v>0.8571428571428571</v>
      </c>
      <c r="O8769" s="2"/>
      <c r="R8769" s="7"/>
      <c r="T8769" s="7"/>
      <c r="AC8769" s="7"/>
      <c r="AD8769" s="7"/>
      <c r="AE8769" s="7"/>
      <c r="AF8769" s="7"/>
      <c r="AG8769" s="7"/>
      <c r="AH8769" s="7"/>
      <c r="AI8769" s="7"/>
      <c r="AJ8769" s="7"/>
      <c r="AK8769" s="7"/>
      <c r="AN8769" s="7"/>
    </row>
    <row r="8770" spans="1:40" x14ac:dyDescent="0.25">
      <c r="A8770" s="7"/>
      <c r="B8770" s="10"/>
      <c r="C8770" s="10"/>
      <c r="D8770" s="10"/>
      <c r="E8770" s="10"/>
      <c r="F8770" s="10" t="s">
        <v>435</v>
      </c>
      <c r="G8770" s="10"/>
      <c r="H8770" s="10"/>
      <c r="I8770" s="10"/>
      <c r="J8770" s="10"/>
      <c r="K8770" s="10"/>
      <c r="L8770" s="57">
        <f>PRODUCT(C8764/B8764)</f>
        <v>0.7142857142857143</v>
      </c>
      <c r="O8770" s="2"/>
      <c r="R8770" s="7"/>
      <c r="T8770" s="7"/>
      <c r="AC8770" s="7"/>
      <c r="AD8770" s="7"/>
      <c r="AE8770" s="7"/>
      <c r="AF8770" s="7"/>
      <c r="AG8770" s="7"/>
      <c r="AH8770" s="7"/>
      <c r="AI8770" s="7"/>
      <c r="AJ8770" s="7"/>
      <c r="AK8770" s="7"/>
      <c r="AN8770" s="7"/>
    </row>
    <row r="8771" spans="1:40" x14ac:dyDescent="0.25">
      <c r="A8771" s="7"/>
      <c r="B8771" s="10"/>
      <c r="C8771" s="10"/>
      <c r="D8771" s="10"/>
      <c r="E8771" s="10"/>
      <c r="F8771" s="10"/>
      <c r="G8771" s="10"/>
      <c r="H8771" s="10"/>
      <c r="I8771" s="10"/>
      <c r="J8771" s="10"/>
      <c r="K8771" s="10"/>
      <c r="L8771" s="54"/>
      <c r="O8771" s="2"/>
      <c r="R8771" s="10" t="s">
        <v>32</v>
      </c>
      <c r="T8771" s="7"/>
      <c r="AC8771" s="10" t="s">
        <v>4</v>
      </c>
      <c r="AD8771" s="3">
        <f t="shared" ref="AD8771" si="5330">SUM(AD8772:AD8774)</f>
        <v>2</v>
      </c>
      <c r="AE8771" s="3">
        <f>SUM(AE8772:AE8774)</f>
        <v>1</v>
      </c>
      <c r="AF8771" s="3">
        <f t="shared" ref="AF8771:AN8771" si="5331">SUM(AF8772:AF8774)</f>
        <v>0</v>
      </c>
      <c r="AG8771" s="3">
        <f t="shared" si="5331"/>
        <v>1</v>
      </c>
      <c r="AH8771" s="3">
        <f t="shared" si="5331"/>
        <v>26</v>
      </c>
      <c r="AI8771" s="3">
        <f t="shared" si="5331"/>
        <v>0</v>
      </c>
      <c r="AJ8771" s="3">
        <f t="shared" si="5331"/>
        <v>8</v>
      </c>
      <c r="AK8771" s="3">
        <f t="shared" si="5331"/>
        <v>3</v>
      </c>
      <c r="AL8771" s="3">
        <f t="shared" si="5331"/>
        <v>710</v>
      </c>
      <c r="AM8771" s="3"/>
      <c r="AN8771" s="3">
        <f t="shared" si="5331"/>
        <v>2</v>
      </c>
    </row>
    <row r="8772" spans="1:40" x14ac:dyDescent="0.25">
      <c r="A8772" s="7"/>
      <c r="B8772" s="10"/>
      <c r="C8772" s="10"/>
      <c r="D8772" s="10"/>
      <c r="E8772" s="10"/>
      <c r="F8772" s="10"/>
      <c r="G8772" s="10"/>
      <c r="H8772" s="10"/>
      <c r="I8772" s="10"/>
      <c r="J8772" s="10"/>
      <c r="K8772" s="10"/>
      <c r="L8772" s="54"/>
      <c r="N8772" s="1" t="s">
        <v>223</v>
      </c>
      <c r="O8772" s="2">
        <v>24</v>
      </c>
      <c r="P8772" s="100">
        <v>8</v>
      </c>
      <c r="Q8772" s="2">
        <v>2013</v>
      </c>
      <c r="R8772" s="5" t="s">
        <v>778</v>
      </c>
      <c r="S8772" s="30" t="s">
        <v>6</v>
      </c>
      <c r="T8772" s="81" t="s">
        <v>775</v>
      </c>
      <c r="U8772" s="100">
        <v>1</v>
      </c>
      <c r="V8772" s="30" t="s">
        <v>6</v>
      </c>
      <c r="W8772" s="100">
        <v>2</v>
      </c>
      <c r="X8772" s="101" t="s">
        <v>1403</v>
      </c>
      <c r="Y8772" s="100">
        <v>296</v>
      </c>
      <c r="Z8772" s="100">
        <v>6</v>
      </c>
      <c r="AA8772" s="30" t="s">
        <v>6</v>
      </c>
      <c r="AB8772" s="100">
        <v>5</v>
      </c>
      <c r="AC8772" s="7"/>
      <c r="AD8772" s="2">
        <f>IF(Q8772&gt;100,1,0)</f>
        <v>1</v>
      </c>
      <c r="AE8772" s="2">
        <f>IF(U8772&gt;W8772,1,0)</f>
        <v>0</v>
      </c>
      <c r="AF8772" s="2">
        <f>IF(U8772=W8772,1,0)*IF(Q8772=0,0,1)</f>
        <v>0</v>
      </c>
      <c r="AG8772" s="2">
        <f>IF(W8772&gt;U8772,1,0)</f>
        <v>1</v>
      </c>
      <c r="AH8772" s="2">
        <f>PRODUCT(Z8772)</f>
        <v>6</v>
      </c>
      <c r="AI8772" s="30" t="s">
        <v>6</v>
      </c>
      <c r="AJ8772" s="2">
        <f>PRODUCT(AB8772)</f>
        <v>5</v>
      </c>
      <c r="AK8772" s="2">
        <v>1</v>
      </c>
      <c r="AL8772" s="2">
        <f t="shared" ref="AL8772:AL8773" si="5332">PRODUCT(Y8772)</f>
        <v>296</v>
      </c>
      <c r="AN8772" s="2">
        <v>2</v>
      </c>
    </row>
    <row r="8773" spans="1:40" x14ac:dyDescent="0.25">
      <c r="L8773" s="8"/>
      <c r="N8773" s="1" t="s">
        <v>224</v>
      </c>
      <c r="O8773" s="2">
        <v>28</v>
      </c>
      <c r="P8773" s="100">
        <v>8</v>
      </c>
      <c r="Q8773" s="2">
        <v>2013</v>
      </c>
      <c r="R8773" s="5" t="s">
        <v>778</v>
      </c>
      <c r="S8773" s="30" t="s">
        <v>6</v>
      </c>
      <c r="T8773" s="81" t="s">
        <v>775</v>
      </c>
      <c r="U8773" s="100">
        <v>1</v>
      </c>
      <c r="V8773" s="30" t="s">
        <v>6</v>
      </c>
      <c r="W8773" s="100">
        <v>0</v>
      </c>
      <c r="X8773" s="101" t="s">
        <v>1404</v>
      </c>
      <c r="Y8773" s="100">
        <v>414</v>
      </c>
      <c r="Z8773" s="100">
        <v>20</v>
      </c>
      <c r="AA8773" s="30" t="s">
        <v>6</v>
      </c>
      <c r="AB8773" s="100">
        <v>3</v>
      </c>
      <c r="AC8773" s="7"/>
      <c r="AD8773" s="2">
        <f>IF(Q8773&gt;100,1,0)</f>
        <v>1</v>
      </c>
      <c r="AE8773" s="2">
        <f>IF(U8773&gt;W8773,1,0)</f>
        <v>1</v>
      </c>
      <c r="AF8773" s="2">
        <f>IF(U8773=W8773,1,0)*IF(Q8773=0,0,1)</f>
        <v>0</v>
      </c>
      <c r="AG8773" s="2">
        <f>IF(W8773&gt;U8773,1,0)</f>
        <v>0</v>
      </c>
      <c r="AH8773" s="2">
        <f>PRODUCT(Z8773)</f>
        <v>20</v>
      </c>
      <c r="AI8773" s="30" t="s">
        <v>6</v>
      </c>
      <c r="AJ8773" s="2">
        <f>PRODUCT(AB8773)</f>
        <v>3</v>
      </c>
      <c r="AK8773" s="2">
        <v>2</v>
      </c>
      <c r="AL8773" s="2">
        <f t="shared" si="5332"/>
        <v>414</v>
      </c>
      <c r="AN8773" s="2">
        <v>0</v>
      </c>
    </row>
    <row r="8774" spans="1:40" x14ac:dyDescent="0.25">
      <c r="L8774" s="8"/>
      <c r="N8774" s="1"/>
      <c r="O8774" s="2"/>
      <c r="P8774" s="100"/>
      <c r="S8774" s="30"/>
      <c r="T8774" s="81"/>
      <c r="U8774" s="100"/>
      <c r="V8774" s="30"/>
      <c r="W8774" s="100"/>
      <c r="X8774" s="101"/>
      <c r="Y8774" s="100"/>
      <c r="Z8774" s="100"/>
      <c r="AA8774" s="30"/>
      <c r="AB8774" s="100"/>
      <c r="AC8774" s="7"/>
      <c r="AI8774" s="30"/>
      <c r="AL8774" s="2"/>
    </row>
    <row r="8775" spans="1:40" x14ac:dyDescent="0.25">
      <c r="L8775" s="8"/>
      <c r="N8775" s="1"/>
      <c r="O8775" s="2"/>
      <c r="P8775" s="100"/>
      <c r="S8775" s="30"/>
      <c r="T8775" s="81"/>
      <c r="U8775" s="100"/>
      <c r="V8775" s="30"/>
      <c r="W8775" s="100"/>
      <c r="X8775" s="101"/>
      <c r="Y8775" s="100"/>
      <c r="Z8775" s="100"/>
      <c r="AA8775" s="30"/>
      <c r="AB8775" s="100"/>
      <c r="AC8775" s="7"/>
      <c r="AI8775" s="30"/>
      <c r="AL8775" s="2"/>
    </row>
    <row r="8776" spans="1:40" x14ac:dyDescent="0.25">
      <c r="L8776" s="8"/>
      <c r="O8776" s="2"/>
      <c r="R8776" s="7"/>
      <c r="T8776" s="7"/>
      <c r="AC8776" s="7"/>
      <c r="AD8776" s="7"/>
      <c r="AE8776" s="7"/>
      <c r="AF8776" s="7"/>
      <c r="AG8776" s="7"/>
      <c r="AH8776" s="7"/>
      <c r="AI8776" s="7"/>
      <c r="AJ8776" s="7"/>
      <c r="AK8776" s="7"/>
      <c r="AN8776" s="7"/>
    </row>
    <row r="8777" spans="1:40" x14ac:dyDescent="0.25">
      <c r="L8777" s="8"/>
      <c r="O8777" s="2"/>
      <c r="R8777" s="7"/>
      <c r="T8777" s="7"/>
      <c r="AC8777" s="7"/>
      <c r="AD8777" s="7"/>
      <c r="AE8777" s="7"/>
      <c r="AF8777" s="7"/>
      <c r="AG8777" s="7"/>
      <c r="AH8777" s="7"/>
      <c r="AI8777" s="7"/>
      <c r="AJ8777" s="7"/>
      <c r="AK8777" s="7"/>
      <c r="AN8777" s="7"/>
    </row>
    <row r="8778" spans="1:40" x14ac:dyDescent="0.25">
      <c r="A8778" s="6"/>
      <c r="L8778" s="8"/>
      <c r="M8778" s="3" t="s">
        <v>7</v>
      </c>
      <c r="R8778" s="6" t="s">
        <v>8</v>
      </c>
      <c r="AC8778" s="10" t="s">
        <v>2</v>
      </c>
      <c r="AD8778" s="3">
        <f>SUM(AD8779:AD8804)</f>
        <v>21</v>
      </c>
      <c r="AE8778" s="3">
        <f>SUM(AE8779:AE8804)</f>
        <v>10</v>
      </c>
      <c r="AF8778" s="3">
        <f>SUM(AF8779:AF8804)</f>
        <v>1</v>
      </c>
      <c r="AG8778" s="3">
        <f>SUM(AG8779:AG8804)</f>
        <v>10</v>
      </c>
      <c r="AH8778" s="3">
        <f>SUM(AH8779:AH8804)</f>
        <v>169</v>
      </c>
      <c r="AJ8778" s="3">
        <f>SUM(AJ8779:AJ8804)</f>
        <v>161</v>
      </c>
      <c r="AK8778" s="3">
        <f>SUM(AK8779:AK8804)</f>
        <v>23</v>
      </c>
      <c r="AL8778" s="3">
        <f>SUM(AL8779:AL8804)</f>
        <v>20695</v>
      </c>
      <c r="AM8778" s="3">
        <f>PRODUCT(AL8778+AL8805+AL8811)</f>
        <v>23758</v>
      </c>
      <c r="AN8778" s="3">
        <f>SUM(AN8779:AN8804)</f>
        <v>32</v>
      </c>
    </row>
    <row r="8779" spans="1:40" x14ac:dyDescent="0.25">
      <c r="A8779" s="63" t="s">
        <v>702</v>
      </c>
      <c r="B8779" s="64" t="s">
        <v>0</v>
      </c>
      <c r="C8779" s="64" t="s">
        <v>10</v>
      </c>
      <c r="D8779" s="64" t="s">
        <v>1</v>
      </c>
      <c r="E8779" s="64" t="s">
        <v>11</v>
      </c>
      <c r="F8779" s="65" t="s">
        <v>12</v>
      </c>
      <c r="G8779" s="66"/>
      <c r="H8779" s="64"/>
      <c r="I8779" s="65" t="s">
        <v>13</v>
      </c>
      <c r="J8779" s="66"/>
      <c r="K8779" s="64"/>
      <c r="L8779" s="67" t="s">
        <v>14</v>
      </c>
      <c r="M8779" s="3">
        <f>MAX(Y8779:Y8814)</f>
        <v>2005</v>
      </c>
      <c r="N8779" s="1"/>
      <c r="O8779" s="2">
        <v>12</v>
      </c>
      <c r="P8779" s="2">
        <v>7</v>
      </c>
      <c r="Q8779" s="2">
        <v>1990</v>
      </c>
      <c r="R8779" s="16" t="s">
        <v>778</v>
      </c>
      <c r="S8779" s="30" t="s">
        <v>6</v>
      </c>
      <c r="T8779" s="5" t="s">
        <v>779</v>
      </c>
      <c r="U8779" s="20">
        <v>14</v>
      </c>
      <c r="V8779" s="30" t="s">
        <v>6</v>
      </c>
      <c r="W8779" s="20">
        <v>4</v>
      </c>
      <c r="X8779" s="20"/>
      <c r="Y8779" s="2">
        <v>903</v>
      </c>
      <c r="Z8779" s="20">
        <v>14</v>
      </c>
      <c r="AA8779" s="30" t="s">
        <v>6</v>
      </c>
      <c r="AB8779" s="20">
        <v>4</v>
      </c>
      <c r="AD8779" s="2">
        <f t="shared" ref="AD8779:AD8799" si="5333">IF(Q8779&gt;100,1,0)</f>
        <v>1</v>
      </c>
      <c r="AE8779" s="2">
        <f t="shared" ref="AE8779:AE8782" si="5334">IF(U8779&gt;W8779,1,0)</f>
        <v>1</v>
      </c>
      <c r="AF8779" s="2">
        <f t="shared" ref="AF8779:AF8799" si="5335">IF(U8779=W8779,1,0)*IF(Q8779=0,0,1)</f>
        <v>0</v>
      </c>
      <c r="AG8779" s="2">
        <f t="shared" ref="AG8779:AG8782" si="5336">IF(W8779&gt;U8779,1,0)</f>
        <v>0</v>
      </c>
      <c r="AH8779" s="2">
        <f t="shared" ref="AH8779:AH8782" si="5337">PRODUCT(Z8779)</f>
        <v>14</v>
      </c>
      <c r="AI8779" s="30" t="s">
        <v>6</v>
      </c>
      <c r="AJ8779" s="2">
        <f t="shared" ref="AJ8779:AJ8782" si="5338">PRODUCT(AB8779)</f>
        <v>4</v>
      </c>
      <c r="AK8779" s="2">
        <v>2</v>
      </c>
      <c r="AL8779" s="2">
        <f t="shared" ref="AL8779" si="5339">PRODUCT(Y8779)</f>
        <v>903</v>
      </c>
      <c r="AN8779" s="2">
        <v>0</v>
      </c>
    </row>
    <row r="8780" spans="1:40" x14ac:dyDescent="0.25">
      <c r="A8780" s="68" t="s">
        <v>16</v>
      </c>
      <c r="B8780" s="69">
        <f>PRODUCT(AD8778)</f>
        <v>21</v>
      </c>
      <c r="C8780" s="69">
        <f>PRODUCT(AE8778)</f>
        <v>10</v>
      </c>
      <c r="D8780" s="69">
        <f>PRODUCT(AF8778)</f>
        <v>1</v>
      </c>
      <c r="E8780" s="69">
        <f>PRODUCT(AG8778)</f>
        <v>10</v>
      </c>
      <c r="F8780" s="69">
        <f>PRODUCT(AH8778)</f>
        <v>169</v>
      </c>
      <c r="G8780" s="70" t="s">
        <v>6</v>
      </c>
      <c r="H8780" s="69">
        <f>PRODUCT(AJ8778)</f>
        <v>161</v>
      </c>
      <c r="I8780" s="69">
        <f>PRODUCT(AK8778)</f>
        <v>23</v>
      </c>
      <c r="J8780" s="70" t="s">
        <v>6</v>
      </c>
      <c r="K8780" s="69">
        <f>PRODUCT(AN8778)</f>
        <v>32</v>
      </c>
      <c r="L8780" s="71">
        <f>PRODUCT(AL8778/B8780)</f>
        <v>985.47619047619048</v>
      </c>
      <c r="M8780" s="8"/>
      <c r="N8780" s="1"/>
      <c r="O8780" s="17">
        <v>22</v>
      </c>
      <c r="P8780" s="2">
        <v>5</v>
      </c>
      <c r="Q8780" s="2">
        <v>1991</v>
      </c>
      <c r="R8780" s="16" t="s">
        <v>778</v>
      </c>
      <c r="S8780" s="30" t="s">
        <v>6</v>
      </c>
      <c r="T8780" s="16" t="s">
        <v>779</v>
      </c>
      <c r="U8780" s="2">
        <v>16</v>
      </c>
      <c r="V8780" s="30" t="s">
        <v>6</v>
      </c>
      <c r="W8780" s="2">
        <v>3</v>
      </c>
      <c r="X8780" s="2"/>
      <c r="Y8780" s="2">
        <v>992</v>
      </c>
      <c r="Z8780" s="2">
        <v>16</v>
      </c>
      <c r="AA8780" s="30" t="s">
        <v>6</v>
      </c>
      <c r="AB8780" s="2">
        <v>3</v>
      </c>
      <c r="AD8780" s="2">
        <f t="shared" si="5333"/>
        <v>1</v>
      </c>
      <c r="AE8780" s="2">
        <f t="shared" si="5334"/>
        <v>1</v>
      </c>
      <c r="AF8780" s="2">
        <f t="shared" si="5335"/>
        <v>0</v>
      </c>
      <c r="AG8780" s="2">
        <f t="shared" si="5336"/>
        <v>0</v>
      </c>
      <c r="AH8780" s="2">
        <f t="shared" si="5337"/>
        <v>16</v>
      </c>
      <c r="AI8780" s="30" t="s">
        <v>6</v>
      </c>
      <c r="AJ8780" s="2">
        <f t="shared" si="5338"/>
        <v>3</v>
      </c>
      <c r="AK8780" s="2">
        <v>2</v>
      </c>
      <c r="AL8780" s="2">
        <f t="shared" ref="AL8780:AL8799" si="5340">PRODUCT(Y8780)</f>
        <v>992</v>
      </c>
      <c r="AN8780" s="2">
        <v>0</v>
      </c>
    </row>
    <row r="8781" spans="1:40" x14ac:dyDescent="0.25">
      <c r="A8781" s="68" t="s">
        <v>439</v>
      </c>
      <c r="B8781" s="69">
        <f>PRODUCT(AD8805)</f>
        <v>2</v>
      </c>
      <c r="C8781" s="69">
        <f>PRODUCT(AE8805)</f>
        <v>2</v>
      </c>
      <c r="D8781" s="69">
        <f>PRODUCT(AF8805)</f>
        <v>0</v>
      </c>
      <c r="E8781" s="69">
        <f>PRODUCT(AG8805)</f>
        <v>0</v>
      </c>
      <c r="F8781" s="69">
        <f>PRODUCT(AH8805)</f>
        <v>20</v>
      </c>
      <c r="G8781" s="70" t="s">
        <v>6</v>
      </c>
      <c r="H8781" s="69">
        <f>PRODUCT(AJ8805)</f>
        <v>16</v>
      </c>
      <c r="I8781" s="69">
        <f>PRODUCT(AK8805)</f>
        <v>4</v>
      </c>
      <c r="J8781" s="70" t="s">
        <v>6</v>
      </c>
      <c r="K8781" s="69">
        <f>PRODUCT(AN8805)</f>
        <v>0</v>
      </c>
      <c r="L8781" s="71">
        <f>PRODUCT(AL8805/B8781)</f>
        <v>1531.5</v>
      </c>
      <c r="M8781" s="8"/>
      <c r="N8781" s="1"/>
      <c r="O8781" s="17">
        <v>22</v>
      </c>
      <c r="P8781" s="2">
        <v>7</v>
      </c>
      <c r="Q8781" s="13">
        <v>1992</v>
      </c>
      <c r="R8781" s="16" t="s">
        <v>778</v>
      </c>
      <c r="S8781" s="30" t="s">
        <v>6</v>
      </c>
      <c r="T8781" s="16" t="s">
        <v>779</v>
      </c>
      <c r="U8781" s="2">
        <v>10</v>
      </c>
      <c r="V8781" s="30" t="s">
        <v>6</v>
      </c>
      <c r="W8781" s="2">
        <v>6</v>
      </c>
      <c r="X8781" s="2"/>
      <c r="Y8781" s="2">
        <v>1179</v>
      </c>
      <c r="Z8781" s="2">
        <v>10</v>
      </c>
      <c r="AA8781" s="30" t="s">
        <v>6</v>
      </c>
      <c r="AB8781" s="2">
        <v>6</v>
      </c>
      <c r="AC8781" s="7"/>
      <c r="AD8781" s="2">
        <f t="shared" si="5333"/>
        <v>1</v>
      </c>
      <c r="AE8781" s="2">
        <f t="shared" si="5334"/>
        <v>1</v>
      </c>
      <c r="AF8781" s="2">
        <f t="shared" si="5335"/>
        <v>0</v>
      </c>
      <c r="AG8781" s="2">
        <f t="shared" si="5336"/>
        <v>0</v>
      </c>
      <c r="AH8781" s="2">
        <f t="shared" si="5337"/>
        <v>10</v>
      </c>
      <c r="AI8781" s="30" t="s">
        <v>6</v>
      </c>
      <c r="AJ8781" s="2">
        <f t="shared" si="5338"/>
        <v>6</v>
      </c>
      <c r="AK8781" s="2">
        <v>2</v>
      </c>
      <c r="AL8781" s="2">
        <f t="shared" si="5340"/>
        <v>1179</v>
      </c>
      <c r="AN8781" s="2">
        <v>0</v>
      </c>
    </row>
    <row r="8782" spans="1:40" x14ac:dyDescent="0.25">
      <c r="A8782" s="68" t="s">
        <v>440</v>
      </c>
      <c r="B8782" s="69">
        <v>0</v>
      </c>
      <c r="C8782" s="69">
        <v>0</v>
      </c>
      <c r="D8782" s="69">
        <v>0</v>
      </c>
      <c r="E8782" s="69">
        <v>0</v>
      </c>
      <c r="F8782" s="69">
        <v>0</v>
      </c>
      <c r="G8782" s="70" t="s">
        <v>6</v>
      </c>
      <c r="H8782" s="69">
        <v>0</v>
      </c>
      <c r="I8782" s="69">
        <v>0</v>
      </c>
      <c r="J8782" s="70" t="s">
        <v>6</v>
      </c>
      <c r="K8782" s="69">
        <v>0</v>
      </c>
      <c r="L8782" s="71">
        <v>0</v>
      </c>
      <c r="M8782" s="8"/>
      <c r="N8782" s="1"/>
      <c r="O8782" s="2">
        <v>5</v>
      </c>
      <c r="P8782" s="2">
        <v>8</v>
      </c>
      <c r="Q8782" s="13">
        <v>1993</v>
      </c>
      <c r="R8782" s="21" t="s">
        <v>778</v>
      </c>
      <c r="S8782" s="30" t="s">
        <v>6</v>
      </c>
      <c r="T8782" s="21" t="s">
        <v>779</v>
      </c>
      <c r="U8782" s="2">
        <v>7</v>
      </c>
      <c r="V8782" s="30" t="s">
        <v>6</v>
      </c>
      <c r="W8782" s="2">
        <v>8</v>
      </c>
      <c r="X8782" s="2"/>
      <c r="Y8782" s="2">
        <v>1721</v>
      </c>
      <c r="Z8782" s="2">
        <v>7</v>
      </c>
      <c r="AA8782" s="30" t="s">
        <v>6</v>
      </c>
      <c r="AB8782" s="2">
        <v>8</v>
      </c>
      <c r="AC8782" s="7"/>
      <c r="AD8782" s="2">
        <f t="shared" si="5333"/>
        <v>1</v>
      </c>
      <c r="AE8782" s="2">
        <f t="shared" si="5334"/>
        <v>0</v>
      </c>
      <c r="AF8782" s="2">
        <f t="shared" si="5335"/>
        <v>0</v>
      </c>
      <c r="AG8782" s="2">
        <f t="shared" si="5336"/>
        <v>1</v>
      </c>
      <c r="AH8782" s="2">
        <f t="shared" si="5337"/>
        <v>7</v>
      </c>
      <c r="AI8782" s="30" t="s">
        <v>6</v>
      </c>
      <c r="AJ8782" s="2">
        <f t="shared" si="5338"/>
        <v>8</v>
      </c>
      <c r="AK8782" s="2">
        <v>0</v>
      </c>
      <c r="AL8782" s="2">
        <f t="shared" si="5340"/>
        <v>1721</v>
      </c>
      <c r="AN8782" s="2">
        <v>2</v>
      </c>
    </row>
    <row r="8783" spans="1:40" x14ac:dyDescent="0.25">
      <c r="A8783" s="68" t="s">
        <v>17</v>
      </c>
      <c r="B8783" s="69">
        <f>SUM(B8780:B8782)</f>
        <v>23</v>
      </c>
      <c r="C8783" s="69">
        <f>SUM(C8780:C8782)</f>
        <v>12</v>
      </c>
      <c r="D8783" s="69">
        <f>SUM(D8780:D8782)</f>
        <v>1</v>
      </c>
      <c r="E8783" s="69">
        <f>SUM(E8780:E8782)</f>
        <v>10</v>
      </c>
      <c r="F8783" s="69">
        <f>SUM(F8780:F8782)</f>
        <v>189</v>
      </c>
      <c r="G8783" s="70" t="s">
        <v>6</v>
      </c>
      <c r="H8783" s="69">
        <f>SUM(H8780:H8782)</f>
        <v>177</v>
      </c>
      <c r="I8783" s="69">
        <f>SUM(I8780:I8782)</f>
        <v>27</v>
      </c>
      <c r="J8783" s="70" t="s">
        <v>6</v>
      </c>
      <c r="K8783" s="69">
        <f>SUM(K8780:K8782)</f>
        <v>32</v>
      </c>
      <c r="L8783" s="71">
        <f>PRODUCT(AM8778/B8783)</f>
        <v>1032.9565217391305</v>
      </c>
      <c r="M8783" s="8"/>
      <c r="N8783" s="1"/>
      <c r="O8783" s="2">
        <v>12</v>
      </c>
      <c r="P8783" s="2">
        <v>5</v>
      </c>
      <c r="Q8783" s="2">
        <v>1994</v>
      </c>
      <c r="R8783" s="97" t="s">
        <v>778</v>
      </c>
      <c r="S8783" s="30" t="s">
        <v>6</v>
      </c>
      <c r="T8783" s="97" t="s">
        <v>779</v>
      </c>
      <c r="U8783" s="33">
        <v>0</v>
      </c>
      <c r="V8783" s="30" t="s">
        <v>6</v>
      </c>
      <c r="W8783" s="33">
        <v>2</v>
      </c>
      <c r="X8783" s="7" t="s">
        <v>783</v>
      </c>
      <c r="Y8783" s="2">
        <v>1106</v>
      </c>
      <c r="Z8783" s="2">
        <v>4</v>
      </c>
      <c r="AA8783" s="30" t="s">
        <v>6</v>
      </c>
      <c r="AB8783" s="2">
        <v>9</v>
      </c>
      <c r="AD8783" s="2">
        <f t="shared" si="5333"/>
        <v>1</v>
      </c>
      <c r="AE8783" s="2">
        <f t="shared" ref="AE8783:AE8788" si="5341">IF(U8783&gt;W8783,1,0)</f>
        <v>0</v>
      </c>
      <c r="AF8783" s="2">
        <f t="shared" si="5335"/>
        <v>0</v>
      </c>
      <c r="AG8783" s="2">
        <f t="shared" ref="AG8783:AG8788" si="5342">IF(W8783&gt;U8783,1,0)</f>
        <v>1</v>
      </c>
      <c r="AH8783" s="2">
        <f t="shared" ref="AH8783:AH8788" si="5343">PRODUCT(Z8783)</f>
        <v>4</v>
      </c>
      <c r="AI8783" s="30" t="s">
        <v>6</v>
      </c>
      <c r="AJ8783" s="2">
        <f t="shared" ref="AJ8783:AJ8788" si="5344">PRODUCT(AB8783)</f>
        <v>9</v>
      </c>
      <c r="AK8783" s="2">
        <v>0</v>
      </c>
      <c r="AL8783" s="2">
        <f t="shared" si="5340"/>
        <v>1106</v>
      </c>
      <c r="AN8783" s="2">
        <v>3</v>
      </c>
    </row>
    <row r="8784" spans="1:40" x14ac:dyDescent="0.25">
      <c r="A8784" s="72" t="s">
        <v>18</v>
      </c>
      <c r="B8784" s="73"/>
      <c r="C8784" s="73"/>
      <c r="D8784" s="73"/>
      <c r="E8784" s="73"/>
      <c r="F8784" s="74">
        <f>PRODUCT(F8783/B8783)</f>
        <v>8.2173913043478262</v>
      </c>
      <c r="G8784" s="75" t="s">
        <v>6</v>
      </c>
      <c r="H8784" s="74">
        <f>PRODUCT(H8783/B8783)</f>
        <v>7.6956521739130439</v>
      </c>
      <c r="I8784" s="73"/>
      <c r="J8784" s="73"/>
      <c r="K8784" s="73"/>
      <c r="L8784" s="76"/>
      <c r="M8784" s="55"/>
      <c r="N8784" s="1"/>
      <c r="O8784" s="2">
        <v>3</v>
      </c>
      <c r="P8784" s="2">
        <v>8</v>
      </c>
      <c r="Q8784" s="2">
        <v>1994</v>
      </c>
      <c r="R8784" s="5" t="s">
        <v>778</v>
      </c>
      <c r="S8784" s="30" t="s">
        <v>6</v>
      </c>
      <c r="T8784" s="5" t="s">
        <v>779</v>
      </c>
      <c r="U8784" s="33">
        <v>1</v>
      </c>
      <c r="V8784" s="30" t="s">
        <v>6</v>
      </c>
      <c r="W8784" s="33">
        <v>1</v>
      </c>
      <c r="X8784" s="7" t="s">
        <v>809</v>
      </c>
      <c r="Y8784" s="33">
        <v>1404</v>
      </c>
      <c r="Z8784" s="2">
        <v>15</v>
      </c>
      <c r="AA8784" s="30" t="s">
        <v>6</v>
      </c>
      <c r="AB8784" s="2">
        <v>13</v>
      </c>
      <c r="AD8784" s="2">
        <f t="shared" si="5333"/>
        <v>1</v>
      </c>
      <c r="AE8784" s="2">
        <f t="shared" si="5341"/>
        <v>0</v>
      </c>
      <c r="AF8784" s="2">
        <f t="shared" si="5335"/>
        <v>1</v>
      </c>
      <c r="AG8784" s="2">
        <f t="shared" si="5342"/>
        <v>0</v>
      </c>
      <c r="AH8784" s="2">
        <f t="shared" si="5343"/>
        <v>15</v>
      </c>
      <c r="AI8784" s="30" t="s">
        <v>6</v>
      </c>
      <c r="AJ8784" s="2">
        <f t="shared" si="5344"/>
        <v>13</v>
      </c>
      <c r="AK8784" s="2">
        <v>1</v>
      </c>
      <c r="AL8784" s="2">
        <f t="shared" si="5340"/>
        <v>1404</v>
      </c>
      <c r="AN8784" s="2">
        <v>1</v>
      </c>
    </row>
    <row r="8785" spans="1:40" x14ac:dyDescent="0.25">
      <c r="B8785" s="10"/>
      <c r="C8785" s="10"/>
      <c r="D8785" s="10"/>
      <c r="E8785" s="10"/>
      <c r="F8785" s="10"/>
      <c r="G8785" s="10"/>
      <c r="H8785" s="10"/>
      <c r="I8785" s="10"/>
      <c r="J8785" s="10"/>
      <c r="K8785" s="10"/>
      <c r="L8785" s="8"/>
      <c r="N8785" s="1"/>
      <c r="O8785" s="2">
        <v>10</v>
      </c>
      <c r="P8785" s="2">
        <v>8</v>
      </c>
      <c r="Q8785" s="2">
        <v>1994</v>
      </c>
      <c r="R8785" s="5" t="s">
        <v>778</v>
      </c>
      <c r="S8785" s="30" t="s">
        <v>6</v>
      </c>
      <c r="T8785" s="5" t="s">
        <v>779</v>
      </c>
      <c r="U8785" s="2">
        <v>1</v>
      </c>
      <c r="V8785" s="30" t="s">
        <v>6</v>
      </c>
      <c r="W8785" s="2">
        <v>2</v>
      </c>
      <c r="X8785" s="7" t="s">
        <v>813</v>
      </c>
      <c r="Y8785" s="33">
        <v>1532</v>
      </c>
      <c r="Z8785" s="2">
        <v>7</v>
      </c>
      <c r="AA8785" s="30" t="s">
        <v>6</v>
      </c>
      <c r="AB8785" s="2">
        <v>11</v>
      </c>
      <c r="AD8785" s="2">
        <f t="shared" si="5333"/>
        <v>1</v>
      </c>
      <c r="AE8785" s="2">
        <f t="shared" si="5341"/>
        <v>0</v>
      </c>
      <c r="AF8785" s="2">
        <f t="shared" si="5335"/>
        <v>0</v>
      </c>
      <c r="AG8785" s="2">
        <f t="shared" si="5342"/>
        <v>1</v>
      </c>
      <c r="AH8785" s="2">
        <f t="shared" si="5343"/>
        <v>7</v>
      </c>
      <c r="AI8785" s="30" t="s">
        <v>6</v>
      </c>
      <c r="AJ8785" s="2">
        <f t="shared" si="5344"/>
        <v>11</v>
      </c>
      <c r="AK8785" s="2">
        <v>1</v>
      </c>
      <c r="AL8785" s="2">
        <f t="shared" si="5340"/>
        <v>1532</v>
      </c>
      <c r="AN8785" s="2">
        <v>2</v>
      </c>
    </row>
    <row r="8786" spans="1:40" x14ac:dyDescent="0.25">
      <c r="A8786" s="77" t="s">
        <v>701</v>
      </c>
      <c r="B8786" s="64" t="s">
        <v>0</v>
      </c>
      <c r="C8786" s="64" t="s">
        <v>10</v>
      </c>
      <c r="D8786" s="64" t="s">
        <v>1</v>
      </c>
      <c r="E8786" s="64" t="s">
        <v>11</v>
      </c>
      <c r="F8786" s="65" t="s">
        <v>12</v>
      </c>
      <c r="G8786" s="66"/>
      <c r="H8786" s="64"/>
      <c r="I8786" s="65" t="s">
        <v>13</v>
      </c>
      <c r="J8786" s="66"/>
      <c r="K8786" s="64"/>
      <c r="L8786" s="67" t="s">
        <v>14</v>
      </c>
      <c r="N8786" s="1"/>
      <c r="O8786" s="2">
        <v>26</v>
      </c>
      <c r="P8786" s="2">
        <v>7</v>
      </c>
      <c r="Q8786" s="2">
        <v>1995</v>
      </c>
      <c r="R8786" s="5" t="s">
        <v>778</v>
      </c>
      <c r="S8786" s="2"/>
      <c r="T8786" s="5" t="s">
        <v>779</v>
      </c>
      <c r="U8786" s="2">
        <v>0</v>
      </c>
      <c r="V8786" s="30" t="s">
        <v>6</v>
      </c>
      <c r="W8786" s="2">
        <v>2</v>
      </c>
      <c r="X8786" s="7" t="s">
        <v>114</v>
      </c>
      <c r="Y8786" s="33">
        <v>2005</v>
      </c>
      <c r="Z8786" s="2">
        <v>5</v>
      </c>
      <c r="AA8786" s="30" t="s">
        <v>6</v>
      </c>
      <c r="AB8786" s="2">
        <v>9</v>
      </c>
      <c r="AD8786" s="2">
        <f t="shared" si="5333"/>
        <v>1</v>
      </c>
      <c r="AE8786" s="2">
        <f t="shared" si="5341"/>
        <v>0</v>
      </c>
      <c r="AF8786" s="2">
        <f t="shared" si="5335"/>
        <v>0</v>
      </c>
      <c r="AG8786" s="2">
        <f t="shared" si="5342"/>
        <v>1</v>
      </c>
      <c r="AH8786" s="2">
        <f t="shared" si="5343"/>
        <v>5</v>
      </c>
      <c r="AI8786" s="30" t="s">
        <v>6</v>
      </c>
      <c r="AJ8786" s="2">
        <f t="shared" si="5344"/>
        <v>9</v>
      </c>
      <c r="AK8786" s="2">
        <v>0</v>
      </c>
      <c r="AL8786" s="2">
        <f t="shared" si="5340"/>
        <v>2005</v>
      </c>
      <c r="AN8786" s="2">
        <v>2</v>
      </c>
    </row>
    <row r="8787" spans="1:40" x14ac:dyDescent="0.25">
      <c r="A8787" s="68" t="s">
        <v>16</v>
      </c>
      <c r="B8787" s="69">
        <f t="shared" ref="B8787:F8790" si="5345">PRODUCT(B8235)</f>
        <v>22</v>
      </c>
      <c r="C8787" s="69">
        <f t="shared" si="5345"/>
        <v>9</v>
      </c>
      <c r="D8787" s="69">
        <f t="shared" si="5345"/>
        <v>1</v>
      </c>
      <c r="E8787" s="69">
        <f t="shared" si="5345"/>
        <v>12</v>
      </c>
      <c r="F8787" s="69">
        <f t="shared" si="5345"/>
        <v>182</v>
      </c>
      <c r="G8787" s="70" t="s">
        <v>6</v>
      </c>
      <c r="H8787" s="69">
        <f t="shared" ref="H8787:I8790" si="5346">PRODUCT(H8235)</f>
        <v>188</v>
      </c>
      <c r="I8787" s="69">
        <f t="shared" si="5346"/>
        <v>29</v>
      </c>
      <c r="J8787" s="70" t="s">
        <v>6</v>
      </c>
      <c r="K8787" s="69">
        <f t="shared" ref="K8787:L8790" si="5347">PRODUCT(K8235)</f>
        <v>32</v>
      </c>
      <c r="L8787" s="71">
        <f t="shared" si="5347"/>
        <v>804.72727272727275</v>
      </c>
      <c r="M8787" s="8"/>
      <c r="N8787" s="1"/>
      <c r="O8787" s="2">
        <v>8</v>
      </c>
      <c r="P8787" s="2">
        <v>6</v>
      </c>
      <c r="Q8787" s="2">
        <v>1996</v>
      </c>
      <c r="R8787" s="5" t="s">
        <v>778</v>
      </c>
      <c r="S8787" s="30" t="s">
        <v>6</v>
      </c>
      <c r="T8787" s="5" t="s">
        <v>779</v>
      </c>
      <c r="U8787" s="2">
        <v>1</v>
      </c>
      <c r="V8787" s="30" t="s">
        <v>6</v>
      </c>
      <c r="W8787" s="2">
        <v>0</v>
      </c>
      <c r="X8787" s="7" t="s">
        <v>184</v>
      </c>
      <c r="Y8787" s="33">
        <v>1135</v>
      </c>
      <c r="Z8787" s="2">
        <v>11</v>
      </c>
      <c r="AA8787" s="30" t="s">
        <v>6</v>
      </c>
      <c r="AB8787" s="2">
        <v>10</v>
      </c>
      <c r="AD8787" s="2">
        <f t="shared" si="5333"/>
        <v>1</v>
      </c>
      <c r="AE8787" s="2">
        <f t="shared" si="5341"/>
        <v>1</v>
      </c>
      <c r="AF8787" s="2">
        <f t="shared" si="5335"/>
        <v>0</v>
      </c>
      <c r="AG8787" s="2">
        <f t="shared" si="5342"/>
        <v>0</v>
      </c>
      <c r="AH8787" s="2">
        <f t="shared" si="5343"/>
        <v>11</v>
      </c>
      <c r="AI8787" s="30" t="s">
        <v>6</v>
      </c>
      <c r="AJ8787" s="2">
        <f t="shared" si="5344"/>
        <v>10</v>
      </c>
      <c r="AK8787" s="2">
        <v>3</v>
      </c>
      <c r="AL8787" s="2">
        <f t="shared" si="5340"/>
        <v>1135</v>
      </c>
      <c r="AN8787" s="2">
        <v>0</v>
      </c>
    </row>
    <row r="8788" spans="1:40" x14ac:dyDescent="0.25">
      <c r="A8788" s="68" t="s">
        <v>439</v>
      </c>
      <c r="B8788" s="69">
        <f t="shared" si="5345"/>
        <v>5</v>
      </c>
      <c r="C8788" s="69">
        <f t="shared" si="5345"/>
        <v>4</v>
      </c>
      <c r="D8788" s="69">
        <f t="shared" si="5345"/>
        <v>0</v>
      </c>
      <c r="E8788" s="69">
        <f t="shared" si="5345"/>
        <v>1</v>
      </c>
      <c r="F8788" s="69">
        <f t="shared" si="5345"/>
        <v>46</v>
      </c>
      <c r="G8788" s="70" t="s">
        <v>6</v>
      </c>
      <c r="H8788" s="69">
        <f t="shared" si="5346"/>
        <v>29</v>
      </c>
      <c r="I8788" s="69">
        <f t="shared" si="5346"/>
        <v>10</v>
      </c>
      <c r="J8788" s="70" t="s">
        <v>6</v>
      </c>
      <c r="K8788" s="69">
        <f t="shared" si="5347"/>
        <v>3</v>
      </c>
      <c r="L8788" s="71">
        <f t="shared" si="5347"/>
        <v>1442.8</v>
      </c>
      <c r="M8788" s="8"/>
      <c r="N8788" s="1"/>
      <c r="O8788" s="2">
        <v>10</v>
      </c>
      <c r="P8788" s="2">
        <v>7</v>
      </c>
      <c r="Q8788" s="2">
        <v>1996</v>
      </c>
      <c r="R8788" s="5" t="s">
        <v>778</v>
      </c>
      <c r="S8788" s="30" t="s">
        <v>6</v>
      </c>
      <c r="T8788" s="5" t="s">
        <v>779</v>
      </c>
      <c r="U8788" s="2">
        <v>0</v>
      </c>
      <c r="V8788" s="30" t="s">
        <v>6</v>
      </c>
      <c r="W8788" s="2">
        <v>1</v>
      </c>
      <c r="X8788" s="7" t="s">
        <v>865</v>
      </c>
      <c r="Y8788" s="33">
        <v>1338</v>
      </c>
      <c r="Z8788" s="2">
        <v>8</v>
      </c>
      <c r="AA8788" s="30" t="s">
        <v>6</v>
      </c>
      <c r="AB8788" s="2">
        <v>9</v>
      </c>
      <c r="AD8788" s="2">
        <f t="shared" si="5333"/>
        <v>1</v>
      </c>
      <c r="AE8788" s="2">
        <f t="shared" si="5341"/>
        <v>0</v>
      </c>
      <c r="AF8788" s="2">
        <f t="shared" si="5335"/>
        <v>0</v>
      </c>
      <c r="AG8788" s="2">
        <f t="shared" si="5342"/>
        <v>1</v>
      </c>
      <c r="AH8788" s="2">
        <f t="shared" si="5343"/>
        <v>8</v>
      </c>
      <c r="AI8788" s="30" t="s">
        <v>6</v>
      </c>
      <c r="AJ8788" s="2">
        <f t="shared" si="5344"/>
        <v>9</v>
      </c>
      <c r="AK8788" s="2">
        <v>0</v>
      </c>
      <c r="AL8788" s="2">
        <f t="shared" si="5340"/>
        <v>1338</v>
      </c>
      <c r="AN8788" s="2">
        <v>3</v>
      </c>
    </row>
    <row r="8789" spans="1:40" x14ac:dyDescent="0.25">
      <c r="A8789" s="68" t="s">
        <v>440</v>
      </c>
      <c r="B8789" s="69">
        <f t="shared" si="5345"/>
        <v>0</v>
      </c>
      <c r="C8789" s="69">
        <f t="shared" si="5345"/>
        <v>0</v>
      </c>
      <c r="D8789" s="69">
        <f t="shared" si="5345"/>
        <v>0</v>
      </c>
      <c r="E8789" s="69">
        <f t="shared" si="5345"/>
        <v>0</v>
      </c>
      <c r="F8789" s="69">
        <f t="shared" si="5345"/>
        <v>0</v>
      </c>
      <c r="G8789" s="70" t="s">
        <v>6</v>
      </c>
      <c r="H8789" s="69">
        <f t="shared" si="5346"/>
        <v>0</v>
      </c>
      <c r="I8789" s="69">
        <f t="shared" si="5346"/>
        <v>0</v>
      </c>
      <c r="J8789" s="70" t="s">
        <v>6</v>
      </c>
      <c r="K8789" s="69">
        <f t="shared" si="5347"/>
        <v>0</v>
      </c>
      <c r="L8789" s="71">
        <f t="shared" si="5347"/>
        <v>0</v>
      </c>
      <c r="M8789" s="8"/>
      <c r="N8789" s="1"/>
      <c r="O8789" s="2">
        <v>4</v>
      </c>
      <c r="P8789" s="2">
        <v>6</v>
      </c>
      <c r="Q8789" s="2">
        <v>1997</v>
      </c>
      <c r="R8789" s="5" t="s">
        <v>778</v>
      </c>
      <c r="S8789" s="30" t="s">
        <v>6</v>
      </c>
      <c r="T8789" s="5" t="s">
        <v>779</v>
      </c>
      <c r="U8789" s="2">
        <v>2</v>
      </c>
      <c r="V8789" s="30" t="s">
        <v>6</v>
      </c>
      <c r="W8789" s="2">
        <v>1</v>
      </c>
      <c r="X8789" s="7" t="s">
        <v>879</v>
      </c>
      <c r="Y8789" s="33">
        <v>649</v>
      </c>
      <c r="Z8789" s="33">
        <v>7</v>
      </c>
      <c r="AA8789" s="30" t="s">
        <v>6</v>
      </c>
      <c r="AB8789" s="33">
        <v>4</v>
      </c>
      <c r="AC8789" s="7"/>
      <c r="AD8789" s="2">
        <f t="shared" si="5333"/>
        <v>1</v>
      </c>
      <c r="AE8789" s="2">
        <f t="shared" ref="AE8789:AE8798" si="5348">IF(U8789&gt;W8789,1,0)</f>
        <v>1</v>
      </c>
      <c r="AF8789" s="2">
        <f t="shared" si="5335"/>
        <v>0</v>
      </c>
      <c r="AG8789" s="2">
        <f t="shared" ref="AG8789:AG8798" si="5349">IF(W8789&gt;U8789,1,0)</f>
        <v>0</v>
      </c>
      <c r="AH8789" s="2">
        <f t="shared" ref="AH8789:AH8798" si="5350">PRODUCT(Z8789)</f>
        <v>7</v>
      </c>
      <c r="AI8789" s="30" t="s">
        <v>6</v>
      </c>
      <c r="AJ8789" s="2">
        <f t="shared" ref="AJ8789:AJ8798" si="5351">PRODUCT(AB8789)</f>
        <v>4</v>
      </c>
      <c r="AK8789" s="2">
        <v>2</v>
      </c>
      <c r="AL8789" s="2">
        <f t="shared" si="5340"/>
        <v>649</v>
      </c>
      <c r="AN8789" s="2">
        <v>1</v>
      </c>
    </row>
    <row r="8790" spans="1:40" x14ac:dyDescent="0.25">
      <c r="A8790" s="68" t="s">
        <v>17</v>
      </c>
      <c r="B8790" s="69">
        <f t="shared" si="5345"/>
        <v>27</v>
      </c>
      <c r="C8790" s="69">
        <f t="shared" si="5345"/>
        <v>13</v>
      </c>
      <c r="D8790" s="69">
        <f t="shared" si="5345"/>
        <v>1</v>
      </c>
      <c r="E8790" s="69">
        <f t="shared" si="5345"/>
        <v>13</v>
      </c>
      <c r="F8790" s="69">
        <f t="shared" si="5345"/>
        <v>228</v>
      </c>
      <c r="G8790" s="70" t="s">
        <v>6</v>
      </c>
      <c r="H8790" s="69">
        <f t="shared" si="5346"/>
        <v>217</v>
      </c>
      <c r="I8790" s="69">
        <f t="shared" si="5346"/>
        <v>39</v>
      </c>
      <c r="J8790" s="70" t="s">
        <v>6</v>
      </c>
      <c r="K8790" s="69">
        <f t="shared" si="5347"/>
        <v>35</v>
      </c>
      <c r="L8790" s="71">
        <f t="shared" si="5347"/>
        <v>922.88888888888891</v>
      </c>
      <c r="M8790" s="8"/>
      <c r="N8790" s="1"/>
      <c r="O8790" s="2">
        <v>2</v>
      </c>
      <c r="P8790" s="2">
        <v>7</v>
      </c>
      <c r="Q8790" s="2">
        <v>1997</v>
      </c>
      <c r="R8790" s="5" t="s">
        <v>778</v>
      </c>
      <c r="S8790" s="30" t="s">
        <v>6</v>
      </c>
      <c r="T8790" s="5" t="s">
        <v>779</v>
      </c>
      <c r="U8790" s="2">
        <v>2</v>
      </c>
      <c r="V8790" s="30" t="s">
        <v>6</v>
      </c>
      <c r="W8790" s="2">
        <v>1</v>
      </c>
      <c r="X8790" s="7" t="s">
        <v>885</v>
      </c>
      <c r="Y8790" s="33">
        <v>1322</v>
      </c>
      <c r="Z8790" s="33">
        <v>9</v>
      </c>
      <c r="AA8790" s="30" t="s">
        <v>6</v>
      </c>
      <c r="AB8790" s="33">
        <v>4</v>
      </c>
      <c r="AC8790" s="7"/>
      <c r="AD8790" s="2">
        <f t="shared" si="5333"/>
        <v>1</v>
      </c>
      <c r="AE8790" s="2">
        <f t="shared" si="5348"/>
        <v>1</v>
      </c>
      <c r="AF8790" s="2">
        <f t="shared" si="5335"/>
        <v>0</v>
      </c>
      <c r="AG8790" s="2">
        <f t="shared" si="5349"/>
        <v>0</v>
      </c>
      <c r="AH8790" s="2">
        <f t="shared" si="5350"/>
        <v>9</v>
      </c>
      <c r="AI8790" s="30" t="s">
        <v>6</v>
      </c>
      <c r="AJ8790" s="2">
        <f t="shared" si="5351"/>
        <v>4</v>
      </c>
      <c r="AK8790" s="2">
        <v>2</v>
      </c>
      <c r="AL8790" s="2">
        <f t="shared" si="5340"/>
        <v>1322</v>
      </c>
      <c r="AN8790" s="2">
        <v>1</v>
      </c>
    </row>
    <row r="8791" spans="1:40" x14ac:dyDescent="0.25">
      <c r="A8791" s="72" t="s">
        <v>18</v>
      </c>
      <c r="B8791" s="73"/>
      <c r="C8791" s="73"/>
      <c r="D8791" s="73"/>
      <c r="E8791" s="73"/>
      <c r="F8791" s="74">
        <f>PRODUCT(F8790/B8790)</f>
        <v>8.4444444444444446</v>
      </c>
      <c r="G8791" s="75" t="s">
        <v>6</v>
      </c>
      <c r="H8791" s="74">
        <f>PRODUCT(H8790/B8790)</f>
        <v>8.0370370370370363</v>
      </c>
      <c r="I8791" s="73"/>
      <c r="J8791" s="73"/>
      <c r="K8791" s="73"/>
      <c r="L8791" s="76"/>
      <c r="M8791" s="55"/>
      <c r="N8791" s="1"/>
      <c r="O8791" s="2">
        <v>10</v>
      </c>
      <c r="P8791" s="2">
        <v>6</v>
      </c>
      <c r="Q8791" s="2">
        <v>1998</v>
      </c>
      <c r="R8791" s="5" t="s">
        <v>778</v>
      </c>
      <c r="S8791" s="30" t="s">
        <v>6</v>
      </c>
      <c r="T8791" s="5" t="s">
        <v>779</v>
      </c>
      <c r="U8791" s="2">
        <v>0</v>
      </c>
      <c r="V8791" s="30" t="s">
        <v>6</v>
      </c>
      <c r="W8791" s="2">
        <v>2</v>
      </c>
      <c r="X8791" s="7" t="s">
        <v>905</v>
      </c>
      <c r="Y8791" s="33">
        <v>895</v>
      </c>
      <c r="Z8791" s="33">
        <v>2</v>
      </c>
      <c r="AA8791" s="30" t="s">
        <v>6</v>
      </c>
      <c r="AB8791" s="33">
        <v>7</v>
      </c>
      <c r="AD8791" s="2">
        <f t="shared" si="5333"/>
        <v>1</v>
      </c>
      <c r="AE8791" s="2">
        <f t="shared" si="5348"/>
        <v>0</v>
      </c>
      <c r="AF8791" s="2">
        <f t="shared" si="5335"/>
        <v>0</v>
      </c>
      <c r="AG8791" s="2">
        <f t="shared" si="5349"/>
        <v>1</v>
      </c>
      <c r="AH8791" s="2">
        <f t="shared" si="5350"/>
        <v>2</v>
      </c>
      <c r="AI8791" s="30" t="s">
        <v>6</v>
      </c>
      <c r="AJ8791" s="2">
        <f t="shared" si="5351"/>
        <v>7</v>
      </c>
      <c r="AK8791" s="2">
        <v>0</v>
      </c>
      <c r="AL8791" s="2">
        <f t="shared" si="5340"/>
        <v>895</v>
      </c>
      <c r="AN8791" s="2">
        <v>3</v>
      </c>
    </row>
    <row r="8792" spans="1:40" x14ac:dyDescent="0.25">
      <c r="B8792" s="10"/>
      <c r="C8792" s="10"/>
      <c r="D8792" s="10"/>
      <c r="E8792" s="10"/>
      <c r="F8792" s="55"/>
      <c r="G8792" s="11"/>
      <c r="H8792" s="55"/>
      <c r="I8792" s="10"/>
      <c r="J8792" s="10"/>
      <c r="K8792" s="10"/>
      <c r="L8792" s="8"/>
      <c r="M8792" s="55"/>
      <c r="N8792" s="1"/>
      <c r="O8792" s="2">
        <v>14</v>
      </c>
      <c r="P8792" s="2">
        <v>7</v>
      </c>
      <c r="Q8792" s="2">
        <v>1999</v>
      </c>
      <c r="R8792" s="5" t="s">
        <v>778</v>
      </c>
      <c r="S8792" s="30" t="s">
        <v>6</v>
      </c>
      <c r="T8792" s="5" t="s">
        <v>779</v>
      </c>
      <c r="U8792" s="2">
        <v>0</v>
      </c>
      <c r="V8792" s="30" t="s">
        <v>6</v>
      </c>
      <c r="W8792" s="2">
        <v>2</v>
      </c>
      <c r="X8792" s="7" t="s">
        <v>932</v>
      </c>
      <c r="Y8792" s="2">
        <v>775</v>
      </c>
      <c r="Z8792" s="2">
        <v>4</v>
      </c>
      <c r="AA8792" s="30" t="s">
        <v>6</v>
      </c>
      <c r="AB8792" s="2">
        <v>12</v>
      </c>
      <c r="AD8792" s="2">
        <f t="shared" si="5333"/>
        <v>1</v>
      </c>
      <c r="AE8792" s="2">
        <f t="shared" si="5348"/>
        <v>0</v>
      </c>
      <c r="AF8792" s="2">
        <f t="shared" si="5335"/>
        <v>0</v>
      </c>
      <c r="AG8792" s="2">
        <f t="shared" si="5349"/>
        <v>1</v>
      </c>
      <c r="AH8792" s="2">
        <f t="shared" si="5350"/>
        <v>4</v>
      </c>
      <c r="AI8792" s="30" t="s">
        <v>6</v>
      </c>
      <c r="AJ8792" s="2">
        <f t="shared" si="5351"/>
        <v>12</v>
      </c>
      <c r="AK8792" s="2">
        <v>0</v>
      </c>
      <c r="AL8792" s="2">
        <f t="shared" si="5340"/>
        <v>775</v>
      </c>
      <c r="AN8792" s="2">
        <v>3</v>
      </c>
    </row>
    <row r="8793" spans="1:40" x14ac:dyDescent="0.25">
      <c r="A8793" s="63" t="s">
        <v>702</v>
      </c>
      <c r="B8793" s="64"/>
      <c r="C8793" s="64"/>
      <c r="D8793" s="64"/>
      <c r="E8793" s="64"/>
      <c r="F8793" s="64"/>
      <c r="G8793" s="64"/>
      <c r="H8793" s="64"/>
      <c r="I8793" s="64"/>
      <c r="J8793" s="64"/>
      <c r="K8793" s="64"/>
      <c r="L8793" s="67"/>
      <c r="N8793" s="1"/>
      <c r="O8793" s="2">
        <v>5</v>
      </c>
      <c r="P8793" s="2">
        <v>7</v>
      </c>
      <c r="Q8793" s="2">
        <v>2000</v>
      </c>
      <c r="R8793" s="5" t="s">
        <v>778</v>
      </c>
      <c r="S8793" s="30" t="s">
        <v>6</v>
      </c>
      <c r="T8793" s="5" t="s">
        <v>779</v>
      </c>
      <c r="U8793" s="2">
        <v>0</v>
      </c>
      <c r="V8793" s="30" t="s">
        <v>6</v>
      </c>
      <c r="W8793" s="2">
        <v>1</v>
      </c>
      <c r="X8793" s="7" t="s">
        <v>950</v>
      </c>
      <c r="Y8793" s="33">
        <v>369</v>
      </c>
      <c r="Z8793" s="33">
        <v>7</v>
      </c>
      <c r="AA8793" s="30" t="s">
        <v>6</v>
      </c>
      <c r="AB8793" s="33">
        <v>15</v>
      </c>
      <c r="AC8793" s="7"/>
      <c r="AD8793" s="2">
        <f t="shared" si="5333"/>
        <v>1</v>
      </c>
      <c r="AE8793" s="2">
        <f t="shared" si="5348"/>
        <v>0</v>
      </c>
      <c r="AF8793" s="2">
        <f t="shared" si="5335"/>
        <v>0</v>
      </c>
      <c r="AG8793" s="2">
        <f t="shared" si="5349"/>
        <v>1</v>
      </c>
      <c r="AH8793" s="2">
        <f t="shared" si="5350"/>
        <v>7</v>
      </c>
      <c r="AI8793" s="39" t="s">
        <v>6</v>
      </c>
      <c r="AJ8793" s="2">
        <f t="shared" si="5351"/>
        <v>15</v>
      </c>
      <c r="AK8793" s="2">
        <v>0</v>
      </c>
      <c r="AL8793" s="2">
        <f t="shared" si="5340"/>
        <v>369</v>
      </c>
      <c r="AN8793" s="2">
        <v>3</v>
      </c>
    </row>
    <row r="8794" spans="1:40" x14ac:dyDescent="0.25">
      <c r="A8794" s="68" t="s">
        <v>24</v>
      </c>
      <c r="B8794" s="69" t="s">
        <v>0</v>
      </c>
      <c r="C8794" s="69" t="s">
        <v>10</v>
      </c>
      <c r="D8794" s="69" t="s">
        <v>1</v>
      </c>
      <c r="E8794" s="69" t="s">
        <v>11</v>
      </c>
      <c r="F8794" s="78" t="s">
        <v>12</v>
      </c>
      <c r="G8794" s="70"/>
      <c r="H8794" s="69"/>
      <c r="I8794" s="78" t="s">
        <v>13</v>
      </c>
      <c r="J8794" s="70"/>
      <c r="K8794" s="69"/>
      <c r="L8794" s="71" t="s">
        <v>14</v>
      </c>
      <c r="N8794" s="1"/>
      <c r="O8794" s="2">
        <v>3</v>
      </c>
      <c r="P8794" s="2">
        <v>7</v>
      </c>
      <c r="Q8794" s="2">
        <v>2007</v>
      </c>
      <c r="R8794" s="5" t="s">
        <v>778</v>
      </c>
      <c r="S8794" s="30" t="s">
        <v>6</v>
      </c>
      <c r="T8794" s="5" t="s">
        <v>779</v>
      </c>
      <c r="U8794" s="2">
        <v>2</v>
      </c>
      <c r="V8794" s="30" t="s">
        <v>6</v>
      </c>
      <c r="W8794" s="2">
        <v>1</v>
      </c>
      <c r="X8794" s="7" t="s">
        <v>1142</v>
      </c>
      <c r="Y8794" s="2">
        <v>506</v>
      </c>
      <c r="Z8794" s="2">
        <v>10</v>
      </c>
      <c r="AA8794" s="30" t="s">
        <v>6</v>
      </c>
      <c r="AB8794" s="2">
        <v>10</v>
      </c>
      <c r="AC8794" s="7"/>
      <c r="AD8794" s="2">
        <f t="shared" si="5333"/>
        <v>1</v>
      </c>
      <c r="AE8794" s="2">
        <f t="shared" si="5348"/>
        <v>1</v>
      </c>
      <c r="AF8794" s="2">
        <f t="shared" si="5335"/>
        <v>0</v>
      </c>
      <c r="AG8794" s="2">
        <f t="shared" si="5349"/>
        <v>0</v>
      </c>
      <c r="AH8794" s="2">
        <f t="shared" si="5350"/>
        <v>10</v>
      </c>
      <c r="AI8794" s="39" t="s">
        <v>6</v>
      </c>
      <c r="AJ8794" s="2">
        <f t="shared" si="5351"/>
        <v>10</v>
      </c>
      <c r="AK8794" s="2">
        <v>2</v>
      </c>
      <c r="AL8794" s="2">
        <f t="shared" si="5340"/>
        <v>506</v>
      </c>
      <c r="AN8794" s="2">
        <v>1</v>
      </c>
    </row>
    <row r="8795" spans="1:40" x14ac:dyDescent="0.25">
      <c r="A8795" s="68" t="s">
        <v>16</v>
      </c>
      <c r="B8795" s="69">
        <f>PRODUCT(B8780+B8787)</f>
        <v>43</v>
      </c>
      <c r="C8795" s="69">
        <f>PRODUCT(C8780+E8787)</f>
        <v>22</v>
      </c>
      <c r="D8795" s="69">
        <f>PRODUCT(D8780+D8787)</f>
        <v>2</v>
      </c>
      <c r="E8795" s="69">
        <f>PRODUCT(E8780+C8787)</f>
        <v>19</v>
      </c>
      <c r="F8795" s="69">
        <f>PRODUCT(F8780+H8787)</f>
        <v>357</v>
      </c>
      <c r="G8795" s="70" t="s">
        <v>6</v>
      </c>
      <c r="H8795" s="69">
        <f>PRODUCT(H8780+F8787)</f>
        <v>343</v>
      </c>
      <c r="I8795" s="69">
        <f>PRODUCT(I8780+K8787)</f>
        <v>55</v>
      </c>
      <c r="J8795" s="70" t="s">
        <v>6</v>
      </c>
      <c r="K8795" s="69">
        <f>PRODUCT(K8780+I8787)</f>
        <v>61</v>
      </c>
      <c r="L8795" s="71">
        <f>PRODUCT(((B8780*L8780)+B8787*L8787))/B8795</f>
        <v>893</v>
      </c>
      <c r="M8795" s="8"/>
      <c r="N8795" s="1"/>
      <c r="O8795" s="2">
        <v>1</v>
      </c>
      <c r="P8795" s="2">
        <v>7</v>
      </c>
      <c r="Q8795" s="2">
        <v>2008</v>
      </c>
      <c r="R8795" s="5" t="s">
        <v>778</v>
      </c>
      <c r="S8795" s="30" t="s">
        <v>6</v>
      </c>
      <c r="T8795" s="5" t="s">
        <v>779</v>
      </c>
      <c r="U8795" s="2">
        <v>0</v>
      </c>
      <c r="V8795" s="30" t="s">
        <v>6</v>
      </c>
      <c r="W8795" s="2">
        <v>2</v>
      </c>
      <c r="X8795" s="7" t="s">
        <v>1177</v>
      </c>
      <c r="Y8795" s="2">
        <v>839</v>
      </c>
      <c r="Z8795" s="2">
        <v>6</v>
      </c>
      <c r="AA8795" s="30" t="s">
        <v>6</v>
      </c>
      <c r="AB8795" s="2">
        <v>12</v>
      </c>
      <c r="AC8795" s="7"/>
      <c r="AD8795" s="2">
        <f t="shared" si="5333"/>
        <v>1</v>
      </c>
      <c r="AE8795" s="2">
        <f t="shared" si="5348"/>
        <v>0</v>
      </c>
      <c r="AF8795" s="2">
        <f t="shared" si="5335"/>
        <v>0</v>
      </c>
      <c r="AG8795" s="2">
        <f t="shared" si="5349"/>
        <v>1</v>
      </c>
      <c r="AH8795" s="2">
        <f t="shared" si="5350"/>
        <v>6</v>
      </c>
      <c r="AI8795" s="30" t="s">
        <v>6</v>
      </c>
      <c r="AJ8795" s="2">
        <f t="shared" si="5351"/>
        <v>12</v>
      </c>
      <c r="AK8795" s="2">
        <v>0</v>
      </c>
      <c r="AL8795" s="2">
        <f t="shared" si="5340"/>
        <v>839</v>
      </c>
      <c r="AN8795" s="2">
        <v>3</v>
      </c>
    </row>
    <row r="8796" spans="1:40" x14ac:dyDescent="0.25">
      <c r="A8796" s="68" t="s">
        <v>439</v>
      </c>
      <c r="B8796" s="69">
        <f>PRODUCT(B8781+B8788)</f>
        <v>7</v>
      </c>
      <c r="C8796" s="69">
        <f>PRODUCT(C8781+E8788)</f>
        <v>3</v>
      </c>
      <c r="D8796" s="69">
        <f>PRODUCT(D8781+D8788)</f>
        <v>0</v>
      </c>
      <c r="E8796" s="69">
        <f>PRODUCT(E8781+C8788)</f>
        <v>4</v>
      </c>
      <c r="F8796" s="69">
        <f>PRODUCT(F8781+H8788)</f>
        <v>49</v>
      </c>
      <c r="G8796" s="70" t="s">
        <v>6</v>
      </c>
      <c r="H8796" s="69">
        <f>PRODUCT(H8781+F8788)</f>
        <v>62</v>
      </c>
      <c r="I8796" s="69">
        <f>PRODUCT(I8781+K8788)</f>
        <v>7</v>
      </c>
      <c r="J8796" s="70" t="s">
        <v>6</v>
      </c>
      <c r="K8796" s="69">
        <f>PRODUCT(K8781+I8788)</f>
        <v>10</v>
      </c>
      <c r="L8796" s="71">
        <f>PRODUCT(((B8781*L8781)+B8788*L8788))/B8796</f>
        <v>1468.1428571428571</v>
      </c>
      <c r="M8796" s="8"/>
      <c r="N8796" s="1"/>
      <c r="O8796" s="2">
        <v>13</v>
      </c>
      <c r="P8796" s="2">
        <v>5</v>
      </c>
      <c r="Q8796" s="2">
        <v>2009</v>
      </c>
      <c r="R8796" s="5" t="s">
        <v>778</v>
      </c>
      <c r="S8796" s="2"/>
      <c r="T8796" s="1" t="s">
        <v>779</v>
      </c>
      <c r="U8796" s="2">
        <v>1</v>
      </c>
      <c r="V8796" s="30" t="s">
        <v>6</v>
      </c>
      <c r="W8796" s="2">
        <v>0</v>
      </c>
      <c r="X8796" s="7" t="s">
        <v>148</v>
      </c>
      <c r="Y8796" s="2">
        <v>382</v>
      </c>
      <c r="Z8796" s="2">
        <v>7</v>
      </c>
      <c r="AA8796" s="30" t="s">
        <v>6</v>
      </c>
      <c r="AB8796" s="2">
        <v>5</v>
      </c>
      <c r="AC8796" s="7"/>
      <c r="AD8796" s="2">
        <f t="shared" si="5333"/>
        <v>1</v>
      </c>
      <c r="AE8796" s="2">
        <f t="shared" si="5348"/>
        <v>1</v>
      </c>
      <c r="AF8796" s="2">
        <f t="shared" si="5335"/>
        <v>0</v>
      </c>
      <c r="AG8796" s="2">
        <f t="shared" si="5349"/>
        <v>0</v>
      </c>
      <c r="AH8796" s="2">
        <f t="shared" si="5350"/>
        <v>7</v>
      </c>
      <c r="AI8796" s="30" t="s">
        <v>6</v>
      </c>
      <c r="AJ8796" s="2">
        <f t="shared" si="5351"/>
        <v>5</v>
      </c>
      <c r="AK8796" s="2">
        <v>2</v>
      </c>
      <c r="AL8796" s="2">
        <f t="shared" si="5340"/>
        <v>382</v>
      </c>
      <c r="AN8796" s="2">
        <v>0</v>
      </c>
    </row>
    <row r="8797" spans="1:40" x14ac:dyDescent="0.25">
      <c r="A8797" s="68" t="s">
        <v>440</v>
      </c>
      <c r="B8797" s="69">
        <f>PRODUCT(B8782+B8789)</f>
        <v>0</v>
      </c>
      <c r="C8797" s="69">
        <f>PRODUCT(C8782+E8789)</f>
        <v>0</v>
      </c>
      <c r="D8797" s="69">
        <f>PRODUCT(D8782+D8789)</f>
        <v>0</v>
      </c>
      <c r="E8797" s="69">
        <f>PRODUCT(E8782+C8789)</f>
        <v>0</v>
      </c>
      <c r="F8797" s="69">
        <f>PRODUCT(F8782+H8789)</f>
        <v>0</v>
      </c>
      <c r="G8797" s="70" t="s">
        <v>6</v>
      </c>
      <c r="H8797" s="69">
        <f>PRODUCT(H8782+F8789)</f>
        <v>0</v>
      </c>
      <c r="I8797" s="69">
        <f>PRODUCT(I8782+K8789)</f>
        <v>0</v>
      </c>
      <c r="J8797" s="70" t="s">
        <v>6</v>
      </c>
      <c r="K8797" s="69">
        <f>PRODUCT(K8782+I8789)</f>
        <v>0</v>
      </c>
      <c r="L8797" s="71">
        <v>0</v>
      </c>
      <c r="M8797" s="8"/>
      <c r="N8797" s="1"/>
      <c r="O8797" s="2">
        <v>8</v>
      </c>
      <c r="P8797" s="2">
        <v>7</v>
      </c>
      <c r="Q8797" s="2">
        <v>2009</v>
      </c>
      <c r="R8797" s="5" t="s">
        <v>778</v>
      </c>
      <c r="S8797" s="2"/>
      <c r="T8797" s="5" t="s">
        <v>779</v>
      </c>
      <c r="U8797" s="2">
        <v>1</v>
      </c>
      <c r="V8797" s="30" t="s">
        <v>6</v>
      </c>
      <c r="W8797" s="2">
        <v>0</v>
      </c>
      <c r="X8797" s="7" t="s">
        <v>146</v>
      </c>
      <c r="Y8797" s="2">
        <v>511</v>
      </c>
      <c r="Z8797" s="2">
        <v>1</v>
      </c>
      <c r="AA8797" s="30" t="s">
        <v>6</v>
      </c>
      <c r="AB8797" s="2">
        <v>0</v>
      </c>
      <c r="AC8797" s="7"/>
      <c r="AD8797" s="2">
        <f t="shared" si="5333"/>
        <v>1</v>
      </c>
      <c r="AE8797" s="2">
        <f t="shared" si="5348"/>
        <v>1</v>
      </c>
      <c r="AF8797" s="2">
        <f t="shared" si="5335"/>
        <v>0</v>
      </c>
      <c r="AG8797" s="2">
        <f t="shared" si="5349"/>
        <v>0</v>
      </c>
      <c r="AH8797" s="2">
        <f t="shared" si="5350"/>
        <v>1</v>
      </c>
      <c r="AI8797" s="30" t="s">
        <v>6</v>
      </c>
      <c r="AJ8797" s="2">
        <f t="shared" si="5351"/>
        <v>0</v>
      </c>
      <c r="AK8797" s="2">
        <v>2</v>
      </c>
      <c r="AL8797" s="2">
        <f t="shared" si="5340"/>
        <v>511</v>
      </c>
      <c r="AN8797" s="2">
        <v>0</v>
      </c>
    </row>
    <row r="8798" spans="1:40" x14ac:dyDescent="0.25">
      <c r="A8798" s="68" t="s">
        <v>17</v>
      </c>
      <c r="B8798" s="69">
        <f>PRODUCT(B8783+B8790)</f>
        <v>50</v>
      </c>
      <c r="C8798" s="69">
        <f>PRODUCT(C8783+E8790)</f>
        <v>25</v>
      </c>
      <c r="D8798" s="69">
        <f>PRODUCT(D8783+D8790)</f>
        <v>2</v>
      </c>
      <c r="E8798" s="69">
        <f>PRODUCT(E8783+C8790)</f>
        <v>23</v>
      </c>
      <c r="F8798" s="69">
        <f>PRODUCT(F8783+H8790)</f>
        <v>406</v>
      </c>
      <c r="G8798" s="70" t="s">
        <v>6</v>
      </c>
      <c r="H8798" s="69">
        <f>PRODUCT(H8783+F8790)</f>
        <v>405</v>
      </c>
      <c r="I8798" s="69">
        <f>PRODUCT(I8783+K8790)</f>
        <v>62</v>
      </c>
      <c r="J8798" s="70" t="s">
        <v>6</v>
      </c>
      <c r="K8798" s="69">
        <f>PRODUCT(K8783+I8790)</f>
        <v>71</v>
      </c>
      <c r="L8798" s="71">
        <f>PRODUCT(((B8783*L8783)+B8790*L8790))/B8798</f>
        <v>973.52</v>
      </c>
      <c r="M8798" s="8"/>
      <c r="N8798" s="1"/>
      <c r="O8798" s="2">
        <v>13</v>
      </c>
      <c r="P8798" s="2">
        <v>5</v>
      </c>
      <c r="Q8798" s="2">
        <v>2010</v>
      </c>
      <c r="R8798" s="5" t="s">
        <v>778</v>
      </c>
      <c r="S8798" s="30" t="s">
        <v>6</v>
      </c>
      <c r="T8798" s="5" t="s">
        <v>779</v>
      </c>
      <c r="U8798" s="2">
        <v>0</v>
      </c>
      <c r="V8798" s="30" t="s">
        <v>6</v>
      </c>
      <c r="W8798" s="2">
        <v>2</v>
      </c>
      <c r="X8798" s="7" t="s">
        <v>387</v>
      </c>
      <c r="Y8798" s="2">
        <v>525</v>
      </c>
      <c r="Z8798" s="2">
        <v>0</v>
      </c>
      <c r="AA8798" s="30" t="s">
        <v>6</v>
      </c>
      <c r="AB8798" s="2">
        <v>5</v>
      </c>
      <c r="AC8798" s="7"/>
      <c r="AD8798" s="2">
        <f t="shared" si="5333"/>
        <v>1</v>
      </c>
      <c r="AE8798" s="2">
        <f t="shared" si="5348"/>
        <v>0</v>
      </c>
      <c r="AF8798" s="2">
        <f t="shared" si="5335"/>
        <v>0</v>
      </c>
      <c r="AG8798" s="2">
        <f t="shared" si="5349"/>
        <v>1</v>
      </c>
      <c r="AH8798" s="2">
        <f t="shared" si="5350"/>
        <v>0</v>
      </c>
      <c r="AI8798" s="30" t="s">
        <v>6</v>
      </c>
      <c r="AJ8798" s="2">
        <f t="shared" si="5351"/>
        <v>5</v>
      </c>
      <c r="AK8798" s="2">
        <v>0</v>
      </c>
      <c r="AL8798" s="2">
        <f t="shared" si="5340"/>
        <v>525</v>
      </c>
      <c r="AN8798" s="2">
        <v>3</v>
      </c>
    </row>
    <row r="8799" spans="1:40" x14ac:dyDescent="0.25">
      <c r="A8799" s="72" t="s">
        <v>18</v>
      </c>
      <c r="B8799" s="73"/>
      <c r="C8799" s="73"/>
      <c r="D8799" s="73"/>
      <c r="E8799" s="73"/>
      <c r="F8799" s="74">
        <f>PRODUCT(F8798/B8798)</f>
        <v>8.1199999999999992</v>
      </c>
      <c r="G8799" s="75" t="s">
        <v>6</v>
      </c>
      <c r="H8799" s="74">
        <f>PRODUCT(H8798/B8798)</f>
        <v>8.1</v>
      </c>
      <c r="I8799" s="73"/>
      <c r="J8799" s="73"/>
      <c r="K8799" s="73"/>
      <c r="L8799" s="76"/>
      <c r="M8799" s="55"/>
      <c r="N8799" s="1"/>
      <c r="O8799" s="2">
        <v>10</v>
      </c>
      <c r="P8799" s="2">
        <v>5</v>
      </c>
      <c r="Q8799" s="2">
        <v>2011</v>
      </c>
      <c r="R8799" s="5" t="s">
        <v>778</v>
      </c>
      <c r="S8799" s="30" t="s">
        <v>6</v>
      </c>
      <c r="T8799" s="5" t="s">
        <v>779</v>
      </c>
      <c r="U8799" s="2">
        <v>2</v>
      </c>
      <c r="V8799" s="30" t="s">
        <v>6</v>
      </c>
      <c r="W8799" s="2">
        <v>1</v>
      </c>
      <c r="X8799" s="7" t="s">
        <v>1278</v>
      </c>
      <c r="Y8799" s="2">
        <v>607</v>
      </c>
      <c r="Z8799" s="2">
        <v>19</v>
      </c>
      <c r="AA8799" s="30" t="s">
        <v>6</v>
      </c>
      <c r="AB8799" s="2">
        <v>5</v>
      </c>
      <c r="AC8799" s="7"/>
      <c r="AD8799" s="2">
        <f t="shared" si="5333"/>
        <v>1</v>
      </c>
      <c r="AE8799" s="2">
        <f>IF(U8799&gt;W8799,1,0)</f>
        <v>1</v>
      </c>
      <c r="AF8799" s="2">
        <f t="shared" si="5335"/>
        <v>0</v>
      </c>
      <c r="AG8799" s="2">
        <f>IF(W8799&gt;U8799,1,0)</f>
        <v>0</v>
      </c>
      <c r="AH8799" s="2">
        <f>PRODUCT(Z8799)</f>
        <v>19</v>
      </c>
      <c r="AI8799" s="30" t="s">
        <v>6</v>
      </c>
      <c r="AJ8799" s="2">
        <f>PRODUCT(AB8799)</f>
        <v>5</v>
      </c>
      <c r="AK8799" s="2">
        <v>2</v>
      </c>
      <c r="AL8799" s="2">
        <f t="shared" si="5340"/>
        <v>607</v>
      </c>
      <c r="AN8799" s="2">
        <v>1</v>
      </c>
    </row>
    <row r="8800" spans="1:40" x14ac:dyDescent="0.25">
      <c r="B8800" s="10"/>
      <c r="C8800" s="10"/>
      <c r="D8800" s="10"/>
      <c r="E8800" s="10"/>
      <c r="F8800" s="55"/>
      <c r="G8800" s="11"/>
      <c r="H8800" s="55"/>
      <c r="I8800" s="10"/>
      <c r="J8800" s="10"/>
      <c r="K8800" s="10"/>
      <c r="L8800" s="8"/>
      <c r="M8800" s="55"/>
      <c r="N8800" s="40"/>
      <c r="O8800" s="2"/>
      <c r="S8800" s="49"/>
      <c r="V8800" s="27"/>
      <c r="X8800" s="7"/>
      <c r="Y8800" s="26"/>
      <c r="Z8800" s="26"/>
      <c r="AA8800" s="36"/>
      <c r="AC8800" s="7"/>
      <c r="AI8800" s="30"/>
      <c r="AL8800" s="2"/>
    </row>
    <row r="8801" spans="1:40" x14ac:dyDescent="0.25">
      <c r="A8801" s="1"/>
      <c r="B8801" s="10"/>
      <c r="C8801" s="10"/>
      <c r="D8801" s="10"/>
      <c r="E8801" s="10"/>
      <c r="F8801" s="10" t="s">
        <v>1859</v>
      </c>
      <c r="G8801" s="10"/>
      <c r="H8801" s="10"/>
      <c r="I8801" s="10"/>
      <c r="J8801" s="10"/>
      <c r="K8801" s="10"/>
      <c r="L8801" s="10"/>
      <c r="M8801" s="55"/>
      <c r="N8801" s="40"/>
      <c r="O8801" s="2"/>
      <c r="S8801" s="49"/>
      <c r="V8801" s="27"/>
      <c r="X8801" s="7"/>
      <c r="Y8801" s="26"/>
      <c r="Z8801" s="26"/>
      <c r="AA8801" s="36"/>
      <c r="AC8801" s="7"/>
      <c r="AI8801" s="30"/>
      <c r="AL8801" s="2"/>
    </row>
    <row r="8802" spans="1:40" x14ac:dyDescent="0.25">
      <c r="A8802" s="1"/>
      <c r="B8802" s="10"/>
      <c r="C8802" s="10"/>
      <c r="D8802" s="10"/>
      <c r="E8802" s="10"/>
      <c r="F8802" s="10" t="s">
        <v>433</v>
      </c>
      <c r="G8802" s="10"/>
      <c r="H8802" s="10"/>
      <c r="I8802" s="10"/>
      <c r="J8802" s="10"/>
      <c r="K8802" s="10"/>
      <c r="L8802" s="57">
        <f>PRODUCT(C8783/B8783)</f>
        <v>0.52173913043478259</v>
      </c>
      <c r="M8802" s="55"/>
      <c r="N8802" s="40"/>
      <c r="O8802" s="2"/>
      <c r="S8802" s="49"/>
      <c r="V8802" s="27"/>
      <c r="X8802" s="7"/>
      <c r="Y8802" s="26"/>
      <c r="Z8802" s="26"/>
      <c r="AA8802" s="36"/>
      <c r="AC8802" s="7"/>
      <c r="AI8802" s="30"/>
      <c r="AL8802" s="2"/>
    </row>
    <row r="8803" spans="1:40" x14ac:dyDescent="0.25">
      <c r="A8803" s="1"/>
      <c r="B8803" s="10"/>
      <c r="C8803" s="10"/>
      <c r="D8803" s="10"/>
      <c r="E8803" s="10"/>
      <c r="F8803" s="10" t="s">
        <v>434</v>
      </c>
      <c r="G8803" s="10"/>
      <c r="H8803" s="10"/>
      <c r="I8803" s="10"/>
      <c r="J8803" s="10"/>
      <c r="K8803" s="10"/>
      <c r="L8803" s="57">
        <f>PRODUCT(E8790/B8790)</f>
        <v>0.48148148148148145</v>
      </c>
      <c r="M8803" s="55"/>
      <c r="N8803" s="40"/>
      <c r="O8803" s="2"/>
      <c r="S8803" s="49"/>
      <c r="V8803" s="27"/>
      <c r="X8803" s="7"/>
      <c r="Y8803" s="26"/>
      <c r="Z8803" s="26"/>
      <c r="AA8803" s="36"/>
      <c r="AC8803" s="7"/>
      <c r="AI8803" s="30"/>
      <c r="AL8803" s="2"/>
    </row>
    <row r="8804" spans="1:40" x14ac:dyDescent="0.25">
      <c r="A8804" s="1"/>
      <c r="B8804" s="10"/>
      <c r="C8804" s="10"/>
      <c r="D8804" s="10"/>
      <c r="E8804" s="10"/>
      <c r="F8804" s="10" t="s">
        <v>435</v>
      </c>
      <c r="G8804" s="10"/>
      <c r="H8804" s="10"/>
      <c r="I8804" s="10"/>
      <c r="J8804" s="10"/>
      <c r="K8804" s="10"/>
      <c r="L8804" s="57">
        <f>PRODUCT(C8798/B8798)</f>
        <v>0.5</v>
      </c>
      <c r="M8804" s="55"/>
      <c r="N8804" s="40"/>
      <c r="O8804" s="2"/>
      <c r="S8804" s="49"/>
      <c r="V8804" s="27"/>
      <c r="X8804" s="7"/>
      <c r="Y8804" s="26"/>
      <c r="Z8804" s="26"/>
      <c r="AA8804" s="36"/>
      <c r="AC8804" s="7"/>
      <c r="AI8804" s="30"/>
      <c r="AL8804" s="2"/>
    </row>
    <row r="8805" spans="1:40" x14ac:dyDescent="0.25">
      <c r="A8805" s="1"/>
      <c r="B8805" s="10"/>
      <c r="C8805" s="10"/>
      <c r="D8805" s="10"/>
      <c r="E8805" s="10"/>
      <c r="F8805" s="10"/>
      <c r="G8805" s="10"/>
      <c r="H8805" s="10"/>
      <c r="I8805" s="10"/>
      <c r="J8805" s="10"/>
      <c r="K8805" s="10"/>
      <c r="L8805" s="54"/>
      <c r="R8805" s="10" t="s">
        <v>25</v>
      </c>
      <c r="AC8805" s="10" t="s">
        <v>3</v>
      </c>
      <c r="AD8805" s="3">
        <f>SUM(AD8806:AD8810)</f>
        <v>2</v>
      </c>
      <c r="AE8805" s="3">
        <f>SUM(AE8806:AE8810)</f>
        <v>2</v>
      </c>
      <c r="AF8805" s="3">
        <f>SUM(AF8806:AF8810)</f>
        <v>0</v>
      </c>
      <c r="AG8805" s="3">
        <f>SUM(AG8806:AG8810)</f>
        <v>0</v>
      </c>
      <c r="AH8805" s="3">
        <f>SUM(AH8806:AH8810)</f>
        <v>20</v>
      </c>
      <c r="AJ8805" s="3">
        <f>SUM(AJ8806:AJ8810)</f>
        <v>16</v>
      </c>
      <c r="AK8805" s="3">
        <f>SUM(AK8806:AK8810)</f>
        <v>4</v>
      </c>
      <c r="AL8805" s="3">
        <f>SUM(AL8806:AL8810)</f>
        <v>3063</v>
      </c>
      <c r="AN8805" s="3">
        <f>SUM(AN8806:AN8810)</f>
        <v>0</v>
      </c>
    </row>
    <row r="8806" spans="1:40" x14ac:dyDescent="0.25">
      <c r="A8806" s="1"/>
      <c r="B8806" s="10"/>
      <c r="C8806" s="10"/>
      <c r="D8806" s="10"/>
      <c r="E8806" s="10"/>
      <c r="F8806" s="10"/>
      <c r="G8806" s="10"/>
      <c r="H8806" s="10"/>
      <c r="I8806" s="10"/>
      <c r="J8806" s="10"/>
      <c r="K8806" s="10"/>
      <c r="L8806" s="54"/>
      <c r="N8806" s="1" t="s">
        <v>40</v>
      </c>
      <c r="O8806" s="2">
        <v>11</v>
      </c>
      <c r="P8806" s="2">
        <v>8</v>
      </c>
      <c r="Q8806" s="13">
        <v>1993</v>
      </c>
      <c r="R8806" s="5" t="s">
        <v>778</v>
      </c>
      <c r="S8806" s="30" t="s">
        <v>6</v>
      </c>
      <c r="T8806" s="5" t="s">
        <v>779</v>
      </c>
      <c r="U8806" s="2">
        <v>9</v>
      </c>
      <c r="V8806" s="30" t="s">
        <v>6</v>
      </c>
      <c r="W8806" s="2">
        <v>6</v>
      </c>
      <c r="X8806" s="2"/>
      <c r="Y8806" s="2">
        <v>1853</v>
      </c>
      <c r="Z8806" s="2">
        <v>9</v>
      </c>
      <c r="AA8806" s="30" t="s">
        <v>6</v>
      </c>
      <c r="AB8806" s="2">
        <v>6</v>
      </c>
      <c r="AC8806" s="7"/>
      <c r="AD8806" s="2">
        <f>IF(Q8806&gt;100,1,0)</f>
        <v>1</v>
      </c>
      <c r="AE8806" s="2">
        <f t="shared" ref="AE8806:AE8807" si="5352">IF(U8806&gt;W8806,1,0)</f>
        <v>1</v>
      </c>
      <c r="AF8806" s="2">
        <f>IF(U8806=W8806,1,0)*IF(Q8806=0,0,1)</f>
        <v>0</v>
      </c>
      <c r="AG8806" s="2">
        <f t="shared" ref="AG8806:AG8807" si="5353">IF(W8806&gt;U8806,1,0)</f>
        <v>0</v>
      </c>
      <c r="AH8806" s="2">
        <f t="shared" ref="AH8806:AH8807" si="5354">PRODUCT(Z8806)</f>
        <v>9</v>
      </c>
      <c r="AI8806" s="30" t="s">
        <v>6</v>
      </c>
      <c r="AJ8806" s="2">
        <f t="shared" ref="AJ8806:AJ8807" si="5355">PRODUCT(AB8806)</f>
        <v>6</v>
      </c>
      <c r="AK8806" s="2">
        <v>2</v>
      </c>
      <c r="AL8806" s="2">
        <f t="shared" ref="AL8806" si="5356">PRODUCT(Y8806)</f>
        <v>1853</v>
      </c>
      <c r="AN8806" s="2">
        <v>0</v>
      </c>
    </row>
    <row r="8807" spans="1:40" x14ac:dyDescent="0.25">
      <c r="A8807" s="1"/>
      <c r="B8807" s="10"/>
      <c r="C8807" s="10"/>
      <c r="D8807" s="10"/>
      <c r="E8807" s="10"/>
      <c r="F8807" s="10"/>
      <c r="G8807" s="10"/>
      <c r="H8807" s="10"/>
      <c r="I8807" s="10"/>
      <c r="J8807" s="10"/>
      <c r="K8807" s="10"/>
      <c r="L8807" s="54"/>
      <c r="N8807" s="1" t="s">
        <v>250</v>
      </c>
      <c r="O8807" s="2">
        <v>7</v>
      </c>
      <c r="P8807" s="2">
        <v>9</v>
      </c>
      <c r="Q8807" s="2">
        <v>1996</v>
      </c>
      <c r="R8807" s="5" t="s">
        <v>778</v>
      </c>
      <c r="S8807" s="30" t="s">
        <v>6</v>
      </c>
      <c r="T8807" s="5" t="s">
        <v>779</v>
      </c>
      <c r="U8807" s="2">
        <v>1</v>
      </c>
      <c r="V8807" s="30" t="s">
        <v>6</v>
      </c>
      <c r="W8807" s="2">
        <v>0</v>
      </c>
      <c r="X8807" s="7" t="s">
        <v>873</v>
      </c>
      <c r="Y8807" s="33">
        <v>1210</v>
      </c>
      <c r="Z8807" s="2">
        <v>11</v>
      </c>
      <c r="AA8807" s="30" t="s">
        <v>6</v>
      </c>
      <c r="AB8807" s="2">
        <v>10</v>
      </c>
      <c r="AC8807" s="7"/>
      <c r="AD8807" s="2">
        <f>IF(Q8807&gt;100,1,0)</f>
        <v>1</v>
      </c>
      <c r="AE8807" s="2">
        <f t="shared" si="5352"/>
        <v>1</v>
      </c>
      <c r="AF8807" s="2">
        <f>IF(U8807=W8807,1,0)*IF(Q8807=0,0,1)</f>
        <v>0</v>
      </c>
      <c r="AG8807" s="2">
        <f t="shared" si="5353"/>
        <v>0</v>
      </c>
      <c r="AH8807" s="2">
        <f t="shared" si="5354"/>
        <v>11</v>
      </c>
      <c r="AI8807" s="30" t="s">
        <v>6</v>
      </c>
      <c r="AJ8807" s="2">
        <f t="shared" si="5355"/>
        <v>10</v>
      </c>
      <c r="AK8807" s="2">
        <v>2</v>
      </c>
      <c r="AL8807" s="2">
        <f t="shared" ref="AL8807" si="5357">PRODUCT(Y8807)</f>
        <v>1210</v>
      </c>
      <c r="AN8807" s="2">
        <v>0</v>
      </c>
    </row>
    <row r="8808" spans="1:40" x14ac:dyDescent="0.25">
      <c r="A8808" s="1"/>
      <c r="B8808" s="10"/>
      <c r="C8808" s="10"/>
      <c r="D8808" s="10"/>
      <c r="E8808" s="10"/>
      <c r="F8808" s="10"/>
      <c r="G8808" s="10"/>
      <c r="H8808" s="10"/>
      <c r="I8808" s="10"/>
      <c r="J8808" s="10"/>
      <c r="K8808" s="10"/>
      <c r="L8808" s="54"/>
      <c r="O8808" s="2"/>
      <c r="R8808" s="25"/>
      <c r="S8808" s="50"/>
      <c r="T8808" s="25"/>
      <c r="V8808" s="27"/>
      <c r="AA8808" s="36"/>
      <c r="AC8808" s="7"/>
      <c r="AI8808" s="30"/>
      <c r="AL8808" s="2"/>
    </row>
    <row r="8809" spans="1:40" x14ac:dyDescent="0.25">
      <c r="A8809" s="1"/>
      <c r="B8809" s="10"/>
      <c r="C8809" s="10"/>
      <c r="D8809" s="10"/>
      <c r="E8809" s="10"/>
      <c r="F8809" s="10"/>
      <c r="G8809" s="10"/>
      <c r="H8809" s="10"/>
      <c r="I8809" s="10"/>
      <c r="J8809" s="10"/>
      <c r="K8809" s="10"/>
      <c r="L8809" s="54"/>
      <c r="O8809" s="2"/>
      <c r="R8809" s="25"/>
      <c r="S8809" s="50"/>
      <c r="T8809" s="25"/>
      <c r="V8809" s="27"/>
      <c r="AA8809" s="36"/>
      <c r="AC8809" s="7"/>
      <c r="AI8809" s="30"/>
      <c r="AL8809" s="2"/>
    </row>
    <row r="8810" spans="1:40" x14ac:dyDescent="0.25">
      <c r="A8810" s="1"/>
      <c r="B8810" s="10"/>
      <c r="C8810" s="10"/>
      <c r="D8810" s="10"/>
      <c r="E8810" s="10"/>
      <c r="F8810" s="10"/>
      <c r="G8810" s="10"/>
      <c r="H8810" s="10"/>
      <c r="I8810" s="10"/>
      <c r="J8810" s="10"/>
      <c r="K8810" s="10"/>
      <c r="L8810" s="54"/>
      <c r="O8810" s="2"/>
      <c r="R8810" s="25"/>
      <c r="S8810" s="50"/>
      <c r="T8810" s="25"/>
      <c r="V8810" s="27"/>
      <c r="AA8810" s="36"/>
      <c r="AC8810" s="7"/>
      <c r="AI8810" s="30"/>
      <c r="AL8810" s="2"/>
    </row>
    <row r="8811" spans="1:40" x14ac:dyDescent="0.25">
      <c r="B8811" s="10"/>
      <c r="C8811" s="10"/>
      <c r="D8811" s="10"/>
      <c r="E8811" s="10"/>
      <c r="F8811" s="10"/>
      <c r="G8811" s="10"/>
      <c r="H8811" s="10"/>
      <c r="I8811" s="10"/>
      <c r="J8811" s="10"/>
      <c r="K8811" s="10"/>
      <c r="L8811" s="54"/>
      <c r="O8811" s="2"/>
      <c r="R8811" s="10" t="s">
        <v>32</v>
      </c>
      <c r="T8811" s="7"/>
      <c r="AC8811" s="10" t="s">
        <v>4</v>
      </c>
      <c r="AD8811" s="3">
        <f>SUM(AD8812:AD8812)</f>
        <v>0</v>
      </c>
      <c r="AE8811" s="3">
        <f>SUM(AE8812:AE8812)</f>
        <v>0</v>
      </c>
      <c r="AF8811" s="3">
        <f>SUM(AF8812:AF8812)</f>
        <v>0</v>
      </c>
      <c r="AG8811" s="3">
        <f>SUM(AG8812:AG8812)</f>
        <v>0</v>
      </c>
      <c r="AH8811" s="3">
        <f>SUM(AH8812:AH8812)</f>
        <v>0</v>
      </c>
      <c r="AI8811" s="7"/>
      <c r="AJ8811" s="3">
        <f>SUM(AJ8812:AJ8812)</f>
        <v>0</v>
      </c>
      <c r="AK8811" s="3">
        <v>0</v>
      </c>
      <c r="AL8811" s="3">
        <f>SUM(AL8812:AL8812)</f>
        <v>0</v>
      </c>
      <c r="AN8811" s="3">
        <v>0</v>
      </c>
    </row>
    <row r="8812" spans="1:40" x14ac:dyDescent="0.25">
      <c r="B8812" s="10"/>
      <c r="C8812" s="10"/>
      <c r="D8812" s="10"/>
      <c r="E8812" s="10"/>
      <c r="F8812" s="10"/>
      <c r="G8812" s="10"/>
      <c r="H8812" s="10"/>
      <c r="I8812" s="10"/>
      <c r="J8812" s="10"/>
      <c r="K8812" s="10"/>
      <c r="L8812" s="54"/>
      <c r="O8812" s="2"/>
      <c r="R8812" s="7"/>
      <c r="T8812" s="7"/>
      <c r="AC8812" s="7"/>
      <c r="AD8812" s="7"/>
      <c r="AE8812" s="7"/>
      <c r="AF8812" s="7"/>
      <c r="AG8812" s="7"/>
      <c r="AH8812" s="7"/>
      <c r="AI8812" s="7"/>
      <c r="AJ8812" s="7"/>
      <c r="AK8812" s="7"/>
      <c r="AN8812" s="7"/>
    </row>
    <row r="8813" spans="1:40" x14ac:dyDescent="0.25">
      <c r="A8813" s="1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62"/>
      <c r="N8813" s="1"/>
      <c r="O8813" s="2"/>
      <c r="R8813" s="1"/>
      <c r="S8813" s="1"/>
      <c r="T8813" s="1"/>
      <c r="U8813" s="1"/>
      <c r="V8813" s="1"/>
      <c r="W8813" s="1"/>
      <c r="X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</row>
    <row r="8814" spans="1:40" x14ac:dyDescent="0.25">
      <c r="A8814" s="1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62"/>
      <c r="N8814" s="1"/>
      <c r="O8814" s="2"/>
      <c r="R8814" s="1"/>
      <c r="S8814" s="1"/>
      <c r="T8814" s="1"/>
      <c r="U8814" s="1"/>
      <c r="V8814" s="1"/>
      <c r="W8814" s="1"/>
      <c r="X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</row>
    <row r="8815" spans="1:40" x14ac:dyDescent="0.25">
      <c r="A8815" s="1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62"/>
      <c r="N8815" s="1"/>
      <c r="O8815" s="2"/>
      <c r="R8815" s="1"/>
      <c r="S8815" s="1"/>
      <c r="T8815" s="1"/>
      <c r="U8815" s="1"/>
      <c r="V8815" s="1"/>
      <c r="W8815" s="1"/>
      <c r="X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</row>
    <row r="8816" spans="1:40" x14ac:dyDescent="0.25">
      <c r="A8816" s="1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62"/>
      <c r="N8816" s="1"/>
      <c r="O8816" s="2"/>
      <c r="R8816" s="1"/>
      <c r="S8816" s="1"/>
      <c r="T8816" s="1"/>
      <c r="U8816" s="1"/>
      <c r="V8816" s="1"/>
      <c r="W8816" s="1"/>
      <c r="X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</row>
    <row r="8817" spans="1:40" x14ac:dyDescent="0.25">
      <c r="A8817" s="1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62"/>
      <c r="N8817" s="1"/>
      <c r="O8817" s="2"/>
      <c r="R8817" s="1"/>
      <c r="S8817" s="1"/>
      <c r="T8817" s="1"/>
      <c r="U8817" s="1"/>
      <c r="V8817" s="1"/>
      <c r="W8817" s="1"/>
      <c r="X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</row>
    <row r="8818" spans="1:40" x14ac:dyDescent="0.25">
      <c r="A8818" s="1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62"/>
      <c r="N8818" s="1"/>
      <c r="O8818" s="2"/>
      <c r="R8818" s="1"/>
      <c r="S8818" s="1"/>
      <c r="T8818" s="1"/>
      <c r="U8818" s="1"/>
      <c r="V8818" s="1"/>
      <c r="W8818" s="1"/>
      <c r="X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</row>
    <row r="8819" spans="1:40" x14ac:dyDescent="0.25">
      <c r="A8819" s="1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62"/>
      <c r="N8819" s="1"/>
      <c r="O8819" s="2"/>
      <c r="R8819" s="1"/>
      <c r="S8819" s="1"/>
      <c r="T8819" s="1"/>
      <c r="U8819" s="1"/>
      <c r="V8819" s="1"/>
      <c r="W8819" s="1"/>
      <c r="X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</row>
    <row r="8820" spans="1:40" x14ac:dyDescent="0.25">
      <c r="A8820" s="1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62"/>
      <c r="N8820" s="1"/>
      <c r="O8820" s="2"/>
      <c r="R8820" s="1"/>
      <c r="S8820" s="1"/>
      <c r="T8820" s="1"/>
      <c r="U8820" s="1"/>
      <c r="V8820" s="1"/>
      <c r="W8820" s="1"/>
      <c r="X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</row>
    <row r="8821" spans="1:40" x14ac:dyDescent="0.25">
      <c r="A8821" s="1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62"/>
      <c r="N8821" s="1"/>
      <c r="O8821" s="2"/>
      <c r="R8821" s="1"/>
      <c r="S8821" s="1"/>
      <c r="T8821" s="1"/>
      <c r="U8821" s="1"/>
      <c r="V8821" s="1"/>
      <c r="W8821" s="1"/>
      <c r="X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</row>
    <row r="8822" spans="1:40" x14ac:dyDescent="0.25">
      <c r="A8822" s="1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62"/>
      <c r="N8822" s="1"/>
      <c r="O8822" s="2"/>
      <c r="R8822" s="1"/>
      <c r="S8822" s="1"/>
      <c r="T8822" s="1"/>
      <c r="U8822" s="1"/>
      <c r="V8822" s="1"/>
      <c r="W8822" s="1"/>
      <c r="X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</row>
    <row r="8823" spans="1:40" x14ac:dyDescent="0.25">
      <c r="A8823" s="1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62"/>
      <c r="N8823" s="1"/>
      <c r="O8823" s="2"/>
      <c r="R8823" s="1"/>
      <c r="S8823" s="1"/>
      <c r="T8823" s="1"/>
      <c r="U8823" s="1"/>
      <c r="V8823" s="1"/>
      <c r="W8823" s="1"/>
      <c r="X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</row>
    <row r="8824" spans="1:40" x14ac:dyDescent="0.25">
      <c r="A8824" s="1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62"/>
      <c r="N8824" s="1"/>
      <c r="O8824" s="2"/>
      <c r="R8824" s="1"/>
      <c r="S8824" s="1"/>
      <c r="T8824" s="1"/>
      <c r="U8824" s="1"/>
      <c r="V8824" s="1"/>
      <c r="W8824" s="1"/>
      <c r="X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</row>
    <row r="8825" spans="1:40" x14ac:dyDescent="0.25">
      <c r="A8825" s="1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62"/>
      <c r="N8825" s="1"/>
      <c r="O8825" s="2"/>
      <c r="R8825" s="1"/>
      <c r="S8825" s="1"/>
      <c r="T8825" s="1"/>
      <c r="U8825" s="1"/>
      <c r="V8825" s="1"/>
      <c r="W8825" s="1"/>
      <c r="X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</row>
    <row r="8826" spans="1:40" x14ac:dyDescent="0.25">
      <c r="A8826" s="1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62"/>
      <c r="N8826" s="1"/>
      <c r="O8826" s="2"/>
      <c r="R8826" s="1"/>
      <c r="S8826" s="1"/>
      <c r="T8826" s="1"/>
      <c r="U8826" s="1"/>
      <c r="V8826" s="1"/>
      <c r="W8826" s="1"/>
      <c r="X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</row>
    <row r="8827" spans="1:40" x14ac:dyDescent="0.25">
      <c r="A8827" s="1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62"/>
      <c r="N8827" s="1"/>
      <c r="O8827" s="2"/>
      <c r="R8827" s="1"/>
      <c r="S8827" s="1"/>
      <c r="T8827" s="1"/>
      <c r="U8827" s="1"/>
      <c r="V8827" s="1"/>
      <c r="W8827" s="1"/>
      <c r="X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</row>
    <row r="8828" spans="1:40" x14ac:dyDescent="0.25">
      <c r="A8828" s="1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62"/>
      <c r="N8828" s="1"/>
      <c r="O8828" s="2"/>
      <c r="R8828" s="1"/>
      <c r="S8828" s="1"/>
      <c r="T8828" s="1"/>
      <c r="U8828" s="1"/>
      <c r="V8828" s="1"/>
      <c r="W8828" s="1"/>
      <c r="X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</row>
    <row r="8829" spans="1:40" x14ac:dyDescent="0.25">
      <c r="A8829" s="1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62"/>
      <c r="N8829" s="1"/>
      <c r="O8829" s="2"/>
      <c r="R8829" s="1"/>
      <c r="S8829" s="1"/>
      <c r="T8829" s="1"/>
      <c r="U8829" s="1"/>
      <c r="V8829" s="1"/>
      <c r="W8829" s="1"/>
      <c r="X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</row>
    <row r="8830" spans="1:40" x14ac:dyDescent="0.25">
      <c r="A8830" s="1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62"/>
      <c r="N8830" s="1"/>
      <c r="O8830" s="2"/>
      <c r="R8830" s="1"/>
      <c r="S8830" s="1"/>
      <c r="T8830" s="1"/>
      <c r="U8830" s="1"/>
      <c r="V8830" s="1"/>
      <c r="W8830" s="1"/>
      <c r="X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</row>
    <row r="8831" spans="1:40" x14ac:dyDescent="0.25">
      <c r="A8831" s="1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62"/>
      <c r="N8831" s="1"/>
      <c r="O8831" s="2"/>
      <c r="R8831" s="1"/>
      <c r="S8831" s="1"/>
      <c r="T8831" s="1"/>
      <c r="U8831" s="1"/>
      <c r="V8831" s="1"/>
      <c r="W8831" s="1"/>
      <c r="X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</row>
    <row r="8832" spans="1:40" x14ac:dyDescent="0.25">
      <c r="A8832" s="1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62"/>
      <c r="N8832" s="1"/>
      <c r="O8832" s="2"/>
      <c r="R8832" s="1"/>
      <c r="S8832" s="1"/>
      <c r="T8832" s="1"/>
      <c r="U8832" s="1"/>
      <c r="V8832" s="1"/>
      <c r="W8832" s="1"/>
      <c r="X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</row>
    <row r="8833" spans="1:40" x14ac:dyDescent="0.25">
      <c r="A8833" s="1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62"/>
      <c r="N8833" s="1"/>
      <c r="O8833" s="2"/>
      <c r="R8833" s="1"/>
      <c r="S8833" s="1"/>
      <c r="T8833" s="1"/>
      <c r="U8833" s="1"/>
      <c r="V8833" s="1"/>
      <c r="W8833" s="1"/>
      <c r="X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</row>
    <row r="8834" spans="1:40" x14ac:dyDescent="0.25">
      <c r="A8834" s="1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62"/>
      <c r="N8834" s="1"/>
      <c r="O8834" s="2"/>
      <c r="R8834" s="1"/>
      <c r="S8834" s="1"/>
      <c r="T8834" s="1"/>
      <c r="U8834" s="1"/>
      <c r="V8834" s="1"/>
      <c r="W8834" s="1"/>
      <c r="X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</row>
    <row r="8835" spans="1:40" x14ac:dyDescent="0.25">
      <c r="A8835" s="1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62"/>
      <c r="N8835" s="1"/>
      <c r="O8835" s="2"/>
      <c r="R8835" s="1"/>
      <c r="S8835" s="1"/>
      <c r="T8835" s="1"/>
      <c r="U8835" s="1"/>
      <c r="V8835" s="1"/>
      <c r="W8835" s="1"/>
      <c r="X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</row>
    <row r="8836" spans="1:40" x14ac:dyDescent="0.25">
      <c r="A8836" s="1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62"/>
      <c r="N8836" s="1"/>
      <c r="O8836" s="2"/>
      <c r="R8836" s="1"/>
      <c r="S8836" s="1"/>
      <c r="T8836" s="1"/>
      <c r="U8836" s="1"/>
      <c r="V8836" s="1"/>
      <c r="W8836" s="1"/>
      <c r="X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</row>
    <row r="8837" spans="1:40" x14ac:dyDescent="0.25">
      <c r="A8837" s="1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62"/>
      <c r="N8837" s="1"/>
      <c r="O8837" s="2"/>
      <c r="R8837" s="1"/>
      <c r="S8837" s="1"/>
      <c r="T8837" s="1"/>
      <c r="U8837" s="1"/>
      <c r="V8837" s="1"/>
      <c r="W8837" s="1"/>
      <c r="X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</row>
    <row r="8838" spans="1:40" x14ac:dyDescent="0.25">
      <c r="A8838" s="1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62"/>
      <c r="N8838" s="1"/>
      <c r="O8838" s="2"/>
      <c r="R8838" s="1"/>
      <c r="S8838" s="1"/>
      <c r="T8838" s="1"/>
      <c r="U8838" s="1"/>
      <c r="V8838" s="1"/>
      <c r="W8838" s="1"/>
      <c r="X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</row>
    <row r="8839" spans="1:40" x14ac:dyDescent="0.25">
      <c r="A8839" s="1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62"/>
      <c r="N8839" s="1"/>
      <c r="O8839" s="2"/>
      <c r="R8839" s="1"/>
      <c r="S8839" s="1"/>
      <c r="T8839" s="1"/>
      <c r="U8839" s="1"/>
      <c r="V8839" s="1"/>
      <c r="W8839" s="1"/>
      <c r="X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</row>
    <row r="8840" spans="1:40" x14ac:dyDescent="0.25">
      <c r="A8840" s="1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62"/>
      <c r="N8840" s="1"/>
      <c r="O8840" s="2"/>
      <c r="R8840" s="1"/>
      <c r="S8840" s="1"/>
      <c r="T8840" s="1"/>
      <c r="U8840" s="1"/>
      <c r="V8840" s="1"/>
      <c r="W8840" s="1"/>
      <c r="X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</row>
    <row r="8841" spans="1:40" x14ac:dyDescent="0.25">
      <c r="A8841" s="1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62"/>
      <c r="N8841" s="1"/>
      <c r="O8841" s="2"/>
      <c r="R8841" s="1"/>
      <c r="S8841" s="1"/>
      <c r="T8841" s="1"/>
      <c r="U8841" s="1"/>
      <c r="V8841" s="1"/>
      <c r="W8841" s="1"/>
      <c r="X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</row>
    <row r="8842" spans="1:40" x14ac:dyDescent="0.25">
      <c r="A8842" s="1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62"/>
      <c r="N8842" s="1"/>
      <c r="O8842" s="2"/>
      <c r="R8842" s="1"/>
      <c r="S8842" s="1"/>
      <c r="T8842" s="1"/>
      <c r="U8842" s="1"/>
      <c r="V8842" s="1"/>
      <c r="W8842" s="1"/>
      <c r="X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</row>
    <row r="8843" spans="1:40" x14ac:dyDescent="0.25">
      <c r="A8843" s="1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62"/>
      <c r="N8843" s="1"/>
      <c r="O8843" s="2"/>
      <c r="R8843" s="1"/>
      <c r="S8843" s="1"/>
      <c r="T8843" s="1"/>
      <c r="U8843" s="1"/>
      <c r="V8843" s="1"/>
      <c r="W8843" s="1"/>
      <c r="X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</row>
    <row r="8844" spans="1:40" x14ac:dyDescent="0.25">
      <c r="A8844" s="1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62"/>
      <c r="N8844" s="1"/>
      <c r="O8844" s="2"/>
      <c r="R8844" s="1"/>
      <c r="S8844" s="1"/>
      <c r="T8844" s="1"/>
      <c r="U8844" s="1"/>
      <c r="V8844" s="1"/>
      <c r="W8844" s="1"/>
      <c r="X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</row>
    <row r="8845" spans="1:40" x14ac:dyDescent="0.25">
      <c r="A8845" s="1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62"/>
      <c r="N8845" s="1"/>
      <c r="O8845" s="2"/>
      <c r="R8845" s="1"/>
      <c r="S8845" s="1"/>
      <c r="T8845" s="1"/>
      <c r="U8845" s="1"/>
      <c r="V8845" s="1"/>
      <c r="W8845" s="1"/>
      <c r="X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</row>
    <row r="8846" spans="1:40" x14ac:dyDescent="0.25">
      <c r="A8846" s="1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62"/>
      <c r="N8846" s="1"/>
      <c r="O8846" s="2"/>
      <c r="R8846" s="1"/>
      <c r="S8846" s="1"/>
      <c r="T8846" s="1"/>
      <c r="U8846" s="1"/>
      <c r="V8846" s="1"/>
      <c r="W8846" s="1"/>
      <c r="X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</row>
    <row r="8847" spans="1:40" x14ac:dyDescent="0.25">
      <c r="A8847" s="1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62"/>
      <c r="N8847" s="1"/>
      <c r="O8847" s="2"/>
      <c r="R8847" s="1"/>
      <c r="S8847" s="1"/>
      <c r="T8847" s="1"/>
      <c r="U8847" s="1"/>
      <c r="V8847" s="1"/>
      <c r="W8847" s="1"/>
      <c r="X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</row>
    <row r="8848" spans="1:40" x14ac:dyDescent="0.25">
      <c r="A8848" s="1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62"/>
      <c r="N8848" s="1"/>
      <c r="O8848" s="2"/>
      <c r="R8848" s="1"/>
      <c r="S8848" s="1"/>
      <c r="T8848" s="1"/>
      <c r="U8848" s="1"/>
      <c r="V8848" s="1"/>
      <c r="W8848" s="1"/>
      <c r="X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</row>
    <row r="8849" spans="1:40" x14ac:dyDescent="0.25">
      <c r="A8849" s="1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62"/>
      <c r="N8849" s="1"/>
      <c r="O8849" s="2"/>
      <c r="R8849" s="1"/>
      <c r="S8849" s="1"/>
      <c r="T8849" s="1"/>
      <c r="U8849" s="1"/>
      <c r="V8849" s="1"/>
      <c r="W8849" s="1"/>
      <c r="X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</row>
    <row r="8850" spans="1:40" x14ac:dyDescent="0.25">
      <c r="A8850" s="1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62"/>
      <c r="N8850" s="1"/>
      <c r="O8850" s="2"/>
      <c r="R8850" s="1"/>
      <c r="S8850" s="1"/>
      <c r="T8850" s="1"/>
      <c r="U8850" s="1"/>
      <c r="V8850" s="1"/>
      <c r="W8850" s="1"/>
      <c r="X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</row>
    <row r="8851" spans="1:40" x14ac:dyDescent="0.25">
      <c r="A8851" s="1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62"/>
      <c r="N8851" s="1"/>
      <c r="O8851" s="2"/>
      <c r="R8851" s="1"/>
      <c r="S8851" s="1"/>
      <c r="T8851" s="1"/>
      <c r="U8851" s="1"/>
      <c r="V8851" s="1"/>
      <c r="W8851" s="1"/>
      <c r="X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</row>
    <row r="8852" spans="1:40" x14ac:dyDescent="0.25">
      <c r="A8852" s="1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62"/>
      <c r="N8852" s="1"/>
      <c r="O8852" s="2"/>
      <c r="R8852" s="1"/>
      <c r="S8852" s="1"/>
      <c r="T8852" s="1"/>
      <c r="U8852" s="1"/>
      <c r="V8852" s="1"/>
      <c r="W8852" s="1"/>
      <c r="X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</row>
    <row r="8853" spans="1:40" x14ac:dyDescent="0.25">
      <c r="A8853" s="1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62"/>
      <c r="N8853" s="1"/>
      <c r="O8853" s="2"/>
      <c r="R8853" s="1"/>
      <c r="S8853" s="1"/>
      <c r="T8853" s="1"/>
      <c r="U8853" s="1"/>
      <c r="V8853" s="1"/>
      <c r="W8853" s="1"/>
      <c r="X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</row>
    <row r="8854" spans="1:40" x14ac:dyDescent="0.25">
      <c r="A8854" s="1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62"/>
      <c r="N8854" s="1"/>
      <c r="O8854" s="2"/>
      <c r="R8854" s="1"/>
      <c r="S8854" s="1"/>
      <c r="T8854" s="1"/>
      <c r="U8854" s="1"/>
      <c r="V8854" s="1"/>
      <c r="W8854" s="1"/>
      <c r="X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</row>
    <row r="8855" spans="1:40" x14ac:dyDescent="0.25">
      <c r="A8855" s="1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62"/>
      <c r="N8855" s="1"/>
      <c r="O8855" s="2"/>
      <c r="R8855" s="1"/>
      <c r="S8855" s="1"/>
      <c r="T8855" s="1"/>
      <c r="U8855" s="1"/>
      <c r="V8855" s="1"/>
      <c r="W8855" s="1"/>
      <c r="X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</row>
    <row r="8856" spans="1:40" x14ac:dyDescent="0.25">
      <c r="A8856" s="1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62"/>
      <c r="N8856" s="1"/>
      <c r="O8856" s="2"/>
      <c r="R8856" s="1"/>
      <c r="S8856" s="1"/>
      <c r="T8856" s="1"/>
      <c r="U8856" s="1"/>
      <c r="V8856" s="1"/>
      <c r="W8856" s="1"/>
      <c r="X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</row>
    <row r="8857" spans="1:40" x14ac:dyDescent="0.25">
      <c r="A8857" s="1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62"/>
      <c r="N8857" s="1"/>
      <c r="O8857" s="2"/>
      <c r="R8857" s="1"/>
      <c r="S8857" s="1"/>
      <c r="T8857" s="1"/>
      <c r="U8857" s="1"/>
      <c r="V8857" s="1"/>
      <c r="W8857" s="1"/>
      <c r="X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</row>
    <row r="8858" spans="1:40" x14ac:dyDescent="0.25">
      <c r="A8858" s="1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62"/>
      <c r="N8858" s="1"/>
      <c r="O8858" s="2"/>
      <c r="R8858" s="1"/>
      <c r="S8858" s="1"/>
      <c r="T8858" s="1"/>
      <c r="U8858" s="1"/>
      <c r="V8858" s="1"/>
      <c r="W8858" s="1"/>
      <c r="X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</row>
    <row r="8859" spans="1:40" x14ac:dyDescent="0.25">
      <c r="A8859" s="1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62"/>
      <c r="N8859" s="1"/>
      <c r="O8859" s="2"/>
      <c r="R8859" s="1"/>
      <c r="S8859" s="1"/>
      <c r="T8859" s="1"/>
      <c r="U8859" s="1"/>
      <c r="V8859" s="1"/>
      <c r="W8859" s="1"/>
      <c r="X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</row>
    <row r="8860" spans="1:40" x14ac:dyDescent="0.25">
      <c r="A8860" s="1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62"/>
      <c r="N8860" s="1"/>
      <c r="O8860" s="2"/>
      <c r="R8860" s="1"/>
      <c r="S8860" s="1"/>
      <c r="T8860" s="1"/>
      <c r="U8860" s="1"/>
      <c r="V8860" s="1"/>
      <c r="W8860" s="1"/>
      <c r="X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</row>
    <row r="8861" spans="1:40" x14ac:dyDescent="0.25">
      <c r="A8861" s="1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62"/>
      <c r="N8861" s="1"/>
      <c r="O8861" s="2"/>
      <c r="R8861" s="1"/>
      <c r="S8861" s="1"/>
      <c r="T8861" s="1"/>
      <c r="U8861" s="1"/>
      <c r="V8861" s="1"/>
      <c r="W8861" s="1"/>
      <c r="X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</row>
    <row r="8862" spans="1:40" x14ac:dyDescent="0.25">
      <c r="A8862" s="1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62"/>
      <c r="N8862" s="1"/>
      <c r="O8862" s="2"/>
      <c r="R8862" s="1"/>
      <c r="S8862" s="1"/>
      <c r="T8862" s="1"/>
      <c r="U8862" s="1"/>
      <c r="V8862" s="1"/>
      <c r="W8862" s="1"/>
      <c r="X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</row>
    <row r="8863" spans="1:40" x14ac:dyDescent="0.25">
      <c r="A8863" s="1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62"/>
      <c r="N8863" s="1"/>
      <c r="O8863" s="2"/>
      <c r="R8863" s="1"/>
      <c r="S8863" s="1"/>
      <c r="T8863" s="1"/>
      <c r="U8863" s="1"/>
      <c r="V8863" s="1"/>
      <c r="W8863" s="1"/>
      <c r="X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</row>
    <row r="8864" spans="1:40" x14ac:dyDescent="0.25">
      <c r="A8864" s="1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62"/>
      <c r="N8864" s="1"/>
      <c r="O8864" s="2"/>
      <c r="R8864" s="1"/>
      <c r="S8864" s="1"/>
      <c r="T8864" s="1"/>
      <c r="U8864" s="1"/>
      <c r="V8864" s="1"/>
      <c r="W8864" s="1"/>
      <c r="X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</row>
    <row r="8865" spans="1:40" x14ac:dyDescent="0.25">
      <c r="A8865" s="1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62"/>
      <c r="N8865" s="1"/>
      <c r="O8865" s="2"/>
      <c r="R8865" s="1"/>
      <c r="S8865" s="1"/>
      <c r="T8865" s="1"/>
      <c r="U8865" s="1"/>
      <c r="V8865" s="1"/>
      <c r="W8865" s="1"/>
      <c r="X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</row>
    <row r="8866" spans="1:40" x14ac:dyDescent="0.25">
      <c r="A8866" s="1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62"/>
      <c r="N8866" s="1"/>
      <c r="O8866" s="2"/>
      <c r="R8866" s="1"/>
      <c r="S8866" s="1"/>
      <c r="T8866" s="1"/>
      <c r="U8866" s="1"/>
      <c r="V8866" s="1"/>
      <c r="W8866" s="1"/>
      <c r="X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</row>
    <row r="8867" spans="1:40" x14ac:dyDescent="0.25">
      <c r="A8867" s="1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62"/>
      <c r="N8867" s="1"/>
      <c r="O8867" s="2"/>
      <c r="R8867" s="1"/>
      <c r="S8867" s="1"/>
      <c r="T8867" s="1"/>
      <c r="U8867" s="1"/>
      <c r="V8867" s="1"/>
      <c r="W8867" s="1"/>
      <c r="X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</row>
    <row r="8868" spans="1:40" x14ac:dyDescent="0.25">
      <c r="A8868" s="1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62"/>
      <c r="N8868" s="1"/>
      <c r="O8868" s="2"/>
      <c r="R8868" s="1"/>
      <c r="S8868" s="1"/>
      <c r="T8868" s="1"/>
      <c r="U8868" s="1"/>
      <c r="V8868" s="1"/>
      <c r="W8868" s="1"/>
      <c r="X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</row>
    <row r="8869" spans="1:40" x14ac:dyDescent="0.25">
      <c r="A8869" s="1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62"/>
      <c r="N8869" s="1"/>
      <c r="O8869" s="2"/>
      <c r="R8869" s="1"/>
      <c r="S8869" s="1"/>
      <c r="T8869" s="1"/>
      <c r="U8869" s="1"/>
      <c r="V8869" s="1"/>
      <c r="W8869" s="1"/>
      <c r="X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</row>
    <row r="8870" spans="1:40" x14ac:dyDescent="0.25">
      <c r="A8870" s="1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62"/>
      <c r="N8870" s="1"/>
      <c r="O8870" s="2"/>
      <c r="R8870" s="1"/>
      <c r="S8870" s="1"/>
      <c r="T8870" s="1"/>
      <c r="U8870" s="1"/>
      <c r="V8870" s="1"/>
      <c r="W8870" s="1"/>
      <c r="X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</row>
    <row r="8871" spans="1:40" x14ac:dyDescent="0.25">
      <c r="A8871" s="1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62"/>
      <c r="N8871" s="1"/>
      <c r="O8871" s="2"/>
      <c r="R8871" s="1"/>
      <c r="S8871" s="1"/>
      <c r="T8871" s="1"/>
      <c r="U8871" s="1"/>
      <c r="V8871" s="1"/>
      <c r="W8871" s="1"/>
      <c r="X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</row>
    <row r="8872" spans="1:40" x14ac:dyDescent="0.25">
      <c r="A8872" s="1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62"/>
      <c r="N8872" s="1"/>
      <c r="O8872" s="2"/>
      <c r="R8872" s="1"/>
      <c r="S8872" s="1"/>
      <c r="T8872" s="1"/>
      <c r="U8872" s="1"/>
      <c r="V8872" s="1"/>
      <c r="W8872" s="1"/>
      <c r="X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</row>
    <row r="8873" spans="1:40" x14ac:dyDescent="0.25">
      <c r="A8873" s="1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62"/>
      <c r="N8873" s="1"/>
      <c r="O8873" s="2"/>
      <c r="R8873" s="1"/>
      <c r="S8873" s="1"/>
      <c r="T8873" s="1"/>
      <c r="U8873" s="1"/>
      <c r="V8873" s="1"/>
      <c r="W8873" s="1"/>
      <c r="X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</row>
    <row r="8874" spans="1:40" x14ac:dyDescent="0.25">
      <c r="A8874" s="1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62"/>
      <c r="N8874" s="1"/>
      <c r="O8874" s="2"/>
      <c r="R8874" s="1"/>
      <c r="S8874" s="1"/>
      <c r="T8874" s="1"/>
      <c r="U8874" s="1"/>
      <c r="V8874" s="1"/>
      <c r="W8874" s="1"/>
      <c r="X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</row>
    <row r="8875" spans="1:40" x14ac:dyDescent="0.25">
      <c r="A8875" s="1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62"/>
      <c r="N8875" s="1"/>
      <c r="O8875" s="2"/>
      <c r="R8875" s="1"/>
      <c r="S8875" s="1"/>
      <c r="T8875" s="1"/>
      <c r="U8875" s="1"/>
      <c r="V8875" s="1"/>
      <c r="W8875" s="1"/>
      <c r="X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</row>
    <row r="8876" spans="1:40" x14ac:dyDescent="0.25">
      <c r="A8876" s="1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62"/>
      <c r="N8876" s="1"/>
      <c r="O8876" s="2"/>
      <c r="R8876" s="1"/>
      <c r="S8876" s="1"/>
      <c r="T8876" s="1"/>
      <c r="U8876" s="1"/>
      <c r="V8876" s="1"/>
      <c r="W8876" s="1"/>
      <c r="X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</row>
    <row r="8877" spans="1:40" x14ac:dyDescent="0.25">
      <c r="A8877" s="1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62"/>
      <c r="N8877" s="1"/>
      <c r="O8877" s="2"/>
      <c r="R8877" s="1"/>
      <c r="S8877" s="1"/>
      <c r="T8877" s="1"/>
      <c r="U8877" s="1"/>
      <c r="V8877" s="1"/>
      <c r="W8877" s="1"/>
      <c r="X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</row>
    <row r="8878" spans="1:40" x14ac:dyDescent="0.25">
      <c r="A8878" s="1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62"/>
      <c r="N8878" s="1"/>
      <c r="O8878" s="2"/>
      <c r="R8878" s="1"/>
      <c r="S8878" s="1"/>
      <c r="T8878" s="1"/>
      <c r="U8878" s="1"/>
      <c r="V8878" s="1"/>
      <c r="W8878" s="1"/>
      <c r="X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</row>
    <row r="8879" spans="1:40" x14ac:dyDescent="0.25">
      <c r="A8879" s="1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62"/>
      <c r="N8879" s="1"/>
      <c r="O8879" s="2"/>
      <c r="R8879" s="1"/>
      <c r="S8879" s="1"/>
      <c r="T8879" s="1"/>
      <c r="U8879" s="1"/>
      <c r="V8879" s="1"/>
      <c r="W8879" s="1"/>
      <c r="X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</row>
    <row r="8880" spans="1:40" x14ac:dyDescent="0.25">
      <c r="A8880" s="1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62"/>
      <c r="N8880" s="1"/>
      <c r="O8880" s="2"/>
      <c r="R8880" s="1"/>
      <c r="S8880" s="1"/>
      <c r="T8880" s="1"/>
      <c r="U8880" s="1"/>
      <c r="V8880" s="1"/>
      <c r="W8880" s="1"/>
      <c r="X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</row>
    <row r="8881" spans="1:40" x14ac:dyDescent="0.25">
      <c r="A8881" s="1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62"/>
      <c r="N8881" s="1"/>
      <c r="O8881" s="2"/>
      <c r="R8881" s="1"/>
      <c r="S8881" s="1"/>
      <c r="T8881" s="1"/>
      <c r="U8881" s="1"/>
      <c r="V8881" s="1"/>
      <c r="W8881" s="1"/>
      <c r="X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</row>
    <row r="8882" spans="1:40" x14ac:dyDescent="0.25">
      <c r="A8882" s="1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62"/>
      <c r="N8882" s="1"/>
      <c r="O8882" s="2"/>
      <c r="R8882" s="1"/>
      <c r="S8882" s="1"/>
      <c r="T8882" s="1"/>
      <c r="U8882" s="1"/>
      <c r="V8882" s="1"/>
      <c r="W8882" s="1"/>
      <c r="X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</row>
    <row r="8883" spans="1:40" x14ac:dyDescent="0.25">
      <c r="A8883" s="1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62"/>
      <c r="N8883" s="1"/>
      <c r="O8883" s="2"/>
      <c r="R8883" s="1"/>
      <c r="S8883" s="1"/>
      <c r="T8883" s="1"/>
      <c r="U8883" s="1"/>
      <c r="V8883" s="1"/>
      <c r="W8883" s="1"/>
      <c r="X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</row>
    <row r="8884" spans="1:40" x14ac:dyDescent="0.25">
      <c r="A8884" s="1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62"/>
      <c r="N8884" s="1"/>
      <c r="O8884" s="2"/>
      <c r="R8884" s="1"/>
      <c r="S8884" s="1"/>
      <c r="T8884" s="1"/>
      <c r="U8884" s="1"/>
      <c r="V8884" s="1"/>
      <c r="W8884" s="1"/>
      <c r="X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</row>
    <row r="8885" spans="1:40" x14ac:dyDescent="0.25">
      <c r="A8885" s="1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62"/>
      <c r="N8885" s="1"/>
      <c r="O8885" s="2"/>
      <c r="R8885" s="1"/>
      <c r="S8885" s="1"/>
      <c r="T8885" s="1"/>
      <c r="U8885" s="1"/>
      <c r="V8885" s="1"/>
      <c r="W8885" s="1"/>
      <c r="X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</row>
    <row r="8886" spans="1:40" x14ac:dyDescent="0.25">
      <c r="A8886" s="1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62"/>
      <c r="N8886" s="1"/>
      <c r="O8886" s="2"/>
      <c r="R8886" s="1"/>
      <c r="S8886" s="1"/>
      <c r="T8886" s="1"/>
      <c r="U8886" s="1"/>
      <c r="V8886" s="1"/>
      <c r="W8886" s="1"/>
      <c r="X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</row>
    <row r="8887" spans="1:40" x14ac:dyDescent="0.25">
      <c r="A8887" s="1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62"/>
      <c r="N8887" s="1"/>
      <c r="O8887" s="2"/>
      <c r="R8887" s="1"/>
      <c r="S8887" s="1"/>
      <c r="T8887" s="1"/>
      <c r="U8887" s="1"/>
      <c r="V8887" s="1"/>
      <c r="W8887" s="1"/>
      <c r="X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</row>
    <row r="8888" spans="1:40" x14ac:dyDescent="0.25">
      <c r="A8888" s="1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62"/>
      <c r="N8888" s="1"/>
      <c r="O8888" s="2"/>
      <c r="R8888" s="1"/>
      <c r="S8888" s="1"/>
      <c r="T8888" s="1"/>
      <c r="U8888" s="1"/>
      <c r="V8888" s="1"/>
      <c r="W8888" s="1"/>
      <c r="X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</row>
    <row r="8889" spans="1:40" x14ac:dyDescent="0.25">
      <c r="A8889" s="1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62"/>
      <c r="N8889" s="1"/>
      <c r="O8889" s="2"/>
      <c r="R8889" s="1"/>
      <c r="S8889" s="1"/>
      <c r="T8889" s="1"/>
      <c r="U8889" s="1"/>
      <c r="V8889" s="1"/>
      <c r="W8889" s="1"/>
      <c r="X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</row>
    <row r="8890" spans="1:40" x14ac:dyDescent="0.25">
      <c r="A8890" s="1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62"/>
      <c r="N8890" s="1"/>
      <c r="O8890" s="2"/>
      <c r="R8890" s="1"/>
      <c r="S8890" s="1"/>
      <c r="T8890" s="1"/>
      <c r="U8890" s="1"/>
      <c r="V8890" s="1"/>
      <c r="W8890" s="1"/>
      <c r="X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</row>
    <row r="8891" spans="1:40" x14ac:dyDescent="0.25">
      <c r="A8891" s="1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62"/>
      <c r="N8891" s="1"/>
      <c r="O8891" s="2"/>
      <c r="R8891" s="1"/>
      <c r="S8891" s="1"/>
      <c r="T8891" s="1"/>
      <c r="U8891" s="1"/>
      <c r="V8891" s="1"/>
      <c r="W8891" s="1"/>
      <c r="X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</row>
    <row r="8892" spans="1:40" x14ac:dyDescent="0.25">
      <c r="A8892" s="1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62"/>
      <c r="N8892" s="1"/>
      <c r="O8892" s="2"/>
      <c r="R8892" s="1"/>
      <c r="S8892" s="1"/>
      <c r="T8892" s="1"/>
      <c r="U8892" s="1"/>
      <c r="V8892" s="1"/>
      <c r="W8892" s="1"/>
      <c r="X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</row>
    <row r="8893" spans="1:40" x14ac:dyDescent="0.25">
      <c r="A8893" s="1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62"/>
      <c r="N8893" s="1"/>
      <c r="O8893" s="2"/>
      <c r="R8893" s="1"/>
      <c r="S8893" s="1"/>
      <c r="T8893" s="1"/>
      <c r="U8893" s="1"/>
      <c r="V8893" s="1"/>
      <c r="W8893" s="1"/>
      <c r="X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</row>
    <row r="8894" spans="1:40" x14ac:dyDescent="0.25">
      <c r="A8894" s="1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62"/>
      <c r="N8894" s="1"/>
      <c r="O8894" s="2"/>
      <c r="R8894" s="1"/>
      <c r="S8894" s="1"/>
      <c r="T8894" s="1"/>
      <c r="U8894" s="1"/>
      <c r="V8894" s="1"/>
      <c r="W8894" s="1"/>
      <c r="X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</row>
    <row r="8895" spans="1:40" x14ac:dyDescent="0.25">
      <c r="A8895" s="1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62"/>
      <c r="N8895" s="1"/>
      <c r="O8895" s="2"/>
      <c r="R8895" s="1"/>
      <c r="S8895" s="1"/>
      <c r="T8895" s="1"/>
      <c r="U8895" s="1"/>
      <c r="V8895" s="1"/>
      <c r="W8895" s="1"/>
      <c r="X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</row>
    <row r="8896" spans="1:40" x14ac:dyDescent="0.25">
      <c r="A8896" s="1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62"/>
      <c r="N8896" s="1"/>
      <c r="O8896" s="2"/>
      <c r="R8896" s="1"/>
      <c r="S8896" s="1"/>
      <c r="T8896" s="1"/>
      <c r="U8896" s="1"/>
      <c r="V8896" s="1"/>
      <c r="W8896" s="1"/>
      <c r="X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</row>
    <row r="8897" spans="1:40" x14ac:dyDescent="0.25">
      <c r="A8897" s="1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62"/>
      <c r="N8897" s="1"/>
      <c r="O8897" s="2"/>
      <c r="R8897" s="1"/>
      <c r="S8897" s="1"/>
      <c r="T8897" s="1"/>
      <c r="U8897" s="1"/>
      <c r="V8897" s="1"/>
      <c r="W8897" s="1"/>
      <c r="X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</row>
    <row r="8898" spans="1:40" x14ac:dyDescent="0.25">
      <c r="A8898" s="1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62"/>
      <c r="N8898" s="1"/>
      <c r="O8898" s="2"/>
      <c r="R8898" s="1"/>
      <c r="S8898" s="1"/>
      <c r="T8898" s="1"/>
      <c r="U8898" s="1"/>
      <c r="V8898" s="1"/>
      <c r="W8898" s="1"/>
      <c r="X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</row>
    <row r="8899" spans="1:40" x14ac:dyDescent="0.25">
      <c r="A8899" s="1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62"/>
      <c r="N8899" s="1"/>
      <c r="O8899" s="2"/>
      <c r="R8899" s="1"/>
      <c r="S8899" s="1"/>
      <c r="T8899" s="1"/>
      <c r="U8899" s="1"/>
      <c r="V8899" s="1"/>
      <c r="W8899" s="1"/>
      <c r="X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</row>
    <row r="8900" spans="1:40" x14ac:dyDescent="0.25">
      <c r="A8900" s="1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62"/>
      <c r="N8900" s="1"/>
      <c r="O8900" s="2"/>
      <c r="R8900" s="1"/>
      <c r="S8900" s="1"/>
      <c r="T8900" s="1"/>
      <c r="U8900" s="1"/>
      <c r="V8900" s="1"/>
      <c r="W8900" s="1"/>
      <c r="X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</row>
    <row r="8901" spans="1:40" x14ac:dyDescent="0.25">
      <c r="A8901" s="1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62"/>
      <c r="N8901" s="1"/>
      <c r="O8901" s="2"/>
      <c r="R8901" s="1"/>
      <c r="S8901" s="1"/>
      <c r="T8901" s="1"/>
      <c r="U8901" s="1"/>
      <c r="V8901" s="1"/>
      <c r="W8901" s="1"/>
      <c r="X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</row>
    <row r="8902" spans="1:40" x14ac:dyDescent="0.25">
      <c r="A8902" s="1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62"/>
      <c r="N8902" s="1"/>
      <c r="O8902" s="2"/>
      <c r="R8902" s="1"/>
      <c r="S8902" s="1"/>
      <c r="T8902" s="1"/>
      <c r="U8902" s="1"/>
      <c r="V8902" s="1"/>
      <c r="W8902" s="1"/>
      <c r="X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</row>
    <row r="8903" spans="1:40" x14ac:dyDescent="0.25">
      <c r="A8903" s="1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62"/>
      <c r="N8903" s="1"/>
      <c r="O8903" s="2"/>
      <c r="R8903" s="1"/>
      <c r="S8903" s="1"/>
      <c r="T8903" s="1"/>
      <c r="U8903" s="1"/>
      <c r="V8903" s="1"/>
      <c r="W8903" s="1"/>
      <c r="X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</row>
    <row r="8904" spans="1:40" x14ac:dyDescent="0.25">
      <c r="A8904" s="1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62"/>
      <c r="N8904" s="1"/>
      <c r="O8904" s="2"/>
      <c r="R8904" s="1"/>
      <c r="S8904" s="1"/>
      <c r="T8904" s="1"/>
      <c r="U8904" s="1"/>
      <c r="V8904" s="1"/>
      <c r="W8904" s="1"/>
      <c r="X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</row>
    <row r="8905" spans="1:40" x14ac:dyDescent="0.25">
      <c r="A8905" s="1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62"/>
      <c r="N8905" s="1"/>
      <c r="O8905" s="2"/>
      <c r="R8905" s="1"/>
      <c r="S8905" s="1"/>
      <c r="T8905" s="1"/>
      <c r="U8905" s="1"/>
      <c r="V8905" s="1"/>
      <c r="W8905" s="1"/>
      <c r="X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</row>
    <row r="8906" spans="1:40" x14ac:dyDescent="0.25">
      <c r="A8906" s="1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62"/>
      <c r="N8906" s="1"/>
      <c r="O8906" s="2"/>
      <c r="R8906" s="1"/>
      <c r="S8906" s="1"/>
      <c r="T8906" s="1"/>
      <c r="U8906" s="1"/>
      <c r="V8906" s="1"/>
      <c r="W8906" s="1"/>
      <c r="X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</row>
    <row r="8907" spans="1:40" x14ac:dyDescent="0.25">
      <c r="A8907" s="1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62"/>
      <c r="N8907" s="1"/>
      <c r="O8907" s="2"/>
      <c r="R8907" s="1"/>
      <c r="S8907" s="1"/>
      <c r="T8907" s="1"/>
      <c r="U8907" s="1"/>
      <c r="V8907" s="1"/>
      <c r="W8907" s="1"/>
      <c r="X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</row>
    <row r="8908" spans="1:40" x14ac:dyDescent="0.25">
      <c r="A8908" s="1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62"/>
      <c r="N8908" s="1"/>
      <c r="O8908" s="2"/>
      <c r="R8908" s="1"/>
      <c r="S8908" s="1"/>
      <c r="T8908" s="1"/>
      <c r="U8908" s="1"/>
      <c r="V8908" s="1"/>
      <c r="W8908" s="1"/>
      <c r="X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</row>
    <row r="8909" spans="1:40" x14ac:dyDescent="0.25">
      <c r="A8909" s="1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62"/>
      <c r="N8909" s="1"/>
      <c r="O8909" s="2"/>
      <c r="R8909" s="1"/>
      <c r="S8909" s="1"/>
      <c r="T8909" s="1"/>
      <c r="U8909" s="1"/>
      <c r="V8909" s="1"/>
      <c r="W8909" s="1"/>
      <c r="X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</row>
    <row r="8910" spans="1:40" x14ac:dyDescent="0.25">
      <c r="A8910" s="1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62"/>
      <c r="N8910" s="1"/>
      <c r="O8910" s="2"/>
      <c r="R8910" s="1"/>
      <c r="S8910" s="1"/>
      <c r="T8910" s="1"/>
      <c r="U8910" s="1"/>
      <c r="V8910" s="1"/>
      <c r="W8910" s="1"/>
      <c r="X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</row>
    <row r="8911" spans="1:40" x14ac:dyDescent="0.25">
      <c r="A8911" s="1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62"/>
      <c r="N8911" s="1"/>
      <c r="O8911" s="2"/>
      <c r="R8911" s="1"/>
      <c r="S8911" s="1"/>
      <c r="T8911" s="1"/>
      <c r="U8911" s="1"/>
      <c r="V8911" s="1"/>
      <c r="W8911" s="1"/>
      <c r="X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</row>
    <row r="8912" spans="1:40" x14ac:dyDescent="0.25">
      <c r="A8912" s="1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62"/>
      <c r="N8912" s="1"/>
      <c r="O8912" s="2"/>
      <c r="R8912" s="1"/>
      <c r="S8912" s="1"/>
      <c r="T8912" s="1"/>
      <c r="U8912" s="1"/>
      <c r="V8912" s="1"/>
      <c r="W8912" s="1"/>
      <c r="X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</row>
    <row r="8913" spans="1:40" x14ac:dyDescent="0.25">
      <c r="A8913" s="1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62"/>
      <c r="N8913" s="1"/>
      <c r="O8913" s="2"/>
      <c r="R8913" s="1"/>
      <c r="S8913" s="1"/>
      <c r="T8913" s="1"/>
      <c r="U8913" s="1"/>
      <c r="V8913" s="1"/>
      <c r="W8913" s="1"/>
      <c r="X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</row>
    <row r="8914" spans="1:40" x14ac:dyDescent="0.25">
      <c r="A8914" s="1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62"/>
      <c r="N8914" s="1"/>
      <c r="O8914" s="2"/>
      <c r="R8914" s="1"/>
      <c r="S8914" s="1"/>
      <c r="T8914" s="1"/>
      <c r="U8914" s="1"/>
      <c r="V8914" s="1"/>
      <c r="W8914" s="1"/>
      <c r="X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</row>
    <row r="8915" spans="1:40" x14ac:dyDescent="0.25">
      <c r="A8915" s="1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62"/>
      <c r="N8915" s="1"/>
      <c r="O8915" s="2"/>
      <c r="R8915" s="1"/>
      <c r="S8915" s="1"/>
      <c r="T8915" s="1"/>
      <c r="U8915" s="1"/>
      <c r="V8915" s="1"/>
      <c r="W8915" s="1"/>
      <c r="X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</row>
    <row r="8916" spans="1:40" x14ac:dyDescent="0.25">
      <c r="A8916" s="1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62"/>
      <c r="N8916" s="1"/>
      <c r="O8916" s="2"/>
      <c r="R8916" s="1"/>
      <c r="S8916" s="1"/>
      <c r="T8916" s="1"/>
      <c r="U8916" s="1"/>
      <c r="V8916" s="1"/>
      <c r="W8916" s="1"/>
      <c r="X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</row>
    <row r="8917" spans="1:40" x14ac:dyDescent="0.25">
      <c r="A8917" s="1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62"/>
      <c r="N8917" s="1"/>
      <c r="O8917" s="2"/>
      <c r="R8917" s="1"/>
      <c r="S8917" s="1"/>
      <c r="T8917" s="1"/>
      <c r="U8917" s="1"/>
      <c r="V8917" s="1"/>
      <c r="W8917" s="1"/>
      <c r="X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</row>
    <row r="8918" spans="1:40" x14ac:dyDescent="0.25">
      <c r="A8918" s="1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62"/>
      <c r="N8918" s="1"/>
      <c r="O8918" s="2"/>
      <c r="R8918" s="1"/>
      <c r="S8918" s="1"/>
      <c r="T8918" s="1"/>
      <c r="U8918" s="1"/>
      <c r="V8918" s="1"/>
      <c r="W8918" s="1"/>
      <c r="X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  <c r="AN8918" s="1"/>
    </row>
    <row r="8919" spans="1:40" x14ac:dyDescent="0.25">
      <c r="A8919" s="1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62"/>
      <c r="N8919" s="1"/>
      <c r="O8919" s="2"/>
      <c r="R8919" s="1"/>
      <c r="S8919" s="1"/>
      <c r="T8919" s="1"/>
      <c r="U8919" s="1"/>
      <c r="V8919" s="1"/>
      <c r="W8919" s="1"/>
      <c r="X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  <c r="AN8919" s="1"/>
    </row>
    <row r="8920" spans="1:40" x14ac:dyDescent="0.25">
      <c r="A8920" s="1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62"/>
      <c r="N8920" s="1"/>
      <c r="O8920" s="2"/>
      <c r="R8920" s="1"/>
      <c r="S8920" s="1"/>
      <c r="T8920" s="1"/>
      <c r="U8920" s="1"/>
      <c r="V8920" s="1"/>
      <c r="W8920" s="1"/>
      <c r="X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  <c r="AN8920" s="1"/>
    </row>
    <row r="8921" spans="1:40" x14ac:dyDescent="0.25">
      <c r="A8921" s="1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62"/>
      <c r="N8921" s="1"/>
      <c r="O8921" s="2"/>
      <c r="R8921" s="1"/>
      <c r="S8921" s="1"/>
      <c r="T8921" s="1"/>
      <c r="U8921" s="1"/>
      <c r="V8921" s="1"/>
      <c r="W8921" s="1"/>
      <c r="X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  <c r="AN8921" s="1"/>
    </row>
    <row r="8922" spans="1:40" x14ac:dyDescent="0.25">
      <c r="A8922" s="1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62"/>
      <c r="N8922" s="1"/>
      <c r="O8922" s="2"/>
      <c r="R8922" s="1"/>
      <c r="S8922" s="1"/>
      <c r="T8922" s="1"/>
      <c r="U8922" s="1"/>
      <c r="V8922" s="1"/>
      <c r="W8922" s="1"/>
      <c r="X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  <c r="AN8922" s="1"/>
    </row>
    <row r="8923" spans="1:40" x14ac:dyDescent="0.25">
      <c r="A8923" s="1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62"/>
      <c r="N8923" s="1"/>
      <c r="O8923" s="2"/>
      <c r="R8923" s="1"/>
      <c r="S8923" s="1"/>
      <c r="T8923" s="1"/>
      <c r="U8923" s="1"/>
      <c r="V8923" s="1"/>
      <c r="W8923" s="1"/>
      <c r="X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  <c r="AN8923" s="1"/>
    </row>
    <row r="8924" spans="1:40" x14ac:dyDescent="0.25">
      <c r="A8924" s="1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62"/>
      <c r="N8924" s="1"/>
      <c r="O8924" s="2"/>
      <c r="R8924" s="1"/>
      <c r="S8924" s="1"/>
      <c r="T8924" s="1"/>
      <c r="U8924" s="1"/>
      <c r="V8924" s="1"/>
      <c r="W8924" s="1"/>
      <c r="X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  <c r="AN8924" s="1"/>
    </row>
    <row r="8925" spans="1:40" x14ac:dyDescent="0.25">
      <c r="A8925" s="1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62"/>
      <c r="N8925" s="1"/>
      <c r="O8925" s="2"/>
      <c r="R8925" s="1"/>
      <c r="S8925" s="1"/>
      <c r="T8925" s="1"/>
      <c r="U8925" s="1"/>
      <c r="V8925" s="1"/>
      <c r="W8925" s="1"/>
      <c r="X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  <c r="AN8925" s="1"/>
    </row>
    <row r="8926" spans="1:40" x14ac:dyDescent="0.25">
      <c r="A8926" s="1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62"/>
      <c r="N8926" s="1"/>
      <c r="O8926" s="2"/>
      <c r="R8926" s="1"/>
      <c r="S8926" s="1"/>
      <c r="T8926" s="1"/>
      <c r="U8926" s="1"/>
      <c r="V8926" s="1"/>
      <c r="W8926" s="1"/>
      <c r="X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  <c r="AN8926" s="1"/>
    </row>
    <row r="8927" spans="1:40" x14ac:dyDescent="0.25">
      <c r="A8927" s="1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62"/>
      <c r="N8927" s="1"/>
      <c r="O8927" s="2"/>
      <c r="R8927" s="1"/>
      <c r="S8927" s="1"/>
      <c r="T8927" s="1"/>
      <c r="U8927" s="1"/>
      <c r="V8927" s="1"/>
      <c r="W8927" s="1"/>
      <c r="X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  <c r="AN8927" s="1"/>
    </row>
    <row r="8928" spans="1:40" x14ac:dyDescent="0.25">
      <c r="A8928" s="1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62"/>
      <c r="N8928" s="1"/>
      <c r="O8928" s="2"/>
      <c r="R8928" s="1"/>
      <c r="S8928" s="1"/>
      <c r="T8928" s="1"/>
      <c r="U8928" s="1"/>
      <c r="V8928" s="1"/>
      <c r="W8928" s="1"/>
      <c r="X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  <c r="AN8928" s="1"/>
    </row>
    <row r="8929" spans="1:40" x14ac:dyDescent="0.25">
      <c r="A8929" s="1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62"/>
      <c r="N8929" s="1"/>
      <c r="O8929" s="2"/>
      <c r="R8929" s="1"/>
      <c r="S8929" s="1"/>
      <c r="T8929" s="1"/>
      <c r="U8929" s="1"/>
      <c r="V8929" s="1"/>
      <c r="W8929" s="1"/>
      <c r="X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  <c r="AN8929" s="1"/>
    </row>
    <row r="8930" spans="1:40" x14ac:dyDescent="0.25">
      <c r="A8930" s="1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62"/>
      <c r="N8930" s="1"/>
      <c r="O8930" s="2"/>
      <c r="R8930" s="1"/>
      <c r="S8930" s="1"/>
      <c r="T8930" s="1"/>
      <c r="U8930" s="1"/>
      <c r="V8930" s="1"/>
      <c r="W8930" s="1"/>
      <c r="X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</row>
    <row r="8931" spans="1:40" x14ac:dyDescent="0.25">
      <c r="A8931" s="1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62"/>
      <c r="N8931" s="1"/>
      <c r="O8931" s="2"/>
      <c r="R8931" s="1"/>
      <c r="S8931" s="1"/>
      <c r="T8931" s="1"/>
      <c r="U8931" s="1"/>
      <c r="V8931" s="1"/>
      <c r="W8931" s="1"/>
      <c r="X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</row>
    <row r="8932" spans="1:40" x14ac:dyDescent="0.25">
      <c r="A8932" s="1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62"/>
      <c r="N8932" s="1"/>
      <c r="O8932" s="2"/>
      <c r="R8932" s="1"/>
      <c r="S8932" s="1"/>
      <c r="T8932" s="1"/>
      <c r="U8932" s="1"/>
      <c r="V8932" s="1"/>
      <c r="W8932" s="1"/>
      <c r="X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  <c r="AN8932" s="1"/>
    </row>
    <row r="8933" spans="1:40" x14ac:dyDescent="0.25">
      <c r="A8933" s="1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62"/>
      <c r="N8933" s="1"/>
      <c r="O8933" s="2"/>
      <c r="R8933" s="1"/>
      <c r="S8933" s="1"/>
      <c r="T8933" s="1"/>
      <c r="U8933" s="1"/>
      <c r="V8933" s="1"/>
      <c r="W8933" s="1"/>
      <c r="X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</row>
    <row r="8934" spans="1:40" x14ac:dyDescent="0.25">
      <c r="A8934" s="1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62"/>
      <c r="N8934" s="1"/>
      <c r="O8934" s="2"/>
      <c r="R8934" s="1"/>
      <c r="S8934" s="1"/>
      <c r="T8934" s="1"/>
      <c r="U8934" s="1"/>
      <c r="V8934" s="1"/>
      <c r="W8934" s="1"/>
      <c r="X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  <c r="AN8934" s="1"/>
    </row>
    <row r="8935" spans="1:40" x14ac:dyDescent="0.25">
      <c r="A8935" s="1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62"/>
      <c r="N8935" s="1"/>
      <c r="O8935" s="2"/>
      <c r="R8935" s="1"/>
      <c r="S8935" s="1"/>
      <c r="T8935" s="1"/>
      <c r="U8935" s="1"/>
      <c r="V8935" s="1"/>
      <c r="W8935" s="1"/>
      <c r="X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</row>
    <row r="8936" spans="1:40" x14ac:dyDescent="0.25">
      <c r="A8936" s="1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62"/>
      <c r="N8936" s="1"/>
      <c r="O8936" s="2"/>
      <c r="R8936" s="1"/>
      <c r="S8936" s="1"/>
      <c r="T8936" s="1"/>
      <c r="U8936" s="1"/>
      <c r="V8936" s="1"/>
      <c r="W8936" s="1"/>
      <c r="X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  <c r="AN8936" s="1"/>
    </row>
    <row r="8937" spans="1:40" x14ac:dyDescent="0.25">
      <c r="A8937" s="1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62"/>
      <c r="N8937" s="1"/>
      <c r="O8937" s="2"/>
      <c r="R8937" s="1"/>
      <c r="S8937" s="1"/>
      <c r="T8937" s="1"/>
      <c r="U8937" s="1"/>
      <c r="V8937" s="1"/>
      <c r="W8937" s="1"/>
      <c r="X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</row>
    <row r="8938" spans="1:40" x14ac:dyDescent="0.25">
      <c r="A8938" s="1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62"/>
      <c r="N8938" s="1"/>
      <c r="O8938" s="2"/>
      <c r="R8938" s="1"/>
      <c r="S8938" s="1"/>
      <c r="T8938" s="1"/>
      <c r="U8938" s="1"/>
      <c r="V8938" s="1"/>
      <c r="W8938" s="1"/>
      <c r="X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  <c r="AN8938" s="1"/>
    </row>
    <row r="8939" spans="1:40" x14ac:dyDescent="0.25">
      <c r="A8939" s="1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62"/>
      <c r="N8939" s="1"/>
      <c r="O8939" s="2"/>
      <c r="R8939" s="1"/>
      <c r="S8939" s="1"/>
      <c r="T8939" s="1"/>
      <c r="U8939" s="1"/>
      <c r="V8939" s="1"/>
      <c r="W8939" s="1"/>
      <c r="X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</row>
    <row r="8940" spans="1:40" x14ac:dyDescent="0.25">
      <c r="A8940" s="1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62"/>
      <c r="N8940" s="1"/>
      <c r="O8940" s="2"/>
      <c r="R8940" s="1"/>
      <c r="S8940" s="1"/>
      <c r="T8940" s="1"/>
      <c r="U8940" s="1"/>
      <c r="V8940" s="1"/>
      <c r="W8940" s="1"/>
      <c r="X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</row>
    <row r="8941" spans="1:40" x14ac:dyDescent="0.25">
      <c r="A8941" s="1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62"/>
      <c r="N8941" s="1"/>
      <c r="O8941" s="2"/>
      <c r="R8941" s="1"/>
      <c r="S8941" s="1"/>
      <c r="T8941" s="1"/>
      <c r="U8941" s="1"/>
      <c r="V8941" s="1"/>
      <c r="W8941" s="1"/>
      <c r="X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</row>
    <row r="8942" spans="1:40" x14ac:dyDescent="0.25">
      <c r="A8942" s="1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62"/>
      <c r="N8942" s="1"/>
      <c r="O8942" s="2"/>
      <c r="R8942" s="1"/>
      <c r="S8942" s="1"/>
      <c r="T8942" s="1"/>
      <c r="U8942" s="1"/>
      <c r="V8942" s="1"/>
      <c r="W8942" s="1"/>
      <c r="X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</row>
    <row r="8943" spans="1:40" x14ac:dyDescent="0.25">
      <c r="A8943" s="1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62"/>
      <c r="N8943" s="1"/>
      <c r="O8943" s="2"/>
      <c r="R8943" s="1"/>
      <c r="S8943" s="1"/>
      <c r="T8943" s="1"/>
      <c r="U8943" s="1"/>
      <c r="V8943" s="1"/>
      <c r="W8943" s="1"/>
      <c r="X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</row>
    <row r="8944" spans="1:40" x14ac:dyDescent="0.25">
      <c r="A8944" s="1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62"/>
      <c r="N8944" s="1"/>
      <c r="O8944" s="2"/>
      <c r="R8944" s="1"/>
      <c r="S8944" s="1"/>
      <c r="T8944" s="1"/>
      <c r="U8944" s="1"/>
      <c r="V8944" s="1"/>
      <c r="W8944" s="1"/>
      <c r="X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</row>
    <row r="8945" spans="1:40" x14ac:dyDescent="0.25">
      <c r="A8945" s="1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62"/>
      <c r="N8945" s="1"/>
      <c r="O8945" s="2"/>
      <c r="R8945" s="1"/>
      <c r="S8945" s="1"/>
      <c r="T8945" s="1"/>
      <c r="U8945" s="1"/>
      <c r="V8945" s="1"/>
      <c r="W8945" s="1"/>
      <c r="X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</row>
    <row r="8946" spans="1:40" x14ac:dyDescent="0.25">
      <c r="A8946" s="1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62"/>
      <c r="N8946" s="1"/>
      <c r="O8946" s="2"/>
      <c r="R8946" s="1"/>
      <c r="S8946" s="1"/>
      <c r="T8946" s="1"/>
      <c r="U8946" s="1"/>
      <c r="V8946" s="1"/>
      <c r="W8946" s="1"/>
      <c r="X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  <c r="AN8946" s="1"/>
    </row>
    <row r="8947" spans="1:40" x14ac:dyDescent="0.25">
      <c r="A8947" s="1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62"/>
      <c r="N8947" s="1"/>
      <c r="O8947" s="2"/>
      <c r="R8947" s="1"/>
      <c r="S8947" s="1"/>
      <c r="T8947" s="1"/>
      <c r="U8947" s="1"/>
      <c r="V8947" s="1"/>
      <c r="W8947" s="1"/>
      <c r="X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  <c r="AN8947" s="1"/>
    </row>
    <row r="8948" spans="1:40" x14ac:dyDescent="0.25">
      <c r="A8948" s="1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62"/>
      <c r="N8948" s="1"/>
      <c r="O8948" s="2"/>
      <c r="R8948" s="1"/>
      <c r="S8948" s="1"/>
      <c r="T8948" s="1"/>
      <c r="U8948" s="1"/>
      <c r="V8948" s="1"/>
      <c r="W8948" s="1"/>
      <c r="X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</row>
    <row r="8949" spans="1:40" x14ac:dyDescent="0.25">
      <c r="A8949" s="1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62"/>
      <c r="N8949" s="1"/>
      <c r="O8949" s="2"/>
      <c r="R8949" s="1"/>
      <c r="S8949" s="1"/>
      <c r="T8949" s="1"/>
      <c r="U8949" s="1"/>
      <c r="V8949" s="1"/>
      <c r="W8949" s="1"/>
      <c r="X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</row>
    <row r="8950" spans="1:40" x14ac:dyDescent="0.25">
      <c r="A8950" s="1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62"/>
      <c r="N8950" s="1"/>
      <c r="O8950" s="2"/>
      <c r="R8950" s="1"/>
      <c r="S8950" s="1"/>
      <c r="T8950" s="1"/>
      <c r="U8950" s="1"/>
      <c r="V8950" s="1"/>
      <c r="W8950" s="1"/>
      <c r="X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</row>
    <row r="8951" spans="1:40" x14ac:dyDescent="0.25">
      <c r="A8951" s="1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62"/>
      <c r="N8951" s="1"/>
      <c r="O8951" s="2"/>
      <c r="R8951" s="1"/>
      <c r="S8951" s="1"/>
      <c r="T8951" s="1"/>
      <c r="U8951" s="1"/>
      <c r="V8951" s="1"/>
      <c r="W8951" s="1"/>
      <c r="X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  <c r="AN8951" s="1"/>
    </row>
    <row r="8952" spans="1:40" x14ac:dyDescent="0.25">
      <c r="A8952" s="1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62"/>
      <c r="N8952" s="1"/>
      <c r="O8952" s="2"/>
      <c r="R8952" s="1"/>
      <c r="S8952" s="1"/>
      <c r="T8952" s="1"/>
      <c r="U8952" s="1"/>
      <c r="V8952" s="1"/>
      <c r="W8952" s="1"/>
      <c r="X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  <c r="AN8952" s="1"/>
    </row>
    <row r="8953" spans="1:40" x14ac:dyDescent="0.25">
      <c r="A8953" s="1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62"/>
      <c r="N8953" s="1"/>
      <c r="O8953" s="2"/>
      <c r="R8953" s="1"/>
      <c r="S8953" s="1"/>
      <c r="T8953" s="1"/>
      <c r="U8953" s="1"/>
      <c r="V8953" s="1"/>
      <c r="W8953" s="1"/>
      <c r="X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  <c r="AN8953" s="1"/>
    </row>
    <row r="8954" spans="1:40" x14ac:dyDescent="0.25">
      <c r="A8954" s="1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62"/>
      <c r="N8954" s="1"/>
      <c r="O8954" s="2"/>
      <c r="R8954" s="1"/>
      <c r="S8954" s="1"/>
      <c r="T8954" s="1"/>
      <c r="U8954" s="1"/>
      <c r="V8954" s="1"/>
      <c r="W8954" s="1"/>
      <c r="X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  <c r="AN8954" s="1"/>
    </row>
    <row r="8955" spans="1:40" x14ac:dyDescent="0.25">
      <c r="A8955" s="1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62"/>
      <c r="N8955" s="1"/>
      <c r="O8955" s="2"/>
      <c r="R8955" s="1"/>
      <c r="S8955" s="1"/>
      <c r="T8955" s="1"/>
      <c r="U8955" s="1"/>
      <c r="V8955" s="1"/>
      <c r="W8955" s="1"/>
      <c r="X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  <c r="AN8955" s="1"/>
    </row>
    <row r="8956" spans="1:40" x14ac:dyDescent="0.25">
      <c r="A8956" s="1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62"/>
      <c r="N8956" s="1"/>
      <c r="O8956" s="2"/>
      <c r="R8956" s="1"/>
      <c r="S8956" s="1"/>
      <c r="T8956" s="1"/>
      <c r="U8956" s="1"/>
      <c r="V8956" s="1"/>
      <c r="W8956" s="1"/>
      <c r="X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  <c r="AN8956" s="1"/>
    </row>
    <row r="8957" spans="1:40" x14ac:dyDescent="0.25">
      <c r="A8957" s="1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62"/>
      <c r="N8957" s="1"/>
      <c r="O8957" s="2"/>
      <c r="R8957" s="1"/>
      <c r="S8957" s="1"/>
      <c r="T8957" s="1"/>
      <c r="U8957" s="1"/>
      <c r="V8957" s="1"/>
      <c r="W8957" s="1"/>
      <c r="X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  <c r="AN8957" s="1"/>
    </row>
    <row r="8958" spans="1:40" x14ac:dyDescent="0.25">
      <c r="A8958" s="1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62"/>
      <c r="N8958" s="1"/>
      <c r="O8958" s="2"/>
      <c r="R8958" s="1"/>
      <c r="S8958" s="1"/>
      <c r="T8958" s="1"/>
      <c r="U8958" s="1"/>
      <c r="V8958" s="1"/>
      <c r="W8958" s="1"/>
      <c r="X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  <c r="AN8958" s="1"/>
    </row>
    <row r="8959" spans="1:40" x14ac:dyDescent="0.25">
      <c r="A8959" s="1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62"/>
      <c r="N8959" s="1"/>
      <c r="O8959" s="2"/>
      <c r="R8959" s="1"/>
      <c r="S8959" s="1"/>
      <c r="T8959" s="1"/>
      <c r="U8959" s="1"/>
      <c r="V8959" s="1"/>
      <c r="W8959" s="1"/>
      <c r="X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  <c r="AN8959" s="1"/>
    </row>
    <row r="8960" spans="1:40" x14ac:dyDescent="0.25">
      <c r="A8960" s="1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62"/>
      <c r="N8960" s="1"/>
      <c r="O8960" s="2"/>
      <c r="R8960" s="1"/>
      <c r="S8960" s="1"/>
      <c r="T8960" s="1"/>
      <c r="U8960" s="1"/>
      <c r="V8960" s="1"/>
      <c r="W8960" s="1"/>
      <c r="X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  <c r="AN8960" s="1"/>
    </row>
    <row r="8961" spans="1:40" x14ac:dyDescent="0.25">
      <c r="A8961" s="1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62"/>
      <c r="N8961" s="1"/>
      <c r="O8961" s="2"/>
      <c r="R8961" s="1"/>
      <c r="S8961" s="1"/>
      <c r="T8961" s="1"/>
      <c r="U8961" s="1"/>
      <c r="V8961" s="1"/>
      <c r="W8961" s="1"/>
      <c r="X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  <c r="AN8961" s="1"/>
    </row>
    <row r="8962" spans="1:40" x14ac:dyDescent="0.25">
      <c r="A8962" s="1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62"/>
      <c r="N8962" s="1"/>
      <c r="O8962" s="2"/>
      <c r="R8962" s="1"/>
      <c r="S8962" s="1"/>
      <c r="T8962" s="1"/>
      <c r="U8962" s="1"/>
      <c r="V8962" s="1"/>
      <c r="W8962" s="1"/>
      <c r="X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  <c r="AN8962" s="1"/>
    </row>
    <row r="8963" spans="1:40" x14ac:dyDescent="0.25">
      <c r="A8963" s="1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62"/>
      <c r="N8963" s="1"/>
      <c r="O8963" s="2"/>
      <c r="R8963" s="1"/>
      <c r="S8963" s="1"/>
      <c r="T8963" s="1"/>
      <c r="U8963" s="1"/>
      <c r="V8963" s="1"/>
      <c r="W8963" s="1"/>
      <c r="X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  <c r="AN8963" s="1"/>
    </row>
    <row r="8964" spans="1:40" x14ac:dyDescent="0.25">
      <c r="A8964" s="1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62"/>
      <c r="N8964" s="1"/>
      <c r="O8964" s="2"/>
      <c r="R8964" s="1"/>
      <c r="S8964" s="1"/>
      <c r="T8964" s="1"/>
      <c r="U8964" s="1"/>
      <c r="V8964" s="1"/>
      <c r="W8964" s="1"/>
      <c r="X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  <c r="AN8964" s="1"/>
    </row>
    <row r="8965" spans="1:40" x14ac:dyDescent="0.25">
      <c r="A8965" s="1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62"/>
      <c r="N8965" s="1"/>
      <c r="O8965" s="2"/>
      <c r="R8965" s="1"/>
      <c r="S8965" s="1"/>
      <c r="T8965" s="1"/>
      <c r="U8965" s="1"/>
      <c r="V8965" s="1"/>
      <c r="W8965" s="1"/>
      <c r="X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  <c r="AN8965" s="1"/>
    </row>
    <row r="8966" spans="1:40" x14ac:dyDescent="0.25">
      <c r="A8966" s="1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62"/>
      <c r="N8966" s="1"/>
      <c r="O8966" s="2"/>
      <c r="R8966" s="1"/>
      <c r="S8966" s="1"/>
      <c r="T8966" s="1"/>
      <c r="U8966" s="1"/>
      <c r="V8966" s="1"/>
      <c r="W8966" s="1"/>
      <c r="X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  <c r="AN8966" s="1"/>
    </row>
    <row r="8967" spans="1:40" x14ac:dyDescent="0.25">
      <c r="A8967" s="1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62"/>
      <c r="N8967" s="1"/>
      <c r="O8967" s="2"/>
      <c r="R8967" s="1"/>
      <c r="S8967" s="1"/>
      <c r="T8967" s="1"/>
      <c r="U8967" s="1"/>
      <c r="V8967" s="1"/>
      <c r="W8967" s="1"/>
      <c r="X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  <c r="AN8967" s="1"/>
    </row>
    <row r="8968" spans="1:40" x14ac:dyDescent="0.25">
      <c r="A8968" s="1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62"/>
      <c r="N8968" s="1"/>
      <c r="O8968" s="2"/>
      <c r="R8968" s="1"/>
      <c r="S8968" s="1"/>
      <c r="T8968" s="1"/>
      <c r="U8968" s="1"/>
      <c r="V8968" s="1"/>
      <c r="W8968" s="1"/>
      <c r="X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  <c r="AN8968" s="1"/>
    </row>
    <row r="8969" spans="1:40" x14ac:dyDescent="0.25">
      <c r="A8969" s="1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62"/>
      <c r="N8969" s="1"/>
      <c r="O8969" s="2"/>
      <c r="R8969" s="1"/>
      <c r="S8969" s="1"/>
      <c r="T8969" s="1"/>
      <c r="U8969" s="1"/>
      <c r="V8969" s="1"/>
      <c r="W8969" s="1"/>
      <c r="X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  <c r="AN8969" s="1"/>
    </row>
    <row r="8970" spans="1:40" x14ac:dyDescent="0.25">
      <c r="A8970" s="1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62"/>
      <c r="N8970" s="1"/>
      <c r="O8970" s="2"/>
      <c r="R8970" s="1"/>
      <c r="S8970" s="1"/>
      <c r="T8970" s="1"/>
      <c r="U8970" s="1"/>
      <c r="V8970" s="1"/>
      <c r="W8970" s="1"/>
      <c r="X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  <c r="AN8970" s="1"/>
    </row>
    <row r="8971" spans="1:40" x14ac:dyDescent="0.25">
      <c r="A8971" s="1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62"/>
      <c r="N8971" s="1"/>
      <c r="O8971" s="2"/>
      <c r="R8971" s="1"/>
      <c r="S8971" s="1"/>
      <c r="T8971" s="1"/>
      <c r="U8971" s="1"/>
      <c r="V8971" s="1"/>
      <c r="W8971" s="1"/>
      <c r="X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  <c r="AN8971" s="1"/>
    </row>
    <row r="8972" spans="1:40" x14ac:dyDescent="0.25">
      <c r="A8972" s="1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62"/>
      <c r="N8972" s="1"/>
      <c r="O8972" s="2"/>
      <c r="R8972" s="1"/>
      <c r="S8972" s="1"/>
      <c r="T8972" s="1"/>
      <c r="U8972" s="1"/>
      <c r="V8972" s="1"/>
      <c r="W8972" s="1"/>
      <c r="X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  <c r="AN8972" s="1"/>
    </row>
    <row r="8973" spans="1:40" x14ac:dyDescent="0.25">
      <c r="A8973" s="1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62"/>
      <c r="N8973" s="1"/>
      <c r="O8973" s="2"/>
      <c r="R8973" s="1"/>
      <c r="S8973" s="1"/>
      <c r="T8973" s="1"/>
      <c r="U8973" s="1"/>
      <c r="V8973" s="1"/>
      <c r="W8973" s="1"/>
      <c r="X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  <c r="AN8973" s="1"/>
    </row>
    <row r="8974" spans="1:40" x14ac:dyDescent="0.25">
      <c r="A8974" s="1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62"/>
      <c r="N8974" s="1"/>
      <c r="O8974" s="2"/>
      <c r="R8974" s="1"/>
      <c r="S8974" s="1"/>
      <c r="T8974" s="1"/>
      <c r="U8974" s="1"/>
      <c r="V8974" s="1"/>
      <c r="W8974" s="1"/>
      <c r="X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  <c r="AN8974" s="1"/>
    </row>
    <row r="8975" spans="1:40" x14ac:dyDescent="0.25">
      <c r="A8975" s="1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62"/>
      <c r="N8975" s="1"/>
      <c r="O8975" s="2"/>
      <c r="R8975" s="1"/>
      <c r="S8975" s="1"/>
      <c r="T8975" s="1"/>
      <c r="U8975" s="1"/>
      <c r="V8975" s="1"/>
      <c r="W8975" s="1"/>
      <c r="X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  <c r="AN8975" s="1"/>
    </row>
    <row r="8976" spans="1:40" x14ac:dyDescent="0.25">
      <c r="A8976" s="1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62"/>
      <c r="N8976" s="1"/>
      <c r="O8976" s="2"/>
      <c r="R8976" s="1"/>
      <c r="S8976" s="1"/>
      <c r="T8976" s="1"/>
      <c r="U8976" s="1"/>
      <c r="V8976" s="1"/>
      <c r="W8976" s="1"/>
      <c r="X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  <c r="AN8976" s="1"/>
    </row>
    <row r="8977" spans="1:40" x14ac:dyDescent="0.25">
      <c r="A8977" s="1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62"/>
      <c r="N8977" s="1"/>
      <c r="O8977" s="2"/>
      <c r="R8977" s="1"/>
      <c r="S8977" s="1"/>
      <c r="T8977" s="1"/>
      <c r="U8977" s="1"/>
      <c r="V8977" s="1"/>
      <c r="W8977" s="1"/>
      <c r="X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  <c r="AN8977" s="1"/>
    </row>
    <row r="8978" spans="1:40" x14ac:dyDescent="0.25">
      <c r="A8978" s="1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62"/>
      <c r="N8978" s="1"/>
      <c r="O8978" s="2"/>
      <c r="R8978" s="1"/>
      <c r="S8978" s="1"/>
      <c r="T8978" s="1"/>
      <c r="U8978" s="1"/>
      <c r="V8978" s="1"/>
      <c r="W8978" s="1"/>
      <c r="X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  <c r="AN8978" s="1"/>
    </row>
    <row r="8979" spans="1:40" x14ac:dyDescent="0.25">
      <c r="A8979" s="1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62"/>
      <c r="N8979" s="1"/>
      <c r="O8979" s="2"/>
      <c r="R8979" s="1"/>
      <c r="S8979" s="1"/>
      <c r="T8979" s="1"/>
      <c r="U8979" s="1"/>
      <c r="V8979" s="1"/>
      <c r="W8979" s="1"/>
      <c r="X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</row>
    <row r="8980" spans="1:40" x14ac:dyDescent="0.25">
      <c r="A8980" s="1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62"/>
      <c r="N8980" s="1"/>
      <c r="O8980" s="2"/>
      <c r="R8980" s="1"/>
      <c r="S8980" s="1"/>
      <c r="T8980" s="1"/>
      <c r="U8980" s="1"/>
      <c r="V8980" s="1"/>
      <c r="W8980" s="1"/>
      <c r="X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</row>
    <row r="8981" spans="1:40" x14ac:dyDescent="0.25">
      <c r="A8981" s="1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62"/>
      <c r="N8981" s="1"/>
      <c r="O8981" s="2"/>
      <c r="R8981" s="1"/>
      <c r="S8981" s="1"/>
      <c r="T8981" s="1"/>
      <c r="U8981" s="1"/>
      <c r="V8981" s="1"/>
      <c r="W8981" s="1"/>
      <c r="X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  <c r="AN8981" s="1"/>
    </row>
    <row r="8982" spans="1:40" x14ac:dyDescent="0.25">
      <c r="A8982" s="1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62"/>
      <c r="N8982" s="1"/>
      <c r="O8982" s="2"/>
      <c r="R8982" s="1"/>
      <c r="S8982" s="1"/>
      <c r="T8982" s="1"/>
      <c r="U8982" s="1"/>
      <c r="V8982" s="1"/>
      <c r="W8982" s="1"/>
      <c r="X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</row>
    <row r="8983" spans="1:40" x14ac:dyDescent="0.25">
      <c r="A8983" s="1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62"/>
      <c r="N8983" s="1"/>
      <c r="O8983" s="2"/>
      <c r="R8983" s="1"/>
      <c r="S8983" s="1"/>
      <c r="T8983" s="1"/>
      <c r="U8983" s="1"/>
      <c r="V8983" s="1"/>
      <c r="W8983" s="1"/>
      <c r="X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  <c r="AN8983" s="1"/>
    </row>
    <row r="8984" spans="1:40" x14ac:dyDescent="0.25">
      <c r="A8984" s="1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62"/>
      <c r="N8984" s="1"/>
      <c r="O8984" s="2"/>
      <c r="R8984" s="1"/>
      <c r="S8984" s="1"/>
      <c r="T8984" s="1"/>
      <c r="U8984" s="1"/>
      <c r="V8984" s="1"/>
      <c r="W8984" s="1"/>
      <c r="X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</row>
    <row r="8985" spans="1:40" x14ac:dyDescent="0.25">
      <c r="A8985" s="1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62"/>
      <c r="N8985" s="1"/>
      <c r="O8985" s="2"/>
      <c r="R8985" s="1"/>
      <c r="S8985" s="1"/>
      <c r="T8985" s="1"/>
      <c r="U8985" s="1"/>
      <c r="V8985" s="1"/>
      <c r="W8985" s="1"/>
      <c r="X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  <c r="AN8985" s="1"/>
    </row>
    <row r="8986" spans="1:40" x14ac:dyDescent="0.25">
      <c r="A8986" s="1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62"/>
      <c r="N8986" s="1"/>
      <c r="O8986" s="2"/>
      <c r="R8986" s="1"/>
      <c r="S8986" s="1"/>
      <c r="T8986" s="1"/>
      <c r="U8986" s="1"/>
      <c r="V8986" s="1"/>
      <c r="W8986" s="1"/>
      <c r="X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</row>
    <row r="8987" spans="1:40" x14ac:dyDescent="0.25">
      <c r="A8987" s="1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62"/>
      <c r="N8987" s="1"/>
      <c r="O8987" s="2"/>
      <c r="R8987" s="1"/>
      <c r="S8987" s="1"/>
      <c r="T8987" s="1"/>
      <c r="U8987" s="1"/>
      <c r="V8987" s="1"/>
      <c r="W8987" s="1"/>
      <c r="X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  <c r="AN8987" s="1"/>
    </row>
    <row r="8988" spans="1:40" x14ac:dyDescent="0.25">
      <c r="A8988" s="1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62"/>
      <c r="N8988" s="1"/>
      <c r="O8988" s="2"/>
      <c r="R8988" s="1"/>
      <c r="S8988" s="1"/>
      <c r="T8988" s="1"/>
      <c r="U8988" s="1"/>
      <c r="V8988" s="1"/>
      <c r="W8988" s="1"/>
      <c r="X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</row>
    <row r="8989" spans="1:40" x14ac:dyDescent="0.25">
      <c r="A8989" s="1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62"/>
      <c r="N8989" s="1"/>
      <c r="O8989" s="2"/>
      <c r="R8989" s="1"/>
      <c r="S8989" s="1"/>
      <c r="T8989" s="1"/>
      <c r="U8989" s="1"/>
      <c r="V8989" s="1"/>
      <c r="W8989" s="1"/>
      <c r="X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</row>
    <row r="8990" spans="1:40" x14ac:dyDescent="0.25">
      <c r="A8990" s="1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62"/>
      <c r="N8990" s="1"/>
      <c r="O8990" s="2"/>
      <c r="R8990" s="1"/>
      <c r="S8990" s="1"/>
      <c r="T8990" s="1"/>
      <c r="U8990" s="1"/>
      <c r="V8990" s="1"/>
      <c r="W8990" s="1"/>
      <c r="X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</row>
    <row r="8991" spans="1:40" x14ac:dyDescent="0.25">
      <c r="A8991" s="1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62"/>
      <c r="N8991" s="1"/>
      <c r="O8991" s="2"/>
      <c r="R8991" s="1"/>
      <c r="S8991" s="1"/>
      <c r="T8991" s="1"/>
      <c r="U8991" s="1"/>
      <c r="V8991" s="1"/>
      <c r="W8991" s="1"/>
      <c r="X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</row>
    <row r="8992" spans="1:40" x14ac:dyDescent="0.25">
      <c r="A8992" s="1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62"/>
      <c r="N8992" s="1"/>
      <c r="O8992" s="2"/>
      <c r="R8992" s="1"/>
      <c r="S8992" s="1"/>
      <c r="T8992" s="1"/>
      <c r="U8992" s="1"/>
      <c r="V8992" s="1"/>
      <c r="W8992" s="1"/>
      <c r="X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</row>
    <row r="8993" spans="1:40" x14ac:dyDescent="0.25">
      <c r="A8993" s="1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62"/>
      <c r="N8993" s="1"/>
      <c r="O8993" s="2"/>
      <c r="R8993" s="1"/>
      <c r="S8993" s="1"/>
      <c r="T8993" s="1"/>
      <c r="U8993" s="1"/>
      <c r="V8993" s="1"/>
      <c r="W8993" s="1"/>
      <c r="X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</row>
    <row r="8994" spans="1:40" x14ac:dyDescent="0.25">
      <c r="A8994" s="1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62"/>
      <c r="N8994" s="1"/>
      <c r="O8994" s="2"/>
      <c r="R8994" s="1"/>
      <c r="S8994" s="1"/>
      <c r="T8994" s="1"/>
      <c r="U8994" s="1"/>
      <c r="V8994" s="1"/>
      <c r="W8994" s="1"/>
      <c r="X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</row>
    <row r="8995" spans="1:40" x14ac:dyDescent="0.25">
      <c r="A8995" s="1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62"/>
      <c r="N8995" s="1"/>
      <c r="O8995" s="2"/>
      <c r="R8995" s="1"/>
      <c r="S8995" s="1"/>
      <c r="T8995" s="1"/>
      <c r="U8995" s="1"/>
      <c r="V8995" s="1"/>
      <c r="W8995" s="1"/>
      <c r="X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  <c r="AN8995" s="1"/>
    </row>
    <row r="8996" spans="1:40" x14ac:dyDescent="0.25">
      <c r="A8996" s="1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62"/>
      <c r="N8996" s="1"/>
      <c r="O8996" s="2"/>
      <c r="R8996" s="1"/>
      <c r="S8996" s="1"/>
      <c r="T8996" s="1"/>
      <c r="U8996" s="1"/>
      <c r="V8996" s="1"/>
      <c r="W8996" s="1"/>
      <c r="X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  <c r="AN8996" s="1"/>
    </row>
    <row r="8997" spans="1:40" x14ac:dyDescent="0.25">
      <c r="A8997" s="1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62"/>
      <c r="N8997" s="1"/>
      <c r="O8997" s="2"/>
      <c r="R8997" s="1"/>
      <c r="S8997" s="1"/>
      <c r="T8997" s="1"/>
      <c r="U8997" s="1"/>
      <c r="V8997" s="1"/>
      <c r="W8997" s="1"/>
      <c r="X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</row>
    <row r="8998" spans="1:40" x14ac:dyDescent="0.25">
      <c r="A8998" s="1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62"/>
      <c r="N8998" s="1"/>
      <c r="O8998" s="2"/>
      <c r="R8998" s="1"/>
      <c r="S8998" s="1"/>
      <c r="T8998" s="1"/>
      <c r="U8998" s="1"/>
      <c r="V8998" s="1"/>
      <c r="W8998" s="1"/>
      <c r="X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</row>
    <row r="8999" spans="1:40" x14ac:dyDescent="0.25">
      <c r="A8999" s="1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62"/>
      <c r="N8999" s="1"/>
      <c r="O8999" s="2"/>
      <c r="R8999" s="1"/>
      <c r="S8999" s="1"/>
      <c r="T8999" s="1"/>
      <c r="U8999" s="1"/>
      <c r="V8999" s="1"/>
      <c r="W8999" s="1"/>
      <c r="X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</row>
    <row r="9000" spans="1:40" x14ac:dyDescent="0.25">
      <c r="A9000" s="1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62"/>
      <c r="N9000" s="1"/>
      <c r="O9000" s="2"/>
      <c r="R9000" s="1"/>
      <c r="S9000" s="1"/>
      <c r="T9000" s="1"/>
      <c r="U9000" s="1"/>
      <c r="V9000" s="1"/>
      <c r="W9000" s="1"/>
      <c r="X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  <c r="AN9000" s="1"/>
    </row>
    <row r="9001" spans="1:40" x14ac:dyDescent="0.25">
      <c r="A9001" s="1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62"/>
      <c r="N9001" s="1"/>
      <c r="O9001" s="2"/>
      <c r="R9001" s="1"/>
      <c r="S9001" s="1"/>
      <c r="T9001" s="1"/>
      <c r="U9001" s="1"/>
      <c r="V9001" s="1"/>
      <c r="W9001" s="1"/>
      <c r="X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  <c r="AN9001" s="1"/>
    </row>
    <row r="9002" spans="1:40" x14ac:dyDescent="0.25">
      <c r="A9002" s="1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62"/>
      <c r="N9002" s="1"/>
      <c r="O9002" s="2"/>
      <c r="R9002" s="1"/>
      <c r="S9002" s="1"/>
      <c r="T9002" s="1"/>
      <c r="U9002" s="1"/>
      <c r="V9002" s="1"/>
      <c r="W9002" s="1"/>
      <c r="X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  <c r="AN9002" s="1"/>
    </row>
    <row r="9003" spans="1:40" x14ac:dyDescent="0.25">
      <c r="A9003" s="1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62"/>
      <c r="N9003" s="1"/>
      <c r="O9003" s="2"/>
      <c r="R9003" s="1"/>
      <c r="S9003" s="1"/>
      <c r="T9003" s="1"/>
      <c r="U9003" s="1"/>
      <c r="V9003" s="1"/>
      <c r="W9003" s="1"/>
      <c r="X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  <c r="AN9003" s="1"/>
    </row>
    <row r="9004" spans="1:40" x14ac:dyDescent="0.25">
      <c r="A9004" s="1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62"/>
      <c r="N9004" s="1"/>
      <c r="O9004" s="2"/>
      <c r="R9004" s="1"/>
      <c r="S9004" s="1"/>
      <c r="T9004" s="1"/>
      <c r="U9004" s="1"/>
      <c r="V9004" s="1"/>
      <c r="W9004" s="1"/>
      <c r="X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  <c r="AN9004" s="1"/>
    </row>
    <row r="9005" spans="1:40" x14ac:dyDescent="0.25">
      <c r="A9005" s="1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62"/>
      <c r="N9005" s="1"/>
      <c r="O9005" s="2"/>
      <c r="R9005" s="1"/>
      <c r="S9005" s="1"/>
      <c r="T9005" s="1"/>
      <c r="U9005" s="1"/>
      <c r="V9005" s="1"/>
      <c r="W9005" s="1"/>
      <c r="X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  <c r="AN9005" s="1"/>
    </row>
    <row r="9006" spans="1:40" x14ac:dyDescent="0.25">
      <c r="A9006" s="1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62"/>
      <c r="N9006" s="1"/>
      <c r="O9006" s="2"/>
      <c r="R9006" s="1"/>
      <c r="S9006" s="1"/>
      <c r="T9006" s="1"/>
      <c r="U9006" s="1"/>
      <c r="V9006" s="1"/>
      <c r="W9006" s="1"/>
      <c r="X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  <c r="AN9006" s="1"/>
    </row>
    <row r="9007" spans="1:40" x14ac:dyDescent="0.25">
      <c r="A9007" s="1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62"/>
      <c r="N9007" s="1"/>
      <c r="O9007" s="2"/>
      <c r="R9007" s="1"/>
      <c r="S9007" s="1"/>
      <c r="T9007" s="1"/>
      <c r="U9007" s="1"/>
      <c r="V9007" s="1"/>
      <c r="W9007" s="1"/>
      <c r="X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  <c r="AN9007" s="1"/>
    </row>
    <row r="9008" spans="1:40" x14ac:dyDescent="0.25">
      <c r="A9008" s="1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62"/>
      <c r="N9008" s="1"/>
      <c r="O9008" s="2"/>
      <c r="R9008" s="1"/>
      <c r="S9008" s="1"/>
      <c r="T9008" s="1"/>
      <c r="U9008" s="1"/>
      <c r="V9008" s="1"/>
      <c r="W9008" s="1"/>
      <c r="X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  <c r="AN9008" s="1"/>
    </row>
    <row r="9009" spans="1:40" x14ac:dyDescent="0.25">
      <c r="A9009" s="1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62"/>
      <c r="N9009" s="1"/>
      <c r="O9009" s="2"/>
      <c r="R9009" s="1"/>
      <c r="S9009" s="1"/>
      <c r="T9009" s="1"/>
      <c r="U9009" s="1"/>
      <c r="V9009" s="1"/>
      <c r="W9009" s="1"/>
      <c r="X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  <c r="AN9009" s="1"/>
    </row>
    <row r="9010" spans="1:40" x14ac:dyDescent="0.25">
      <c r="A9010" s="1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62"/>
      <c r="N9010" s="1"/>
      <c r="O9010" s="2"/>
      <c r="R9010" s="1"/>
      <c r="S9010" s="1"/>
      <c r="T9010" s="1"/>
      <c r="U9010" s="1"/>
      <c r="V9010" s="1"/>
      <c r="W9010" s="1"/>
      <c r="X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  <c r="AN9010" s="1"/>
    </row>
    <row r="9011" spans="1:40" x14ac:dyDescent="0.25">
      <c r="A9011" s="1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62"/>
      <c r="N9011" s="1"/>
      <c r="O9011" s="2"/>
      <c r="R9011" s="1"/>
      <c r="S9011" s="1"/>
      <c r="T9011" s="1"/>
      <c r="U9011" s="1"/>
      <c r="V9011" s="1"/>
      <c r="W9011" s="1"/>
      <c r="X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  <c r="AN9011" s="1"/>
    </row>
    <row r="9012" spans="1:40" x14ac:dyDescent="0.25">
      <c r="A9012" s="1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62"/>
      <c r="N9012" s="1"/>
      <c r="O9012" s="2"/>
      <c r="R9012" s="1"/>
      <c r="S9012" s="1"/>
      <c r="T9012" s="1"/>
      <c r="U9012" s="1"/>
      <c r="V9012" s="1"/>
      <c r="W9012" s="1"/>
      <c r="X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  <c r="AN9012" s="1"/>
    </row>
    <row r="9013" spans="1:40" x14ac:dyDescent="0.25">
      <c r="A9013" s="1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62"/>
      <c r="N9013" s="1"/>
      <c r="O9013" s="2"/>
      <c r="R9013" s="1"/>
      <c r="S9013" s="1"/>
      <c r="T9013" s="1"/>
      <c r="U9013" s="1"/>
      <c r="V9013" s="1"/>
      <c r="W9013" s="1"/>
      <c r="X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  <c r="AN9013" s="1"/>
    </row>
    <row r="9014" spans="1:40" x14ac:dyDescent="0.25">
      <c r="A9014" s="1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62"/>
      <c r="N9014" s="1"/>
      <c r="O9014" s="2"/>
      <c r="R9014" s="1"/>
      <c r="S9014" s="1"/>
      <c r="T9014" s="1"/>
      <c r="U9014" s="1"/>
      <c r="V9014" s="1"/>
      <c r="W9014" s="1"/>
      <c r="X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  <c r="AN9014" s="1"/>
    </row>
    <row r="9015" spans="1:40" x14ac:dyDescent="0.25">
      <c r="A9015" s="1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62"/>
      <c r="N9015" s="1"/>
      <c r="O9015" s="2"/>
      <c r="R9015" s="1"/>
      <c r="S9015" s="1"/>
      <c r="T9015" s="1"/>
      <c r="U9015" s="1"/>
      <c r="V9015" s="1"/>
      <c r="W9015" s="1"/>
      <c r="X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  <c r="AN9015" s="1"/>
    </row>
    <row r="9016" spans="1:40" x14ac:dyDescent="0.25">
      <c r="A9016" s="1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62"/>
      <c r="N9016" s="1"/>
      <c r="O9016" s="2"/>
      <c r="R9016" s="1"/>
      <c r="S9016" s="1"/>
      <c r="T9016" s="1"/>
      <c r="U9016" s="1"/>
      <c r="V9016" s="1"/>
      <c r="W9016" s="1"/>
      <c r="X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  <c r="AN9016" s="1"/>
    </row>
    <row r="9017" spans="1:40" x14ac:dyDescent="0.25">
      <c r="A9017" s="1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62"/>
      <c r="N9017" s="1"/>
      <c r="O9017" s="2"/>
      <c r="R9017" s="1"/>
      <c r="S9017" s="1"/>
      <c r="T9017" s="1"/>
      <c r="U9017" s="1"/>
      <c r="V9017" s="1"/>
      <c r="W9017" s="1"/>
      <c r="X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  <c r="AN9017" s="1"/>
    </row>
    <row r="9018" spans="1:40" x14ac:dyDescent="0.25">
      <c r="A9018" s="1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62"/>
      <c r="N9018" s="1"/>
      <c r="O9018" s="2"/>
      <c r="R9018" s="1"/>
      <c r="S9018" s="1"/>
      <c r="T9018" s="1"/>
      <c r="U9018" s="1"/>
      <c r="V9018" s="1"/>
      <c r="W9018" s="1"/>
      <c r="X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  <c r="AN9018" s="1"/>
    </row>
    <row r="9019" spans="1:40" x14ac:dyDescent="0.25">
      <c r="A9019" s="1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62"/>
      <c r="N9019" s="1"/>
      <c r="O9019" s="2"/>
      <c r="R9019" s="1"/>
      <c r="S9019" s="1"/>
      <c r="T9019" s="1"/>
      <c r="U9019" s="1"/>
      <c r="V9019" s="1"/>
      <c r="W9019" s="1"/>
      <c r="X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  <c r="AN9019" s="1"/>
    </row>
    <row r="9020" spans="1:40" x14ac:dyDescent="0.25">
      <c r="A9020" s="1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62"/>
      <c r="N9020" s="1"/>
      <c r="O9020" s="2"/>
      <c r="R9020" s="1"/>
      <c r="S9020" s="1"/>
      <c r="T9020" s="1"/>
      <c r="U9020" s="1"/>
      <c r="V9020" s="1"/>
      <c r="W9020" s="1"/>
      <c r="X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  <c r="AN9020" s="1"/>
    </row>
    <row r="9021" spans="1:40" x14ac:dyDescent="0.25">
      <c r="A9021" s="1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62"/>
      <c r="N9021" s="1"/>
      <c r="O9021" s="2"/>
      <c r="R9021" s="1"/>
      <c r="S9021" s="1"/>
      <c r="T9021" s="1"/>
      <c r="U9021" s="1"/>
      <c r="V9021" s="1"/>
      <c r="W9021" s="1"/>
      <c r="X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  <c r="AN9021" s="1"/>
    </row>
    <row r="9022" spans="1:40" x14ac:dyDescent="0.25">
      <c r="A9022" s="1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62"/>
      <c r="N9022" s="1"/>
      <c r="O9022" s="2"/>
      <c r="R9022" s="1"/>
      <c r="S9022" s="1"/>
      <c r="T9022" s="1"/>
      <c r="U9022" s="1"/>
      <c r="V9022" s="1"/>
      <c r="W9022" s="1"/>
      <c r="X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  <c r="AN9022" s="1"/>
    </row>
    <row r="9023" spans="1:40" x14ac:dyDescent="0.25">
      <c r="A9023" s="1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62"/>
      <c r="N9023" s="1"/>
      <c r="O9023" s="2"/>
      <c r="R9023" s="1"/>
      <c r="S9023" s="1"/>
      <c r="T9023" s="1"/>
      <c r="U9023" s="1"/>
      <c r="V9023" s="1"/>
      <c r="W9023" s="1"/>
      <c r="X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  <c r="AN9023" s="1"/>
    </row>
    <row r="9024" spans="1:40" x14ac:dyDescent="0.25">
      <c r="A9024" s="1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62"/>
      <c r="N9024" s="1"/>
      <c r="O9024" s="2"/>
      <c r="R9024" s="1"/>
      <c r="S9024" s="1"/>
      <c r="T9024" s="1"/>
      <c r="U9024" s="1"/>
      <c r="V9024" s="1"/>
      <c r="W9024" s="1"/>
      <c r="X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  <c r="AN9024" s="1"/>
    </row>
    <row r="9025" spans="1:40" x14ac:dyDescent="0.25">
      <c r="A9025" s="1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62"/>
      <c r="N9025" s="1"/>
      <c r="O9025" s="2"/>
      <c r="R9025" s="1"/>
      <c r="S9025" s="1"/>
      <c r="T9025" s="1"/>
      <c r="U9025" s="1"/>
      <c r="V9025" s="1"/>
      <c r="W9025" s="1"/>
      <c r="X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  <c r="AN9025" s="1"/>
    </row>
    <row r="9026" spans="1:40" x14ac:dyDescent="0.25">
      <c r="A9026" s="1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62"/>
      <c r="N9026" s="1"/>
      <c r="O9026" s="2"/>
      <c r="R9026" s="1"/>
      <c r="S9026" s="1"/>
      <c r="T9026" s="1"/>
      <c r="U9026" s="1"/>
      <c r="V9026" s="1"/>
      <c r="W9026" s="1"/>
      <c r="X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  <c r="AN9026" s="1"/>
    </row>
    <row r="9027" spans="1:40" x14ac:dyDescent="0.25">
      <c r="A9027" s="1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62"/>
      <c r="N9027" s="1"/>
      <c r="O9027" s="2"/>
      <c r="R9027" s="1"/>
      <c r="S9027" s="1"/>
      <c r="T9027" s="1"/>
      <c r="U9027" s="1"/>
      <c r="V9027" s="1"/>
      <c r="W9027" s="1"/>
      <c r="X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  <c r="AN9027" s="1"/>
    </row>
    <row r="9028" spans="1:40" x14ac:dyDescent="0.25">
      <c r="A9028" s="1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62"/>
      <c r="N9028" s="1"/>
      <c r="O9028" s="2"/>
      <c r="R9028" s="1"/>
      <c r="S9028" s="1"/>
      <c r="T9028" s="1"/>
      <c r="U9028" s="1"/>
      <c r="V9028" s="1"/>
      <c r="W9028" s="1"/>
      <c r="X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</row>
    <row r="9029" spans="1:40" x14ac:dyDescent="0.25">
      <c r="A9029" s="1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62"/>
      <c r="N9029" s="1"/>
      <c r="O9029" s="2"/>
      <c r="R9029" s="1"/>
      <c r="S9029" s="1"/>
      <c r="T9029" s="1"/>
      <c r="U9029" s="1"/>
      <c r="V9029" s="1"/>
      <c r="W9029" s="1"/>
      <c r="X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</row>
    <row r="9030" spans="1:40" x14ac:dyDescent="0.25">
      <c r="A9030" s="1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62"/>
      <c r="N9030" s="1"/>
      <c r="O9030" s="2"/>
      <c r="R9030" s="1"/>
      <c r="S9030" s="1"/>
      <c r="T9030" s="1"/>
      <c r="U9030" s="1"/>
      <c r="V9030" s="1"/>
      <c r="W9030" s="1"/>
      <c r="X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  <c r="AN9030" s="1"/>
    </row>
    <row r="9031" spans="1:40" x14ac:dyDescent="0.25">
      <c r="A9031" s="1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62"/>
      <c r="N9031" s="1"/>
      <c r="O9031" s="2"/>
      <c r="R9031" s="1"/>
      <c r="S9031" s="1"/>
      <c r="T9031" s="1"/>
      <c r="U9031" s="1"/>
      <c r="V9031" s="1"/>
      <c r="W9031" s="1"/>
      <c r="X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</row>
    <row r="9032" spans="1:40" x14ac:dyDescent="0.25">
      <c r="A9032" s="1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62"/>
      <c r="N9032" s="1"/>
      <c r="O9032" s="2"/>
      <c r="R9032" s="1"/>
      <c r="S9032" s="1"/>
      <c r="T9032" s="1"/>
      <c r="U9032" s="1"/>
      <c r="V9032" s="1"/>
      <c r="W9032" s="1"/>
      <c r="X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  <c r="AN9032" s="1"/>
    </row>
    <row r="9033" spans="1:40" x14ac:dyDescent="0.25">
      <c r="A9033" s="1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62"/>
      <c r="N9033" s="1"/>
      <c r="O9033" s="2"/>
      <c r="R9033" s="1"/>
      <c r="S9033" s="1"/>
      <c r="T9033" s="1"/>
      <c r="U9033" s="1"/>
      <c r="V9033" s="1"/>
      <c r="W9033" s="1"/>
      <c r="X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</row>
    <row r="9034" spans="1:40" x14ac:dyDescent="0.25">
      <c r="A9034" s="1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62"/>
      <c r="N9034" s="1"/>
      <c r="O9034" s="2"/>
      <c r="R9034" s="1"/>
      <c r="S9034" s="1"/>
      <c r="T9034" s="1"/>
      <c r="U9034" s="1"/>
      <c r="V9034" s="1"/>
      <c r="W9034" s="1"/>
      <c r="X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  <c r="AN9034" s="1"/>
    </row>
    <row r="9035" spans="1:40" x14ac:dyDescent="0.25">
      <c r="A9035" s="1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62"/>
      <c r="N9035" s="1"/>
      <c r="O9035" s="2"/>
      <c r="R9035" s="1"/>
      <c r="S9035" s="1"/>
      <c r="T9035" s="1"/>
      <c r="U9035" s="1"/>
      <c r="V9035" s="1"/>
      <c r="W9035" s="1"/>
      <c r="X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</row>
    <row r="9036" spans="1:40" x14ac:dyDescent="0.25">
      <c r="A9036" s="1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62"/>
      <c r="N9036" s="1"/>
      <c r="O9036" s="2"/>
      <c r="R9036" s="1"/>
      <c r="S9036" s="1"/>
      <c r="T9036" s="1"/>
      <c r="U9036" s="1"/>
      <c r="V9036" s="1"/>
      <c r="W9036" s="1"/>
      <c r="X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  <c r="AN9036" s="1"/>
    </row>
    <row r="9037" spans="1:40" x14ac:dyDescent="0.25">
      <c r="A9037" s="1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62"/>
      <c r="N9037" s="1"/>
      <c r="O9037" s="2"/>
      <c r="R9037" s="1"/>
      <c r="S9037" s="1"/>
      <c r="T9037" s="1"/>
      <c r="U9037" s="1"/>
      <c r="V9037" s="1"/>
      <c r="W9037" s="1"/>
      <c r="X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</row>
    <row r="9038" spans="1:40" x14ac:dyDescent="0.25">
      <c r="A9038" s="1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62"/>
      <c r="N9038" s="1"/>
      <c r="O9038" s="2"/>
      <c r="R9038" s="1"/>
      <c r="S9038" s="1"/>
      <c r="T9038" s="1"/>
      <c r="U9038" s="1"/>
      <c r="V9038" s="1"/>
      <c r="W9038" s="1"/>
      <c r="X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</row>
    <row r="9039" spans="1:40" x14ac:dyDescent="0.25">
      <c r="A9039" s="1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62"/>
      <c r="N9039" s="1"/>
      <c r="O9039" s="2"/>
      <c r="R9039" s="1"/>
      <c r="S9039" s="1"/>
      <c r="T9039" s="1"/>
      <c r="U9039" s="1"/>
      <c r="V9039" s="1"/>
      <c r="W9039" s="1"/>
      <c r="X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</row>
    <row r="9040" spans="1:40" x14ac:dyDescent="0.25">
      <c r="A9040" s="1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62"/>
      <c r="N9040" s="1"/>
      <c r="O9040" s="2"/>
      <c r="R9040" s="1"/>
      <c r="S9040" s="1"/>
      <c r="T9040" s="1"/>
      <c r="U9040" s="1"/>
      <c r="V9040" s="1"/>
      <c r="W9040" s="1"/>
      <c r="X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</row>
    <row r="9041" spans="1:40" x14ac:dyDescent="0.25">
      <c r="A9041" s="1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62"/>
      <c r="N9041" s="1"/>
      <c r="O9041" s="2"/>
      <c r="R9041" s="1"/>
      <c r="S9041" s="1"/>
      <c r="T9041" s="1"/>
      <c r="U9041" s="1"/>
      <c r="V9041" s="1"/>
      <c r="W9041" s="1"/>
      <c r="X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</row>
    <row r="9042" spans="1:40" x14ac:dyDescent="0.25">
      <c r="A9042" s="1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62"/>
      <c r="N9042" s="1"/>
      <c r="O9042" s="2"/>
      <c r="R9042" s="1"/>
      <c r="S9042" s="1"/>
      <c r="T9042" s="1"/>
      <c r="U9042" s="1"/>
      <c r="V9042" s="1"/>
      <c r="W9042" s="1"/>
      <c r="X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</row>
    <row r="9043" spans="1:40" x14ac:dyDescent="0.25">
      <c r="A9043" s="1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62"/>
      <c r="N9043" s="1"/>
      <c r="O9043" s="2"/>
      <c r="R9043" s="1"/>
      <c r="S9043" s="1"/>
      <c r="T9043" s="1"/>
      <c r="U9043" s="1"/>
      <c r="V9043" s="1"/>
      <c r="W9043" s="1"/>
      <c r="X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</row>
    <row r="9044" spans="1:40" x14ac:dyDescent="0.25">
      <c r="A9044" s="1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62"/>
      <c r="N9044" s="1"/>
      <c r="O9044" s="2"/>
      <c r="R9044" s="1"/>
      <c r="S9044" s="1"/>
      <c r="T9044" s="1"/>
      <c r="U9044" s="1"/>
      <c r="V9044" s="1"/>
      <c r="W9044" s="1"/>
      <c r="X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  <c r="AN9044" s="1"/>
    </row>
    <row r="9045" spans="1:40" x14ac:dyDescent="0.25">
      <c r="A9045" s="1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62"/>
      <c r="N9045" s="1"/>
      <c r="O9045" s="2"/>
      <c r="R9045" s="1"/>
      <c r="S9045" s="1"/>
      <c r="T9045" s="1"/>
      <c r="U9045" s="1"/>
      <c r="V9045" s="1"/>
      <c r="W9045" s="1"/>
      <c r="X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  <c r="AN9045" s="1"/>
    </row>
    <row r="9046" spans="1:40" x14ac:dyDescent="0.25">
      <c r="A9046" s="1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62"/>
      <c r="N9046" s="1"/>
      <c r="O9046" s="2"/>
      <c r="R9046" s="1"/>
      <c r="S9046" s="1"/>
      <c r="T9046" s="1"/>
      <c r="U9046" s="1"/>
      <c r="V9046" s="1"/>
      <c r="W9046" s="1"/>
      <c r="X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</row>
    <row r="9047" spans="1:40" x14ac:dyDescent="0.25">
      <c r="A9047" s="1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62"/>
      <c r="N9047" s="1"/>
      <c r="O9047" s="2"/>
      <c r="R9047" s="1"/>
      <c r="S9047" s="1"/>
      <c r="T9047" s="1"/>
      <c r="U9047" s="1"/>
      <c r="V9047" s="1"/>
      <c r="W9047" s="1"/>
      <c r="X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</row>
    <row r="9048" spans="1:40" x14ac:dyDescent="0.25">
      <c r="A9048" s="1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62"/>
      <c r="N9048" s="1"/>
      <c r="O9048" s="2"/>
      <c r="R9048" s="1"/>
      <c r="S9048" s="1"/>
      <c r="T9048" s="1"/>
      <c r="U9048" s="1"/>
      <c r="V9048" s="1"/>
      <c r="W9048" s="1"/>
      <c r="X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</row>
    <row r="9049" spans="1:40" x14ac:dyDescent="0.25">
      <c r="A9049" s="1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62"/>
      <c r="N9049" s="1"/>
      <c r="O9049" s="2"/>
      <c r="R9049" s="1"/>
      <c r="S9049" s="1"/>
      <c r="T9049" s="1"/>
      <c r="U9049" s="1"/>
      <c r="V9049" s="1"/>
      <c r="W9049" s="1"/>
      <c r="X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  <c r="AN9049" s="1"/>
    </row>
    <row r="9050" spans="1:40" x14ac:dyDescent="0.25">
      <c r="A9050" s="1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62"/>
      <c r="N9050" s="1"/>
      <c r="O9050" s="2"/>
      <c r="R9050" s="1"/>
      <c r="S9050" s="1"/>
      <c r="T9050" s="1"/>
      <c r="U9050" s="1"/>
      <c r="V9050" s="1"/>
      <c r="W9050" s="1"/>
      <c r="X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  <c r="AN9050" s="1"/>
    </row>
    <row r="9051" spans="1:40" x14ac:dyDescent="0.25">
      <c r="A9051" s="1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62"/>
      <c r="N9051" s="1"/>
      <c r="O9051" s="2"/>
      <c r="R9051" s="1"/>
      <c r="S9051" s="1"/>
      <c r="T9051" s="1"/>
      <c r="U9051" s="1"/>
      <c r="V9051" s="1"/>
      <c r="W9051" s="1"/>
      <c r="X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  <c r="AN9051" s="1"/>
    </row>
    <row r="9052" spans="1:40" x14ac:dyDescent="0.25">
      <c r="A9052" s="1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62"/>
      <c r="N9052" s="1"/>
      <c r="O9052" s="2"/>
      <c r="R9052" s="1"/>
      <c r="S9052" s="1"/>
      <c r="T9052" s="1"/>
      <c r="U9052" s="1"/>
      <c r="V9052" s="1"/>
      <c r="W9052" s="1"/>
      <c r="X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  <c r="AN9052" s="1"/>
    </row>
    <row r="9053" spans="1:40" x14ac:dyDescent="0.25">
      <c r="A9053" s="1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62"/>
      <c r="N9053" s="1"/>
      <c r="O9053" s="2"/>
      <c r="R9053" s="1"/>
      <c r="S9053" s="1"/>
      <c r="T9053" s="1"/>
      <c r="U9053" s="1"/>
      <c r="V9053" s="1"/>
      <c r="W9053" s="1"/>
      <c r="X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  <c r="AN9053" s="1"/>
    </row>
    <row r="9054" spans="1:40" x14ac:dyDescent="0.25">
      <c r="A9054" s="1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62"/>
      <c r="N9054" s="1"/>
      <c r="O9054" s="2"/>
      <c r="R9054" s="1"/>
      <c r="S9054" s="1"/>
      <c r="T9054" s="1"/>
      <c r="U9054" s="1"/>
      <c r="V9054" s="1"/>
      <c r="W9054" s="1"/>
      <c r="X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  <c r="AN9054" s="1"/>
    </row>
    <row r="9055" spans="1:40" x14ac:dyDescent="0.25">
      <c r="A9055" s="1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62"/>
      <c r="N9055" s="1"/>
      <c r="O9055" s="2"/>
      <c r="R9055" s="1"/>
      <c r="S9055" s="1"/>
      <c r="T9055" s="1"/>
      <c r="U9055" s="1"/>
      <c r="V9055" s="1"/>
      <c r="W9055" s="1"/>
      <c r="X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  <c r="AN9055" s="1"/>
    </row>
    <row r="9056" spans="1:40" x14ac:dyDescent="0.25">
      <c r="A9056" s="1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62"/>
      <c r="N9056" s="1"/>
      <c r="O9056" s="2"/>
      <c r="R9056" s="1"/>
      <c r="S9056" s="1"/>
      <c r="T9056" s="1"/>
      <c r="U9056" s="1"/>
      <c r="V9056" s="1"/>
      <c r="W9056" s="1"/>
      <c r="X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  <c r="AN9056" s="1"/>
    </row>
    <row r="9057" spans="1:40" x14ac:dyDescent="0.25">
      <c r="A9057" s="1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62"/>
      <c r="N9057" s="1"/>
      <c r="O9057" s="2"/>
      <c r="R9057" s="1"/>
      <c r="S9057" s="1"/>
      <c r="T9057" s="1"/>
      <c r="U9057" s="1"/>
      <c r="V9057" s="1"/>
      <c r="W9057" s="1"/>
      <c r="X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  <c r="AN9057" s="1"/>
    </row>
    <row r="9058" spans="1:40" x14ac:dyDescent="0.25">
      <c r="A9058" s="1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62"/>
      <c r="N9058" s="1"/>
      <c r="O9058" s="2"/>
      <c r="R9058" s="1"/>
      <c r="S9058" s="1"/>
      <c r="T9058" s="1"/>
      <c r="U9058" s="1"/>
      <c r="V9058" s="1"/>
      <c r="W9058" s="1"/>
      <c r="X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  <c r="AN9058" s="1"/>
    </row>
    <row r="9059" spans="1:40" x14ac:dyDescent="0.25">
      <c r="A9059" s="1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62"/>
      <c r="N9059" s="1"/>
      <c r="O9059" s="2"/>
      <c r="R9059" s="1"/>
      <c r="S9059" s="1"/>
      <c r="T9059" s="1"/>
      <c r="U9059" s="1"/>
      <c r="V9059" s="1"/>
      <c r="W9059" s="1"/>
      <c r="X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  <c r="AN9059" s="1"/>
    </row>
    <row r="9060" spans="1:40" x14ac:dyDescent="0.25">
      <c r="A9060" s="1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62"/>
      <c r="N9060" s="1"/>
      <c r="O9060" s="2"/>
      <c r="R9060" s="1"/>
      <c r="S9060" s="1"/>
      <c r="T9060" s="1"/>
      <c r="U9060" s="1"/>
      <c r="V9060" s="1"/>
      <c r="W9060" s="1"/>
      <c r="X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  <c r="AN9060" s="1"/>
    </row>
    <row r="9061" spans="1:40" x14ac:dyDescent="0.25">
      <c r="A9061" s="1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62"/>
      <c r="N9061" s="1"/>
      <c r="O9061" s="2"/>
      <c r="R9061" s="1"/>
      <c r="S9061" s="1"/>
      <c r="T9061" s="1"/>
      <c r="U9061" s="1"/>
      <c r="V9061" s="1"/>
      <c r="W9061" s="1"/>
      <c r="X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  <c r="AN9061" s="1"/>
    </row>
    <row r="9062" spans="1:40" x14ac:dyDescent="0.25">
      <c r="A9062" s="1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62"/>
      <c r="N9062" s="1"/>
      <c r="O9062" s="2"/>
      <c r="R9062" s="1"/>
      <c r="S9062" s="1"/>
      <c r="T9062" s="1"/>
      <c r="U9062" s="1"/>
      <c r="V9062" s="1"/>
      <c r="W9062" s="1"/>
      <c r="X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  <c r="AN9062" s="1"/>
    </row>
    <row r="9063" spans="1:40" x14ac:dyDescent="0.25">
      <c r="A9063" s="1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62"/>
      <c r="N9063" s="1"/>
      <c r="O9063" s="2"/>
      <c r="R9063" s="1"/>
      <c r="S9063" s="1"/>
      <c r="T9063" s="1"/>
      <c r="U9063" s="1"/>
      <c r="V9063" s="1"/>
      <c r="W9063" s="1"/>
      <c r="X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  <c r="AN9063" s="1"/>
    </row>
    <row r="9064" spans="1:40" x14ac:dyDescent="0.25">
      <c r="A9064" s="1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62"/>
      <c r="N9064" s="1"/>
      <c r="O9064" s="2"/>
      <c r="R9064" s="1"/>
      <c r="S9064" s="1"/>
      <c r="T9064" s="1"/>
      <c r="U9064" s="1"/>
      <c r="V9064" s="1"/>
      <c r="W9064" s="1"/>
      <c r="X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  <c r="AN9064" s="1"/>
    </row>
    <row r="9065" spans="1:40" x14ac:dyDescent="0.25">
      <c r="A9065" s="1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62"/>
      <c r="N9065" s="1"/>
      <c r="O9065" s="2"/>
      <c r="R9065" s="1"/>
      <c r="S9065" s="1"/>
      <c r="T9065" s="1"/>
      <c r="U9065" s="1"/>
      <c r="V9065" s="1"/>
      <c r="W9065" s="1"/>
      <c r="X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  <c r="AN9065" s="1"/>
    </row>
    <row r="9066" spans="1:40" x14ac:dyDescent="0.25">
      <c r="A9066" s="1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62"/>
      <c r="N9066" s="1"/>
      <c r="O9066" s="2"/>
      <c r="R9066" s="1"/>
      <c r="S9066" s="1"/>
      <c r="T9066" s="1"/>
      <c r="U9066" s="1"/>
      <c r="V9066" s="1"/>
      <c r="W9066" s="1"/>
      <c r="X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  <c r="AN9066" s="1"/>
    </row>
    <row r="9067" spans="1:40" x14ac:dyDescent="0.25">
      <c r="A9067" s="1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62"/>
      <c r="N9067" s="1"/>
      <c r="O9067" s="2"/>
      <c r="R9067" s="1"/>
      <c r="S9067" s="1"/>
      <c r="T9067" s="1"/>
      <c r="U9067" s="1"/>
      <c r="V9067" s="1"/>
      <c r="W9067" s="1"/>
      <c r="X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  <c r="AN9067" s="1"/>
    </row>
    <row r="9068" spans="1:40" x14ac:dyDescent="0.25">
      <c r="A9068" s="1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62"/>
      <c r="N9068" s="1"/>
      <c r="O9068" s="2"/>
      <c r="R9068" s="1"/>
      <c r="S9068" s="1"/>
      <c r="T9068" s="1"/>
      <c r="U9068" s="1"/>
      <c r="V9068" s="1"/>
      <c r="W9068" s="1"/>
      <c r="X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  <c r="AN9068" s="1"/>
    </row>
    <row r="9069" spans="1:40" x14ac:dyDescent="0.25">
      <c r="A9069" s="1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62"/>
      <c r="N9069" s="1"/>
      <c r="O9069" s="2"/>
      <c r="R9069" s="1"/>
      <c r="S9069" s="1"/>
      <c r="T9069" s="1"/>
      <c r="U9069" s="1"/>
      <c r="V9069" s="1"/>
      <c r="W9069" s="1"/>
      <c r="X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  <c r="AN9069" s="1"/>
    </row>
    <row r="9070" spans="1:40" x14ac:dyDescent="0.25">
      <c r="A9070" s="1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62"/>
      <c r="N9070" s="1"/>
      <c r="O9070" s="2"/>
      <c r="R9070" s="1"/>
      <c r="S9070" s="1"/>
      <c r="T9070" s="1"/>
      <c r="U9070" s="1"/>
      <c r="V9070" s="1"/>
      <c r="W9070" s="1"/>
      <c r="X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  <c r="AN9070" s="1"/>
    </row>
    <row r="9071" spans="1:40" x14ac:dyDescent="0.25">
      <c r="A9071" s="1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62"/>
      <c r="N9071" s="1"/>
      <c r="O9071" s="2"/>
      <c r="R9071" s="1"/>
      <c r="S9071" s="1"/>
      <c r="T9071" s="1"/>
      <c r="U9071" s="1"/>
      <c r="V9071" s="1"/>
      <c r="W9071" s="1"/>
      <c r="X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  <c r="AN9071" s="1"/>
    </row>
    <row r="9072" spans="1:40" x14ac:dyDescent="0.25">
      <c r="A9072" s="1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62"/>
      <c r="N9072" s="1"/>
      <c r="O9072" s="2"/>
      <c r="R9072" s="1"/>
      <c r="S9072" s="1"/>
      <c r="T9072" s="1"/>
      <c r="U9072" s="1"/>
      <c r="V9072" s="1"/>
      <c r="W9072" s="1"/>
      <c r="X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  <c r="AN9072" s="1"/>
    </row>
    <row r="9073" spans="1:40" x14ac:dyDescent="0.25">
      <c r="A9073" s="1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62"/>
      <c r="N9073" s="1"/>
      <c r="O9073" s="2"/>
      <c r="R9073" s="1"/>
      <c r="S9073" s="1"/>
      <c r="T9073" s="1"/>
      <c r="U9073" s="1"/>
      <c r="V9073" s="1"/>
      <c r="W9073" s="1"/>
      <c r="X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  <c r="AN9073" s="1"/>
    </row>
    <row r="9074" spans="1:40" x14ac:dyDescent="0.25">
      <c r="A9074" s="1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62"/>
      <c r="N9074" s="1"/>
      <c r="O9074" s="2"/>
      <c r="R9074" s="1"/>
      <c r="S9074" s="1"/>
      <c r="T9074" s="1"/>
      <c r="U9074" s="1"/>
      <c r="V9074" s="1"/>
      <c r="W9074" s="1"/>
      <c r="X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  <c r="AN9074" s="1"/>
    </row>
    <row r="9075" spans="1:40" x14ac:dyDescent="0.25">
      <c r="A9075" s="1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62"/>
      <c r="N9075" s="1"/>
      <c r="O9075" s="2"/>
      <c r="R9075" s="1"/>
      <c r="S9075" s="1"/>
      <c r="T9075" s="1"/>
      <c r="U9075" s="1"/>
      <c r="V9075" s="1"/>
      <c r="W9075" s="1"/>
      <c r="X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  <c r="AN9075" s="1"/>
    </row>
    <row r="9076" spans="1:40" x14ac:dyDescent="0.25">
      <c r="A9076" s="1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62"/>
      <c r="N9076" s="1"/>
      <c r="O9076" s="2"/>
      <c r="R9076" s="1"/>
      <c r="S9076" s="1"/>
      <c r="T9076" s="1"/>
      <c r="U9076" s="1"/>
      <c r="V9076" s="1"/>
      <c r="W9076" s="1"/>
      <c r="X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  <c r="AN9076" s="1"/>
    </row>
    <row r="9077" spans="1:40" x14ac:dyDescent="0.25">
      <c r="A9077" s="1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62"/>
      <c r="N9077" s="1"/>
      <c r="O9077" s="2"/>
      <c r="R9077" s="1"/>
      <c r="S9077" s="1"/>
      <c r="T9077" s="1"/>
      <c r="U9077" s="1"/>
      <c r="V9077" s="1"/>
      <c r="W9077" s="1"/>
      <c r="X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</row>
    <row r="9078" spans="1:40" x14ac:dyDescent="0.25">
      <c r="A9078" s="1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62"/>
      <c r="N9078" s="1"/>
      <c r="O9078" s="2"/>
      <c r="R9078" s="1"/>
      <c r="S9078" s="1"/>
      <c r="T9078" s="1"/>
      <c r="U9078" s="1"/>
      <c r="V9078" s="1"/>
      <c r="W9078" s="1"/>
      <c r="X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</row>
    <row r="9079" spans="1:40" x14ac:dyDescent="0.25">
      <c r="A9079" s="1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62"/>
      <c r="N9079" s="1"/>
      <c r="O9079" s="2"/>
      <c r="R9079" s="1"/>
      <c r="S9079" s="1"/>
      <c r="T9079" s="1"/>
      <c r="U9079" s="1"/>
      <c r="V9079" s="1"/>
      <c r="W9079" s="1"/>
      <c r="X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  <c r="AN9079" s="1"/>
    </row>
    <row r="9080" spans="1:40" x14ac:dyDescent="0.25">
      <c r="A9080" s="1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62"/>
      <c r="N9080" s="1"/>
      <c r="O9080" s="2"/>
      <c r="R9080" s="1"/>
      <c r="S9080" s="1"/>
      <c r="T9080" s="1"/>
      <c r="U9080" s="1"/>
      <c r="V9080" s="1"/>
      <c r="W9080" s="1"/>
      <c r="X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</row>
    <row r="9081" spans="1:40" x14ac:dyDescent="0.25">
      <c r="A9081" s="1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62"/>
      <c r="N9081" s="1"/>
      <c r="O9081" s="2"/>
      <c r="R9081" s="1"/>
      <c r="S9081" s="1"/>
      <c r="T9081" s="1"/>
      <c r="U9081" s="1"/>
      <c r="V9081" s="1"/>
      <c r="W9081" s="1"/>
      <c r="X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  <c r="AN9081" s="1"/>
    </row>
    <row r="9082" spans="1:40" x14ac:dyDescent="0.25">
      <c r="A9082" s="1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62"/>
      <c r="N9082" s="1"/>
      <c r="O9082" s="2"/>
      <c r="R9082" s="1"/>
      <c r="S9082" s="1"/>
      <c r="T9082" s="1"/>
      <c r="U9082" s="1"/>
      <c r="V9082" s="1"/>
      <c r="W9082" s="1"/>
      <c r="X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</row>
    <row r="9083" spans="1:40" x14ac:dyDescent="0.25">
      <c r="A9083" s="1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62"/>
      <c r="N9083" s="1"/>
      <c r="O9083" s="2"/>
      <c r="R9083" s="1"/>
      <c r="S9083" s="1"/>
      <c r="T9083" s="1"/>
      <c r="U9083" s="1"/>
      <c r="V9083" s="1"/>
      <c r="W9083" s="1"/>
      <c r="X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  <c r="AN9083" s="1"/>
    </row>
    <row r="9084" spans="1:40" x14ac:dyDescent="0.25">
      <c r="A9084" s="1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62"/>
      <c r="N9084" s="1"/>
      <c r="O9084" s="2"/>
      <c r="R9084" s="1"/>
      <c r="S9084" s="1"/>
      <c r="T9084" s="1"/>
      <c r="U9084" s="1"/>
      <c r="V9084" s="1"/>
      <c r="W9084" s="1"/>
      <c r="X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</row>
    <row r="9085" spans="1:40" x14ac:dyDescent="0.25">
      <c r="A9085" s="1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62"/>
      <c r="N9085" s="1"/>
      <c r="O9085" s="2"/>
      <c r="R9085" s="1"/>
      <c r="S9085" s="1"/>
      <c r="T9085" s="1"/>
      <c r="U9085" s="1"/>
      <c r="V9085" s="1"/>
      <c r="W9085" s="1"/>
      <c r="X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  <c r="AN9085" s="1"/>
    </row>
    <row r="9086" spans="1:40" x14ac:dyDescent="0.25">
      <c r="A9086" s="1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62"/>
      <c r="N9086" s="1"/>
      <c r="O9086" s="2"/>
      <c r="R9086" s="1"/>
      <c r="S9086" s="1"/>
      <c r="T9086" s="1"/>
      <c r="U9086" s="1"/>
      <c r="V9086" s="1"/>
      <c r="W9086" s="1"/>
      <c r="X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</row>
    <row r="9087" spans="1:40" x14ac:dyDescent="0.25">
      <c r="A9087" s="1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62"/>
      <c r="N9087" s="1"/>
      <c r="O9087" s="2"/>
      <c r="R9087" s="1"/>
      <c r="S9087" s="1"/>
      <c r="T9087" s="1"/>
      <c r="U9087" s="1"/>
      <c r="V9087" s="1"/>
      <c r="W9087" s="1"/>
      <c r="X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</row>
    <row r="9088" spans="1:40" x14ac:dyDescent="0.25">
      <c r="A9088" s="1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62"/>
      <c r="N9088" s="1"/>
      <c r="O9088" s="2"/>
      <c r="R9088" s="1"/>
      <c r="S9088" s="1"/>
      <c r="T9088" s="1"/>
      <c r="U9088" s="1"/>
      <c r="V9088" s="1"/>
      <c r="W9088" s="1"/>
      <c r="X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</row>
    <row r="9089" spans="1:40" x14ac:dyDescent="0.25">
      <c r="A9089" s="1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62"/>
      <c r="N9089" s="1"/>
      <c r="O9089" s="2"/>
      <c r="R9089" s="1"/>
      <c r="S9089" s="1"/>
      <c r="T9089" s="1"/>
      <c r="U9089" s="1"/>
      <c r="V9089" s="1"/>
      <c r="W9089" s="1"/>
      <c r="X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</row>
    <row r="9090" spans="1:40" x14ac:dyDescent="0.25">
      <c r="A9090" s="1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62"/>
      <c r="N9090" s="1"/>
      <c r="O9090" s="2"/>
      <c r="R9090" s="1"/>
      <c r="S9090" s="1"/>
      <c r="T9090" s="1"/>
      <c r="U9090" s="1"/>
      <c r="V9090" s="1"/>
      <c r="W9090" s="1"/>
      <c r="X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</row>
    <row r="9091" spans="1:40" x14ac:dyDescent="0.25">
      <c r="A9091" s="1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62"/>
      <c r="N9091" s="1"/>
      <c r="O9091" s="2"/>
      <c r="R9091" s="1"/>
      <c r="S9091" s="1"/>
      <c r="T9091" s="1"/>
      <c r="U9091" s="1"/>
      <c r="V9091" s="1"/>
      <c r="W9091" s="1"/>
      <c r="X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</row>
    <row r="9092" spans="1:40" x14ac:dyDescent="0.25">
      <c r="A9092" s="1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62"/>
      <c r="N9092" s="1"/>
      <c r="O9092" s="2"/>
      <c r="R9092" s="1"/>
      <c r="S9092" s="1"/>
      <c r="T9092" s="1"/>
      <c r="U9092" s="1"/>
      <c r="V9092" s="1"/>
      <c r="W9092" s="1"/>
      <c r="X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</row>
    <row r="9093" spans="1:40" x14ac:dyDescent="0.25">
      <c r="A9093" s="1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62"/>
      <c r="N9093" s="1"/>
      <c r="O9093" s="2"/>
      <c r="R9093" s="1"/>
      <c r="S9093" s="1"/>
      <c r="T9093" s="1"/>
      <c r="U9093" s="1"/>
      <c r="V9093" s="1"/>
      <c r="W9093" s="1"/>
      <c r="X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  <c r="AN9093" s="1"/>
    </row>
    <row r="9094" spans="1:40" x14ac:dyDescent="0.25">
      <c r="A9094" s="1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62"/>
      <c r="N9094" s="1"/>
      <c r="O9094" s="2"/>
      <c r="R9094" s="1"/>
      <c r="S9094" s="1"/>
      <c r="T9094" s="1"/>
      <c r="U9094" s="1"/>
      <c r="V9094" s="1"/>
      <c r="W9094" s="1"/>
      <c r="X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  <c r="AN9094" s="1"/>
    </row>
    <row r="9095" spans="1:40" x14ac:dyDescent="0.25">
      <c r="A9095" s="1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62"/>
      <c r="N9095" s="1"/>
      <c r="O9095" s="2"/>
      <c r="R9095" s="1"/>
      <c r="S9095" s="1"/>
      <c r="T9095" s="1"/>
      <c r="U9095" s="1"/>
      <c r="V9095" s="1"/>
      <c r="W9095" s="1"/>
      <c r="X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</row>
    <row r="9096" spans="1:40" x14ac:dyDescent="0.25">
      <c r="A9096" s="1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62"/>
      <c r="N9096" s="1"/>
      <c r="O9096" s="2"/>
      <c r="R9096" s="1"/>
      <c r="S9096" s="1"/>
      <c r="T9096" s="1"/>
      <c r="U9096" s="1"/>
      <c r="V9096" s="1"/>
      <c r="W9096" s="1"/>
      <c r="X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</row>
    <row r="9097" spans="1:40" x14ac:dyDescent="0.25">
      <c r="A9097" s="1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62"/>
      <c r="N9097" s="1"/>
      <c r="O9097" s="2"/>
      <c r="R9097" s="1"/>
      <c r="S9097" s="1"/>
      <c r="T9097" s="1"/>
      <c r="U9097" s="1"/>
      <c r="V9097" s="1"/>
      <c r="W9097" s="1"/>
      <c r="X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</row>
    <row r="9098" spans="1:40" x14ac:dyDescent="0.25">
      <c r="A9098" s="1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62"/>
      <c r="N9098" s="1"/>
      <c r="O9098" s="2"/>
      <c r="R9098" s="1"/>
      <c r="S9098" s="1"/>
      <c r="T9098" s="1"/>
      <c r="U9098" s="1"/>
      <c r="V9098" s="1"/>
      <c r="W9098" s="1"/>
      <c r="X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  <c r="AN9098" s="1"/>
    </row>
    <row r="9099" spans="1:40" x14ac:dyDescent="0.25">
      <c r="A9099" s="1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62"/>
      <c r="N9099" s="1"/>
      <c r="O9099" s="2"/>
      <c r="R9099" s="1"/>
      <c r="S9099" s="1"/>
      <c r="T9099" s="1"/>
      <c r="U9099" s="1"/>
      <c r="V9099" s="1"/>
      <c r="W9099" s="1"/>
      <c r="X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  <c r="AN9099" s="1"/>
    </row>
    <row r="9100" spans="1:40" x14ac:dyDescent="0.25">
      <c r="A9100" s="1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62"/>
      <c r="N9100" s="1"/>
      <c r="O9100" s="2"/>
      <c r="R9100" s="1"/>
      <c r="S9100" s="1"/>
      <c r="T9100" s="1"/>
      <c r="U9100" s="1"/>
      <c r="V9100" s="1"/>
      <c r="W9100" s="1"/>
      <c r="X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  <c r="AN9100" s="1"/>
    </row>
    <row r="9101" spans="1:40" x14ac:dyDescent="0.25">
      <c r="A9101" s="1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62"/>
      <c r="N9101" s="1"/>
      <c r="O9101" s="2"/>
      <c r="R9101" s="1"/>
      <c r="S9101" s="1"/>
      <c r="T9101" s="1"/>
      <c r="U9101" s="1"/>
      <c r="V9101" s="1"/>
      <c r="W9101" s="1"/>
      <c r="X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  <c r="AN9101" s="1"/>
    </row>
    <row r="9102" spans="1:40" x14ac:dyDescent="0.25">
      <c r="A9102" s="1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62"/>
      <c r="N9102" s="1"/>
      <c r="O9102" s="2"/>
      <c r="R9102" s="1"/>
      <c r="S9102" s="1"/>
      <c r="T9102" s="1"/>
      <c r="U9102" s="1"/>
      <c r="V9102" s="1"/>
      <c r="W9102" s="1"/>
      <c r="X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  <c r="AN9102" s="1"/>
    </row>
    <row r="9103" spans="1:40" x14ac:dyDescent="0.25">
      <c r="A9103" s="1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62"/>
      <c r="N9103" s="1"/>
      <c r="O9103" s="2"/>
      <c r="R9103" s="1"/>
      <c r="S9103" s="1"/>
      <c r="T9103" s="1"/>
      <c r="U9103" s="1"/>
      <c r="V9103" s="1"/>
      <c r="W9103" s="1"/>
      <c r="X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  <c r="AN9103" s="1"/>
    </row>
    <row r="9104" spans="1:40" x14ac:dyDescent="0.25">
      <c r="A9104" s="1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62"/>
      <c r="N9104" s="1"/>
      <c r="O9104" s="2"/>
      <c r="R9104" s="1"/>
      <c r="S9104" s="1"/>
      <c r="T9104" s="1"/>
      <c r="U9104" s="1"/>
      <c r="V9104" s="1"/>
      <c r="W9104" s="1"/>
      <c r="X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  <c r="AN9104" s="1"/>
    </row>
    <row r="9105" spans="1:40" x14ac:dyDescent="0.25">
      <c r="A9105" s="1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62"/>
      <c r="N9105" s="1"/>
      <c r="O9105" s="2"/>
      <c r="R9105" s="1"/>
      <c r="S9105" s="1"/>
      <c r="T9105" s="1"/>
      <c r="U9105" s="1"/>
      <c r="V9105" s="1"/>
      <c r="W9105" s="1"/>
      <c r="X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  <c r="AN9105" s="1"/>
    </row>
    <row r="9106" spans="1:40" x14ac:dyDescent="0.25">
      <c r="A9106" s="1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62"/>
      <c r="N9106" s="1"/>
      <c r="O9106" s="2"/>
      <c r="R9106" s="1"/>
      <c r="S9106" s="1"/>
      <c r="T9106" s="1"/>
      <c r="U9106" s="1"/>
      <c r="V9106" s="1"/>
      <c r="W9106" s="1"/>
      <c r="X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  <c r="AN9106" s="1"/>
    </row>
    <row r="9107" spans="1:40" x14ac:dyDescent="0.25">
      <c r="A9107" s="1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62"/>
      <c r="N9107" s="1"/>
      <c r="O9107" s="2"/>
      <c r="R9107" s="1"/>
      <c r="S9107" s="1"/>
      <c r="T9107" s="1"/>
      <c r="U9107" s="1"/>
      <c r="V9107" s="1"/>
      <c r="W9107" s="1"/>
      <c r="X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  <c r="AN9107" s="1"/>
    </row>
    <row r="9108" spans="1:40" x14ac:dyDescent="0.25">
      <c r="A9108" s="1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62"/>
      <c r="N9108" s="1"/>
      <c r="O9108" s="2"/>
      <c r="R9108" s="1"/>
      <c r="S9108" s="1"/>
      <c r="T9108" s="1"/>
      <c r="U9108" s="1"/>
      <c r="V9108" s="1"/>
      <c r="W9108" s="1"/>
      <c r="X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  <c r="AN9108" s="1"/>
    </row>
    <row r="9109" spans="1:40" x14ac:dyDescent="0.25">
      <c r="A9109" s="1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62"/>
      <c r="N9109" s="1"/>
      <c r="O9109" s="2"/>
      <c r="R9109" s="1"/>
      <c r="S9109" s="1"/>
      <c r="T9109" s="1"/>
      <c r="U9109" s="1"/>
      <c r="V9109" s="1"/>
      <c r="W9109" s="1"/>
      <c r="X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  <c r="AN9109" s="1"/>
    </row>
    <row r="9110" spans="1:40" x14ac:dyDescent="0.25">
      <c r="A9110" s="1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62"/>
      <c r="N9110" s="1"/>
      <c r="O9110" s="2"/>
      <c r="R9110" s="1"/>
      <c r="S9110" s="1"/>
      <c r="T9110" s="1"/>
      <c r="U9110" s="1"/>
      <c r="V9110" s="1"/>
      <c r="W9110" s="1"/>
      <c r="X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  <c r="AN9110" s="1"/>
    </row>
    <row r="9111" spans="1:40" x14ac:dyDescent="0.25">
      <c r="A9111" s="1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62"/>
      <c r="N9111" s="1"/>
      <c r="O9111" s="2"/>
      <c r="R9111" s="1"/>
      <c r="S9111" s="1"/>
      <c r="T9111" s="1"/>
      <c r="U9111" s="1"/>
      <c r="V9111" s="1"/>
      <c r="W9111" s="1"/>
      <c r="X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  <c r="AN9111" s="1"/>
    </row>
    <row r="9112" spans="1:40" x14ac:dyDescent="0.25">
      <c r="A9112" s="1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62"/>
      <c r="N9112" s="1"/>
      <c r="O9112" s="2"/>
      <c r="R9112" s="1"/>
      <c r="S9112" s="1"/>
      <c r="T9112" s="1"/>
      <c r="U9112" s="1"/>
      <c r="V9112" s="1"/>
      <c r="W9112" s="1"/>
      <c r="X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  <c r="AN9112" s="1"/>
    </row>
    <row r="9113" spans="1:40" x14ac:dyDescent="0.25">
      <c r="A9113" s="1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62"/>
      <c r="N9113" s="1"/>
      <c r="O9113" s="2"/>
      <c r="R9113" s="1"/>
      <c r="S9113" s="1"/>
      <c r="T9113" s="1"/>
      <c r="U9113" s="1"/>
      <c r="V9113" s="1"/>
      <c r="W9113" s="1"/>
      <c r="X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  <c r="AN9113" s="1"/>
    </row>
    <row r="9114" spans="1:40" x14ac:dyDescent="0.25">
      <c r="A9114" s="1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62"/>
      <c r="N9114" s="1"/>
      <c r="O9114" s="2"/>
      <c r="R9114" s="1"/>
      <c r="S9114" s="1"/>
      <c r="T9114" s="1"/>
      <c r="U9114" s="1"/>
      <c r="V9114" s="1"/>
      <c r="W9114" s="1"/>
      <c r="X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  <c r="AN9114" s="1"/>
    </row>
    <row r="9115" spans="1:40" x14ac:dyDescent="0.25">
      <c r="A9115" s="1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62"/>
      <c r="N9115" s="1"/>
      <c r="O9115" s="2"/>
      <c r="R9115" s="1"/>
      <c r="S9115" s="1"/>
      <c r="T9115" s="1"/>
      <c r="U9115" s="1"/>
      <c r="V9115" s="1"/>
      <c r="W9115" s="1"/>
      <c r="X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  <c r="AN9115" s="1"/>
    </row>
    <row r="9116" spans="1:40" x14ac:dyDescent="0.25">
      <c r="A9116" s="1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62"/>
      <c r="N9116" s="1"/>
      <c r="O9116" s="2"/>
      <c r="R9116" s="1"/>
      <c r="S9116" s="1"/>
      <c r="T9116" s="1"/>
      <c r="U9116" s="1"/>
      <c r="V9116" s="1"/>
      <c r="W9116" s="1"/>
      <c r="X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  <c r="AN9116" s="1"/>
    </row>
    <row r="9117" spans="1:40" x14ac:dyDescent="0.25">
      <c r="A9117" s="1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62"/>
      <c r="N9117" s="1"/>
      <c r="O9117" s="2"/>
      <c r="R9117" s="1"/>
      <c r="S9117" s="1"/>
      <c r="T9117" s="1"/>
      <c r="U9117" s="1"/>
      <c r="V9117" s="1"/>
      <c r="W9117" s="1"/>
      <c r="X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  <c r="AN9117" s="1"/>
    </row>
    <row r="9118" spans="1:40" x14ac:dyDescent="0.25">
      <c r="A9118" s="1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62"/>
      <c r="N9118" s="1"/>
      <c r="O9118" s="2"/>
      <c r="R9118" s="1"/>
      <c r="S9118" s="1"/>
      <c r="T9118" s="1"/>
      <c r="U9118" s="1"/>
      <c r="V9118" s="1"/>
      <c r="W9118" s="1"/>
      <c r="X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  <c r="AN9118" s="1"/>
    </row>
    <row r="9119" spans="1:40" x14ac:dyDescent="0.25">
      <c r="A9119" s="1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62"/>
      <c r="N9119" s="1"/>
      <c r="O9119" s="2"/>
      <c r="R9119" s="1"/>
      <c r="S9119" s="1"/>
      <c r="T9119" s="1"/>
      <c r="U9119" s="1"/>
      <c r="V9119" s="1"/>
      <c r="W9119" s="1"/>
      <c r="X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  <c r="AN9119" s="1"/>
    </row>
    <row r="9120" spans="1:40" x14ac:dyDescent="0.25">
      <c r="A9120" s="1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62"/>
      <c r="N9120" s="1"/>
      <c r="O9120" s="2"/>
      <c r="R9120" s="1"/>
      <c r="S9120" s="1"/>
      <c r="T9120" s="1"/>
      <c r="U9120" s="1"/>
      <c r="V9120" s="1"/>
      <c r="W9120" s="1"/>
      <c r="X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  <c r="AN9120" s="1"/>
    </row>
    <row r="9121" spans="1:40" x14ac:dyDescent="0.25">
      <c r="A9121" s="1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62"/>
      <c r="N9121" s="1"/>
      <c r="O9121" s="2"/>
      <c r="R9121" s="1"/>
      <c r="S9121" s="1"/>
      <c r="T9121" s="1"/>
      <c r="U9121" s="1"/>
      <c r="V9121" s="1"/>
      <c r="W9121" s="1"/>
      <c r="X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  <c r="AN9121" s="1"/>
    </row>
    <row r="9122" spans="1:40" x14ac:dyDescent="0.25">
      <c r="A9122" s="1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62"/>
      <c r="N9122" s="1"/>
      <c r="O9122" s="2"/>
      <c r="R9122" s="1"/>
      <c r="S9122" s="1"/>
      <c r="T9122" s="1"/>
      <c r="U9122" s="1"/>
      <c r="V9122" s="1"/>
      <c r="W9122" s="1"/>
      <c r="X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  <c r="AN9122" s="1"/>
    </row>
    <row r="9123" spans="1:40" x14ac:dyDescent="0.25">
      <c r="A9123" s="1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62"/>
      <c r="N9123" s="1"/>
      <c r="O9123" s="2"/>
      <c r="R9123" s="1"/>
      <c r="S9123" s="1"/>
      <c r="T9123" s="1"/>
      <c r="U9123" s="1"/>
      <c r="V9123" s="1"/>
      <c r="W9123" s="1"/>
      <c r="X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  <c r="AN9123" s="1"/>
    </row>
    <row r="9124" spans="1:40" x14ac:dyDescent="0.25">
      <c r="A9124" s="1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62"/>
      <c r="N9124" s="1"/>
      <c r="O9124" s="2"/>
      <c r="R9124" s="1"/>
      <c r="S9124" s="1"/>
      <c r="T9124" s="1"/>
      <c r="U9124" s="1"/>
      <c r="V9124" s="1"/>
      <c r="W9124" s="1"/>
      <c r="X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  <c r="AN9124" s="1"/>
    </row>
    <row r="9125" spans="1:40" x14ac:dyDescent="0.25">
      <c r="A9125" s="1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62"/>
      <c r="N9125" s="1"/>
      <c r="O9125" s="2"/>
      <c r="R9125" s="1"/>
      <c r="S9125" s="1"/>
      <c r="T9125" s="1"/>
      <c r="U9125" s="1"/>
      <c r="V9125" s="1"/>
      <c r="W9125" s="1"/>
      <c r="X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  <c r="AN9125" s="1"/>
    </row>
    <row r="9126" spans="1:40" x14ac:dyDescent="0.25">
      <c r="A9126" s="1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62"/>
      <c r="N9126" s="1"/>
      <c r="O9126" s="2"/>
      <c r="R9126" s="1"/>
      <c r="S9126" s="1"/>
      <c r="T9126" s="1"/>
      <c r="U9126" s="1"/>
      <c r="V9126" s="1"/>
      <c r="W9126" s="1"/>
      <c r="X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</row>
    <row r="9127" spans="1:40" x14ac:dyDescent="0.25">
      <c r="A9127" s="1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62"/>
      <c r="N9127" s="1"/>
      <c r="O9127" s="2"/>
      <c r="R9127" s="1"/>
      <c r="S9127" s="1"/>
      <c r="T9127" s="1"/>
      <c r="U9127" s="1"/>
      <c r="V9127" s="1"/>
      <c r="W9127" s="1"/>
      <c r="X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</row>
    <row r="9128" spans="1:40" x14ac:dyDescent="0.25">
      <c r="A9128" s="1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62"/>
      <c r="N9128" s="1"/>
      <c r="O9128" s="2"/>
      <c r="R9128" s="1"/>
      <c r="S9128" s="1"/>
      <c r="T9128" s="1"/>
      <c r="U9128" s="1"/>
      <c r="V9128" s="1"/>
      <c r="W9128" s="1"/>
      <c r="X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  <c r="AN9128" s="1"/>
    </row>
    <row r="9129" spans="1:40" x14ac:dyDescent="0.25">
      <c r="A9129" s="1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62"/>
      <c r="N9129" s="1"/>
      <c r="O9129" s="2"/>
      <c r="R9129" s="1"/>
      <c r="S9129" s="1"/>
      <c r="T9129" s="1"/>
      <c r="U9129" s="1"/>
      <c r="V9129" s="1"/>
      <c r="W9129" s="1"/>
      <c r="X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</row>
    <row r="9130" spans="1:40" x14ac:dyDescent="0.25">
      <c r="A9130" s="1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62"/>
      <c r="N9130" s="1"/>
      <c r="O9130" s="2"/>
      <c r="R9130" s="1"/>
      <c r="S9130" s="1"/>
      <c r="T9130" s="1"/>
      <c r="U9130" s="1"/>
      <c r="V9130" s="1"/>
      <c r="W9130" s="1"/>
      <c r="X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  <c r="AN9130" s="1"/>
    </row>
    <row r="9131" spans="1:40" x14ac:dyDescent="0.25">
      <c r="A9131" s="1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62"/>
      <c r="N9131" s="1"/>
      <c r="O9131" s="2"/>
      <c r="R9131" s="1"/>
      <c r="S9131" s="1"/>
      <c r="T9131" s="1"/>
      <c r="U9131" s="1"/>
      <c r="V9131" s="1"/>
      <c r="W9131" s="1"/>
      <c r="X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</row>
    <row r="9132" spans="1:40" x14ac:dyDescent="0.25">
      <c r="A9132" s="1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62"/>
      <c r="N9132" s="1"/>
      <c r="O9132" s="2"/>
      <c r="R9132" s="1"/>
      <c r="S9132" s="1"/>
      <c r="T9132" s="1"/>
      <c r="U9132" s="1"/>
      <c r="V9132" s="1"/>
      <c r="W9132" s="1"/>
      <c r="X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  <c r="AN9132" s="1"/>
    </row>
    <row r="9133" spans="1:40" x14ac:dyDescent="0.25">
      <c r="A9133" s="1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62"/>
      <c r="N9133" s="1"/>
      <c r="O9133" s="2"/>
      <c r="R9133" s="1"/>
      <c r="S9133" s="1"/>
      <c r="T9133" s="1"/>
      <c r="U9133" s="1"/>
      <c r="V9133" s="1"/>
      <c r="W9133" s="1"/>
      <c r="X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</row>
    <row r="9134" spans="1:40" x14ac:dyDescent="0.25">
      <c r="A9134" s="1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62"/>
      <c r="N9134" s="1"/>
      <c r="O9134" s="2"/>
      <c r="R9134" s="1"/>
      <c r="S9134" s="1"/>
      <c r="T9134" s="1"/>
      <c r="U9134" s="1"/>
      <c r="V9134" s="1"/>
      <c r="W9134" s="1"/>
      <c r="X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  <c r="AN9134" s="1"/>
    </row>
    <row r="9135" spans="1:40" x14ac:dyDescent="0.25">
      <c r="A9135" s="1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62"/>
      <c r="N9135" s="1"/>
      <c r="O9135" s="2"/>
      <c r="R9135" s="1"/>
      <c r="S9135" s="1"/>
      <c r="T9135" s="1"/>
      <c r="U9135" s="1"/>
      <c r="V9135" s="1"/>
      <c r="W9135" s="1"/>
      <c r="X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</row>
    <row r="9136" spans="1:40" x14ac:dyDescent="0.25">
      <c r="A9136" s="1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62"/>
      <c r="N9136" s="1"/>
      <c r="O9136" s="2"/>
      <c r="R9136" s="1"/>
      <c r="S9136" s="1"/>
      <c r="T9136" s="1"/>
      <c r="U9136" s="1"/>
      <c r="V9136" s="1"/>
      <c r="W9136" s="1"/>
      <c r="X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</row>
    <row r="9137" spans="1:40" x14ac:dyDescent="0.25">
      <c r="A9137" s="1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62"/>
      <c r="N9137" s="1"/>
      <c r="O9137" s="2"/>
      <c r="R9137" s="1"/>
      <c r="S9137" s="1"/>
      <c r="T9137" s="1"/>
      <c r="U9137" s="1"/>
      <c r="V9137" s="1"/>
      <c r="W9137" s="1"/>
      <c r="X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</row>
    <row r="9138" spans="1:40" x14ac:dyDescent="0.25">
      <c r="A9138" s="1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62"/>
      <c r="N9138" s="1"/>
      <c r="O9138" s="2"/>
      <c r="R9138" s="1"/>
      <c r="S9138" s="1"/>
      <c r="T9138" s="1"/>
      <c r="U9138" s="1"/>
      <c r="V9138" s="1"/>
      <c r="W9138" s="1"/>
      <c r="X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</row>
    <row r="9139" spans="1:40" x14ac:dyDescent="0.25">
      <c r="A9139" s="1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62"/>
      <c r="N9139" s="1"/>
      <c r="O9139" s="2"/>
      <c r="R9139" s="1"/>
      <c r="S9139" s="1"/>
      <c r="T9139" s="1"/>
      <c r="U9139" s="1"/>
      <c r="V9139" s="1"/>
      <c r="W9139" s="1"/>
      <c r="X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</row>
    <row r="9140" spans="1:40" x14ac:dyDescent="0.25">
      <c r="A9140" s="1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62"/>
      <c r="N9140" s="1"/>
      <c r="O9140" s="2"/>
      <c r="R9140" s="1"/>
      <c r="S9140" s="1"/>
      <c r="T9140" s="1"/>
      <c r="U9140" s="1"/>
      <c r="V9140" s="1"/>
      <c r="W9140" s="1"/>
      <c r="X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</row>
    <row r="9141" spans="1:40" x14ac:dyDescent="0.25">
      <c r="A9141" s="1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62"/>
      <c r="N9141" s="1"/>
      <c r="O9141" s="2"/>
      <c r="R9141" s="1"/>
      <c r="S9141" s="1"/>
      <c r="T9141" s="1"/>
      <c r="U9141" s="1"/>
      <c r="V9141" s="1"/>
      <c r="W9141" s="1"/>
      <c r="X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</row>
    <row r="9142" spans="1:40" x14ac:dyDescent="0.25">
      <c r="A9142" s="1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62"/>
      <c r="N9142" s="1"/>
      <c r="O9142" s="2"/>
      <c r="R9142" s="1"/>
      <c r="S9142" s="1"/>
      <c r="T9142" s="1"/>
      <c r="U9142" s="1"/>
      <c r="V9142" s="1"/>
      <c r="W9142" s="1"/>
      <c r="X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  <c r="AN9142" s="1"/>
    </row>
    <row r="9143" spans="1:40" x14ac:dyDescent="0.25">
      <c r="A9143" s="1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62"/>
      <c r="N9143" s="1"/>
      <c r="O9143" s="2"/>
      <c r="R9143" s="1"/>
      <c r="S9143" s="1"/>
      <c r="T9143" s="1"/>
      <c r="U9143" s="1"/>
      <c r="V9143" s="1"/>
      <c r="W9143" s="1"/>
      <c r="X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  <c r="AN9143" s="1"/>
    </row>
    <row r="9144" spans="1:40" x14ac:dyDescent="0.25">
      <c r="A9144" s="1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62"/>
      <c r="N9144" s="1"/>
      <c r="O9144" s="2"/>
      <c r="R9144" s="1"/>
      <c r="S9144" s="1"/>
      <c r="T9144" s="1"/>
      <c r="U9144" s="1"/>
      <c r="V9144" s="1"/>
      <c r="W9144" s="1"/>
      <c r="X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</row>
    <row r="9145" spans="1:40" x14ac:dyDescent="0.25">
      <c r="A9145" s="1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62"/>
      <c r="N9145" s="1"/>
      <c r="O9145" s="2"/>
      <c r="R9145" s="1"/>
      <c r="S9145" s="1"/>
      <c r="T9145" s="1"/>
      <c r="U9145" s="1"/>
      <c r="V9145" s="1"/>
      <c r="W9145" s="1"/>
      <c r="X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</row>
    <row r="9146" spans="1:40" x14ac:dyDescent="0.25">
      <c r="A9146" s="1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62"/>
      <c r="N9146" s="1"/>
      <c r="O9146" s="2"/>
      <c r="R9146" s="1"/>
      <c r="S9146" s="1"/>
      <c r="T9146" s="1"/>
      <c r="U9146" s="1"/>
      <c r="V9146" s="1"/>
      <c r="W9146" s="1"/>
      <c r="X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</row>
    <row r="9147" spans="1:40" x14ac:dyDescent="0.25">
      <c r="A9147" s="1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62"/>
      <c r="N9147" s="1"/>
      <c r="O9147" s="2"/>
      <c r="R9147" s="1"/>
      <c r="S9147" s="1"/>
      <c r="T9147" s="1"/>
      <c r="U9147" s="1"/>
      <c r="V9147" s="1"/>
      <c r="W9147" s="1"/>
      <c r="X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  <c r="AN9147" s="1"/>
    </row>
    <row r="9148" spans="1:40" x14ac:dyDescent="0.25">
      <c r="A9148" s="1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62"/>
      <c r="N9148" s="1"/>
      <c r="O9148" s="2"/>
      <c r="R9148" s="1"/>
      <c r="S9148" s="1"/>
      <c r="T9148" s="1"/>
      <c r="U9148" s="1"/>
      <c r="V9148" s="1"/>
      <c r="W9148" s="1"/>
      <c r="X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  <c r="AN9148" s="1"/>
    </row>
    <row r="9149" spans="1:40" x14ac:dyDescent="0.25">
      <c r="A9149" s="1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62"/>
      <c r="N9149" s="1"/>
      <c r="O9149" s="2"/>
      <c r="R9149" s="1"/>
      <c r="S9149" s="1"/>
      <c r="T9149" s="1"/>
      <c r="U9149" s="1"/>
      <c r="V9149" s="1"/>
      <c r="W9149" s="1"/>
      <c r="X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  <c r="AN9149" s="1"/>
    </row>
    <row r="9150" spans="1:40" x14ac:dyDescent="0.25">
      <c r="A9150" s="1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62"/>
      <c r="N9150" s="1"/>
      <c r="O9150" s="2"/>
      <c r="R9150" s="1"/>
      <c r="S9150" s="1"/>
      <c r="T9150" s="1"/>
      <c r="U9150" s="1"/>
      <c r="V9150" s="1"/>
      <c r="W9150" s="1"/>
      <c r="X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  <c r="AN9150" s="1"/>
    </row>
    <row r="9151" spans="1:40" x14ac:dyDescent="0.25">
      <c r="A9151" s="1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62"/>
      <c r="N9151" s="1"/>
      <c r="O9151" s="2"/>
      <c r="R9151" s="1"/>
      <c r="S9151" s="1"/>
      <c r="T9151" s="1"/>
      <c r="U9151" s="1"/>
      <c r="V9151" s="1"/>
      <c r="W9151" s="1"/>
      <c r="X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  <c r="AN9151" s="1"/>
    </row>
    <row r="9152" spans="1:40" x14ac:dyDescent="0.25">
      <c r="A9152" s="1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62"/>
      <c r="N9152" s="1"/>
      <c r="O9152" s="2"/>
      <c r="R9152" s="1"/>
      <c r="S9152" s="1"/>
      <c r="T9152" s="1"/>
      <c r="U9152" s="1"/>
      <c r="V9152" s="1"/>
      <c r="W9152" s="1"/>
      <c r="X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  <c r="AN9152" s="1"/>
    </row>
    <row r="9153" spans="1:40" x14ac:dyDescent="0.25">
      <c r="A9153" s="1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62"/>
      <c r="N9153" s="1"/>
      <c r="O9153" s="2"/>
      <c r="R9153" s="1"/>
      <c r="S9153" s="1"/>
      <c r="T9153" s="1"/>
      <c r="U9153" s="1"/>
      <c r="V9153" s="1"/>
      <c r="W9153" s="1"/>
      <c r="X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  <c r="AN9153" s="1"/>
    </row>
    <row r="9154" spans="1:40" x14ac:dyDescent="0.25">
      <c r="A9154" s="1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62"/>
      <c r="N9154" s="1"/>
      <c r="O9154" s="2"/>
      <c r="R9154" s="1"/>
      <c r="S9154" s="1"/>
      <c r="T9154" s="1"/>
      <c r="U9154" s="1"/>
      <c r="V9154" s="1"/>
      <c r="W9154" s="1"/>
      <c r="X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  <c r="AN9154" s="1"/>
    </row>
    <row r="9155" spans="1:40" x14ac:dyDescent="0.25">
      <c r="A9155" s="1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62"/>
      <c r="N9155" s="1"/>
      <c r="O9155" s="2"/>
      <c r="R9155" s="1"/>
      <c r="S9155" s="1"/>
      <c r="T9155" s="1"/>
      <c r="U9155" s="1"/>
      <c r="V9155" s="1"/>
      <c r="W9155" s="1"/>
      <c r="X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  <c r="AN9155" s="1"/>
    </row>
    <row r="9156" spans="1:40" x14ac:dyDescent="0.25">
      <c r="A9156" s="1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62"/>
      <c r="N9156" s="1"/>
      <c r="O9156" s="2"/>
      <c r="R9156" s="1"/>
      <c r="S9156" s="1"/>
      <c r="T9156" s="1"/>
      <c r="U9156" s="1"/>
      <c r="V9156" s="1"/>
      <c r="W9156" s="1"/>
      <c r="X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  <c r="AN9156" s="1"/>
    </row>
    <row r="9157" spans="1:40" x14ac:dyDescent="0.25">
      <c r="A9157" s="1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62"/>
      <c r="N9157" s="1"/>
      <c r="O9157" s="2"/>
      <c r="R9157" s="1"/>
      <c r="S9157" s="1"/>
      <c r="T9157" s="1"/>
      <c r="U9157" s="1"/>
      <c r="V9157" s="1"/>
      <c r="W9157" s="1"/>
      <c r="X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  <c r="AN9157" s="1"/>
    </row>
    <row r="9158" spans="1:40" x14ac:dyDescent="0.25">
      <c r="A9158" s="1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62"/>
      <c r="N9158" s="1"/>
      <c r="O9158" s="2"/>
      <c r="R9158" s="1"/>
      <c r="S9158" s="1"/>
      <c r="T9158" s="1"/>
      <c r="U9158" s="1"/>
      <c r="V9158" s="1"/>
      <c r="W9158" s="1"/>
      <c r="X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  <c r="AN9158" s="1"/>
    </row>
    <row r="9159" spans="1:40" x14ac:dyDescent="0.25">
      <c r="A9159" s="1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62"/>
      <c r="N9159" s="1"/>
      <c r="O9159" s="2"/>
      <c r="R9159" s="1"/>
      <c r="S9159" s="1"/>
      <c r="T9159" s="1"/>
      <c r="U9159" s="1"/>
      <c r="V9159" s="1"/>
      <c r="W9159" s="1"/>
      <c r="X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  <c r="AN9159" s="1"/>
    </row>
    <row r="9160" spans="1:40" x14ac:dyDescent="0.25">
      <c r="A9160" s="1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62"/>
      <c r="N9160" s="1"/>
      <c r="O9160" s="2"/>
      <c r="R9160" s="1"/>
      <c r="S9160" s="1"/>
      <c r="T9160" s="1"/>
      <c r="U9160" s="1"/>
      <c r="V9160" s="1"/>
      <c r="W9160" s="1"/>
      <c r="X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  <c r="AN9160" s="1"/>
    </row>
    <row r="9161" spans="1:40" x14ac:dyDescent="0.25">
      <c r="A9161" s="1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62"/>
      <c r="N9161" s="1"/>
      <c r="O9161" s="2"/>
      <c r="R9161" s="1"/>
      <c r="S9161" s="1"/>
      <c r="T9161" s="1"/>
      <c r="U9161" s="1"/>
      <c r="V9161" s="1"/>
      <c r="W9161" s="1"/>
      <c r="X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  <c r="AN9161" s="1"/>
    </row>
    <row r="9162" spans="1:40" x14ac:dyDescent="0.25">
      <c r="A9162" s="1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62"/>
      <c r="N9162" s="1"/>
      <c r="O9162" s="2"/>
      <c r="R9162" s="1"/>
      <c r="S9162" s="1"/>
      <c r="T9162" s="1"/>
      <c r="U9162" s="1"/>
      <c r="V9162" s="1"/>
      <c r="W9162" s="1"/>
      <c r="X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  <c r="AN9162" s="1"/>
    </row>
    <row r="9163" spans="1:40" x14ac:dyDescent="0.25">
      <c r="A9163" s="1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62"/>
      <c r="N9163" s="1"/>
      <c r="O9163" s="2"/>
      <c r="R9163" s="1"/>
      <c r="S9163" s="1"/>
      <c r="T9163" s="1"/>
      <c r="U9163" s="1"/>
      <c r="V9163" s="1"/>
      <c r="W9163" s="1"/>
      <c r="X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  <c r="AN9163" s="1"/>
    </row>
    <row r="9164" spans="1:40" x14ac:dyDescent="0.25">
      <c r="A9164" s="1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62"/>
      <c r="N9164" s="1"/>
      <c r="O9164" s="2"/>
      <c r="R9164" s="1"/>
      <c r="S9164" s="1"/>
      <c r="T9164" s="1"/>
      <c r="U9164" s="1"/>
      <c r="V9164" s="1"/>
      <c r="W9164" s="1"/>
      <c r="X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  <c r="AN9164" s="1"/>
    </row>
    <row r="9165" spans="1:40" x14ac:dyDescent="0.25">
      <c r="A9165" s="1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62"/>
      <c r="N9165" s="1"/>
      <c r="O9165" s="2"/>
      <c r="R9165" s="1"/>
      <c r="S9165" s="1"/>
      <c r="T9165" s="1"/>
      <c r="U9165" s="1"/>
      <c r="V9165" s="1"/>
      <c r="W9165" s="1"/>
      <c r="X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  <c r="AN9165" s="1"/>
    </row>
    <row r="9166" spans="1:40" x14ac:dyDescent="0.25">
      <c r="A9166" s="1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62"/>
      <c r="N9166" s="1"/>
      <c r="O9166" s="2"/>
      <c r="R9166" s="1"/>
      <c r="S9166" s="1"/>
      <c r="T9166" s="1"/>
      <c r="U9166" s="1"/>
      <c r="V9166" s="1"/>
      <c r="W9166" s="1"/>
      <c r="X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  <c r="AN9166" s="1"/>
    </row>
    <row r="9167" spans="1:40" x14ac:dyDescent="0.25">
      <c r="A9167" s="1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N9167" s="1"/>
      <c r="O9167" s="2"/>
      <c r="R9167" s="1"/>
      <c r="S9167" s="1"/>
      <c r="T9167" s="1"/>
      <c r="U9167" s="1"/>
      <c r="V9167" s="1"/>
      <c r="W9167" s="1"/>
      <c r="X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  <c r="AN9167" s="1"/>
    </row>
    <row r="9168" spans="1:40" x14ac:dyDescent="0.25">
      <c r="A9168" s="1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N9168" s="1"/>
      <c r="O9168" s="2"/>
      <c r="R9168" s="1"/>
      <c r="S9168" s="1"/>
      <c r="T9168" s="1"/>
      <c r="U9168" s="1"/>
      <c r="V9168" s="1"/>
      <c r="W9168" s="1"/>
      <c r="X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  <c r="AN9168" s="1"/>
    </row>
    <row r="9169" spans="1:40" x14ac:dyDescent="0.25">
      <c r="A9169" s="1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N9169" s="1"/>
      <c r="O9169" s="2"/>
      <c r="R9169" s="1"/>
      <c r="S9169" s="1"/>
      <c r="T9169" s="1"/>
      <c r="U9169" s="1"/>
      <c r="V9169" s="1"/>
      <c r="W9169" s="1"/>
      <c r="X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  <c r="AN9169" s="1"/>
    </row>
    <row r="9170" spans="1:40" x14ac:dyDescent="0.25">
      <c r="A9170" s="1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N9170" s="1"/>
      <c r="O9170" s="2"/>
      <c r="R9170" s="1"/>
      <c r="S9170" s="1"/>
      <c r="T9170" s="1"/>
      <c r="U9170" s="1"/>
      <c r="V9170" s="1"/>
      <c r="W9170" s="1"/>
      <c r="X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  <c r="AN9170" s="1"/>
    </row>
  </sheetData>
  <sortState ref="O159:X170">
    <sortCondition descending="1" ref="X159:X17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Keskinäiset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TopTen</dc:creator>
  <cp:lastModifiedBy>Acer1</cp:lastModifiedBy>
  <cp:lastPrinted>2020-07-29T11:24:51Z</cp:lastPrinted>
  <dcterms:created xsi:type="dcterms:W3CDTF">2003-08-20T13:47:55Z</dcterms:created>
  <dcterms:modified xsi:type="dcterms:W3CDTF">2022-10-27T07:21:13Z</dcterms:modified>
</cp:coreProperties>
</file>